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83F0AEFE-A3BF-4626-8830-B4254F77EF5C}" xr6:coauthVersionLast="47" xr6:coauthVersionMax="47" xr10:uidLastSave="{00000000-0000-0000-0000-000000000000}"/>
  <bookViews>
    <workbookView xWindow="-108" yWindow="-108" windowWidth="23256" windowHeight="13896" xr2:uid="{A10E5B9F-9AFC-46B2-9CB4-4C379C24773C}"/>
  </bookViews>
  <sheets>
    <sheet name="PickupDropoff" sheetId="2" r:id="rId1"/>
    <sheet name="Tageszeiten1" sheetId="5" r:id="rId2"/>
    <sheet name="Tageszeiten2" sheetId="3" r:id="rId3"/>
    <sheet name="Verteilung" sheetId="4" r:id="rId4"/>
    <sheet name="2020624_Praxisprojekt_Datensatz" sheetId="1" r:id="rId5"/>
  </sheets>
  <definedNames>
    <definedName name="_xlnm._FilterDatabase" localSheetId="4" hidden="1">'2020624_Praxisprojekt_Datensatz'!$A$1:$N$6434</definedName>
    <definedName name="Slicer_weekday">#N/A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alcChain>
</file>

<file path=xl/sharedStrings.xml><?xml version="1.0" encoding="utf-8"?>
<sst xmlns="http://schemas.openxmlformats.org/spreadsheetml/2006/main" count="38464" uniqueCount="257">
  <si>
    <t>pickup</t>
  </si>
  <si>
    <t>dropoff</t>
  </si>
  <si>
    <t>passengers</t>
  </si>
  <si>
    <t>distance</t>
  </si>
  <si>
    <t>fare</t>
  </si>
  <si>
    <t>tip</t>
  </si>
  <si>
    <t>tolls</t>
  </si>
  <si>
    <t>total</t>
  </si>
  <si>
    <t>color</t>
  </si>
  <si>
    <t>payment</t>
  </si>
  <si>
    <t>pickup_zone</t>
  </si>
  <si>
    <t>dropoff_zone</t>
  </si>
  <si>
    <t>pickup_borough</t>
  </si>
  <si>
    <t>dropoff_borough</t>
  </si>
  <si>
    <t>yellow</t>
  </si>
  <si>
    <t>credit card</t>
  </si>
  <si>
    <t>Lenox Hill West</t>
  </si>
  <si>
    <t>UN/Turtle Bay South</t>
  </si>
  <si>
    <t>Manhattan</t>
  </si>
  <si>
    <t>cash</t>
  </si>
  <si>
    <t>Upper West Side South</t>
  </si>
  <si>
    <t>Alphabet City</t>
  </si>
  <si>
    <t>West Village</t>
  </si>
  <si>
    <t>Hudson Sq</t>
  </si>
  <si>
    <t>Yorkville West</t>
  </si>
  <si>
    <t>Midtown East</t>
  </si>
  <si>
    <t>Times Sq/Theatre District</t>
  </si>
  <si>
    <t>Battery Park City</t>
  </si>
  <si>
    <t>Two Bridges/Seward Park</t>
  </si>
  <si>
    <t>Murray Hill</t>
  </si>
  <si>
    <t>Flatiron</t>
  </si>
  <si>
    <t>East Harlem South</t>
  </si>
  <si>
    <t>Midtown Center</t>
  </si>
  <si>
    <t>Lincoln Square East</t>
  </si>
  <si>
    <t>Central Park</t>
  </si>
  <si>
    <t>LaGuardia Airport</t>
  </si>
  <si>
    <t>Astoria</t>
  </si>
  <si>
    <t>Queens</t>
  </si>
  <si>
    <t>Manhattan Valley</t>
  </si>
  <si>
    <t>Lincoln Square West</t>
  </si>
  <si>
    <t>Financial District North</t>
  </si>
  <si>
    <t>Upper West Side North</t>
  </si>
  <si>
    <t>Clinton East</t>
  </si>
  <si>
    <t>East Chelsea</t>
  </si>
  <si>
    <t>Meatpacking/West Village West</t>
  </si>
  <si>
    <t>Gramercy</t>
  </si>
  <si>
    <t>Penn Station/Madison Sq West</t>
  </si>
  <si>
    <t>Kips Bay</t>
  </si>
  <si>
    <t>Sutton Place/Turtle Bay North</t>
  </si>
  <si>
    <t>Midtown North</t>
  </si>
  <si>
    <t>Midtown South</t>
  </si>
  <si>
    <t>West Chelsea/Hudson Yards</t>
  </si>
  <si>
    <t>Seaport</t>
  </si>
  <si>
    <t>Clinton West</t>
  </si>
  <si>
    <t>East Harlem North</t>
  </si>
  <si>
    <t>Garment District</t>
  </si>
  <si>
    <t>Lenox Hill East</t>
  </si>
  <si>
    <t>Carroll Gardens</t>
  </si>
  <si>
    <t>Brooklyn</t>
  </si>
  <si>
    <t>TriBeCa/Civic Center</t>
  </si>
  <si>
    <t>Washington Heights South</t>
  </si>
  <si>
    <t>Upper East Side North</t>
  </si>
  <si>
    <t>Union Sq</t>
  </si>
  <si>
    <t>Greenwich Village South</t>
  </si>
  <si>
    <t>JFK Airport</t>
  </si>
  <si>
    <t>Sunnyside</t>
  </si>
  <si>
    <t>East Village</t>
  </si>
  <si>
    <t>Lower East Side</t>
  </si>
  <si>
    <t>Yorkville East</t>
  </si>
  <si>
    <t>Jackson Heights</t>
  </si>
  <si>
    <t>Upper East Side South</t>
  </si>
  <si>
    <t>Chinatown</t>
  </si>
  <si>
    <t>Stuy Town/Peter Cooper Village</t>
  </si>
  <si>
    <t>Morningside Heights</t>
  </si>
  <si>
    <t>Little Italy/NoLiTa</t>
  </si>
  <si>
    <t>East Tremont</t>
  </si>
  <si>
    <t>Bronx</t>
  </si>
  <si>
    <t>Financial District South</t>
  </si>
  <si>
    <t>Downtown Brooklyn/MetroTech</t>
  </si>
  <si>
    <t>Bloomingdale</t>
  </si>
  <si>
    <t>Queensboro Hill</t>
  </si>
  <si>
    <t>SoHo</t>
  </si>
  <si>
    <t>DUMBO/Vinegar Hill</t>
  </si>
  <si>
    <t>Brooklyn Heights</t>
  </si>
  <si>
    <t>Marble Hill</t>
  </si>
  <si>
    <t>Greenwich Village North</t>
  </si>
  <si>
    <t>Williamsburg (North Side)</t>
  </si>
  <si>
    <t>Mott Haven/Port Morris</t>
  </si>
  <si>
    <t>Riverdale/North Riverdale/Fieldston</t>
  </si>
  <si>
    <t>Steinway</t>
  </si>
  <si>
    <t>Sheepshead Bay</t>
  </si>
  <si>
    <t>Stuyvesant Heights</t>
  </si>
  <si>
    <t>Crown Heights North</t>
  </si>
  <si>
    <t>Midwood</t>
  </si>
  <si>
    <t>Boerum Hill</t>
  </si>
  <si>
    <t>Fort Greene</t>
  </si>
  <si>
    <t>Cypress Hills</t>
  </si>
  <si>
    <t>Park Slope</t>
  </si>
  <si>
    <t>Central Harlem</t>
  </si>
  <si>
    <t>North Corona</t>
  </si>
  <si>
    <t>Greenpoint</t>
  </si>
  <si>
    <t>Long Island City/Hunters Point</t>
  </si>
  <si>
    <t>Hillcrest/Pomonok</t>
  </si>
  <si>
    <t>Baisley Park</t>
  </si>
  <si>
    <t>Crown Heights South</t>
  </si>
  <si>
    <t>Soundview/Castle Hill</t>
  </si>
  <si>
    <t>World Trade Center</t>
  </si>
  <si>
    <t>Randalls Island</t>
  </si>
  <si>
    <t>Melrose South</t>
  </si>
  <si>
    <t>Columbia Street</t>
  </si>
  <si>
    <t>Williamsburg (South Side)</t>
  </si>
  <si>
    <t>Cobble Hill</t>
  </si>
  <si>
    <t>Rosedale</t>
  </si>
  <si>
    <t>Clinton Hill</t>
  </si>
  <si>
    <t>Central Harlem North</t>
  </si>
  <si>
    <t>Flushing</t>
  </si>
  <si>
    <t>East Flushing</t>
  </si>
  <si>
    <t>Old Astoria</t>
  </si>
  <si>
    <t>Forest Hills</t>
  </si>
  <si>
    <t>Briarwood/Jamaica Hills</t>
  </si>
  <si>
    <t>East New York</t>
  </si>
  <si>
    <t>Ridgewood</t>
  </si>
  <si>
    <t>Elmhurst</t>
  </si>
  <si>
    <t>East Williamsburg</t>
  </si>
  <si>
    <t>Williamsbridge/Olinville</t>
  </si>
  <si>
    <t>University Heights/Morris Heights</t>
  </si>
  <si>
    <t>Bushwick South</t>
  </si>
  <si>
    <t>Prospect Heights</t>
  </si>
  <si>
    <t>Flushing Meadows-Corona Park</t>
  </si>
  <si>
    <t>Long Island City/Queens Plaza</t>
  </si>
  <si>
    <t>Hamilton Heights</t>
  </si>
  <si>
    <t>Manhattanville</t>
  </si>
  <si>
    <t>Elmhurst/Maspeth</t>
  </si>
  <si>
    <t>Inwood</t>
  </si>
  <si>
    <t>Woodhaven</t>
  </si>
  <si>
    <t>Middle Village</t>
  </si>
  <si>
    <t>Richmond Hill</t>
  </si>
  <si>
    <t>Mount Hope</t>
  </si>
  <si>
    <t>Bushwick North</t>
  </si>
  <si>
    <t>East Flatbush/Farragut</t>
  </si>
  <si>
    <t>Canarsie</t>
  </si>
  <si>
    <t>Gowanus</t>
  </si>
  <si>
    <t>Washington Heights North</t>
  </si>
  <si>
    <t>East Concourse/Concourse Village</t>
  </si>
  <si>
    <t>Westchester Village/Unionport</t>
  </si>
  <si>
    <t>Queens Village</t>
  </si>
  <si>
    <t>Woodside</t>
  </si>
  <si>
    <t>Bedford</t>
  </si>
  <si>
    <t>Highbridge</t>
  </si>
  <si>
    <t>Queensbridge/Ravenswood</t>
  </si>
  <si>
    <t>South Ozone Park</t>
  </si>
  <si>
    <t>Prospect-Lefferts Gardens</t>
  </si>
  <si>
    <t>Sunset Park West</t>
  </si>
  <si>
    <t>South Jamaica</t>
  </si>
  <si>
    <t>Howard Beach</t>
  </si>
  <si>
    <t>South Williamsburg</t>
  </si>
  <si>
    <t>Woodlawn/Wakefield</t>
  </si>
  <si>
    <t>Rego Park</t>
  </si>
  <si>
    <t>West Concourse</t>
  </si>
  <si>
    <t>Manhattan Beach</t>
  </si>
  <si>
    <t>Battery Park</t>
  </si>
  <si>
    <t>Bronxdale</t>
  </si>
  <si>
    <t>West Brighton</t>
  </si>
  <si>
    <t>Staten Island</t>
  </si>
  <si>
    <t>Flatlands</t>
  </si>
  <si>
    <t>Glendale</t>
  </si>
  <si>
    <t>Ozone Park</t>
  </si>
  <si>
    <t>Windsor Terrace</t>
  </si>
  <si>
    <t>Norwood</t>
  </si>
  <si>
    <t>Van Cortlandt Village</t>
  </si>
  <si>
    <t>Parkchester</t>
  </si>
  <si>
    <t>Fordham South</t>
  </si>
  <si>
    <t>East Elmhurst</t>
  </si>
  <si>
    <t>Douglaston</t>
  </si>
  <si>
    <t>Bensonhurst West</t>
  </si>
  <si>
    <t>Kew Gardens</t>
  </si>
  <si>
    <t>Flatbush/Ditmas Park</t>
  </si>
  <si>
    <t>Starrett City</t>
  </si>
  <si>
    <t>Marine Park/Mill Basin</t>
  </si>
  <si>
    <t>Roosevelt Island</t>
  </si>
  <si>
    <t>Bay Ridge</t>
  </si>
  <si>
    <t>Saint Albans</t>
  </si>
  <si>
    <t>Pelham Parkway</t>
  </si>
  <si>
    <t>East Flatbush/Remsen Village</t>
  </si>
  <si>
    <t>Prospect Park</t>
  </si>
  <si>
    <t>Jamaica</t>
  </si>
  <si>
    <t>Murray Hill-Queens</t>
  </si>
  <si>
    <t>Stapleton</t>
  </si>
  <si>
    <t>Maspeth</t>
  </si>
  <si>
    <t>Dyker Heights</t>
  </si>
  <si>
    <t>Allerton/Pelham Gardens</t>
  </si>
  <si>
    <t>Erasmus</t>
  </si>
  <si>
    <t>Claremont/Bathgate</t>
  </si>
  <si>
    <t>Co-Op City</t>
  </si>
  <si>
    <t>Pelham Bay</t>
  </si>
  <si>
    <t>Belmont</t>
  </si>
  <si>
    <t>Bensonhurst East</t>
  </si>
  <si>
    <t>Kew Gardens Hills</t>
  </si>
  <si>
    <t>Crotona Park East</t>
  </si>
  <si>
    <t>Soundview/Bruckner</t>
  </si>
  <si>
    <t>Springfield Gardens South</t>
  </si>
  <si>
    <t>green</t>
  </si>
  <si>
    <t>Corona</t>
  </si>
  <si>
    <t>Bronx Park</t>
  </si>
  <si>
    <t>Brighton Beach</t>
  </si>
  <si>
    <t>Brownsville</t>
  </si>
  <si>
    <t>Highbridge Park</t>
  </si>
  <si>
    <t>Red Hook</t>
  </si>
  <si>
    <t>Bayside</t>
  </si>
  <si>
    <t>Homecrest</t>
  </si>
  <si>
    <t>Van Nest/Morris Park</t>
  </si>
  <si>
    <t>Jamaica Estates</t>
  </si>
  <si>
    <t>Borough Park</t>
  </si>
  <si>
    <t>Gravesend</t>
  </si>
  <si>
    <t>Oakland Gardens</t>
  </si>
  <si>
    <t>Auburndale</t>
  </si>
  <si>
    <t>Schuylerville/Edgewater Park</t>
  </si>
  <si>
    <t>Spuyten Duyvil/Kingsbridge</t>
  </si>
  <si>
    <t>Morrisania/Melrose</t>
  </si>
  <si>
    <t>Hollis</t>
  </si>
  <si>
    <t>Ocean Hill</t>
  </si>
  <si>
    <t>Coney Island</t>
  </si>
  <si>
    <t>Bedford Park</t>
  </si>
  <si>
    <t>Kingsbridge Heights</t>
  </si>
  <si>
    <t>Fresh Meadows</t>
  </si>
  <si>
    <t>Madison</t>
  </si>
  <si>
    <t>Cambria Heights</t>
  </si>
  <si>
    <t>Hunts Point</t>
  </si>
  <si>
    <t>Springfield Gardens North</t>
  </si>
  <si>
    <t>Whitestone</t>
  </si>
  <si>
    <t>Inwood Hill Park</t>
  </si>
  <si>
    <t>Bath Beach</t>
  </si>
  <si>
    <t>Eastchester</t>
  </si>
  <si>
    <t>College Point</t>
  </si>
  <si>
    <t>Brooklyn Navy Yard</t>
  </si>
  <si>
    <t>West Farms/Bronx River</t>
  </si>
  <si>
    <t>Grand Total</t>
  </si>
  <si>
    <t>Pickup borough</t>
  </si>
  <si>
    <t>Count of passengers</t>
  </si>
  <si>
    <t>Dropoff borough</t>
  </si>
  <si>
    <t>weekday</t>
  </si>
  <si>
    <t>Monday</t>
  </si>
  <si>
    <t>Tuesday</t>
  </si>
  <si>
    <t>Wednesday</t>
  </si>
  <si>
    <t>Thursday</t>
  </si>
  <si>
    <t>Friday</t>
  </si>
  <si>
    <t>Saturday</t>
  </si>
  <si>
    <t>Sunday</t>
  </si>
  <si>
    <t>time</t>
  </si>
  <si>
    <t>Hour</t>
  </si>
  <si>
    <t>Weekday</t>
  </si>
  <si>
    <t>Guests</t>
  </si>
  <si>
    <t>Count of pickup</t>
  </si>
  <si>
    <t>Count of dropoff</t>
  </si>
  <si>
    <t>In welchen Stadtteilen beginnen bzw. enden die meisten Touren?</t>
  </si>
  <si>
    <t>Wie ist die Verteilung der Anzahl der Passagiere? (Fahren die meisten Touren mit 1, 2 oder 3 Gästen?)</t>
  </si>
  <si>
    <t>An welchen Wochentagen wird am meisten Taxi gefahren (Sheet Tageszeiten1) und zu welchen Tageszeiten (Sheet Tageszeiten2)?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</si>
</sst>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x16r2:formatCode16="[$-en-150,1]hh:mm;@"/>
  </numFmts>
  <fonts count="21"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4"/>
      <color theme="1"/>
      <name val="Century Gothic"/>
      <family val="2"/>
      <scheme val="minor"/>
    </font>
    <font>
      <b/>
      <sz val="16"/>
      <color theme="1"/>
      <name val="Century Gothic"/>
      <family val="2"/>
      <scheme val="minor"/>
    </font>
    <font>
      <sz val="16"/>
      <color theme="1"/>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9" fillId="33" borderId="0" xfId="0" applyFont="1" applyFill="1"/>
    <xf numFmtId="0" fontId="0" fillId="33" borderId="0" xfId="0" applyFill="1"/>
    <xf numFmtId="0" fontId="18" fillId="33" borderId="0" xfId="0" applyFont="1" applyFill="1"/>
    <xf numFmtId="0" fontId="20"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[20241218_Praxisprojekt_Datensatz_Taxis_pickupsdropoffs_SammyEhl.xlsx]PickupDropoff!PivotTable1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a:t>
            </a:r>
            <a:r>
              <a:rPr lang="en-US" baseline="0"/>
              <a:t> of pickup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de-DE"/>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PickupDropoff!$B$4</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PickupDropoff!$A$5:$A$9</c:f>
              <c:strCache>
                <c:ptCount val="4"/>
                <c:pt idx="0">
                  <c:v>Manhattan</c:v>
                </c:pt>
                <c:pt idx="1">
                  <c:v>Queens</c:v>
                </c:pt>
                <c:pt idx="2">
                  <c:v>Brooklyn</c:v>
                </c:pt>
                <c:pt idx="3">
                  <c:v>Bronx</c:v>
                </c:pt>
              </c:strCache>
            </c:strRef>
          </c:cat>
          <c:val>
            <c:numRef>
              <c:f>PickupDropoff!$B$5:$B$9</c:f>
              <c:numCache>
                <c:formatCode>General</c:formatCode>
                <c:ptCount val="4"/>
                <c:pt idx="0">
                  <c:v>5268</c:v>
                </c:pt>
                <c:pt idx="1">
                  <c:v>657</c:v>
                </c:pt>
                <c:pt idx="2">
                  <c:v>383</c:v>
                </c:pt>
                <c:pt idx="3">
                  <c:v>99</c:v>
                </c:pt>
              </c:numCache>
            </c:numRef>
          </c:val>
          <c:smooth val="0"/>
          <c:extLst>
            <c:ext xmlns:c16="http://schemas.microsoft.com/office/drawing/2014/chart" uri="{C3380CC4-5D6E-409C-BE32-E72D297353CC}">
              <c16:uniqueId val="{00000000-F02D-41AA-9531-92AD5BA82443}"/>
            </c:ext>
          </c:extLst>
        </c:ser>
        <c:dLbls>
          <c:dLblPos val="t"/>
          <c:showLegendKey val="0"/>
          <c:showVal val="1"/>
          <c:showCatName val="0"/>
          <c:showSerName val="0"/>
          <c:showPercent val="0"/>
          <c:showBubbleSize val="0"/>
        </c:dLbls>
        <c:marker val="1"/>
        <c:smooth val="0"/>
        <c:axId val="1072669519"/>
        <c:axId val="1072668559"/>
      </c:lineChart>
      <c:catAx>
        <c:axId val="107266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de-DE"/>
          </a:p>
        </c:txPr>
        <c:crossAx val="1072668559"/>
        <c:crosses val="autoZero"/>
        <c:auto val="1"/>
        <c:lblAlgn val="ctr"/>
        <c:lblOffset val="100"/>
        <c:noMultiLvlLbl val="0"/>
      </c:catAx>
      <c:valAx>
        <c:axId val="10726685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de-DE"/>
          </a:p>
        </c:txPr>
        <c:crossAx val="107266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[20241218_Praxisprojekt_Datensatz_Taxis_pickupsdropoffs_SammyEhl.xlsx]PickupDropoff!PivotTable2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a:t>
            </a:r>
            <a:r>
              <a:rPr lang="en-US" baseline="0"/>
              <a:t> of dropoff</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de-DE"/>
        </a:p>
      </c:txPr>
    </c:title>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PickupDropoff!$F$3</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PickupDropoff!$E$4:$E$9</c:f>
              <c:strCache>
                <c:ptCount val="5"/>
                <c:pt idx="0">
                  <c:v>Manhattan</c:v>
                </c:pt>
                <c:pt idx="1">
                  <c:v>Queens</c:v>
                </c:pt>
                <c:pt idx="2">
                  <c:v>Brooklyn</c:v>
                </c:pt>
                <c:pt idx="3">
                  <c:v>Bronx</c:v>
                </c:pt>
                <c:pt idx="4">
                  <c:v>Staten Island</c:v>
                </c:pt>
              </c:strCache>
            </c:strRef>
          </c:cat>
          <c:val>
            <c:numRef>
              <c:f>PickupDropoff!$F$4:$F$9</c:f>
              <c:numCache>
                <c:formatCode>General</c:formatCode>
                <c:ptCount val="5"/>
                <c:pt idx="0">
                  <c:v>5206</c:v>
                </c:pt>
                <c:pt idx="1">
                  <c:v>542</c:v>
                </c:pt>
                <c:pt idx="2">
                  <c:v>501</c:v>
                </c:pt>
                <c:pt idx="3">
                  <c:v>137</c:v>
                </c:pt>
                <c:pt idx="4">
                  <c:v>2</c:v>
                </c:pt>
              </c:numCache>
            </c:numRef>
          </c:val>
          <c:smooth val="0"/>
          <c:extLst>
            <c:ext xmlns:c16="http://schemas.microsoft.com/office/drawing/2014/chart" uri="{C3380CC4-5D6E-409C-BE32-E72D297353CC}">
              <c16:uniqueId val="{00000000-870C-47B6-B7FF-822AE1624CB3}"/>
            </c:ext>
          </c:extLst>
        </c:ser>
        <c:dLbls>
          <c:dLblPos val="t"/>
          <c:showLegendKey val="0"/>
          <c:showVal val="1"/>
          <c:showCatName val="0"/>
          <c:showSerName val="0"/>
          <c:showPercent val="0"/>
          <c:showBubbleSize val="0"/>
        </c:dLbls>
        <c:marker val="1"/>
        <c:smooth val="0"/>
        <c:axId val="1053569151"/>
        <c:axId val="1053569631"/>
      </c:lineChart>
      <c:catAx>
        <c:axId val="1053569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de-DE"/>
          </a:p>
        </c:txPr>
        <c:crossAx val="1053569631"/>
        <c:crosses val="autoZero"/>
        <c:auto val="1"/>
        <c:lblAlgn val="ctr"/>
        <c:lblOffset val="100"/>
        <c:noMultiLvlLbl val="0"/>
      </c:catAx>
      <c:valAx>
        <c:axId val="1053569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de-DE"/>
          </a:p>
        </c:txPr>
        <c:crossAx val="105356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[20241218_Praxisprojekt_Datensatz_Taxis_pickupsdropoffs_SammyEhl.xlsx]Tageszeiten1!PivotTable3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pickup</a:t>
            </a:r>
            <a:endParaRPr lang="en-US"/>
          </a:p>
        </c:rich>
      </c:tx>
      <c:layout>
        <c:manualLayout>
          <c:xMode val="edge"/>
          <c:yMode val="edge"/>
          <c:x val="0.32065266841644796"/>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ivotFmts>
      <c:pivotFmt>
        <c:idx val="0"/>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Tageszeiten1!$B$3</c:f>
              <c:strCache>
                <c:ptCount val="1"/>
                <c:pt idx="0">
                  <c:v>Total</c:v>
                </c:pt>
              </c:strCache>
            </c:strRef>
          </c:tx>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invertIfNegative val="0"/>
          <c:cat>
            <c:strRef>
              <c:f>Tageszeiten1!$A$4:$A$11</c:f>
              <c:strCache>
                <c:ptCount val="7"/>
                <c:pt idx="0">
                  <c:v>Monday</c:v>
                </c:pt>
                <c:pt idx="1">
                  <c:v>Tuesday</c:v>
                </c:pt>
                <c:pt idx="2">
                  <c:v>Wednesday</c:v>
                </c:pt>
                <c:pt idx="3">
                  <c:v>Thursday</c:v>
                </c:pt>
                <c:pt idx="4">
                  <c:v>Friday</c:v>
                </c:pt>
                <c:pt idx="5">
                  <c:v>Saturday</c:v>
                </c:pt>
                <c:pt idx="6">
                  <c:v>Sunday</c:v>
                </c:pt>
              </c:strCache>
            </c:strRef>
          </c:cat>
          <c:val>
            <c:numRef>
              <c:f>Tageszeiten1!$B$4:$B$11</c:f>
              <c:numCache>
                <c:formatCode>General</c:formatCode>
                <c:ptCount val="7"/>
                <c:pt idx="0">
                  <c:v>708</c:v>
                </c:pt>
                <c:pt idx="1">
                  <c:v>825</c:v>
                </c:pt>
                <c:pt idx="2">
                  <c:v>966</c:v>
                </c:pt>
                <c:pt idx="3">
                  <c:v>905</c:v>
                </c:pt>
                <c:pt idx="4">
                  <c:v>1115</c:v>
                </c:pt>
                <c:pt idx="5">
                  <c:v>1046</c:v>
                </c:pt>
                <c:pt idx="6">
                  <c:v>868</c:v>
                </c:pt>
              </c:numCache>
            </c:numRef>
          </c:val>
          <c:extLst>
            <c:ext xmlns:c16="http://schemas.microsoft.com/office/drawing/2014/chart" uri="{C3380CC4-5D6E-409C-BE32-E72D297353CC}">
              <c16:uniqueId val="{00000000-1D25-447B-96AD-B8FFEEB6EBFE}"/>
            </c:ext>
          </c:extLst>
        </c:ser>
        <c:dLbls>
          <c:showLegendKey val="0"/>
          <c:showVal val="0"/>
          <c:showCatName val="0"/>
          <c:showSerName val="0"/>
          <c:showPercent val="0"/>
          <c:showBubbleSize val="0"/>
        </c:dLbls>
        <c:gapWidth val="150"/>
        <c:overlap val="100"/>
        <c:axId val="621912703"/>
        <c:axId val="621941503"/>
      </c:barChart>
      <c:catAx>
        <c:axId val="621912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621941503"/>
        <c:crosses val="autoZero"/>
        <c:auto val="1"/>
        <c:lblAlgn val="ctr"/>
        <c:lblOffset val="100"/>
        <c:noMultiLvlLbl val="0"/>
      </c:catAx>
      <c:valAx>
        <c:axId val="621941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62191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[20241218_Praxisprojekt_Datensatz_Taxis_pickupsdropoffs_SammyEhl.xlsx]Tageszeiten2!PivotTable3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Anzahl</a:t>
            </a:r>
            <a:r>
              <a:rPr lang="en-US" baseline="0"/>
              <a:t> der Abfahrten (Tageszeit)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rotWithShape="1">
            <a:blip xmlns:r="http://schemas.openxmlformats.org/officeDocument/2006/relationships" r:embed="rId3">
              <a:duotone>
                <a:schemeClr val="accent6">
                  <a:tint val="98000"/>
                  <a:lumMod val="102000"/>
                </a:schemeClr>
                <a:schemeClr val="accent6">
                  <a:shade val="98000"/>
                  <a:lumMod val="98000"/>
                </a:schemeClr>
              </a:duotone>
            </a:blip>
            <a:tile tx="0" ty="0" sx="100000" sy="100000" flip="none" algn="tl"/>
          </a:blipFill>
          <a:ln>
            <a:noFill/>
          </a:ln>
          <a:effectLst>
            <a:innerShdw blurRad="63500" dist="25400" dir="13500000">
              <a:srgbClr val="000000">
                <a:alpha val="7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Tageszeiten2!$B$4</c:f>
              <c:strCache>
                <c:ptCount val="1"/>
                <c:pt idx="0">
                  <c:v>Total</c:v>
                </c:pt>
              </c:strCache>
            </c:strRef>
          </c:tx>
          <c:spPr>
            <a:blipFill rotWithShape="1">
              <a:blip xmlns:r="http://schemas.openxmlformats.org/officeDocument/2006/relationships" r:embed="rId3">
                <a:duotone>
                  <a:schemeClr val="accent6">
                    <a:tint val="98000"/>
                    <a:lumMod val="102000"/>
                  </a:schemeClr>
                  <a:schemeClr val="accent6">
                    <a:shade val="98000"/>
                    <a:lumMod val="98000"/>
                  </a:schemeClr>
                </a:duotone>
              </a:blip>
              <a:tile tx="0" ty="0" sx="100000" sy="100000" flip="none" algn="tl"/>
            </a:blipFill>
            <a:ln>
              <a:noFill/>
            </a:ln>
            <a:effectLst>
              <a:innerShdw blurRad="63500" dist="25400" dir="13500000">
                <a:srgbClr val="000000">
                  <a:alpha val="75000"/>
                </a:srgbClr>
              </a:innerShdw>
            </a:effectLst>
          </c:spPr>
          <c:invertIfNegative val="0"/>
          <c:cat>
            <c:multiLvlStrRef>
              <c:f>Tageszeiten2!$A$5:$A$30</c:f>
              <c:multiLvlStrCache>
                <c:ptCount val="24"/>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lvl>
                  <c:pt idx="0">
                    <c:v>Friday</c:v>
                  </c:pt>
                </c:lvl>
              </c:multiLvlStrCache>
            </c:multiLvlStrRef>
          </c:cat>
          <c:val>
            <c:numRef>
              <c:f>Tageszeiten2!$B$5:$B$30</c:f>
              <c:numCache>
                <c:formatCode>General</c:formatCode>
                <c:ptCount val="24"/>
                <c:pt idx="0">
                  <c:v>41</c:v>
                </c:pt>
                <c:pt idx="1">
                  <c:v>15</c:v>
                </c:pt>
                <c:pt idx="2">
                  <c:v>21</c:v>
                </c:pt>
                <c:pt idx="3">
                  <c:v>12</c:v>
                </c:pt>
                <c:pt idx="4">
                  <c:v>11</c:v>
                </c:pt>
                <c:pt idx="5">
                  <c:v>14</c:v>
                </c:pt>
                <c:pt idx="6">
                  <c:v>30</c:v>
                </c:pt>
                <c:pt idx="7">
                  <c:v>39</c:v>
                </c:pt>
                <c:pt idx="8">
                  <c:v>67</c:v>
                </c:pt>
                <c:pt idx="9">
                  <c:v>45</c:v>
                </c:pt>
                <c:pt idx="10">
                  <c:v>55</c:v>
                </c:pt>
                <c:pt idx="11">
                  <c:v>40</c:v>
                </c:pt>
                <c:pt idx="12">
                  <c:v>42</c:v>
                </c:pt>
                <c:pt idx="13">
                  <c:v>41</c:v>
                </c:pt>
                <c:pt idx="14">
                  <c:v>59</c:v>
                </c:pt>
                <c:pt idx="15">
                  <c:v>52</c:v>
                </c:pt>
                <c:pt idx="16">
                  <c:v>56</c:v>
                </c:pt>
                <c:pt idx="17">
                  <c:v>84</c:v>
                </c:pt>
                <c:pt idx="18">
                  <c:v>69</c:v>
                </c:pt>
                <c:pt idx="19">
                  <c:v>77</c:v>
                </c:pt>
                <c:pt idx="20">
                  <c:v>59</c:v>
                </c:pt>
                <c:pt idx="21">
                  <c:v>59</c:v>
                </c:pt>
                <c:pt idx="22">
                  <c:v>56</c:v>
                </c:pt>
                <c:pt idx="23">
                  <c:v>71</c:v>
                </c:pt>
              </c:numCache>
            </c:numRef>
          </c:val>
          <c:extLst>
            <c:ext xmlns:c16="http://schemas.microsoft.com/office/drawing/2014/chart" uri="{C3380CC4-5D6E-409C-BE32-E72D297353CC}">
              <c16:uniqueId val="{00000000-2321-4308-A63A-0DF5AE1CB372}"/>
            </c:ext>
          </c:extLst>
        </c:ser>
        <c:dLbls>
          <c:showLegendKey val="0"/>
          <c:showVal val="0"/>
          <c:showCatName val="0"/>
          <c:showSerName val="0"/>
          <c:showPercent val="0"/>
          <c:showBubbleSize val="0"/>
        </c:dLbls>
        <c:gapWidth val="100"/>
        <c:overlap val="-24"/>
        <c:axId val="519813359"/>
        <c:axId val="519804239"/>
      </c:barChart>
      <c:catAx>
        <c:axId val="519813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519804239"/>
        <c:crosses val="autoZero"/>
        <c:auto val="1"/>
        <c:lblAlgn val="ctr"/>
        <c:lblOffset val="100"/>
        <c:noMultiLvlLbl val="0"/>
      </c:catAx>
      <c:valAx>
        <c:axId val="519804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51981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[20241218_Praxisprojekt_Datensatz_Taxis_pickupsdropoffs_SammyEhl.xlsx]Tageszeiten2!PivotTable3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de-DE"/>
              <a:t>Anzahl</a:t>
            </a:r>
            <a:r>
              <a:rPr lang="de-DE" baseline="0"/>
              <a:t> der Abfahrten (Tageszeit)</a:t>
            </a:r>
            <a:endParaRPr lang="de-DE"/>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innerShdw blurRad="63500" dist="25400" dir="13500000">
              <a:srgbClr val="000000">
                <a:alpha val="75000"/>
              </a:srgbClr>
            </a:innerShdw>
          </a:effectLst>
        </c:spPr>
        <c:marker>
          <c:symbol val="circle"/>
          <c:size val="6"/>
          <c:spPr>
            <a:gradFill>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gradFill>
            <a:ln w="9525">
              <a:solidFill>
                <a:schemeClr val="accent6"/>
              </a:solidFill>
              <a:round/>
            </a:ln>
            <a:effectLst>
              <a:innerShdw blurRad="63500" dist="25400" dir="13500000">
                <a:srgbClr val="000000">
                  <a:alpha val="75000"/>
                </a:srgbClr>
              </a:inn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Tageszeiten2!$B$4</c:f>
              <c:strCache>
                <c:ptCount val="1"/>
                <c:pt idx="0">
                  <c:v>Total</c:v>
                </c:pt>
              </c:strCache>
            </c:strRef>
          </c:tx>
          <c:spPr>
            <a:ln w="34925" cap="rnd">
              <a:solidFill>
                <a:schemeClr val="accent6"/>
              </a:solidFill>
              <a:round/>
            </a:ln>
            <a:effectLst>
              <a:innerShdw blurRad="63500" dist="25400" dir="13500000">
                <a:srgbClr val="000000">
                  <a:alpha val="75000"/>
                </a:srgbClr>
              </a:innerShdw>
            </a:effectLst>
          </c:spPr>
          <c:marker>
            <c:symbol val="circle"/>
            <c:size val="6"/>
            <c:spPr>
              <a:gradFill>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gradFill>
              <a:ln w="9525">
                <a:solidFill>
                  <a:schemeClr val="accent6"/>
                </a:solidFill>
                <a:round/>
              </a:ln>
              <a:effectLst>
                <a:innerShdw blurRad="63500" dist="25400" dir="13500000">
                  <a:srgbClr val="000000">
                    <a:alpha val="75000"/>
                  </a:srgbClr>
                </a:innerShdw>
              </a:effectLst>
            </c:spPr>
          </c:marker>
          <c:cat>
            <c:multiLvlStrRef>
              <c:f>Tageszeiten2!$A$5:$A$30</c:f>
              <c:multiLvlStrCache>
                <c:ptCount val="24"/>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lvl>
                  <c:pt idx="0">
                    <c:v>Friday</c:v>
                  </c:pt>
                </c:lvl>
              </c:multiLvlStrCache>
            </c:multiLvlStrRef>
          </c:cat>
          <c:val>
            <c:numRef>
              <c:f>Tageszeiten2!$B$5:$B$30</c:f>
              <c:numCache>
                <c:formatCode>General</c:formatCode>
                <c:ptCount val="24"/>
                <c:pt idx="0">
                  <c:v>41</c:v>
                </c:pt>
                <c:pt idx="1">
                  <c:v>15</c:v>
                </c:pt>
                <c:pt idx="2">
                  <c:v>21</c:v>
                </c:pt>
                <c:pt idx="3">
                  <c:v>12</c:v>
                </c:pt>
                <c:pt idx="4">
                  <c:v>11</c:v>
                </c:pt>
                <c:pt idx="5">
                  <c:v>14</c:v>
                </c:pt>
                <c:pt idx="6">
                  <c:v>30</c:v>
                </c:pt>
                <c:pt idx="7">
                  <c:v>39</c:v>
                </c:pt>
                <c:pt idx="8">
                  <c:v>67</c:v>
                </c:pt>
                <c:pt idx="9">
                  <c:v>45</c:v>
                </c:pt>
                <c:pt idx="10">
                  <c:v>55</c:v>
                </c:pt>
                <c:pt idx="11">
                  <c:v>40</c:v>
                </c:pt>
                <c:pt idx="12">
                  <c:v>42</c:v>
                </c:pt>
                <c:pt idx="13">
                  <c:v>41</c:v>
                </c:pt>
                <c:pt idx="14">
                  <c:v>59</c:v>
                </c:pt>
                <c:pt idx="15">
                  <c:v>52</c:v>
                </c:pt>
                <c:pt idx="16">
                  <c:v>56</c:v>
                </c:pt>
                <c:pt idx="17">
                  <c:v>84</c:v>
                </c:pt>
                <c:pt idx="18">
                  <c:v>69</c:v>
                </c:pt>
                <c:pt idx="19">
                  <c:v>77</c:v>
                </c:pt>
                <c:pt idx="20">
                  <c:v>59</c:v>
                </c:pt>
                <c:pt idx="21">
                  <c:v>59</c:v>
                </c:pt>
                <c:pt idx="22">
                  <c:v>56</c:v>
                </c:pt>
                <c:pt idx="23">
                  <c:v>71</c:v>
                </c:pt>
              </c:numCache>
            </c:numRef>
          </c:val>
          <c:smooth val="0"/>
          <c:extLst>
            <c:ext xmlns:c16="http://schemas.microsoft.com/office/drawing/2014/chart" uri="{C3380CC4-5D6E-409C-BE32-E72D297353CC}">
              <c16:uniqueId val="{00000000-1C92-4E39-8B20-BA662CF9A621}"/>
            </c:ext>
          </c:extLst>
        </c:ser>
        <c:dLbls>
          <c:showLegendKey val="0"/>
          <c:showVal val="0"/>
          <c:showCatName val="0"/>
          <c:showSerName val="0"/>
          <c:showPercent val="0"/>
          <c:showBubbleSize val="0"/>
        </c:dLbls>
        <c:marker val="1"/>
        <c:smooth val="0"/>
        <c:axId val="664026256"/>
        <c:axId val="664025296"/>
      </c:lineChart>
      <c:catAx>
        <c:axId val="6640262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664025296"/>
        <c:crosses val="autoZero"/>
        <c:auto val="1"/>
        <c:lblAlgn val="ctr"/>
        <c:lblOffset val="100"/>
        <c:noMultiLvlLbl val="0"/>
      </c:catAx>
      <c:valAx>
        <c:axId val="664025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crossAx val="66402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[20241218_Praxisprojekt_Datensatz_Taxis_pickupsdropoffs_SammyEhl.xlsx]Verteilung!PivotTable4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Anzahl von Touren mit der Anzahl von Gästen in einem Taxi</a:t>
            </a:r>
            <a:endParaRPr lang="en-US"/>
          </a:p>
        </c:rich>
      </c:tx>
      <c:layout>
        <c:manualLayout>
          <c:xMode val="edge"/>
          <c:yMode val="edge"/>
          <c:x val="0.14128995149733398"/>
          <c:y val="9.244606783102285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ivotFmts>
      <c:pivotFmt>
        <c:idx val="0"/>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EBF56A5-9E15-4502-A23D-C8B333211E5D}" type="VALUE">
                  <a:rPr lang="en-US">
                    <a:solidFill>
                      <a:schemeClr val="bg1"/>
                    </a:solidFill>
                  </a:rPr>
                  <a:pPr>
                    <a:defRPr/>
                  </a:pPr>
                  <a:t>[VALUE]</a:t>
                </a:fld>
                <a:endParaRPr lang="de-D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4DB5E92-DC34-44DA-9CD5-FCC151F045F8}" type="VALUE">
                  <a:rPr lang="en-US"/>
                  <a:pPr>
                    <a:defRPr>
                      <a:solidFill>
                        <a:schemeClr val="bg1"/>
                      </a:solidFill>
                    </a:defRPr>
                  </a:pPr>
                  <a:t>[VALUE]</a:t>
                </a:fld>
                <a:endParaRPr lang="de-D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1"/>
          <c:extLst>
            <c:ext xmlns:c15="http://schemas.microsoft.com/office/drawing/2012/chart" uri="{CE6537A1-D6FC-4f65-9D91-7224C49458BB}">
              <c15:dlblFieldTable/>
              <c15:showDataLabelsRange val="0"/>
            </c:ext>
          </c:extLst>
        </c:dLbl>
      </c:pivotFmt>
      <c:pivotFmt>
        <c:idx val="3"/>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dLbl>
          <c:idx val="0"/>
          <c:layout>
            <c:manualLayout>
              <c:x val="1.0678530628924071E-2"/>
              <c:y val="-2.3787172440689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dLbl>
          <c:idx val="0"/>
          <c:layout>
            <c:manualLayout>
              <c:x val="-3.8041872782254543E-2"/>
              <c:y val="-5.2164689047703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dLbl>
          <c:idx val="0"/>
          <c:layout>
            <c:manualLayout>
              <c:x val="2.9299230185510589E-2"/>
              <c:y val="-3.6781755175354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dLbl>
          <c:idx val="0"/>
          <c:layout>
            <c:manualLayout>
              <c:x val="-1.4948150640633467E-2"/>
              <c:y val="1.543135966887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dLbl>
          <c:idx val="0"/>
          <c:layout>
            <c:manualLayout>
              <c:x val="4.759564256320678E-2"/>
              <c:y val="2.79271292215996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Verteilung!$B$3</c:f>
              <c:strCache>
                <c:ptCount val="1"/>
                <c:pt idx="0">
                  <c:v>Total</c:v>
                </c:pt>
              </c:strCache>
            </c:strRef>
          </c:tx>
          <c:dPt>
            <c:idx val="0"/>
            <c:bubble3D val="0"/>
            <c:spPr>
              <a:blipFill rotWithShape="1">
                <a:blip xmlns:r="http://schemas.openxmlformats.org/officeDocument/2006/relationships" r:embed="rId3">
                  <a:duotone>
                    <a:schemeClr val="accent2">
                      <a:tint val="98000"/>
                      <a:lumMod val="102000"/>
                    </a:schemeClr>
                    <a:schemeClr val="accent2">
                      <a:shade val="98000"/>
                      <a:lumMod val="98000"/>
                    </a:schemeClr>
                  </a:duotone>
                </a:blip>
                <a:tile tx="0" ty="0" sx="100000" sy="100000" flip="none" algn="tl"/>
              </a:blipFill>
              <a:ln>
                <a:noFill/>
              </a:ln>
              <a:effectLst>
                <a:innerShdw blurRad="63500" dist="25400" dir="13500000">
                  <a:srgbClr val="000000">
                    <a:alpha val="75000"/>
                  </a:srgbClr>
                </a:innerShdw>
              </a:effectLst>
            </c:spPr>
            <c:extLst>
              <c:ext xmlns:c16="http://schemas.microsoft.com/office/drawing/2014/chart" uri="{C3380CC4-5D6E-409C-BE32-E72D297353CC}">
                <c16:uniqueId val="{00000008-3B50-4C19-B19E-22AF29E15A2D}"/>
              </c:ext>
            </c:extLst>
          </c:dPt>
          <c:dPt>
            <c:idx val="1"/>
            <c:bubble3D val="0"/>
            <c:spPr>
              <a:blipFill rotWithShape="1">
                <a:blip xmlns:r="http://schemas.openxmlformats.org/officeDocument/2006/relationships" r:embed="rId3">
                  <a:duotone>
                    <a:schemeClr val="accent4">
                      <a:tint val="98000"/>
                      <a:lumMod val="102000"/>
                    </a:schemeClr>
                    <a:schemeClr val="accent4">
                      <a:shade val="98000"/>
                      <a:lumMod val="98000"/>
                    </a:schemeClr>
                  </a:duotone>
                </a:blip>
                <a:tile tx="0" ty="0" sx="100000" sy="100000" flip="none" algn="tl"/>
              </a:blipFill>
              <a:ln>
                <a:noFill/>
              </a:ln>
              <a:effectLst>
                <a:innerShdw blurRad="63500" dist="25400" dir="13500000">
                  <a:srgbClr val="000000">
                    <a:alpha val="75000"/>
                  </a:srgbClr>
                </a:innerShdw>
              </a:effectLst>
            </c:spPr>
            <c:extLst>
              <c:ext xmlns:c16="http://schemas.microsoft.com/office/drawing/2014/chart" uri="{C3380CC4-5D6E-409C-BE32-E72D297353CC}">
                <c16:uniqueId val="{00000002-3B50-4C19-B19E-22AF29E15A2D}"/>
              </c:ext>
            </c:extLst>
          </c:dPt>
          <c:dPt>
            <c:idx val="2"/>
            <c:bubble3D val="0"/>
            <c:spPr>
              <a:blipFill rotWithShape="1">
                <a:blip xmlns:r="http://schemas.openxmlformats.org/officeDocument/2006/relationships" r:embed="rId3">
                  <a:duotone>
                    <a:schemeClr val="accent6">
                      <a:tint val="98000"/>
                      <a:lumMod val="102000"/>
                    </a:schemeClr>
                    <a:schemeClr val="accent6">
                      <a:shade val="98000"/>
                      <a:lumMod val="98000"/>
                    </a:schemeClr>
                  </a:duotone>
                </a:blip>
                <a:tile tx="0" ty="0" sx="100000" sy="100000" flip="none" algn="tl"/>
              </a:blipFill>
              <a:ln>
                <a:noFill/>
              </a:ln>
              <a:effectLst>
                <a:innerShdw blurRad="63500" dist="25400" dir="13500000">
                  <a:srgbClr val="000000">
                    <a:alpha val="75000"/>
                  </a:srgbClr>
                </a:innerShdw>
              </a:effectLst>
            </c:spPr>
            <c:extLst>
              <c:ext xmlns:c16="http://schemas.microsoft.com/office/drawing/2014/chart" uri="{C3380CC4-5D6E-409C-BE32-E72D297353CC}">
                <c16:uniqueId val="{00000003-3B50-4C19-B19E-22AF29E15A2D}"/>
              </c:ext>
            </c:extLst>
          </c:dPt>
          <c:dPt>
            <c:idx val="3"/>
            <c:bubble3D val="0"/>
            <c:spPr>
              <a:blipFill rotWithShape="1">
                <a:blip xmlns:r="http://schemas.openxmlformats.org/officeDocument/2006/relationships" r:embed="rId3">
                  <a:duotone>
                    <a:schemeClr val="accent2">
                      <a:lumMod val="60000"/>
                      <a:tint val="98000"/>
                      <a:lumMod val="102000"/>
                    </a:schemeClr>
                    <a:schemeClr val="accent2">
                      <a:lumMod val="60000"/>
                      <a:shade val="98000"/>
                      <a:lumMod val="98000"/>
                    </a:schemeClr>
                  </a:duotone>
                </a:blip>
                <a:tile tx="0" ty="0" sx="100000" sy="100000" flip="none" algn="tl"/>
              </a:blipFill>
              <a:ln>
                <a:noFill/>
              </a:ln>
              <a:effectLst>
                <a:innerShdw blurRad="63500" dist="25400" dir="13500000">
                  <a:srgbClr val="000000">
                    <a:alpha val="75000"/>
                  </a:srgbClr>
                </a:innerShdw>
              </a:effectLst>
            </c:spPr>
            <c:extLst>
              <c:ext xmlns:c16="http://schemas.microsoft.com/office/drawing/2014/chart" uri="{C3380CC4-5D6E-409C-BE32-E72D297353CC}">
                <c16:uniqueId val="{00000007-3B50-4C19-B19E-22AF29E15A2D}"/>
              </c:ext>
            </c:extLst>
          </c:dPt>
          <c:dPt>
            <c:idx val="4"/>
            <c:bubble3D val="0"/>
            <c:spPr>
              <a:blipFill rotWithShape="1">
                <a:blip xmlns:r="http://schemas.openxmlformats.org/officeDocument/2006/relationships" r:embed="rId3">
                  <a:duotone>
                    <a:schemeClr val="accent4">
                      <a:lumMod val="60000"/>
                      <a:tint val="98000"/>
                      <a:lumMod val="102000"/>
                    </a:schemeClr>
                    <a:schemeClr val="accent4">
                      <a:lumMod val="60000"/>
                      <a:shade val="98000"/>
                      <a:lumMod val="98000"/>
                    </a:schemeClr>
                  </a:duotone>
                </a:blip>
                <a:tile tx="0" ty="0" sx="100000" sy="100000" flip="none" algn="tl"/>
              </a:blipFill>
              <a:ln>
                <a:noFill/>
              </a:ln>
              <a:effectLst>
                <a:innerShdw blurRad="63500" dist="25400" dir="13500000">
                  <a:srgbClr val="000000">
                    <a:alpha val="75000"/>
                  </a:srgbClr>
                </a:innerShdw>
              </a:effectLst>
            </c:spPr>
            <c:extLst>
              <c:ext xmlns:c16="http://schemas.microsoft.com/office/drawing/2014/chart" uri="{C3380CC4-5D6E-409C-BE32-E72D297353CC}">
                <c16:uniqueId val="{00000005-3B50-4C19-B19E-22AF29E15A2D}"/>
              </c:ext>
            </c:extLst>
          </c:dPt>
          <c:dPt>
            <c:idx val="5"/>
            <c:bubble3D val="0"/>
            <c:spPr>
              <a:blipFill rotWithShape="1">
                <a:blip xmlns:r="http://schemas.openxmlformats.org/officeDocument/2006/relationships" r:embed="rId3">
                  <a:duotone>
                    <a:schemeClr val="accent6">
                      <a:lumMod val="60000"/>
                      <a:tint val="98000"/>
                      <a:lumMod val="102000"/>
                    </a:schemeClr>
                    <a:schemeClr val="accent6">
                      <a:lumMod val="60000"/>
                      <a:shade val="98000"/>
                      <a:lumMod val="98000"/>
                    </a:schemeClr>
                  </a:duotone>
                </a:blip>
                <a:tile tx="0" ty="0" sx="100000" sy="100000" flip="none" algn="tl"/>
              </a:blipFill>
              <a:ln>
                <a:noFill/>
              </a:ln>
              <a:effectLst>
                <a:innerShdw blurRad="63500" dist="25400" dir="13500000">
                  <a:srgbClr val="000000">
                    <a:alpha val="75000"/>
                  </a:srgbClr>
                </a:innerShdw>
              </a:effectLst>
            </c:spPr>
            <c:extLst>
              <c:ext xmlns:c16="http://schemas.microsoft.com/office/drawing/2014/chart" uri="{C3380CC4-5D6E-409C-BE32-E72D297353CC}">
                <c16:uniqueId val="{00000004-3B50-4C19-B19E-22AF29E15A2D}"/>
              </c:ext>
            </c:extLst>
          </c:dPt>
          <c:dPt>
            <c:idx val="6"/>
            <c:bubble3D val="0"/>
            <c:spPr>
              <a:blipFill rotWithShape="1">
                <a:blip xmlns:r="http://schemas.openxmlformats.org/officeDocument/2006/relationships" r:embed="rId3">
                  <a:duotone>
                    <a:schemeClr val="accent2">
                      <a:lumMod val="80000"/>
                      <a:lumOff val="20000"/>
                      <a:tint val="98000"/>
                      <a:lumMod val="102000"/>
                    </a:schemeClr>
                    <a:schemeClr val="accent2">
                      <a:lumMod val="80000"/>
                      <a:lumOff val="20000"/>
                      <a:shade val="98000"/>
                      <a:lumMod val="98000"/>
                    </a:schemeClr>
                  </a:duotone>
                </a:blip>
                <a:tile tx="0" ty="0" sx="100000" sy="100000" flip="none" algn="tl"/>
              </a:blipFill>
              <a:ln>
                <a:noFill/>
              </a:ln>
              <a:effectLst>
                <a:innerShdw blurRad="63500" dist="25400" dir="13500000">
                  <a:srgbClr val="000000">
                    <a:alpha val="75000"/>
                  </a:srgbClr>
                </a:innerShdw>
              </a:effectLst>
            </c:spPr>
            <c:extLst>
              <c:ext xmlns:c16="http://schemas.microsoft.com/office/drawing/2014/chart" uri="{C3380CC4-5D6E-409C-BE32-E72D297353CC}">
                <c16:uniqueId val="{00000006-3B50-4C19-B19E-22AF29E15A2D}"/>
              </c:ext>
            </c:extLst>
          </c:dPt>
          <c:dLbls>
            <c:dLbl>
              <c:idx val="0"/>
              <c:layout>
                <c:manualLayout>
                  <c:x val="4.759564256320678E-2"/>
                  <c:y val="2.792712922159968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50-4C19-B19E-22AF29E15A2D}"/>
                </c:ext>
              </c:extLst>
            </c:dLbl>
            <c:dLbl>
              <c:idx val="1"/>
              <c:tx>
                <c:rich>
                  <a:bodyPr/>
                  <a:lstStyle/>
                  <a:p>
                    <a:fld id="{3EBF56A5-9E15-4502-A23D-C8B333211E5D}" type="VALUE">
                      <a:rPr lang="en-US">
                        <a:solidFill>
                          <a:schemeClr val="bg1"/>
                        </a:solidFill>
                      </a:rPr>
                      <a:pPr/>
                      <a:t>[VALUE]</a:t>
                    </a:fld>
                    <a:endParaRPr lang="de-DE"/>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B50-4C19-B19E-22AF29E15A2D}"/>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4DB5E92-DC34-44DA-9CD5-FCC151F045F8}" type="VALUE">
                      <a:rPr lang="en-US"/>
                      <a:pPr>
                        <a:defRPr>
                          <a:solidFill>
                            <a:schemeClr val="bg1"/>
                          </a:solidFill>
                        </a:defRPr>
                      </a:pPr>
                      <a:t>[VALUE]</a:t>
                    </a:fld>
                    <a:endParaRPr lang="de-D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showLegendKey val="0"/>
              <c:showVal val="1"/>
              <c:showCatName val="0"/>
              <c:showSerName val="0"/>
              <c:showPercent val="0"/>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3B50-4C19-B19E-22AF29E15A2D}"/>
                </c:ext>
              </c:extLst>
            </c:dLbl>
            <c:dLbl>
              <c:idx val="3"/>
              <c:layout>
                <c:manualLayout>
                  <c:x val="-1.4948150640633467E-2"/>
                  <c:y val="1.543135966887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50-4C19-B19E-22AF29E15A2D}"/>
                </c:ext>
              </c:extLst>
            </c:dLbl>
            <c:dLbl>
              <c:idx val="4"/>
              <c:layout>
                <c:manualLayout>
                  <c:x val="-3.8041872782254543E-2"/>
                  <c:y val="-5.2164689047703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50-4C19-B19E-22AF29E15A2D}"/>
                </c:ext>
              </c:extLst>
            </c:dLbl>
            <c:dLbl>
              <c:idx val="5"/>
              <c:layout>
                <c:manualLayout>
                  <c:x val="1.0678530628924071E-2"/>
                  <c:y val="-2.3787172440689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50-4C19-B19E-22AF29E15A2D}"/>
                </c:ext>
              </c:extLst>
            </c:dLbl>
            <c:dLbl>
              <c:idx val="6"/>
              <c:layout>
                <c:manualLayout>
                  <c:x val="2.9299230185510589E-2"/>
                  <c:y val="-3.6781755175354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50-4C19-B19E-22AF29E15A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Verteilung!$A$4:$A$11</c:f>
              <c:strCache>
                <c:ptCount val="7"/>
                <c:pt idx="0">
                  <c:v>0</c:v>
                </c:pt>
                <c:pt idx="1">
                  <c:v>1</c:v>
                </c:pt>
                <c:pt idx="2">
                  <c:v>2</c:v>
                </c:pt>
                <c:pt idx="3">
                  <c:v>3</c:v>
                </c:pt>
                <c:pt idx="4">
                  <c:v>4</c:v>
                </c:pt>
                <c:pt idx="5">
                  <c:v>5</c:v>
                </c:pt>
                <c:pt idx="6">
                  <c:v>6</c:v>
                </c:pt>
              </c:strCache>
            </c:strRef>
          </c:cat>
          <c:val>
            <c:numRef>
              <c:f>Verteilung!$B$4:$B$11</c:f>
              <c:numCache>
                <c:formatCode>General</c:formatCode>
                <c:ptCount val="7"/>
                <c:pt idx="0">
                  <c:v>96</c:v>
                </c:pt>
                <c:pt idx="1">
                  <c:v>4678</c:v>
                </c:pt>
                <c:pt idx="2">
                  <c:v>876</c:v>
                </c:pt>
                <c:pt idx="3">
                  <c:v>243</c:v>
                </c:pt>
                <c:pt idx="4">
                  <c:v>110</c:v>
                </c:pt>
                <c:pt idx="5">
                  <c:v>277</c:v>
                </c:pt>
                <c:pt idx="6">
                  <c:v>153</c:v>
                </c:pt>
              </c:numCache>
            </c:numRef>
          </c:val>
          <c:extLst>
            <c:ext xmlns:c16="http://schemas.microsoft.com/office/drawing/2014/chart" uri="{C3380CC4-5D6E-409C-BE32-E72D297353CC}">
              <c16:uniqueId val="{00000000-3B50-4C19-B19E-22AF29E15A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171637</xdr:rowOff>
    </xdr:from>
    <xdr:to>
      <xdr:col>4</xdr:col>
      <xdr:colOff>186355</xdr:colOff>
      <xdr:row>26</xdr:row>
      <xdr:rowOff>166916</xdr:rowOff>
    </xdr:to>
    <xdr:graphicFrame macro="">
      <xdr:nvGraphicFramePr>
        <xdr:cNvPr id="4" name="Chart 3">
          <a:extLst>
            <a:ext uri="{FF2B5EF4-FFF2-40B4-BE49-F238E27FC236}">
              <a16:creationId xmlns:a16="http://schemas.microsoft.com/office/drawing/2014/main" id="{02D4473D-DAFF-739D-A182-2C75F6581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458282</xdr:colOff>
      <xdr:row>12</xdr:row>
      <xdr:rowOff>3717</xdr:rowOff>
    </xdr:from>
    <xdr:to>
      <xdr:col>10</xdr:col>
      <xdr:colOff>160917</xdr:colOff>
      <xdr:row>27</xdr:row>
      <xdr:rowOff>0</xdr:rowOff>
    </xdr:to>
    <xdr:graphicFrame macro="">
      <xdr:nvGraphicFramePr>
        <xdr:cNvPr id="6" name="Chart 5">
          <a:extLst>
            <a:ext uri="{FF2B5EF4-FFF2-40B4-BE49-F238E27FC236}">
              <a16:creationId xmlns:a16="http://schemas.microsoft.com/office/drawing/2014/main" id="{DD4113D4-D1C1-7AE4-CDFF-6D54E1AAC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12</xdr:col>
      <xdr:colOff>7620</xdr:colOff>
      <xdr:row>19</xdr:row>
      <xdr:rowOff>7620</xdr:rowOff>
    </xdr:to>
    <xdr:graphicFrame macro="">
      <xdr:nvGraphicFramePr>
        <xdr:cNvPr id="2" name="Chart 1">
          <a:extLst>
            <a:ext uri="{FF2B5EF4-FFF2-40B4-BE49-F238E27FC236}">
              <a16:creationId xmlns:a16="http://schemas.microsoft.com/office/drawing/2014/main" id="{CC73C464-C328-297F-B796-E09E16259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376151</xdr:colOff>
      <xdr:row>3</xdr:row>
      <xdr:rowOff>22629</xdr:rowOff>
    </xdr:from>
    <xdr:to>
      <xdr:col>4</xdr:col>
      <xdr:colOff>493352</xdr:colOff>
      <xdr:row>17</xdr:row>
      <xdr:rowOff>43583</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2A63B46C-98BB-21E0-70E6-67BAFAE2B02C}"/>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3181194" y="4716107"/>
              <a:ext cx="1832444" cy="2649303"/>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761999</xdr:colOff>
      <xdr:row>2</xdr:row>
      <xdr:rowOff>180473</xdr:rowOff>
    </xdr:from>
    <xdr:to>
      <xdr:col>10</xdr:col>
      <xdr:colOff>545432</xdr:colOff>
      <xdr:row>23</xdr:row>
      <xdr:rowOff>184484</xdr:rowOff>
    </xdr:to>
    <xdr:graphicFrame macro="">
      <xdr:nvGraphicFramePr>
        <xdr:cNvPr id="7" name="Chart 6">
          <a:extLst>
            <a:ext uri="{FF2B5EF4-FFF2-40B4-BE49-F238E27FC236}">
              <a16:creationId xmlns:a16="http://schemas.microsoft.com/office/drawing/2014/main" id="{8D05D7A3-546C-4281-DE7E-157968899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767773</xdr:colOff>
      <xdr:row>24</xdr:row>
      <xdr:rowOff>175490</xdr:rowOff>
    </xdr:from>
    <xdr:to>
      <xdr:col>10</xdr:col>
      <xdr:colOff>542636</xdr:colOff>
      <xdr:row>42</xdr:row>
      <xdr:rowOff>11545</xdr:rowOff>
    </xdr:to>
    <xdr:graphicFrame macro="">
      <xdr:nvGraphicFramePr>
        <xdr:cNvPr id="8" name="Chart 7">
          <a:extLst>
            <a:ext uri="{FF2B5EF4-FFF2-40B4-BE49-F238E27FC236}">
              <a16:creationId xmlns:a16="http://schemas.microsoft.com/office/drawing/2014/main" id="{AC2A784E-C70A-EF87-B940-0FA96D60D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580948</xdr:colOff>
      <xdr:row>1</xdr:row>
      <xdr:rowOff>182922</xdr:rowOff>
    </xdr:from>
    <xdr:to>
      <xdr:col>11</xdr:col>
      <xdr:colOff>139212</xdr:colOff>
      <xdr:row>18</xdr:row>
      <xdr:rowOff>58614</xdr:rowOff>
    </xdr:to>
    <xdr:graphicFrame macro="">
      <xdr:nvGraphicFramePr>
        <xdr:cNvPr id="2" name="Chart 1">
          <a:extLst>
            <a:ext uri="{FF2B5EF4-FFF2-40B4-BE49-F238E27FC236}">
              <a16:creationId xmlns:a16="http://schemas.microsoft.com/office/drawing/2014/main" id="{A1E785BA-2A28-E2E8-9312-404EB1DA1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44.388745370372" createdVersion="8" refreshedVersion="8" minRefreshableVersion="3" recordCount="6433" xr:uid="{B85E2DBF-B878-4537-9345-53DBA4AF1B70}">
  <cacheSource type="worksheet">
    <worksheetSource ref="A1:N6434" sheet="2020624_Praxisprojekt_Datensatz"/>
  </cacheSource>
  <cacheFields count="18">
    <cacheField name="pickup" numFmtId="22">
      <sharedItems containsSemiMixedTypes="0" containsNonDate="0" containsDate="1" containsString="0" minDate="2019-02-28T23:29:03" maxDate="2019-03-31T23:43:45" count="6414">
        <d v="2019-03-23T20:21:09"/>
        <d v="2019-03-04T16:11:55"/>
        <d v="2019-03-27T17:53:01"/>
        <d v="2019-03-10T01:23:59"/>
        <d v="2019-03-30T13:27:42"/>
        <d v="2019-03-11T10:37:23"/>
        <d v="2019-03-26T21:07:31"/>
        <d v="2019-03-22T12:47:13"/>
        <d v="2019-03-23T11:48:50"/>
        <d v="2019-03-08T16:18:37"/>
        <d v="2019-03-16T10:02:25"/>
        <d v="2019-03-20T19:39:42"/>
        <d v="2019-03-18T21:27:14"/>
        <d v="2019-03-19T07:55:25"/>
        <d v="2019-03-27T12:13:34"/>
        <d v="2019-03-16T17:53:34"/>
        <d v="2019-03-15T12:36:05"/>
        <d v="2019-03-23T20:50:49"/>
        <d v="2019-03-27T06:28:36"/>
        <d v="2019-03-25T22:04:25"/>
        <d v="2019-03-21T03:37:34"/>
        <d v="2019-03-25T23:05:54"/>
        <d v="2019-03-28T17:20:54"/>
        <d v="2019-03-04T12:15:39"/>
        <d v="2019-03-24T09:53:28"/>
        <d v="2019-03-25T08:01:01"/>
        <d v="2019-03-03T02:45:36"/>
        <d v="2019-03-16T20:30:36"/>
        <d v="2019-03-20T12:25:31"/>
        <d v="2019-03-06T08:09:03"/>
        <d v="2019-03-10T15:14:20"/>
        <d v="2019-03-01T02:55:55"/>
        <d v="2019-03-17T19:24:50"/>
        <d v="2019-03-20T22:29:32"/>
        <d v="2019-03-21T10:48:02"/>
        <d v="2019-03-01T17:39:58"/>
        <d v="2019-03-22T17:28:51"/>
        <d v="2019-03-21T18:41:58"/>
        <d v="2019-03-18T16:03:14"/>
        <d v="2019-03-25T22:50:56"/>
        <d v="2019-03-07T15:15:46"/>
        <d v="2019-03-24T18:42:56"/>
        <d v="2019-03-30T23:59:14"/>
        <d v="2019-03-27T19:39:16"/>
        <d v="2019-03-14T07:19:29"/>
        <d v="2019-03-07T11:19:21"/>
        <d v="2019-03-20T11:40:59"/>
        <d v="2019-03-13T06:17:45"/>
        <d v="2019-03-07T16:49:01"/>
        <d v="2019-03-04T21:35:00"/>
        <d v="2019-03-16T16:36:34"/>
        <d v="2019-03-16T17:38:47"/>
        <d v="2019-03-21T21:30:05"/>
        <d v="2019-03-20T18:49:24"/>
        <d v="2019-03-24T01:13:51"/>
        <d v="2019-03-14T12:11:52"/>
        <d v="2019-03-05T17:57:00"/>
        <d v="2019-03-17T13:55:43"/>
        <d v="2019-03-01T23:21:01"/>
        <d v="2019-03-09T19:24:01"/>
        <d v="2019-03-01T22:49:54"/>
        <d v="2019-03-13T10:55:10"/>
        <d v="2019-03-21T23:33:55"/>
        <d v="2019-03-28T21:59:44"/>
        <d v="2019-03-26T10:14:55"/>
        <d v="2019-03-02T19:08:25"/>
        <d v="2019-03-15T13:42:03"/>
        <d v="2019-03-04T13:39:06"/>
        <d v="2019-03-22T02:22:01"/>
        <d v="2019-03-31T15:43:37"/>
        <d v="2019-03-27T19:27:17"/>
        <d v="2019-03-13T07:34:09"/>
        <d v="2019-03-12T15:44:53"/>
        <d v="2019-03-29T08:48:46"/>
        <d v="2019-03-02T23:05:12"/>
        <d v="2019-03-17T01:28:28"/>
        <d v="2019-03-09T13:42:08"/>
        <d v="2019-03-05T15:41:23"/>
        <d v="2019-03-18T19:57:00"/>
        <d v="2019-03-17T22:47:36"/>
        <d v="2019-03-15T23:46:05"/>
        <d v="2019-03-16T18:57:19"/>
        <d v="2019-03-14T11:55:26"/>
        <d v="2019-03-16T21:03:35"/>
        <d v="2019-03-09T19:54:40"/>
        <d v="2019-03-03T16:44:20"/>
        <d v="2019-03-04T20:20:15"/>
        <d v="2019-03-28T22:57:05"/>
        <d v="2019-03-16T05:08:02"/>
        <d v="2019-03-27T22:22:30"/>
        <d v="2019-03-07T10:39:25"/>
        <d v="2019-03-11T08:46:09"/>
        <d v="2019-03-28T07:05:19"/>
        <d v="2019-03-12T12:02:26"/>
        <d v="2019-03-06T20:00:28"/>
        <d v="2019-03-28T21:30:43"/>
        <d v="2019-03-13T16:11:26"/>
        <d v="2019-03-04T22:34:00"/>
        <d v="2019-03-08T19:10:16"/>
        <d v="2019-03-02T10:47:45"/>
        <d v="2019-03-28T11:28:29"/>
        <d v="2019-03-29T14:24:32"/>
        <d v="2019-03-01T07:34:30"/>
        <d v="2019-03-31T11:50:36"/>
        <d v="2019-03-28T13:29:48"/>
        <d v="2019-03-12T17:05:47"/>
        <d v="2019-03-08T18:43:42"/>
        <d v="2019-03-04T17:49:31"/>
        <d v="2019-03-22T13:23:05"/>
        <d v="2019-03-09T23:57:28"/>
        <d v="2019-03-20T10:12:24"/>
        <d v="2019-03-15T10:56:56"/>
        <d v="2019-03-22T23:19:12"/>
        <d v="2019-03-30T12:28:42"/>
        <d v="2019-03-05T12:17:49"/>
        <d v="2019-03-01T16:10:56"/>
        <d v="2019-03-25T15:43:32"/>
        <d v="2019-03-23T09:39:25"/>
        <d v="2019-03-11T10:00:32"/>
        <d v="2019-03-14T23:29:02"/>
        <d v="2019-03-21T17:21:44"/>
        <d v="2019-03-13T20:00:10"/>
        <d v="2019-03-10T20:36:47"/>
        <d v="2019-03-20T21:17:25"/>
        <d v="2019-03-04T13:06:09"/>
        <d v="2019-03-31T17:17:53"/>
        <d v="2019-03-13T08:46:04"/>
        <d v="2019-03-21T18:44:03"/>
        <d v="2019-03-06T19:29:56"/>
        <d v="2019-03-17T22:46:35"/>
        <d v="2019-03-10T00:20:33"/>
        <d v="2019-03-28T18:06:43"/>
        <d v="2019-03-12T13:01:22"/>
        <d v="2019-03-28T21:09:58"/>
        <d v="2019-03-11T10:37:05"/>
        <d v="2019-03-06T18:59:05"/>
        <d v="2019-03-11T11:56:04"/>
        <d v="2019-03-09T19:07:27"/>
        <d v="2019-03-07T19:26:16"/>
        <d v="2019-03-19T15:08:45"/>
        <d v="2019-03-29T08:55:37"/>
        <d v="2019-03-31T08:55:25"/>
        <d v="2019-03-30T20:45:00"/>
        <d v="2019-03-03T12:37:17"/>
        <d v="2019-03-23T18:35:01"/>
        <d v="2019-03-26T23:30:48"/>
        <d v="2019-03-11T11:36:07"/>
        <d v="2019-03-25T15:51:14"/>
        <d v="2019-03-27T23:10:02"/>
        <d v="2019-03-28T07:54:06"/>
        <d v="2019-03-19T06:22:29"/>
        <d v="2019-03-29T10:25:21"/>
        <d v="2019-03-28T05:39:40"/>
        <d v="2019-03-13T18:32:01"/>
        <d v="2019-03-05T17:58:42"/>
        <d v="2019-03-21T22:49:32"/>
        <d v="2019-03-07T19:57:32"/>
        <d v="2019-03-02T12:25:56"/>
        <d v="2019-03-05T15:39:52"/>
        <d v="2019-03-13T16:40:50"/>
        <d v="2019-03-14T11:36:47"/>
        <d v="2019-03-22T07:46:43"/>
        <d v="2019-03-06T17:36:48"/>
        <d v="2019-03-08T04:17:26"/>
        <d v="2019-03-31T15:21:11"/>
        <d v="2019-03-21T21:31:56"/>
        <d v="2019-03-06T12:43:50"/>
        <d v="2019-03-18T14:30:31"/>
        <d v="2019-03-28T22:33:16"/>
        <d v="2019-03-13T12:33:55"/>
        <d v="2019-03-14T04:46:52"/>
        <d v="2019-03-13T19:21:03"/>
        <d v="2019-03-01T11:25:31"/>
        <d v="2019-03-05T22:07:42"/>
        <d v="2019-03-04T20:56:26"/>
        <d v="2019-03-04T20:40:56"/>
        <d v="2019-03-05T17:58:10"/>
        <d v="2019-03-29T19:21:12"/>
        <d v="2019-03-16T17:27:17"/>
        <d v="2019-03-01T10:25:50"/>
        <d v="2019-03-08T00:51:39"/>
        <d v="2019-03-15T09:20:34"/>
        <d v="2019-03-07T00:09:28"/>
        <d v="2019-03-11T20:45:26"/>
        <d v="2019-03-26T12:52:27"/>
        <d v="2019-03-13T08:34:03"/>
        <d v="2019-03-14T19:38:22"/>
        <d v="2019-03-17T00:48:21"/>
        <d v="2019-03-26T15:06:47"/>
        <d v="2019-03-17T00:50:05"/>
        <d v="2019-03-30T09:39:06"/>
        <d v="2019-03-31T14:28:46"/>
        <d v="2019-03-19T09:28:34"/>
        <d v="2019-03-18T21:28:55"/>
        <d v="2019-03-10T06:32:41"/>
        <d v="2019-03-20T18:51:16"/>
        <d v="2019-03-12T14:39:59"/>
        <d v="2019-03-19T14:05:07"/>
        <d v="2019-03-19T16:13:05"/>
        <d v="2019-03-16T13:18:43"/>
        <d v="2019-03-14T07:59:57"/>
        <d v="2019-03-31T14:28:05"/>
        <d v="2019-03-15T21:25:04"/>
        <d v="2019-03-02T22:42:20"/>
        <d v="2019-03-25T18:47:22"/>
        <d v="2019-03-15T14:19:05"/>
        <d v="2019-03-06T09:48:13"/>
        <d v="2019-03-08T18:04:40"/>
        <d v="2019-03-07T17:15:41"/>
        <d v="2019-03-30T23:38:33"/>
        <d v="2019-03-13T07:15:24"/>
        <d v="2019-03-30T23:53:24"/>
        <d v="2019-03-25T21:36:30"/>
        <d v="2019-03-30T11:31:52"/>
        <d v="2019-03-22T22:40:19"/>
        <d v="2019-03-10T10:32:26"/>
        <d v="2019-03-05T22:00:00"/>
        <d v="2019-03-15T22:59:38"/>
        <d v="2019-03-20T11:15:24"/>
        <d v="2019-03-08T18:08:03"/>
        <d v="2019-03-20T22:27:45"/>
        <d v="2019-03-14T12:43:06"/>
        <d v="2019-03-22T21:39:15"/>
        <d v="2019-03-13T21:57:25"/>
        <d v="2019-03-19T23:41:10"/>
        <d v="2019-03-22T15:36:34"/>
        <d v="2019-03-01T20:28:26"/>
        <d v="2019-03-14T14:28:42"/>
        <d v="2019-03-03T21:02:46"/>
        <d v="2019-03-19T23:32:01"/>
        <d v="2019-03-17T02:22:11"/>
        <d v="2019-03-04T15:30:13"/>
        <d v="2019-03-14T11:45:08"/>
        <d v="2019-03-07T23:46:25"/>
        <d v="2019-03-06T21:56:51"/>
        <d v="2019-03-20T23:19:55"/>
        <d v="2019-03-15T19:33:40"/>
        <d v="2019-03-26T12:11:08"/>
        <d v="2019-03-09T01:49:19"/>
        <d v="2019-03-14T08:51:47"/>
        <d v="2019-03-20T20:17:19"/>
        <d v="2019-03-29T13:30:12"/>
        <d v="2019-03-10T12:44:26"/>
        <d v="2019-03-01T12:14:41"/>
        <d v="2019-03-22T10:35:22"/>
        <d v="2019-03-31T18:09:31"/>
        <d v="2019-03-14T19:36:16"/>
        <d v="2019-03-07T18:49:41"/>
        <d v="2019-03-02T23:13:33"/>
        <d v="2019-03-10T01:44:58"/>
        <d v="2019-03-21T10:07:48"/>
        <d v="2019-03-07T13:07:41"/>
        <d v="2019-03-09T02:17:59"/>
        <d v="2019-03-03T13:38:18"/>
        <d v="2019-03-16T12:17:09"/>
        <d v="2019-03-12T07:31:29"/>
        <d v="2019-03-22T01:12:31"/>
        <d v="2019-03-11T18:18:44"/>
        <d v="2019-03-03T20:28:29"/>
        <d v="2019-03-20T03:41:49"/>
        <d v="2019-03-05T22:16:23"/>
        <d v="2019-03-21T16:19:53"/>
        <d v="2019-03-03T14:34:00"/>
        <d v="2019-03-07T02:07:02"/>
        <d v="2019-03-28T10:50:01"/>
        <d v="2019-03-03T20:32:34"/>
        <d v="2019-03-26T21:42:29"/>
        <d v="2019-03-27T00:09:57"/>
        <d v="2019-03-03T11:16:14"/>
        <d v="2019-03-03T21:34:24"/>
        <d v="2019-03-09T02:35:34"/>
        <d v="2019-03-18T19:41:36"/>
        <d v="2019-03-27T14:41:53"/>
        <d v="2019-03-15T09:56:40"/>
        <d v="2019-03-26T23:54:47"/>
        <d v="2019-03-09T10:51:40"/>
        <d v="2019-03-27T23:16:20"/>
        <d v="2019-03-14T19:56:56"/>
        <d v="2019-03-25T16:23:11"/>
        <d v="2019-03-14T17:52:20"/>
        <d v="2019-03-26T22:40:00"/>
        <d v="2019-03-25T12:44:45"/>
        <d v="2019-03-04T20:45:32"/>
        <d v="2019-03-22T11:55:00"/>
        <d v="2019-03-14T13:51:46"/>
        <d v="2019-03-05T07:01:12"/>
        <d v="2019-03-30T21:43:33"/>
        <d v="2019-03-04T22:21:05"/>
        <d v="2019-03-28T19:44:08"/>
        <d v="2019-03-27T08:38:24"/>
        <d v="2019-03-06T15:09:42"/>
        <d v="2019-03-02T12:19:18"/>
        <d v="2019-03-10T17:32:43"/>
        <d v="2019-03-15T23:31:29"/>
        <d v="2019-03-15T10:19:19"/>
        <d v="2019-03-04T15:55:01"/>
        <d v="2019-03-21T09:48:17"/>
        <d v="2019-03-05T14:57:54"/>
        <d v="2019-03-18T15:10:01"/>
        <d v="2019-03-15T15:11:55"/>
        <d v="2019-03-15T02:02:17"/>
        <d v="2019-03-05T14:55:55"/>
        <d v="2019-03-20T17:22:33"/>
        <d v="2019-03-06T01:29:16"/>
        <d v="2019-03-25T22:43:54"/>
        <d v="2019-03-13T11:29:40"/>
        <d v="2019-03-02T01:05:09"/>
        <d v="2019-03-27T16:25:43"/>
        <d v="2019-03-18T12:54:42"/>
        <d v="2019-03-08T00:42:58"/>
        <d v="2019-03-16T14:02:05"/>
        <d v="2019-03-22T19:16:34"/>
        <d v="2019-03-20T08:47:11"/>
        <d v="2019-03-20T14:15:30"/>
        <d v="2019-03-24T06:21:12"/>
        <d v="2019-03-12T23:55:59"/>
        <d v="2019-03-07T19:05:47"/>
        <d v="2019-03-12T17:55:27"/>
        <d v="2019-03-16T13:17:21"/>
        <d v="2019-03-01T21:38:07"/>
        <d v="2019-03-28T23:05:10"/>
        <d v="2019-03-23T14:00:52"/>
        <d v="2019-03-07T09:18:22"/>
        <d v="2019-03-19T09:38:21"/>
        <d v="2019-03-13T22:40:21"/>
        <d v="2019-03-02T16:27:34"/>
        <d v="2019-03-05T15:01:34"/>
        <d v="2019-03-24T08:12:47"/>
        <d v="2019-03-28T13:18:44"/>
        <d v="2019-03-24T00:27:46"/>
        <d v="2019-03-12T21:26:25"/>
        <d v="2019-03-06T14:39:34"/>
        <d v="2019-03-16T01:14:24"/>
        <d v="2019-03-26T01:14:52"/>
        <d v="2019-03-12T02:58:34"/>
        <d v="2019-03-26T21:07:17"/>
        <d v="2019-03-20T20:52:57"/>
        <d v="2019-03-01T17:51:29"/>
        <d v="2019-03-31T19:48:55"/>
        <d v="2019-03-11T17:55:58"/>
        <d v="2019-03-24T12:32:26"/>
        <d v="2019-03-12T18:34:33"/>
        <d v="2019-03-27T20:09:15"/>
        <d v="2019-03-06T23:32:10"/>
        <d v="2019-03-21T06:12:16"/>
        <d v="2019-03-08T22:03:27"/>
        <d v="2019-03-29T19:24:36"/>
        <d v="2019-03-24T00:12:23"/>
        <d v="2019-03-24T16:49:27"/>
        <d v="2019-03-18T22:07:21"/>
        <d v="2019-03-01T11:56:33"/>
        <d v="2019-03-03T00:53:01"/>
        <d v="2019-03-08T17:25:38"/>
        <d v="2019-03-10T03:41:47"/>
        <d v="2019-03-05T12:34:42"/>
        <d v="2019-03-30T09:25:34"/>
        <d v="2019-03-25T18:42:25"/>
        <d v="2019-03-23T04:21:32"/>
        <d v="2019-03-03T13:41:18"/>
        <d v="2019-03-19T11:00:45"/>
        <d v="2019-03-30T23:50:23"/>
        <d v="2019-03-23T19:22:48"/>
        <d v="2019-03-17T17:25:09"/>
        <d v="2019-03-08T22:06:50"/>
        <d v="2019-03-08T13:17:30"/>
        <d v="2019-03-23T23:17:57"/>
        <d v="2019-03-21T08:08:23"/>
        <d v="2019-03-17T15:31:50"/>
        <d v="2019-03-03T22:42:09"/>
        <d v="2019-03-04T21:46:08"/>
        <d v="2019-03-07T19:16:18"/>
        <d v="2019-03-01T14:11:37"/>
        <d v="2019-03-31T06:51:54"/>
        <d v="2019-03-19T12:40:08"/>
        <d v="2019-03-28T22:18:16"/>
        <d v="2019-03-27T21:02:16"/>
        <d v="2019-03-17T06:49:50"/>
        <d v="2019-03-28T17:52:19"/>
        <d v="2019-03-24T08:53:31"/>
        <d v="2019-03-09T14:41:28"/>
        <d v="2019-03-06T13:16:44"/>
        <d v="2019-03-16T19:26:25"/>
        <d v="2019-03-17T16:09:20"/>
        <d v="2019-03-08T13:52:36"/>
        <d v="2019-03-28T19:48:23"/>
        <d v="2019-03-01T09:33:42"/>
        <d v="2019-03-18T10:37:34"/>
        <d v="2019-03-18T18:47:11"/>
        <d v="2019-03-19T23:23:12"/>
        <d v="2019-03-20T20:38:18"/>
        <d v="2019-03-15T22:38:47"/>
        <d v="2019-03-02T03:22:04"/>
        <d v="2019-03-15T18:51:54"/>
        <d v="2019-03-22T04:46:14"/>
        <d v="2019-03-12T18:23:06"/>
        <d v="2019-03-28T13:20:19"/>
        <d v="2019-03-23T18:49:13"/>
        <d v="2019-03-23T02:42:30"/>
        <d v="2019-03-23T22:06:31"/>
        <d v="2019-03-23T02:12:39"/>
        <d v="2019-03-09T17:26:02"/>
        <d v="2019-03-02T12:12:02"/>
        <d v="2019-03-01T21:29:24"/>
        <d v="2019-03-12T09:24:13"/>
        <d v="2019-03-12T18:14:47"/>
        <d v="2019-03-21T21:41:31"/>
        <d v="2019-03-05T14:54:04"/>
        <d v="2019-03-13T07:37:38"/>
        <d v="2019-03-11T17:20:38"/>
        <d v="2019-03-14T19:06:21"/>
        <d v="2019-03-07T09:07:26"/>
        <d v="2019-03-31T11:37:47"/>
        <d v="2019-03-26T08:44:47"/>
        <d v="2019-03-05T07:39:37"/>
        <d v="2019-03-28T18:21:43"/>
        <d v="2019-03-14T20:33:35"/>
        <d v="2019-03-28T20:25:20"/>
        <d v="2019-03-04T06:44:01"/>
        <d v="2019-03-15T08:17:30"/>
        <d v="2019-03-10T14:16:39"/>
        <d v="2019-03-13T14:37:14"/>
        <d v="2019-03-24T15:12:59"/>
        <d v="2019-03-01T18:33:04"/>
        <d v="2019-03-01T08:32:53"/>
        <d v="2019-03-31T00:14:24"/>
        <d v="2019-03-24T04:54:14"/>
        <d v="2019-03-06T22:16:22"/>
        <d v="2019-03-02T12:18:08"/>
        <d v="2019-03-30T19:51:47"/>
        <d v="2019-03-22T07:46:12"/>
        <d v="2019-03-30T01:04:32"/>
        <d v="2019-03-02T07:28:47"/>
        <d v="2019-03-14T23:53:10"/>
        <d v="2019-03-18T19:48:37"/>
        <d v="2019-03-27T17:59:17"/>
        <d v="2019-03-26T18:05:04"/>
        <d v="2019-03-07T12:27:10"/>
        <d v="2019-03-17T15:49:14"/>
        <d v="2019-03-18T08:01:22"/>
        <d v="2019-03-21T22:07:10"/>
        <d v="2019-03-28T10:09:23"/>
        <d v="2019-03-25T22:38:58"/>
        <d v="2019-03-20T12:49:35"/>
        <d v="2019-03-14T12:30:56"/>
        <d v="2019-03-14T00:59:00"/>
        <d v="2019-03-19T06:57:14"/>
        <d v="2019-03-30T12:01:56"/>
        <d v="2019-03-09T20:25:17"/>
        <d v="2019-03-12T21:15:09"/>
        <d v="2019-03-23T14:33:01"/>
        <d v="2019-03-01T21:02:27"/>
        <d v="2019-03-06T08:38:24"/>
        <d v="2019-03-11T22:41:38"/>
        <d v="2019-03-13T19:00:14"/>
        <d v="2019-03-08T18:37:06"/>
        <d v="2019-03-03T09:25:55"/>
        <d v="2019-03-18T13:28:31"/>
        <d v="2019-03-25T16:02:33"/>
        <d v="2019-03-24T01:08:20"/>
        <d v="2019-03-26T14:18:55"/>
        <d v="2019-03-22T18:00:02"/>
        <d v="2019-03-31T10:54:31"/>
        <d v="2019-03-07T16:31:21"/>
        <d v="2019-03-25T18:58:26"/>
        <d v="2019-03-14T23:00:54"/>
        <d v="2019-03-11T16:55:41"/>
        <d v="2019-03-07T09:09:24"/>
        <d v="2019-03-29T03:34:59"/>
        <d v="2019-03-10T18:37:52"/>
        <d v="2019-03-08T21:34:20"/>
        <d v="2019-03-02T16:29:57"/>
        <d v="2019-03-29T18:35:28"/>
        <d v="2019-03-30T22:50:12"/>
        <d v="2019-03-31T13:36:49"/>
        <d v="2019-03-17T18:57:44"/>
        <d v="2019-03-18T11:33:18"/>
        <d v="2019-03-23T11:12:10"/>
        <d v="2019-03-13T07:55:53"/>
        <d v="2019-03-09T13:24:54"/>
        <d v="2019-03-17T03:42:53"/>
        <d v="2019-03-01T19:51:23"/>
        <d v="2019-03-31T09:52:21"/>
        <d v="2019-03-29T18:32:29"/>
        <d v="2019-03-20T14:05:34"/>
        <d v="2019-03-30T18:52:10"/>
        <d v="2019-03-30T15:08:38"/>
        <d v="2019-03-06T22:04:19"/>
        <d v="2019-03-16T03:09:49"/>
        <d v="2019-03-25T09:07:29"/>
        <d v="2019-03-08T16:26:52"/>
        <d v="2019-03-16T00:01:32"/>
        <d v="2019-03-07T07:11:33"/>
        <d v="2019-03-25T18:49:11"/>
        <d v="2019-03-28T21:26:12"/>
        <d v="2019-03-25T07:55:58"/>
        <d v="2019-03-29T09:44:36"/>
        <d v="2019-03-31T12:48:27"/>
        <d v="2019-03-12T15:04:51"/>
        <d v="2019-03-24T21:50:26"/>
        <d v="2019-03-15T13:06:10"/>
        <d v="2019-03-05T22:01:02"/>
        <d v="2019-03-21T16:33:14"/>
        <d v="2019-03-27T18:07:50"/>
        <d v="2019-03-30T21:45:17"/>
        <d v="2019-03-10T05:10:07"/>
        <d v="2019-03-23T18:46:09"/>
        <d v="2019-03-05T09:12:13"/>
        <d v="2019-03-24T17:06:49"/>
        <d v="2019-03-07T08:37:32"/>
        <d v="2019-03-05T08:17:41"/>
        <d v="2019-03-20T13:02:55"/>
        <d v="2019-03-08T02:41:09"/>
        <d v="2019-03-02T00:50:31"/>
        <d v="2019-03-19T15:20:37"/>
        <d v="2019-03-07T06:16:11"/>
        <d v="2019-03-25T16:09:19"/>
        <d v="2019-03-08T08:25:31"/>
        <d v="2019-03-30T00:55:22"/>
        <d v="2019-03-08T02:37:35"/>
        <d v="2019-03-01T08:25:43"/>
        <d v="2019-03-17T01:02:45"/>
        <d v="2019-03-02T18:20:08"/>
        <d v="2019-03-07T03:00:20"/>
        <d v="2019-03-02T15:08:49"/>
        <d v="2019-03-26T17:03:17"/>
        <d v="2019-03-28T14:07:41"/>
        <d v="2019-03-12T22:44:58"/>
        <d v="2019-03-06T17:26:44"/>
        <d v="2019-03-11T12:25:53"/>
        <d v="2019-03-10T12:16:52"/>
        <d v="2019-03-16T15:37:34"/>
        <d v="2019-03-13T20:24:03"/>
        <d v="2019-03-20T21:25:03"/>
        <d v="2019-03-14T13:28:00"/>
        <d v="2019-03-12T09:17:12"/>
        <d v="2019-03-24T14:49:15"/>
        <d v="2019-03-22T15:59:29"/>
        <d v="2019-03-26T05:48:16"/>
        <d v="2019-03-08T19:09:50"/>
        <d v="2019-03-29T14:36:11"/>
        <d v="2019-03-14T22:01:03"/>
        <d v="2019-03-21T22:40:43"/>
        <d v="2019-03-31T22:51:53"/>
        <d v="2019-03-07T09:17:26"/>
        <d v="2019-03-26T08:08:05"/>
        <d v="2019-03-27T11:03:43"/>
        <d v="2019-03-23T11:35:30"/>
        <d v="2019-03-19T11:44:37"/>
        <d v="2019-03-26T21:03:37"/>
        <d v="2019-03-16T22:51:55"/>
        <d v="2019-03-11T18:51:46"/>
        <d v="2019-03-30T12:56:34"/>
        <d v="2019-03-19T08:15:41"/>
        <d v="2019-03-01T17:20:40"/>
        <d v="2019-03-31T17:36:23"/>
        <d v="2019-03-27T07:52:03"/>
        <d v="2019-03-12T08:17:33"/>
        <d v="2019-03-11T00:27:49"/>
        <d v="2019-03-27T18:12:36"/>
        <d v="2019-03-06T14:58:30"/>
        <d v="2019-03-10T10:35:21"/>
        <d v="2019-03-19T06:33:59"/>
        <d v="2019-03-19T19:25:14"/>
        <d v="2019-03-16T01:44:25"/>
        <d v="2019-03-06T13:33:16"/>
        <d v="2019-03-15T21:39:33"/>
        <d v="2019-03-30T22:57:52"/>
        <d v="2019-03-29T21:49:47"/>
        <d v="2019-03-11T16:55:42"/>
        <d v="2019-03-02T20:58:52"/>
        <d v="2019-03-06T17:11:20"/>
        <d v="2019-03-15T16:13:07"/>
        <d v="2019-03-02T17:36:56"/>
        <d v="2019-03-13T14:26:22"/>
        <d v="2019-03-17T12:37:47"/>
        <d v="2019-03-21T04:38:06"/>
        <d v="2019-03-09T23:05:14"/>
        <d v="2019-03-17T12:10:05"/>
        <d v="2019-03-30T22:16:03"/>
        <d v="2019-03-07T17:56:52"/>
        <d v="2019-03-01T14:04:20"/>
        <d v="2019-03-23T13:53:38"/>
        <d v="2019-03-15T09:40:55"/>
        <d v="2019-03-22T20:20:21"/>
        <d v="2019-03-05T23:51:34"/>
        <d v="2019-03-13T08:33:37"/>
        <d v="2019-03-14T08:56:08"/>
        <d v="2019-03-10T06:37:49"/>
        <d v="2019-03-19T06:28:02"/>
        <d v="2019-03-10T22:07:06"/>
        <d v="2019-03-14T16:22:50"/>
        <d v="2019-03-31T23:43:45"/>
        <d v="2019-03-06T08:12:52"/>
        <d v="2019-03-11T17:44:52"/>
        <d v="2019-03-27T02:08:11"/>
        <d v="2019-03-22T19:25:34"/>
        <d v="2019-03-14T07:19:23"/>
        <d v="2019-03-04T07:43:37"/>
        <d v="2019-03-05T14:20:23"/>
        <d v="2019-03-14T08:22:13"/>
        <d v="2019-03-24T16:19:28"/>
        <d v="2019-03-05T19:50:23"/>
        <d v="2019-03-14T17:33:46"/>
        <d v="2019-03-03T01:38:40"/>
        <d v="2019-03-24T12:24:59"/>
        <d v="2019-03-04T17:17:37"/>
        <d v="2019-03-19T15:04:40"/>
        <d v="2019-03-29T14:08:30"/>
        <d v="2019-03-26T14:26:40"/>
        <d v="2019-03-07T15:10:00"/>
        <d v="2019-03-22T08:18:14"/>
        <d v="2019-03-29T23:02:19"/>
        <d v="2019-03-25T06:31:26"/>
        <d v="2019-03-23T16:19:54"/>
        <d v="2019-03-15T17:33:10"/>
        <d v="2019-03-17T21:50:08"/>
        <d v="2019-03-05T13:20:19"/>
        <d v="2019-03-04T06:47:08"/>
        <d v="2019-03-12T19:21:21"/>
        <d v="2019-03-06T14:20:54"/>
        <d v="2019-03-09T13:19:46"/>
        <d v="2019-03-15T17:16:35"/>
        <d v="2019-03-12T19:52:36"/>
        <d v="2019-03-25T00:02:17"/>
        <d v="2019-03-05T09:59:42"/>
        <d v="2019-03-08T00:09:21"/>
        <d v="2019-03-14T13:31:59"/>
        <d v="2019-03-24T20:39:39"/>
        <d v="2019-03-30T10:37:45"/>
        <d v="2019-03-21T21:45:26"/>
        <d v="2019-03-14T15:30:55"/>
        <d v="2019-03-24T12:11:02"/>
        <d v="2019-03-02T20:23:12"/>
        <d v="2019-03-01T14:47:03"/>
        <d v="2019-03-08T00:06:51"/>
        <d v="2019-03-28T11:30:22"/>
        <d v="2019-03-05T23:57:47"/>
        <d v="2019-03-12T22:15:40"/>
        <d v="2019-03-07T14:27:58"/>
        <d v="2019-03-19T18:22:18"/>
        <d v="2019-03-04T10:03:02"/>
        <d v="2019-03-04T13:07:08"/>
        <d v="2019-03-05T18:01:11"/>
        <d v="2019-03-14T16:03:32"/>
        <d v="2019-03-30T21:50:51"/>
        <d v="2019-03-13T10:42:22"/>
        <d v="2019-03-19T19:21:13"/>
        <d v="2019-03-05T14:04:59"/>
        <d v="2019-03-21T11:47:07"/>
        <d v="2019-03-19T20:04:44"/>
        <d v="2019-03-11T14:47:42"/>
        <d v="2019-03-16T17:54:48"/>
        <d v="2019-03-29T08:35:09"/>
        <d v="2019-03-08T10:24:07"/>
        <d v="2019-03-02T14:55:02"/>
        <d v="2019-03-20T13:17:32"/>
        <d v="2019-03-20T17:22:19"/>
        <d v="2019-03-10T11:53:53"/>
        <d v="2019-03-23T03:12:19"/>
        <d v="2019-03-15T18:55:51"/>
        <d v="2019-03-13T12:15:18"/>
        <d v="2019-03-01T00:29:22"/>
        <d v="2019-03-30T14:13:42"/>
        <d v="2019-03-22T14:11:52"/>
        <d v="2019-03-20T13:03:59"/>
        <d v="2019-03-03T10:03:38"/>
        <d v="2019-03-30T00:33:57"/>
        <d v="2019-03-20T09:31:34"/>
        <d v="2019-03-09T18:05:57"/>
        <d v="2019-03-29T08:50:54"/>
        <d v="2019-03-08T04:50:48"/>
        <d v="2019-03-09T22:45:46"/>
        <d v="2019-03-06T15:07:11"/>
        <d v="2019-03-12T12:07:21"/>
        <d v="2019-03-04T23:39:52"/>
        <d v="2019-03-01T02:51:42"/>
        <d v="2019-03-21T08:29:48"/>
        <d v="2019-03-26T15:08:40"/>
        <d v="2019-03-05T20:54:43"/>
        <d v="2019-03-06T17:29:47"/>
        <d v="2019-03-27T20:21:50"/>
        <d v="2019-03-18T17:54:03"/>
        <d v="2019-03-01T16:04:51"/>
        <d v="2019-03-05T07:31:15"/>
        <d v="2019-03-11T20:48:45"/>
        <d v="2019-03-06T23:07:04"/>
        <d v="2019-03-27T15:02:00"/>
        <d v="2019-03-08T23:36:13"/>
        <d v="2019-03-25T22:24:47"/>
        <d v="2019-03-29T21:08:42"/>
        <d v="2019-03-31T14:38:27"/>
        <d v="2019-03-23T21:48:43"/>
        <d v="2019-03-22T11:18:05"/>
        <d v="2019-03-10T08:17:28"/>
        <d v="2019-03-13T11:12:11"/>
        <d v="2019-03-22T07:28:03"/>
        <d v="2019-03-06T11:44:21"/>
        <d v="2019-03-06T14:49:20"/>
        <d v="2019-03-07T13:00:42"/>
        <d v="2019-03-04T09:03:11"/>
        <d v="2019-03-12T22:10:39"/>
        <d v="2019-03-14T19:27:03"/>
        <d v="2019-03-06T22:02:51"/>
        <d v="2019-03-01T06:44:12"/>
        <d v="2019-03-02T16:26:56"/>
        <d v="2019-03-17T21:21:53"/>
        <d v="2019-03-07T23:42:53"/>
        <d v="2019-03-01T19:00:49"/>
        <d v="2019-03-07T14:44:13"/>
        <d v="2019-03-30T00:02:40"/>
        <d v="2019-03-30T19:01:35"/>
        <d v="2019-03-21T17:39:50"/>
        <d v="2019-03-03T01:24:45"/>
        <d v="2019-03-08T12:36:26"/>
        <d v="2019-03-26T17:51:56"/>
        <d v="2019-03-16T23:59:34"/>
        <d v="2019-03-14T00:09:16"/>
        <d v="2019-03-09T09:22:33"/>
        <d v="2019-03-14T14:10:31"/>
        <d v="2019-03-31T11:04:13"/>
        <d v="2019-03-05T20:33:14"/>
        <d v="2019-03-23T18:40:06"/>
        <d v="2019-03-13T09:43:59"/>
        <d v="2019-03-08T20:53:27"/>
        <d v="2019-03-06T06:36:47"/>
        <d v="2019-03-06T16:30:34"/>
        <d v="2019-03-04T20:58:17"/>
        <d v="2019-03-19T23:06:51"/>
        <d v="2019-03-15T14:09:58"/>
        <d v="2019-03-29T09:28:46"/>
        <d v="2019-03-26T22:36:11"/>
        <d v="2019-03-27T10:49:41"/>
        <d v="2019-03-29T17:07:27"/>
        <d v="2019-03-13T12:11:35"/>
        <d v="2019-03-06T20:25:17"/>
        <d v="2019-03-18T14:53:39"/>
        <d v="2019-03-08T19:42:21"/>
        <d v="2019-03-29T00:20:16"/>
        <d v="2019-03-14T07:49:10"/>
        <d v="2019-03-14T00:09:17"/>
        <d v="2019-03-24T11:23:28"/>
        <d v="2019-03-05T22:19:04"/>
        <d v="2019-03-05T09:52:36"/>
        <d v="2019-03-21T10:02:10"/>
        <d v="2019-03-23T22:09:03"/>
        <d v="2019-03-30T12:34:41"/>
        <d v="2019-03-25T22:14:18"/>
        <d v="2019-03-11T06:46:52"/>
        <d v="2019-03-03T22:59:34"/>
        <d v="2019-03-08T15:11:18"/>
        <d v="2019-03-01T16:06:38"/>
        <d v="2019-03-13T10:01:25"/>
        <d v="2019-03-14T18:05:49"/>
        <d v="2019-03-13T22:05:33"/>
        <d v="2019-03-28T23:02:53"/>
        <d v="2019-03-20T21:17:21"/>
        <d v="2019-03-22T18:48:22"/>
        <d v="2019-03-10T19:25:47"/>
        <d v="2019-03-05T14:55:41"/>
        <d v="2019-03-05T14:01:16"/>
        <d v="2019-03-26T19:40:05"/>
        <d v="2019-03-22T15:16:17"/>
        <d v="2019-03-09T02:06:34"/>
        <d v="2019-03-27T10:58:53"/>
        <d v="2019-03-08T18:25:53"/>
        <d v="2019-03-24T19:36:32"/>
        <d v="2019-03-21T07:18:47"/>
        <d v="2019-03-14T13:27:37"/>
        <d v="2019-03-15T23:02:19"/>
        <d v="2019-03-15T08:39:34"/>
        <d v="2019-03-02T03:16:59"/>
        <d v="2019-03-14T14:58:47"/>
        <d v="2019-03-05T16:51:21"/>
        <d v="2019-03-31T18:51:15"/>
        <d v="2019-03-19T12:43:53"/>
        <d v="2019-03-07T22:58:59"/>
        <d v="2019-03-31T12:38:17"/>
        <d v="2019-03-19T01:35:57"/>
        <d v="2019-03-07T08:24:28"/>
        <d v="2019-03-09T16:30:58"/>
        <d v="2019-03-26T20:21:36"/>
        <d v="2019-03-13T10:22:51"/>
        <d v="2019-03-18T09:40:33"/>
        <d v="2019-03-17T15:38:34"/>
        <d v="2019-03-31T17:00:03"/>
        <d v="2019-03-15T15:10:03"/>
        <d v="2019-03-07T01:23:12"/>
        <d v="2019-03-26T23:11:09"/>
        <d v="2019-03-05T12:12:14"/>
        <d v="2019-03-28T15:25:53"/>
        <d v="2019-03-22T09:27:23"/>
        <d v="2019-03-22T22:52:23"/>
        <d v="2019-03-20T17:49:25"/>
        <d v="2019-03-16T04:20:57"/>
        <d v="2019-03-06T10:01:53"/>
        <d v="2019-03-09T20:37:37"/>
        <d v="2019-03-15T17:00:51"/>
        <d v="2019-03-11T21:43:25"/>
        <d v="2019-03-20T20:56:41"/>
        <d v="2019-03-23T13:15:50"/>
        <d v="2019-03-11T11:15:43"/>
        <d v="2019-03-08T17:25:55"/>
        <d v="2019-03-10T17:43:09"/>
        <d v="2019-03-14T10:40:55"/>
        <d v="2019-03-28T14:22:49"/>
        <d v="2019-03-20T17:51:43"/>
        <d v="2019-03-09T17:14:24"/>
        <d v="2019-03-13T23:26:58"/>
        <d v="2019-03-01T22:39:03"/>
        <d v="2019-03-01T23:51:09"/>
        <d v="2019-03-30T22:29:15"/>
        <d v="2019-03-23T19:08:25"/>
        <d v="2019-03-12T09:33:28"/>
        <d v="2019-03-10T16:28:37"/>
        <d v="2019-03-03T13:54:01"/>
        <d v="2019-03-07T15:51:08"/>
        <d v="2019-03-02T13:24:13"/>
        <d v="2019-03-16T20:36:10"/>
        <d v="2019-03-23T15:08:14"/>
        <d v="2019-03-17T19:30:19"/>
        <d v="2019-03-14T01:41:38"/>
        <d v="2019-03-29T01:08:41"/>
        <d v="2019-03-16T18:45:55"/>
        <d v="2019-03-03T15:46:16"/>
        <d v="2019-03-10T10:15:12"/>
        <d v="2019-03-18T15:42:31"/>
        <d v="2019-03-12T22:04:50"/>
        <d v="2019-03-26T13:12:00"/>
        <d v="2019-03-15T00:55:30"/>
        <d v="2019-03-24T01:43:50"/>
        <d v="2019-03-07T20:38:23"/>
        <d v="2019-03-12T15:29:13"/>
        <d v="2019-03-05T21:32:07"/>
        <d v="2019-03-04T09:52:32"/>
        <d v="2019-03-10T12:27:53"/>
        <d v="2019-03-15T16:07:40"/>
        <d v="2019-03-29T21:34:45"/>
        <d v="2019-03-08T11:21:57"/>
        <d v="2019-03-05T12:42:33"/>
        <d v="2019-03-22T15:01:35"/>
        <d v="2019-03-15T09:29:42"/>
        <d v="2019-03-26T19:53:13"/>
        <d v="2019-03-29T10:36:53"/>
        <d v="2019-03-23T07:01:18"/>
        <d v="2019-03-22T20:42:52"/>
        <d v="2019-03-04T13:22:23"/>
        <d v="2019-03-10T17:24:40"/>
        <d v="2019-03-01T18:51:32"/>
        <d v="2019-03-19T06:28:39"/>
        <d v="2019-03-25T16:15:41"/>
        <d v="2019-03-15T06:56:25"/>
        <d v="2019-03-13T11:31:06"/>
        <d v="2019-03-30T04:15:58"/>
        <d v="2019-03-30T09:16:10"/>
        <d v="2019-03-02T10:48:31"/>
        <d v="2019-03-17T12:51:07"/>
        <d v="2019-03-22T19:40:05"/>
        <d v="2019-03-18T12:53:21"/>
        <d v="2019-03-02T19:17:49"/>
        <d v="2019-03-31T20:56:08"/>
        <d v="2019-03-13T10:47:48"/>
        <d v="2019-03-07T21:31:45"/>
        <d v="2019-03-23T20:43:05"/>
        <d v="2019-03-07T12:05:50"/>
        <d v="2019-03-20T10:03:57"/>
        <d v="2019-03-06T14:38:47"/>
        <d v="2019-03-15T17:07:20"/>
        <d v="2019-03-19T06:32:13"/>
        <d v="2019-03-20T19:27:37"/>
        <d v="2019-03-27T13:59:05"/>
        <d v="2019-03-07T17:43:12"/>
        <d v="2019-03-04T20:55:05"/>
        <d v="2019-03-04T14:54:03"/>
        <d v="2019-03-12T18:56:49"/>
        <d v="2019-03-29T18:12:14"/>
        <d v="2019-03-27T07:35:08"/>
        <d v="2019-03-26T18:44:26"/>
        <d v="2019-03-29T06:49:41"/>
        <d v="2019-03-01T11:50:32"/>
        <d v="2019-03-30T23:30:01"/>
        <d v="2019-03-05T12:57:42"/>
        <d v="2019-03-12T17:39:50"/>
        <d v="2019-03-29T22:13:15"/>
        <d v="2019-03-16T22:58:35"/>
        <d v="2019-03-01T00:03:29"/>
        <d v="2019-03-23T22:07:45"/>
        <d v="2019-03-21T18:07:55"/>
        <d v="2019-03-27T09:38:06"/>
        <d v="2019-03-15T09:11:43"/>
        <d v="2019-03-26T13:17:07"/>
        <d v="2019-03-09T16:32:40"/>
        <d v="2019-03-29T17:14:39"/>
        <d v="2019-03-01T14:21:09"/>
        <d v="2019-03-19T09:05:04"/>
        <d v="2019-03-25T07:28:39"/>
        <d v="2019-03-12T10:42:18"/>
        <d v="2019-03-01T23:08:51"/>
        <d v="2019-03-25T15:47:47"/>
        <d v="2019-03-24T13:17:38"/>
        <d v="2019-03-04T14:50:08"/>
        <d v="2019-03-18T06:22:16"/>
        <d v="2019-03-18T15:41:34"/>
        <d v="2019-03-30T17:59:42"/>
        <d v="2019-03-14T09:10:07"/>
        <d v="2019-03-22T13:29:10"/>
        <d v="2019-03-23T00:19:20"/>
        <d v="2019-03-13T14:22:16"/>
        <d v="2019-03-15T00:17:16"/>
        <d v="2019-03-08T07:26:53"/>
        <d v="2019-03-07T16:21:41"/>
        <d v="2019-03-06T11:24:49"/>
        <d v="2019-03-06T07:42:02"/>
        <d v="2019-03-15T23:13:44"/>
        <d v="2019-03-23T11:26:58"/>
        <d v="2019-03-16T14:43:14"/>
        <d v="2019-03-21T15:47:42"/>
        <d v="2019-03-28T16:50:32"/>
        <d v="2019-03-21T21:40:07"/>
        <d v="2019-03-05T10:01:27"/>
        <d v="2019-03-08T21:50:35"/>
        <d v="2019-03-01T22:25:03"/>
        <d v="2019-03-30T17:58:22"/>
        <d v="2019-03-10T14:56:12"/>
        <d v="2019-03-24T01:43:34"/>
        <d v="2019-03-09T04:10:48"/>
        <d v="2019-03-25T19:00:32"/>
        <d v="2019-03-08T16:01:14"/>
        <d v="2019-03-28T23:19:09"/>
        <d v="2019-03-22T05:04:14"/>
        <d v="2019-03-08T00:55:20"/>
        <d v="2019-03-14T06:22:56"/>
        <d v="2019-03-09T06:27:43"/>
        <d v="2019-03-14T15:22:32"/>
        <d v="2019-03-25T12:55:19"/>
        <d v="2019-03-18T06:07:09"/>
        <d v="2019-03-20T00:57:22"/>
        <d v="2019-03-19T07:23:39"/>
        <d v="2019-03-26T21:49:25"/>
        <d v="2019-03-16T20:24:58"/>
        <d v="2019-03-24T18:44:50"/>
        <d v="2019-03-30T22:29:57"/>
        <d v="2019-03-27T17:08:10"/>
        <d v="2019-03-16T16:39:19"/>
        <d v="2019-03-27T14:37:38"/>
        <d v="2019-03-03T13:13:56"/>
        <d v="2019-03-23T14:46:49"/>
        <d v="2019-03-02T16:44:47"/>
        <d v="2019-03-14T15:57:41"/>
        <d v="2019-03-15T15:39:44"/>
        <d v="2019-03-20T20:35:58"/>
        <d v="2019-03-10T14:10:22"/>
        <d v="2019-03-14T00:56:40"/>
        <d v="2019-03-27T09:03:30"/>
        <d v="2019-03-08T02:58:37"/>
        <d v="2019-03-11T13:37:20"/>
        <d v="2019-03-31T07:52:57"/>
        <d v="2019-03-27T21:02:45"/>
        <d v="2019-03-01T23:35:14"/>
        <d v="2019-03-10T22:57:48"/>
        <d v="2019-03-17T21:28:42"/>
        <d v="2019-03-22T13:57:20"/>
        <d v="2019-03-01T06:41:00"/>
        <d v="2019-03-24T16:03:55"/>
        <d v="2019-03-16T19:55:52"/>
        <d v="2019-03-14T18:19:17"/>
        <d v="2019-03-05T07:14:16"/>
        <d v="2019-03-23T11:59:53"/>
        <d v="2019-03-30T05:50:22"/>
        <d v="2019-03-27T21:51:08"/>
        <d v="2019-03-16T14:18:58"/>
        <d v="2019-03-29T00:02:00"/>
        <d v="2019-03-21T19:27:42"/>
        <d v="2019-03-04T21:05:30"/>
        <d v="2019-03-16T14:38:18"/>
        <d v="2019-03-07T13:10:37"/>
        <d v="2019-03-21T18:03:47"/>
        <d v="2019-03-08T00:30:05"/>
        <d v="2019-03-01T15:45:19"/>
        <d v="2019-03-09T20:48:43"/>
        <d v="2019-03-30T23:46:27"/>
        <d v="2019-03-12T22:22:06"/>
        <d v="2019-03-27T17:26:24"/>
        <d v="2019-03-22T10:19:07"/>
        <d v="2019-03-18T21:52:51"/>
        <d v="2019-03-31T01:18:04"/>
        <d v="2019-03-01T13:17:12"/>
        <d v="2019-03-19T08:51:33"/>
        <d v="2019-03-30T01:40:32"/>
        <d v="2019-03-27T17:48:40"/>
        <d v="2019-03-28T16:29:27"/>
        <d v="2019-03-30T10:46:08"/>
        <d v="2019-03-01T07:06:20"/>
        <d v="2019-03-30T13:42:26"/>
        <d v="2019-03-19T09:36:24"/>
        <d v="2019-03-02T10:32:56"/>
        <d v="2019-03-02T23:55:24"/>
        <d v="2019-03-22T09:02:34"/>
        <d v="2019-03-15T15:44:24"/>
        <d v="2019-03-27T22:24:45"/>
        <d v="2019-03-02T19:16:15"/>
        <d v="2019-03-01T01:25:30"/>
        <d v="2019-03-26T19:10:53"/>
        <d v="2019-03-01T18:49:26"/>
        <d v="2019-03-14T16:49:58"/>
        <d v="2019-03-05T10:34:56"/>
        <d v="2019-03-01T21:12:39"/>
        <d v="2019-03-24T03:10:56"/>
        <d v="2019-03-24T15:56:51"/>
        <d v="2019-03-21T11:53:32"/>
        <d v="2019-03-25T15:21:29"/>
        <d v="2019-03-11T17:32:36"/>
        <d v="2019-03-19T19:02:55"/>
        <d v="2019-03-05T18:25:45"/>
        <d v="2019-03-06T15:57:24"/>
        <d v="2019-03-20T21:34:47"/>
        <d v="2019-03-19T09:53:06"/>
        <d v="2019-03-11T08:10:34"/>
        <d v="2019-03-10T10:51:14"/>
        <d v="2019-03-27T21:19:37"/>
        <d v="2019-03-14T19:07:34"/>
        <d v="2019-03-09T22:19:49"/>
        <d v="2019-03-06T20:29:15"/>
        <d v="2019-03-19T20:15:24"/>
        <d v="2019-03-17T20:59:27"/>
        <d v="2019-03-15T18:55:47"/>
        <d v="2019-03-17T18:20:23"/>
        <d v="2019-03-30T10:50:54"/>
        <d v="2019-03-13T13:50:15"/>
        <d v="2019-03-21T21:25:59"/>
        <d v="2019-03-25T16:47:36"/>
        <d v="2019-03-28T13:19:51"/>
        <d v="2019-03-19T09:06:14"/>
        <d v="2019-03-23T23:34:47"/>
        <d v="2019-03-19T14:25:42"/>
        <d v="2019-03-25T05:39:13"/>
        <d v="2019-03-11T14:25:17"/>
        <d v="2019-03-28T03:34:34"/>
        <d v="2019-03-22T18:42:58"/>
        <d v="2019-03-05T11:59:29"/>
        <d v="2019-03-22T11:00:43"/>
        <d v="2019-03-31T19:35:04"/>
        <d v="2019-03-14T21:00:07"/>
        <d v="2019-03-09T00:47:12"/>
        <d v="2019-03-23T16:37:31"/>
        <d v="2019-03-08T18:51:05"/>
        <d v="2019-03-17T21:39:35"/>
        <d v="2019-03-02T15:59:53"/>
        <d v="2019-03-20T09:27:43"/>
        <d v="2019-03-10T23:32:24"/>
        <d v="2019-03-08T20:08:54"/>
        <d v="2019-03-11T23:09:09"/>
        <d v="2019-03-30T19:35:25"/>
        <d v="2019-03-06T15:46:30"/>
        <d v="2019-03-18T00:52:04"/>
        <d v="2019-03-29T17:47:06"/>
        <d v="2019-03-20T23:42:07"/>
        <d v="2019-03-06T18:52:02"/>
        <d v="2019-03-31T00:47:04"/>
        <d v="2019-03-15T09:31:05"/>
        <d v="2019-03-23T15:54:32"/>
        <d v="2019-03-23T20:58:35"/>
        <d v="2019-03-12T08:39:53"/>
        <d v="2019-03-16T10:12:38"/>
        <d v="2019-03-09T16:59:20"/>
        <d v="2019-03-23T10:18:21"/>
        <d v="2019-03-14T23:09:39"/>
        <d v="2019-03-05T10:10:32"/>
        <d v="2019-03-31T15:32:00"/>
        <d v="2019-03-15T22:25:40"/>
        <d v="2019-03-05T18:25:01"/>
        <d v="2019-03-10T15:40:18"/>
        <d v="2019-03-08T23:00:17"/>
        <d v="2019-03-22T19:08:46"/>
        <d v="2019-03-14T17:25:02"/>
        <d v="2019-03-10T15:23:24"/>
        <d v="2019-03-17T10:52:03"/>
        <d v="2019-03-19T14:40:14"/>
        <d v="2019-03-29T17:50:08"/>
        <d v="2019-03-06T20:24:29"/>
        <d v="2019-03-07T19:33:02"/>
        <d v="2019-03-04T14:17:05"/>
        <d v="2019-03-24T20:37:27"/>
        <d v="2019-03-11T15:16:40"/>
        <d v="2019-03-13T14:56:12"/>
        <d v="2019-03-21T18:08:42"/>
        <d v="2019-03-08T20:13:54"/>
        <d v="2019-03-06T09:35:13"/>
        <d v="2019-03-23T18:35:04"/>
        <d v="2019-03-13T12:46:31"/>
        <d v="2019-03-10T01:43:32"/>
        <d v="2019-03-24T19:36:52"/>
        <d v="2019-03-05T20:17:31"/>
        <d v="2019-03-21T10:15:10"/>
        <d v="2019-03-10T12:19:58"/>
        <d v="2019-03-10T00:20:46"/>
        <d v="2019-03-20T16:20:21"/>
        <d v="2019-03-18T07:11:42"/>
        <d v="2019-03-30T12:55:12"/>
        <d v="2019-03-28T14:20:06"/>
        <d v="2019-03-09T14:49:45"/>
        <d v="2019-03-20T18:55:36"/>
        <d v="2019-03-22T14:02:01"/>
        <d v="2019-03-09T22:34:01"/>
        <d v="2019-03-07T18:29:54"/>
        <d v="2019-03-30T01:00:03"/>
        <d v="2019-03-13T16:20:00"/>
        <d v="2019-03-13T09:54:53"/>
        <d v="2019-03-22T15:02:51"/>
        <d v="2019-03-10T09:33:13"/>
        <d v="2019-03-29T06:57:05"/>
        <d v="2019-03-07T09:55:34"/>
        <d v="2019-03-05T21:08:28"/>
        <d v="2019-03-12T19:09:23"/>
        <d v="2019-03-21T19:44:05"/>
        <d v="2019-03-25T16:59:11"/>
        <d v="2019-03-20T11:21:58"/>
        <d v="2019-03-25T15:54:47"/>
        <d v="2019-03-05T13:20:24"/>
        <d v="2019-03-05T21:20:37"/>
        <d v="2019-03-03T14:15:20"/>
        <d v="2019-03-18T16:18:58"/>
        <d v="2019-03-17T18:00:43"/>
        <d v="2019-03-27T06:25:26"/>
        <d v="2019-03-06T21:26:14"/>
        <d v="2019-03-30T00:43:29"/>
        <d v="2019-03-10T09:30:10"/>
        <d v="2019-03-11T15:21:09"/>
        <d v="2019-03-13T13:55:58"/>
        <d v="2019-03-16T22:13:28"/>
        <d v="2019-03-24T11:48:12"/>
        <d v="2019-03-08T18:59:13"/>
        <d v="2019-03-06T08:32:19"/>
        <d v="2019-03-22T17:34:25"/>
        <d v="2019-03-12T07:55:31"/>
        <d v="2019-03-08T17:55:06"/>
        <d v="2019-03-26T22:43:51"/>
        <d v="2019-03-26T14:43:56"/>
        <d v="2019-03-23T14:53:18"/>
        <d v="2019-03-19T21:01:07"/>
        <d v="2019-03-23T14:35:23"/>
        <d v="2019-03-28T14:48:08"/>
        <d v="2019-03-15T14:18:45"/>
        <d v="2019-03-03T07:48:48"/>
        <d v="2019-03-22T06:42:24"/>
        <d v="2019-03-12T16:39:15"/>
        <d v="2019-03-07T19:20:30"/>
        <d v="2019-03-20T21:22:51"/>
        <d v="2019-03-19T05:35:17"/>
        <d v="2019-03-05T13:26:57"/>
        <d v="2019-03-04T17:22:44"/>
        <d v="2019-03-18T15:13:20"/>
        <d v="2019-03-16T20:13:27"/>
        <d v="2019-03-25T19:33:17"/>
        <d v="2019-03-27T21:30:02"/>
        <d v="2019-03-23T09:47:20"/>
        <d v="2019-03-13T16:51:57"/>
        <d v="2019-03-30T09:49:19"/>
        <d v="2019-03-08T23:32:31"/>
        <d v="2019-03-14T16:48:56"/>
        <d v="2019-03-08T23:12:14"/>
        <d v="2019-03-16T08:32:39"/>
        <d v="2019-03-25T19:05:06"/>
        <d v="2019-03-24T14:16:54"/>
        <d v="2019-03-08T11:05:04"/>
        <d v="2019-03-01T20:05:26"/>
        <d v="2019-03-02T20:16:10"/>
        <d v="2019-03-01T23:17:46"/>
        <d v="2019-03-01T19:26:56"/>
        <d v="2019-03-23T12:30:48"/>
        <d v="2019-03-20T13:42:43"/>
        <d v="2019-03-16T19:28:34"/>
        <d v="2019-03-05T22:52:07"/>
        <d v="2019-03-31T09:34:59"/>
        <d v="2019-03-12T21:07:06"/>
        <d v="2019-03-09T18:43:41"/>
        <d v="2019-03-25T14:10:09"/>
        <d v="2019-03-12T12:52:00"/>
        <d v="2019-03-22T14:57:33"/>
        <d v="2019-03-21T20:31:38"/>
        <d v="2019-03-13T15:11:46"/>
        <d v="2019-03-12T12:24:18"/>
        <d v="2019-03-16T14:37:25"/>
        <d v="2019-03-29T22:10:18"/>
        <d v="2019-03-11T00:55:09"/>
        <d v="2019-03-19T07:02:45"/>
        <d v="2019-03-13T13:11:59"/>
        <d v="2019-03-15T01:53:41"/>
        <d v="2019-03-08T08:25:46"/>
        <d v="2019-03-13T10:14:12"/>
        <d v="2019-03-24T18:55:44"/>
        <d v="2019-03-13T15:15:32"/>
        <d v="2019-03-28T20:25:02"/>
        <d v="2019-03-26T08:02:40"/>
        <d v="2019-03-30T03:52:04"/>
        <d v="2019-03-09T11:44:01"/>
        <d v="2019-03-01T10:39:19"/>
        <d v="2019-03-06T09:29:10"/>
        <d v="2019-03-19T23:16:03"/>
        <d v="2019-03-12T14:17:24"/>
        <d v="2019-03-23T09:59:40"/>
        <d v="2019-03-23T22:03:48"/>
        <d v="2019-03-27T13:52:07"/>
        <d v="2019-03-17T17:15:16"/>
        <d v="2019-03-06T08:11:48"/>
        <d v="2019-03-05T13:30:27"/>
        <d v="2019-03-04T08:43:29"/>
        <d v="2019-03-23T00:38:21"/>
        <d v="2019-03-08T15:41:20"/>
        <d v="2019-03-04T17:07:12"/>
        <d v="2019-03-07T13:47:00"/>
        <d v="2019-03-24T13:40:10"/>
        <d v="2019-03-23T14:59:01"/>
        <d v="2019-03-10T23:00:03"/>
        <d v="2019-03-01T07:27:51"/>
        <d v="2019-03-01T18:02:02"/>
        <d v="2019-03-29T23:11:01"/>
        <d v="2019-03-01T18:18:50"/>
        <d v="2019-03-09T18:58:08"/>
        <d v="2019-03-08T09:46:36"/>
        <d v="2019-03-24T03:33:20"/>
        <d v="2019-03-01T07:25:29"/>
        <d v="2019-03-07T18:56:16"/>
        <d v="2019-03-16T01:19:53"/>
        <d v="2019-03-08T18:56:25"/>
        <d v="2019-03-21T08:31:35"/>
        <d v="2019-03-11T20:50:28"/>
        <d v="2019-03-31T00:46:27"/>
        <d v="2019-03-19T16:06:15"/>
        <d v="2019-03-07T14:30:45"/>
        <d v="2019-03-22T17:53:11"/>
        <d v="2019-03-29T07:52:46"/>
        <d v="2019-03-15T13:01:09"/>
        <d v="2019-03-01T21:46:40"/>
        <d v="2019-03-05T17:20:51"/>
        <d v="2019-03-15T16:03:39"/>
        <d v="2019-03-19T07:51:43"/>
        <d v="2019-03-06T15:23:44"/>
        <d v="2019-03-20T23:16:28"/>
        <d v="2019-03-30T19:11:59"/>
        <d v="2019-03-28T14:56:54"/>
        <d v="2019-03-19T17:06:56"/>
        <d v="2019-03-23T17:22:07"/>
        <d v="2019-03-05T17:42:02"/>
        <d v="2019-03-29T08:35:58"/>
        <d v="2019-03-28T17:59:33"/>
        <d v="2019-03-22T16:30:39"/>
        <d v="2019-03-15T06:46:30"/>
        <d v="2019-03-18T06:45:35"/>
        <d v="2019-03-22T09:29:40"/>
        <d v="2019-03-21T21:43:40"/>
        <d v="2019-03-23T14:20:01"/>
        <d v="2019-03-21T18:43:22"/>
        <d v="2019-03-20T06:15:01"/>
        <d v="2019-03-17T17:56:41"/>
        <d v="2019-03-30T11:01:46"/>
        <d v="2019-03-10T01:43:34"/>
        <d v="2019-03-26T00:09:11"/>
        <d v="2019-03-22T18:23:05"/>
        <d v="2019-03-10T12:06:26"/>
        <d v="2019-03-13T06:27:53"/>
        <d v="2019-03-27T11:26:43"/>
        <d v="2019-03-17T20:57:54"/>
        <d v="2019-03-09T16:42:33"/>
        <d v="2019-03-29T08:55:07"/>
        <d v="2019-03-06T07:49:53"/>
        <d v="2019-03-05T21:01:07"/>
        <d v="2019-03-26T17:55:19"/>
        <d v="2019-03-20T22:24:00"/>
        <d v="2019-03-28T00:11:39"/>
        <d v="2019-03-28T18:15:47"/>
        <d v="2019-03-08T11:20:01"/>
        <d v="2019-03-08T03:56:15"/>
        <d v="2019-03-31T16:29:10"/>
        <d v="2019-03-13T18:30:02"/>
        <d v="2019-03-19T21:16:23"/>
        <d v="2019-03-25T11:24:53"/>
        <d v="2019-03-28T08:18:00"/>
        <d v="2019-03-13T16:16:35"/>
        <d v="2019-03-27T12:57:07"/>
        <d v="2019-03-14T11:20:42"/>
        <d v="2019-03-30T15:15:14"/>
        <d v="2019-03-06T10:39:45"/>
        <d v="2019-03-25T18:12:38"/>
        <d v="2019-03-09T00:54:57"/>
        <d v="2019-03-27T17:30:35"/>
        <d v="2019-03-13T12:37:33"/>
        <d v="2019-03-13T19:41:18"/>
        <d v="2019-03-15T10:00:39"/>
        <d v="2019-03-20T22:11:29"/>
        <d v="2019-03-09T22:04:02"/>
        <d v="2019-03-19T22:08:20"/>
        <d v="2019-03-07T07:14:42"/>
        <d v="2019-03-29T23:35:26"/>
        <d v="2019-03-31T20:49:50"/>
        <d v="2019-03-09T19:30:09"/>
        <d v="2019-03-27T08:32:50"/>
        <d v="2019-03-14T11:39:37"/>
        <d v="2019-03-05T17:31:08"/>
        <d v="2019-03-29T03:58:13"/>
        <d v="2019-03-14T03:05:17"/>
        <d v="2019-03-18T16:14:26"/>
        <d v="2019-03-29T18:03:52"/>
        <d v="2019-03-23T02:41:41"/>
        <d v="2019-03-13T10:07:59"/>
        <d v="2019-03-20T12:32:50"/>
        <d v="2019-03-04T17:48:13"/>
        <d v="2019-03-16T17:47:02"/>
        <d v="2019-03-09T13:09:17"/>
        <d v="2019-03-17T00:48:56"/>
        <d v="2019-03-16T19:12:38"/>
        <d v="2019-03-02T01:06:24"/>
        <d v="2019-03-04T22:34:42"/>
        <d v="2019-03-23T02:18:09"/>
        <d v="2019-03-27T11:47:04"/>
        <d v="2019-03-08T23:08:02"/>
        <d v="2019-03-02T01:07:11"/>
        <d v="2019-03-09T04:10:38"/>
        <d v="2019-03-25T02:38:27"/>
        <d v="2019-03-08T20:29:05"/>
        <d v="2019-03-11T16:23:06"/>
        <d v="2019-03-06T12:56:04"/>
        <d v="2019-03-30T14:24:21"/>
        <d v="2019-03-20T22:06:04"/>
        <d v="2019-03-14T15:15:57"/>
        <d v="2019-03-23T17:08:09"/>
        <d v="2019-03-20T16:50:02"/>
        <d v="2019-03-17T12:44:59"/>
        <d v="2019-03-24T23:11:53"/>
        <d v="2019-03-31T15:16:05"/>
        <d v="2019-03-17T21:57:28"/>
        <d v="2019-03-28T18:38:08"/>
        <d v="2019-03-08T20:40:43"/>
        <d v="2019-03-19T10:34:15"/>
        <d v="2019-03-21T22:29:57"/>
        <d v="2019-03-03T00:40:55"/>
        <d v="2019-03-26T13:18:04"/>
        <d v="2019-03-18T21:09:51"/>
        <d v="2019-03-31T12:10:57"/>
        <d v="2019-03-05T20:20:44"/>
        <d v="2019-03-29T23:05:09"/>
        <d v="2019-03-18T13:23:32"/>
        <d v="2019-03-09T19:43:50"/>
        <d v="2019-03-11T09:56:19"/>
        <d v="2019-03-12T14:39:12"/>
        <d v="2019-03-03T12:11:44"/>
        <d v="2019-03-20T11:52:45"/>
        <d v="2019-03-19T13:21:04"/>
        <d v="2019-03-09T14:26:25"/>
        <d v="2019-03-08T03:04:58"/>
        <d v="2019-03-19T19:42:11"/>
        <d v="2019-03-17T13:21:27"/>
        <d v="2019-03-31T14:50:04"/>
        <d v="2019-03-06T20:03:40"/>
        <d v="2019-03-07T10:04:31"/>
        <d v="2019-03-12T05:50:18"/>
        <d v="2019-03-11T15:10:10"/>
        <d v="2019-03-01T15:03:16"/>
        <d v="2019-03-21T09:29:18"/>
        <d v="2019-03-28T13:29:21"/>
        <d v="2019-03-29T22:02:42"/>
        <d v="2019-03-04T10:54:08"/>
        <d v="2019-03-10T17:20:12"/>
        <d v="2019-03-03T15:42:05"/>
        <d v="2019-03-29T19:06:41"/>
        <d v="2019-03-07T22:44:44"/>
        <d v="2019-03-10T04:19:41"/>
        <d v="2019-03-19T19:17:16"/>
        <d v="2019-03-22T21:56:35"/>
        <d v="2019-03-08T11:33:44"/>
        <d v="2019-03-13T21:02:07"/>
        <d v="2019-03-03T19:20:50"/>
        <d v="2019-03-01T12:44:12"/>
        <d v="2019-03-12T09:19:44"/>
        <d v="2019-03-08T23:58:46"/>
        <d v="2019-03-28T09:50:52"/>
        <d v="2019-03-17T17:10:42"/>
        <d v="2019-03-28T07:24:07"/>
        <d v="2019-03-27T17:51:47"/>
        <d v="2019-03-27T14:13:35"/>
        <d v="2019-03-12T21:34:00"/>
        <d v="2019-03-08T12:41:27"/>
        <d v="2019-03-04T09:18:55"/>
        <d v="2019-03-27T16:06:54"/>
        <d v="2019-03-12T10:34:25"/>
        <d v="2019-03-09T17:58:55"/>
        <d v="2019-03-19T12:19:06"/>
        <d v="2019-03-26T19:38:12"/>
        <d v="2019-03-11T16:02:15"/>
        <d v="2019-03-30T00:35:05"/>
        <d v="2019-03-01T19:26:40"/>
        <d v="2019-03-01T05:23:59"/>
        <d v="2019-03-20T23:36:29"/>
        <d v="2019-03-29T23:54:37"/>
        <d v="2019-03-06T21:00:00"/>
        <d v="2019-03-05T18:46:14"/>
        <d v="2019-03-13T22:25:23"/>
        <d v="2019-03-05T21:42:32"/>
        <d v="2019-03-31T09:22:16"/>
        <d v="2019-03-29T14:54:52"/>
        <d v="2019-03-06T13:58:42"/>
        <d v="2019-03-09T23:04:18"/>
        <d v="2019-03-13T16:16:05"/>
        <d v="2019-03-09T17:11:10"/>
        <d v="2019-03-05T10:37:01"/>
        <d v="2019-03-05T17:19:48"/>
        <d v="2019-03-28T07:15:43"/>
        <d v="2019-03-17T21:00:25"/>
        <d v="2019-03-22T06:29:23"/>
        <d v="2019-03-26T18:19:36"/>
        <d v="2019-03-20T08:09:40"/>
        <d v="2019-03-01T07:59:27"/>
        <d v="2019-03-21T06:15:31"/>
        <d v="2019-03-07T16:54:27"/>
        <d v="2019-03-14T16:49:17"/>
        <d v="2019-03-03T14:49:24"/>
        <d v="2019-03-21T14:35:19"/>
        <d v="2019-03-09T13:16:32"/>
        <d v="2019-03-29T01:42:01"/>
        <d v="2019-03-20T22:21:15"/>
        <d v="2019-03-28T22:29:27"/>
        <d v="2019-03-09T19:24:29"/>
        <d v="2019-03-04T19:50:35"/>
        <d v="2019-03-22T08:20:05"/>
        <d v="2019-03-08T21:43:33"/>
        <d v="2019-03-15T17:58:43"/>
        <d v="2019-03-15T08:31:19"/>
        <d v="2019-03-31T14:24:25"/>
        <d v="2019-03-08T23:13:46"/>
        <d v="2019-03-28T12:10:52"/>
        <d v="2019-03-26T13:01:46"/>
        <d v="2019-03-09T13:18:27"/>
        <d v="2019-03-05T10:12:28"/>
        <d v="2019-03-30T10:09:03"/>
        <d v="2019-03-07T07:14:15"/>
        <d v="2019-03-27T22:25:11"/>
        <d v="2019-03-06T09:57:11"/>
        <d v="2019-03-15T22:20:57"/>
        <d v="2019-03-26T17:33:28"/>
        <d v="2019-03-07T20:36:25"/>
        <d v="2019-03-06T18:12:25"/>
        <d v="2019-03-04T20:06:05"/>
        <d v="2019-03-12T15:18:37"/>
        <d v="2019-03-28T14:51:25"/>
        <d v="2019-03-05T20:18:40"/>
        <d v="2019-03-28T18:29:00"/>
        <d v="2019-03-28T09:27:27"/>
        <d v="2019-03-08T03:51:00"/>
        <d v="2019-03-27T09:29:41"/>
        <d v="2019-03-15T00:43:55"/>
        <d v="2019-03-02T00:05:57"/>
        <d v="2019-03-15T20:42:25"/>
        <d v="2019-03-18T15:10:09"/>
        <d v="2019-03-13T10:23:20"/>
        <d v="2019-03-08T12:37:47"/>
        <d v="2019-03-23T18:14:23"/>
        <d v="2019-03-23T19:54:25"/>
        <d v="2019-03-31T20:36:12"/>
        <d v="2019-03-11T19:48:30"/>
        <d v="2019-03-03T03:08:32"/>
        <d v="2019-03-23T17:23:10"/>
        <d v="2019-03-25T04:32:36"/>
        <d v="2019-03-08T20:50:10"/>
        <d v="2019-03-13T14:55:14"/>
        <d v="2019-03-23T02:20:16"/>
        <d v="2019-03-27T20:27:08"/>
        <d v="2019-03-09T11:05:05"/>
        <d v="2019-03-09T09:04:06"/>
        <d v="2019-03-06T23:21:52"/>
        <d v="2019-03-08T16:09:44"/>
        <d v="2019-03-04T19:20:45"/>
        <d v="2019-03-11T14:27:51"/>
        <d v="2019-03-16T11:44:25"/>
        <d v="2019-03-15T13:51:49"/>
        <d v="2019-03-21T16:54:37"/>
        <d v="2019-03-15T06:50:58"/>
        <d v="2019-03-05T11:05:00"/>
        <d v="2019-03-21T21:30:07"/>
        <d v="2019-03-11T15:04:50"/>
        <d v="2019-03-29T06:24:28"/>
        <d v="2019-03-19T21:47:29"/>
        <d v="2019-03-23T13:33:13"/>
        <d v="2019-03-25T14:01:24"/>
        <d v="2019-03-10T20:27:25"/>
        <d v="2019-03-25T18:51:35"/>
        <d v="2019-03-08T18:22:44"/>
        <d v="2019-03-18T10:11:41"/>
        <d v="2019-03-24T21:01:26"/>
        <d v="2019-03-24T13:22:26"/>
        <d v="2019-03-26T20:13:27"/>
        <d v="2019-03-28T10:57:42"/>
        <d v="2019-03-29T15:28:10"/>
        <d v="2019-03-07T21:48:33"/>
        <d v="2019-03-29T15:43:24"/>
        <d v="2019-03-02T18:31:54"/>
        <d v="2019-03-18T14:49:57"/>
        <d v="2019-03-29T06:38:08"/>
        <d v="2019-03-16T16:24:28"/>
        <d v="2019-03-25T15:39:45"/>
        <d v="2019-03-05T01:55:43"/>
        <d v="2019-03-28T21:02:18"/>
        <d v="2019-03-18T08:39:27"/>
        <d v="2019-03-08T02:21:32"/>
        <d v="2019-03-04T15:27:49"/>
        <d v="2019-03-11T07:35:27"/>
        <d v="2019-03-14T13:52:01"/>
        <d v="2019-03-07T01:18:39"/>
        <d v="2019-03-13T20:01:43"/>
        <d v="2019-03-06T08:33:41"/>
        <d v="2019-03-26T12:49:52"/>
        <d v="2019-03-13T07:19:43"/>
        <d v="2019-03-03T08:51:30"/>
        <d v="2019-03-06T16:19:10"/>
        <d v="2019-03-08T10:46:23"/>
        <d v="2019-03-07T18:13:10"/>
        <d v="2019-03-17T17:23:05"/>
        <d v="2019-03-14T10:45:34"/>
        <d v="2019-03-09T11:10:05"/>
        <d v="2019-03-23T09:17:28"/>
        <d v="2019-03-06T22:50:20"/>
        <d v="2019-03-26T21:15:36"/>
        <d v="2019-03-07T22:40:09"/>
        <d v="2019-03-07T19:32:42"/>
        <d v="2019-03-15T17:57:09"/>
        <d v="2019-03-18T06:53:49"/>
        <d v="2019-03-06T19:55:10"/>
        <d v="2019-03-29T20:39:03"/>
        <d v="2019-03-06T10:05:02"/>
        <d v="2019-03-02T23:52:21"/>
        <d v="2019-03-11T23:56:25"/>
        <d v="2019-03-08T16:29:06"/>
        <d v="2019-03-04T21:32:15"/>
        <d v="2019-03-20T11:38:48"/>
        <d v="2019-03-19T16:14:39"/>
        <d v="2019-03-26T17:38:10"/>
        <d v="2019-03-22T13:34:05"/>
        <d v="2019-03-09T18:57:53"/>
        <d v="2019-03-04T18:43:24"/>
        <d v="2019-03-21T09:22:15"/>
        <d v="2019-03-21T20:35:50"/>
        <d v="2019-03-27T21:37:43"/>
        <d v="2019-03-19T13:25:54"/>
        <d v="2019-03-14T21:17:22"/>
        <d v="2019-03-21T01:30:10"/>
        <d v="2019-03-21T16:17:31"/>
        <d v="2019-03-15T08:18:23"/>
        <d v="2019-03-13T20:17:05"/>
        <d v="2019-03-12T09:19:17"/>
        <d v="2019-03-07T19:54:40"/>
        <d v="2019-03-18T12:23:14"/>
        <d v="2019-03-07T12:49:34"/>
        <d v="2019-03-05T08:26:47"/>
        <d v="2019-03-20T09:58:12"/>
        <d v="2019-03-08T13:57:06"/>
        <d v="2019-03-08T12:06:13"/>
        <d v="2019-03-11T21:41:34"/>
        <d v="2019-03-20T12:55:52"/>
        <d v="2019-03-12T19:53:45"/>
        <d v="2019-03-01T11:37:52"/>
        <d v="2019-03-19T17:25:44"/>
        <d v="2019-03-02T12:57:01"/>
        <d v="2019-03-28T08:26:59"/>
        <d v="2019-03-09T13:07:03"/>
        <d v="2019-03-16T00:35:00"/>
        <d v="2019-03-21T09:51:24"/>
        <d v="2019-03-10T08:40:59"/>
        <d v="2019-03-25T12:56:51"/>
        <d v="2019-03-18T02:20:59"/>
        <d v="2019-03-25T09:48:52"/>
        <d v="2019-03-22T22:23:56"/>
        <d v="2019-03-11T10:21:33"/>
        <d v="2019-03-07T09:24:16"/>
        <d v="2019-03-05T16:31:02"/>
        <d v="2019-03-20T00:05:10"/>
        <d v="2019-03-12T21:44:58"/>
        <d v="2019-03-31T12:10:06"/>
        <d v="2019-03-24T20:48:02"/>
        <d v="2019-03-12T16:41:09"/>
        <d v="2019-03-08T22:44:10"/>
        <d v="2019-03-11T09:36:07"/>
        <d v="2019-03-07T18:06:03"/>
        <d v="2019-03-21T23:31:03"/>
        <d v="2019-03-28T20:06:02"/>
        <d v="2019-03-14T09:50:33"/>
        <d v="2019-03-22T23:43:59"/>
        <d v="2019-03-16T22:33:45"/>
        <d v="2019-03-17T11:21:51"/>
        <d v="2019-03-22T00:14:15"/>
        <d v="2019-03-18T17:24:06"/>
        <d v="2019-03-22T23:38:02"/>
        <d v="2019-03-16T19:58:16"/>
        <d v="2019-03-13T17:37:34"/>
        <d v="2019-03-09T10:23:05"/>
        <d v="2019-03-02T17:43:53"/>
        <d v="2019-03-18T18:16:33"/>
        <d v="2019-03-23T07:11:34"/>
        <d v="2019-03-21T07:46:28"/>
        <d v="2019-03-14T08:34:52"/>
        <d v="2019-03-10T17:46:46"/>
        <d v="2019-03-24T23:38:12"/>
        <d v="2019-03-10T03:17:59"/>
        <d v="2019-03-02T13:34:51"/>
        <d v="2019-03-23T12:06:35"/>
        <d v="2019-03-14T22:01:15"/>
        <d v="2019-03-29T15:23:06"/>
        <d v="2019-03-28T18:18:48"/>
        <d v="2019-03-31T05:00:50"/>
        <d v="2019-03-09T12:14:24"/>
        <d v="2019-03-11T08:53:13"/>
        <d v="2019-03-19T15:23:49"/>
        <d v="2019-03-16T18:34:41"/>
        <d v="2019-03-23T22:18:37"/>
        <d v="2019-03-24T03:26:55"/>
        <d v="2019-03-22T19:09:21"/>
        <d v="2019-03-05T08:50:07"/>
        <d v="2019-03-24T12:12:20"/>
        <d v="2019-03-21T23:03:17"/>
        <d v="2019-03-23T16:34:39"/>
        <d v="2019-03-16T09:12:31"/>
        <d v="2019-03-11T07:47:42"/>
        <d v="2019-03-21T20:07:31"/>
        <d v="2019-03-18T16:36:20"/>
        <d v="2019-03-27T12:21:46"/>
        <d v="2019-03-12T14:40:30"/>
        <d v="2019-03-29T10:08:13"/>
        <d v="2019-03-27T22:36:16"/>
        <d v="2019-03-26T09:37:48"/>
        <d v="2019-03-18T21:02:10"/>
        <d v="2019-03-22T21:43:25"/>
        <d v="2019-03-28T01:17:23"/>
        <d v="2019-03-10T14:05:39"/>
        <d v="2019-03-12T23:24:51"/>
        <d v="2019-03-20T18:07:20"/>
        <d v="2019-03-04T18:55:35"/>
        <d v="2019-03-12T08:05:48"/>
        <d v="2019-03-30T11:30:51"/>
        <d v="2019-03-23T09:40:51"/>
        <d v="2019-03-16T12:45:41"/>
        <d v="2019-03-06T09:23:53"/>
        <d v="2019-03-13T19:47:39"/>
        <d v="2019-03-10T21:04:50"/>
        <d v="2019-03-26T18:09:24"/>
        <d v="2019-03-14T11:37:39"/>
        <d v="2019-03-11T14:51:12"/>
        <d v="2019-03-24T20:23:53"/>
        <d v="2019-03-22T19:57:46"/>
        <d v="2019-03-07T17:43:27"/>
        <d v="2019-03-02T15:08:55"/>
        <d v="2019-03-21T08:22:55"/>
        <d v="2019-03-20T20:12:00"/>
        <d v="2019-03-23T19:18:31"/>
        <d v="2019-03-09T14:20:43"/>
        <d v="2019-03-06T09:16:00"/>
        <d v="2019-03-10T10:01:33"/>
        <d v="2019-03-31T15:22:31"/>
        <d v="2019-03-26T13:49:35"/>
        <d v="2019-03-06T08:00:31"/>
        <d v="2019-03-08T11:45:28"/>
        <d v="2019-03-13T09:56:58"/>
        <d v="2019-03-16T19:42:43"/>
        <d v="2019-03-23T19:18:42"/>
        <d v="2019-03-14T12:35:04"/>
        <d v="2019-03-16T10:06:20"/>
        <d v="2019-03-25T12:25:48"/>
        <d v="2019-03-02T14:46:54"/>
        <d v="2019-03-06T17:22:21"/>
        <d v="2019-03-11T17:37:31"/>
        <d v="2019-03-27T20:15:02"/>
        <d v="2019-03-02T09:51:41"/>
        <d v="2019-03-09T19:11:48"/>
        <d v="2019-03-08T23:31:10"/>
        <d v="2019-03-20T00:47:03"/>
        <d v="2019-03-22T14:58:33"/>
        <d v="2019-03-29T07:13:54"/>
        <d v="2019-03-15T07:09:54"/>
        <d v="2019-03-26T20:41:02"/>
        <d v="2019-03-20T09:38:46"/>
        <d v="2019-03-17T09:35:26"/>
        <d v="2019-03-10T00:18:51"/>
        <d v="2019-03-24T19:53:51"/>
        <d v="2019-03-22T13:26:58"/>
        <d v="2019-03-11T09:44:03"/>
        <d v="2019-03-16T11:01:12"/>
        <d v="2019-03-28T22:46:51"/>
        <d v="2019-03-19T20:01:35"/>
        <d v="2019-03-28T19:53:03"/>
        <d v="2019-03-11T08:29:43"/>
        <d v="2019-03-28T16:03:30"/>
        <d v="2019-03-10T16:24:03"/>
        <d v="2019-03-22T20:04:56"/>
        <d v="2019-03-11T11:42:54"/>
        <d v="2019-03-22T06:24:14"/>
        <d v="2019-03-13T17:22:08"/>
        <d v="2019-03-29T10:27:24"/>
        <d v="2019-03-14T15:11:11"/>
        <d v="2019-03-20T23:35:24"/>
        <d v="2019-03-03T22:07:34"/>
        <d v="2019-03-03T15:17:27"/>
        <d v="2019-03-12T18:47:48"/>
        <d v="2019-03-12T15:02:35"/>
        <d v="2019-03-08T23:19:37"/>
        <d v="2019-03-20T13:26:44"/>
        <d v="2019-03-12T14:34:19"/>
        <d v="2019-03-10T07:50:09"/>
        <d v="2019-03-13T07:29:20"/>
        <d v="2019-03-17T04:22:54"/>
        <d v="2019-03-12T09:26:57"/>
        <d v="2019-03-08T03:19:11"/>
        <d v="2019-03-17T11:49:47"/>
        <d v="2019-03-20T17:28:50"/>
        <d v="2019-03-22T07:29:23"/>
        <d v="2019-03-07T19:34:14"/>
        <d v="2019-03-27T05:29:13"/>
        <d v="2019-03-27T17:52:35"/>
        <d v="2019-03-23T19:11:19"/>
        <d v="2019-03-22T19:16:00"/>
        <d v="2019-03-08T23:03:31"/>
        <d v="2019-03-27T11:59:57"/>
        <d v="2019-03-19T16:48:14"/>
        <d v="2019-03-23T14:41:02"/>
        <d v="2019-03-17T17:46:57"/>
        <d v="2019-03-29T16:53:09"/>
        <d v="2019-03-01T20:47:42"/>
        <d v="2019-03-27T08:18:32"/>
        <d v="2019-03-21T21:17:42"/>
        <d v="2019-03-19T14:01:31"/>
        <d v="2019-03-22T12:09:37"/>
        <d v="2019-03-03T21:28:18"/>
        <d v="2019-03-13T23:44:51"/>
        <d v="2019-03-05T19:07:39"/>
        <d v="2019-03-27T07:31:25"/>
        <d v="2019-03-04T19:55:01"/>
        <d v="2019-03-22T07:57:20"/>
        <d v="2019-03-12T14:40:03"/>
        <d v="2019-03-03T00:34:19"/>
        <d v="2019-03-27T18:14:35"/>
        <d v="2019-03-22T01:01:00"/>
        <d v="2019-03-22T23:19:39"/>
        <d v="2019-03-29T19:43:51"/>
        <d v="2019-03-10T16:00:59"/>
        <d v="2019-03-23T22:49:58"/>
        <d v="2019-03-17T18:36:41"/>
        <d v="2019-03-08T20:08:40"/>
        <d v="2019-03-08T10:08:43"/>
        <d v="2019-03-07T16:44:20"/>
        <d v="2019-03-23T23:19:39"/>
        <d v="2019-03-12T14:20:34"/>
        <d v="2019-03-13T20:15:33"/>
        <d v="2019-03-16T08:29:16"/>
        <d v="2019-03-29T21:12:09"/>
        <d v="2019-03-24T11:08:38"/>
        <d v="2019-03-03T12:04:56"/>
        <d v="2019-03-27T21:55:29"/>
        <d v="2019-03-11T23:13:58"/>
        <d v="2019-03-15T08:06:35"/>
        <d v="2019-03-15T21:28:25"/>
        <d v="2019-03-12T11:36:43"/>
        <d v="2019-03-04T19:47:01"/>
        <d v="2019-03-15T09:30:39"/>
        <d v="2019-03-01T06:42:17"/>
        <d v="2019-03-28T22:48:17"/>
        <d v="2019-03-02T15:20:58"/>
        <d v="2019-03-19T17:58:02"/>
        <d v="2019-03-31T03:33:42"/>
        <d v="2019-03-31T15:50:26"/>
        <d v="2019-03-16T18:30:42"/>
        <d v="2019-03-16T19:14:40"/>
        <d v="2019-03-25T09:31:28"/>
        <d v="2019-03-24T23:05:15"/>
        <d v="2019-03-18T11:22:40"/>
        <d v="2019-03-03T20:09:56"/>
        <d v="2019-03-01T23:34:51"/>
        <d v="2019-03-16T22:54:54"/>
        <d v="2019-03-30T11:00:02"/>
        <d v="2019-03-09T21:51:25"/>
        <d v="2019-03-29T16:48:18"/>
        <d v="2019-03-08T09:12:10"/>
        <d v="2019-03-02T10:48:29"/>
        <d v="2019-03-17T01:20:45"/>
        <d v="2019-03-01T04:30:28"/>
        <d v="2019-03-11T22:00:46"/>
        <d v="2019-03-14T16:08:23"/>
        <d v="2019-03-15T08:39:56"/>
        <d v="2019-03-01T15:52:51"/>
        <d v="2019-03-06T07:47:30"/>
        <d v="2019-03-13T16:58:43"/>
        <d v="2019-03-22T08:46:10"/>
        <d v="2019-03-12T23:18:48"/>
        <d v="2019-03-28T06:58:57"/>
        <d v="2019-03-19T18:17:13"/>
        <d v="2019-03-25T16:32:14"/>
        <d v="2019-03-19T13:49:30"/>
        <d v="2019-03-06T19:51:40"/>
        <d v="2019-03-27T23:10:49"/>
        <d v="2019-03-19T21:20:43"/>
        <d v="2019-03-21T14:20:22"/>
        <d v="2019-03-15T17:30:47"/>
        <d v="2019-03-03T02:51:25"/>
        <d v="2019-03-22T19:39:58"/>
        <d v="2019-03-24T18:34:37"/>
        <d v="2019-03-06T06:17:53"/>
        <d v="2019-03-09T20:45:37"/>
        <d v="2019-03-22T11:15:41"/>
        <d v="2019-03-06T09:07:45"/>
        <d v="2019-03-12T20:12:50"/>
        <d v="2019-03-02T13:56:39"/>
        <d v="2019-03-18T20:39:17"/>
        <d v="2019-03-10T11:53:14"/>
        <d v="2019-03-11T10:39:30"/>
        <d v="2019-03-24T18:06:10"/>
        <d v="2019-03-09T15:05:11"/>
        <d v="2019-03-14T21:03:15"/>
        <d v="2019-03-12T14:00:00"/>
        <d v="2019-03-22T15:07:37"/>
        <d v="2019-03-30T20:50:21"/>
        <d v="2019-03-24T00:13:15"/>
        <d v="2019-03-18T06:15:06"/>
        <d v="2019-03-12T10:20:56"/>
        <d v="2019-03-27T16:51:25"/>
        <d v="2019-03-29T04:17:24"/>
        <d v="2019-03-24T18:19:33"/>
        <d v="2019-03-11T07:43:14"/>
        <d v="2019-03-30T22:41:10"/>
        <d v="2019-03-30T02:42:20"/>
        <d v="2019-03-20T08:50:48"/>
        <d v="2019-03-14T21:20:40"/>
        <d v="2019-03-12T07:55:46"/>
        <d v="2019-03-17T21:14:45"/>
        <d v="2019-03-25T15:04:00"/>
        <d v="2019-03-13T12:47:09"/>
        <d v="2019-03-03T09:26:42"/>
        <d v="2019-03-22T17:53:01"/>
        <d v="2019-03-17T14:01:35"/>
        <d v="2019-03-15T14:55:33"/>
        <d v="2019-03-26T06:44:09"/>
        <d v="2019-03-04T00:46:26"/>
        <d v="2019-03-03T13:23:27"/>
        <d v="2019-03-20T18:27:56"/>
        <d v="2019-03-23T23:17:46"/>
        <d v="2019-03-31T20:52:23"/>
        <d v="2019-03-02T17:57:52"/>
        <d v="2019-03-26T10:05:22"/>
        <d v="2019-03-29T14:26:38"/>
        <d v="2019-03-16T13:40:25"/>
        <d v="2019-03-02T04:32:15"/>
        <d v="2019-03-08T12:46:26"/>
        <d v="2019-03-12T11:48:02"/>
        <d v="2019-03-15T11:21:03"/>
        <d v="2019-03-13T21:17:03"/>
        <d v="2019-03-25T18:15:35"/>
        <d v="2019-03-02T11:49:30"/>
        <d v="2019-03-17T22:28:23"/>
        <d v="2019-03-02T19:20:18"/>
        <d v="2019-03-28T12:09:16"/>
        <d v="2019-03-10T14:35:34"/>
        <d v="2019-03-11T20:28:00"/>
        <d v="2019-03-29T14:20:18"/>
        <d v="2019-03-13T20:16:13"/>
        <d v="2019-03-17T22:43:49"/>
        <d v="2019-03-08T07:00:58"/>
        <d v="2019-03-14T18:33:07"/>
        <d v="2019-03-01T11:58:50"/>
        <d v="2019-03-10T15:01:11"/>
        <d v="2019-03-24T20:29:21"/>
        <d v="2019-03-27T14:09:41"/>
        <d v="2019-03-09T03:33:20"/>
        <d v="2019-03-27T16:07:15"/>
        <d v="2019-03-01T12:40:27"/>
        <d v="2019-03-28T17:19:20"/>
        <d v="2019-03-14T07:25:56"/>
        <d v="2019-03-29T21:41:14"/>
        <d v="2019-03-08T16:36:13"/>
        <d v="2019-03-17T19:15:04"/>
        <d v="2019-03-01T20:38:37"/>
        <d v="2019-03-02T18:59:37"/>
        <d v="2019-03-08T23:00:22"/>
        <d v="2019-03-06T22:08:59"/>
        <d v="2019-03-28T23:12:37"/>
        <d v="2019-03-01T17:23:57"/>
        <d v="2019-03-16T01:34:40"/>
        <d v="2019-03-29T21:44:11"/>
        <d v="2019-03-18T16:14:25"/>
        <d v="2019-03-17T02:37:19"/>
        <d v="2019-03-04T15:57:55"/>
        <d v="2019-03-20T10:25:52"/>
        <d v="2019-03-03T19:35:24"/>
        <d v="2019-03-21T21:07:34"/>
        <d v="2019-03-14T19:34:17"/>
        <d v="2019-03-01T08:50:21"/>
        <d v="2019-03-22T10:18:30"/>
        <d v="2019-03-09T18:50:04"/>
        <d v="2019-03-06T21:25:41"/>
        <d v="2019-03-06T20:13:30"/>
        <d v="2019-03-20T23:10:43"/>
        <d v="2019-03-12T15:56:30"/>
        <d v="2019-03-31T00:04:02"/>
        <d v="2019-03-19T15:47:52"/>
        <d v="2019-03-16T18:06:30"/>
        <d v="2019-03-14T08:56:11"/>
        <d v="2019-03-03T11:50:33"/>
        <d v="2019-03-03T12:35:44"/>
        <d v="2019-03-18T00:47:47"/>
        <d v="2019-03-03T00:55:06"/>
        <d v="2019-03-23T23:20:51"/>
        <d v="2019-03-13T18:23:20"/>
        <d v="2019-03-07T10:23:25"/>
        <d v="2019-03-26T15:50:18"/>
        <d v="2019-03-11T15:57:33"/>
        <d v="2019-03-08T22:45:15"/>
        <d v="2019-03-05T06:41:51"/>
        <d v="2019-03-22T08:00:21"/>
        <d v="2019-03-25T14:37:56"/>
        <d v="2019-03-21T19:30:36"/>
        <d v="2019-03-16T15:57:06"/>
        <d v="2019-03-17T12:48:15"/>
        <d v="2019-03-25T16:09:02"/>
        <d v="2019-03-06T23:24:40"/>
        <d v="2019-03-07T19:04:42"/>
        <d v="2019-03-17T20:03:40"/>
        <d v="2019-03-24T20:36:56"/>
        <d v="2019-03-16T00:33:59"/>
        <d v="2019-03-27T17:11:24"/>
        <d v="2019-03-04T16:27:50"/>
        <d v="2019-03-06T11:37:39"/>
        <d v="2019-03-05T21:33:24"/>
        <d v="2019-03-19T16:36:44"/>
        <d v="2019-03-13T14:08:48"/>
        <d v="2019-03-30T22:02:43"/>
        <d v="2019-03-25T17:14:41"/>
        <d v="2019-03-21T19:43:51"/>
        <d v="2019-03-13T22:35:35"/>
        <d v="2019-03-15T17:37:39"/>
        <d v="2019-03-19T14:30:58"/>
        <d v="2019-03-03T12:37:28"/>
        <d v="2019-03-09T22:03:20"/>
        <d v="2019-03-26T15:41:42"/>
        <d v="2019-03-25T23:40:55"/>
        <d v="2019-03-24T15:15:09"/>
        <d v="2019-03-02T17:38:03"/>
        <d v="2019-03-03T10:21:29"/>
        <d v="2019-03-30T23:14:50"/>
        <d v="2019-03-27T13:56:46"/>
        <d v="2019-03-30T16:57:00"/>
        <d v="2019-03-05T10:30:18"/>
        <d v="2019-03-28T10:05:08"/>
        <d v="2019-03-13T10:21:10"/>
        <d v="2019-03-14T12:58:12"/>
        <d v="2019-03-05T15:32:20"/>
        <d v="2019-03-04T14:59:08"/>
        <d v="2019-03-29T21:11:52"/>
        <d v="2019-03-31T13:49:23"/>
        <d v="2019-03-23T07:07:13"/>
        <d v="2019-03-06T14:09:47"/>
        <d v="2019-03-25T11:48:15"/>
        <d v="2019-03-11T20:06:38"/>
        <d v="2019-03-18T13:58:37"/>
        <d v="2019-03-14T12:24:24"/>
        <d v="2019-03-18T06:52:10"/>
        <d v="2019-03-04T06:09:39"/>
        <d v="2019-03-09T16:08:37"/>
        <d v="2019-03-13T19:20:31"/>
        <d v="2019-03-12T21:23:01"/>
        <d v="2019-03-19T16:43:59"/>
        <d v="2019-03-16T16:44:43"/>
        <d v="2019-03-08T05:21:20"/>
        <d v="2019-03-04T15:55:13"/>
        <d v="2019-03-02T13:39:58"/>
        <d v="2019-03-10T23:35:03"/>
        <d v="2019-03-23T19:15:30"/>
        <d v="2019-03-21T12:21:27"/>
        <d v="2019-03-09T09:41:47"/>
        <d v="2019-03-04T07:54:57"/>
        <d v="2019-03-01T18:27:55"/>
        <d v="2019-03-11T06:22:02"/>
        <d v="2019-03-08T14:18:03"/>
        <d v="2019-03-09T09:48:54"/>
        <d v="2019-03-15T22:45:51"/>
        <d v="2019-03-02T14:55:32"/>
        <d v="2019-03-09T08:58:24"/>
        <d v="2019-03-23T13:35:38"/>
        <d v="2019-03-22T18:27:32"/>
        <d v="2019-03-06T20:59:57"/>
        <d v="2019-03-08T06:56:57"/>
        <d v="2019-03-31T01:10:05"/>
        <d v="2019-03-03T14:23:27"/>
        <d v="2019-03-21T12:31:20"/>
        <d v="2019-03-28T09:33:01"/>
        <d v="2019-03-30T23:09:52"/>
        <d v="2019-03-20T21:20:33"/>
        <d v="2019-03-24T20:14:24"/>
        <d v="2019-03-20T02:00:58"/>
        <d v="2019-03-08T07:38:10"/>
        <d v="2019-03-01T14:04:08"/>
        <d v="2019-03-02T23:25:29"/>
        <d v="2019-03-18T19:31:57"/>
        <d v="2019-03-08T19:25:01"/>
        <d v="2019-03-28T12:55:08"/>
        <d v="2019-03-19T22:40:23"/>
        <d v="2019-03-30T23:10:19"/>
        <d v="2019-03-04T13:59:55"/>
        <d v="2019-03-07T15:37:01"/>
        <d v="2019-03-23T15:42:40"/>
        <d v="2019-03-14T21:07:51"/>
        <d v="2019-03-28T20:34:26"/>
        <d v="2019-03-12T14:55:42"/>
        <d v="2019-03-07T08:44:04"/>
        <d v="2019-03-15T14:36:55"/>
        <d v="2019-03-21T20:50:17"/>
        <d v="2019-03-26T15:04:49"/>
        <d v="2019-03-28T12:33:44"/>
        <d v="2019-03-22T15:00:04"/>
        <d v="2019-03-14T19:49:46"/>
        <d v="2019-03-23T16:47:59"/>
        <d v="2019-03-02T23:07:24"/>
        <d v="2019-03-05T21:14:44"/>
        <d v="2019-03-10T19:32:44"/>
        <d v="2019-03-21T08:15:56"/>
        <d v="2019-03-18T19:58:57"/>
        <d v="2019-03-30T13:31:50"/>
        <d v="2019-03-16T09:55:00"/>
        <d v="2019-03-13T07:56:47"/>
        <d v="2019-03-29T02:40:36"/>
        <d v="2019-03-07T00:19:00"/>
        <d v="2019-03-05T20:10:48"/>
        <d v="2019-03-22T17:09:41"/>
        <d v="2019-03-23T00:57:47"/>
        <d v="2019-03-20T12:31:21"/>
        <d v="2019-03-13T21:51:35"/>
        <d v="2019-03-12T13:36:25"/>
        <d v="2019-03-18T22:26:09"/>
        <d v="2019-03-13T08:44:00"/>
        <d v="2019-03-21T19:15:43"/>
        <d v="2019-03-06T13:48:29"/>
        <d v="2019-03-25T12:29:56"/>
        <d v="2019-03-23T20:52:45"/>
        <d v="2019-03-01T11:48:17"/>
        <d v="2019-03-03T15:37:03"/>
        <d v="2019-03-31T07:35:53"/>
        <d v="2019-03-25T13:17:36"/>
        <d v="2019-03-06T20:41:35"/>
        <d v="2019-03-07T15:12:11"/>
        <d v="2019-03-26T22:18:02"/>
        <d v="2019-03-21T13:55:33"/>
        <d v="2019-03-25T13:07:20"/>
        <d v="2019-03-01T18:35:44"/>
        <d v="2019-03-28T02:23:44"/>
        <d v="2019-03-13T09:33:13"/>
        <d v="2019-03-28T08:38:08"/>
        <d v="2019-03-24T02:11:24"/>
        <d v="2019-03-03T07:45:00"/>
        <d v="2019-03-25T10:40:03"/>
        <d v="2019-03-11T06:56:16"/>
        <d v="2019-03-16T17:08:47"/>
        <d v="2019-03-08T08:31:05"/>
        <d v="2019-03-16T19:29:21"/>
        <d v="2019-03-05T09:54:13"/>
        <d v="2019-03-07T18:15:42"/>
        <d v="2019-03-23T19:23:50"/>
        <d v="2019-03-21T12:06:09"/>
        <d v="2019-03-18T21:43:03"/>
        <d v="2019-03-30T19:11:13"/>
        <d v="2019-03-10T12:44:10"/>
        <d v="2019-03-28T15:36:56"/>
        <d v="2019-03-08T16:07:58"/>
        <d v="2019-03-20T09:57:06"/>
        <d v="2019-03-05T22:04:53"/>
        <d v="2019-03-30T01:21:18"/>
        <d v="2019-03-01T07:15:56"/>
        <d v="2019-03-24T22:03:13"/>
        <d v="2019-03-29T15:06:52"/>
        <d v="2019-03-24T21:10:40"/>
        <d v="2019-03-21T15:52:46"/>
        <d v="2019-03-04T18:42:34"/>
        <d v="2019-03-27T17:14:51"/>
        <d v="2019-03-06T15:48:35"/>
        <d v="2019-03-21T16:37:15"/>
        <d v="2019-03-20T11:43:16"/>
        <d v="2019-03-16T07:14:02"/>
        <d v="2019-03-13T17:27:27"/>
        <d v="2019-03-13T14:20:02"/>
        <d v="2019-03-02T11:37:30"/>
        <d v="2019-03-24T13:05:35"/>
        <d v="2019-03-06T12:10:50"/>
        <d v="2019-03-06T23:08:21"/>
        <d v="2019-03-24T18:27:34"/>
        <d v="2019-03-23T13:07:17"/>
        <d v="2019-03-26T15:14:06"/>
        <d v="2019-03-15T17:22:21"/>
        <d v="2019-03-14T07:50:22"/>
        <d v="2019-03-12T22:31:17"/>
        <d v="2019-03-12T16:21:28"/>
        <d v="2019-03-15T09:52:49"/>
        <d v="2019-03-17T19:14:53"/>
        <d v="2019-03-29T12:12:12"/>
        <d v="2019-03-23T18:42:24"/>
        <d v="2019-03-08T21:45:36"/>
        <d v="2019-03-08T00:20:24"/>
        <d v="2019-03-16T20:50:49"/>
        <d v="2019-03-27T07:57:52"/>
        <d v="2019-03-27T22:49:19"/>
        <d v="2019-03-27T20:44:38"/>
        <d v="2019-03-17T22:42:34"/>
        <d v="2019-03-09T10:58:46"/>
        <d v="2019-03-03T10:35:10"/>
        <d v="2019-03-12T21:29:36"/>
        <d v="2019-03-03T16:54:35"/>
        <d v="2019-03-18T23:01:26"/>
        <d v="2019-03-29T12:41:28"/>
        <d v="2019-03-14T17:21:17"/>
        <d v="2019-03-14T21:26:04"/>
        <d v="2019-03-31T00:52:56"/>
        <d v="2019-03-19T08:20:12"/>
        <d v="2019-03-17T16:46:59"/>
        <d v="2019-03-12T18:10:51"/>
        <d v="2019-03-28T22:05:40"/>
        <d v="2019-03-17T16:45:02"/>
        <d v="2019-03-08T11:34:10"/>
        <d v="2019-03-10T08:43:57"/>
        <d v="2019-03-23T00:24:03"/>
        <d v="2019-03-30T14:12:53"/>
        <d v="2019-03-08T21:11:55"/>
        <d v="2019-03-13T17:20:03"/>
        <d v="2019-03-13T09:52:36"/>
        <d v="2019-03-08T00:40:32"/>
        <d v="2019-03-30T02:23:26"/>
        <d v="2019-03-19T23:47:03"/>
        <d v="2019-03-15T08:54:34"/>
        <d v="2019-03-13T16:56:00"/>
        <d v="2019-03-17T18:50:45"/>
        <d v="2019-03-08T23:38:12"/>
        <d v="2019-03-17T07:26:53"/>
        <d v="2019-03-31T21:26:33"/>
        <d v="2019-03-07T12:01:18"/>
        <d v="2019-03-14T06:18:49"/>
        <d v="2019-03-20T20:59:25"/>
        <d v="2019-03-15T10:16:00"/>
        <d v="2019-03-19T10:39:27"/>
        <d v="2019-03-27T02:40:06"/>
        <d v="2019-03-08T13:27:32"/>
        <d v="2019-03-13T13:28:34"/>
        <d v="2019-03-05T17:42:07"/>
        <d v="2019-03-11T22:23:49"/>
        <d v="2019-03-06T21:43:06"/>
        <d v="2019-03-27T14:33:39"/>
        <d v="2019-03-05T06:25:49"/>
        <d v="2019-03-01T22:46:24"/>
        <d v="2019-03-13T18:10:19"/>
        <d v="2019-03-21T00:32:40"/>
        <d v="2019-03-30T16:05:15"/>
        <d v="2019-03-24T10:36:40"/>
        <d v="2019-03-27T16:49:48"/>
        <d v="2019-03-31T16:10:45"/>
        <d v="2019-03-13T09:32:43"/>
        <d v="2019-03-31T12:41:16"/>
        <d v="2019-03-09T19:09:48"/>
        <d v="2019-03-08T14:51:16"/>
        <d v="2019-03-31T22:07:15"/>
        <d v="2019-03-10T17:17:51"/>
        <d v="2019-03-13T23:10:27"/>
        <d v="2019-03-27T15:15:01"/>
        <d v="2019-03-25T17:44:55"/>
        <d v="2019-03-27T13:11:25"/>
        <d v="2019-03-09T17:04:35"/>
        <d v="2019-03-19T14:41:09"/>
        <d v="2019-03-30T22:35:26"/>
        <d v="2019-03-14T06:40:47"/>
        <d v="2019-03-29T13:07:42"/>
        <d v="2019-03-07T17:46:31"/>
        <d v="2019-03-09T18:56:17"/>
        <d v="2019-03-27T09:56:17"/>
        <d v="2019-03-07T18:13:16"/>
        <d v="2019-03-03T17:11:40"/>
        <d v="2019-03-20T10:22:30"/>
        <d v="2019-03-28T07:29:15"/>
        <d v="2019-03-19T18:57:51"/>
        <d v="2019-03-14T23:31:59"/>
        <d v="2019-03-25T21:43:33"/>
        <d v="2019-03-06T08:27:45"/>
        <d v="2019-03-03T19:41:59"/>
        <d v="2019-03-08T09:03:15"/>
        <d v="2019-03-04T00:14:46"/>
        <d v="2019-03-09T15:00:06"/>
        <d v="2019-03-12T11:18:44"/>
        <d v="2019-03-15T12:07:26"/>
        <d v="2019-03-09T19:04:26"/>
        <d v="2019-03-15T23:54:46"/>
        <d v="2019-03-04T12:49:08"/>
        <d v="2019-03-05T23:20:47"/>
        <d v="2019-03-31T12:47:19"/>
        <d v="2019-03-20T18:55:08"/>
        <d v="2019-03-07T21:12:21"/>
        <d v="2019-03-23T02:10:39"/>
        <d v="2019-03-25T16:04:47"/>
        <d v="2019-03-27T22:44:10"/>
        <d v="2019-03-21T13:40:19"/>
        <d v="2019-03-06T15:37:11"/>
        <d v="2019-03-22T19:33:48"/>
        <d v="2019-03-31T02:47:02"/>
        <d v="2019-03-02T21:38:40"/>
        <d v="2019-03-12T14:45:47"/>
        <d v="2019-03-13T15:05:28"/>
        <d v="2019-03-03T07:21:40"/>
        <d v="2019-03-18T21:16:42"/>
        <d v="2019-03-14T22:32:33"/>
        <d v="2019-03-03T00:24:50"/>
        <d v="2019-03-30T22:31:47"/>
        <d v="2019-03-08T15:49:17"/>
        <d v="2019-03-30T15:31:48"/>
        <d v="2019-03-21T00:34:52"/>
        <d v="2019-03-05T09:57:53"/>
        <d v="2019-03-16T04:06:11"/>
        <d v="2019-03-05T19:39:19"/>
        <d v="2019-03-20T08:43:22"/>
        <d v="2019-03-29T08:09:29"/>
        <d v="2019-03-18T19:54:15"/>
        <d v="2019-03-19T18:23:20"/>
        <d v="2019-03-05T22:25:07"/>
        <d v="2019-03-12T19:34:50"/>
        <d v="2019-03-04T07:07:14"/>
        <d v="2019-03-02T08:47:22"/>
        <d v="2019-03-05T16:49:26"/>
        <d v="2019-03-28T07:13:14"/>
        <d v="2019-03-01T14:39:19"/>
        <d v="2019-03-13T17:37:23"/>
        <d v="2019-03-12T22:21:20"/>
        <d v="2019-03-14T19:12:12"/>
        <d v="2019-03-25T19:11:47"/>
        <d v="2019-03-13T11:59:53"/>
        <d v="2019-03-22T11:09:23"/>
        <d v="2019-03-05T23:52:15"/>
        <d v="2019-03-16T18:46:13"/>
        <d v="2019-03-16T20:06:25"/>
        <d v="2019-03-11T10:17:31"/>
        <d v="2019-03-12T20:15:40"/>
        <d v="2019-03-07T19:16:21"/>
        <d v="2019-03-28T09:58:48"/>
        <d v="2019-03-23T18:58:35"/>
        <d v="2019-03-20T11:27:44"/>
        <d v="2019-03-26T16:10:01"/>
        <d v="2019-03-07T15:55:17"/>
        <d v="2019-03-03T11:43:13"/>
        <d v="2019-03-05T19:54:56"/>
        <d v="2019-03-01T08:04:26"/>
        <d v="2019-03-12T23:40:52"/>
        <d v="2019-03-31T16:41:36"/>
        <d v="2019-03-13T18:59:50"/>
        <d v="2019-03-01T07:16:19"/>
        <d v="2019-03-07T18:29:07"/>
        <d v="2019-03-06T08:03:48"/>
        <d v="2019-03-24T16:40:42"/>
        <d v="2019-03-12T13:16:13"/>
        <d v="2019-03-16T11:17:33"/>
        <d v="2019-03-18T16:32:46"/>
        <d v="2019-03-11T15:32:33"/>
        <d v="2019-03-13T19:31:31"/>
        <d v="2019-03-03T18:19:36"/>
        <d v="2019-03-17T16:41:01"/>
        <d v="2019-03-08T19:39:58"/>
        <d v="2019-03-22T13:06:36"/>
        <d v="2019-03-14T12:07:55"/>
        <d v="2019-03-04T12:36:56"/>
        <d v="2019-03-09T10:44:52"/>
        <d v="2019-03-30T23:46:40"/>
        <d v="2019-03-17T20:21:44"/>
        <d v="2019-03-18T21:04:31"/>
        <d v="2019-03-23T15:38:12"/>
        <d v="2019-03-11T07:10:07"/>
        <d v="2019-03-08T05:59:56"/>
        <d v="2019-03-02T12:18:02"/>
        <d v="2019-03-20T18:20:10"/>
        <d v="2019-03-06T18:16:03"/>
        <d v="2019-03-22T07:20:24"/>
        <d v="2019-03-16T23:33:38"/>
        <d v="2019-03-27T15:40:59"/>
        <d v="2019-03-09T00:27:14"/>
        <d v="2019-03-28T08:19:46"/>
        <d v="2019-03-07T15:23:17"/>
        <d v="2019-03-21T05:01:14"/>
        <d v="2019-03-23T07:56:10"/>
        <d v="2019-03-27T02:56:25"/>
        <d v="2019-03-13T14:32:17"/>
        <d v="2019-03-17T10:06:01"/>
        <d v="2019-03-12T08:07:08"/>
        <d v="2019-03-27T19:57:34"/>
        <d v="2019-03-31T12:21:18"/>
        <d v="2019-03-15T15:14:28"/>
        <d v="2019-03-19T10:25:57"/>
        <d v="2019-03-19T13:36:21"/>
        <d v="2019-03-24T00:56:39"/>
        <d v="2019-03-26T23:29:13"/>
        <d v="2019-03-05T06:50:03"/>
        <d v="2019-03-20T06:23:54"/>
        <d v="2019-03-17T15:29:54"/>
        <d v="2019-03-19T08:50:46"/>
        <d v="2019-03-26T11:49:02"/>
        <d v="2019-03-11T20:40:44"/>
        <d v="2019-03-20T23:23:46"/>
        <d v="2019-03-03T14:45:49"/>
        <d v="2019-03-30T22:28:22"/>
        <d v="2019-03-10T18:54:29"/>
        <d v="2019-03-04T09:32:21"/>
        <d v="2019-03-02T14:33:46"/>
        <d v="2019-03-26T23:02:59"/>
        <d v="2019-03-02T22:37:16"/>
        <d v="2019-03-27T07:43:19"/>
        <d v="2019-03-29T09:00:11"/>
        <d v="2019-03-14T21:35:43"/>
        <d v="2019-03-30T11:52:46"/>
        <d v="2019-03-09T15:30:44"/>
        <d v="2019-03-14T15:34:20"/>
        <d v="2019-03-16T01:51:02"/>
        <d v="2019-03-23T15:54:39"/>
        <d v="2019-03-13T08:13:54"/>
        <d v="2019-03-09T19:36:38"/>
        <d v="2019-03-05T00:54:56"/>
        <d v="2019-03-18T22:19:18"/>
        <d v="2019-03-02T13:39:49"/>
        <d v="2019-03-27T15:21:22"/>
        <d v="2019-03-27T15:40:03"/>
        <d v="2019-03-08T23:08:51"/>
        <d v="2019-03-14T14:08:32"/>
        <d v="2019-03-21T23:24:11"/>
        <d v="2019-03-30T23:35:31"/>
        <d v="2019-03-05T12:29:41"/>
        <d v="2019-03-13T18:36:36"/>
        <d v="2019-03-26T13:22:23"/>
        <d v="2019-03-20T21:55:32"/>
        <d v="2019-03-23T01:32:37"/>
        <d v="2019-03-24T15:52:23"/>
        <d v="2019-03-02T03:29:13"/>
        <d v="2019-03-28T14:18:27"/>
        <d v="2019-03-29T22:53:32"/>
        <d v="2019-03-05T06:56:03"/>
        <d v="2019-03-12T11:21:59"/>
        <d v="2019-03-21T23:11:43"/>
        <d v="2019-03-31T10:11:07"/>
        <d v="2019-03-25T16:35:46"/>
        <d v="2019-03-17T19:33:41"/>
        <d v="2019-03-06T19:39:06"/>
        <d v="2019-03-10T09:20:31"/>
        <d v="2019-03-01T17:42:35"/>
        <d v="2019-03-11T08:25:01"/>
        <d v="2019-03-27T14:56:58"/>
        <d v="2019-03-08T21:56:28"/>
        <d v="2019-03-02T14:04:19"/>
        <d v="2019-03-31T19:47:18"/>
        <d v="2019-03-20T12:58:07"/>
        <d v="2019-03-19T22:24:06"/>
        <d v="2019-03-19T10:18:15"/>
        <d v="2019-03-23T01:26:18"/>
        <d v="2019-03-18T14:03:18"/>
        <d v="2019-03-16T16:14:24"/>
        <d v="2019-03-29T13:30:51"/>
        <d v="2019-03-21T10:46:14"/>
        <d v="2019-03-27T17:10:50"/>
        <d v="2019-03-19T09:01:57"/>
        <d v="2019-03-21T08:13:04"/>
        <d v="2019-03-28T18:39:55"/>
        <d v="2019-03-10T09:26:16"/>
        <d v="2019-03-19T20:00:11"/>
        <d v="2019-03-05T01:27:35"/>
        <d v="2019-03-01T21:17:43"/>
        <d v="2019-03-16T23:33:49"/>
        <d v="2019-03-23T02:41:01"/>
        <d v="2019-03-11T17:42:21"/>
        <d v="2019-03-05T19:52:42"/>
        <d v="2019-03-30T16:43:22"/>
        <d v="2019-03-11T08:25:36"/>
        <d v="2019-03-07T10:58:21"/>
        <d v="2019-03-10T22:37:14"/>
        <d v="2019-03-10T09:09:58"/>
        <d v="2019-03-30T11:12:07"/>
        <d v="2019-03-31T02:19:19"/>
        <d v="2019-03-20T06:45:03"/>
        <d v="2019-03-05T10:36:53"/>
        <d v="2019-03-14T17:57:58"/>
        <d v="2019-03-09T08:54:23"/>
        <d v="2019-03-21T15:15:31"/>
        <d v="2019-03-06T18:18:36"/>
        <d v="2019-03-13T14:40:26"/>
        <d v="2019-03-10T07:07:41"/>
        <d v="2019-03-10T14:20:21"/>
        <d v="2019-03-12T20:30:18"/>
        <d v="2019-03-14T08:16:22"/>
        <d v="2019-03-06T22:25:09"/>
        <d v="2019-03-08T21:20:20"/>
        <d v="2019-03-20T07:37:48"/>
        <d v="2019-03-28T15:58:52"/>
        <d v="2019-03-27T15:06:32"/>
        <d v="2019-03-06T22:21:30"/>
        <d v="2019-03-20T21:39:24"/>
        <d v="2019-03-09T17:49:14"/>
        <d v="2019-03-12T16:00:34"/>
        <d v="2019-03-14T19:16:28"/>
        <d v="2019-03-22T07:13:46"/>
        <d v="2019-03-20T18:18:45"/>
        <d v="2019-03-31T20:49:48"/>
        <d v="2019-03-21T18:56:59"/>
        <d v="2019-03-26T21:20:48"/>
        <d v="2019-03-11T09:38:39"/>
        <d v="2019-03-08T17:10:33"/>
        <d v="2019-03-09T17:33:18"/>
        <d v="2019-03-29T22:29:40"/>
        <d v="2019-03-25T10:09:54"/>
        <d v="2019-03-16T09:12:01"/>
        <d v="2019-03-16T08:50:01"/>
        <d v="2019-03-02T12:19:59"/>
        <d v="2019-03-04T19:22:55"/>
        <d v="2019-03-01T07:22:56"/>
        <d v="2019-03-01T10:42:36"/>
        <d v="2019-03-10T03:33:21"/>
        <d v="2019-03-12T20:32:53"/>
        <d v="2019-03-18T20:20:58"/>
        <d v="2019-03-05T19:19:14"/>
        <d v="2019-03-30T14:46:37"/>
        <d v="2019-03-13T06:29:01"/>
        <d v="2019-03-24T09:41:17"/>
        <d v="2019-03-25T19:53:30"/>
        <d v="2019-03-09T00:33:39"/>
        <d v="2019-03-11T12:56:51"/>
        <d v="2019-03-18T16:11:07"/>
        <d v="2019-03-14T18:02:22"/>
        <d v="2019-03-11T02:48:45"/>
        <d v="2019-03-01T22:29:10"/>
        <d v="2019-03-01T19:21:58"/>
        <d v="2019-03-24T20:59:00"/>
        <d v="2019-03-04T19:47:32"/>
        <d v="2019-03-05T16:27:12"/>
        <d v="2019-03-27T10:18:15"/>
        <d v="2019-03-12T17:59:35"/>
        <d v="2019-03-27T00:06:26"/>
        <d v="2019-03-02T03:09:41"/>
        <d v="2019-03-25T16:56:42"/>
        <d v="2019-03-18T20:53:46"/>
        <d v="2019-03-19T06:50:07"/>
        <d v="2019-03-22T15:39:34"/>
        <d v="2019-03-28T08:11:37"/>
        <d v="2019-03-10T17:50:24"/>
        <d v="2019-03-27T20:45:54"/>
        <d v="2019-03-29T02:21:44"/>
        <d v="2019-03-05T21:09:00"/>
        <d v="2019-03-13T21:38:35"/>
        <d v="2019-03-14T12:02:54"/>
        <d v="2019-03-22T10:41:33"/>
        <d v="2019-03-10T11:06:54"/>
        <d v="2019-03-23T14:53:48"/>
        <d v="2019-03-28T17:57:26"/>
        <d v="2019-03-06T11:32:32"/>
        <d v="2019-03-07T03:43:38"/>
        <d v="2019-03-22T06:37:30"/>
        <d v="2019-03-20T00:55:55"/>
        <d v="2019-03-05T17:20:13"/>
        <d v="2019-03-16T13:40:58"/>
        <d v="2019-03-29T01:35:09"/>
        <d v="2019-03-04T15:22:43"/>
        <d v="2019-03-29T15:50:19"/>
        <d v="2019-03-02T12:25:10"/>
        <d v="2019-03-12T10:02:58"/>
        <d v="2019-03-30T12:50:20"/>
        <d v="2019-03-01T05:50:17"/>
        <d v="2019-03-01T18:53:15"/>
        <d v="2019-03-31T14:26:36"/>
        <d v="2019-03-15T08:34:06"/>
        <d v="2019-03-30T19:25:39"/>
        <d v="2019-03-31T20:06:01"/>
        <d v="2019-03-31T19:30:16"/>
        <d v="2019-03-09T14:10:27"/>
        <d v="2019-03-12T08:02:59"/>
        <d v="2019-03-01T02:41:51"/>
        <d v="2019-03-30T11:21:20"/>
        <d v="2019-03-14T21:17:26"/>
        <d v="2019-03-03T11:58:19"/>
        <d v="2019-03-07T20:06:45"/>
        <d v="2019-03-14T09:28:20"/>
        <d v="2019-03-21T16:51:43"/>
        <d v="2019-03-23T01:09:39"/>
        <d v="2019-03-27T17:12:08"/>
        <d v="2019-03-26T09:49:38"/>
        <d v="2019-03-22T23:40:49"/>
        <d v="2019-03-26T12:57:37"/>
        <d v="2019-03-03T17:06:07"/>
        <d v="2019-03-14T10:41:05"/>
        <d v="2019-03-11T06:53:34"/>
        <d v="2019-03-04T18:37:54"/>
        <d v="2019-03-01T22:38:46"/>
        <d v="2019-03-26T06:14:07"/>
        <d v="2019-03-14T21:53:52"/>
        <d v="2019-03-07T17:32:25"/>
        <d v="2019-03-02T18:01:47"/>
        <d v="2019-03-26T10:02:18"/>
        <d v="2019-03-21T21:43:14"/>
        <d v="2019-03-16T01:11:53"/>
        <d v="2019-03-15T07:44:14"/>
        <d v="2019-03-28T07:06:28"/>
        <d v="2019-03-18T21:49:34"/>
        <d v="2019-03-21T16:43:34"/>
        <d v="2019-03-01T13:35:27"/>
        <d v="2019-03-19T22:49:01"/>
        <d v="2019-03-21T22:37:40"/>
        <d v="2019-03-20T19:31:01"/>
        <d v="2019-03-12T20:59:02"/>
        <d v="2019-03-09T22:07:31"/>
        <d v="2019-03-03T01:14:14"/>
        <d v="2019-03-23T22:27:46"/>
        <d v="2019-03-30T16:35:21"/>
        <d v="2019-03-21T22:51:37"/>
        <d v="2019-03-17T05:33:34"/>
        <d v="2019-03-07T15:41:20"/>
        <d v="2019-03-29T21:45:00"/>
        <d v="2019-03-09T14:42:15"/>
        <d v="2019-03-29T06:48:45"/>
        <d v="2019-03-14T12:57:54"/>
        <d v="2019-03-10T08:26:41"/>
        <d v="2019-03-18T23:24:29"/>
        <d v="2019-03-26T08:14:32"/>
        <d v="2019-03-31T10:45:21"/>
        <d v="2019-03-28T10:28:32"/>
        <d v="2019-03-11T23:26:09"/>
        <d v="2019-03-21T12:11:08"/>
        <d v="2019-03-09T21:51:31"/>
        <d v="2019-03-27T08:28:15"/>
        <d v="2019-03-03T06:13:23"/>
        <d v="2019-03-27T20:45:21"/>
        <d v="2019-03-26T01:20:07"/>
        <d v="2019-03-25T23:03:50"/>
        <d v="2019-03-08T12:16:14"/>
        <d v="2019-03-27T18:20:53"/>
        <d v="2019-03-12T10:22:26"/>
        <d v="2019-03-20T08:30:00"/>
        <d v="2019-03-19T23:32:00"/>
        <d v="2019-03-31T01:44:54"/>
        <d v="2019-03-15T21:46:58"/>
        <d v="2019-03-01T14:31:20"/>
        <d v="2019-03-17T15:05:23"/>
        <d v="2019-03-20T17:28:31"/>
        <d v="2019-03-03T04:58:06"/>
        <d v="2019-03-21T23:09:31"/>
        <d v="2019-03-28T20:32:09"/>
        <d v="2019-03-07T06:39:24"/>
        <d v="2019-03-13T07:38:32"/>
        <d v="2019-03-31T20:13:22"/>
        <d v="2019-03-15T13:26:57"/>
        <d v="2019-03-22T17:43:06"/>
        <d v="2019-03-27T20:21:30"/>
        <d v="2019-03-26T20:16:53"/>
        <d v="2019-03-15T10:53:53"/>
        <d v="2019-03-07T16:10:28"/>
        <d v="2019-03-04T18:15:27"/>
        <d v="2019-03-10T07:33:52"/>
        <d v="2019-03-09T22:28:37"/>
        <d v="2019-03-29T22:17:35"/>
        <d v="2019-03-02T17:46:29"/>
        <d v="2019-03-26T08:53:29"/>
        <d v="2019-03-27T18:16:51"/>
        <d v="2019-03-02T01:26:11"/>
        <d v="2019-03-23T00:30:14"/>
        <d v="2019-03-19T19:41:03"/>
        <d v="2019-03-01T19:20:24"/>
        <d v="2019-03-22T21:42:22"/>
        <d v="2019-03-09T11:32:47"/>
        <d v="2019-03-22T06:56:56"/>
        <d v="2019-03-01T18:58:22"/>
        <d v="2019-03-08T17:23:11"/>
        <d v="2019-03-27T20:04:25"/>
        <d v="2019-03-04T18:47:28"/>
        <d v="2019-03-24T21:37:09"/>
        <d v="2019-03-09T12:29:42"/>
        <d v="2019-03-11T18:34:02"/>
        <d v="2019-03-14T17:28:06"/>
        <d v="2019-03-03T00:51:50"/>
        <d v="2019-03-07T22:07:29"/>
        <d v="2019-03-15T04:07:20"/>
        <d v="2019-03-30T18:04:37"/>
        <d v="2019-03-02T16:49:29"/>
        <d v="2019-03-11T19:11:17"/>
        <d v="2019-03-10T14:45:46"/>
        <d v="2019-03-28T21:09:01"/>
        <d v="2019-03-29T05:49:46"/>
        <d v="2019-03-20T08:24:22"/>
        <d v="2019-03-04T22:57:22"/>
        <d v="2019-03-12T17:14:54"/>
        <d v="2019-03-30T14:35:21"/>
        <d v="2019-03-22T23:21:12"/>
        <d v="2019-03-29T21:19:14"/>
        <d v="2019-03-01T20:41:45"/>
        <d v="2019-03-25T12:48:01"/>
        <d v="2019-03-08T09:14:58"/>
        <d v="2019-03-11T17:39:12"/>
        <d v="2019-03-21T01:06:44"/>
        <d v="2019-03-22T23:25:18"/>
        <d v="2019-03-12T20:15:25"/>
        <d v="2019-03-14T13:10:26"/>
        <d v="2019-03-22T07:51:50"/>
        <d v="2019-03-22T14:25:12"/>
        <d v="2019-03-21T22:32:59"/>
        <d v="2019-03-20T06:40:31"/>
        <d v="2019-03-14T15:06:12"/>
        <d v="2019-03-02T00:06:36"/>
        <d v="2019-03-08T18:15:25"/>
        <d v="2019-03-08T02:30:29"/>
        <d v="2019-03-23T00:08:00"/>
        <d v="2019-03-13T15:00:54"/>
        <d v="2019-03-07T21:37:32"/>
        <d v="2019-03-23T05:06:31"/>
        <d v="2019-03-13T21:44:11"/>
        <d v="2019-03-23T21:54:35"/>
        <d v="2019-03-25T16:23:07"/>
        <d v="2019-03-05T11:06:51"/>
        <d v="2019-03-09T09:32:52"/>
        <d v="2019-03-28T16:03:46"/>
        <d v="2019-03-05T17:05:26"/>
        <d v="2019-03-12T21:58:44"/>
        <d v="2019-03-30T23:54:26"/>
        <d v="2019-03-08T21:13:45"/>
        <d v="2019-03-11T10:23:06"/>
        <d v="2019-03-12T11:08:05"/>
        <d v="2019-03-08T00:55:42"/>
        <d v="2019-03-27T07:55:34"/>
        <d v="2019-03-18T16:07:42"/>
        <d v="2019-03-22T10:20:34"/>
        <d v="2019-03-22T22:23:35"/>
        <d v="2019-03-01T21:16:20"/>
        <d v="2019-03-21T19:13:56"/>
        <d v="2019-03-06T13:12:49"/>
        <d v="2019-03-07T18:54:55"/>
        <d v="2019-03-05T20:44:46"/>
        <d v="2019-03-01T13:28:07"/>
        <d v="2019-03-25T08:43:47"/>
        <d v="2019-03-13T10:11:30"/>
        <d v="2019-03-26T20:03:01"/>
        <d v="2019-03-18T23:51:14"/>
        <d v="2019-03-20T19:30:25"/>
        <d v="2019-03-09T08:39:19"/>
        <d v="2019-03-16T13:09:29"/>
        <d v="2019-03-29T17:22:09"/>
        <d v="2019-03-13T19:19:06"/>
        <d v="2019-03-19T18:00:09"/>
        <d v="2019-03-07T15:16:28"/>
        <d v="2019-03-28T06:42:18"/>
        <d v="2019-03-21T11:04:05"/>
        <d v="2019-03-26T13:08:40"/>
        <d v="2019-03-05T17:23:28"/>
        <d v="2019-03-11T15:01:22"/>
        <d v="2019-03-02T21:20:04"/>
        <d v="2019-03-11T11:39:40"/>
        <d v="2019-03-14T22:53:08"/>
        <d v="2019-03-09T18:45:33"/>
        <d v="2019-03-09T13:57:00"/>
        <d v="2019-03-06T16:18:57"/>
        <d v="2019-03-29T17:53:57"/>
        <d v="2019-03-20T15:05:30"/>
        <d v="2019-03-22T22:58:23"/>
        <d v="2019-03-12T09:30:20"/>
        <d v="2019-03-08T19:30:26"/>
        <d v="2019-03-23T12:30:15"/>
        <d v="2019-03-11T15:40:58"/>
        <d v="2019-03-10T00:25:28"/>
        <d v="2019-03-06T13:37:20"/>
        <d v="2019-03-10T08:30:28"/>
        <d v="2019-03-18T21:36:06"/>
        <d v="2019-03-14T21:50:27"/>
        <d v="2019-03-01T23:15:11"/>
        <d v="2019-03-13T23:20:04"/>
        <d v="2019-03-03T04:31:42"/>
        <d v="2019-03-24T21:57:02"/>
        <d v="2019-03-09T13:24:32"/>
        <d v="2019-03-21T07:56:39"/>
        <d v="2019-03-27T09:28:55"/>
        <d v="2019-03-20T13:44:20"/>
        <d v="2019-03-21T21:18:00"/>
        <d v="2019-03-07T08:13:00"/>
        <d v="2019-03-30T01:23:22"/>
        <d v="2019-03-23T03:29:45"/>
        <d v="2019-03-28T10:24:48"/>
        <d v="2019-03-04T16:45:16"/>
        <d v="2019-03-07T00:03:38"/>
        <d v="2019-03-14T17:44:45"/>
        <d v="2019-03-03T12:20:41"/>
        <d v="2019-03-08T14:39:38"/>
        <d v="2019-03-24T19:17:44"/>
        <d v="2019-03-16T00:05:32"/>
        <d v="2019-03-29T09:03:39"/>
        <d v="2019-03-17T21:53:11"/>
        <d v="2019-03-24T19:58:47"/>
        <d v="2019-03-14T18:46:46"/>
        <d v="2019-03-08T11:35:03"/>
        <d v="2019-03-11T10:42:37"/>
        <d v="2019-03-17T13:03:45"/>
        <d v="2019-03-16T23:53:13"/>
        <d v="2019-03-23T18:25:10"/>
        <d v="2019-03-07T22:08:59"/>
        <d v="2019-03-23T09:10:19"/>
        <d v="2019-03-04T07:11:14"/>
        <d v="2019-03-08T20:44:52"/>
        <d v="2019-03-05T07:39:18"/>
        <d v="2019-03-11T18:37:27"/>
        <d v="2019-03-28T14:17:41"/>
        <d v="2019-03-05T11:03:14"/>
        <d v="2019-03-10T14:02:13"/>
        <d v="2019-03-12T20:19:29"/>
        <d v="2019-03-23T11:23:51"/>
        <d v="2019-03-22T00:45:28"/>
        <d v="2019-03-09T13:38:41"/>
        <d v="2019-03-09T01:20:58"/>
        <d v="2019-03-20T00:07:20"/>
        <d v="2019-03-15T00:31:49"/>
        <d v="2019-03-24T21:35:57"/>
        <d v="2019-03-28T12:51:26"/>
        <d v="2019-03-11T10:40:57"/>
        <d v="2019-03-31T01:55:50"/>
        <d v="2019-03-29T13:10:39"/>
        <d v="2019-03-27T13:07:39"/>
        <d v="2019-03-05T14:11:42"/>
        <d v="2019-03-24T12:32:35"/>
        <d v="2019-03-28T19:07:31"/>
        <d v="2019-03-14T20:45:41"/>
        <d v="2019-03-02T20:22:04"/>
        <d v="2019-03-10T01:01:50"/>
        <d v="2019-03-14T11:26:39"/>
        <d v="2019-03-26T15:54:20"/>
        <d v="2019-03-05T18:13:02"/>
        <d v="2019-03-11T04:56:26"/>
        <d v="2019-03-15T16:07:05"/>
        <d v="2019-03-04T08:29:58"/>
        <d v="2019-03-13T13:56:13"/>
        <d v="2019-03-18T09:06:40"/>
        <d v="2019-03-22T14:30:00"/>
        <d v="2019-03-30T10:31:05"/>
        <d v="2019-03-18T16:31:21"/>
        <d v="2019-03-11T09:32:08"/>
        <d v="2019-03-21T21:17:21"/>
        <d v="2019-03-02T11:43:22"/>
        <d v="2019-03-30T20:53:55"/>
        <d v="2019-03-27T14:38:44"/>
        <d v="2019-03-23T13:56:28"/>
        <d v="2019-03-09T18:52:30"/>
        <d v="2019-03-05T09:44:10"/>
        <d v="2019-03-04T21:47:17"/>
        <d v="2019-03-16T17:23:16"/>
        <d v="2019-03-24T19:09:04"/>
        <d v="2019-03-13T14:46:22"/>
        <d v="2019-03-11T19:22:55"/>
        <d v="2019-03-23T06:20:27"/>
        <d v="2019-03-02T17:32:48"/>
        <d v="2019-03-06T20:37:37"/>
        <d v="2019-03-26T14:34:30"/>
        <d v="2019-03-13T12:33:50"/>
        <d v="2019-03-27T19:21:50"/>
        <d v="2019-03-19T20:29:48"/>
        <d v="2019-03-10T16:01:25"/>
        <d v="2019-03-31T14:17:21"/>
        <d v="2019-03-16T02:10:30"/>
        <d v="2019-03-18T13:44:03"/>
        <d v="2019-03-04T17:43:52"/>
        <d v="2019-03-31T11:18:09"/>
        <d v="2019-03-12T12:05:14"/>
        <d v="2019-03-17T14:09:50"/>
        <d v="2019-03-14T17:46:58"/>
        <d v="2019-03-17T10:04:11"/>
        <d v="2019-03-23T21:50:25"/>
        <d v="2019-03-01T16:29:03"/>
        <d v="2019-03-08T19:43:32"/>
        <d v="2019-03-31T11:51:20"/>
        <d v="2019-03-17T12:25:35"/>
        <d v="2019-03-30T00:18:10"/>
        <d v="2019-03-09T21:42:15"/>
        <d v="2019-03-09T08:15:40"/>
        <d v="2019-03-22T03:39:53"/>
        <d v="2019-03-14T18:46:48"/>
        <d v="2019-03-16T14:45:23"/>
        <d v="2019-03-08T02:06:42"/>
        <d v="2019-03-29T23:20:06"/>
        <d v="2019-03-22T19:38:40"/>
        <d v="2019-03-03T01:23:26"/>
        <d v="2019-03-02T18:47:29"/>
        <d v="2019-03-24T22:59:07"/>
        <d v="2019-03-20T15:12:12"/>
        <d v="2019-03-21T14:54:46"/>
        <d v="2019-03-12T00:56:04"/>
        <d v="2019-03-16T20:25:50"/>
        <d v="2019-03-13T14:26:56"/>
        <d v="2019-03-26T11:41:02"/>
        <d v="2019-03-29T21:44:25"/>
        <d v="2019-03-25T23:26:21"/>
        <d v="2019-03-23T02:01:44"/>
        <d v="2019-03-01T16:09:27"/>
        <d v="2019-03-20T19:01:18"/>
        <d v="2019-03-20T20:07:29"/>
        <d v="2019-03-19T05:46:50"/>
        <d v="2019-03-24T23:29:15"/>
        <d v="2019-03-20T22:00:43"/>
        <d v="2019-03-13T17:13:32"/>
        <d v="2019-03-18T16:09:30"/>
        <d v="2019-03-07T11:58:44"/>
        <d v="2019-03-07T08:56:25"/>
        <d v="2019-03-05T21:34:02"/>
        <d v="2019-03-20T20:47:46"/>
        <d v="2019-03-13T19:37:19"/>
        <d v="2019-03-17T20:38:14"/>
        <d v="2019-03-23T10:51:45"/>
        <d v="2019-03-14T15:55:25"/>
        <d v="2019-03-05T15:31:06"/>
        <d v="2019-03-11T22:28:50"/>
        <d v="2019-03-15T21:33:57"/>
        <d v="2019-03-19T16:53:04"/>
        <d v="2019-03-04T11:01:07"/>
        <d v="2019-03-23T22:18:33"/>
        <d v="2019-03-31T14:20:44"/>
        <d v="2019-03-02T18:48:36"/>
        <d v="2019-03-26T23:10:04"/>
        <d v="2019-03-15T17:36:09"/>
        <d v="2019-03-11T17:26:48"/>
        <d v="2019-03-11T15:20:05"/>
        <d v="2019-03-30T19:05:29"/>
        <d v="2019-03-29T17:15:41"/>
        <d v="2019-03-12T06:55:08"/>
        <d v="2019-03-19T00:33:09"/>
        <d v="2019-03-06T13:14:01"/>
        <d v="2019-03-04T18:50:33"/>
        <d v="2019-03-03T14:44:57"/>
        <d v="2019-03-07T15:39:37"/>
        <d v="2019-03-22T10:12:58"/>
        <d v="2019-03-29T08:12:41"/>
        <d v="2019-03-06T20:02:37"/>
        <d v="2019-03-23T17:14:52"/>
        <d v="2019-03-02T05:55:16"/>
        <d v="2019-03-10T15:02:22"/>
        <d v="2019-03-13T21:12:24"/>
        <d v="2019-03-04T20:58:12"/>
        <d v="2019-03-25T08:21:34"/>
        <d v="2019-03-14T18:14:26"/>
        <d v="2019-03-28T14:29:49"/>
        <d v="2019-03-12T06:23:25"/>
        <d v="2019-03-11T19:04:29"/>
        <d v="2019-03-12T08:32:20"/>
        <d v="2019-03-04T07:11:30"/>
        <d v="2019-03-25T21:35:36"/>
        <d v="2019-03-13T21:07:50"/>
        <d v="2019-03-20T22:13:31"/>
        <d v="2019-03-13T22:39:33"/>
        <d v="2019-03-15T09:11:21"/>
        <d v="2019-03-27T23:11:18"/>
        <d v="2019-03-29T16:13:13"/>
        <d v="2019-03-15T04:42:27"/>
        <d v="2019-03-12T19:57:52"/>
        <d v="2019-03-21T18:37:31"/>
        <d v="2019-03-21T20:26:48"/>
        <d v="2019-03-12T14:59:53"/>
        <d v="2019-03-25T10:46:05"/>
        <d v="2019-03-31T22:32:27"/>
        <d v="2019-03-02T19:12:08"/>
        <d v="2019-03-28T20:01:18"/>
        <d v="2019-03-20T14:05:21"/>
        <d v="2019-03-21T18:36:16"/>
        <d v="2019-03-17T11:26:15"/>
        <d v="2019-03-28T08:35:31"/>
        <d v="2019-03-20T11:15:40"/>
        <d v="2019-03-11T20:33:05"/>
        <d v="2019-03-11T13:22:26"/>
        <d v="2019-03-06T15:57:11"/>
        <d v="2019-03-09T08:10:17"/>
        <d v="2019-03-07T21:31:54"/>
        <d v="2019-03-21T07:47:45"/>
        <d v="2019-03-11T08:48:37"/>
        <d v="2019-03-18T18:35:42"/>
        <d v="2019-03-15T10:45:49"/>
        <d v="2019-03-16T21:47:20"/>
        <d v="2019-03-16T19:05:05"/>
        <d v="2019-03-30T23:01:47"/>
        <d v="2019-03-17T20:59:08"/>
        <d v="2019-03-27T12:06:17"/>
        <d v="2019-03-12T20:28:02"/>
        <d v="2019-03-17T03:06:45"/>
        <d v="2019-03-19T12:36:42"/>
        <d v="2019-03-27T14:45:56"/>
        <d v="2019-03-14T19:41:57"/>
        <d v="2019-03-28T00:04:49"/>
        <d v="2019-03-21T07:18:32"/>
        <d v="2019-03-17T06:30:33"/>
        <d v="2019-03-28T21:08:58"/>
        <d v="2019-03-19T15:12:16"/>
        <d v="2019-03-27T18:52:14"/>
        <d v="2019-03-01T00:08:32"/>
        <d v="2019-03-13T17:26:59"/>
        <d v="2019-03-14T10:43:24"/>
        <d v="2019-03-22T21:33:32"/>
        <d v="2019-03-08T19:25:53"/>
        <d v="2019-03-31T13:33:34"/>
        <d v="2019-03-16T08:01:00"/>
        <d v="2019-03-28T20:44:04"/>
        <d v="2019-03-24T20:21:36"/>
        <d v="2019-03-03T10:41:26"/>
        <d v="2019-03-26T08:42:04"/>
        <d v="2019-03-05T18:44:31"/>
        <d v="2019-03-21T18:09:42"/>
        <d v="2019-03-12T09:02:32"/>
        <d v="2019-03-18T08:28:43"/>
        <d v="2019-03-10T12:15:39"/>
        <d v="2019-03-20T16:15:36"/>
        <d v="2019-03-22T13:11:37"/>
        <d v="2019-03-20T08:56:19"/>
        <d v="2019-03-23T19:02:50"/>
        <d v="2019-03-29T12:52:44"/>
        <d v="2019-03-07T19:39:20"/>
        <d v="2019-03-20T10:15:58"/>
        <d v="2019-03-18T16:53:21"/>
        <d v="2019-03-02T19:09:05"/>
        <d v="2019-03-27T13:35:49"/>
        <d v="2019-03-03T12:22:52"/>
        <d v="2019-03-14T16:28:48"/>
        <d v="2019-03-13T13:16:27"/>
        <d v="2019-03-02T16:11:55"/>
        <d v="2019-03-04T07:27:28"/>
        <d v="2019-03-20T21:29:35"/>
        <d v="2019-03-26T17:34:56"/>
        <d v="2019-03-31T13:55:49"/>
        <d v="2019-03-30T23:40:47"/>
        <d v="2019-03-30T15:36:06"/>
        <d v="2019-03-14T20:48:47"/>
        <d v="2019-03-15T10:03:08"/>
        <d v="2019-03-22T23:27:30"/>
        <d v="2019-03-22T08:41:28"/>
        <d v="2019-03-01T22:57:38"/>
        <d v="2019-03-06T23:17:06"/>
        <d v="2019-03-15T12:48:09"/>
        <d v="2019-03-27T14:16:53"/>
        <d v="2019-03-09T14:10:28"/>
        <d v="2019-03-10T17:12:17"/>
        <d v="2019-03-21T18:53:32"/>
        <d v="2019-03-12T22:12:09"/>
        <d v="2019-03-31T18:49:45"/>
        <d v="2019-03-13T15:27:53"/>
        <d v="2019-03-13T21:25:09"/>
        <d v="2019-03-21T23:27:45"/>
        <d v="2019-03-17T00:09:21"/>
        <d v="2019-03-11T14:41:22"/>
        <d v="2019-03-27T20:09:04"/>
        <d v="2019-03-27T11:31:43"/>
        <d v="2019-03-22T06:30:20"/>
        <d v="2019-03-26T20:05:22"/>
        <d v="2019-03-19T20:43:13"/>
        <d v="2019-03-09T11:33:16"/>
        <d v="2019-03-04T16:12:40"/>
        <d v="2019-03-27T10:26:13"/>
        <d v="2019-03-28T19:27:40"/>
        <d v="2019-03-03T15:17:53"/>
        <d v="2019-03-14T21:09:45"/>
        <d v="2019-03-18T14:45:27"/>
        <d v="2019-03-18T07:48:50"/>
        <d v="2019-03-20T15:10:47"/>
        <d v="2019-03-08T19:10:22"/>
        <d v="2019-03-16T17:37:27"/>
        <d v="2019-03-09T12:06:03"/>
        <d v="2019-03-12T08:51:14"/>
        <d v="2019-03-27T23:00:04"/>
        <d v="2019-03-18T17:24:49"/>
        <d v="2019-03-19T07:58:43"/>
        <d v="2019-03-17T15:56:55"/>
        <d v="2019-03-29T17:02:20"/>
        <d v="2019-03-18T22:24:02"/>
        <d v="2019-03-07T02:05:11"/>
        <d v="2019-03-05T21:46:53"/>
        <d v="2019-03-14T23:37:21"/>
        <d v="2019-03-13T13:27:14"/>
        <d v="2019-03-12T16:04:44"/>
        <d v="2019-03-09T18:04:14"/>
        <d v="2019-03-22T14:18:40"/>
        <d v="2019-03-22T08:03:01"/>
        <d v="2019-03-25T10:14:02"/>
        <d v="2019-03-31T16:09:46"/>
        <d v="2019-03-03T17:14:10"/>
        <d v="2019-03-07T18:44:25"/>
        <d v="2019-03-20T08:14:56"/>
        <d v="2019-03-23T10:21:54"/>
        <d v="2019-03-09T15:20:41"/>
        <d v="2019-03-10T12:02:06"/>
        <d v="2019-03-23T03:03:19"/>
        <d v="2019-03-16T08:41:20"/>
        <d v="2019-03-01T12:00:10"/>
        <d v="2019-03-20T13:08:36"/>
        <d v="2019-03-16T10:53:17"/>
        <d v="2019-03-13T22:26:48"/>
        <d v="2019-03-31T10:34:14"/>
        <d v="2019-03-02T20:11:54"/>
        <d v="2019-03-22T09:36:53"/>
        <d v="2019-03-13T13:55:10"/>
        <d v="2019-03-21T23:11:50"/>
        <d v="2019-03-05T23:10:34"/>
        <d v="2019-03-28T15:38:14"/>
        <d v="2019-03-27T15:53:39"/>
        <d v="2019-03-21T18:48:43"/>
        <d v="2019-03-22T00:04:23"/>
        <d v="2019-03-04T13:23:05"/>
        <d v="2019-03-24T13:52:46"/>
        <d v="2019-03-04T17:56:08"/>
        <d v="2019-03-26T18:21:34"/>
        <d v="2019-03-15T13:23:45"/>
        <d v="2019-03-12T14:08:17"/>
        <d v="2019-03-02T00:11:37"/>
        <d v="2019-03-29T13:13:47"/>
        <d v="2019-03-26T00:16:47"/>
        <d v="2019-03-03T03:43:35"/>
        <d v="2019-03-24T11:02:28"/>
        <d v="2019-03-20T15:39:32"/>
        <d v="2019-03-17T17:48:12"/>
        <d v="2019-03-19T08:33:18"/>
        <d v="2019-03-30T18:08:03"/>
        <d v="2019-03-03T03:26:02"/>
        <d v="2019-03-24T17:41:05"/>
        <d v="2019-03-06T10:14:42"/>
        <d v="2019-03-24T16:06:04"/>
        <d v="2019-03-12T22:48:31"/>
        <d v="2019-03-17T21:51:52"/>
        <d v="2019-03-20T19:09:01"/>
        <d v="2019-03-18T06:14:09"/>
        <d v="2019-03-30T03:04:59"/>
        <d v="2019-03-30T16:36:49"/>
        <d v="2019-03-31T13:37:34"/>
        <d v="2019-03-01T21:23:47"/>
        <d v="2019-03-21T22:13:06"/>
        <d v="2019-03-04T13:33:03"/>
        <d v="2019-03-28T16:21:05"/>
        <d v="2019-03-14T13:04:35"/>
        <d v="2019-03-13T12:22:35"/>
        <d v="2019-03-18T08:45:16"/>
        <d v="2019-03-11T12:11:15"/>
        <d v="2019-03-03T02:48:23"/>
        <d v="2019-03-25T08:16:52"/>
        <d v="2019-03-09T18:18:11"/>
        <d v="2019-03-09T06:20:40"/>
        <d v="2019-03-20T11:40:28"/>
        <d v="2019-03-06T07:13:42"/>
        <d v="2019-03-15T18:28:02"/>
        <d v="2019-03-12T17:16:00"/>
        <d v="2019-03-14T07:39:30"/>
        <d v="2019-03-26T23:15:16"/>
        <d v="2019-03-25T19:14:27"/>
        <d v="2019-03-13T11:17:57"/>
        <d v="2019-03-05T21:21:28"/>
        <d v="2019-03-30T16:25:20"/>
        <d v="2019-03-06T12:39:48"/>
        <d v="2019-03-11T10:10:55"/>
        <d v="2019-03-24T11:35:51"/>
        <d v="2019-03-17T07:46:45"/>
        <d v="2019-03-12T11:29:41"/>
        <d v="2019-03-10T15:29:52"/>
        <d v="2019-03-06T12:28:21"/>
        <d v="2019-03-04T15:59:58"/>
        <d v="2019-03-20T02:56:53"/>
        <d v="2019-03-20T08:15:02"/>
        <d v="2019-03-25T00:44:17"/>
        <d v="2019-03-18T20:04:16"/>
        <d v="2019-03-17T16:33:53"/>
        <d v="2019-03-21T23:14:00"/>
        <d v="2019-03-02T11:31:58"/>
        <d v="2019-03-31T05:24:37"/>
        <d v="2019-03-08T18:13:45"/>
        <d v="2019-03-31T02:00:16"/>
        <d v="2019-03-17T06:44:41"/>
        <d v="2019-03-03T12:30:23"/>
        <d v="2019-03-05T19:32:50"/>
        <d v="2019-03-06T09:58:02"/>
        <d v="2019-03-14T07:24:47"/>
        <d v="2019-03-14T00:58:47"/>
        <d v="2019-03-16T08:36:04"/>
        <d v="2019-03-29T16:13:27"/>
        <d v="2019-03-15T20:44:22"/>
        <d v="2019-03-20T13:57:02"/>
        <d v="2019-03-05T16:31:58"/>
        <d v="2019-03-06T16:14:09"/>
        <d v="2019-03-30T15:56:42"/>
        <d v="2019-03-23T15:26:08"/>
        <d v="2019-03-29T23:59:36"/>
        <d v="2019-03-23T20:30:49"/>
        <d v="2019-03-21T08:24:31"/>
        <d v="2019-03-30T19:49:38"/>
        <d v="2019-03-26T19:35:42"/>
        <d v="2019-03-14T02:45:24"/>
        <d v="2019-03-03T01:19:54"/>
        <d v="2019-03-27T13:40:32"/>
        <d v="2019-03-01T17:35:40"/>
        <d v="2019-03-31T00:35:35"/>
        <d v="2019-03-30T23:41:35"/>
        <d v="2019-03-25T16:18:47"/>
        <d v="2019-03-17T10:14:48"/>
        <d v="2019-03-24T15:43:02"/>
        <d v="2019-03-10T16:38:09"/>
        <d v="2019-03-22T01:17:50"/>
        <d v="2019-03-16T20:41:56"/>
        <d v="2019-03-07T08:00:37"/>
        <d v="2019-03-01T04:34:21"/>
        <d v="2019-03-14T21:38:23"/>
        <d v="2019-03-23T23:11:00"/>
        <d v="2019-03-27T09:22:23"/>
        <d v="2019-03-26T09:55:06"/>
        <d v="2019-03-19T22:20:25"/>
        <d v="2019-03-06T20:24:07"/>
        <d v="2019-03-01T16:58:58"/>
        <d v="2019-03-18T00:12:29"/>
        <d v="2019-03-02T17:20:18"/>
        <d v="2019-03-25T19:31:15"/>
        <d v="2019-03-11T19:48:44"/>
        <d v="2019-03-26T23:15:44"/>
        <d v="2019-03-30T21:54:45"/>
        <d v="2019-03-03T08:52:15"/>
        <d v="2019-03-05T14:19:19"/>
        <d v="2019-03-24T17:29:22"/>
        <d v="2019-03-15T08:19:13"/>
        <d v="2019-03-14T01:33:26"/>
        <d v="2019-03-01T22:48:59"/>
        <d v="2019-03-19T20:13:26"/>
        <d v="2019-03-07T18:38:42"/>
        <d v="2019-03-26T20:20:25"/>
        <d v="2019-03-24T11:24:51"/>
        <d v="2019-03-23T19:41:05"/>
        <d v="2019-03-06T07:09:31"/>
        <d v="2019-03-10T10:27:55"/>
        <d v="2019-03-25T23:43:07"/>
        <d v="2019-03-24T00:44:57"/>
        <d v="2019-03-02T23:52:13"/>
        <d v="2019-03-10T11:40:26"/>
        <d v="2019-03-03T19:55:46"/>
        <d v="2019-03-21T01:03:46"/>
        <d v="2019-03-31T09:46:28"/>
        <d v="2019-03-08T21:21:11"/>
        <d v="2019-03-06T11:21:48"/>
        <d v="2019-03-05T21:37:44"/>
        <d v="2019-03-02T20:35:28"/>
        <d v="2019-03-30T18:22:55"/>
        <d v="2019-03-07T17:27:34"/>
        <d v="2019-03-07T15:39:11"/>
        <d v="2019-03-28T08:21:02"/>
        <d v="2019-03-07T13:02:20"/>
        <d v="2019-03-19T11:34:17"/>
        <d v="2019-03-12T09:49:24"/>
        <d v="2019-03-29T10:12:47"/>
        <d v="2019-03-02T01:17:14"/>
        <d v="2019-03-13T21:19:22"/>
        <d v="2019-03-21T06:11:24"/>
        <d v="2019-03-17T12:53:40"/>
        <d v="2019-03-16T21:38:23"/>
        <d v="2019-03-27T22:08:33"/>
        <d v="2019-03-12T22:25:07"/>
        <d v="2019-03-11T06:16:57"/>
        <d v="2019-03-09T18:37:06"/>
        <d v="2019-03-19T07:16:42"/>
        <d v="2019-03-12T22:37:37"/>
        <d v="2019-03-09T19:17:01"/>
        <d v="2019-03-20T18:00:57"/>
        <d v="2019-03-03T17:54:59"/>
        <d v="2019-03-11T13:58:50"/>
        <d v="2019-03-21T13:18:35"/>
        <d v="2019-03-19T06:12:12"/>
        <d v="2019-03-15T05:56:33"/>
        <d v="2019-03-08T09:09:06"/>
        <d v="2019-03-07T17:56:18"/>
        <d v="2019-03-23T12:24:57"/>
        <d v="2019-03-09T16:19:02"/>
        <d v="2019-03-16T11:42:35"/>
        <d v="2019-03-19T13:05:19"/>
        <d v="2019-03-29T09:27:54"/>
        <d v="2019-03-26T19:57:26"/>
        <d v="2019-03-16T10:37:52"/>
        <d v="2019-03-01T19:17:38"/>
        <d v="2019-03-02T01:35:48"/>
        <d v="2019-03-02T23:03:46"/>
        <d v="2019-03-01T23:48:39"/>
        <d v="2019-03-21T13:39:17"/>
        <d v="2019-03-19T22:24:14"/>
        <d v="2019-03-28T08:16:25"/>
        <d v="2019-03-20T07:31:39"/>
        <d v="2019-03-06T14:40:57"/>
        <d v="2019-03-06T07:48:37"/>
        <d v="2019-03-26T21:38:52"/>
        <d v="2019-03-14T00:43:34"/>
        <d v="2019-03-09T01:16:10"/>
        <d v="2019-03-01T17:09:11"/>
        <d v="2019-03-12T23:55:52"/>
        <d v="2019-03-28T11:42:31"/>
        <d v="2019-03-06T09:18:16"/>
        <d v="2019-03-24T06:17:11"/>
        <d v="2019-03-14T12:30:25"/>
        <d v="2019-03-10T13:00:22"/>
        <d v="2019-03-07T08:55:44"/>
        <d v="2019-03-07T12:18:05"/>
        <d v="2019-03-18T08:51:42"/>
        <d v="2019-03-18T21:51:42"/>
        <d v="2019-03-15T10:22:08"/>
        <d v="2019-03-09T10:42:23"/>
        <d v="2019-03-20T20:08:35"/>
        <d v="2019-03-22T05:18:26"/>
        <d v="2019-03-01T09:09:24"/>
        <d v="2019-03-06T15:53:53"/>
        <d v="2019-03-26T21:18:06"/>
        <d v="2019-03-05T20:49:58"/>
        <d v="2019-03-29T23:15:57"/>
        <d v="2019-03-16T14:53:14"/>
        <d v="2019-03-13T13:35:25"/>
        <d v="2019-03-08T10:29:01"/>
        <d v="2019-03-17T23:33:52"/>
        <d v="2019-03-25T20:28:35"/>
        <d v="2019-03-07T10:04:56"/>
        <d v="2019-03-02T16:03:01"/>
        <d v="2019-03-27T10:48:26"/>
        <d v="2019-03-10T21:39:10"/>
        <d v="2019-03-26T17:42:42"/>
        <d v="2019-03-30T14:53:53"/>
        <d v="2019-03-29T21:55:32"/>
        <d v="2019-03-23T14:22:30"/>
        <d v="2019-03-17T11:10:40"/>
        <d v="2019-03-04T06:40:48"/>
        <d v="2019-03-16T10:23:19"/>
        <d v="2019-03-14T09:27:03"/>
        <d v="2019-03-22T00:36:39"/>
        <d v="2019-03-01T20:27:10"/>
        <d v="2019-03-25T11:48:22"/>
        <d v="2019-03-18T08:29:57"/>
        <d v="2019-03-22T20:49:58"/>
        <d v="2019-03-26T04:07:03"/>
        <d v="2019-03-24T11:39:31"/>
        <d v="2019-03-23T17:11:33"/>
        <d v="2019-03-22T08:26:07"/>
        <d v="2019-03-12T12:52:56"/>
        <d v="2019-03-29T23:36:25"/>
        <d v="2019-03-21T12:01:01"/>
        <d v="2019-03-26T11:21:49"/>
        <d v="2019-03-26T09:22:54"/>
        <d v="2019-03-09T00:13:18"/>
        <d v="2019-03-09T20:22:57"/>
        <d v="2019-03-10T11:59:22"/>
        <d v="2019-03-16T09:05:08"/>
        <d v="2019-03-09T13:52:55"/>
        <d v="2019-03-16T23:42:42"/>
        <d v="2019-03-20T21:42:01"/>
        <d v="2019-03-23T21:11:34"/>
        <d v="2019-03-21T10:45:34"/>
        <d v="2019-03-30T23:13:30"/>
        <d v="2019-03-09T13:21:11"/>
        <d v="2019-03-30T04:45:36"/>
        <d v="2019-03-17T16:33:38"/>
        <d v="2019-03-24T17:19:27"/>
        <d v="2019-03-12T19:04:09"/>
        <d v="2019-03-02T10:11:06"/>
        <d v="2019-03-14T20:33:38"/>
        <d v="2019-03-22T18:07:12"/>
        <d v="2019-03-15T21:04:40"/>
        <d v="2019-03-20T19:40:36"/>
        <d v="2019-03-02T09:28:43"/>
        <d v="2019-03-17T20:34:16"/>
        <d v="2019-03-21T20:15:51"/>
        <d v="2019-03-16T00:46:52"/>
        <d v="2019-03-08T16:21:38"/>
        <d v="2019-03-13T19:28:40"/>
        <d v="2019-03-14T11:35:21"/>
        <d v="2019-03-30T08:20:08"/>
        <d v="2019-03-31T03:15:55"/>
        <d v="2019-03-26T18:43:03"/>
        <d v="2019-03-08T10:25:06"/>
        <d v="2019-03-30T00:39:09"/>
        <d v="2019-03-07T13:56:39"/>
        <d v="2019-03-14T07:01:55"/>
        <d v="2019-03-13T12:28:42"/>
        <d v="2019-03-16T10:28:00"/>
        <d v="2019-03-31T02:51:10"/>
        <d v="2019-03-16T11:25:44"/>
        <d v="2019-03-17T13:01:59"/>
        <d v="2019-03-03T11:47:24"/>
        <d v="2019-03-09T15:58:13"/>
        <d v="2019-03-23T03:08:48"/>
        <d v="2019-03-31T13:19:12"/>
        <d v="2019-03-19T23:28:52"/>
        <d v="2019-03-28T11:15:04"/>
        <d v="2019-03-27T20:51:36"/>
        <d v="2019-03-25T17:01:06"/>
        <d v="2019-03-28T18:42:27"/>
        <d v="2019-03-05T17:50:39"/>
        <d v="2019-03-16T16:07:44"/>
        <d v="2019-03-04T22:46:25"/>
        <d v="2019-03-16T16:04:15"/>
        <d v="2019-03-16T12:47:42"/>
        <d v="2019-03-09T18:54:36"/>
        <d v="2019-03-06T07:29:19"/>
        <d v="2019-03-01T16:40:12"/>
        <d v="2019-03-15T19:10:40"/>
        <d v="2019-03-25T22:01:13"/>
        <d v="2019-03-08T17:04:12"/>
        <d v="2019-03-08T19:23:47"/>
        <d v="2019-03-15T17:04:47"/>
        <d v="2019-03-18T16:49:02"/>
        <d v="2019-03-29T08:16:58"/>
        <d v="2019-03-10T10:56:21"/>
        <d v="2019-03-26T14:16:48"/>
        <d v="2019-03-13T19:00:00"/>
        <d v="2019-03-15T10:18:51"/>
        <d v="2019-03-11T14:09:08"/>
        <d v="2019-03-17T13:36:09"/>
        <d v="2019-03-29T00:25:34"/>
        <d v="2019-03-18T09:02:51"/>
        <d v="2019-03-19T13:13:22"/>
        <d v="2019-03-01T12:21:56"/>
        <d v="2019-03-20T17:49:15"/>
        <d v="2019-03-07T12:40:39"/>
        <d v="2019-03-10T12:09:48"/>
        <d v="2019-03-17T00:11:24"/>
        <d v="2019-03-19T09:04:34"/>
        <d v="2019-03-29T06:42:46"/>
        <d v="2019-03-18T22:01:16"/>
        <d v="2019-03-03T08:15:17"/>
        <d v="2019-03-30T18:32:57"/>
        <d v="2019-03-16T10:14:54"/>
        <d v="2019-03-13T13:35:16"/>
        <d v="2019-03-07T19:46:37"/>
        <d v="2019-03-12T12:49:21"/>
        <d v="2019-03-05T19:41:18"/>
        <d v="2019-03-20T09:59:18"/>
        <d v="2019-03-01T17:43:40"/>
        <d v="2019-03-01T00:53:00"/>
        <d v="2019-03-10T03:58:44"/>
        <d v="2019-03-06T12:34:21"/>
        <d v="2019-03-11T08:55:32"/>
        <d v="2019-03-03T18:22:21"/>
        <d v="2019-03-05T09:22:02"/>
        <d v="2019-03-26T11:29:57"/>
        <d v="2019-03-10T09:22:34"/>
        <d v="2019-03-05T11:52:24"/>
        <d v="2019-03-22T14:38:28"/>
        <d v="2019-03-16T14:46:39"/>
        <d v="2019-03-11T10:01:55"/>
        <d v="2019-03-03T13:55:15"/>
        <d v="2019-03-01T16:41:08"/>
        <d v="2019-03-29T07:51:26"/>
        <d v="2019-03-10T15:45:36"/>
        <d v="2019-03-29T10:28:57"/>
        <d v="2019-03-28T17:32:39"/>
        <d v="2019-03-06T09:24:48"/>
        <d v="2019-03-12T05:34:44"/>
        <d v="2019-03-14T16:20:07"/>
        <d v="2019-03-07T17:25:38"/>
        <d v="2019-03-10T15:36:59"/>
        <d v="2019-03-07T16:40:36"/>
        <d v="2019-03-04T18:21:38"/>
        <d v="2019-03-02T09:57:31"/>
        <d v="2019-03-10T17:03:02"/>
        <d v="2019-03-19T12:40:25"/>
        <d v="2019-03-13T23:26:19"/>
        <d v="2019-03-24T14:50:55"/>
        <d v="2019-03-19T22:00:47"/>
        <d v="2019-03-19T15:28:35"/>
        <d v="2019-03-07T20:08:09"/>
        <d v="2019-03-04T16:07:08"/>
        <d v="2019-03-06T06:41:01"/>
        <d v="2019-03-22T03:39:37"/>
        <d v="2019-03-14T08:30:59"/>
        <d v="2019-03-14T22:31:00"/>
        <d v="2019-03-18T19:12:40"/>
        <d v="2019-03-26T23:02:57"/>
        <d v="2019-03-30T02:22:16"/>
        <d v="2019-03-27T15:45:23"/>
        <d v="2019-03-10T22:16:40"/>
        <d v="2019-03-18T18:49:04"/>
        <d v="2019-03-21T08:27:13"/>
        <d v="2019-03-18T21:08:22"/>
        <d v="2019-03-12T15:53:48"/>
        <d v="2019-03-17T11:59:53"/>
        <d v="2019-03-12T10:36:57"/>
        <d v="2019-03-20T11:57:35"/>
        <d v="2019-03-08T15:56:52"/>
        <d v="2019-03-27T11:47:29"/>
        <d v="2019-03-08T17:06:35"/>
        <d v="2019-03-06T08:33:38"/>
        <d v="2019-03-09T13:48:43"/>
        <d v="2019-03-29T04:56:35"/>
        <d v="2019-03-27T17:19:24"/>
        <d v="2019-03-21T16:48:22"/>
        <d v="2019-03-30T11:17:16"/>
        <d v="2019-03-27T15:18:33"/>
        <d v="2019-03-11T16:01:09"/>
        <d v="2019-03-03T21:26:10"/>
        <d v="2019-03-06T19:48:11"/>
        <d v="2019-03-22T17:33:52"/>
        <d v="2019-03-11T09:19:45"/>
        <d v="2019-03-01T15:22:04"/>
        <d v="2019-03-18T12:45:42"/>
        <d v="2019-03-29T06:07:52"/>
        <d v="2019-03-12T07:42:30"/>
        <d v="2019-03-20T13:55:26"/>
        <d v="2019-03-29T19:02:20"/>
        <d v="2019-03-10T08:57:58"/>
        <d v="2019-03-15T20:26:22"/>
        <d v="2019-03-27T13:37:37"/>
        <d v="2019-03-07T17:52:51"/>
        <d v="2019-03-03T02:23:43"/>
        <d v="2019-03-09T21:08:37"/>
        <d v="2019-03-18T07:53:41"/>
        <d v="2019-03-18T07:43:21"/>
        <d v="2019-03-04T22:07:04"/>
        <d v="2019-03-27T12:38:06"/>
        <d v="2019-03-26T19:04:23"/>
        <d v="2019-03-22T23:04:54"/>
        <d v="2019-03-05T22:10:58"/>
        <d v="2019-03-31T04:15:55"/>
        <d v="2019-03-29T01:48:37"/>
        <d v="2019-03-12T09:25:47"/>
        <d v="2019-03-19T13:17:00"/>
        <d v="2019-03-18T05:13:36"/>
        <d v="2019-03-21T13:04:56"/>
        <d v="2019-03-04T19:20:29"/>
        <d v="2019-03-22T05:52:33"/>
        <d v="2019-03-14T14:36:01"/>
        <d v="2019-03-09T21:54:55"/>
        <d v="2019-03-07T09:37:32"/>
        <d v="2019-03-23T09:46:05"/>
        <d v="2019-03-20T15:24:32"/>
        <d v="2019-03-15T18:02:53"/>
        <d v="2019-03-21T18:41:48"/>
        <d v="2019-03-31T21:35:29"/>
        <d v="2019-03-12T23:25:13"/>
        <d v="2019-03-08T23:25:54"/>
        <d v="2019-03-13T10:03:08"/>
        <d v="2019-03-03T15:28:02"/>
        <d v="2019-03-02T12:09:38"/>
        <d v="2019-03-07T18:41:23"/>
        <d v="2019-03-09T02:52:46"/>
        <d v="2019-03-17T14:39:40"/>
        <d v="2019-03-12T21:56:28"/>
        <d v="2019-03-25T09:32:41"/>
        <d v="2019-03-12T17:44:07"/>
        <d v="2019-03-14T18:24:36"/>
        <d v="2019-03-23T22:47:25"/>
        <d v="2019-03-26T18:56:24"/>
        <d v="2019-03-05T21:47:04"/>
        <d v="2019-03-28T15:24:17"/>
        <d v="2019-03-01T22:48:11"/>
        <d v="2019-03-08T13:49:33"/>
        <d v="2019-03-11T17:54:43"/>
        <d v="2019-03-11T18:55:31"/>
        <d v="2019-03-06T22:13:32"/>
        <d v="2019-03-26T23:02:29"/>
        <d v="2019-03-26T23:21:25"/>
        <d v="2019-03-19T18:23:00"/>
        <d v="2019-03-21T18:33:30"/>
        <d v="2019-03-11T13:47:36"/>
        <d v="2019-03-25T12:16:41"/>
        <d v="2019-03-25T21:25:25"/>
        <d v="2019-03-10T17:35:36"/>
        <d v="2019-03-31T21:01:15"/>
        <d v="2019-03-28T21:34:09"/>
        <d v="2019-03-01T13:02:16"/>
        <d v="2019-03-13T09:30:53"/>
        <d v="2019-03-16T08:32:55"/>
        <d v="2019-03-27T20:08:17"/>
        <d v="2019-03-29T23:25:54"/>
        <d v="2019-03-25T20:07:51"/>
        <d v="2019-03-04T14:54:37"/>
        <d v="2019-03-18T20:46:24"/>
        <d v="2019-03-06T08:50:57"/>
        <d v="2019-03-30T20:05:06"/>
        <d v="2019-03-08T14:51:23"/>
        <d v="2019-03-13T12:26:35"/>
        <d v="2019-03-29T23:31:05"/>
        <d v="2019-03-13T11:25:11"/>
        <d v="2019-03-17T12:50:09"/>
        <d v="2019-03-10T22:49:34"/>
        <d v="2019-03-30T13:33:56"/>
        <d v="2019-03-07T15:53:49"/>
        <d v="2019-03-08T08:28:24"/>
        <d v="2019-03-11T21:47:17"/>
        <d v="2019-03-14T19:29:30"/>
        <d v="2019-03-08T17:13:58"/>
        <d v="2019-03-17T19:01:09"/>
        <d v="2019-03-20T00:51:31"/>
        <d v="2019-03-05T18:09:27"/>
        <d v="2019-03-28T19:23:47"/>
        <d v="2019-03-23T00:52:20"/>
        <d v="2019-03-11T13:22:57"/>
        <d v="2019-03-23T01:40:20"/>
        <d v="2019-03-28T23:00:05"/>
        <d v="2019-03-14T21:54:37"/>
        <d v="2019-03-12T12:21:58"/>
        <d v="2019-03-03T20:12:56"/>
        <d v="2019-03-13T12:40:07"/>
        <d v="2019-03-31T14:39:07"/>
        <d v="2019-03-31T14:47:16"/>
        <d v="2019-03-21T12:48:38"/>
        <d v="2019-03-06T18:12:20"/>
        <d v="2019-03-07T21:45:12"/>
        <d v="2019-03-15T14:53:18"/>
        <d v="2019-03-26T19:50:59"/>
        <d v="2019-03-03T02:31:40"/>
        <d v="2019-03-06T13:48:01"/>
        <d v="2019-03-13T11:54:17"/>
        <d v="2019-03-16T00:32:57"/>
        <d v="2019-03-02T11:07:18"/>
        <d v="2019-03-14T22:59:54"/>
        <d v="2019-03-15T08:46:00"/>
        <d v="2019-03-04T21:56:31"/>
        <d v="2019-03-21T10:24:44"/>
        <d v="2019-03-06T05:11:32"/>
        <d v="2019-03-11T17:18:03"/>
        <d v="2019-03-17T15:43:21"/>
        <d v="2019-03-20T20:17:18"/>
        <d v="2019-03-14T05:21:42"/>
        <d v="2019-03-14T12:17:11"/>
        <d v="2019-03-06T13:07:26"/>
        <d v="2019-03-18T15:16:58"/>
        <d v="2019-03-21T19:10:22"/>
        <d v="2019-03-29T15:58:16"/>
        <d v="2019-03-06T13:26:57"/>
        <d v="2019-03-09T13:37:46"/>
        <d v="2019-03-28T07:42:11"/>
        <d v="2019-03-14T17:09:30"/>
        <d v="2019-03-05T12:07:18"/>
        <d v="2019-03-23T19:37:38"/>
        <d v="2019-03-28T20:25:39"/>
        <d v="2019-03-16T14:30:34"/>
        <d v="2019-03-06T18:30:18"/>
        <d v="2019-03-19T14:01:42"/>
        <d v="2019-03-01T04:19:39"/>
        <d v="2019-03-07T15:16:27"/>
        <d v="2019-03-23T18:38:00"/>
        <d v="2019-03-06T19:08:16"/>
        <d v="2019-03-05T13:35:45"/>
        <d v="2019-03-29T20:48:40"/>
        <d v="2019-03-01T07:35:56"/>
        <d v="2019-03-04T07:07:57"/>
        <d v="2019-03-16T19:13:27"/>
        <d v="2019-03-29T23:14:09"/>
        <d v="2019-03-28T03:28:55"/>
        <d v="2019-03-02T17:09:20"/>
        <d v="2019-03-07T20:10:44"/>
        <d v="2019-03-07T21:47:54"/>
        <d v="2019-03-26T13:23:44"/>
        <d v="2019-03-09T02:32:51"/>
        <d v="2019-03-17T14:35:18"/>
        <d v="2019-03-06T08:30:50"/>
        <d v="2019-03-20T08:06:52"/>
        <d v="2019-03-12T14:43:15"/>
        <d v="2019-03-04T15:45:39"/>
        <d v="2019-03-10T13:48:07"/>
        <d v="2019-03-29T20:08:32"/>
        <d v="2019-03-06T16:14:11"/>
        <d v="2019-03-08T17:35:24"/>
        <d v="2019-03-01T07:18:18"/>
        <d v="2019-03-27T19:46:15"/>
        <d v="2019-03-16T08:17:44"/>
        <d v="2019-03-02T10:39:57"/>
        <d v="2019-03-05T12:16:48"/>
        <d v="2019-03-15T00:05:25"/>
        <d v="2019-03-20T17:49:03"/>
        <d v="2019-03-28T18:32:31"/>
        <d v="2019-03-29T10:52:50"/>
        <d v="2019-03-02T00:07:45"/>
        <d v="2019-03-05T23:52:33"/>
        <d v="2019-03-14T17:49:57"/>
        <d v="2019-03-24T02:35:51"/>
        <d v="2019-03-26T12:51:32"/>
        <d v="2019-03-30T23:37:42"/>
        <d v="2019-03-22T23:17:34"/>
        <d v="2019-03-30T20:56:28"/>
        <d v="2019-03-13T10:02:04"/>
        <d v="2019-03-14T13:38:54"/>
        <d v="2019-03-29T08:17:31"/>
        <d v="2019-03-01T07:00:35"/>
        <d v="2019-03-10T07:57:41"/>
        <d v="2019-03-03T18:15:18"/>
        <d v="2019-03-20T14:44:44"/>
        <d v="2019-03-22T12:46:38"/>
        <d v="2019-03-22T16:47:41"/>
        <d v="2019-03-20T20:08:40"/>
        <d v="2019-03-23T16:03:06"/>
        <d v="2019-03-06T23:08:11"/>
        <d v="2019-03-20T12:19:59"/>
        <d v="2019-03-31T14:20:39"/>
        <d v="2019-03-26T13:32:15"/>
        <d v="2019-03-11T17:47:32"/>
        <d v="2019-03-16T13:45:13"/>
        <d v="2019-03-22T10:18:55"/>
        <d v="2019-03-14T00:01:56"/>
        <d v="2019-03-27T10:00:53"/>
        <d v="2019-03-02T14:49:24"/>
        <d v="2019-03-10T18:16:59"/>
        <d v="2019-03-28T18:47:12"/>
        <d v="2019-03-14T20:32:05"/>
        <d v="2019-03-04T09:09:57"/>
        <d v="2019-03-11T09:07:32"/>
        <d v="2019-03-29T22:32:51"/>
        <d v="2019-03-25T09:54:53"/>
        <d v="2019-03-08T09:39:40"/>
        <d v="2019-03-16T00:44:11"/>
        <d v="2019-03-27T18:35:15"/>
        <d v="2019-03-18T17:38:00"/>
        <d v="2019-03-07T08:19:19"/>
        <d v="2019-03-09T16:42:52"/>
        <d v="2019-03-14T16:50:07"/>
        <d v="2019-03-07T20:18:57"/>
        <d v="2019-03-19T21:40:31"/>
        <d v="2019-03-16T20:59:08"/>
        <d v="2019-03-03T21:15:32"/>
        <d v="2019-03-01T08:40:42"/>
        <d v="2019-03-01T13:07:27"/>
        <d v="2019-03-26T07:49:30"/>
        <d v="2019-03-27T14:20:15"/>
        <d v="2019-03-12T16:58:15"/>
        <d v="2019-03-15T01:36:14"/>
        <d v="2019-03-03T04:17:10"/>
        <d v="2019-03-20T18:20:39"/>
        <d v="2019-03-23T06:37:24"/>
        <d v="2019-03-20T19:34:37"/>
        <d v="2019-03-24T23:19:57"/>
        <d v="2019-03-18T05:05:31"/>
        <d v="2019-03-20T23:17:59"/>
        <d v="2019-03-17T17:39:25"/>
        <d v="2019-03-14T11:52:51"/>
        <d v="2019-03-12T12:23:29"/>
        <d v="2019-03-12T12:39:05"/>
        <d v="2019-03-21T14:35:39"/>
        <d v="2019-03-11T13:33:11"/>
        <d v="2019-03-29T19:42:58"/>
        <d v="2019-03-28T21:22:56"/>
        <d v="2019-03-07T14:10:37"/>
        <d v="2019-03-20T08:58:41"/>
        <d v="2019-03-27T14:26:26"/>
        <d v="2019-03-20T18:24:19"/>
        <d v="2019-03-17T00:46:22"/>
        <d v="2019-03-01T19:38:12"/>
        <d v="2019-03-24T14:56:51"/>
        <d v="2019-03-13T13:00:49"/>
        <d v="2019-03-09T12:32:22"/>
        <d v="2019-03-27T16:19:22"/>
        <d v="2019-03-08T00:34:17"/>
        <d v="2019-03-12T10:27:13"/>
        <d v="2019-03-11T07:59:16"/>
        <d v="2019-03-13T08:47:15"/>
        <d v="2019-03-19T16:08:42"/>
        <d v="2019-03-16T02:06:18"/>
        <d v="2019-03-18T22:44:34"/>
        <d v="2019-03-22T07:54:09"/>
        <d v="2019-03-27T21:05:28"/>
        <d v="2019-03-18T08:07:42"/>
        <d v="2019-03-28T20:24:52"/>
        <d v="2019-03-19T23:30:50"/>
        <d v="2019-03-29T17:46:40"/>
        <d v="2019-03-13T12:09:35"/>
        <d v="2019-03-12T07:14:13"/>
        <d v="2019-03-28T22:12:10"/>
        <d v="2019-03-27T14:54:25"/>
        <d v="2019-03-11T08:50:22"/>
        <d v="2019-03-07T15:09:41"/>
        <d v="2019-03-23T12:48:25"/>
        <d v="2019-03-02T15:58:08"/>
        <d v="2019-03-11T14:53:32"/>
        <d v="2019-03-29T00:34:04"/>
        <d v="2019-03-17T15:10:47"/>
        <d v="2019-03-06T23:57:25"/>
        <d v="2019-03-11T17:38:51"/>
        <d v="2019-03-31T13:25:12"/>
        <d v="2019-03-13T09:54:09"/>
        <d v="2019-03-04T21:24:54"/>
        <d v="2019-03-26T17:27:25"/>
        <d v="2019-03-19T14:17:29"/>
        <d v="2019-03-02T03:13:18"/>
        <d v="2019-03-24T09:54:55"/>
        <d v="2019-03-17T02:11:43"/>
        <d v="2019-03-31T07:33:26"/>
        <d v="2019-03-10T17:07:38"/>
        <d v="2019-03-25T12:26:11"/>
        <d v="2019-03-10T22:18:50"/>
        <d v="2019-03-05T16:54:38"/>
        <d v="2019-03-06T17:01:34"/>
        <d v="2019-03-15T09:38:25"/>
        <d v="2019-03-22T19:21:22"/>
        <d v="2019-03-04T18:31:12"/>
        <d v="2019-03-10T14:02:58"/>
        <d v="2019-03-17T09:43:30"/>
        <d v="2019-03-09T19:54:32"/>
        <d v="2019-03-25T06:03:32"/>
        <d v="2019-03-31T20:56:24"/>
        <d v="2019-03-05T13:30:01"/>
        <d v="2019-03-12T12:02:33"/>
        <d v="2019-03-13T14:51:56"/>
        <d v="2019-03-26T22:21:27"/>
        <d v="2019-03-06T22:27:39"/>
        <d v="2019-03-10T12:24:18"/>
        <d v="2019-03-22T11:50:39"/>
        <d v="2019-03-04T09:53:33"/>
        <d v="2019-03-29T22:11:37"/>
        <d v="2019-03-07T16:41:17"/>
        <d v="2019-03-14T14:26:03"/>
        <d v="2019-03-21T08:59:27"/>
        <d v="2019-03-30T01:36:31"/>
        <d v="2019-03-22T20:16:14"/>
        <d v="2019-03-19T11:48:43"/>
        <d v="2019-03-30T16:16:21"/>
        <d v="2019-03-11T16:24:11"/>
        <d v="2019-03-03T13:57:19"/>
        <d v="2019-03-22T16:48:44"/>
        <d v="2019-03-29T09:28:57"/>
        <d v="2019-03-05T19:24:55"/>
        <d v="2019-03-22T23:44:14"/>
        <d v="2019-03-21T19:26:34"/>
        <d v="2019-03-27T23:36:42"/>
        <d v="2019-03-02T18:39:54"/>
        <d v="2019-03-12T16:16:26"/>
        <d v="2019-03-28T23:10:46"/>
        <d v="2019-03-16T11:28:29"/>
        <d v="2019-03-20T16:40:38"/>
        <d v="2019-03-03T16:36:05"/>
        <d v="2019-03-26T00:28:49"/>
        <d v="2019-03-29T18:53:13"/>
        <d v="2019-03-06T05:34:12"/>
        <d v="2019-03-09T18:40:02"/>
        <d v="2019-03-17T15:41:26"/>
        <d v="2019-03-23T16:22:44"/>
        <d v="2019-03-07T08:19:06"/>
        <d v="2019-03-25T12:20:49"/>
        <d v="2019-03-23T16:54:39"/>
        <d v="2019-03-06T07:20:36"/>
        <d v="2019-03-16T16:58:57"/>
        <d v="2019-03-01T13:31:52"/>
        <d v="2019-03-13T22:05:44"/>
        <d v="2019-03-17T18:22:41"/>
        <d v="2019-03-12T21:35:29"/>
        <d v="2019-03-27T15:25:02"/>
        <d v="2019-03-20T14:22:45"/>
        <d v="2019-03-01T20:36:57"/>
        <d v="2019-03-19T15:55:19"/>
        <d v="2019-03-29T19:53:47"/>
        <d v="2019-03-11T11:54:24"/>
        <d v="2019-03-12T10:36:27"/>
        <d v="2019-03-25T13:32:08"/>
        <d v="2019-03-03T23:57:54"/>
        <d v="2019-03-09T01:06:19"/>
        <d v="2019-03-16T18:08:35"/>
        <d v="2019-03-12T09:14:55"/>
        <d v="2019-03-01T12:18:43"/>
        <d v="2019-03-10T12:04:04"/>
        <d v="2019-03-10T14:42:56"/>
        <d v="2019-03-06T21:44:09"/>
        <d v="2019-03-17T17:50:09"/>
        <d v="2019-03-23T00:22:39"/>
        <d v="2019-03-16T00:23:19"/>
        <d v="2019-03-10T18:18:16"/>
        <d v="2019-03-29T22:59:11"/>
        <d v="2019-03-19T05:14:01"/>
        <d v="2019-03-29T16:01:55"/>
        <d v="2019-03-30T14:17:26"/>
        <d v="2019-03-13T17:58:21"/>
        <d v="2019-03-08T18:09:01"/>
        <d v="2019-03-03T02:12:40"/>
        <d v="2019-03-01T10:55:30"/>
        <d v="2019-03-31T02:38:28"/>
        <d v="2019-03-04T12:30:56"/>
        <d v="2019-03-05T20:00:10"/>
        <d v="2019-03-09T11:19:25"/>
        <d v="2019-03-18T15:39:17"/>
        <d v="2019-03-05T21:24:56"/>
        <d v="2019-03-02T23:34:29"/>
        <d v="2019-03-09T19:49:46"/>
        <d v="2019-03-02T17:39:37"/>
        <d v="2019-03-25T22:22:20"/>
        <d v="2019-03-06T19:58:02"/>
        <d v="2019-03-12T08:23:05"/>
        <d v="2019-03-08T14:51:04"/>
        <d v="2019-03-21T18:29:54"/>
        <d v="2019-03-21T12:04:05"/>
        <d v="2019-03-20T19:41:47"/>
        <d v="2019-03-16T20:33:18"/>
        <d v="2019-03-28T23:44:02"/>
        <d v="2019-03-08T14:04:17"/>
        <d v="2019-03-18T21:41:05"/>
        <d v="2019-03-11T17:33:14"/>
        <d v="2019-03-15T12:34:11"/>
        <d v="2019-03-08T08:03:22"/>
        <d v="2019-03-02T15:02:23"/>
        <d v="2019-03-01T11:09:58"/>
        <d v="2019-03-15T07:21:54"/>
        <d v="2019-03-07T22:23:15"/>
        <d v="2019-03-22T14:25:34"/>
        <d v="2019-03-18T17:10:40"/>
        <d v="2019-03-09T22:46:27"/>
        <d v="2019-03-02T00:50:05"/>
        <d v="2019-03-02T12:00:03"/>
        <d v="2019-03-17T14:28:32"/>
        <d v="2019-03-22T17:22:59"/>
        <d v="2019-03-06T10:12:48"/>
        <d v="2019-03-19T06:38:48"/>
        <d v="2019-03-18T09:39:53"/>
        <d v="2019-03-24T02:33:17"/>
        <d v="2019-03-14T17:42:14"/>
        <d v="2019-03-24T06:07:30"/>
        <d v="2019-03-11T14:46:10"/>
        <d v="2019-03-22T12:22:15"/>
        <d v="2019-03-17T17:16:12"/>
        <d v="2019-03-25T15:10:57"/>
        <d v="2019-03-06T11:16:12"/>
        <d v="2019-03-07T10:33:16"/>
        <d v="2019-03-08T21:16:48"/>
        <d v="2019-03-02T17:33:44"/>
        <d v="2019-03-16T08:02:23"/>
        <d v="2019-03-28T19:48:00"/>
        <d v="2019-03-14T15:50:27"/>
        <d v="2019-03-01T14:59:29"/>
        <d v="2019-03-08T09:32:05"/>
        <d v="2019-03-14T09:26:10"/>
        <d v="2019-03-05T13:47:10"/>
        <d v="2019-03-14T09:26:37"/>
        <d v="2019-03-17T09:22:20"/>
        <d v="2019-03-14T09:05:48"/>
        <d v="2019-03-13T11:38:21"/>
        <d v="2019-03-15T06:14:16"/>
        <d v="2019-03-04T12:34:41"/>
        <d v="2019-03-27T07:34:07"/>
        <d v="2019-03-09T21:57:03"/>
        <d v="2019-03-05T22:43:16"/>
        <d v="2019-03-21T17:01:51"/>
        <d v="2019-03-05T11:26:31"/>
        <d v="2019-03-02T08:27:24"/>
        <d v="2019-03-30T04:54:22"/>
        <d v="2019-03-27T19:43:18"/>
        <d v="2019-03-15T11:58:40"/>
        <d v="2019-03-01T19:38:18"/>
        <d v="2019-03-21T06:49:32"/>
        <d v="2019-03-29T20:42:08"/>
        <d v="2019-03-21T20:24:31"/>
        <d v="2019-03-10T04:26:46"/>
        <d v="2019-03-12T20:35:16"/>
        <d v="2019-03-17T16:54:01"/>
        <d v="2019-03-09T23:49:51"/>
        <d v="2019-03-09T19:47:10"/>
        <d v="2019-03-31T10:46:21"/>
        <d v="2019-03-25T22:23:40"/>
        <d v="2019-03-05T06:46:11"/>
        <d v="2019-03-12T20:30:27"/>
        <d v="2019-03-04T06:06:45"/>
        <d v="2019-03-09T09:14:18"/>
        <d v="2019-03-23T14:34:46"/>
        <d v="2019-03-18T11:13:42"/>
        <d v="2019-03-03T00:12:50"/>
        <d v="2019-03-22T20:51:04"/>
        <d v="2019-03-11T15:23:02"/>
        <d v="2019-03-11T07:08:42"/>
        <d v="2019-03-27T22:38:49"/>
        <d v="2019-03-06T09:45:01"/>
        <d v="2019-03-21T20:25:40"/>
        <d v="2019-03-26T12:53:54"/>
        <d v="2019-03-29T17:54:07"/>
        <d v="2019-03-15T10:35:51"/>
        <d v="2019-03-22T08:39:32"/>
        <d v="2019-03-26T16:21:11"/>
        <d v="2019-03-22T15:50:43"/>
        <d v="2019-03-07T09:05:31"/>
        <d v="2019-03-25T07:46:54"/>
        <d v="2019-03-05T10:54:33"/>
        <d v="2019-03-30T08:29:43"/>
        <d v="2019-03-05T17:46:14"/>
        <d v="2019-03-04T14:17:58"/>
        <d v="2019-03-25T13:38:56"/>
        <d v="2019-03-10T08:44:52"/>
        <d v="2019-03-05T20:44:20"/>
        <d v="2019-03-27T09:09:23"/>
        <d v="2019-03-05T14:18:54"/>
        <d v="2019-03-26T13:34:56"/>
        <d v="2019-03-30T13:55:41"/>
        <d v="2019-03-02T14:48:17"/>
        <d v="2019-03-29T12:36:06"/>
        <d v="2019-03-27T21:45:29"/>
        <d v="2019-03-03T03:03:11"/>
        <d v="2019-03-07T09:10:21"/>
        <d v="2019-03-15T10:31:54"/>
        <d v="2019-03-21T15:02:49"/>
        <d v="2019-03-15T14:12:29"/>
        <d v="2019-03-30T17:07:48"/>
        <d v="2019-03-30T19:06:26"/>
        <d v="2019-03-13T09:27:51"/>
        <d v="2019-03-30T04:21:04"/>
        <d v="2019-03-16T11:26:37"/>
        <d v="2019-03-19T19:22:56"/>
        <d v="2019-03-28T18:34:05"/>
        <d v="2019-03-23T19:24:28"/>
        <d v="2019-03-01T20:02:32"/>
        <d v="2019-03-07T10:51:03"/>
        <d v="2019-03-06T22:09:34"/>
        <d v="2019-03-11T06:20:58"/>
        <d v="2019-03-16T01:09:58"/>
        <d v="2019-03-12T08:22:40"/>
        <d v="2019-03-30T06:42:55"/>
        <d v="2019-03-19T21:45:39"/>
        <d v="2019-03-05T22:54:02"/>
        <d v="2019-03-02T02:39:49"/>
        <d v="2019-03-17T00:35:34"/>
        <d v="2019-03-29T04:52:30"/>
        <d v="2019-03-15T15:21:08"/>
        <d v="2019-03-27T21:47:22"/>
        <d v="2019-03-14T18:34:09"/>
        <d v="2019-03-26T07:18:10"/>
        <d v="2019-03-30T12:43:16"/>
        <d v="2019-03-06T07:24:09"/>
        <d v="2019-03-04T07:23:37"/>
        <d v="2019-03-13T09:28:50"/>
        <d v="2019-03-19T05:54:48"/>
        <d v="2019-03-01T17:17:01"/>
        <d v="2019-03-10T12:00:39"/>
        <d v="2019-03-11T14:46:38"/>
        <d v="2019-03-06T18:52:14"/>
        <d v="2019-03-11T09:54:06"/>
        <d v="2019-03-13T11:22:33"/>
        <d v="2019-03-09T05:03:31"/>
        <d v="2019-03-28T20:18:46"/>
        <d v="2019-03-20T23:06:47"/>
        <d v="2019-03-07T16:16:26"/>
        <d v="2019-03-28T09:44:12"/>
        <d v="2019-03-05T10:03:39"/>
        <d v="2019-03-08T10:28:37"/>
        <d v="2019-03-29T01:52:43"/>
        <d v="2019-03-22T17:24:24"/>
        <d v="2019-03-26T09:13:16"/>
        <d v="2019-03-15T08:30:33"/>
        <d v="2019-03-29T10:20:07"/>
        <d v="2019-03-15T19:58:47"/>
        <d v="2019-03-13T20:26:28"/>
        <d v="2019-03-08T19:41:40"/>
        <d v="2019-03-03T13:25:24"/>
        <d v="2019-03-11T22:35:18"/>
        <d v="2019-03-23T23:10:44"/>
        <d v="2019-03-07T23:47:25"/>
        <d v="2019-03-23T19:12:42"/>
        <d v="2019-03-29T19:41:41"/>
        <d v="2019-03-18T22:17:34"/>
        <d v="2019-03-28T18:55:11"/>
        <d v="2019-03-18T13:09:39"/>
        <d v="2019-03-20T07:18:12"/>
        <d v="2019-03-24T03:44:09"/>
        <d v="2019-03-19T21:56:15"/>
        <d v="2019-03-20T18:33:41"/>
        <d v="2019-03-05T14:33:24"/>
        <d v="2019-03-14T09:47:14"/>
        <d v="2019-03-29T18:05:22"/>
        <d v="2019-03-30T10:29:32"/>
        <d v="2019-03-27T22:09:59"/>
        <d v="2019-03-30T12:27:18"/>
        <d v="2019-03-31T08:59:53"/>
        <d v="2019-03-20T17:11:02"/>
        <d v="2019-03-17T07:15:31"/>
        <d v="2019-03-27T20:39:53"/>
        <d v="2019-03-23T09:09:03"/>
        <d v="2019-03-23T04:36:52"/>
        <d v="2019-03-28T07:19:45"/>
        <d v="2019-03-11T07:50:19"/>
        <d v="2019-03-18T15:31:38"/>
        <d v="2019-03-31T14:17:22"/>
        <d v="2019-03-18T06:16:02"/>
        <d v="2019-03-06T17:08:52"/>
        <d v="2019-03-31T11:53:21"/>
        <d v="2019-03-31T04:28:01"/>
        <d v="2019-03-15T05:59:08"/>
        <d v="2019-03-03T19:21:59"/>
        <d v="2019-03-27T11:44:25"/>
        <d v="2019-03-22T18:27:23"/>
        <d v="2019-03-10T23:57:00"/>
        <d v="2019-03-31T11:20:58"/>
        <d v="2019-03-29T19:56:13"/>
        <d v="2019-03-09T22:50:50"/>
        <d v="2019-03-22T20:37:49"/>
        <d v="2019-03-25T08:01:08"/>
        <d v="2019-03-17T00:29:10"/>
        <d v="2019-03-21T08:09:45"/>
        <d v="2019-03-19T07:21:56"/>
        <d v="2019-03-27T10:17:51"/>
        <d v="2019-03-25T13:26:15"/>
        <d v="2019-03-17T15:39:46"/>
        <d v="2019-03-12T19:17:17"/>
        <d v="2019-03-08T17:36:09"/>
        <d v="2019-03-01T18:07:28"/>
        <d v="2019-03-15T16:45:55"/>
        <d v="2019-03-25T08:37:44"/>
        <d v="2019-03-29T19:06:17"/>
        <d v="2019-03-13T02:03:20"/>
        <d v="2019-03-09T18:23:50"/>
        <d v="2019-03-13T22:49:08"/>
        <d v="2019-03-06T21:20:27"/>
        <d v="2019-03-12T01:00:25"/>
        <d v="2019-03-22T15:59:35"/>
        <d v="2019-03-06T07:04:58"/>
        <d v="2019-03-11T17:14:25"/>
        <d v="2019-03-18T13:30:10"/>
        <d v="2019-03-30T17:16:54"/>
        <d v="2019-03-14T07:07:53"/>
        <d v="2019-03-17T11:25:03"/>
        <d v="2019-03-16T08:21:21"/>
        <d v="2019-03-22T17:26:24"/>
        <d v="2019-03-04T15:36:17"/>
        <d v="2019-03-08T00:19:52"/>
        <d v="2019-03-11T07:12:29"/>
        <d v="2019-03-02T15:50:36"/>
        <d v="2019-03-29T19:50:11"/>
        <d v="2019-03-15T11:40:00"/>
        <d v="2019-03-06T06:51:12"/>
        <d v="2019-03-01T14:10:35"/>
        <d v="2019-03-16T08:55:35"/>
        <d v="2019-03-08T03:08:40"/>
        <d v="2019-03-03T12:36:37"/>
        <d v="2019-03-21T00:36:10"/>
        <d v="2019-03-30T13:21:15"/>
        <d v="2019-03-16T13:29:00"/>
        <d v="2019-03-29T12:18:00"/>
        <d v="2019-03-23T23:40:57"/>
        <d v="2019-03-30T17:44:48"/>
        <d v="2019-03-16T11:27:00"/>
        <d v="2019-03-13T23:04:32"/>
        <d v="2019-03-17T10:57:04"/>
        <d v="2019-03-12T08:15:57"/>
        <d v="2019-03-05T13:25:43"/>
        <d v="2019-03-10T10:02:57"/>
        <d v="2019-03-14T12:49:32"/>
        <d v="2019-03-28T17:57:41"/>
        <d v="2019-03-22T10:57:39"/>
        <d v="2019-03-22T11:39:05"/>
        <d v="2019-03-06T14:43:50"/>
        <d v="2019-03-25T12:40:44"/>
        <d v="2019-03-26T18:22:42"/>
        <d v="2019-03-30T16:40:23"/>
        <d v="2019-03-19T14:47:31"/>
        <d v="2019-03-20T14:07:48"/>
        <d v="2019-03-17T22:52:08"/>
        <d v="2019-03-13T07:59:15"/>
        <d v="2019-03-12T07:11:29"/>
        <d v="2019-03-18T14:28:51"/>
        <d v="2019-03-14T18:29:21"/>
        <d v="2019-03-14T18:12:22"/>
        <d v="2019-03-03T10:04:05"/>
        <d v="2019-03-12T11:07:16"/>
        <d v="2019-03-06T10:34:48"/>
        <d v="2019-03-08T08:12:06"/>
        <d v="2019-03-24T15:53:55"/>
        <d v="2019-03-07T17:12:23"/>
        <d v="2019-03-07T23:31:38"/>
        <d v="2019-03-15T06:47:39"/>
        <d v="2019-03-12T18:42:51"/>
        <d v="2019-03-09T23:41:08"/>
        <d v="2019-03-22T15:05:36"/>
        <d v="2019-03-27T08:00:19"/>
        <d v="2019-03-16T22:00:03"/>
        <d v="2019-03-08T20:49:42"/>
        <d v="2019-03-15T15:31:25"/>
        <d v="2019-03-23T13:34:09"/>
        <d v="2019-03-21T18:11:11"/>
        <d v="2019-03-13T14:05:19"/>
        <d v="2019-03-02T17:40:53"/>
        <d v="2019-03-06T20:27:40"/>
        <d v="2019-03-20T23:25:51"/>
        <d v="2019-03-06T18:59:37"/>
        <d v="2019-03-05T23:16:26"/>
        <d v="2019-03-25T20:18:50"/>
        <d v="2019-03-29T22:23:08"/>
        <d v="2019-03-09T12:55:57"/>
        <d v="2019-03-11T08:23:58"/>
        <d v="2019-03-20T19:15:10"/>
        <d v="2019-03-06T08:27:54"/>
        <d v="2019-03-14T11:29:45"/>
        <d v="2019-03-25T11:47:03"/>
        <d v="2019-03-14T17:10:33"/>
        <d v="2019-03-07T20:32:54"/>
        <d v="2019-03-01T22:57:44"/>
        <d v="2019-03-31T23:15:03"/>
        <d v="2019-03-22T12:23:35"/>
        <d v="2019-03-06T10:49:39"/>
        <d v="2019-03-01T17:58:24"/>
        <d v="2019-03-18T02:34:32"/>
        <d v="2019-03-14T10:54:51"/>
        <d v="2019-03-04T21:00:46"/>
        <d v="2019-03-20T02:37:43"/>
        <d v="2019-03-30T14:56:08"/>
        <d v="2019-03-17T08:58:03"/>
        <d v="2019-03-31T00:31:07"/>
        <d v="2019-03-01T06:27:36"/>
        <d v="2019-03-03T12:37:51"/>
        <d v="2019-03-26T21:18:37"/>
        <d v="2019-03-04T14:50:47"/>
        <d v="2019-03-02T23:05:34"/>
        <d v="2019-03-21T05:22:30"/>
        <d v="2019-03-15T20:49:53"/>
        <d v="2019-03-07T14:38:13"/>
        <d v="2019-03-13T09:52:30"/>
        <d v="2019-03-14T09:00:27"/>
        <d v="2019-03-28T10:34:05"/>
        <d v="2019-03-06T14:42:54"/>
        <d v="2019-03-02T11:12:13"/>
        <d v="2019-03-14T17:52:51"/>
        <d v="2019-03-08T18:48:28"/>
        <d v="2019-03-02T11:51:45"/>
        <d v="2019-03-22T22:07:59"/>
        <d v="2019-03-25T20:26:04"/>
        <d v="2019-03-29T17:03:51"/>
        <d v="2019-03-11T06:21:52"/>
        <d v="2019-03-04T11:01:27"/>
        <d v="2019-03-01T17:02:34"/>
        <d v="2019-03-29T09:17:03"/>
        <d v="2019-03-06T08:57:34"/>
        <d v="2019-03-22T11:25:18"/>
        <d v="2019-03-30T06:46:56"/>
        <d v="2019-03-16T13:02:28"/>
        <d v="2019-03-13T14:15:35"/>
        <d v="2019-03-07T10:36:30"/>
        <d v="2019-03-31T08:02:32"/>
        <d v="2019-03-22T21:30:40"/>
        <d v="2019-03-17T20:16:28"/>
        <d v="2019-03-02T21:28:58"/>
        <d v="2019-03-31T21:27:22"/>
        <d v="2019-03-26T12:25:37"/>
        <d v="2019-03-21T08:13:12"/>
        <d v="2019-03-06T22:43:57"/>
        <d v="2019-03-06T16:14:30"/>
        <d v="2019-03-31T01:37:04"/>
        <d v="2019-03-04T09:06:33"/>
        <d v="2019-03-15T14:01:54"/>
        <d v="2019-03-09T11:47:29"/>
        <d v="2019-03-30T10:56:39"/>
        <d v="2019-03-02T10:52:25"/>
        <d v="2019-03-06T08:36:13"/>
        <d v="2019-03-12T16:53:45"/>
        <d v="2019-03-20T09:14:57"/>
        <d v="2019-03-17T13:13:41"/>
        <d v="2019-03-27T01:42:00"/>
        <d v="2019-03-01T05:18:21"/>
        <d v="2019-03-17T18:47:53"/>
        <d v="2019-03-22T06:05:43"/>
        <d v="2019-03-02T19:28:34"/>
        <d v="2019-03-01T12:47:30"/>
        <d v="2019-03-21T16:44:04"/>
        <d v="2019-03-16T17:59:31"/>
        <d v="2019-03-04T07:44:35"/>
        <d v="2019-03-13T20:23:31"/>
        <d v="2019-03-01T16:26:57"/>
        <d v="2019-03-05T17:35:32"/>
        <d v="2019-03-03T20:30:23"/>
        <d v="2019-03-28T20:32:19"/>
        <d v="2019-03-12T06:43:36"/>
        <d v="2019-03-27T09:42:55"/>
        <d v="2019-03-07T08:48:06"/>
        <d v="2019-03-27T16:34:08"/>
        <d v="2019-03-01T20:23:42"/>
        <d v="2019-03-10T22:54:07"/>
        <d v="2019-03-31T15:32:27"/>
        <d v="2019-03-17T22:55:40"/>
        <d v="2019-03-05T18:44:05"/>
        <d v="2019-03-14T18:26:34"/>
        <d v="2019-03-21T06:34:48"/>
        <d v="2019-03-21T00:30:36"/>
        <d v="2019-03-29T17:07:24"/>
        <d v="2019-03-09T11:26:04"/>
        <d v="2019-03-11T18:57:33"/>
        <d v="2019-03-22T14:31:28"/>
        <d v="2019-03-06T21:28:22"/>
        <d v="2019-03-16T02:20:47"/>
        <d v="2019-03-14T16:05:16"/>
        <d v="2019-03-04T18:52:45"/>
        <d v="2019-03-27T10:01:42"/>
        <d v="2019-03-14T19:47:50"/>
        <d v="2019-03-28T07:33:20"/>
        <d v="2019-03-02T22:13:32"/>
        <d v="2019-03-20T09:11:06"/>
        <d v="2019-03-07T07:31:58"/>
        <d v="2019-03-10T10:03:55"/>
        <d v="2019-03-21T15:33:49"/>
        <d v="2019-03-09T01:33:00"/>
        <d v="2019-03-30T00:53:16"/>
        <d v="2019-03-11T18:21:01"/>
        <d v="2019-03-25T11:26:53"/>
        <d v="2019-03-03T17:55:35"/>
        <d v="2019-03-31T17:45:14"/>
        <d v="2019-03-08T12:02:02"/>
        <d v="2019-03-26T19:10:33"/>
        <d v="2019-03-06T19:33:54"/>
        <d v="2019-03-27T15:31:25"/>
        <d v="2019-03-19T22:34:29"/>
        <d v="2019-03-21T07:55:37"/>
        <d v="2019-03-14T15:43:42"/>
        <d v="2019-03-12T22:15:48"/>
        <d v="2019-03-14T14:03:36"/>
        <d v="2019-03-20T18:07:06"/>
        <d v="2019-03-30T11:26:22"/>
        <d v="2019-03-10T11:11:51"/>
        <d v="2019-03-01T19:42:29"/>
        <d v="2019-03-22T13:56:48"/>
        <d v="2019-03-29T16:10:08"/>
        <d v="2019-03-01T18:29:07"/>
        <d v="2019-03-20T15:03:32"/>
        <d v="2019-03-02T15:14:58"/>
        <d v="2019-03-08T08:19:28"/>
        <d v="2019-03-01T19:12:08"/>
        <d v="2019-03-12T07:49:08"/>
        <d v="2019-03-17T10:02:59"/>
        <d v="2019-03-30T13:48:44"/>
        <d v="2019-03-30T15:46:03"/>
        <d v="2019-03-15T23:29:15"/>
        <d v="2019-03-25T00:45:24"/>
        <d v="2019-03-26T16:31:37"/>
        <d v="2019-03-18T08:44:18"/>
        <d v="2019-03-08T10:48:54"/>
        <d v="2019-03-11T05:35:25"/>
        <d v="2019-03-13T14:06:55"/>
        <d v="2019-03-14T22:05:31"/>
        <d v="2019-03-03T14:17:56"/>
        <d v="2019-03-18T10:56:25"/>
        <d v="2019-03-27T22:43:49"/>
        <d v="2019-03-06T10:34:12"/>
        <d v="2019-03-21T21:01:22"/>
        <d v="2019-03-21T18:40:05"/>
        <d v="2019-03-01T00:15:53"/>
        <d v="2019-03-07T05:53:31"/>
        <d v="2019-03-24T12:55:43"/>
        <d v="2019-03-16T15:06:47"/>
        <d v="2019-03-12T14:49:39"/>
        <d v="2019-03-14T16:01:29"/>
        <d v="2019-03-29T17:32:20"/>
        <d v="2019-03-08T20:07:54"/>
        <d v="2019-03-31T22:13:37"/>
        <d v="2019-03-11T18:18:36"/>
        <d v="2019-03-02T17:13:59"/>
        <d v="2019-03-30T03:04:45"/>
        <d v="2019-03-11T14:00:14"/>
        <d v="2019-03-17T23:02:06"/>
        <d v="2019-03-07T14:24:16"/>
        <d v="2019-03-14T02:56:21"/>
        <d v="2019-03-15T02:51:00"/>
        <d v="2019-03-21T16:18:23"/>
        <d v="2019-03-13T15:39:06"/>
        <d v="2019-03-03T11:52:38"/>
        <d v="2019-03-06T08:09:22"/>
        <d v="2019-03-31T14:10:57"/>
        <d v="2019-03-25T16:32:43"/>
        <d v="2019-03-18T21:44:05"/>
        <d v="2019-03-24T10:20:08"/>
        <d v="2019-03-03T05:02:36"/>
        <d v="2019-03-07T18:57:04"/>
        <d v="2019-03-15T23:02:54"/>
        <d v="2019-03-04T20:36:55"/>
        <d v="2019-03-06T16:22:57"/>
        <d v="2019-03-11T07:28:18"/>
        <d v="2019-03-26T09:18:54"/>
        <d v="2019-03-26T19:33:04"/>
        <d v="2019-03-28T14:06:04"/>
        <d v="2019-03-23T21:08:43"/>
        <d v="2019-03-10T16:47:14"/>
        <d v="2019-03-05T18:43:02"/>
        <d v="2019-03-30T10:56:23"/>
        <d v="2019-03-24T19:01:05"/>
        <d v="2019-03-17T15:17:01"/>
        <d v="2019-03-17T22:58:38"/>
        <d v="2019-03-14T14:34:44"/>
        <d v="2019-03-03T04:11:09"/>
        <d v="2019-03-05T21:12:27"/>
        <d v="2019-03-15T19:56:40"/>
        <d v="2019-03-29T09:25:51"/>
        <d v="2019-03-18T08:21:27"/>
        <d v="2019-03-11T19:49:42"/>
        <d v="2019-03-18T12:52:27"/>
        <d v="2019-03-12T07:19:35"/>
        <d v="2019-03-19T18:45:24"/>
        <d v="2019-03-31T03:07:19"/>
        <d v="2019-03-02T23:51:46"/>
        <d v="2019-03-14T00:11:31"/>
        <d v="2019-03-18T22:14:18"/>
        <d v="2019-03-27T18:08:31"/>
        <d v="2019-03-16T12:04:00"/>
        <d v="2019-03-14T15:35:02"/>
        <d v="2019-03-05T14:46:51"/>
        <d v="2019-03-08T00:14:02"/>
        <d v="2019-03-21T20:38:53"/>
        <d v="2019-03-08T02:23:36"/>
        <d v="2019-03-26T18:32:35"/>
        <d v="2019-03-24T15:35:19"/>
        <d v="2019-03-20T06:09:51"/>
        <d v="2019-03-01T13:31:32"/>
        <d v="2019-03-17T11:08:11"/>
        <d v="2019-03-21T22:13:37"/>
        <d v="2019-03-14T22:08:17"/>
        <d v="2019-03-18T23:29:49"/>
        <d v="2019-03-19T19:00:56"/>
        <d v="2019-03-05T20:27:58"/>
        <d v="2019-03-29T14:30:49"/>
        <d v="2019-03-21T15:32:37"/>
        <d v="2019-03-27T20:13:03"/>
        <d v="2019-03-08T17:35:12"/>
        <d v="2019-03-02T23:57:16"/>
        <d v="2019-03-08T09:15:44"/>
        <d v="2019-03-14T12:13:45"/>
        <d v="2019-03-05T14:36:03"/>
        <d v="2019-03-21T14:30:20"/>
        <d v="2019-03-08T07:49:48"/>
        <d v="2019-03-03T10:52:15"/>
        <d v="2019-03-26T12:02:20"/>
        <d v="2019-03-06T23:13:59"/>
        <d v="2019-03-12T15:28:40"/>
        <d v="2019-03-04T09:41:37"/>
        <d v="2019-03-02T18:10:57"/>
        <d v="2019-03-24T20:38:06"/>
        <d v="2019-03-03T17:48:31"/>
        <d v="2019-03-27T16:55:01"/>
        <d v="2019-03-08T15:43:13"/>
        <d v="2019-03-12T16:27:21"/>
        <d v="2019-03-31T02:46:01"/>
        <d v="2019-03-29T15:48:10"/>
        <d v="2019-03-02T00:47:30"/>
        <d v="2019-03-05T20:33:55"/>
        <d v="2019-03-01T00:56:50"/>
        <d v="2019-03-05T09:48:14"/>
        <d v="2019-03-11T19:56:59"/>
        <d v="2019-03-05T08:46:49"/>
        <d v="2019-03-05T21:37:48"/>
        <d v="2019-03-19T07:52:21"/>
        <d v="2019-03-16T19:47:56"/>
        <d v="2019-03-11T21:30:13"/>
        <d v="2019-03-13T15:03:04"/>
        <d v="2019-03-23T13:54:58"/>
        <d v="2019-03-27T20:15:51"/>
        <d v="2019-03-18T19:31:11"/>
        <d v="2019-03-04T12:59:02"/>
        <d v="2019-03-27T22:20:52"/>
        <d v="2019-03-28T16:12:28"/>
        <d v="2019-03-06T08:31:30"/>
        <d v="2019-03-20T00:12:41"/>
        <d v="2019-03-28T08:22:07"/>
        <d v="2019-03-04T10:50:01"/>
        <d v="2019-03-15T08:29:44"/>
        <d v="2019-03-11T19:12:52"/>
        <d v="2019-03-16T11:32:13"/>
        <d v="2019-03-13T21:20:01"/>
        <d v="2019-03-31T13:38:47"/>
        <d v="2019-03-02T02:01:31"/>
        <d v="2019-03-29T15:27:03"/>
        <d v="2019-03-05T19:28:37"/>
        <d v="2019-03-13T16:36:41"/>
        <d v="2019-03-14T07:45:35"/>
        <d v="2019-03-01T17:25:02"/>
        <d v="2019-03-14T16:51:59"/>
        <d v="2019-03-11T07:55:03"/>
        <d v="2019-03-04T18:34:11"/>
        <d v="2019-03-26T18:06:40"/>
        <d v="2019-03-13T19:13:55"/>
        <d v="2019-03-03T09:07:51"/>
        <d v="2019-03-23T19:04:29"/>
        <d v="2019-03-13T22:49:24"/>
        <d v="2019-03-29T08:22:52"/>
        <d v="2019-03-20T18:02:29"/>
        <d v="2019-03-09T13:00:01"/>
        <d v="2019-03-03T18:27:08"/>
        <d v="2019-03-20T19:17:24"/>
        <d v="2019-03-18T21:58:40"/>
        <d v="2019-03-06T12:31:52"/>
        <d v="2019-03-08T20:42:07"/>
        <d v="2019-03-14T15:58:37"/>
        <d v="2019-03-06T14:55:41"/>
        <d v="2019-03-01T21:09:01"/>
        <d v="2019-03-06T18:24:00"/>
        <d v="2019-03-07T12:02:07"/>
        <d v="2019-03-09T15:11:15"/>
        <d v="2019-03-06T17:57:06"/>
        <d v="2019-03-01T14:23:35"/>
        <d v="2019-03-13T16:29:24"/>
        <d v="2019-03-11T12:51:51"/>
        <d v="2019-03-07T18:36:31"/>
        <d v="2019-03-19T16:42:07"/>
        <d v="2019-03-04T13:58:30"/>
        <d v="2019-03-08T20:58:31"/>
        <d v="2019-03-13T08:36:24"/>
        <d v="2019-03-19T22:17:13"/>
        <d v="2019-03-27T10:27:05"/>
        <d v="2019-03-16T09:56:29"/>
        <d v="2019-03-01T09:00:22"/>
        <d v="2019-03-25T23:20:16"/>
        <d v="2019-03-22T03:50:52"/>
        <d v="2019-03-25T18:11:53"/>
        <d v="2019-03-09T16:57:24"/>
        <d v="2019-03-15T14:13:16"/>
        <d v="2019-03-03T04:50:15"/>
        <d v="2019-03-08T20:38:57"/>
        <d v="2019-03-22T12:52:19"/>
        <d v="2019-03-12T18:46:13"/>
        <d v="2019-03-06T18:09:09"/>
        <d v="2019-03-14T06:58:59"/>
        <d v="2019-03-25T21:12:33"/>
        <d v="2019-03-09T21:41:32"/>
        <d v="2019-03-08T22:24:06"/>
        <d v="2019-03-02T17:29:24"/>
        <d v="2019-03-15T18:24:54"/>
        <d v="2019-03-25T19:05:48"/>
        <d v="2019-03-21T18:10:42"/>
        <d v="2019-03-02T09:19:40"/>
        <d v="2019-03-20T23:11:20"/>
        <d v="2019-03-12T07:23:16"/>
        <d v="2019-03-26T13:30:09"/>
        <d v="2019-03-15T21:14:22"/>
        <d v="2019-03-18T14:27:00"/>
        <d v="2019-03-12T09:36:03"/>
        <d v="2019-03-18T18:50:37"/>
        <d v="2019-03-16T18:58:47"/>
        <d v="2019-03-20T21:09:53"/>
        <d v="2019-03-02T16:34:27"/>
        <d v="2019-03-19T14:25:46"/>
        <d v="2019-03-05T11:34:55"/>
        <d v="2019-03-05T20:25:25"/>
        <d v="2019-03-31T13:53:09"/>
        <d v="2019-03-01T17:09:56"/>
        <d v="2019-03-07T11:35:16"/>
        <d v="2019-03-30T20:55:18"/>
        <d v="2019-03-14T22:11:01"/>
        <d v="2019-03-26T10:53:51"/>
        <d v="2019-03-06T07:29:57"/>
        <d v="2019-03-11T06:23:03"/>
        <d v="2019-03-29T20:42:47"/>
        <d v="2019-03-17T19:18:49"/>
        <d v="2019-03-09T04:14:32"/>
        <d v="2019-03-10T22:51:29"/>
        <d v="2019-03-19T08:27:03"/>
        <d v="2019-03-12T20:01:33"/>
        <d v="2019-03-31T12:03:39"/>
        <d v="2019-03-29T18:46:59"/>
        <d v="2019-03-11T20:09:52"/>
        <d v="2019-03-02T11:01:09"/>
        <d v="2019-03-28T20:59:17"/>
        <d v="2019-03-13T16:11:08"/>
        <d v="2019-03-19T16:59:46"/>
        <d v="2019-03-02T08:49:02"/>
        <d v="2019-03-10T13:53:42"/>
        <d v="2019-03-15T18:41:44"/>
        <d v="2019-03-10T13:01:30"/>
        <d v="2019-03-30T10:48:37"/>
        <d v="2019-03-07T23:02:11"/>
        <d v="2019-03-03T03:11:04"/>
        <d v="2019-03-27T09:31:16"/>
        <d v="2019-03-27T20:02:20"/>
        <d v="2019-03-20T11:16:37"/>
        <d v="2019-03-25T20:15:56"/>
        <d v="2019-03-02T23:18:52"/>
        <d v="2019-03-05T18:23:42"/>
        <d v="2019-03-27T09:05:04"/>
        <d v="2019-03-20T21:59:43"/>
        <d v="2019-03-06T13:50:17"/>
        <d v="2019-03-08T15:52:02"/>
        <d v="2019-03-26T07:04:54"/>
        <d v="2019-03-13T18:38:38"/>
        <d v="2019-03-30T11:00:44"/>
        <d v="2019-03-05T17:23:52"/>
        <d v="2019-03-17T21:43:06"/>
        <d v="2019-03-16T20:39:27"/>
        <d v="2019-03-11T19:55:58"/>
        <d v="2019-03-02T18:27:57"/>
        <d v="2019-03-31T12:41:46"/>
        <d v="2019-03-13T22:54:01"/>
        <d v="2019-03-08T11:05:49"/>
        <d v="2019-03-12T22:54:21"/>
        <d v="2019-03-13T10:20:59"/>
        <d v="2019-03-07T09:40:48"/>
        <d v="2019-03-31T10:43:05"/>
        <d v="2019-03-30T07:35:42"/>
        <d v="2019-03-07T20:16:17"/>
        <d v="2019-03-01T17:38:01"/>
        <d v="2019-03-07T14:39:16"/>
        <d v="2019-03-09T22:46:15"/>
        <d v="2019-03-06T15:37:42"/>
        <d v="2019-03-26T19:18:00"/>
        <d v="2019-03-24T03:17:59"/>
        <d v="2019-03-17T15:08:07"/>
        <d v="2019-03-23T21:12:38"/>
        <d v="2019-03-27T14:40:43"/>
        <d v="2019-03-22T19:03:02"/>
        <d v="2019-03-11T10:10:47"/>
        <d v="2019-03-06T22:13:29"/>
        <d v="2019-03-11T08:13:03"/>
        <d v="2019-03-09T00:20:47"/>
        <d v="2019-03-06T18:04:10"/>
        <d v="2019-03-06T19:04:49"/>
        <d v="2019-03-16T09:33:22"/>
        <d v="2019-03-04T14:13:31"/>
        <d v="2019-03-13T20:08:04"/>
        <d v="2019-03-24T08:23:04"/>
        <d v="2019-03-28T19:13:03"/>
        <d v="2019-03-19T23:47:47"/>
        <d v="2019-03-30T12:48:47"/>
        <d v="2019-03-27T13:36:40"/>
        <d v="2019-03-23T16:43:56"/>
        <d v="2019-03-04T08:40:26"/>
        <d v="2019-03-08T15:50:34"/>
        <d v="2019-03-19T11:26:49"/>
        <d v="2019-03-16T16:46:39"/>
        <d v="2019-03-13T18:50:04"/>
        <d v="2019-03-29T16:55:56"/>
        <d v="2019-03-16T12:29:23"/>
        <d v="2019-03-10T09:55:13"/>
        <d v="2019-03-20T18:26:04"/>
        <d v="2019-03-26T06:42:19"/>
        <d v="2019-03-22T23:15:54"/>
        <d v="2019-03-10T00:34:10"/>
        <d v="2019-03-26T19:28:05"/>
        <d v="2019-03-15T16:53:20"/>
        <d v="2019-03-04T20:02:25"/>
        <d v="2019-03-12T07:04:41"/>
        <d v="2019-03-08T13:32:58"/>
        <d v="2019-03-16T15:33:38"/>
        <d v="2019-03-23T11:21:20"/>
        <d v="2019-03-15T19:42:31"/>
        <d v="2019-03-31T12:41:42"/>
        <d v="2019-03-05T14:37:50"/>
        <d v="2019-03-21T16:14:32"/>
        <d v="2019-03-08T00:59:14"/>
        <d v="2019-03-31T19:00:02"/>
        <d v="2019-03-31T13:45:10"/>
        <d v="2019-03-02T18:22:31"/>
        <d v="2019-03-01T18:12:55"/>
        <d v="2019-03-07T23:47:42"/>
        <d v="2019-03-31T09:42:47"/>
        <d v="2019-03-20T14:53:51"/>
        <d v="2019-03-22T01:46:15"/>
        <d v="2019-03-22T23:00:04"/>
        <d v="2019-03-07T08:33:04"/>
        <d v="2019-03-31T11:38:35"/>
        <d v="2019-03-08T13:22:35"/>
        <d v="2019-03-13T20:16:52"/>
        <d v="2019-03-31T17:25:04"/>
        <d v="2019-03-22T21:56:13"/>
        <d v="2019-03-24T18:47:21"/>
        <d v="2019-03-19T10:54:46"/>
        <d v="2019-03-08T08:27:20"/>
        <d v="2019-03-12T23:09:46"/>
        <d v="2019-03-09T12:56:28"/>
        <d v="2019-03-11T21:11:38"/>
        <d v="2019-03-12T23:09:03"/>
        <d v="2019-03-28T22:29:41"/>
        <d v="2019-03-06T09:25:47"/>
        <d v="2019-03-08T08:08:55"/>
        <d v="2019-03-19T17:20:55"/>
        <d v="2019-03-18T06:42:46"/>
        <d v="2019-03-27T12:03:37"/>
        <d v="2019-03-29T17:55:03"/>
        <d v="2019-03-14T09:48:30"/>
        <d v="2019-03-09T11:04:42"/>
        <d v="2019-03-01T14:57:16"/>
        <d v="2019-03-03T22:01:58"/>
        <d v="2019-03-14T01:16:04"/>
        <d v="2019-03-22T11:03:23"/>
        <d v="2019-03-01T15:25:52"/>
        <d v="2019-03-05T17:47:00"/>
        <d v="2019-03-23T23:49:45"/>
        <d v="2019-03-27T10:07:33"/>
        <d v="2019-03-02T17:42:00"/>
        <d v="2019-03-09T19:27:55"/>
        <d v="2019-03-09T17:46:51"/>
        <d v="2019-03-27T12:59:37"/>
        <d v="2019-03-11T20:49:48"/>
        <d v="2019-03-05T18:25:49"/>
        <d v="2019-03-21T14:33:58"/>
        <d v="2019-03-10T17:36:40"/>
        <d v="2019-03-19T16:56:47"/>
        <d v="2019-03-01T22:19:46"/>
        <d v="2019-03-29T16:35:52"/>
        <d v="2019-03-07T08:24:30"/>
        <d v="2019-03-03T23:02:48"/>
        <d v="2019-03-09T22:47:42"/>
        <d v="2019-03-28T13:33:11"/>
        <d v="2019-03-08T21:36:24"/>
        <d v="2019-03-13T13:59:46"/>
        <d v="2019-03-31T14:47:36"/>
        <d v="2019-03-16T08:28:22"/>
        <d v="2019-03-28T09:12:55"/>
        <d v="2019-03-06T08:58:03"/>
        <d v="2019-03-06T22:39:48"/>
        <d v="2019-03-22T08:29:27"/>
        <d v="2019-03-15T23:32:19"/>
        <d v="2019-03-03T18:32:27"/>
        <d v="2019-03-18T22:07:12"/>
        <d v="2019-03-01T20:20:04"/>
        <d v="2019-03-06T17:48:04"/>
        <d v="2019-03-16T17:40:46"/>
        <d v="2019-03-29T23:08:40"/>
        <d v="2019-03-26T18:06:58"/>
        <d v="2019-03-13T00:10:53"/>
        <d v="2019-03-08T18:38:14"/>
        <d v="2019-03-14T11:47:01"/>
        <d v="2019-03-12T11:06:59"/>
        <d v="2019-03-31T19:20:41"/>
        <d v="2019-03-07T21:55:40"/>
        <d v="2019-03-09T22:15:19"/>
        <d v="2019-03-29T17:34:57"/>
        <d v="2019-03-21T17:20:02"/>
        <d v="2019-03-13T22:31:15"/>
        <d v="2019-03-11T21:08:25"/>
        <d v="2019-03-23T22:09:10"/>
        <d v="2019-03-21T14:45:22"/>
        <d v="2019-03-10T23:34:24"/>
        <d v="2019-03-13T06:34:04"/>
        <d v="2019-03-04T13:43:33"/>
        <d v="2019-03-04T19:11:55"/>
        <d v="2019-03-10T16:13:48"/>
        <d v="2019-03-30T12:29:05"/>
        <d v="2019-03-30T10:44:41"/>
        <d v="2019-03-28T14:08:03"/>
        <d v="2019-03-21T12:46:22"/>
        <d v="2019-03-28T01:27:23"/>
        <d v="2019-03-20T17:21:34"/>
        <d v="2019-03-17T19:12:08"/>
        <d v="2019-03-07T17:52:19"/>
        <d v="2019-03-23T20:09:01"/>
        <d v="2019-03-29T17:03:03"/>
        <d v="2019-03-29T16:06:41"/>
        <d v="2019-03-14T19:26:54"/>
        <d v="2019-03-19T00:47:16"/>
        <d v="2019-03-31T14:10:17"/>
        <d v="2019-03-09T04:28:02"/>
        <d v="2019-03-06T08:00:17"/>
        <d v="2019-03-15T22:00:46"/>
        <d v="2019-03-26T17:46:12"/>
        <d v="2019-03-22T23:43:07"/>
        <d v="2019-03-04T22:44:05"/>
        <d v="2019-03-22T20:21:14"/>
        <d v="2019-03-18T23:57:52"/>
        <d v="2019-03-29T11:38:12"/>
        <d v="2019-03-30T14:14:00"/>
        <d v="2019-03-16T10:40:17"/>
        <d v="2019-03-18T08:24:35"/>
        <d v="2019-03-16T23:51:04"/>
        <d v="2019-03-30T13:14:21"/>
        <d v="2019-03-30T01:22:34"/>
        <d v="2019-03-28T21:05:07"/>
        <d v="2019-03-20T20:24:16"/>
        <d v="2019-03-31T19:02:10"/>
        <d v="2019-03-23T14:25:47"/>
        <d v="2019-03-16T01:43:03"/>
        <d v="2019-03-16T06:45:33"/>
        <d v="2019-03-19T09:49:50"/>
        <d v="2019-03-27T10:53:38"/>
        <d v="2019-03-01T18:36:55"/>
        <d v="2019-03-06T09:01:49"/>
        <d v="2019-03-21T08:08:10"/>
        <d v="2019-03-16T13:19:56"/>
        <d v="2019-03-31T21:03:02"/>
        <d v="2019-03-15T17:50:25"/>
        <d v="2019-03-06T12:34:06"/>
        <d v="2019-03-23T13:13:20"/>
        <d v="2019-03-05T19:25:56"/>
        <d v="2019-03-27T08:27:42"/>
        <d v="2019-03-01T08:49:20"/>
        <d v="2019-03-25T16:58:51"/>
        <d v="2019-03-14T18:52:04"/>
        <d v="2019-03-19T09:24:42"/>
        <d v="2019-03-08T00:07:11"/>
        <d v="2019-03-23T05:59:41"/>
        <d v="2019-03-19T15:35:22"/>
        <d v="2019-03-20T09:36:55"/>
        <d v="2019-03-09T00:18:25"/>
        <d v="2019-03-03T10:49:40"/>
        <d v="2019-03-29T13:06:35"/>
        <d v="2019-03-23T22:58:51"/>
        <d v="2019-03-10T13:38:18"/>
        <d v="2019-03-22T17:54:33"/>
        <d v="2019-03-25T22:50:23"/>
        <d v="2019-03-27T18:27:42"/>
        <d v="2019-03-27T13:57:06"/>
        <d v="2019-03-29T15:10:52"/>
        <d v="2019-03-24T19:58:31"/>
        <d v="2019-03-31T10:21:32"/>
        <d v="2019-03-19T19:27:09"/>
        <d v="2019-03-10T17:27:01"/>
        <d v="2019-03-14T20:36:53"/>
        <d v="2019-03-21T08:06:33"/>
        <d v="2019-03-13T19:07:14"/>
        <d v="2019-03-19T19:15:19"/>
        <d v="2019-03-25T23:34:39"/>
        <d v="2019-03-26T12:01:38"/>
        <d v="2019-03-05T20:20:51"/>
        <d v="2019-03-27T12:40:00"/>
        <d v="2019-03-26T09:16:28"/>
        <d v="2019-03-24T19:23:13"/>
        <d v="2019-03-06T16:48:20"/>
        <d v="2019-03-10T04:32:44"/>
        <d v="2019-03-06T05:47:15"/>
        <d v="2019-03-25T18:34:28"/>
        <d v="2019-03-15T16:16:21"/>
        <d v="2019-03-16T10:51:47"/>
        <d v="2019-03-20T22:47:00"/>
        <d v="2019-03-22T20:15:23"/>
        <d v="2019-03-02T10:51:48"/>
        <d v="2019-03-31T20:15:19"/>
        <d v="2019-03-07T01:28:46"/>
        <d v="2019-03-04T19:33:40"/>
        <d v="2019-03-13T22:11:41"/>
        <d v="2019-03-26T19:05:36"/>
        <d v="2019-03-13T16:42:03"/>
        <d v="2019-03-05T19:35:29"/>
        <d v="2019-03-11T16:50:30"/>
        <d v="2019-03-23T18:17:22"/>
        <d v="2019-03-10T17:21:49"/>
        <d v="2019-03-19T22:16:27"/>
        <d v="2019-03-16T01:44:45"/>
        <d v="2019-03-08T18:52:56"/>
        <d v="2019-03-20T08:13:46"/>
        <d v="2019-03-04T21:12:08"/>
        <d v="2019-03-29T15:37:17"/>
        <d v="2019-03-23T09:51:54"/>
        <d v="2019-03-10T14:36:04"/>
        <d v="2019-03-11T20:55:37"/>
        <d v="2019-03-01T22:09:14"/>
        <d v="2019-03-24T10:25:57"/>
        <d v="2019-03-28T21:51:30"/>
        <d v="2019-03-04T19:12:27"/>
        <d v="2019-03-30T12:04:19"/>
        <d v="2019-03-07T14:53:05"/>
        <d v="2019-03-30T11:25:43"/>
        <d v="2019-03-09T20:11:28"/>
        <d v="2019-03-30T00:58:17"/>
        <d v="2019-03-18T14:41:12"/>
        <d v="2019-03-12T20:07:34"/>
        <d v="2019-03-02T18:31:49"/>
        <d v="2019-03-16T17:22:01"/>
        <d v="2019-03-15T15:31:34"/>
        <d v="2019-03-17T10:40:18"/>
        <d v="2019-03-01T12:00:46"/>
        <d v="2019-03-14T14:38:34"/>
        <d v="2019-03-19T15:39:51"/>
        <d v="2019-03-02T09:25:32"/>
        <d v="2019-03-19T20:03:48"/>
        <d v="2019-03-21T08:49:52"/>
        <d v="2019-03-27T11:46:40"/>
        <d v="2019-03-02T18:55:45"/>
        <d v="2019-03-16T22:40:14"/>
        <d v="2019-03-20T18:13:02"/>
        <d v="2019-03-29T18:37:09"/>
        <d v="2019-03-28T17:37:14"/>
        <d v="2019-03-02T04:14:13"/>
        <d v="2019-03-10T10:17:47"/>
        <d v="2019-03-22T02:20:08"/>
        <d v="2019-03-30T21:44:35"/>
        <d v="2019-03-27T07:30:10"/>
        <d v="2019-03-22T11:38:52"/>
        <d v="2019-03-25T17:42:29"/>
        <d v="2019-03-29T18:24:14"/>
        <d v="2019-03-07T10:50:08"/>
        <d v="2019-03-06T20:48:30"/>
        <d v="2019-03-07T16:55:43"/>
        <d v="2019-03-13T15:57:16"/>
        <d v="2019-03-12T07:06:07"/>
        <d v="2019-03-01T14:22:59"/>
        <d v="2019-03-28T14:00:28"/>
        <d v="2019-03-14T22:55:43"/>
        <d v="2019-03-29T11:10:58"/>
        <d v="2019-03-22T22:05:42"/>
        <d v="2019-03-06T18:50:24"/>
        <d v="2019-03-16T20:24:16"/>
        <d v="2019-03-01T09:12:54"/>
        <d v="2019-03-22T12:31:23"/>
        <d v="2019-03-09T23:55:11"/>
        <d v="2019-03-29T12:08:35"/>
        <d v="2019-03-21T22:01:43"/>
        <d v="2019-03-13T18:59:47"/>
        <d v="2019-03-06T21:43:36"/>
        <d v="2019-03-18T21:29:01"/>
        <d v="2019-03-05T20:47:56"/>
        <d v="2019-03-16T19:13:22"/>
        <d v="2019-03-23T19:09:00"/>
        <d v="2019-03-03T08:49:14"/>
        <d v="2019-03-06T17:51:11"/>
        <d v="2019-03-30T08:43:28"/>
        <d v="2019-03-03T07:36:10"/>
        <d v="2019-03-04T18:58:14"/>
        <d v="2019-03-19T17:26:57"/>
        <d v="2019-03-13T22:28:08"/>
        <d v="2019-03-21T19:51:13"/>
        <d v="2019-03-03T16:53:55"/>
        <d v="2019-03-01T17:15:32"/>
        <d v="2019-03-21T12:27:50"/>
        <d v="2019-03-19T18:32:11"/>
        <d v="2019-03-13T21:19:51"/>
        <d v="2019-03-28T15:10:20"/>
        <d v="2019-03-11T17:56:44"/>
        <d v="2019-03-15T22:02:40"/>
        <d v="2019-03-07T13:16:59"/>
        <d v="2019-03-26T15:27:54"/>
        <d v="2019-03-05T00:26:11"/>
        <d v="2019-03-07T13:23:04"/>
        <d v="2019-03-02T13:17:24"/>
        <d v="2019-03-10T15:12:09"/>
        <d v="2019-03-12T04:41:46"/>
        <d v="2019-03-16T19:03:32"/>
        <d v="2019-03-07T19:50:10"/>
        <d v="2019-03-07T00:07:21"/>
        <d v="2019-03-22T15:07:19"/>
        <d v="2019-03-08T14:11:32"/>
        <d v="2019-03-08T19:29:32"/>
        <d v="2019-03-19T19:15:15"/>
        <d v="2019-03-16T20:53:23"/>
        <d v="2019-03-14T09:49:45"/>
        <d v="2019-03-10T01:43:09"/>
        <d v="2019-03-28T21:12:19"/>
        <d v="2019-03-22T10:20:17"/>
        <d v="2019-03-08T19:52:35"/>
        <d v="2019-03-26T15:30:50"/>
        <d v="2019-03-31T02:04:07"/>
        <d v="2019-03-14T18:41:55"/>
        <d v="2019-03-14T13:19:28"/>
        <d v="2019-03-01T06:46:57"/>
        <d v="2019-03-11T14:00:51"/>
        <d v="2019-03-03T00:19:34"/>
        <d v="2019-03-12T05:36:56"/>
        <d v="2019-03-06T10:18:15"/>
        <d v="2019-03-02T16:08:03"/>
        <d v="2019-03-28T19:17:42"/>
        <d v="2019-03-12T18:34:19"/>
        <d v="2019-03-03T09:00:08"/>
        <d v="2019-03-05T01:00:08"/>
        <d v="2019-03-08T11:25:08"/>
        <d v="2019-03-27T19:03:37"/>
        <d v="2019-03-10T04:05:26"/>
        <d v="2019-03-26T13:46:59"/>
        <d v="2019-03-30T12:30:53"/>
        <d v="2019-03-14T13:21:00"/>
        <d v="2019-03-09T20:18:03"/>
        <d v="2019-03-03T03:07:18"/>
        <d v="2019-03-17T13:16:13"/>
        <d v="2019-03-22T08:43:39"/>
        <d v="2019-03-02T21:42:07"/>
        <d v="2019-03-13T21:49:00"/>
        <d v="2019-03-03T12:55:38"/>
        <d v="2019-03-13T21:44:34"/>
        <d v="2019-03-11T16:12:06"/>
        <d v="2019-03-11T12:12:50"/>
        <d v="2019-03-03T18:43:23"/>
        <d v="2019-03-25T16:03:46"/>
        <d v="2019-03-27T20:49:05"/>
        <d v="2019-03-31T11:21:31"/>
        <d v="2019-03-23T08:57:18"/>
        <d v="2019-03-13T15:56:18"/>
        <d v="2019-03-17T05:14:53"/>
        <d v="2019-03-28T09:20:38"/>
        <d v="2019-03-25T15:01:47"/>
        <d v="2019-03-05T10:08:16"/>
        <d v="2019-03-08T02:56:38"/>
        <d v="2019-03-02T12:12:26"/>
        <d v="2019-03-24T10:25:43"/>
        <d v="2019-03-14T11:56:59"/>
        <d v="2019-03-05T19:15:34"/>
        <d v="2019-03-09T02:24:06"/>
        <d v="2019-03-26T18:00:17"/>
        <d v="2019-03-01T19:29:50"/>
        <d v="2019-03-07T23:11:42"/>
        <d v="2019-03-04T23:42:14"/>
        <d v="2019-03-29T20:22:04"/>
        <d v="2019-03-13T15:34:43"/>
        <d v="2019-03-05T21:25:00"/>
        <d v="2019-03-21T20:15:42"/>
        <d v="2019-03-14T19:51:32"/>
        <d v="2019-03-20T10:41:51"/>
        <d v="2019-03-05T19:07:12"/>
        <d v="2019-03-19T06:20:22"/>
        <d v="2019-03-20T15:19:10"/>
        <d v="2019-03-07T15:43:26"/>
        <d v="2019-03-06T23:37:56"/>
        <d v="2019-03-07T10:18:39"/>
        <d v="2019-03-15T05:54:27"/>
        <d v="2019-03-07T18:42:37"/>
        <d v="2019-03-30T10:54:16"/>
        <d v="2019-03-08T21:36:11"/>
        <d v="2019-03-08T07:22:39"/>
        <d v="2019-03-01T21:42:07"/>
        <d v="2019-03-03T12:20:58"/>
        <d v="2019-03-20T19:57:49"/>
        <d v="2019-03-19T10:22:24"/>
        <d v="2019-03-18T10:58:46"/>
        <d v="2019-03-03T20:41:11"/>
        <d v="2019-03-10T09:43:57"/>
        <d v="2019-03-26T18:52:19"/>
        <d v="2019-03-07T11:09:28"/>
        <d v="2019-03-24T10:15:44"/>
        <d v="2019-03-01T09:52:57"/>
        <d v="2019-03-07T21:51:01"/>
        <d v="2019-03-10T20:09:00"/>
        <d v="2019-03-20T18:37:46"/>
        <d v="2019-03-16T11:24:22"/>
        <d v="2019-03-06T08:49:58"/>
        <d v="2019-03-08T23:05:31"/>
        <d v="2019-03-17T21:29:30"/>
        <d v="2019-03-10T12:21:52"/>
        <d v="2019-03-17T00:00:35"/>
        <d v="2019-03-28T12:24:30"/>
        <d v="2019-03-04T22:09:21"/>
        <d v="2019-03-09T18:57:27"/>
        <d v="2019-03-05T09:39:15"/>
        <d v="2019-03-17T08:27:51"/>
        <d v="2019-03-21T13:30:44"/>
        <d v="2019-03-21T23:38:33"/>
        <d v="2019-03-30T23:06:55"/>
        <d v="2019-03-21T18:45:13"/>
        <d v="2019-03-30T17:28:57"/>
        <d v="2019-03-03T20:59:34"/>
        <d v="2019-03-21T17:18:47"/>
        <d v="2019-03-01T11:15:24"/>
        <d v="2019-03-08T17:44:34"/>
        <d v="2019-03-02T07:36:57"/>
        <d v="2019-03-29T22:21:29"/>
        <d v="2019-03-12T16:23:50"/>
        <d v="2019-03-06T07:54:22"/>
        <d v="2019-03-16T23:51:42"/>
        <d v="2019-03-18T12:51:20"/>
        <d v="2019-03-18T16:01:41"/>
        <d v="2019-03-06T01:15:46"/>
        <d v="2019-03-27T18:04:45"/>
        <d v="2019-03-06T19:03:19"/>
        <d v="2019-03-16T23:48:32"/>
        <d v="2019-03-02T19:01:36"/>
        <d v="2019-03-02T20:26:20"/>
        <d v="2019-03-04T08:40:39"/>
        <d v="2019-03-07T11:13:54"/>
        <d v="2019-03-06T14:41:16"/>
        <d v="2019-03-15T17:56:19"/>
        <d v="2019-03-08T15:28:20"/>
        <d v="2019-03-06T09:50:00"/>
        <d v="2019-03-08T20:17:01"/>
        <d v="2019-03-13T20:43:46"/>
        <d v="2019-03-29T22:48:26"/>
        <d v="2019-03-02T19:09:35"/>
        <d v="2019-03-27T21:56:01"/>
        <d v="2019-03-25T10:36:40"/>
        <d v="2019-03-24T14:18:04"/>
        <d v="2019-03-30T10:34:13"/>
        <d v="2019-03-11T11:31:39"/>
        <d v="2019-03-30T17:41:36"/>
        <d v="2019-03-01T09:32:49"/>
        <d v="2019-03-26T08:56:03"/>
        <d v="2019-03-11T22:53:05"/>
        <d v="2019-03-06T17:15:14"/>
        <d v="2019-03-02T19:50:23"/>
        <d v="2019-03-10T23:48:50"/>
        <d v="2019-03-14T06:10:54"/>
        <d v="2019-03-03T21:04:30"/>
        <d v="2019-03-01T08:12:28"/>
        <d v="2019-03-19T21:28:15"/>
        <d v="2019-03-19T19:19:53"/>
        <d v="2019-03-23T14:43:34"/>
        <d v="2019-03-25T10:11:59"/>
        <d v="2019-03-11T17:53:03"/>
        <d v="2019-03-24T07:07:03"/>
        <d v="2019-03-20T07:27:36"/>
        <d v="2019-03-01T21:08:12"/>
        <d v="2019-03-02T18:25:39"/>
        <d v="2019-03-22T20:29:21"/>
        <d v="2019-03-16T13:01:01"/>
        <d v="2019-03-14T16:33:15"/>
        <d v="2019-03-05T22:33:09"/>
        <d v="2019-03-23T11:07:11"/>
        <d v="2019-03-24T15:00:34"/>
        <d v="2019-03-17T08:27:20"/>
        <d v="2019-03-26T19:41:00"/>
        <d v="2019-03-26T09:41:18"/>
        <d v="2019-03-05T04:08:45"/>
        <d v="2019-03-31T03:15:35"/>
        <d v="2019-03-09T15:41:40"/>
        <d v="2019-03-01T11:15:33"/>
        <d v="2019-03-20T13:17:37"/>
        <d v="2019-03-20T18:40:34"/>
        <d v="2019-03-19T07:12:56"/>
        <d v="2019-03-23T16:23:27"/>
        <d v="2019-03-23T17:45:29"/>
        <d v="2019-03-04T20:33:58"/>
        <d v="2019-03-15T19:58:06"/>
        <d v="2019-03-14T21:32:14"/>
        <d v="2019-03-02T20:52:08"/>
        <d v="2019-03-18T10:23:22"/>
        <d v="2019-03-02T09:45:41"/>
        <d v="2019-03-08T12:25:11"/>
        <d v="2019-03-01T19:08:31"/>
        <d v="2019-03-12T09:40:25"/>
        <d v="2019-03-06T09:35:34"/>
        <d v="2019-03-31T17:51:34"/>
        <d v="2019-03-23T07:54:29"/>
        <d v="2019-03-18T10:34:22"/>
        <d v="2019-03-12T15:17:52"/>
        <d v="2019-03-14T17:56:37"/>
        <d v="2019-03-05T11:41:34"/>
        <d v="2019-03-26T09:45:33"/>
        <d v="2019-03-17T21:30:51"/>
        <d v="2019-03-12T07:56:17"/>
        <d v="2019-03-16T11:39:52"/>
        <d v="2019-03-22T19:14:45"/>
        <d v="2019-03-15T08:45:26"/>
        <d v="2019-03-21T19:14:24"/>
        <d v="2019-03-10T13:41:46"/>
        <d v="2019-03-10T11:10:41"/>
        <d v="2019-03-07T00:03:56"/>
        <d v="2019-03-07T07:14:52"/>
        <d v="2019-03-16T11:04:35"/>
        <d v="2019-03-10T11:10:11"/>
        <d v="2019-03-22T19:45:40"/>
        <d v="2019-03-07T07:20:36"/>
        <d v="2019-03-12T08:04:04"/>
        <d v="2019-03-16T18:45:07"/>
        <d v="2019-03-17T19:00:29"/>
        <d v="2019-03-29T15:55:47"/>
        <d v="2019-03-14T17:14:32"/>
        <d v="2019-03-10T04:11:28"/>
        <d v="2019-03-16T00:26:01"/>
        <d v="2019-03-29T16:35:47"/>
        <d v="2019-03-09T11:23:41"/>
        <d v="2019-03-15T20:16:05"/>
        <d v="2019-03-06T22:33:51"/>
        <d v="2019-03-29T09:26:43"/>
        <d v="2019-03-28T13:59:37"/>
        <d v="2019-03-28T18:49:50"/>
        <d v="2019-03-28T19:12:08"/>
        <d v="2019-03-30T14:27:42"/>
        <d v="2019-03-11T21:32:20"/>
        <d v="2019-03-22T19:04:27"/>
        <d v="2019-03-20T07:25:46"/>
        <d v="2019-03-07T18:59:34"/>
        <d v="2019-03-01T08:24:40"/>
        <d v="2019-03-02T13:56:42"/>
        <d v="2019-03-17T00:44:19"/>
        <d v="2019-03-14T06:39:38"/>
        <d v="2019-03-02T16:02:23"/>
        <d v="2019-03-25T08:30:40"/>
        <d v="2019-03-10T22:57:15"/>
        <d v="2019-03-16T08:18:41"/>
        <d v="2019-03-21T06:51:40"/>
        <d v="2019-03-27T20:33:17"/>
        <d v="2019-03-28T18:30:44"/>
        <d v="2019-03-24T02:34:09"/>
        <d v="2019-03-01T22:07:17"/>
        <d v="2019-03-31T14:09:36"/>
        <d v="2019-03-08T02:29:36"/>
        <d v="2019-03-29T10:00:02"/>
        <d v="2019-03-11T10:45:35"/>
        <d v="2019-03-07T13:22:35"/>
        <d v="2019-03-15T22:54:56"/>
        <d v="2019-03-20T20:58:27"/>
        <d v="2019-03-01T11:39:14"/>
        <d v="2019-03-10T12:48:24"/>
        <d v="2019-03-25T11:35:08"/>
        <d v="2019-03-02T08:50:57"/>
        <d v="2019-03-15T00:10:38"/>
        <d v="2019-03-12T15:22:34"/>
        <d v="2019-03-14T09:25:59"/>
        <d v="2019-03-19T11:45:09"/>
        <d v="2019-03-15T17:46:09"/>
        <d v="2019-03-04T20:37:15"/>
        <d v="2019-03-27T19:19:32"/>
        <d v="2019-03-09T11:45:13"/>
        <d v="2019-03-08T19:02:58"/>
        <d v="2019-03-23T02:31:10"/>
        <d v="2019-03-30T17:18:08"/>
        <d v="2019-03-27T11:38:18"/>
        <d v="2019-03-19T00:51:41"/>
        <d v="2019-03-05T12:23:35"/>
        <d v="2019-03-24T13:54:44"/>
        <d v="2019-03-29T06:26:22"/>
        <d v="2019-03-29T22:51:24"/>
        <d v="2019-03-13T21:35:04"/>
        <d v="2019-03-08T12:49:56"/>
        <d v="2019-03-19T06:17:57"/>
        <d v="2019-03-23T14:04:51"/>
        <d v="2019-03-02T18:37:50"/>
        <d v="2019-03-30T11:38:20"/>
        <d v="2019-03-27T14:28:49"/>
        <d v="2019-03-01T18:21:58"/>
        <d v="2019-03-10T23:26:29"/>
        <d v="2019-03-10T16:00:57"/>
        <d v="2019-03-05T16:52:41"/>
        <d v="2019-03-04T15:43:39"/>
        <d v="2019-03-13T21:22:55"/>
        <d v="2019-03-05T12:43:55"/>
        <d v="2019-03-04T08:53:46"/>
        <d v="2019-03-13T15:24:13"/>
        <d v="2019-03-20T07:59:32"/>
        <d v="2019-03-30T00:48:25"/>
        <d v="2019-03-21T09:43:25"/>
        <d v="2019-03-04T17:58:36"/>
        <d v="2019-03-08T08:19:48"/>
        <d v="2019-03-01T23:42:39"/>
        <d v="2019-03-10T10:20:19"/>
        <d v="2019-03-14T04:57:40"/>
        <d v="2019-03-20T18:07:51"/>
        <d v="2019-03-23T09:51:43"/>
        <d v="2019-03-19T22:58:25"/>
        <d v="2019-03-16T12:24:04"/>
        <d v="2019-03-22T00:31:01"/>
        <d v="2019-03-06T10:00:44"/>
        <d v="2019-03-26T17:08:14"/>
        <d v="2019-03-14T19:34:10"/>
        <d v="2019-03-30T20:14:44"/>
        <d v="2019-03-08T02:27:41"/>
        <d v="2019-03-31T15:11:27"/>
        <d v="2019-03-11T12:14:53"/>
        <d v="2019-03-31T21:06:57"/>
        <d v="2019-03-11T17:59:23"/>
        <d v="2019-03-19T13:49:37"/>
        <d v="2019-03-03T10:13:47"/>
        <d v="2019-03-12T17:15:40"/>
        <d v="2019-03-26T19:28:50"/>
        <d v="2019-03-22T19:15:49"/>
        <d v="2019-03-22T07:33:15"/>
        <d v="2019-03-28T00:10:54"/>
        <d v="2019-03-21T12:45:45"/>
        <d v="2019-03-07T15:58:35"/>
        <d v="2019-03-15T18:38:00"/>
        <d v="2019-03-17T16:53:41"/>
        <d v="2019-03-08T23:18:26"/>
        <d v="2019-03-20T18:19:35"/>
        <d v="2019-03-28T21:34:35"/>
        <d v="2019-03-01T22:55:07"/>
        <d v="2019-03-27T22:22:22"/>
        <d v="2019-03-07T20:35:40"/>
        <d v="2019-03-11T21:19:06"/>
        <d v="2019-03-24T20:14:08"/>
        <d v="2019-03-27T07:37:40"/>
        <d v="2019-03-23T21:59:01"/>
        <d v="2019-03-01T17:05:48"/>
        <d v="2019-03-20T15:45:39"/>
        <d v="2019-03-30T07:57:26"/>
        <d v="2019-03-21T10:50:01"/>
        <d v="2019-03-05T10:11:35"/>
        <d v="2019-03-27T01:15:27"/>
        <d v="2019-03-23T15:09:37"/>
        <d v="2019-03-25T11:39:44"/>
        <d v="2019-03-16T15:13:35"/>
        <d v="2019-03-11T09:32:16"/>
        <d v="2019-03-12T11:54:37"/>
        <d v="2019-03-22T07:19:52"/>
        <d v="2019-03-26T15:07:18"/>
        <d v="2019-03-21T23:41:55"/>
        <d v="2019-03-10T00:13:12"/>
        <d v="2019-03-01T09:10:38"/>
        <d v="2019-03-31T14:33:41"/>
        <d v="2019-03-04T19:57:14"/>
        <d v="2019-03-18T12:03:51"/>
        <d v="2019-03-14T20:33:58"/>
        <d v="2019-03-27T07:48:24"/>
        <d v="2019-03-25T05:33:43"/>
        <d v="2019-03-29T19:16:31"/>
        <d v="2019-03-25T18:33:45"/>
        <d v="2019-03-11T02:40:07"/>
        <d v="2019-03-05T11:29:07"/>
        <d v="2019-03-13T08:42:12"/>
        <d v="2019-03-26T17:18:48"/>
        <d v="2019-03-22T17:04:20"/>
        <d v="2019-03-09T08:51:40"/>
        <d v="2019-03-11T11:28:48"/>
        <d v="2019-03-03T13:49:29"/>
        <d v="2019-03-31T12:23:52"/>
        <d v="2019-03-19T09:27:32"/>
        <d v="2019-03-20T13:59:49"/>
        <d v="2019-03-17T21:25:57"/>
        <d v="2019-03-16T14:02:22"/>
        <d v="2019-03-22T20:15:08"/>
        <d v="2019-03-16T12:45:31"/>
        <d v="2019-03-21T19:54:49"/>
        <d v="2019-03-22T13:50:51"/>
        <d v="2019-03-04T15:23:10"/>
        <d v="2019-03-14T07:18:51"/>
        <d v="2019-03-21T07:50:28"/>
        <d v="2019-03-04T00:47:58"/>
        <d v="2019-03-11T22:38:56"/>
        <d v="2019-03-11T20:38:00"/>
        <d v="2019-03-28T13:48:50"/>
        <d v="2019-03-10T11:52:58"/>
        <d v="2019-03-16T21:27:27"/>
        <d v="2019-03-01T18:50:29"/>
        <d v="2019-03-28T21:16:04"/>
        <d v="2019-03-12T07:23:57"/>
        <d v="2019-03-02T22:01:50"/>
        <d v="2019-03-09T00:27:47"/>
        <d v="2019-03-10T07:13:46"/>
        <d v="2019-03-29T18:54:16"/>
        <d v="2019-03-20T12:13:48"/>
        <d v="2019-03-22T23:15:20"/>
        <d v="2019-03-16T20:40:51"/>
        <d v="2019-03-16T23:51:31"/>
        <d v="2019-03-02T20:25:01"/>
        <d v="2019-03-05T16:12:42"/>
        <d v="2019-03-28T20:47:57"/>
        <d v="2019-03-05T00:42:20"/>
        <d v="2019-03-09T15:32:31"/>
        <d v="2019-03-25T09:53:53"/>
        <d v="2019-03-04T18:30:58"/>
        <d v="2019-03-09T11:15:43"/>
        <d v="2019-03-13T23:21:48"/>
        <d v="2019-03-01T23:13:22"/>
        <d v="2019-03-26T03:16:36"/>
        <d v="2019-03-23T20:07:31"/>
        <d v="2019-03-09T19:07:42"/>
        <d v="2019-03-15T21:57:47"/>
        <d v="2019-03-31T11:25:58"/>
        <d v="2019-03-14T15:21:54"/>
        <d v="2019-03-30T00:13:24"/>
        <d v="2019-03-22T14:25:15"/>
        <d v="2019-03-15T15:56:48"/>
        <d v="2019-03-02T18:08:15"/>
        <d v="2019-03-06T10:33:03"/>
        <d v="2019-03-05T17:30:29"/>
        <d v="2019-03-31T03:08:13"/>
        <d v="2019-03-19T12:30:27"/>
        <d v="2019-03-06T17:11:58"/>
        <d v="2019-03-07T17:00:39"/>
        <d v="2019-03-18T20:13:37"/>
        <d v="2019-03-18T18:22:14"/>
        <d v="2019-03-15T07:35:50"/>
        <d v="2019-03-22T19:26:03"/>
        <d v="2019-03-10T14:27:48"/>
        <d v="2019-03-12T12:23:49"/>
        <d v="2019-03-28T15:10:49"/>
        <d v="2019-03-12T20:09:58"/>
        <d v="2019-03-27T12:53:57"/>
        <d v="2019-03-21T16:41:56"/>
        <d v="2019-03-09T13:46:22"/>
        <d v="2019-03-02T19:03:24"/>
        <d v="2019-03-18T12:21:39"/>
        <d v="2019-03-21T15:03:55"/>
        <d v="2019-03-27T13:08:29"/>
        <d v="2019-03-15T01:13:25"/>
        <d v="2019-03-15T21:02:05"/>
        <d v="2019-03-18T14:04:19"/>
        <d v="2019-03-27T21:00:59"/>
        <d v="2019-03-24T21:39:04"/>
        <d v="2019-03-19T16:38:03"/>
        <d v="2019-03-19T23:04:25"/>
        <d v="2019-03-18T23:24:59"/>
        <d v="2019-03-21T12:45:58"/>
        <d v="2019-03-07T16:04:40"/>
        <d v="2019-03-27T01:12:27"/>
        <d v="2019-03-30T15:46:28"/>
        <d v="2019-03-26T11:54:53"/>
        <d v="2019-03-11T20:32:38"/>
        <d v="2019-03-17T08:54:07"/>
        <d v="2019-03-18T20:45:51"/>
        <d v="2019-03-30T20:26:41"/>
        <d v="2019-03-15T08:52:02"/>
        <d v="2019-03-13T12:07:26"/>
        <d v="2019-03-17T11:44:32"/>
        <d v="2019-03-12T15:55:26"/>
        <d v="2019-03-06T13:09:19"/>
        <d v="2019-03-06T22:13:00"/>
        <d v="2019-03-22T02:04:40"/>
        <d v="2019-03-26T08:27:37"/>
        <d v="2019-03-03T23:37:16"/>
        <d v="2019-03-04T17:07:13"/>
        <d v="2019-03-22T10:28:13"/>
        <d v="2019-03-19T00:17:19"/>
        <d v="2019-03-20T22:09:40"/>
        <d v="2019-03-08T08:37:55"/>
        <d v="2019-03-05T20:17:27"/>
        <d v="2019-03-13T08:03:17"/>
        <d v="2019-03-15T18:35:11"/>
        <d v="2019-03-26T23:09:33"/>
        <d v="2019-03-26T19:42:27"/>
        <d v="2019-03-11T11:08:12"/>
        <d v="2019-03-12T21:45:24"/>
        <d v="2019-03-09T20:37:53"/>
        <d v="2019-03-21T05:25:46"/>
        <d v="2019-03-20T09:43:54"/>
        <d v="2019-03-28T12:12:43"/>
        <d v="2019-03-26T20:15:19"/>
        <d v="2019-03-06T11:26:28"/>
        <d v="2019-03-20T12:48:39"/>
        <d v="2019-03-08T08:05:15"/>
        <d v="2019-03-27T11:58:00"/>
        <d v="2019-03-13T19:58:36"/>
        <d v="2019-03-27T16:56:52"/>
        <d v="2019-03-28T15:14:06"/>
        <d v="2019-03-29T15:10:25"/>
        <d v="2019-03-23T17:45:32"/>
        <d v="2019-03-19T04:54:04"/>
        <d v="2019-03-30T04:12:31"/>
        <d v="2019-03-01T11:36:49"/>
        <d v="2019-03-15T23:33:56"/>
        <d v="2019-03-13T23:55:01"/>
        <d v="2019-03-07T10:56:58"/>
        <d v="2019-03-09T13:07:02"/>
        <d v="2019-03-22T06:24:02"/>
        <d v="2019-03-17T10:20:01"/>
        <d v="2019-03-21T09:01:05"/>
        <d v="2019-03-01T19:07:27"/>
        <d v="2019-03-11T08:31:11"/>
        <d v="2019-03-07T21:40:11"/>
        <d v="2019-03-23T14:47:55"/>
        <d v="2019-03-24T13:43:28"/>
        <d v="2019-03-21T14:18:46"/>
        <d v="2019-03-11T07:22:49"/>
        <d v="2019-03-06T08:30:11"/>
        <d v="2019-03-16T20:53:04"/>
        <d v="2019-03-22T10:59:23"/>
        <d v="2019-03-14T18:47:49"/>
        <d v="2019-03-06T11:13:46"/>
        <d v="2019-03-13T21:12:02"/>
        <d v="2019-03-14T08:47:28"/>
        <d v="2019-03-25T15:43:30"/>
        <d v="2019-03-19T10:06:52"/>
        <d v="2019-03-08T08:28:43"/>
        <d v="2019-03-03T18:37:18"/>
        <d v="2019-03-10T03:38:25"/>
        <d v="2019-03-17T22:08:06"/>
        <d v="2019-03-31T14:36:41"/>
        <d v="2019-03-10T21:04:36"/>
        <d v="2019-03-20T16:17:43"/>
        <d v="2019-03-02T10:30:43"/>
        <d v="2019-03-02T10:02:38"/>
        <d v="2019-03-28T09:56:48"/>
        <d v="2019-03-11T10:48:05"/>
        <d v="2019-03-23T12:26:03"/>
        <d v="2019-03-12T15:09:10"/>
        <d v="2019-03-31T13:57:19"/>
        <d v="2019-03-23T07:46:13"/>
        <d v="2019-03-03T03:58:32"/>
        <d v="2019-03-21T01:45:19"/>
        <d v="2019-03-25T16:30:16"/>
        <d v="2019-03-23T19:29:09"/>
        <d v="2019-03-18T10:50:48"/>
        <d v="2019-03-24T19:01:08"/>
        <d v="2019-03-13T11:57:54"/>
        <d v="2019-03-13T17:24:28"/>
        <d v="2019-03-23T17:09:07"/>
        <d v="2019-03-23T11:05:12"/>
        <d v="2019-03-14T17:25:51"/>
        <d v="2019-03-07T05:41:38"/>
        <d v="2019-03-11T14:27:40"/>
        <d v="2019-03-04T08:30:51"/>
        <d v="2019-03-20T10:13:00"/>
        <d v="2019-03-26T08:43:13"/>
        <d v="2019-03-31T16:13:54"/>
        <d v="2019-03-27T22:56:59"/>
        <d v="2019-03-07T18:53:06"/>
        <d v="2019-03-09T00:28:58"/>
        <d v="2019-03-21T08:24:51"/>
        <d v="2019-03-13T20:37:43"/>
        <d v="2019-03-12T19:04:07"/>
        <d v="2019-03-10T04:50:01"/>
        <d v="2019-03-19T20:13:09"/>
        <d v="2019-03-02T09:13:39"/>
        <d v="2019-03-21T18:57:06"/>
        <d v="2019-03-30T10:17:55"/>
        <d v="2019-03-16T02:43:09"/>
        <d v="2019-03-23T02:16:39"/>
        <d v="2019-03-26T18:36:08"/>
        <d v="2019-03-27T16:19:16"/>
        <d v="2019-03-11T17:37:03"/>
        <d v="2019-03-09T03:21:09"/>
        <d v="2019-03-01T00:32:49"/>
        <d v="2019-03-14T19:28:18"/>
        <d v="2019-03-08T07:50:48"/>
        <d v="2019-03-11T10:43:42"/>
        <d v="2019-03-20T06:59:23"/>
        <d v="2019-03-07T14:25:50"/>
        <d v="2019-03-08T06:50:20"/>
        <d v="2019-03-07T20:25:53"/>
        <d v="2019-03-13T19:50:46"/>
        <d v="2019-03-15T19:05:05"/>
        <d v="2019-03-15T10:59:40"/>
        <d v="2019-03-14T15:11:21"/>
        <d v="2019-03-17T16:59:17"/>
        <d v="2019-03-29T20:08:36"/>
        <d v="2019-03-21T21:36:09"/>
        <d v="2019-03-21T11:50:52"/>
        <d v="2019-03-18T06:52:57"/>
        <d v="2019-03-07T20:05:51"/>
        <d v="2019-03-04T10:10:33"/>
        <d v="2019-03-20T12:15:06"/>
        <d v="2019-03-16T01:36:04"/>
        <d v="2019-03-30T17:20:39"/>
        <d v="2019-03-01T22:08:26"/>
        <d v="2019-03-24T07:16:26"/>
        <d v="2019-03-15T07:19:18"/>
        <d v="2019-03-18T15:45:23"/>
        <d v="2019-03-14T16:56:47"/>
        <d v="2019-03-24T22:56:11"/>
        <d v="2019-03-15T18:18:23"/>
        <d v="2019-03-31T00:14:11"/>
        <d v="2019-03-04T21:08:04"/>
        <d v="2019-03-22T16:31:43"/>
        <d v="2019-03-28T12:22:48"/>
        <d v="2019-03-24T13:57:21"/>
        <d v="2019-03-19T21:33:13"/>
        <d v="2019-03-13T12:29:21"/>
        <d v="2019-03-15T08:27:39"/>
        <d v="2019-03-11T18:19:45"/>
        <d v="2019-03-15T08:01:25"/>
        <d v="2019-03-30T11:57:22"/>
        <d v="2019-03-12T13:05:22"/>
        <d v="2019-03-19T20:30:06"/>
        <d v="2019-03-29T22:12:02"/>
        <d v="2019-03-02T19:36:34"/>
        <d v="2019-03-11T15:38:54"/>
        <d v="2019-03-27T20:22:36"/>
        <d v="2019-03-28T19:47:59"/>
        <d v="2019-03-12T23:08:25"/>
        <d v="2019-03-29T05:54:10"/>
        <d v="2019-03-11T11:38:41"/>
        <d v="2019-03-04T18:25:18"/>
        <d v="2019-03-15T08:42:56"/>
        <d v="2019-03-20T21:03:10"/>
        <d v="2019-03-21T15:19:20"/>
        <d v="2019-03-16T22:38:08"/>
        <d v="2019-03-24T13:44:45"/>
        <d v="2019-03-13T09:06:36"/>
        <d v="2019-03-16T00:38:46"/>
        <d v="2019-03-31T13:19:30"/>
        <d v="2019-03-21T21:50:19"/>
        <d v="2019-03-20T19:06:33"/>
        <d v="2019-03-31T17:25:26"/>
        <d v="2019-03-19T20:49:28"/>
        <d v="2019-03-08T10:42:22"/>
        <d v="2019-03-29T22:58:39"/>
        <d v="2019-03-04T09:50:24"/>
        <d v="2019-03-24T09:01:29"/>
        <d v="2019-03-30T00:47:10"/>
        <d v="2019-03-19T09:35:08"/>
        <d v="2019-03-21T01:28:00"/>
        <d v="2019-03-20T01:47:46"/>
        <d v="2019-03-22T13:47:56"/>
        <d v="2019-03-22T15:58:32"/>
        <d v="2019-03-28T13:03:43"/>
        <d v="2019-03-20T09:08:13"/>
        <d v="2019-03-02T11:53:33"/>
        <d v="2019-03-12T17:27:53"/>
        <d v="2019-03-23T17:36:17"/>
        <d v="2019-03-23T23:50:01"/>
        <d v="2019-03-10T12:43:10"/>
        <d v="2019-03-21T21:56:58"/>
        <d v="2019-03-01T17:53:56"/>
        <d v="2019-03-13T22:45:27"/>
        <d v="2019-03-26T12:50:50"/>
        <d v="2019-03-21T13:45:23"/>
        <d v="2019-03-17T16:52:33"/>
        <d v="2019-03-09T11:12:37"/>
        <d v="2019-03-01T13:31:41"/>
        <d v="2019-03-30T22:15:39"/>
        <d v="2019-03-04T20:04:56"/>
        <d v="2019-03-08T00:38:25"/>
        <d v="2019-03-17T11:04:26"/>
        <d v="2019-03-05T21:39:03"/>
        <d v="2019-03-13T10:57:06"/>
        <d v="2019-03-11T21:19:42"/>
        <d v="2019-03-20T18:09:46"/>
        <d v="2019-03-09T11:08:09"/>
        <d v="2019-03-22T18:12:50"/>
        <d v="2019-03-07T18:02:33"/>
        <d v="2019-03-24T15:05:22"/>
        <d v="2019-03-14T22:04:04"/>
        <d v="2019-03-29T18:12:27"/>
        <d v="2019-03-06T11:11:33"/>
        <d v="2019-03-04T18:43:53"/>
        <d v="2019-03-12T21:11:03"/>
        <d v="2019-03-17T18:02:49"/>
        <d v="2019-03-30T20:59:25"/>
        <d v="2019-03-29T16:25:22"/>
        <d v="2019-03-30T03:38:08"/>
        <d v="2019-03-03T15:56:40"/>
        <d v="2019-03-23T23:49:00"/>
        <d v="2019-03-22T14:56:45"/>
        <d v="2019-03-31T06:57:56"/>
        <d v="2019-03-27T20:55:35"/>
        <d v="2019-03-06T09:52:56"/>
        <d v="2019-03-14T09:14:28"/>
        <d v="2019-03-15T21:48:46"/>
        <d v="2019-03-11T09:46:21"/>
        <d v="2019-03-05T07:54:02"/>
        <d v="2019-03-19T16:42:35"/>
        <d v="2019-03-29T17:18:31"/>
        <d v="2019-03-26T13:12:52"/>
        <d v="2019-03-15T13:07:37"/>
        <d v="2019-03-12T16:02:07"/>
        <d v="2019-03-06T10:49:15"/>
        <d v="2019-03-14T19:12:31"/>
        <d v="2019-03-06T11:17:03"/>
        <d v="2019-03-05T09:48:01"/>
        <d v="2019-03-29T00:16:13"/>
        <d v="2019-03-14T15:45:04"/>
        <d v="2019-03-14T18:21:04"/>
        <d v="2019-03-02T14:07:17"/>
        <d v="2019-03-17T18:03:24"/>
        <d v="2019-03-01T19:24:31"/>
        <d v="2019-03-23T10:43:41"/>
        <d v="2019-03-25T13:39:26"/>
        <d v="2019-03-22T21:27:09"/>
        <d v="2019-03-01T12:48:16"/>
        <d v="2019-03-16T12:04:11"/>
        <d v="2019-03-23T23:50:41"/>
        <d v="2019-03-16T15:10:44"/>
        <d v="2019-03-06T12:14:00"/>
        <d v="2019-03-20T15:43:47"/>
        <d v="2019-03-20T07:03:00"/>
        <d v="2019-03-29T21:00:35"/>
        <d v="2019-03-01T14:20:18"/>
        <d v="2019-03-22T20:50:25"/>
        <d v="2019-03-10T16:55:26"/>
        <d v="2019-03-04T08:59:17"/>
        <d v="2019-03-25T08:45:56"/>
        <d v="2019-03-05T10:12:11"/>
        <d v="2019-03-09T11:30:01"/>
        <d v="2019-03-29T14:25:38"/>
        <d v="2019-03-02T21:14:18"/>
        <d v="2019-03-28T08:55:18"/>
        <d v="2019-03-09T22:58:10"/>
        <d v="2019-03-06T23:01:22"/>
        <d v="2019-03-06T16:47:56"/>
        <d v="2019-03-14T07:26:54"/>
        <d v="2019-03-10T00:26:12"/>
        <d v="2019-03-03T12:11:54"/>
        <d v="2019-03-14T18:21:53"/>
        <d v="2019-03-31T13:40:06"/>
        <d v="2019-03-01T10:28:18"/>
        <d v="2019-03-16T12:49:23"/>
        <d v="2019-03-01T09:23:14"/>
        <d v="2019-03-18T13:20:19"/>
        <d v="2019-03-22T16:48:21"/>
        <d v="2019-03-09T16:27:16"/>
        <d v="2019-03-05T15:13:26"/>
        <d v="2019-03-01T23:23:07"/>
        <d v="2019-03-27T11:57:41"/>
        <d v="2019-03-07T13:15:01"/>
        <d v="2019-03-11T11:51:57"/>
        <d v="2019-03-30T10:06:14"/>
        <d v="2019-03-04T10:47:27"/>
        <d v="2019-03-02T23:02:04"/>
        <d v="2019-03-31T19:16:29"/>
        <d v="2019-03-15T23:51:34"/>
        <d v="2019-03-16T17:55:22"/>
        <d v="2019-03-14T21:06:17"/>
        <d v="2019-03-04T09:31:01"/>
        <d v="2019-03-14T18:08:05"/>
        <d v="2019-03-16T20:17:52"/>
        <d v="2019-03-18T18:16:48"/>
        <d v="2019-03-14T14:27:34"/>
        <d v="2019-03-14T10:38:37"/>
        <d v="2019-03-09T13:18:32"/>
        <d v="2019-03-11T20:34:16"/>
        <d v="2019-03-17T06:20:21"/>
        <d v="2019-03-05T16:13:28"/>
        <d v="2019-03-03T02:26:32"/>
        <d v="2019-03-16T03:46:27"/>
        <d v="2019-03-28T14:34:59"/>
        <d v="2019-03-05T09:43:23"/>
        <d v="2019-03-27T06:57:17"/>
        <d v="2019-03-02T17:47:31"/>
        <d v="2019-03-19T07:36:07"/>
        <d v="2019-03-16T13:13:38"/>
        <d v="2019-03-14T10:56:40"/>
        <d v="2019-03-10T00:59:49"/>
        <d v="2019-03-31T09:13:47"/>
        <d v="2019-03-12T15:39:07"/>
        <d v="2019-03-02T10:25:32"/>
        <d v="2019-03-20T06:25:05"/>
        <d v="2019-03-24T17:16:43"/>
        <d v="2019-03-06T20:03:47"/>
        <d v="2019-03-22T10:28:54"/>
        <d v="2019-03-05T17:35:25"/>
        <d v="2019-03-15T16:07:16"/>
        <d v="2019-03-21T11:38:58"/>
        <d v="2019-03-06T19:36:04"/>
        <d v="2019-03-21T09:20:38"/>
        <d v="2019-03-13T17:19:19"/>
        <d v="2019-03-10T00:02:17"/>
        <d v="2019-03-07T00:28:57"/>
        <d v="2019-03-15T11:48:31"/>
        <d v="2019-03-06T08:01:47"/>
        <d v="2019-03-22T08:42:50"/>
        <d v="2019-03-24T07:41:23"/>
        <d v="2019-03-30T14:22:12"/>
        <d v="2019-03-09T12:24:33"/>
        <d v="2019-03-21T00:02:10"/>
        <d v="2019-03-16T01:33:26"/>
        <d v="2019-03-26T11:25:33"/>
        <d v="2019-03-28T08:47:57"/>
        <d v="2019-03-01T16:24:53"/>
        <d v="2019-03-31T20:26:31"/>
        <d v="2019-03-28T10:09:35"/>
        <d v="2019-03-31T14:52:12"/>
        <d v="2019-03-08T11:43:12"/>
        <d v="2019-03-06T15:45:40"/>
        <d v="2019-03-05T14:18:39"/>
        <d v="2019-03-26T01:35:19"/>
        <d v="2019-03-22T22:56:44"/>
        <d v="2019-03-18T06:31:55"/>
        <d v="2019-03-17T21:18:58"/>
        <d v="2019-03-21T12:55:50"/>
        <d v="2019-03-22T16:31:11"/>
        <d v="2019-03-19T18:37:10"/>
        <d v="2019-03-03T02:05:17"/>
        <d v="2019-03-27T07:18:26"/>
        <d v="2019-03-14T10:04:57"/>
        <d v="2019-03-07T22:18:01"/>
        <d v="2019-03-16T16:58:40"/>
        <d v="2019-03-25T10:10:11"/>
        <d v="2019-03-04T01:27:08"/>
        <d v="2019-03-25T19:37:32"/>
        <d v="2019-03-21T08:21:54"/>
        <d v="2019-03-28T16:44:49"/>
        <d v="2019-03-16T14:07:45"/>
        <d v="2019-03-23T19:45:23"/>
        <d v="2019-03-31T16:28:35"/>
        <d v="2019-03-10T11:41:16"/>
        <d v="2019-03-13T18:53:50"/>
        <d v="2019-03-31T09:55:35"/>
        <d v="2019-03-05T17:24:30"/>
        <d v="2019-03-29T10:44:24"/>
        <d v="2019-03-07T23:43:16"/>
        <d v="2019-03-22T10:51:16"/>
        <d v="2019-03-10T00:19:00"/>
        <d v="2019-03-22T10:12:03"/>
        <d v="2019-03-19T13:40:38"/>
        <d v="2019-03-13T10:13:13"/>
        <d v="2019-03-26T14:05:36"/>
        <d v="2019-03-18T12:59:34"/>
        <d v="2019-03-02T22:17:11"/>
        <d v="2019-03-03T14:00:29"/>
        <d v="2019-03-15T11:02:35"/>
        <d v="2019-03-06T15:06:03"/>
        <d v="2019-03-02T22:32:31"/>
        <d v="2019-03-20T12:59:01"/>
        <d v="2019-03-11T14:04:50"/>
        <d v="2019-03-25T17:52:56"/>
        <d v="2019-03-03T21:46:21"/>
        <d v="2019-03-29T19:18:15"/>
        <d v="2019-03-31T14:46:45"/>
        <d v="2019-03-27T20:32:49"/>
        <d v="2019-03-15T06:42:17"/>
        <d v="2019-03-21T12:43:57"/>
        <d v="2019-03-06T14:14:38"/>
        <d v="2019-03-24T00:14:55"/>
        <d v="2019-03-30T17:19:26"/>
        <d v="2019-03-12T16:21:01"/>
        <d v="2019-03-17T20:20:18"/>
        <d v="2019-03-21T20:12:43"/>
        <d v="2019-03-13T12:22:00"/>
        <d v="2019-03-07T12:21:32"/>
        <d v="2019-03-17T09:00:43"/>
        <d v="2019-03-26T16:11:57"/>
        <d v="2019-03-03T19:29:06"/>
        <d v="2019-03-16T23:36:15"/>
        <d v="2019-03-16T20:59:28"/>
        <d v="2019-03-07T11:46:00"/>
        <d v="2019-03-05T09:01:05"/>
        <d v="2019-03-09T19:54:46"/>
        <d v="2019-03-19T14:21:35"/>
        <d v="2019-03-26T14:28:30"/>
        <d v="2019-03-14T11:22:25"/>
        <d v="2019-03-30T11:15:50"/>
        <d v="2019-03-04T09:19:50"/>
        <d v="2019-03-08T14:37:18"/>
        <d v="2019-03-30T22:13:58"/>
        <d v="2019-03-31T19:09:00"/>
        <d v="2019-03-25T19:34:14"/>
        <d v="2019-03-02T00:37:25"/>
        <d v="2019-03-11T08:50:37"/>
        <d v="2019-03-11T14:54:23"/>
        <d v="2019-03-13T14:35:50"/>
        <d v="2019-03-04T10:29:03"/>
        <d v="2019-03-28T18:23:40"/>
        <d v="2019-03-25T21:02:24"/>
        <d v="2019-03-11T00:11:07"/>
        <d v="2019-03-18T17:14:37"/>
        <d v="2019-03-07T20:46:31"/>
        <d v="2019-03-09T22:26:15"/>
        <d v="2019-03-14T07:08:16"/>
        <d v="2019-03-28T09:16:56"/>
        <d v="2019-03-21T10:39:40"/>
        <d v="2019-03-14T12:25:01"/>
        <d v="2019-03-06T14:33:34"/>
        <d v="2019-03-12T00:27:58"/>
        <d v="2019-03-05T09:15:25"/>
        <d v="2019-03-13T08:56:36"/>
        <d v="2019-03-05T18:45:40"/>
        <d v="2019-03-25T17:46:44"/>
        <d v="2019-03-15T20:34:02"/>
        <d v="2019-03-30T19:56:10"/>
        <d v="2019-03-28T19:16:35"/>
        <d v="2019-03-27T19:11:44"/>
        <d v="2019-03-01T15:00:53"/>
        <d v="2019-03-12T14:58:48"/>
        <d v="2019-03-11T21:05:26"/>
        <d v="2019-03-09T06:57:01"/>
        <d v="2019-03-09T16:31:09"/>
        <d v="2019-03-26T09:46:49"/>
        <d v="2019-03-12T15:15:14"/>
        <d v="2019-03-11T16:56:29"/>
        <d v="2019-03-31T21:55:23"/>
        <d v="2019-03-20T12:32:56"/>
        <d v="2019-03-27T11:50:16"/>
        <d v="2019-03-17T22:23:59"/>
        <d v="2019-03-09T23:49:36"/>
        <d v="2019-03-28T11:30:53"/>
        <d v="2019-03-19T07:20:21"/>
        <d v="2019-03-31T14:16:41"/>
        <d v="2019-03-17T14:31:07"/>
        <d v="2019-03-30T02:03:50"/>
        <d v="2019-03-11T08:06:22"/>
        <d v="2019-03-23T14:29:29"/>
        <d v="2019-03-20T23:25:20"/>
        <d v="2019-03-01T12:02:09"/>
        <d v="2019-03-16T22:06:05"/>
        <d v="2019-03-27T07:58:10"/>
        <d v="2019-03-11T18:05:07"/>
        <d v="2019-03-04T09:42:07"/>
        <d v="2019-03-09T16:22:25"/>
        <d v="2019-03-10T20:56:29"/>
        <d v="2019-03-10T18:30:57"/>
        <d v="2019-03-21T16:10:59"/>
        <d v="2019-03-29T22:41:06"/>
        <d v="2019-03-05T18:28:21"/>
        <d v="2019-03-28T11:55:42"/>
        <d v="2019-03-03T20:13:03"/>
        <d v="2019-03-24T13:59:08"/>
        <d v="2019-03-08T01:46:51"/>
        <d v="2019-03-18T09:10:37"/>
        <d v="2019-03-23T22:36:19"/>
        <d v="2019-03-23T06:48:10"/>
        <d v="2019-03-24T05:42:58"/>
        <d v="2019-03-09T01:15:39"/>
        <d v="2019-03-31T18:51:16"/>
        <d v="2019-03-01T06:42:52"/>
        <d v="2019-03-22T17:14:30"/>
        <d v="2019-03-08T12:33:18"/>
        <d v="2019-03-01T17:07:09"/>
        <d v="2019-03-31T19:18:30"/>
        <d v="2019-03-07T12:47:51"/>
        <d v="2019-03-18T15:14:55"/>
        <d v="2019-03-30T09:34:12"/>
        <d v="2019-03-11T15:26:54"/>
        <d v="2019-03-04T06:42:59"/>
        <d v="2019-03-04T08:04:43"/>
        <d v="2019-03-13T08:32:57"/>
        <d v="2019-03-31T03:06:09"/>
        <d v="2019-03-17T14:26:38"/>
        <d v="2019-03-15T12:01:27"/>
        <d v="2019-03-18T02:51:13"/>
        <d v="2019-03-30T13:29:38"/>
        <d v="2019-03-27T12:31:51"/>
        <d v="2019-03-20T23:00:27"/>
        <d v="2019-03-01T18:05:51"/>
        <d v="2019-03-01T11:08:42"/>
        <d v="2019-03-31T14:02:53"/>
        <d v="2019-03-04T17:16:49"/>
        <d v="2019-03-03T18:02:17"/>
        <d v="2019-03-04T19:07:13"/>
        <d v="2019-03-07T09:17:31"/>
        <d v="2019-03-22T18:07:39"/>
        <d v="2019-03-24T09:35:57"/>
        <d v="2019-03-04T23:29:19"/>
        <d v="2019-03-16T19:00:03"/>
        <d v="2019-03-23T11:52:37"/>
        <d v="2019-03-20T18:09:20"/>
        <d v="2019-03-13T15:39:47"/>
        <d v="2019-03-30T09:25:32"/>
        <d v="2019-03-02T11:06:52"/>
        <d v="2019-03-14T09:29:33"/>
        <d v="2019-03-09T19:25:28"/>
        <d v="2019-03-21T23:07:16"/>
        <d v="2019-03-16T02:40:48"/>
        <d v="2019-03-03T13:27:42"/>
        <d v="2019-03-15T14:21:20"/>
        <d v="2019-03-15T16:29:17"/>
        <d v="2019-03-13T15:59:29"/>
        <d v="2019-03-03T20:18:35"/>
        <d v="2019-03-13T11:13:28"/>
        <d v="2019-03-23T00:32:50"/>
        <d v="2019-03-28T13:07:39"/>
        <d v="2019-03-30T17:59:25"/>
        <d v="2019-03-20T09:22:43"/>
        <d v="2019-03-26T14:26:25"/>
        <d v="2019-03-01T16:41:26"/>
        <d v="2019-03-16T09:52:58"/>
        <d v="2019-03-26T10:31:11"/>
        <d v="2019-03-31T20:09:49"/>
        <d v="2019-03-06T09:34:55"/>
        <d v="2019-03-15T20:32:42"/>
        <d v="2019-03-30T10:51:51"/>
        <d v="2019-03-08T17:18:09"/>
        <d v="2019-03-01T20:34:20"/>
        <d v="2019-03-21T16:19:20"/>
        <d v="2019-03-29T15:28:21"/>
        <d v="2019-03-21T17:49:42"/>
        <d v="2019-03-07T16:12:30"/>
        <d v="2019-03-21T13:59:01"/>
        <d v="2019-03-28T03:19:15"/>
        <d v="2019-03-07T22:14:13"/>
        <d v="2019-03-07T18:36:52"/>
        <d v="2019-03-13T10:56:02"/>
        <d v="2019-03-27T07:56:37"/>
        <d v="2019-03-21T21:31:22"/>
        <d v="2019-03-14T16:24:48"/>
        <d v="2019-03-22T20:56:39"/>
        <d v="2019-03-27T18:58:04"/>
        <d v="2019-03-11T18:55:06"/>
        <d v="2019-03-25T16:38:03"/>
        <d v="2019-03-06T08:11:22"/>
        <d v="2019-03-21T13:58:59"/>
        <d v="2019-03-24T21:00:09"/>
        <d v="2019-03-08T17:57:46"/>
        <d v="2019-03-06T20:18:34"/>
        <d v="2019-03-06T00:04:46"/>
        <d v="2019-03-15T00:43:19"/>
        <d v="2019-03-02T16:24:08"/>
        <d v="2019-03-30T16:29:05"/>
        <d v="2019-03-16T15:26:39"/>
        <d v="2019-03-30T15:05:09"/>
        <d v="2019-03-17T21:25:25"/>
        <d v="2019-03-13T19:41:57"/>
        <d v="2019-03-14T06:58:27"/>
        <d v="2019-03-24T00:15:26"/>
        <d v="2019-03-12T07:19:25"/>
        <d v="2019-03-20T12:57:46"/>
        <d v="2019-03-23T16:54:48"/>
        <d v="2019-03-05T22:31:48"/>
        <d v="2019-03-11T19:36:02"/>
        <d v="2019-03-10T19:44:13"/>
        <d v="2019-03-08T09:20:56"/>
        <d v="2019-03-10T04:59:24"/>
        <d v="2019-03-06T17:38:46"/>
        <d v="2019-03-01T15:56:50"/>
        <d v="2019-03-05T10:34:36"/>
        <d v="2019-03-01T08:23:18"/>
        <d v="2019-03-01T15:16:25"/>
        <d v="2019-03-01T21:28:23"/>
        <d v="2019-03-10T01:10:49"/>
        <d v="2019-03-14T10:19:23"/>
        <d v="2019-03-06T17:12:17"/>
        <d v="2019-03-04T16:31:12"/>
        <d v="2019-03-24T20:18:33"/>
        <d v="2019-03-08T09:00:09"/>
        <d v="2019-03-22T19:35:31"/>
        <d v="2019-03-18T11:22:45"/>
        <d v="2019-03-19T21:57:25"/>
        <d v="2019-03-25T18:54:47"/>
        <d v="2019-03-28T20:22:25"/>
        <d v="2019-03-31T18:10:01"/>
        <d v="2019-03-04T11:26:17"/>
        <d v="2019-03-09T16:50:00"/>
        <d v="2019-03-06T10:52:11"/>
        <d v="2019-03-15T21:31:51"/>
        <d v="2019-03-25T21:31:13"/>
        <d v="2019-03-27T17:27:03"/>
        <d v="2019-03-02T22:56:52"/>
        <d v="2019-03-31T11:42:01"/>
        <d v="2019-03-03T10:14:46"/>
        <d v="2019-03-27T18:05:42"/>
        <d v="2019-03-04T22:03:05"/>
        <d v="2019-03-10T14:41:28"/>
        <d v="2019-03-28T19:49:53"/>
        <d v="2019-03-23T14:26:40"/>
        <d v="2019-03-03T02:36:35"/>
        <d v="2019-03-19T14:59:01"/>
        <d v="2019-03-28T19:19:18"/>
        <d v="2019-03-19T07:33:00"/>
        <d v="2019-03-23T16:07:26"/>
        <d v="2019-03-13T07:33:28"/>
        <d v="2019-03-03T12:32:19"/>
        <d v="2019-03-31T10:56:46"/>
        <d v="2019-03-28T15:55:12"/>
        <d v="2019-03-20T09:33:25"/>
        <d v="2019-03-26T14:14:17"/>
        <d v="2019-03-13T13:01:31"/>
        <d v="2019-03-23T19:32:04"/>
        <d v="2019-03-26T11:04:06"/>
        <d v="2019-03-29T08:24:29"/>
        <d v="2019-03-05T12:34:44"/>
        <d v="2019-03-16T22:13:35"/>
        <d v="2019-03-22T12:17:21"/>
        <d v="2019-03-15T14:13:19"/>
        <d v="2019-03-08T09:34:59"/>
        <d v="2019-03-14T07:24:37"/>
        <d v="2019-03-15T18:44:02"/>
        <d v="2019-03-05T09:10:02"/>
        <d v="2019-03-27T10:18:24"/>
        <d v="2019-03-15T21:54:51"/>
        <d v="2019-03-12T09:13:25"/>
        <d v="2019-03-30T02:53:34"/>
        <d v="2019-03-11T10:29:53"/>
        <d v="2019-03-29T16:19:17"/>
        <d v="2019-03-22T14:19:23"/>
        <d v="2019-03-16T11:02:57"/>
        <d v="2019-03-05T06:59:28"/>
        <d v="2019-03-31T17:40:14"/>
        <d v="2019-03-19T21:55:44"/>
        <d v="2019-03-15T17:49:52"/>
        <d v="2019-03-20T02:58:09"/>
        <d v="2019-03-31T16:11:56"/>
        <d v="2019-03-30T21:48:25"/>
        <d v="2019-03-22T17:41:22"/>
        <d v="2019-03-11T20:01:35"/>
        <d v="2019-03-08T19:39:33"/>
        <d v="2019-03-07T17:54:31"/>
        <d v="2019-03-12T06:58:47"/>
        <d v="2019-03-14T01:43:39"/>
        <d v="2019-03-19T21:09:25"/>
        <d v="2019-03-11T17:40:24"/>
        <d v="2019-03-06T10:29:44"/>
        <d v="2019-03-18T07:12:17"/>
        <d v="2019-03-31T14:18:05"/>
        <d v="2019-03-19T10:04:42"/>
        <d v="2019-03-08T12:54:12"/>
        <d v="2019-03-24T01:33:58"/>
        <d v="2019-03-14T08:59:20"/>
        <d v="2019-03-20T16:29:09"/>
        <d v="2019-03-09T12:27:51"/>
        <d v="2019-03-14T13:43:37"/>
        <d v="2019-03-08T16:39:29"/>
        <d v="2019-03-10T12:47:06"/>
        <d v="2019-03-17T12:46:39"/>
        <d v="2019-03-01T00:30:59"/>
        <d v="2019-03-12T11:08:10"/>
        <d v="2019-03-30T11:05:27"/>
        <d v="2019-03-24T12:17:16"/>
        <d v="2019-03-01T19:30:40"/>
        <d v="2019-03-06T18:23:11"/>
        <d v="2019-03-03T12:11:26"/>
        <d v="2019-03-20T10:57:39"/>
        <d v="2019-03-16T08:46:29"/>
        <d v="2019-03-15T09:56:47"/>
        <d v="2019-03-27T12:11:52"/>
        <d v="2019-03-14T18:12:16"/>
        <d v="2019-03-13T16:39:12"/>
        <d v="2019-03-04T21:16:10"/>
        <d v="2019-03-02T15:58:04"/>
        <d v="2019-03-13T12:27:45"/>
        <d v="2019-03-10T13:40:23"/>
        <d v="2019-03-23T02:16:57"/>
        <d v="2019-03-01T10:27:20"/>
        <d v="2019-03-01T12:04:25"/>
        <d v="2019-03-20T17:48:27"/>
        <d v="2019-03-22T09:42:41"/>
        <d v="2019-03-02T18:43:05"/>
        <d v="2019-03-06T12:45:20"/>
        <d v="2019-03-10T11:28:21"/>
        <d v="2019-03-01T19:05:45"/>
        <d v="2019-03-13T19:43:56"/>
        <d v="2019-03-01T19:31:33"/>
        <d v="2019-03-25T08:58:57"/>
        <d v="2019-03-18T13:36:57"/>
        <d v="2019-03-14T16:40:26"/>
        <d v="2019-03-21T04:42:25"/>
        <d v="2019-03-13T19:48:25"/>
        <d v="2019-03-31T20:31:07"/>
        <d v="2019-03-12T19:42:38"/>
        <d v="2019-03-02T21:57:46"/>
        <d v="2019-03-28T10:36:44"/>
        <d v="2019-03-03T13:49:59"/>
        <d v="2019-03-27T08:21:32"/>
        <d v="2019-03-20T12:02:11"/>
        <d v="2019-03-09T12:09:24"/>
        <d v="2019-03-20T09:28:15"/>
        <d v="2019-03-01T16:33:34"/>
        <d v="2019-03-18T23:39:57"/>
        <d v="2019-03-21T21:45:06"/>
        <d v="2019-03-31T10:09:02"/>
        <d v="2019-03-06T10:07:50"/>
        <d v="2019-03-24T20:02:33"/>
        <d v="2019-03-01T08:20:56"/>
        <d v="2019-03-23T00:27:45"/>
        <d v="2019-03-28T07:40:36"/>
        <d v="2019-03-16T18:48:08"/>
        <d v="2019-03-30T06:33:20"/>
        <d v="2019-03-27T21:25:16"/>
        <d v="2019-03-15T16:11:51"/>
        <d v="2019-03-05T22:25:09"/>
        <d v="2019-03-06T08:34:54"/>
        <d v="2019-03-10T13:32:29"/>
        <d v="2019-03-16T08:21:07"/>
        <d v="2019-03-06T19:24:01"/>
        <d v="2019-03-29T09:15:46"/>
        <d v="2019-03-17T13:46:25"/>
        <d v="2019-03-15T12:44:29"/>
        <d v="2019-03-31T18:37:43"/>
        <d v="2019-03-06T09:18:34"/>
        <d v="2019-03-03T00:26:40"/>
        <d v="2019-03-13T02:29:55"/>
        <d v="2019-03-11T08:29:36"/>
        <d v="2019-03-25T19:57:00"/>
        <d v="2019-03-27T10:48:05"/>
        <d v="2019-03-23T00:36:17"/>
        <d v="2019-03-23T19:38:43"/>
        <d v="2019-03-04T15:12:05"/>
        <d v="2019-03-12T13:32:20"/>
        <d v="2019-03-06T18:49:48"/>
        <d v="2019-03-21T09:14:12"/>
        <d v="2019-03-13T18:53:03"/>
        <d v="2019-03-20T17:54:31"/>
        <d v="2019-03-02T02:56:23"/>
        <d v="2019-03-15T18:36:30"/>
        <d v="2019-03-12T21:07:48"/>
        <d v="2019-03-15T11:20:24"/>
        <d v="2019-03-12T10:24:25"/>
        <d v="2019-03-30T00:13:45"/>
        <d v="2019-03-25T21:09:03"/>
        <d v="2019-03-20T19:06:09"/>
        <d v="2019-03-27T09:30:05"/>
        <d v="2019-03-31T11:27:39"/>
        <d v="2019-03-03T01:09:13"/>
        <d v="2019-03-26T17:16:34"/>
        <d v="2019-03-30T02:55:50"/>
        <d v="2019-03-24T17:11:35"/>
        <d v="2019-03-02T15:02:32"/>
        <d v="2019-03-10T23:04:42"/>
        <d v="2019-03-24T15:39:19"/>
        <d v="2019-03-22T10:12:16"/>
        <d v="2019-03-30T18:44:52"/>
        <d v="2019-03-16T10:25:34"/>
        <d v="2019-03-22T10:04:32"/>
        <d v="2019-03-03T23:22:15"/>
        <d v="2019-03-16T17:58:02"/>
        <d v="2019-03-18T08:46:18"/>
        <d v="2019-03-27T12:33:59"/>
        <d v="2019-03-27T14:46:32"/>
        <d v="2019-03-13T00:25:25"/>
        <d v="2019-03-16T19:02:18"/>
        <d v="2019-03-07T21:11:27"/>
        <d v="2019-03-28T01:32:40"/>
        <d v="2019-03-12T08:34:26"/>
        <d v="2019-03-07T10:42:22"/>
        <d v="2019-03-08T16:33:08"/>
        <d v="2019-03-13T17:47:16"/>
        <d v="2019-03-13T11:43:18"/>
        <d v="2019-03-22T19:35:03"/>
        <d v="2019-03-07T14:12:38"/>
        <d v="2019-03-18T17:30:14"/>
        <d v="2019-03-11T19:15:20"/>
        <d v="2019-03-31T15:39:39"/>
        <d v="2019-03-12T12:03:01"/>
        <d v="2019-03-13T19:32:23"/>
        <d v="2019-03-08T22:38:38"/>
        <d v="2019-03-14T07:59:12"/>
        <d v="2019-03-14T06:06:31"/>
        <d v="2019-03-05T19:59:43"/>
        <d v="2019-03-24T23:14:30"/>
        <d v="2019-03-11T10:10:14"/>
        <d v="2019-03-02T14:40:38"/>
        <d v="2019-03-14T11:56:44"/>
        <d v="2019-03-23T00:07:14"/>
        <d v="2019-03-15T08:48:53"/>
        <d v="2019-03-22T08:26:44"/>
        <d v="2019-03-29T07:52:24"/>
        <d v="2019-03-16T08:24:01"/>
        <d v="2019-03-13T18:42:21"/>
        <d v="2019-03-05T07:23:49"/>
        <d v="2019-03-21T17:44:41"/>
        <d v="2019-03-20T10:58:04"/>
        <d v="2019-03-16T18:29:51"/>
        <d v="2019-03-17T12:39:28"/>
        <d v="2019-03-30T18:28:56"/>
        <d v="2019-03-09T04:03:10"/>
        <d v="2019-03-20T15:43:31"/>
        <d v="2019-03-07T09:59:04"/>
        <d v="2019-03-14T07:45:22"/>
        <d v="2019-03-27T08:00:14"/>
        <d v="2019-03-29T22:21:39"/>
        <d v="2019-03-23T17:15:39"/>
        <d v="2019-03-09T16:11:54"/>
        <d v="2019-03-24T12:35:13"/>
        <d v="2019-03-14T16:14:52"/>
        <d v="2019-03-14T19:39:32"/>
        <d v="2019-03-20T10:22:53"/>
        <d v="2019-03-22T23:15:53"/>
        <d v="2019-03-18T17:50:40"/>
        <d v="2019-03-06T10:08:03"/>
        <d v="2019-03-31T11:49:54"/>
        <d v="2019-03-01T18:26:24"/>
        <d v="2019-03-27T16:58:04"/>
        <d v="2019-03-21T19:18:38"/>
        <d v="2019-03-15T20:45:18"/>
        <d v="2019-03-06T18:37:11"/>
        <d v="2019-03-15T20:42:08"/>
        <d v="2019-03-18T23:48:38"/>
        <d v="2019-03-27T22:33:55"/>
        <d v="2019-03-19T15:34:00"/>
        <d v="2019-03-24T13:07:38"/>
        <d v="2019-03-25T17:43:57"/>
        <d v="2019-03-03T02:52:52"/>
        <d v="2019-03-27T14:11:21"/>
        <d v="2019-03-18T18:08:08"/>
        <d v="2019-03-17T23:16:34"/>
        <d v="2019-03-14T13:32:03"/>
        <d v="2019-03-04T03:55:32"/>
        <d v="2019-03-05T18:47:25"/>
        <d v="2019-03-03T15:24:17"/>
        <d v="2019-03-10T00:47:44"/>
        <d v="2019-03-12T17:41:35"/>
        <d v="2019-03-06T23:32:50"/>
        <d v="2019-03-11T18:23:31"/>
        <d v="2019-03-14T14:25:18"/>
        <d v="2019-03-06T18:55:39"/>
        <d v="2019-03-29T16:17:29"/>
        <d v="2019-03-26T16:02:40"/>
        <d v="2019-03-03T00:39:49"/>
        <d v="2019-03-09T15:56:41"/>
        <d v="2019-03-18T18:42:08"/>
        <d v="2019-03-11T11:30:11"/>
        <d v="2019-03-16T14:08:14"/>
        <d v="2019-03-11T11:16:06"/>
        <d v="2019-03-04T08:51:24"/>
        <d v="2019-03-19T09:56:04"/>
        <d v="2019-03-02T09:40:52"/>
        <d v="2019-03-16T08:31:00"/>
        <d v="2019-03-26T00:06:16"/>
        <d v="2019-03-02T17:58:07"/>
        <d v="2019-03-08T23:22:22"/>
        <d v="2019-03-30T19:12:59"/>
        <d v="2019-03-10T03:07:25"/>
        <d v="2019-03-06T07:46:09"/>
        <d v="2019-03-30T00:49:48"/>
        <d v="2019-03-05T16:04:03"/>
        <d v="2019-03-06T13:45:43"/>
        <d v="2019-03-31T21:40:28"/>
        <d v="2019-03-06T17:37:53"/>
        <d v="2019-03-22T18:46:14"/>
        <d v="2019-03-08T02:50:44"/>
        <d v="2019-03-29T23:47:11"/>
        <d v="2019-03-07T20:08:00"/>
        <d v="2019-03-05T21:34:44"/>
        <d v="2019-03-17T07:55:27"/>
        <d v="2019-03-26T06:57:27"/>
        <d v="2019-03-17T15:02:34"/>
        <d v="2019-03-10T09:56:09"/>
        <d v="2019-03-07T15:38:56"/>
        <d v="2019-03-02T18:23:13"/>
        <d v="2019-03-05T12:30:58"/>
        <d v="2019-03-18T09:39:02"/>
        <d v="2019-03-05T19:01:21"/>
        <d v="2019-03-02T13:28:08"/>
        <d v="2019-03-20T13:30:01"/>
        <d v="2019-03-28T03:17:03"/>
        <d v="2019-03-10T22:25:34"/>
        <d v="2019-03-15T21:25:41"/>
        <d v="2019-03-01T17:00:28"/>
        <d v="2019-03-21T09:13:42"/>
        <d v="2019-03-12T20:10:48"/>
        <d v="2019-03-25T21:47:30"/>
        <d v="2019-03-29T10:47:50"/>
        <d v="2019-03-09T22:22:28"/>
        <d v="2019-03-27T10:43:27"/>
        <d v="2019-03-19T12:46:13"/>
        <d v="2019-03-11T11:45:19"/>
        <d v="2019-03-30T12:13:59"/>
        <d v="2019-03-27T11:27:02"/>
        <d v="2019-03-16T10:53:18"/>
        <d v="2019-03-05T11:59:21"/>
        <d v="2019-03-23T12:59:06"/>
        <d v="2019-03-27T20:00:14"/>
        <d v="2019-03-31T00:28:20"/>
        <d v="2019-03-08T16:45:03"/>
        <d v="2019-03-28T16:39:38"/>
        <d v="2019-03-02T19:25:01"/>
        <d v="2019-03-13T08:11:54"/>
        <d v="2019-03-28T18:15:04"/>
        <d v="2019-03-17T01:53:10"/>
        <d v="2019-03-15T16:12:07"/>
        <d v="2019-03-29T10:35:07"/>
        <d v="2019-03-17T19:20:45"/>
        <d v="2019-03-06T14:28:09"/>
        <d v="2019-03-14T17:55:25"/>
        <d v="2019-03-27T02:11:01"/>
        <d v="2019-03-18T17:49:37"/>
        <d v="2019-03-22T23:56:44"/>
        <d v="2019-03-13T09:04:25"/>
        <d v="2019-03-26T15:53:53"/>
        <d v="2019-03-29T13:50:41"/>
        <d v="2019-03-09T21:55:31"/>
        <d v="2019-03-01T17:56:02"/>
        <d v="2019-03-20T00:01:36"/>
        <d v="2019-03-04T18:14:39"/>
        <d v="2019-03-21T21:43:58"/>
        <d v="2019-03-09T09:47:51"/>
        <d v="2019-03-06T13:33:13"/>
        <d v="2019-03-30T23:28:49"/>
        <d v="2019-03-29T18:24:41"/>
        <d v="2019-03-21T22:37:41"/>
        <d v="2019-03-16T01:45:46"/>
        <d v="2019-03-25T01:51:01"/>
        <d v="2019-03-28T16:11:06"/>
        <d v="2019-03-01T21:21:01"/>
        <d v="2019-03-09T09:31:50"/>
        <d v="2019-03-29T07:10:38"/>
        <d v="2019-03-16T13:53:58"/>
        <d v="2019-03-20T10:31:30"/>
        <d v="2019-03-14T18:00:14"/>
        <d v="2019-03-27T13:43:54"/>
        <d v="2019-03-08T14:19:12"/>
        <d v="2019-03-28T09:59:21"/>
        <d v="2019-03-14T13:41:16"/>
        <d v="2019-03-14T20:27:09"/>
        <d v="2019-03-22T00:04:01"/>
        <d v="2019-03-15T18:12:34"/>
        <d v="2019-03-12T14:30:58"/>
        <d v="2019-03-31T09:43:27"/>
        <d v="2019-02-28T23:29:03"/>
        <d v="2019-03-27T21:15:22"/>
        <d v="2019-03-10T16:28:21"/>
        <d v="2019-03-26T08:07:36"/>
        <d v="2019-03-24T21:29:18"/>
        <d v="2019-03-21T15:50:14"/>
        <d v="2019-03-20T09:30:10"/>
        <d v="2019-03-11T15:08:50"/>
        <d v="2019-03-21T23:11:30"/>
        <d v="2019-03-28T08:01:14"/>
        <d v="2019-03-03T18:48:03"/>
        <d v="2019-03-23T18:38:22"/>
        <d v="2019-03-13T11:30:15"/>
        <d v="2019-03-17T07:14:23"/>
        <d v="2019-03-08T13:40:37"/>
        <d v="2019-03-30T09:24:56"/>
        <d v="2019-03-20T09:04:16"/>
        <d v="2019-03-12T10:12:19"/>
        <d v="2019-03-26T13:56:01"/>
        <d v="2019-03-06T10:10:01"/>
        <d v="2019-03-13T09:07:45"/>
        <d v="2019-03-17T16:56:35"/>
        <d v="2019-03-04T09:51:21"/>
        <d v="2019-03-28T23:02:52"/>
        <d v="2019-03-20T20:07:39"/>
        <d v="2019-03-25T16:06:51"/>
        <d v="2019-03-23T17:41:38"/>
        <d v="2019-03-03T15:07:53"/>
        <d v="2019-03-17T22:38:42"/>
        <d v="2019-03-21T19:29:01"/>
        <d v="2019-03-18T11:38:58"/>
        <d v="2019-03-17T12:35:21"/>
        <d v="2019-03-01T05:46:21"/>
        <d v="2019-03-18T21:04:35"/>
        <d v="2019-03-03T03:21:24"/>
        <d v="2019-03-30T10:42:05"/>
        <d v="2019-03-06T07:20:06"/>
        <d v="2019-03-05T06:29:39"/>
        <d v="2019-03-18T17:59:55"/>
        <d v="2019-03-10T18:08:13"/>
        <d v="2019-03-12T11:40:49"/>
        <d v="2019-03-01T14:37:38"/>
        <d v="2019-03-01T14:48:57"/>
        <d v="2019-03-01T18:25:38"/>
        <d v="2019-03-02T17:10:51"/>
        <d v="2019-03-16T14:07:32"/>
        <d v="2019-03-12T04:07:08"/>
        <d v="2019-03-17T14:00:01"/>
        <d v="2019-03-14T20:04:50"/>
        <d v="2019-03-04T11:23:22"/>
        <d v="2019-03-19T21:44:59"/>
        <d v="2019-03-14T08:13:03"/>
        <d v="2019-03-08T18:51:57"/>
        <d v="2019-03-27T08:41:35"/>
        <d v="2019-03-22T20:14:33"/>
        <d v="2019-03-03T01:48:25"/>
        <d v="2019-03-03T09:17:06"/>
        <d v="2019-03-17T12:04:22"/>
        <d v="2019-03-22T19:00:07"/>
        <d v="2019-03-25T09:47:25"/>
        <d v="2019-03-28T11:24:28"/>
        <d v="2019-03-19T16:19:35"/>
        <d v="2019-03-05T18:13:07"/>
        <d v="2019-03-01T20:46:51"/>
        <d v="2019-03-08T16:32:26"/>
        <d v="2019-03-20T13:32:08"/>
        <d v="2019-03-13T13:48:54"/>
        <d v="2019-03-06T13:03:51"/>
        <d v="2019-03-12T12:59:58"/>
        <d v="2019-03-11T00:05:38"/>
        <d v="2019-03-06T00:07:09"/>
        <d v="2019-03-05T22:57:14"/>
        <d v="2019-03-03T13:05:20"/>
        <d v="2019-03-01T21:01:30"/>
        <d v="2019-03-17T14:06:48"/>
        <d v="2019-03-05T08:36:38"/>
        <d v="2019-03-13T13:04:49"/>
        <d v="2019-03-27T12:25:04"/>
        <d v="2019-03-23T13:48:30"/>
        <d v="2019-03-12T23:54:38"/>
        <d v="2019-03-05T12:44:30"/>
        <d v="2019-03-07T22:37:08"/>
        <d v="2019-03-28T20:54:51"/>
        <d v="2019-03-05T20:45:43"/>
        <d v="2019-03-31T14:45:30"/>
        <d v="2019-03-23T23:05:28"/>
        <d v="2019-03-09T21:41:33"/>
        <d v="2019-03-09T20:46:25"/>
        <d v="2019-03-01T20:05:24"/>
        <d v="2019-03-05T20:14:04"/>
        <d v="2019-03-27T15:26:48"/>
        <d v="2019-03-08T14:25:51"/>
        <d v="2019-03-27T10:02:50"/>
        <d v="2019-03-02T17:48:01"/>
        <d v="2019-03-08T01:02:01"/>
        <d v="2019-03-13T12:29:53"/>
        <d v="2019-03-06T18:27:59"/>
        <d v="2019-03-03T09:30:48"/>
        <d v="2019-03-04T04:19:51"/>
        <d v="2019-03-28T17:05:44"/>
        <d v="2019-03-03T16:45:58"/>
        <d v="2019-03-25T18:50:44"/>
        <d v="2019-03-30T21:19:13"/>
        <d v="2019-03-27T18:13:20"/>
        <d v="2019-03-27T20:38:31"/>
        <d v="2019-03-01T15:58:22"/>
        <d v="2019-03-07T11:40:37"/>
        <d v="2019-03-02T21:41:29"/>
        <d v="2019-03-12T07:10:30"/>
        <d v="2019-03-07T09:48:29"/>
        <d v="2019-03-15T07:49:29"/>
        <d v="2019-03-28T22:36:04"/>
        <d v="2019-03-18T10:29:33"/>
        <d v="2019-03-05T09:37:21"/>
        <d v="2019-03-30T17:41:04"/>
        <d v="2019-03-14T22:35:30"/>
        <d v="2019-03-07T16:07:44"/>
        <d v="2019-03-23T20:40:37"/>
        <d v="2019-03-08T13:13:43"/>
        <d v="2019-03-01T17:03:11"/>
        <d v="2019-03-31T09:35:52"/>
        <d v="2019-03-10T10:29:40"/>
        <d v="2019-03-23T20:52:40"/>
        <d v="2019-03-29T19:33:15"/>
        <d v="2019-03-30T00:07:07"/>
        <d v="2019-03-01T16:37:58"/>
        <d v="2019-03-21T12:35:57"/>
        <d v="2019-03-09T22:55:46"/>
        <d v="2019-03-23T11:27:00"/>
        <d v="2019-03-19T06:57:36"/>
        <d v="2019-03-15T19:22:03"/>
        <d v="2019-03-24T02:41:56"/>
        <d v="2019-03-03T09:11:15"/>
        <d v="2019-03-13T16:54:39"/>
        <d v="2019-03-06T12:35:27"/>
        <d v="2019-03-23T18:05:38"/>
        <d v="2019-03-15T19:49:49"/>
        <d v="2019-03-14T16:57:50"/>
        <d v="2019-03-19T13:02:12"/>
        <d v="2019-03-24T04:27:23"/>
        <d v="2019-03-16T23:17:37"/>
        <d v="2019-03-16T23:43:26"/>
        <d v="2019-03-06T12:43:14"/>
        <d v="2019-03-19T12:29:29"/>
        <d v="2019-03-28T11:58:03"/>
        <d v="2019-03-15T14:14:34"/>
        <d v="2019-03-12T16:08:29"/>
        <d v="2019-03-03T08:51:29"/>
        <d v="2019-03-19T20:49:25"/>
        <d v="2019-03-28T12:46:54"/>
        <d v="2019-03-16T21:05:46"/>
        <d v="2019-03-19T17:55:34"/>
        <d v="2019-03-16T13:24:04"/>
        <d v="2019-03-01T16:58:23"/>
        <d v="2019-03-19T10:43:58"/>
        <d v="2019-03-21T20:55:39"/>
        <d v="2019-03-03T04:15:43"/>
        <d v="2019-03-08T10:31:29"/>
        <d v="2019-03-05T16:09:55"/>
        <d v="2019-03-08T03:34:43"/>
        <d v="2019-03-02T08:26:23"/>
        <d v="2019-03-06T16:13:48"/>
        <d v="2019-03-24T19:32:25"/>
        <d v="2019-03-02T01:06:48"/>
        <d v="2019-03-19T16:34:08"/>
        <d v="2019-03-05T18:55:59"/>
        <d v="2019-03-26T18:15:56"/>
        <d v="2019-03-26T09:09:46"/>
        <d v="2019-03-20T18:22:37"/>
        <d v="2019-03-20T14:24:28"/>
        <d v="2019-03-14T16:06:13"/>
        <d v="2019-03-02T10:44:50"/>
        <d v="2019-03-31T18:50:27"/>
        <d v="2019-03-06T08:23:35"/>
        <d v="2019-03-06T13:52:46"/>
        <d v="2019-03-01T17:09:09"/>
        <d v="2019-03-28T02:03:25"/>
        <d v="2019-03-22T19:14:43"/>
        <d v="2019-03-20T12:04:33"/>
        <d v="2019-03-05T18:36:00"/>
        <d v="2019-03-24T19:42:37"/>
        <d v="2019-03-13T18:07:31"/>
        <d v="2019-03-06T22:01:23"/>
        <d v="2019-03-10T10:40:11"/>
        <d v="2019-03-29T20:37:59"/>
        <d v="2019-03-30T21:45:37"/>
        <d v="2019-03-25T08:19:25"/>
        <d v="2019-03-19T09:32:20"/>
        <d v="2019-03-12T15:53:38"/>
        <d v="2019-03-30T09:36:30"/>
        <d v="2019-03-10T18:33:13"/>
        <d v="2019-03-20T09:03:53"/>
        <d v="2019-03-04T17:59:50"/>
        <d v="2019-03-15T17:44:09"/>
        <d v="2019-03-07T02:09:19"/>
        <d v="2019-03-17T13:07:29"/>
        <d v="2019-03-20T09:18:40"/>
        <d v="2019-03-22T17:41:23"/>
        <d v="2019-03-18T19:14:57"/>
        <d v="2019-03-25T21:27:39"/>
        <d v="2019-03-22T03:28:18"/>
        <d v="2019-03-15T22:00:10"/>
        <d v="2019-03-21T18:28:55"/>
        <d v="2019-03-08T22:23:49"/>
        <d v="2019-03-07T16:35:42"/>
        <d v="2019-03-04T07:27:58"/>
        <d v="2019-03-21T17:46:43"/>
        <d v="2019-03-08T08:55:42"/>
        <d v="2019-03-25T18:28:05"/>
        <d v="2019-03-20T17:33:25"/>
        <d v="2019-03-22T14:28:22"/>
        <d v="2019-03-30T14:04:46"/>
        <d v="2019-03-03T08:42:49"/>
        <d v="2019-03-19T17:27:58"/>
        <d v="2019-03-10T12:10:45"/>
        <d v="2019-03-02T21:47:50"/>
        <d v="2019-03-16T15:39:23"/>
        <d v="2019-03-24T09:07:15"/>
        <d v="2019-03-22T20:17:35"/>
        <d v="2019-03-12T08:10:47"/>
        <d v="2019-03-30T20:52:15"/>
        <d v="2019-03-07T15:34:30"/>
        <d v="2019-03-28T08:04:47"/>
        <d v="2019-03-23T18:26:09"/>
        <d v="2019-03-31T09:51:53"/>
        <d v="2019-03-31T17:38:00"/>
        <d v="2019-03-23T22:55:18"/>
        <d v="2019-03-04T10:09:25"/>
        <d v="2019-03-13T19:31:22"/>
      </sharedItems>
      <fieldGroup par="15"/>
    </cacheField>
    <cacheField name="dropoff" numFmtId="22">
      <sharedItems containsSemiMixedTypes="0" containsNonDate="0" containsDate="1" containsString="0" minDate="2019-02-28T23:32:35" maxDate="2019-04-01T00:13:58" count="6425">
        <d v="2019-03-23T20:27:24"/>
        <d v="2019-03-04T16:19:00"/>
        <d v="2019-03-27T18:00:25"/>
        <d v="2019-03-10T01:49:51"/>
        <d v="2019-03-30T13:37:14"/>
        <d v="2019-03-11T10:47:31"/>
        <d v="2019-03-26T21:17:29"/>
        <d v="2019-03-22T12:58:17"/>
        <d v="2019-03-23T12:06:14"/>
        <d v="2019-03-08T16:26:57"/>
        <d v="2019-03-16T10:22:29"/>
        <d v="2019-03-20T19:45:36"/>
        <d v="2019-03-18T21:34:16"/>
        <d v="2019-03-19T08:09:17"/>
        <d v="2019-03-27T12:25:48"/>
        <d v="2019-03-16T18:13:57"/>
        <d v="2019-03-15T12:54:28"/>
        <d v="2019-03-23T21:02:07"/>
        <d v="2019-03-27T06:38:10"/>
        <d v="2019-03-25T22:11:30"/>
        <d v="2019-03-21T03:44:13"/>
        <d v="2019-03-25T23:11:13"/>
        <d v="2019-03-28T17:55:57"/>
        <d v="2019-03-04T12:26:53"/>
        <d v="2019-03-24T10:01:22"/>
        <d v="2019-03-25T08:13:27"/>
        <d v="2019-03-03T03:02:14"/>
        <d v="2019-03-16T20:46:22"/>
        <d v="2019-03-20T12:45:02"/>
        <d v="2019-03-06T08:27:11"/>
        <d v="2019-03-10T15:20:17"/>
        <d v="2019-03-01T02:57:59"/>
        <d v="2019-03-17T19:29:58"/>
        <d v="2019-03-20T22:32:24"/>
        <d v="2019-03-21T10:57:45"/>
        <d v="2019-03-01T18:04:46"/>
        <d v="2019-03-22T17:33:51"/>
        <d v="2019-03-21T19:15:25"/>
        <d v="2019-03-18T16:10:36"/>
        <d v="2019-03-25T22:59:51"/>
        <d v="2019-03-07T15:50:14"/>
        <d v="2019-03-24T19:09:00"/>
        <d v="2019-03-30T23:59:17"/>
        <d v="2019-03-27T20:00:26"/>
        <d v="2019-03-14T07:45:51"/>
        <d v="2019-03-07T11:39:09"/>
        <d v="2019-03-20T12:06:41"/>
        <d v="2019-03-13T06:21:54"/>
        <d v="2019-03-07T16:57:07"/>
        <d v="2019-03-04T21:53:42"/>
        <d v="2019-03-16T16:54:50"/>
        <d v="2019-03-16T17:56:04"/>
        <d v="2019-03-21T21:39:03"/>
        <d v="2019-03-20T19:12:40"/>
        <d v="2019-03-24T01:24:00"/>
        <d v="2019-03-14T12:40:54"/>
        <d v="2019-03-05T18:45:25"/>
        <d v="2019-03-17T14:01:39"/>
        <d v="2019-03-01T23:46:28"/>
        <d v="2019-03-09T19:33:32"/>
        <d v="2019-03-01T22:53:32"/>
        <d v="2019-03-13T11:23:25"/>
        <d v="2019-03-21T23:36:39"/>
        <d v="2019-03-28T22:04:04"/>
        <d v="2019-03-26T10:26:58"/>
        <d v="2019-03-02T19:31:42"/>
        <d v="2019-03-15T13:49:00"/>
        <d v="2019-03-04T13:58:52"/>
        <d v="2019-03-22T02:30:21"/>
        <d v="2019-03-31T15:53:39"/>
        <d v="2019-03-27T19:48:47"/>
        <d v="2019-03-13T07:38:18"/>
        <d v="2019-03-12T16:02:05"/>
        <d v="2019-03-29T08:56:07"/>
        <d v="2019-03-02T23:17:34"/>
        <d v="2019-03-17T02:04:54"/>
        <d v="2019-03-09T13:48:46"/>
        <d v="2019-03-05T15:46:30"/>
        <d v="2019-03-18T20:06:22"/>
        <d v="2019-03-17T22:55:32"/>
        <d v="2019-03-15T23:59:52"/>
        <d v="2019-03-16T19:00:16"/>
        <d v="2019-03-14T12:08:32"/>
        <d v="2019-03-16T21:21:58"/>
        <d v="2019-03-09T20:07:27"/>
        <d v="2019-03-03T16:48:36"/>
        <d v="2019-03-04T20:24:14"/>
        <d v="2019-03-28T23:16:56"/>
        <d v="2019-03-16T05:08:20"/>
        <d v="2019-03-27T22:41:40"/>
        <d v="2019-03-07T11:05:01"/>
        <d v="2019-03-11T08:47:21"/>
        <d v="2019-03-28T07:41:14"/>
        <d v="2019-03-12T12:17:00"/>
        <d v="2019-03-06T20:11:50"/>
        <d v="2019-03-28T21:42:10"/>
        <d v="2019-03-13T16:28:42"/>
        <d v="2019-03-04T22:41:34"/>
        <d v="2019-03-08T19:18:32"/>
        <d v="2019-03-02T10:56:08"/>
        <d v="2019-03-28T11:49:30"/>
        <d v="2019-03-29T14:31:52"/>
        <d v="2019-03-01T07:40:58"/>
        <d v="2019-03-31T11:54:00"/>
        <d v="2019-03-28T13:56:36"/>
        <d v="2019-03-12T17:12:12"/>
        <d v="2019-03-08T18:57:17"/>
        <d v="2019-03-04T17:55:25"/>
        <d v="2019-03-22T13:43:15"/>
        <d v="2019-03-10T00:16:04"/>
        <d v="2019-03-20T10:31:36"/>
        <d v="2019-03-15T11:37:02"/>
        <d v="2019-03-22T23:31:20"/>
        <d v="2019-03-30T12:49:34"/>
        <d v="2019-03-05T12:36:12"/>
        <d v="2019-03-01T16:15:58"/>
        <d v="2019-03-25T15:58:23"/>
        <d v="2019-03-23T09:56:45"/>
        <d v="2019-03-11T10:04:24"/>
        <d v="2019-03-14T23:37:17"/>
        <d v="2019-03-21T17:21:49"/>
        <d v="2019-03-13T20:14:34"/>
        <d v="2019-03-10T20:47:33"/>
        <d v="2019-03-20T21:22:39"/>
        <d v="2019-03-04T13:16:31"/>
        <d v="2019-03-31T17:29:00"/>
        <d v="2019-03-13T08:58:57"/>
        <d v="2019-03-21T19:30:50"/>
        <d v="2019-03-06T20:08:36"/>
        <d v="2019-03-17T23:04:07"/>
        <d v="2019-03-10T00:27:13"/>
        <d v="2019-03-28T18:11:26"/>
        <d v="2019-03-12T13:04:25"/>
        <d v="2019-03-28T21:15:31"/>
        <d v="2019-03-11T10:50:41"/>
        <d v="2019-03-06T19:11:27"/>
        <d v="2019-03-11T12:06:03"/>
        <d v="2019-03-09T19:10:45"/>
        <d v="2019-03-07T19:44:20"/>
        <d v="2019-03-19T15:34:24"/>
        <d v="2019-03-29T09:13:36"/>
        <d v="2019-03-31T09:00:23"/>
        <d v="2019-03-30T21:06:11"/>
        <d v="2019-03-03T12:43:53"/>
        <d v="2019-03-23T18:47:39"/>
        <d v="2019-03-26T23:40:09"/>
        <d v="2019-03-11T11:57:43"/>
        <d v="2019-03-25T16:01:50"/>
        <d v="2019-03-27T23:22:11"/>
        <d v="2019-03-28T08:01:42"/>
        <d v="2019-03-19T06:37:12"/>
        <d v="2019-03-29T11:14:27"/>
        <d v="2019-03-28T05:47:07"/>
        <d v="2019-03-13T18:45:07"/>
        <d v="2019-03-05T18:19:23"/>
        <d v="2019-03-21T22:55:11"/>
        <d v="2019-03-07T20:10:59"/>
        <d v="2019-03-02T12:45:44"/>
        <d v="2019-03-05T15:44:51"/>
        <d v="2019-03-13T16:51:55"/>
        <d v="2019-03-14T11:46:26"/>
        <d v="2019-03-22T07:49:36"/>
        <d v="2019-03-06T18:43:39"/>
        <d v="2019-03-08T04:21:46"/>
        <d v="2019-03-31T15:37:28"/>
        <d v="2019-03-21T21:49:14"/>
        <d v="2019-03-06T12:59:59"/>
        <d v="2019-03-18T14:36:40"/>
        <d v="2019-03-28T22:45:37"/>
        <d v="2019-03-13T12:40:20"/>
        <d v="2019-03-14T04:49:50"/>
        <d v="2019-03-13T19:28:35"/>
        <d v="2019-03-01T11:34:24"/>
        <d v="2019-03-05T22:18:17"/>
        <d v="2019-03-04T21:13:36"/>
        <d v="2019-03-04T20:44:27"/>
        <d v="2019-03-05T18:00:25"/>
        <d v="2019-03-29T19:35:34"/>
        <d v="2019-03-16T17:41:03"/>
        <d v="2019-03-01T10:32:29"/>
        <d v="2019-03-08T00:56:54"/>
        <d v="2019-03-15T09:27:03"/>
        <d v="2019-03-07T00:38:46"/>
        <d v="2019-03-11T20:50:27"/>
        <d v="2019-03-26T13:07:01"/>
        <d v="2019-03-13T08:51:10"/>
        <d v="2019-03-14T19:43:09"/>
        <d v="2019-03-17T00:59:36"/>
        <d v="2019-03-26T15:59:52"/>
        <d v="2019-03-17T01:01:47"/>
        <d v="2019-03-30T09:45:23"/>
        <d v="2019-03-31T14:34:24"/>
        <d v="2019-03-19T10:01:34"/>
        <d v="2019-03-18T21:52:22"/>
        <d v="2019-03-10T06:36:23"/>
        <d v="2019-03-20T19:03:10"/>
        <d v="2019-03-12T15:06:34"/>
        <d v="2019-03-19T14:11:25"/>
        <d v="2019-03-19T16:14:39"/>
        <d v="2019-03-16T13:33:44"/>
        <d v="2019-03-14T08:09:42"/>
        <d v="2019-03-31T14:41:07"/>
        <d v="2019-03-15T21:31:55"/>
        <d v="2019-03-02T22:56:52"/>
        <d v="2019-03-25T18:57:06"/>
        <d v="2019-03-15T14:20:39"/>
        <d v="2019-03-06T09:58:40"/>
        <d v="2019-03-08T18:11:10"/>
        <d v="2019-03-07T17:18:41"/>
        <d v="2019-03-30T23:48:10"/>
        <d v="2019-03-13T07:25:50"/>
        <d v="2019-03-30T23:56:29"/>
        <d v="2019-03-25T21:44:52"/>
        <d v="2019-03-30T11:35:10"/>
        <d v="2019-03-22T22:55:26"/>
        <d v="2019-03-10T10:35:20"/>
        <d v="2019-03-05T22:17:27"/>
        <d v="2019-03-15T23:04:56"/>
        <d v="2019-03-20T11:59:38"/>
        <d v="2019-03-08T18:15:42"/>
        <d v="2019-03-20T22:49:14"/>
        <d v="2019-03-14T13:06:58"/>
        <d v="2019-03-22T21:45:25"/>
        <d v="2019-03-13T22:15:34"/>
        <d v="2019-03-19T23:43:55"/>
        <d v="2019-03-22T16:34:48"/>
        <d v="2019-03-01T20:36:21"/>
        <d v="2019-03-14T14:56:54"/>
        <d v="2019-03-03T21:22:46"/>
        <d v="2019-03-19T23:40:05"/>
        <d v="2019-03-17T02:31:02"/>
        <d v="2019-03-04T15:41:03"/>
        <d v="2019-03-14T11:48:55"/>
        <d v="2019-03-07T23:51:55"/>
        <d v="2019-03-06T22:03:35"/>
        <d v="2019-03-20T23:46:00"/>
        <d v="2019-03-15T19:54:59"/>
        <d v="2019-03-26T12:23:55"/>
        <d v="2019-03-09T01:54:17"/>
        <d v="2019-03-14T09:00:44"/>
        <d v="2019-03-20T20:46:58"/>
        <d v="2019-03-29T13:36:35"/>
        <d v="2019-03-10T12:48:27"/>
        <d v="2019-03-01T12:18:39"/>
        <d v="2019-03-22T10:41:18"/>
        <d v="2019-03-31T18:25:30"/>
        <d v="2019-03-14T19:52:41"/>
        <d v="2019-03-07T19:07:05"/>
        <d v="2019-03-02T23:28:52"/>
        <d v="2019-03-10T01:51:17"/>
        <d v="2019-03-21T10:52:02"/>
        <d v="2019-03-07T13:22:19"/>
        <d v="2019-03-09T02:28:16"/>
        <d v="2019-03-03T13:49:14"/>
        <d v="2019-03-16T12:34:47"/>
        <d v="2019-03-12T07:34:04"/>
        <d v="2019-03-22T01:26:25"/>
        <d v="2019-03-11T18:26:55"/>
        <d v="2019-03-03T20:33:11"/>
        <d v="2019-03-20T03:58:06"/>
        <d v="2019-03-05T22:24:14"/>
        <d v="2019-03-21T16:24:46"/>
        <d v="2019-03-03T14:42:34"/>
        <d v="2019-03-07T02:13:15"/>
        <d v="2019-03-28T10:55:52"/>
        <d v="2019-03-03T20:39:11"/>
        <d v="2019-03-26T22:05:23"/>
        <d v="2019-03-27T00:37:20"/>
        <d v="2019-03-03T11:20:53"/>
        <d v="2019-03-03T22:08:25"/>
        <d v="2019-03-09T03:10:06"/>
        <d v="2019-03-18T19:51:29"/>
        <d v="2019-03-27T15:20:49"/>
        <d v="2019-03-15T10:31:18"/>
        <d v="2019-03-27T00:03:12"/>
        <d v="2019-03-09T10:55:43"/>
        <d v="2019-03-27T23:34:32"/>
        <d v="2019-03-14T20:07:03"/>
        <d v="2019-03-25T17:12:18"/>
        <d v="2019-03-14T18:08:32"/>
        <d v="2019-03-26T22:56:19"/>
        <d v="2019-03-25T12:57:31"/>
        <d v="2019-03-04T20:52:24"/>
        <d v="2019-03-22T12:36:56"/>
        <d v="2019-03-14T13:59:11"/>
        <d v="2019-03-05T07:10:34"/>
        <d v="2019-03-30T21:56:42"/>
        <d v="2019-03-04T22:30:40"/>
        <d v="2019-03-28T19:55:11"/>
        <d v="2019-03-27T08:43:49"/>
        <d v="2019-03-06T15:19:00"/>
        <d v="2019-03-02T12:25:02"/>
        <d v="2019-03-10T17:51:17"/>
        <d v="2019-03-15T23:48:39"/>
        <d v="2019-03-15T10:25:22"/>
        <d v="2019-03-04T16:14:40"/>
        <d v="2019-03-21T10:05:14"/>
        <d v="2019-03-05T15:08:35"/>
        <d v="2019-03-18T15:30:21"/>
        <d v="2019-03-15T15:25:37"/>
        <d v="2019-03-15T02:16:41"/>
        <d v="2019-03-05T15:02:29"/>
        <d v="2019-03-20T18:07:19"/>
        <d v="2019-03-06T01:47:35"/>
        <d v="2019-03-25T22:51:42"/>
        <d v="2019-03-13T11:39:38"/>
        <d v="2019-03-02T01:25:21"/>
        <d v="2019-03-27T16:35:23"/>
        <d v="2019-03-18T13:32:35"/>
        <d v="2019-03-08T00:53:48"/>
        <d v="2019-03-16T14:10:07"/>
        <d v="2019-03-22T19:21:02"/>
        <d v="2019-03-20T09:07:33"/>
        <d v="2019-03-20T14:26:48"/>
        <d v="2019-03-24T06:46:32"/>
        <d v="2019-03-13T00:06:04"/>
        <d v="2019-03-07T19:17:30"/>
        <d v="2019-03-12T18:04:31"/>
        <d v="2019-03-16T13:25:58"/>
        <d v="2019-03-01T21:44:45"/>
        <d v="2019-03-28T23:14:57"/>
        <d v="2019-03-23T14:08:51"/>
        <d v="2019-03-07T09:26:40"/>
        <d v="2019-03-19T09:58:34"/>
        <d v="2019-03-13T22:53:10"/>
        <d v="2019-03-02T16:41:30"/>
        <d v="2019-03-05T15:11:01"/>
        <d v="2019-03-24T08:23:19"/>
        <d v="2019-03-28T13:27:20"/>
        <d v="2019-03-24T00:35:12"/>
        <d v="2019-03-12T21:37:04"/>
        <d v="2019-03-06T14:46:56"/>
        <d v="2019-03-16T01:26:45"/>
        <d v="2019-03-26T01:20:27"/>
        <d v="2019-03-12T03:04:48"/>
        <d v="2019-03-26T21:29:20"/>
        <d v="2019-03-20T21:08:21"/>
        <d v="2019-03-01T18:02:41"/>
        <d v="2019-03-31T20:00:50"/>
        <d v="2019-03-11T18:04:46"/>
        <d v="2019-03-24T12:43:25"/>
        <d v="2019-03-12T18:43:13"/>
        <d v="2019-03-27T20:13:09"/>
        <d v="2019-03-06T23:38:21"/>
        <d v="2019-03-21T06:16:45"/>
        <d v="2019-03-08T22:16:13"/>
        <d v="2019-03-29T19:33:39"/>
        <d v="2019-03-24T00:27:21"/>
        <d v="2019-03-24T16:56:46"/>
        <d v="2019-03-18T22:13:35"/>
        <d v="2019-03-01T12:24:09"/>
        <d v="2019-03-03T01:08:24"/>
        <d v="2019-03-08T17:32:08"/>
        <d v="2019-03-10T03:47:49"/>
        <d v="2019-03-05T13:23:51"/>
        <d v="2019-03-30T09:28:42"/>
        <d v="2019-03-25T18:54:54"/>
        <d v="2019-03-23T04:27:31"/>
        <d v="2019-03-03T13:46:47"/>
        <d v="2019-03-19T11:07:21"/>
        <d v="2019-03-31T00:00:01"/>
        <d v="2019-03-23T19:28:28"/>
        <d v="2019-03-17T17:32:05"/>
        <d v="2019-03-08T22:22:07"/>
        <d v="2019-03-08T13:26:21"/>
        <d v="2019-03-23T23:21:40"/>
        <d v="2019-03-21T08:16:12"/>
        <d v="2019-03-17T15:50:33"/>
        <d v="2019-03-03T22:47:36"/>
        <d v="2019-03-04T21:53:15"/>
        <d v="2019-03-07T19:44:37"/>
        <d v="2019-03-01T14:17:25"/>
        <d v="2019-03-31T07:02:42"/>
        <d v="2019-03-19T13:03:40"/>
        <d v="2019-03-28T22:21:53"/>
        <d v="2019-03-27T21:07:33"/>
        <d v="2019-03-17T06:59:38"/>
        <d v="2019-03-28T18:09:37"/>
        <d v="2019-03-24T08:57:29"/>
        <d v="2019-03-09T14:56:03"/>
        <d v="2019-03-06T13:23:56"/>
        <d v="2019-03-16T19:46:40"/>
        <d v="2019-03-17T16:27:25"/>
        <d v="2019-03-08T13:59:15"/>
        <d v="2019-03-28T20:04:37"/>
        <d v="2019-03-01T09:48:36"/>
        <d v="2019-03-18T10:49:36"/>
        <d v="2019-03-18T19:05:14"/>
        <d v="2019-03-19T23:38:38"/>
        <d v="2019-03-20T20:45:26"/>
        <d v="2019-03-15T22:41:19"/>
        <d v="2019-03-02T03:32:37"/>
        <d v="2019-03-15T19:46:20"/>
        <d v="2019-03-22T05:16:28"/>
        <d v="2019-03-12T18:31:25"/>
        <d v="2019-03-28T13:36:52"/>
        <d v="2019-03-23T19:01:58"/>
        <d v="2019-03-23T02:46:36"/>
        <d v="2019-03-23T22:12:32"/>
        <d v="2019-03-23T02:19:07"/>
        <d v="2019-03-09T17:26:10"/>
        <d v="2019-03-02T12:17:06"/>
        <d v="2019-03-01T21:42:30"/>
        <d v="2019-03-12T09:40:30"/>
        <d v="2019-03-12T18:31:07"/>
        <d v="2019-03-21T21:52:49"/>
        <d v="2019-03-05T15:00:50"/>
        <d v="2019-03-13T07:53:49"/>
        <d v="2019-03-11T17:32:30"/>
        <d v="2019-03-14T19:28:14"/>
        <d v="2019-03-07T09:22:20"/>
        <d v="2019-03-31T11:47:12"/>
        <d v="2019-03-26T08:51:36"/>
        <d v="2019-03-05T07:47:22"/>
        <d v="2019-03-28T18:23:48"/>
        <d v="2019-03-14T20:47:52"/>
        <d v="2019-03-28T20:47:14"/>
        <d v="2019-03-04T06:54:26"/>
        <d v="2019-03-15T08:25:03"/>
        <d v="2019-03-10T14:18:12"/>
        <d v="2019-03-13T14:43:12"/>
        <d v="2019-03-24T15:24:49"/>
        <d v="2019-03-01T18:39:32"/>
        <d v="2019-03-01T08:47:18"/>
        <d v="2019-03-31T00:29:29"/>
        <d v="2019-03-24T05:04:44"/>
        <d v="2019-03-06T22:28:48"/>
        <d v="2019-03-02T12:32:38"/>
        <d v="2019-03-30T20:16:37"/>
        <d v="2019-03-22T08:07:15"/>
        <d v="2019-03-30T01:20:04"/>
        <d v="2019-03-02T07:35:25"/>
        <d v="2019-03-15T00:04:00"/>
        <d v="2019-03-18T19:51:15"/>
        <d v="2019-03-27T18:27:22"/>
        <d v="2019-03-26T18:31:31"/>
        <d v="2019-03-07T12:48:31"/>
        <d v="2019-03-17T15:58:56"/>
        <d v="2019-03-18T08:09:14"/>
        <d v="2019-03-21T22:17:36"/>
        <d v="2019-03-28T10:24:41"/>
        <d v="2019-03-25T22:43:42"/>
        <d v="2019-03-20T12:58:37"/>
        <d v="2019-03-14T13:03:15"/>
        <d v="2019-03-14T01:04:01"/>
        <d v="2019-03-19T07:00:08"/>
        <d v="2019-03-30T12:16:46"/>
        <d v="2019-03-09T20:40:18"/>
        <d v="2019-03-12T21:31:47"/>
        <d v="2019-03-23T14:51:41"/>
        <d v="2019-03-01T21:07:03"/>
        <d v="2019-03-06T08:57:53"/>
        <d v="2019-03-11T22:50:06"/>
        <d v="2019-03-13T19:49:44"/>
        <d v="2019-03-08T18:44:08"/>
        <d v="2019-03-03T09:34:53"/>
        <d v="2019-03-18T13:39:03"/>
        <d v="2019-03-25T16:09:38"/>
        <d v="2019-03-24T01:08:34"/>
        <d v="2019-03-26T14:27:01"/>
        <d v="2019-03-22T18:13:31"/>
        <d v="2019-03-31T10:57:34"/>
        <d v="2019-03-07T16:40:50"/>
        <d v="2019-03-25T19:10:36"/>
        <d v="2019-03-14T23:19:05"/>
        <d v="2019-03-11T17:06:13"/>
        <d v="2019-03-07T09:48:44"/>
        <d v="2019-03-29T03:50:49"/>
        <d v="2019-03-10T18:58:09"/>
        <d v="2019-03-08T21:49:01"/>
        <d v="2019-03-02T16:34:41"/>
        <d v="2019-03-29T18:54:37"/>
        <d v="2019-03-30T22:52:22"/>
        <d v="2019-03-31T14:00:43"/>
        <d v="2019-03-17T19:03:18"/>
        <d v="2019-03-18T11:43:03"/>
        <d v="2019-03-23T11:21:10"/>
        <d v="2019-03-13T07:59:35"/>
        <d v="2019-03-09T13:28:50"/>
        <d v="2019-03-17T03:50:53"/>
        <d v="2019-03-01T20:00:07"/>
        <d v="2019-03-31T09:57:46"/>
        <d v="2019-03-29T18:45:32"/>
        <d v="2019-03-20T14:12:28"/>
        <d v="2019-03-30T19:04:46"/>
        <d v="2019-03-30T15:19:44"/>
        <d v="2019-03-06T22:12:56"/>
        <d v="2019-03-16T03:17:49"/>
        <d v="2019-03-25T09:30:47"/>
        <d v="2019-03-08T16:32:17"/>
        <d v="2019-03-16T00:27:06"/>
        <d v="2019-03-07T07:11:39"/>
        <d v="2019-03-25T18:55:59"/>
        <d v="2019-03-28T21:33:37"/>
        <d v="2019-03-25T08:03:50"/>
        <d v="2019-03-29T10:07:13"/>
        <d v="2019-03-31T12:58:46"/>
        <d v="2019-03-12T15:12:22"/>
        <d v="2019-03-24T22:04:53"/>
        <d v="2019-03-15T13:30:26"/>
        <d v="2019-03-05T22:22:52"/>
        <d v="2019-03-21T17:17:49"/>
        <d v="2019-03-27T18:17:00"/>
        <d v="2019-03-30T21:53:10"/>
        <d v="2019-03-10T05:25:27"/>
        <d v="2019-03-23T18:59:54"/>
        <d v="2019-03-05T09:19:59"/>
        <d v="2019-03-24T17:13:39"/>
        <d v="2019-03-07T09:02:32"/>
        <d v="2019-03-05T08:29:39"/>
        <d v="2019-03-20T13:42:30"/>
        <d v="2019-03-08T03:03:39"/>
        <d v="2019-03-02T00:58:26"/>
        <d v="2019-03-19T15:35:12"/>
        <d v="2019-03-07T06:57:59"/>
        <d v="2019-03-25T16:49:22"/>
        <d v="2019-03-08T08:43:19"/>
        <d v="2019-03-30T01:06:17"/>
        <d v="2019-03-08T02:51:51"/>
        <d v="2019-03-01T08:36:41"/>
        <d v="2019-03-17T01:18:03"/>
        <d v="2019-03-02T18:44:15"/>
        <d v="2019-03-07T03:08:01"/>
        <d v="2019-03-02T15:30:27"/>
        <d v="2019-03-26T17:39:56"/>
        <d v="2019-03-28T14:23:58"/>
        <d v="2019-03-12T22:56:40"/>
        <d v="2019-03-06T17:36:41"/>
        <d v="2019-03-11T12:30:36"/>
        <d v="2019-03-10T12:21:22"/>
        <d v="2019-03-16T15:46:58"/>
        <d v="2019-03-13T20:33:10"/>
        <d v="2019-03-20T21:31:02"/>
        <d v="2019-03-14T14:01:57"/>
        <d v="2019-03-12T09:55:52"/>
        <d v="2019-03-24T14:54:21"/>
        <d v="2019-03-22T16:10:08"/>
        <d v="2019-03-26T05:52:29"/>
        <d v="2019-03-08T19:46:58"/>
        <d v="2019-03-29T15:04:43"/>
        <d v="2019-03-14T22:24:33"/>
        <d v="2019-03-21T22:57:27"/>
        <d v="2019-03-31T22:55:10"/>
        <d v="2019-03-07T09:22:40"/>
        <d v="2019-03-26T08:25:58"/>
        <d v="2019-03-27T11:14:34"/>
        <d v="2019-03-23T11:42:47"/>
        <d v="2019-03-19T12:05:39"/>
        <d v="2019-03-26T21:09:02"/>
        <d v="2019-03-16T23:17:51"/>
        <d v="2019-03-11T18:57:50"/>
        <d v="2019-03-30T13:12:56"/>
        <d v="2019-03-19T08:21:25"/>
        <d v="2019-03-01T17:24:49"/>
        <d v="2019-03-31T17:49:11"/>
        <d v="2019-03-27T08:00:51"/>
        <d v="2019-03-12T08:38:51"/>
        <d v="2019-03-11T00:31:23"/>
        <d v="2019-03-27T18:21:23"/>
        <d v="2019-03-06T15:16:31"/>
        <d v="2019-03-10T10:39:16"/>
        <d v="2019-03-19T06:39:50"/>
        <d v="2019-03-19T19:29:10"/>
        <d v="2019-03-16T01:49:36"/>
        <d v="2019-03-06T13:44:52"/>
        <d v="2019-03-15T21:57:41"/>
        <d v="2019-03-30T23:15:38"/>
        <d v="2019-03-29T22:13:52"/>
        <d v="2019-03-11T17:12:36"/>
        <d v="2019-03-02T21:25:51"/>
        <d v="2019-03-06T17:42:51"/>
        <d v="2019-03-15T16:17:32"/>
        <d v="2019-03-02T17:46:32"/>
        <d v="2019-03-13T14:33:08"/>
        <d v="2019-03-17T12:59:21"/>
        <d v="2019-03-21T04:56:45"/>
        <d v="2019-03-09T23:28:52"/>
        <d v="2019-03-17T12:15:28"/>
        <d v="2019-03-30T22:43:13"/>
        <d v="2019-03-07T18:05:20"/>
        <d v="2019-03-01T14:23:09"/>
        <d v="2019-03-23T14:04:13"/>
        <d v="2019-03-15T10:07:14"/>
        <d v="2019-03-22T20:24:58"/>
        <d v="2019-03-06T00:07:55"/>
        <d v="2019-03-13T08:43:10"/>
        <d v="2019-03-14T09:23:15"/>
        <d v="2019-03-10T06:47:42"/>
        <d v="2019-03-19T06:29:04"/>
        <d v="2019-03-10T22:28:45"/>
        <d v="2019-03-14T16:30:33"/>
        <d v="2019-04-01T00:13:58"/>
        <d v="2019-03-06T08:53:04"/>
        <d v="2019-03-11T18:03:27"/>
        <d v="2019-03-27T02:38:39"/>
        <d v="2019-03-22T19:39:24"/>
        <d v="2019-03-14T07:27:28"/>
        <d v="2019-03-04T07:51:11"/>
        <d v="2019-03-05T14:28:41"/>
        <d v="2019-03-14T08:32:32"/>
        <d v="2019-03-24T16:27:01"/>
        <d v="2019-03-05T20:19:31"/>
        <d v="2019-03-14T17:41:50"/>
        <d v="2019-03-03T01:49:06"/>
        <d v="2019-03-24T12:33:26"/>
        <d v="2019-03-04T17:31:42"/>
        <d v="2019-03-19T15:06:15"/>
        <d v="2019-03-29T14:13:20"/>
        <d v="2019-03-26T14:41:31"/>
        <d v="2019-03-07T15:17:50"/>
        <d v="2019-03-22T08:35:44"/>
        <d v="2019-03-29T23:36:01"/>
        <d v="2019-03-25T07:09:53"/>
        <d v="2019-03-23T16:22:52"/>
        <d v="2019-03-15T17:48:38"/>
        <d v="2019-03-17T21:53:53"/>
        <d v="2019-03-05T13:36:33"/>
        <d v="2019-03-04T06:49:48"/>
        <d v="2019-03-12T19:31:36"/>
        <d v="2019-03-06T14:26:36"/>
        <d v="2019-03-09T13:29:10"/>
        <d v="2019-03-15T17:25:01"/>
        <d v="2019-03-12T19:52:55"/>
        <d v="2019-03-25T00:25:26"/>
        <d v="2019-03-05T10:00:34"/>
        <d v="2019-03-08T00:29:04"/>
        <d v="2019-03-14T13:51:33"/>
        <d v="2019-03-24T20:59:44"/>
        <d v="2019-03-30T10:53:13"/>
        <d v="2019-03-21T21:50:08"/>
        <d v="2019-03-14T15:35:27"/>
        <d v="2019-03-24T12:12:54"/>
        <d v="2019-03-02T20:27:35"/>
        <d v="2019-03-01T15:13:19"/>
        <d v="2019-03-08T00:09:31"/>
        <d v="2019-03-28T11:40:46"/>
        <d v="2019-03-06T00:06:22"/>
        <d v="2019-03-12T22:41:24"/>
        <d v="2019-03-07T14:45:49"/>
        <d v="2019-03-19T18:37:55"/>
        <d v="2019-03-04T10:16:43"/>
        <d v="2019-03-04T13:12:17"/>
        <d v="2019-03-05T18:10:47"/>
        <d v="2019-03-14T16:24:29"/>
        <d v="2019-03-30T21:51:40"/>
        <d v="2019-03-13T10:53:20"/>
        <d v="2019-03-19T19:40:01"/>
        <d v="2019-03-05T14:33:05"/>
        <d v="2019-03-21T12:00:06"/>
        <d v="2019-03-19T20:18:55"/>
        <d v="2019-03-11T15:00:34"/>
        <d v="2019-03-16T18:30:32"/>
        <d v="2019-03-29T08:44:52"/>
        <d v="2019-03-08T10:31:43"/>
        <d v="2019-03-02T15:02:32"/>
        <d v="2019-03-20T13:27:23"/>
        <d v="2019-03-20T17:30:32"/>
        <d v="2019-03-10T12:01:39"/>
        <d v="2019-03-23T03:18:48"/>
        <d v="2019-03-15T19:06:35"/>
        <d v="2019-03-13T12:38:20"/>
        <d v="2019-03-01T00:32:48"/>
        <d v="2019-03-30T14:19:13"/>
        <d v="2019-03-22T14:19:38"/>
        <d v="2019-03-20T13:20:35"/>
        <d v="2019-03-03T10:21:28"/>
        <d v="2019-03-30T00:41:35"/>
        <d v="2019-03-20T09:48:38"/>
        <d v="2019-03-09T18:40:11"/>
        <d v="2019-03-29T08:57:42"/>
        <d v="2019-03-08T04:51:07"/>
        <d v="2019-03-09T22:46:50"/>
        <d v="2019-03-06T15:11:29"/>
        <d v="2019-03-12T12:18:08"/>
        <d v="2019-03-04T23:50:06"/>
        <d v="2019-03-01T03:08:25"/>
        <d v="2019-03-21T09:15:43"/>
        <d v="2019-03-26T15:14:03"/>
        <d v="2019-03-05T20:59:44"/>
        <d v="2019-03-06T17:40:24"/>
        <d v="2019-03-27T20:32:32"/>
        <d v="2019-03-18T17:57:34"/>
        <d v="2019-03-01T16:16:59"/>
        <d v="2019-03-05T07:47:00"/>
        <d v="2019-03-11T21:04:19"/>
        <d v="2019-03-06T23:24:10"/>
        <d v="2019-03-27T15:31:19"/>
        <d v="2019-03-08T23:59:22"/>
        <d v="2019-03-25T22:29:33"/>
        <d v="2019-03-29T21:11:13"/>
        <d v="2019-03-31T14:57:02"/>
        <d v="2019-03-23T21:58:19"/>
        <d v="2019-03-22T11:27:31"/>
        <d v="2019-03-10T08:21:07"/>
        <d v="2019-03-13T11:47:17"/>
        <d v="2019-03-22T07:34:01"/>
        <d v="2019-03-06T12:03:05"/>
        <d v="2019-03-06T15:00:14"/>
        <d v="2019-03-07T13:26:42"/>
        <d v="2019-03-04T09:20:35"/>
        <d v="2019-03-12T22:19:06"/>
        <d v="2019-03-14T19:30:46"/>
        <d v="2019-03-06T22:12:40"/>
        <d v="2019-03-01T06:51:23"/>
        <d v="2019-03-02T16:31:23"/>
        <d v="2019-03-17T21:27:29"/>
        <d v="2019-03-07T23:53:04"/>
        <d v="2019-03-01T19:11:37"/>
        <d v="2019-03-07T15:13:12"/>
        <d v="2019-03-30T00:11:25"/>
        <d v="2019-03-30T19:15:02"/>
        <d v="2019-03-21T18:12:54"/>
        <d v="2019-03-03T01:29:32"/>
        <d v="2019-03-08T12:45:12"/>
        <d v="2019-03-26T18:04:02"/>
        <d v="2019-03-17T00:19:39"/>
        <d v="2019-03-14T00:14:32"/>
        <d v="2019-03-09T09:35:41"/>
        <d v="2019-03-14T14:29:43"/>
        <d v="2019-03-31T11:29:35"/>
        <d v="2019-03-05T20:56:57"/>
        <d v="2019-03-23T18:52:52"/>
        <d v="2019-03-13T10:00:02"/>
        <d v="2019-03-08T20:59:44"/>
        <d v="2019-03-06T06:40:19"/>
        <d v="2019-03-06T16:34:40"/>
        <d v="2019-03-04T21:09:14"/>
        <d v="2019-03-19T23:38:27"/>
        <d v="2019-03-15T14:28:28"/>
        <d v="2019-03-29T09:50:15"/>
        <d v="2019-03-26T22:53:38"/>
        <d v="2019-03-27T11:22:33"/>
        <d v="2019-03-29T17:20:41"/>
        <d v="2019-03-13T12:24:33"/>
        <d v="2019-03-06T20:36:54"/>
        <d v="2019-03-18T15:14:37"/>
        <d v="2019-03-08T20:05:35"/>
        <d v="2019-03-29T00:24:06"/>
        <d v="2019-03-14T08:03:06"/>
        <d v="2019-03-14T00:09:21"/>
        <d v="2019-03-24T11:28:51"/>
        <d v="2019-03-05T22:25:14"/>
        <d v="2019-03-05T10:03:47"/>
        <d v="2019-03-21T10:13:28"/>
        <d v="2019-03-23T22:23:42"/>
        <d v="2019-03-30T13:09:35"/>
        <d v="2019-03-25T22:26:38"/>
        <d v="2019-03-11T06:56:23"/>
        <d v="2019-03-03T23:00:39"/>
        <d v="2019-03-08T15:22:50"/>
        <d v="2019-03-01T16:19:31"/>
        <d v="2019-03-13T10:09:13"/>
        <d v="2019-03-14T18:10:43"/>
        <d v="2019-03-13T22:17:47"/>
        <d v="2019-03-28T23:15:00"/>
        <d v="2019-03-20T21:20:49"/>
        <d v="2019-03-22T19:02:41"/>
        <d v="2019-03-10T19:57:45"/>
        <d v="2019-03-05T15:01:57"/>
        <d v="2019-03-05T14:15:19"/>
        <d v="2019-03-26T20:11:32"/>
        <d v="2019-03-22T15:29:48"/>
        <d v="2019-03-09T02:14:14"/>
        <d v="2019-03-27T11:17:26"/>
        <d v="2019-03-08T18:29:52"/>
        <d v="2019-03-24T19:42:23"/>
        <d v="2019-03-21T07:27:25"/>
        <d v="2019-03-14T13:32:26"/>
        <d v="2019-03-15T23:42:01"/>
        <d v="2019-03-15T08:57:48"/>
        <d v="2019-03-02T03:17:06"/>
        <d v="2019-03-14T15:14:38"/>
        <d v="2019-03-05T16:54:52"/>
        <d v="2019-03-31T19:01:14"/>
        <d v="2019-03-19T12:58:50"/>
        <d v="2019-03-07T23:02:40"/>
        <d v="2019-03-31T12:47:31"/>
        <d v="2019-03-19T01:41:50"/>
        <d v="2019-03-07T08:28:45"/>
        <d v="2019-03-09T16:37:21"/>
        <d v="2019-03-26T20:38:18"/>
        <d v="2019-03-13T10:25:17"/>
        <d v="2019-03-18T10:49:35"/>
        <d v="2019-03-17T15:41:21"/>
        <d v="2019-03-31T17:14:41"/>
        <d v="2019-03-15T16:25:25"/>
        <d v="2019-03-07T01:50:49"/>
        <d v="2019-03-26T23:27:02"/>
        <d v="2019-03-05T12:23:14"/>
        <d v="2019-03-28T15:52:18"/>
        <d v="2019-03-22T09:47:03"/>
        <d v="2019-03-22T23:00:31"/>
        <d v="2019-03-20T17:56:36"/>
        <d v="2019-03-16T04:24:03"/>
        <d v="2019-03-06T10:27:29"/>
        <d v="2019-03-09T20:46:32"/>
        <d v="2019-03-15T17:06:36"/>
        <d v="2019-03-11T21:52:35"/>
        <d v="2019-03-20T21:16:57"/>
        <d v="2019-03-23T13:30:47"/>
        <d v="2019-03-11T11:27:36"/>
        <d v="2019-03-08T17:41:20"/>
        <d v="2019-03-10T17:55:08"/>
        <d v="2019-03-14T10:49:03"/>
        <d v="2019-03-28T14:40:03"/>
        <d v="2019-03-20T17:55:08"/>
        <d v="2019-03-09T17:23:42"/>
        <d v="2019-03-13T23:37:02"/>
        <d v="2019-03-01T22:51:14"/>
        <d v="2019-03-02T00:04:12"/>
        <d v="2019-03-30T22:36:03"/>
        <d v="2019-03-23T19:14:28"/>
        <d v="2019-03-12T09:36:38"/>
        <d v="2019-03-10T16:41:09"/>
        <d v="2019-03-03T14:39:09"/>
        <d v="2019-03-07T16:01:03"/>
        <d v="2019-03-02T13:28:53"/>
        <d v="2019-03-16T21:16:11"/>
        <d v="2019-03-23T15:35:29"/>
        <d v="2019-03-17T19:41:39"/>
        <d v="2019-03-14T01:49:32"/>
        <d v="2019-03-29T01:25:18"/>
        <d v="2019-03-16T18:48:45"/>
        <d v="2019-03-03T15:49:16"/>
        <d v="2019-03-10T10:21:50"/>
        <d v="2019-03-18T15:52:16"/>
        <d v="2019-03-12T22:13:13"/>
        <d v="2019-03-26T13:14:13"/>
        <d v="2019-03-15T01:26:34"/>
        <d v="2019-03-24T02:07:27"/>
        <d v="2019-03-07T21:10:51"/>
        <d v="2019-03-12T15:41:52"/>
        <d v="2019-03-05T21:48:09"/>
        <d v="2019-03-04T09:57:07"/>
        <d v="2019-03-10T12:40:58"/>
        <d v="2019-03-15T16:18:54"/>
        <d v="2019-03-29T21:38:40"/>
        <d v="2019-03-08T11:47:46"/>
        <d v="2019-03-05T12:46:02"/>
        <d v="2019-03-22T15:24:54"/>
        <d v="2019-03-15T09:34:42"/>
        <d v="2019-03-26T19:56:27"/>
        <d v="2019-03-29T10:48:38"/>
        <d v="2019-03-23T07:04:47"/>
        <d v="2019-03-22T21:07:53"/>
        <d v="2019-03-04T13:38:07"/>
        <d v="2019-03-10T17:32:19"/>
        <d v="2019-03-01T19:03:54"/>
        <d v="2019-03-19T06:36:28"/>
        <d v="2019-03-25T17:03:54"/>
        <d v="2019-03-15T07:59:38"/>
        <d v="2019-03-13T12:07:56"/>
        <d v="2019-03-30T04:29:20"/>
        <d v="2019-03-30T09:33:56"/>
        <d v="2019-03-02T10:59:18"/>
        <d v="2019-03-17T13:09:27"/>
        <d v="2019-03-22T19:42:38"/>
        <d v="2019-03-18T13:13:49"/>
        <d v="2019-03-02T19:30:05"/>
        <d v="2019-03-31T21:02:35"/>
        <d v="2019-03-13T10:59:51"/>
        <d v="2019-03-07T21:48:30"/>
        <d v="2019-03-23T21:19:27"/>
        <d v="2019-03-07T12:12:54"/>
        <d v="2019-03-20T10:06:02"/>
        <d v="2019-03-06T14:55:42"/>
        <d v="2019-03-15T17:11:24"/>
        <d v="2019-03-19T06:46:43"/>
        <d v="2019-03-20T19:34:35"/>
        <d v="2019-03-27T14:05:01"/>
        <d v="2019-03-07T17:48:09"/>
        <d v="2019-03-04T21:18:21"/>
        <d v="2019-03-04T15:30:42"/>
        <d v="2019-03-12T19:00:22"/>
        <d v="2019-03-29T18:22:04"/>
        <d v="2019-03-27T07:43:21"/>
        <d v="2019-03-26T18:49:25"/>
        <d v="2019-03-29T06:54:41"/>
        <d v="2019-03-01T11:59:16"/>
        <d v="2019-03-30T23:41:59"/>
        <d v="2019-03-05T13:00:41"/>
        <d v="2019-03-12T17:48:09"/>
        <d v="2019-03-29T22:25:11"/>
        <d v="2019-03-16T23:03:58"/>
        <d v="2019-03-01T00:13:32"/>
        <d v="2019-03-23T22:14:48"/>
        <d v="2019-03-21T18:32:47"/>
        <d v="2019-03-27T10:18:31"/>
        <d v="2019-03-15T09:21:57"/>
        <d v="2019-03-26T13:27:05"/>
        <d v="2019-03-09T16:49:32"/>
        <d v="2019-03-29T17:22:49"/>
        <d v="2019-03-01T14:39:12"/>
        <d v="2019-03-19T09:16:59"/>
        <d v="2019-03-25T07:39:06"/>
        <d v="2019-03-12T10:43:51"/>
        <d v="2019-03-01T23:35:30"/>
        <d v="2019-03-25T16:15:56"/>
        <d v="2019-03-24T13:31:41"/>
        <d v="2019-03-04T14:54:15"/>
        <d v="2019-03-18T06:28:51"/>
        <d v="2019-03-18T16:05:43"/>
        <d v="2019-03-30T18:04:13"/>
        <d v="2019-03-14T09:23:35"/>
        <d v="2019-03-22T13:31:32"/>
        <d v="2019-03-23T00:26:11"/>
        <d v="2019-03-13T14:29:12"/>
        <d v="2019-03-15T00:19:55"/>
        <d v="2019-03-08T07:36:20"/>
        <d v="2019-03-07T17:00:37"/>
        <d v="2019-03-06T11:34:37"/>
        <d v="2019-03-06T07:54:57"/>
        <d v="2019-03-15T23:24:47"/>
        <d v="2019-03-23T11:35:17"/>
        <d v="2019-03-16T14:45:29"/>
        <d v="2019-03-21T16:13:10"/>
        <d v="2019-03-28T17:02:14"/>
        <d v="2019-03-21T21:55:33"/>
        <d v="2019-03-05T10:16:57"/>
        <d v="2019-03-08T22:08:14"/>
        <d v="2019-03-01T22:32:08"/>
        <d v="2019-03-30T18:03:05"/>
        <d v="2019-03-10T15:01:55"/>
        <d v="2019-03-24T02:01:11"/>
        <d v="2019-03-09T04:34:29"/>
        <d v="2019-03-25T19:03:42"/>
        <d v="2019-03-08T16:19:09"/>
        <d v="2019-03-28T23:29:17"/>
        <d v="2019-03-22T05:07:03"/>
        <d v="2019-03-08T01:49:38"/>
        <d v="2019-03-14T06:25:51"/>
        <d v="2019-03-09T06:34:34"/>
        <d v="2019-03-14T15:45:41"/>
        <d v="2019-03-25T13:04:12"/>
        <d v="2019-03-18T06:16:22"/>
        <d v="2019-03-20T00:59:00"/>
        <d v="2019-03-19T07:32:59"/>
        <d v="2019-03-26T21:56:47"/>
        <d v="2019-03-16T20:54:57"/>
        <d v="2019-03-24T19:14:16"/>
        <d v="2019-03-30T22:44:26"/>
        <d v="2019-03-27T17:23:39"/>
        <d v="2019-03-16T17:04:00"/>
        <d v="2019-03-27T14:44:19"/>
        <d v="2019-03-03T13:22:47"/>
        <d v="2019-03-23T15:07:10"/>
        <d v="2019-03-02T17:12:53"/>
        <d v="2019-03-14T16:08:16"/>
        <d v="2019-03-15T16:36:49"/>
        <d v="2019-03-20T20:45:23"/>
        <d v="2019-03-10T14:19:28"/>
        <d v="2019-03-14T01:01:26"/>
        <d v="2019-03-27T09:28:47"/>
        <d v="2019-03-08T03:19:27"/>
        <d v="2019-03-11T13:51:45"/>
        <d v="2019-03-31T07:58:31"/>
        <d v="2019-03-27T21:10:55"/>
        <d v="2019-03-01T23:43:25"/>
        <d v="2019-03-10T23:04:18"/>
        <d v="2019-03-17T21:44:25"/>
        <d v="2019-03-22T14:06:28"/>
        <d v="2019-03-01T06:48:19"/>
        <d v="2019-03-24T16:37:14"/>
        <d v="2019-03-16T20:10:26"/>
        <d v="2019-03-14T18:27:37"/>
        <d v="2019-03-05T07:27:30"/>
        <d v="2019-03-23T12:16:28"/>
        <d v="2019-03-30T06:11:31"/>
        <d v="2019-03-27T21:54:52"/>
        <d v="2019-03-16T14:24:08"/>
        <d v="2019-03-29T00:02:05"/>
        <d v="2019-03-21T19:44:51"/>
        <d v="2019-03-04T21:34:34"/>
        <d v="2019-03-16T14:44:58"/>
        <d v="2019-03-07T13:35:41"/>
        <d v="2019-03-21T18:30:47"/>
        <d v="2019-03-08T00:32:45"/>
        <d v="2019-03-01T15:47:06"/>
        <d v="2019-03-09T20:55:09"/>
        <d v="2019-03-30T23:53:42"/>
        <d v="2019-03-12T22:27:22"/>
        <d v="2019-03-27T17:33:56"/>
        <d v="2019-03-22T10:26:10"/>
        <d v="2019-03-18T22:23:12"/>
        <d v="2019-03-31T01:27:35"/>
        <d v="2019-03-01T13:25:18"/>
        <d v="2019-03-19T09:01:10"/>
        <d v="2019-03-30T01:42:00"/>
        <d v="2019-03-27T17:55:55"/>
        <d v="2019-03-28T16:55:52"/>
        <d v="2019-03-30T10:54:04"/>
        <d v="2019-03-01T07:09:34"/>
        <d v="2019-03-30T13:44:47"/>
        <d v="2019-03-19T10:09:41"/>
        <d v="2019-03-02T10:46:13"/>
        <d v="2019-03-03T00:04:02"/>
        <d v="2019-03-22T09:32:22"/>
        <d v="2019-03-15T15:48:39"/>
        <d v="2019-03-27T22:40:25"/>
        <d v="2019-03-02T19:23:04"/>
        <d v="2019-03-01T01:29:25"/>
        <d v="2019-03-26T19:19:03"/>
        <d v="2019-03-01T19:09:28"/>
        <d v="2019-03-14T17:07:29"/>
        <d v="2019-03-05T10:49:40"/>
        <d v="2019-03-01T21:16:16"/>
        <d v="2019-03-24T03:25:08"/>
        <d v="2019-03-24T16:01:10"/>
        <d v="2019-03-21T12:08:52"/>
        <d v="2019-03-25T15:31:36"/>
        <d v="2019-03-11T17:38:19"/>
        <d v="2019-03-19T19:31:30"/>
        <d v="2019-03-05T18:30:44"/>
        <d v="2019-03-06T16:08:26"/>
        <d v="2019-03-20T21:40:01"/>
        <d v="2019-03-19T09:57:25"/>
        <d v="2019-03-11T08:19:55"/>
        <d v="2019-03-10T11:02:56"/>
        <d v="2019-03-27T21:25:02"/>
        <d v="2019-03-14T19:27:16"/>
        <d v="2019-03-09T22:29:17"/>
        <d v="2019-03-06T20:37:55"/>
        <d v="2019-03-19T20:22:52"/>
        <d v="2019-03-17T21:17:14"/>
        <d v="2019-03-15T19:06:49"/>
        <d v="2019-03-17T18:24:07"/>
        <d v="2019-03-30T10:53:56"/>
        <d v="2019-03-13T13:59:08"/>
        <d v="2019-03-21T21:53:28"/>
        <d v="2019-03-25T16:57:03"/>
        <d v="2019-03-28T13:27:08"/>
        <d v="2019-03-19T09:13:28"/>
        <d v="2019-03-23T23:50:20"/>
        <d v="2019-03-19T14:33:07"/>
        <d v="2019-03-25T05:46:41"/>
        <d v="2019-03-11T14:44:40"/>
        <d v="2019-03-28T03:51:14"/>
        <d v="2019-03-22T18:50:21"/>
        <d v="2019-03-05T12:09:27"/>
        <d v="2019-03-22T11:20:13"/>
        <d v="2019-03-31T19:51:08"/>
        <d v="2019-03-14T21:22:51"/>
        <d v="2019-03-09T01:02:09"/>
        <d v="2019-03-23T16:41:53"/>
        <d v="2019-03-08T18:52:26"/>
        <d v="2019-03-17T22:06:11"/>
        <d v="2019-03-02T16:39:43"/>
        <d v="2019-03-20T09:52:20"/>
        <d v="2019-03-10T23:47:17"/>
        <d v="2019-03-08T20:21:56"/>
        <d v="2019-03-11T23:20:04"/>
        <d v="2019-03-30T20:31:33"/>
        <d v="2019-03-06T15:51:05"/>
        <d v="2019-03-18T01:21:32"/>
        <d v="2019-03-29T17:48:38"/>
        <d v="2019-03-20T23:47:53"/>
        <d v="2019-03-06T18:58:36"/>
        <d v="2019-03-31T01:03:48"/>
        <d v="2019-03-15T09:48:59"/>
        <d v="2019-03-23T16:44:31"/>
        <d v="2019-03-23T21:21:25"/>
        <d v="2019-03-12T09:08:13"/>
        <d v="2019-03-16T10:22:41"/>
        <d v="2019-03-09T17:24:47"/>
        <d v="2019-03-23T10:22:48"/>
        <d v="2019-03-14T23:17:53"/>
        <d v="2019-03-05T10:19:25"/>
        <d v="2019-03-31T15:51:27"/>
        <d v="2019-03-15T22:33:37"/>
        <d v="2019-03-05T18:30:24"/>
        <d v="2019-03-10T15:57:26"/>
        <d v="2019-03-08T23:24:29"/>
        <d v="2019-03-22T19:27:18"/>
        <d v="2019-03-14T17:31:06"/>
        <d v="2019-03-10T15:27:15"/>
        <d v="2019-03-17T11:44:35"/>
        <d v="2019-03-19T14:45:25"/>
        <d v="2019-03-29T18:10:22"/>
        <d v="2019-03-06T20:32:52"/>
        <d v="2019-03-07T19:45:30"/>
        <d v="2019-03-04T14:17:13"/>
        <d v="2019-03-24T20:58:02"/>
        <d v="2019-03-11T15:26:12"/>
        <d v="2019-03-13T15:14:38"/>
        <d v="2019-03-21T18:33:24"/>
        <d v="2019-03-08T20:31:58"/>
        <d v="2019-03-06T09:40:31"/>
        <d v="2019-03-23T18:45:07"/>
        <d v="2019-03-13T13:00:18"/>
        <d v="2019-03-10T01:45:22"/>
        <d v="2019-03-24T19:49:13"/>
        <d v="2019-03-05T20:35:21"/>
        <d v="2019-03-21T10:28:38"/>
        <d v="2019-03-10T12:49:34"/>
        <d v="2019-03-10T00:25:46"/>
        <d v="2019-03-20T16:26:25"/>
        <d v="2019-03-18T08:11:47"/>
        <d v="2019-03-30T13:03:45"/>
        <d v="2019-03-28T14:31:59"/>
        <d v="2019-03-09T15:28:59"/>
        <d v="2019-03-20T19:09:51"/>
        <d v="2019-03-22T14:29:30"/>
        <d v="2019-03-09T22:43:02"/>
        <d v="2019-03-07T18:47:04"/>
        <d v="2019-03-30T01:29:17"/>
        <d v="2019-03-13T16:27:53"/>
        <d v="2019-03-13T10:18:08"/>
        <d v="2019-03-22T15:35:25"/>
        <d v="2019-03-10T09:52:04"/>
        <d v="2019-03-29T07:08:03"/>
        <d v="2019-03-07T10:31:01"/>
        <d v="2019-03-05T21:21:15"/>
        <d v="2019-03-12T19:20:46"/>
        <d v="2019-03-21T20:02:01"/>
        <d v="2019-03-25T17:10:21"/>
        <d v="2019-03-20T11:47:47"/>
        <d v="2019-03-25T15:58:27"/>
        <d v="2019-03-05T13:47:52"/>
        <d v="2019-03-05T21:35:33"/>
        <d v="2019-03-03T14:24:24"/>
        <d v="2019-03-18T16:26:04"/>
        <d v="2019-03-17T18:10:08"/>
        <d v="2019-03-27T06:29:01"/>
        <d v="2019-03-06T21:34:51"/>
        <d v="2019-03-30T00:54:48"/>
        <d v="2019-03-10T09:35:32"/>
        <d v="2019-03-11T15:36:23"/>
        <d v="2019-03-13T14:00:13"/>
        <d v="2019-03-16T22:23:01"/>
        <d v="2019-03-24T12:04:22"/>
        <d v="2019-03-08T19:13:39"/>
        <d v="2019-03-06T08:43:27"/>
        <d v="2019-03-22T17:53:20"/>
        <d v="2019-03-12T08:11:38"/>
        <d v="2019-03-08T18:02:02"/>
        <d v="2019-03-26T22:50:28"/>
        <d v="2019-03-26T15:06:35"/>
        <d v="2019-03-23T15:18:39"/>
        <d v="2019-03-19T21:04:37"/>
        <d v="2019-03-23T15:12:38"/>
        <d v="2019-03-28T15:06:23"/>
        <d v="2019-03-15T14:58:52"/>
        <d v="2019-03-03T07:53:53"/>
        <d v="2019-03-22T06:46:54"/>
        <d v="2019-03-12T16:46:09"/>
        <d v="2019-03-07T20:07:57"/>
        <d v="2019-03-20T21:49:53"/>
        <d v="2019-03-19T06:10:16"/>
        <d v="2019-03-05T13:34:13"/>
        <d v="2019-03-04T17:49:54"/>
        <d v="2019-03-18T15:18:16"/>
        <d v="2019-03-16T20:24:59"/>
        <d v="2019-03-25T19:39:08"/>
        <d v="2019-03-27T21:34:02"/>
        <d v="2019-03-23T09:58:36"/>
        <d v="2019-03-13T17:04:13"/>
        <d v="2019-03-30T09:53:50"/>
        <d v="2019-03-08T23:36:50"/>
        <d v="2019-03-14T16:53:23"/>
        <d v="2019-03-08T23:17:15"/>
        <d v="2019-03-16T08:41:24"/>
        <d v="2019-03-25T19:20:29"/>
        <d v="2019-03-24T14:23:09"/>
        <d v="2019-03-08T11:14:23"/>
        <d v="2019-03-01T20:12:28"/>
        <d v="2019-03-02T20:32:31"/>
        <d v="2019-03-01T23:31:54"/>
        <d v="2019-03-01T19:34:22"/>
        <d v="2019-03-23T13:04:17"/>
        <d v="2019-03-20T13:50:07"/>
        <d v="2019-03-16T19:48:37"/>
        <d v="2019-03-05T22:54:19"/>
        <d v="2019-03-31T09:45:27"/>
        <d v="2019-03-12T21:18:45"/>
        <d v="2019-03-09T18:51:34"/>
        <d v="2019-03-25T14:11:35"/>
        <d v="2019-03-12T13:03:11"/>
        <d v="2019-03-22T15:22:28"/>
        <d v="2019-03-21T20:40:00"/>
        <d v="2019-03-13T15:56:23"/>
        <d v="2019-03-12T12:39:35"/>
        <d v="2019-03-16T14:42:22"/>
        <d v="2019-03-29T22:36:47"/>
        <d v="2019-03-11T01:11:20"/>
        <d v="2019-03-19T07:10:41"/>
        <d v="2019-03-13T13:14:39"/>
        <d v="2019-03-15T02:13:27"/>
        <d v="2019-03-08T08:31:46"/>
        <d v="2019-03-13T10:17:05"/>
        <d v="2019-03-24T19:17:56"/>
        <d v="2019-03-13T15:32:10"/>
        <d v="2019-03-28T20:35:15"/>
        <d v="2019-03-26T08:35:47"/>
        <d v="2019-03-30T03:58:15"/>
        <d v="2019-03-09T11:54:18"/>
        <d v="2019-03-01T11:01:00"/>
        <d v="2019-03-06T09:40:22"/>
        <d v="2019-03-19T23:20:14"/>
        <d v="2019-03-12T14:20:12"/>
        <d v="2019-03-23T10:10:47"/>
        <d v="2019-03-23T22:08:48"/>
        <d v="2019-03-27T14:05:35"/>
        <d v="2019-03-17T17:31:06"/>
        <d v="2019-03-06T08:27:38"/>
        <d v="2019-03-05T13:47:44"/>
        <d v="2019-03-04T08:56:04"/>
        <d v="2019-03-23T00:44:11"/>
        <d v="2019-03-08T15:41:23"/>
        <d v="2019-03-04T17:12:00"/>
        <d v="2019-03-07T13:56:30"/>
        <d v="2019-03-24T13:47:25"/>
        <d v="2019-03-23T15:14:27"/>
        <d v="2019-03-10T23:13:05"/>
        <d v="2019-03-01T07:41:02"/>
        <d v="2019-03-01T18:43:57"/>
        <d v="2019-03-29T23:29:43"/>
        <d v="2019-03-01T18:25:55"/>
        <d v="2019-03-09T19:07:55"/>
        <d v="2019-03-08T10:25:44"/>
        <d v="2019-03-24T03:34:10"/>
        <d v="2019-03-01T07:37:21"/>
        <d v="2019-03-07T19:19:42"/>
        <d v="2019-03-16T01:44:22"/>
        <d v="2019-03-08T19:01:58"/>
        <d v="2019-03-21T08:47:29"/>
        <d v="2019-03-11T20:58:53"/>
        <d v="2019-03-31T01:09:09"/>
        <d v="2019-03-19T16:09:14"/>
        <d v="2019-03-07T14:42:31"/>
        <d v="2019-03-22T18:00:29"/>
        <d v="2019-03-29T08:02:40"/>
        <d v="2019-03-15T13:10:08"/>
        <d v="2019-03-01T22:08:18"/>
        <d v="2019-03-05T17:29:04"/>
        <d v="2019-03-15T16:13:15"/>
        <d v="2019-03-19T08:03:45"/>
        <d v="2019-03-06T15:30:10"/>
        <d v="2019-03-20T23:22:24"/>
        <d v="2019-03-30T19:18:32"/>
        <d v="2019-03-28T15:07:03"/>
        <d v="2019-03-19T17:32:35"/>
        <d v="2019-03-23T17:33:03"/>
        <d v="2019-03-05T17:48:15"/>
        <d v="2019-03-29T08:59:50"/>
        <d v="2019-03-28T18:13:20"/>
        <d v="2019-03-22T16:49:45"/>
        <d v="2019-03-15T06:52:55"/>
        <d v="2019-03-18T06:48:51"/>
        <d v="2019-03-22T09:35:42"/>
        <d v="2019-03-21T22:07:04"/>
        <d v="2019-03-23T14:34:18"/>
        <d v="2019-03-21T19:45:04"/>
        <d v="2019-03-20T06:25:30"/>
        <d v="2019-03-17T18:04:35"/>
        <d v="2019-03-30T11:03:47"/>
        <d v="2019-03-10T01:51:58"/>
        <d v="2019-03-26T00:19:26"/>
        <d v="2019-03-22T18:32:04"/>
        <d v="2019-03-10T12:31:14"/>
        <d v="2019-03-13T06:55:21"/>
        <d v="2019-03-27T11:39:16"/>
        <d v="2019-03-17T21:21:28"/>
        <d v="2019-03-09T16:53:26"/>
        <d v="2019-03-29T09:13:50"/>
        <d v="2019-03-06T07:54:25"/>
        <d v="2019-03-05T21:15:43"/>
        <d v="2019-03-26T18:13:24"/>
        <d v="2019-03-20T22:32:18"/>
        <d v="2019-03-28T00:17:55"/>
        <d v="2019-03-28T18:59:29"/>
        <d v="2019-03-08T11:29:48"/>
        <d v="2019-03-08T04:03:58"/>
        <d v="2019-03-31T16:48:01"/>
        <d v="2019-03-13T18:34:40"/>
        <d v="2019-03-19T21:24:15"/>
        <d v="2019-03-25T11:41:40"/>
        <d v="2019-03-28T08:35:39"/>
        <d v="2019-03-13T16:20:52"/>
        <d v="2019-03-27T13:05:22"/>
        <d v="2019-03-14T11:29:12"/>
        <d v="2019-03-30T15:22:24"/>
        <d v="2019-03-06T11:12:05"/>
        <d v="2019-03-25T18:18:19"/>
        <d v="2019-03-09T01:03:36"/>
        <d v="2019-03-27T17:44:31"/>
        <d v="2019-03-13T12:49:23"/>
        <d v="2019-03-13T20:02:09"/>
        <d v="2019-03-15T10:29:56"/>
        <d v="2019-03-20T22:21:49"/>
        <d v="2019-03-09T22:16:32"/>
        <d v="2019-03-19T22:22:24"/>
        <d v="2019-03-07T07:21:53"/>
        <d v="2019-03-30T00:01:04"/>
        <d v="2019-03-31T20:58:01"/>
        <d v="2019-03-09T20:11:10"/>
        <d v="2019-03-27T09:07:19"/>
        <d v="2019-03-14T11:57:51"/>
        <d v="2019-03-05T18:00:49"/>
        <d v="2019-03-29T04:12:08"/>
        <d v="2019-03-14T03:28:51"/>
        <d v="2019-03-18T16:18:04"/>
        <d v="2019-03-29T18:27:36"/>
        <d v="2019-03-23T02:54:09"/>
        <d v="2019-03-13T10:12:13"/>
        <d v="2019-03-20T12:50:01"/>
        <d v="2019-03-04T18:16:25"/>
        <d v="2019-03-16T17:59:47"/>
        <d v="2019-03-09T13:43:16"/>
        <d v="2019-03-17T00:59:54"/>
        <d v="2019-03-16T19:15:55"/>
        <d v="2019-03-02T01:12:11"/>
        <d v="2019-03-04T22:41:42"/>
        <d v="2019-03-23T02:32:25"/>
        <d v="2019-03-27T12:03:33"/>
        <d v="2019-03-08T23:19:42"/>
        <d v="2019-03-02T01:21:37"/>
        <d v="2019-03-09T04:30:13"/>
        <d v="2019-03-25T02:57:35"/>
        <d v="2019-03-08T20:33:15"/>
        <d v="2019-03-11T16:30:43"/>
        <d v="2019-03-06T12:58:15"/>
        <d v="2019-03-30T15:05:24"/>
        <d v="2019-03-20T22:14:08"/>
        <d v="2019-03-14T15:24:47"/>
        <d v="2019-03-23T17:28:59"/>
        <d v="2019-03-20T16:54:02"/>
        <d v="2019-03-17T12:49:07"/>
        <d v="2019-03-24T23:21:46"/>
        <d v="2019-03-31T15:24:03"/>
        <d v="2019-03-17T22:01:39"/>
        <d v="2019-03-28T18:45:28"/>
        <d v="2019-03-08T20:52:51"/>
        <d v="2019-03-19T10:45:48"/>
        <d v="2019-03-21T22:36:59"/>
        <d v="2019-03-03T00:43:51"/>
        <d v="2019-03-26T13:35:34"/>
        <d v="2019-03-18T21:19:06"/>
        <d v="2019-03-31T12:21:44"/>
        <d v="2019-03-05T20:26:21"/>
        <d v="2019-03-29T23:10:13"/>
        <d v="2019-03-18T13:29:45"/>
        <d v="2019-03-09T20:46:12"/>
        <d v="2019-03-11T10:04:33"/>
        <d v="2019-03-12T15:01:01"/>
        <d v="2019-03-03T12:17:54"/>
        <d v="2019-03-20T12:02:19"/>
        <d v="2019-03-19T14:04:47"/>
        <d v="2019-03-09T14:38:56"/>
        <d v="2019-03-08T03:13:59"/>
        <d v="2019-03-19T19:52:35"/>
        <d v="2019-03-17T13:36:54"/>
        <d v="2019-03-31T15:06:27"/>
        <d v="2019-03-06T20:13:16"/>
        <d v="2019-03-07T10:30:57"/>
        <d v="2019-03-12T05:55:23"/>
        <d v="2019-03-11T15:22:58"/>
        <d v="2019-03-01T15:06:46"/>
        <d v="2019-03-21T09:41:09"/>
        <d v="2019-03-28T13:47:51"/>
        <d v="2019-03-29T22:18:01"/>
        <d v="2019-03-04T11:02:36"/>
        <d v="2019-03-10T17:25:35"/>
        <d v="2019-03-03T15:57:57"/>
        <d v="2019-03-29T19:12:29"/>
        <d v="2019-03-07T22:51:50"/>
        <d v="2019-03-10T04:45:56"/>
        <d v="2019-03-19T19:24:20"/>
        <d v="2019-03-22T22:04:37"/>
        <d v="2019-03-08T11:41:47"/>
        <d v="2019-03-13T21:13:01"/>
        <d v="2019-03-03T19:26:08"/>
        <d v="2019-03-01T12:46:13"/>
        <d v="2019-03-12T09:43:09"/>
        <d v="2019-03-09T00:05:18"/>
        <d v="2019-03-28T09:57:13"/>
        <d v="2019-03-17T17:37:45"/>
        <d v="2019-03-28T07:28:17"/>
        <d v="2019-03-27T18:01:59"/>
        <d v="2019-03-27T14:50:53"/>
        <d v="2019-03-12T21:46:47"/>
        <d v="2019-03-08T12:57:30"/>
        <d v="2019-03-04T09:29:01"/>
        <d v="2019-03-27T16:16:59"/>
        <d v="2019-03-12T10:54:11"/>
        <d v="2019-03-09T18:58:55"/>
        <d v="2019-03-19T12:33:55"/>
        <d v="2019-03-26T19:46:21"/>
        <d v="2019-03-11T16:16:44"/>
        <d v="2019-03-30T01:02:45"/>
        <d v="2019-03-01T19:45:38"/>
        <d v="2019-03-01T05:27:33"/>
        <d v="2019-03-20T23:50:33"/>
        <d v="2019-03-30T00:05:07"/>
        <d v="2019-03-06T21:04:45"/>
        <d v="2019-03-05T18:51:56"/>
        <d v="2019-03-13T22:35:01"/>
        <d v="2019-03-05T21:50:04"/>
        <d v="2019-03-31T09:27:25"/>
        <d v="2019-03-29T14:56:56"/>
        <d v="2019-03-06T14:12:15"/>
        <d v="2019-03-09T23:17:09"/>
        <d v="2019-03-13T16:28:11"/>
        <d v="2019-03-09T17:28:21"/>
        <d v="2019-03-05T10:49:12"/>
        <d v="2019-03-05T17:43:02"/>
        <d v="2019-03-28T07:28:50"/>
        <d v="2019-03-17T21:43:21"/>
        <d v="2019-03-22T06:38:00"/>
        <d v="2019-03-26T18:33:19"/>
        <d v="2019-03-20T08:11:55"/>
        <d v="2019-03-01T08:02:32"/>
        <d v="2019-03-21T06:21:39"/>
        <d v="2019-03-07T17:04:21"/>
        <d v="2019-03-14T16:58:08"/>
        <d v="2019-03-03T15:12:17"/>
        <d v="2019-03-21T15:19:35"/>
        <d v="2019-03-09T13:46:11"/>
        <d v="2019-03-29T01:55:46"/>
        <d v="2019-03-20T22:35:38"/>
        <d v="2019-03-28T22:34:09"/>
        <d v="2019-03-09T19:30:12"/>
        <d v="2019-03-04T20:00:08"/>
        <d v="2019-03-22T08:34:36"/>
        <d v="2019-03-08T21:45:48"/>
        <d v="2019-03-15T18:15:32"/>
        <d v="2019-03-15T08:36:45"/>
        <d v="2019-03-31T14:40:22"/>
        <d v="2019-03-08T23:30:30"/>
        <d v="2019-03-28T12:19:29"/>
        <d v="2019-03-26T13:12:59"/>
        <d v="2019-03-09T13:36:08"/>
        <d v="2019-03-05T10:23:57"/>
        <d v="2019-03-30T10:14:41"/>
        <d v="2019-03-07T07:31:19"/>
        <d v="2019-03-27T22:32:48"/>
        <d v="2019-03-06T10:16:04"/>
        <d v="2019-03-15T22:30:48"/>
        <d v="2019-03-07T20:51:36"/>
        <d v="2019-03-06T18:23:15"/>
        <d v="2019-03-04T20:15:24"/>
        <d v="2019-03-12T15:36:49"/>
        <d v="2019-03-28T15:00:44"/>
        <d v="2019-03-05T20:36:38"/>
        <d v="2019-03-28T18:51:49"/>
        <d v="2019-03-28T09:53:38"/>
        <d v="2019-03-08T04:07:13"/>
        <d v="2019-03-27T09:54:16"/>
        <d v="2019-03-15T00:51:38"/>
        <d v="2019-03-02T00:13:01"/>
        <d v="2019-03-15T20:45:07"/>
        <d v="2019-03-18T15:58:41"/>
        <d v="2019-03-13T10:29:11"/>
        <d v="2019-03-08T12:48:37"/>
        <d v="2019-03-23T18:20:19"/>
        <d v="2019-03-23T20:03:42"/>
        <d v="2019-03-31T20:49:40"/>
        <d v="2019-03-11T19:59:03"/>
        <d v="2019-03-03T03:19:21"/>
        <d v="2019-03-23T17:30:11"/>
        <d v="2019-03-25T04:37:12"/>
        <d v="2019-03-08T20:59:40"/>
        <d v="2019-03-13T15:08:27"/>
        <d v="2019-03-23T02:26:36"/>
        <d v="2019-03-27T20:42:02"/>
        <d v="2019-03-09T11:24:46"/>
        <d v="2019-03-09T09:09:28"/>
        <d v="2019-03-06T23:45:30"/>
        <d v="2019-03-08T16:21:19"/>
        <d v="2019-03-04T19:33:27"/>
        <d v="2019-03-11T14:37:40"/>
        <d v="2019-03-16T12:13:32"/>
        <d v="2019-03-15T13:54:23"/>
        <d v="2019-03-21T17:02:59"/>
        <d v="2019-03-15T06:59:33"/>
        <d v="2019-03-05T11:23:06"/>
        <d v="2019-03-21T21:49:19"/>
        <d v="2019-03-11T15:17:11"/>
        <d v="2019-03-29T06:34:30"/>
        <d v="2019-03-19T21:51:57"/>
        <d v="2019-03-23T13:57:15"/>
        <d v="2019-03-25T14:18:26"/>
        <d v="2019-03-10T20:28:33"/>
        <d v="2019-03-25T18:57:25"/>
        <d v="2019-03-08T18:27:26"/>
        <d v="2019-03-18T10:30:44"/>
        <d v="2019-03-24T21:13:11"/>
        <d v="2019-03-24T13:31:53"/>
        <d v="2019-03-26T20:20:29"/>
        <d v="2019-03-28T11:10:08"/>
        <d v="2019-03-29T15:40:08"/>
        <d v="2019-03-07T22:02:02"/>
        <d v="2019-03-29T16:00:23"/>
        <d v="2019-03-02T18:54:18"/>
        <d v="2019-03-18T14:53:13"/>
        <d v="2019-03-29T06:52:35"/>
        <d v="2019-03-16T16:30:44"/>
        <d v="2019-03-25T15:50:42"/>
        <d v="2019-03-05T01:59:35"/>
        <d v="2019-03-28T21:16:30"/>
        <d v="2019-03-18T08:46:06"/>
        <d v="2019-03-08T02:24:58"/>
        <d v="2019-03-04T15:47:56"/>
        <d v="2019-03-11T07:49:04"/>
        <d v="2019-03-14T14:01:27"/>
        <d v="2019-03-07T01:27:04"/>
        <d v="2019-03-13T20:41:40"/>
        <d v="2019-03-06T08:52:52"/>
        <d v="2019-03-26T13:25:30"/>
        <d v="2019-03-13T08:07:13"/>
        <d v="2019-03-03T08:55:58"/>
        <d v="2019-03-06T16:22:01"/>
        <d v="2019-03-08T10:59:30"/>
        <d v="2019-03-07T18:25:41"/>
        <d v="2019-03-17T17:26:58"/>
        <d v="2019-03-14T10:59:16"/>
        <d v="2019-03-09T11:17:18"/>
        <d v="2019-03-23T09:19:17"/>
        <d v="2019-03-06T22:52:51"/>
        <d v="2019-03-26T21:20:48"/>
        <d v="2019-03-07T22:43:09"/>
        <d v="2019-03-07T19:40:50"/>
        <d v="2019-03-15T18:02:16"/>
        <d v="2019-03-18T07:04:19"/>
        <d v="2019-03-06T19:59:23"/>
        <d v="2019-03-29T20:50:16"/>
        <d v="2019-03-06T10:22:09"/>
        <d v="2019-03-03T00:06:59"/>
        <d v="2019-03-12T00:14:21"/>
        <d v="2019-03-08T16:53:39"/>
        <d v="2019-03-04T21:59:13"/>
        <d v="2019-03-20T11:48:46"/>
        <d v="2019-03-19T16:20:26"/>
        <d v="2019-03-26T17:44:54"/>
        <d v="2019-03-22T13:40:52"/>
        <d v="2019-03-09T19:49:53"/>
        <d v="2019-03-04T19:00:08"/>
        <d v="2019-03-21T09:37:56"/>
        <d v="2019-03-21T20:39:20"/>
        <d v="2019-03-27T21:54:09"/>
        <d v="2019-03-19T13:40:38"/>
        <d v="2019-03-14T21:31:23"/>
        <d v="2019-03-21T01:50:15"/>
        <d v="2019-03-21T16:28:37"/>
        <d v="2019-03-15T08:24:09"/>
        <d v="2019-03-13T20:21:35"/>
        <d v="2019-03-12T09:42:35"/>
        <d v="2019-03-07T19:57:47"/>
        <d v="2019-03-18T12:42:04"/>
        <d v="2019-03-07T13:09:33"/>
        <d v="2019-03-05T08:34:32"/>
        <d v="2019-03-20T10:38:15"/>
        <d v="2019-03-08T14:04:43"/>
        <d v="2019-03-08T12:09:14"/>
        <d v="2019-03-11T21:48:07"/>
        <d v="2019-03-20T13:07:00"/>
        <d v="2019-03-12T20:02:45"/>
        <d v="2019-03-01T11:54:29"/>
        <d v="2019-03-19T17:50:41"/>
        <d v="2019-03-02T13:08:22"/>
        <d v="2019-03-28T08:33:21"/>
        <d v="2019-03-09T14:12:03"/>
        <d v="2019-03-16T01:13:31"/>
        <d v="2019-03-21T09:56:58"/>
        <d v="2019-03-10T08:47:22"/>
        <d v="2019-03-25T13:17:52"/>
        <d v="2019-03-18T02:49:24"/>
        <d v="2019-03-25T09:58:21"/>
        <d v="2019-03-22T22:35:33"/>
        <d v="2019-03-11T10:34:36"/>
        <d v="2019-03-07T09:33:31"/>
        <d v="2019-03-05T16:35:09"/>
        <d v="2019-03-20T00:17:48"/>
        <d v="2019-03-12T21:53:54"/>
        <d v="2019-03-31T12:19:35"/>
        <d v="2019-03-24T21:02:28"/>
        <d v="2019-03-12T16:44:43"/>
        <d v="2019-03-08T23:04:48"/>
        <d v="2019-03-11T09:46:10"/>
        <d v="2019-03-07T18:22:51"/>
        <d v="2019-03-21T23:42:56"/>
        <d v="2019-03-28T20:21:55"/>
        <d v="2019-03-14T10:00:30"/>
        <d v="2019-03-22T23:57:03"/>
        <d v="2019-03-16T22:44:20"/>
        <d v="2019-03-17T11:29:43"/>
        <d v="2019-03-22T00:27:27"/>
        <d v="2019-03-18T17:27:34"/>
        <d v="2019-03-22T23:47:27"/>
        <d v="2019-03-16T20:15:22"/>
        <d v="2019-03-13T18:04:40"/>
        <d v="2019-03-09T10:36:47"/>
        <d v="2019-03-02T17:57:36"/>
        <d v="2019-03-18T18:25:00"/>
        <d v="2019-03-23T07:15:10"/>
        <d v="2019-03-21T09:04:44"/>
        <d v="2019-03-14T08:36:30"/>
        <d v="2019-03-10T18:03:02"/>
        <d v="2019-03-24T23:50:44"/>
        <d v="2019-03-10T03:37:49"/>
        <d v="2019-03-02T13:43:32"/>
        <d v="2019-03-23T12:17:24"/>
        <d v="2019-03-14T22:10:35"/>
        <d v="2019-03-29T15:39:44"/>
        <d v="2019-03-28T18:41:26"/>
        <d v="2019-03-31T05:13:03"/>
        <d v="2019-03-09T12:19:56"/>
        <d v="2019-03-11T09:13:07"/>
        <d v="2019-03-19T16:01:37"/>
        <d v="2019-03-16T19:10:41"/>
        <d v="2019-03-23T22:23:57"/>
        <d v="2019-03-24T03:35:48"/>
        <d v="2019-03-22T19:22:36"/>
        <d v="2019-03-05T09:15:56"/>
        <d v="2019-03-24T12:27:55"/>
        <d v="2019-03-21T23:11:37"/>
        <d v="2019-03-23T17:07:21"/>
        <d v="2019-03-16T09:31:50"/>
        <d v="2019-03-11T07:54:11"/>
        <d v="2019-03-21T20:13:01"/>
        <d v="2019-03-18T16:40:24"/>
        <d v="2019-03-27T12:41:11"/>
        <d v="2019-03-12T14:51:42"/>
        <d v="2019-03-29T10:19:46"/>
        <d v="2019-03-27T22:41:36"/>
        <d v="2019-03-26T09:59:53"/>
        <d v="2019-03-18T21:15:02"/>
        <d v="2019-03-22T21:57:55"/>
        <d v="2019-03-28T01:27:33"/>
        <d v="2019-03-10T14:20:27"/>
        <d v="2019-03-12T23:27:17"/>
        <d v="2019-03-20T18:18:30"/>
        <d v="2019-03-04T19:08:12"/>
        <d v="2019-03-12T08:12:25"/>
        <d v="2019-03-30T11:58:14"/>
        <d v="2019-03-23T09:47:15"/>
        <d v="2019-03-16T12:55:31"/>
        <d v="2019-03-06T09:38:53"/>
        <d v="2019-03-13T20:06:52"/>
        <d v="2019-03-10T21:11:22"/>
        <d v="2019-03-26T18:26:36"/>
        <d v="2019-03-14T11:51:33"/>
        <d v="2019-03-11T15:08:55"/>
        <d v="2019-03-24T20:46:32"/>
        <d v="2019-03-22T20:04:51"/>
        <d v="2019-03-07T18:16:20"/>
        <d v="2019-03-02T15:16:40"/>
        <d v="2019-03-21T09:01:55"/>
        <d v="2019-03-20T20:22:39"/>
        <d v="2019-03-23T19:30:12"/>
        <d v="2019-03-09T14:49:32"/>
        <d v="2019-03-06T09:39:38"/>
        <d v="2019-03-10T10:09:57"/>
        <d v="2019-03-31T15:27:40"/>
        <d v="2019-03-26T13:56:03"/>
        <d v="2019-03-06T08:21:35"/>
        <d v="2019-03-08T12:06:27"/>
        <d v="2019-03-13T10:49:35"/>
        <d v="2019-03-16T19:57:35"/>
        <d v="2019-03-23T19:24:43"/>
        <d v="2019-03-14T12:41:31"/>
        <d v="2019-03-16T10:23:17"/>
        <d v="2019-03-25T12:40:37"/>
        <d v="2019-03-02T14:58:46"/>
        <d v="2019-03-06T17:47:22"/>
        <d v="2019-03-11T17:51:42"/>
        <d v="2019-03-27T20:25:04"/>
        <d v="2019-03-02T09:52:52"/>
        <d v="2019-03-09T19:23:17"/>
        <d v="2019-03-08T23:54:13"/>
        <d v="2019-03-20T00:57:30"/>
        <d v="2019-03-22T15:32:25"/>
        <d v="2019-03-29T07:20:17"/>
        <d v="2019-03-15T07:19:49"/>
        <d v="2019-03-26T20:47:24"/>
        <d v="2019-03-20T09:53:38"/>
        <d v="2019-03-17T09:38:43"/>
        <d v="2019-03-10T00:26:11"/>
        <d v="2019-03-24T20:00:07"/>
        <d v="2019-03-22T13:41:32"/>
        <d v="2019-03-11T10:19:55"/>
        <d v="2019-03-16T11:07:52"/>
        <d v="2019-03-28T23:36:04"/>
        <d v="2019-03-19T20:08:46"/>
        <d v="2019-03-28T20:04:10"/>
        <d v="2019-03-11T08:46:48"/>
        <d v="2019-03-28T16:31:56"/>
        <d v="2019-03-10T16:27:36"/>
        <d v="2019-03-22T20:08:38"/>
        <d v="2019-03-11T11:57:52"/>
        <d v="2019-03-22T06:24:14"/>
        <d v="2019-03-13T17:34:08"/>
        <d v="2019-03-29T10:51:42"/>
        <d v="2019-03-14T15:33:50"/>
        <d v="2019-03-20T23:53:54"/>
        <d v="2019-03-03T22:43:57"/>
        <d v="2019-03-03T15:38:44"/>
        <d v="2019-03-12T18:53:01"/>
        <d v="2019-03-12T15:45:50"/>
        <d v="2019-03-08T23:23:42"/>
        <d v="2019-03-20T13:40:20"/>
        <d v="2019-03-12T14:39:38"/>
        <d v="2019-03-10T08:19:59"/>
        <d v="2019-03-13T07:34:05"/>
        <d v="2019-03-17T04:44:43"/>
        <d v="2019-03-12T09:51:00"/>
        <d v="2019-03-08T03:26:32"/>
        <d v="2019-03-17T11:57:38"/>
        <d v="2019-03-20T17:36:37"/>
        <d v="2019-03-22T07:41:34"/>
        <d v="2019-03-07T19:54:37"/>
        <d v="2019-03-27T06:09:12"/>
        <d v="2019-03-27T18:08:49"/>
        <d v="2019-03-23T19:23:46"/>
        <d v="2019-03-22T19:24:56"/>
        <d v="2019-03-08T23:15:21"/>
        <d v="2019-03-27T12:22:29"/>
        <d v="2019-03-19T17:01:10"/>
        <d v="2019-03-23T15:05:32"/>
        <d v="2019-03-17T17:54:39"/>
        <d v="2019-03-29T16:58:01"/>
        <d v="2019-03-01T20:51:09"/>
        <d v="2019-03-27T08:33:35"/>
        <d v="2019-03-21T21:50:39"/>
        <d v="2019-03-19T14:23:46"/>
        <d v="2019-03-22T12:22:58"/>
        <d v="2019-03-03T21:57:44"/>
        <d v="2019-03-13T23:56:48"/>
        <d v="2019-03-05T19:17:51"/>
        <d v="2019-03-27T07:34:58"/>
        <d v="2019-03-04T20:12:31"/>
        <d v="2019-03-22T08:02:06"/>
        <d v="2019-03-12T14:57:59"/>
        <d v="2019-03-03T00:47:26"/>
        <d v="2019-03-27T18:18:28"/>
        <d v="2019-03-22T01:06:34"/>
        <d v="2019-03-22T23:28:42"/>
        <d v="2019-03-29T19:52:28"/>
        <d v="2019-03-10T16:05:14"/>
        <d v="2019-03-23T23:03:38"/>
        <d v="2019-03-17T19:22:27"/>
        <d v="2019-03-08T20:12:56"/>
        <d v="2019-03-08T10:16:57"/>
        <d v="2019-03-07T17:01:57"/>
        <d v="2019-03-23T23:44:47"/>
        <d v="2019-03-12T14:30:56"/>
        <d v="2019-03-13T20:33:00"/>
        <d v="2019-03-16T08:48:56"/>
        <d v="2019-03-29T21:20:41"/>
        <d v="2019-03-24T11:22:18"/>
        <d v="2019-03-03T12:15:22"/>
        <d v="2019-03-27T22:05:53"/>
        <d v="2019-03-11T23:16:33"/>
        <d v="2019-03-15T08:21:24"/>
        <d v="2019-03-15T21:38:16"/>
        <d v="2019-03-12T11:57:15"/>
        <d v="2019-03-04T19:54:55"/>
        <d v="2019-03-15T09:55:50"/>
        <d v="2019-03-01T06:47:43"/>
        <d v="2019-03-28T22:57:21"/>
        <d v="2019-03-02T15:24:47"/>
        <d v="2019-03-19T18:30:15"/>
        <d v="2019-03-31T03:39:20"/>
        <d v="2019-03-31T16:12:35"/>
        <d v="2019-03-16T18:32:29"/>
        <d v="2019-03-16T19:36:52"/>
        <d v="2019-03-25T09:45:38"/>
        <d v="2019-03-24T23:20:16"/>
        <d v="2019-03-18T11:34:00"/>
        <d v="2019-03-03T20:16:27"/>
        <d v="2019-03-01T23:39:12"/>
        <d v="2019-03-16T23:16:23"/>
        <d v="2019-03-30T11:10:11"/>
        <d v="2019-03-09T21:57:57"/>
        <d v="2019-03-29T16:56:31"/>
        <d v="2019-03-08T09:39:36"/>
        <d v="2019-03-02T10:57:30"/>
        <d v="2019-03-17T01:32:09"/>
        <d v="2019-03-01T04:36:08"/>
        <d v="2019-03-11T22:17:59"/>
        <d v="2019-03-14T16:11:23"/>
        <d v="2019-03-15T09:00:44"/>
        <d v="2019-03-01T15:59:14"/>
        <d v="2019-03-06T07:59:42"/>
        <d v="2019-03-13T18:04:48"/>
        <d v="2019-03-22T08:56:26"/>
        <d v="2019-03-12T23:24:28"/>
        <d v="2019-03-28T07:18:10"/>
        <d v="2019-03-19T18:30:20"/>
        <d v="2019-03-25T16:41:23"/>
        <d v="2019-03-19T13:50:52"/>
        <d v="2019-03-06T20:30:31"/>
        <d v="2019-03-27T23:20:35"/>
        <d v="2019-03-19T21:47:33"/>
        <d v="2019-03-21T14:55:19"/>
        <d v="2019-03-15T17:39:59"/>
        <d v="2019-03-03T03:08:36"/>
        <d v="2019-03-22T19:57:21"/>
        <d v="2019-03-24T18:37:55"/>
        <d v="2019-03-06T06:22:26"/>
        <d v="2019-03-09T20:52:24"/>
        <d v="2019-03-22T11:30:10"/>
        <d v="2019-03-06T09:23:31"/>
        <d v="2019-03-12T20:17:48"/>
        <d v="2019-03-02T14:19:31"/>
        <d v="2019-03-18T20:44:54"/>
        <d v="2019-03-10T12:01:58"/>
        <d v="2019-03-11T10:52:13"/>
        <d v="2019-03-24T18:21:51"/>
        <d v="2019-03-09T16:00:44"/>
        <d v="2019-03-14T21:19:16"/>
        <d v="2019-03-12T14:06:13"/>
        <d v="2019-03-22T15:15:51"/>
        <d v="2019-03-30T20:58:20"/>
        <d v="2019-03-24T00:28:27"/>
        <d v="2019-03-18T06:19:02"/>
        <d v="2019-03-12T10:42:46"/>
        <d v="2019-03-27T16:56:27"/>
        <d v="2019-03-29T04:21:34"/>
        <d v="2019-03-24T18:31:09"/>
        <d v="2019-03-11T07:58:46"/>
        <d v="2019-03-30T22:45:53"/>
        <d v="2019-03-30T02:49:21"/>
        <d v="2019-03-20T09:07:31"/>
        <d v="2019-03-14T21:34:04"/>
        <d v="2019-03-12T08:06:00"/>
        <d v="2019-03-17T21:20:44"/>
        <d v="2019-03-25T15:08:10"/>
        <d v="2019-03-13T12:50:17"/>
        <d v="2019-03-03T09:31:10"/>
        <d v="2019-03-22T18:19:12"/>
        <d v="2019-03-17T14:16:58"/>
        <d v="2019-03-15T15:01:11"/>
        <d v="2019-03-26T06:55:31"/>
        <d v="2019-03-04T01:28:11"/>
        <d v="2019-03-03T13:35:31"/>
        <d v="2019-03-20T18:38:19"/>
        <d v="2019-03-23T23:28:18"/>
        <d v="2019-03-31T20:55:05"/>
        <d v="2019-03-02T18:57:23"/>
        <d v="2019-03-26T10:24:51"/>
        <d v="2019-03-29T14:35:47"/>
        <d v="2019-03-16T13:56:43"/>
        <d v="2019-03-02T04:41:50"/>
        <d v="2019-03-08T13:14:36"/>
        <d v="2019-03-12T11:55:32"/>
        <d v="2019-03-15T11:42:02"/>
        <d v="2019-03-13T21:25:57"/>
        <d v="2019-03-25T18:16:08"/>
        <d v="2019-03-02T11:58:14"/>
        <d v="2019-03-17T22:32:42"/>
        <d v="2019-03-02T19:21:06"/>
        <d v="2019-03-28T12:27:02"/>
        <d v="2019-03-10T14:45:23"/>
        <d v="2019-03-11T20:45:52"/>
        <d v="2019-03-29T14:36:35"/>
        <d v="2019-03-13T20:27:16"/>
        <d v="2019-03-17T22:57:57"/>
        <d v="2019-03-08T07:07:28"/>
        <d v="2019-03-14T18:40:50"/>
        <d v="2019-03-01T12:10:26"/>
        <d v="2019-03-10T15:14:20"/>
        <d v="2019-03-24T20:54:34"/>
        <d v="2019-03-27T14:52:00"/>
        <d v="2019-03-09T03:46:08"/>
        <d v="2019-03-27T16:27:06"/>
        <d v="2019-03-01T12:55:12"/>
        <d v="2019-03-28T18:38:20"/>
        <d v="2019-03-14T07:36:43"/>
        <d v="2019-03-29T21:50:15"/>
        <d v="2019-03-08T16:39:59"/>
        <d v="2019-03-17T19:24:32"/>
        <d v="2019-03-01T20:48:28"/>
        <d v="2019-03-02T19:18:57"/>
        <d v="2019-03-08T23:20:03"/>
        <d v="2019-03-06T22:21:32"/>
        <d v="2019-03-28T23:17:25"/>
        <d v="2019-03-01T17:27:00"/>
        <d v="2019-03-16T01:49:43"/>
        <d v="2019-03-29T22:02:17"/>
        <d v="2019-03-18T16:20:17"/>
        <d v="2019-03-17T02:40:56"/>
        <d v="2019-03-04T16:11:39"/>
        <d v="2019-03-20T11:02:20"/>
        <d v="2019-03-03T19:49:57"/>
        <d v="2019-03-21T21:14:43"/>
        <d v="2019-03-14T19:47:56"/>
        <d v="2019-03-01T08:59:01"/>
        <d v="2019-03-22T11:06:57"/>
        <d v="2019-03-09T19:02:45"/>
        <d v="2019-03-06T21:31:41"/>
        <d v="2019-03-06T20:27:10"/>
        <d v="2019-03-20T23:19:51"/>
        <d v="2019-03-12T16:14:19"/>
        <d v="2019-03-31T00:22:56"/>
        <d v="2019-03-19T15:52:23"/>
        <d v="2019-03-16T18:12:24"/>
        <d v="2019-03-14T09:09:08"/>
        <d v="2019-03-03T12:04:38"/>
        <d v="2019-03-03T12:42:41"/>
        <d v="2019-03-18T00:54:33"/>
        <d v="2019-03-03T01:12:15"/>
        <d v="2019-03-23T23:55:45"/>
        <d v="2019-03-13T18:27:44"/>
        <d v="2019-03-07T10:32:35"/>
        <d v="2019-03-26T16:01:54"/>
        <d v="2019-03-11T16:17:21"/>
        <d v="2019-03-08T22:50:40"/>
        <d v="2019-03-05T06:45:40"/>
        <d v="2019-03-22T08:17:19"/>
        <d v="2019-03-25T14:38:22"/>
        <d v="2019-03-21T19:39:18"/>
        <d v="2019-03-16T16:29:41"/>
        <d v="2019-03-17T12:53:39"/>
        <d v="2019-03-25T17:02:37"/>
        <d v="2019-03-06T23:45:32"/>
        <d v="2019-03-07T19:21:00"/>
        <d v="2019-03-17T20:07:23"/>
        <d v="2019-03-24T20:41:37"/>
        <d v="2019-03-16T00:46:29"/>
        <d v="2019-03-27T17:17:09"/>
        <d v="2019-03-04T16:36:52"/>
        <d v="2019-03-06T12:01:53"/>
        <d v="2019-03-05T21:47:03"/>
        <d v="2019-03-19T16:53:56"/>
        <d v="2019-03-13T14:24:50"/>
        <d v="2019-03-30T22:49:48"/>
        <d v="2019-03-25T17:29:49"/>
        <d v="2019-03-21T19:54:31"/>
        <d v="2019-03-13T22:35:49"/>
        <d v="2019-03-15T17:48:48"/>
        <d v="2019-03-19T15:03:08"/>
        <d v="2019-03-03T12:50:46"/>
        <d v="2019-03-09T22:29:46"/>
        <d v="2019-03-26T16:14:05"/>
        <d v="2019-03-25T23:42:40"/>
        <d v="2019-03-24T15:30:00"/>
        <d v="2019-03-02T17:47:01"/>
        <d v="2019-03-03T10:26:54"/>
        <d v="2019-03-30T23:18:50"/>
        <d v="2019-03-27T14:19:00"/>
        <d v="2019-03-30T17:16:31"/>
        <d v="2019-03-05T10:46:25"/>
        <d v="2019-03-28T10:40:24"/>
        <d v="2019-03-13T10:40:28"/>
        <d v="2019-03-14T13:05:45"/>
        <d v="2019-03-05T15:57:20"/>
        <d v="2019-03-04T15:07:20"/>
        <d v="2019-03-29T21:20:47"/>
        <d v="2019-03-31T13:53:45"/>
        <d v="2019-03-23T07:14:10"/>
        <d v="2019-03-06T14:55:01"/>
        <d v="2019-03-25T11:55:33"/>
        <d v="2019-03-11T20:13:54"/>
        <d v="2019-03-18T14:11:47"/>
        <d v="2019-03-14T12:31:25"/>
        <d v="2019-03-18T06:58:36"/>
        <d v="2019-03-04T06:12:56"/>
        <d v="2019-03-09T16:12:48"/>
        <d v="2019-03-13T19:36:06"/>
        <d v="2019-03-12T21:57:47"/>
        <d v="2019-03-19T17:37:22"/>
        <d v="2019-03-16T17:33:45"/>
        <d v="2019-03-08T05:39:48"/>
        <d v="2019-03-04T15:57:11"/>
        <d v="2019-03-02T14:07:02"/>
        <d v="2019-03-10T23:46:14"/>
        <d v="2019-03-23T19:40:48"/>
        <d v="2019-03-21T12:43:01"/>
        <d v="2019-03-09T09:48:24"/>
        <d v="2019-03-04T08:14:57"/>
        <d v="2019-03-01T19:06:42"/>
        <d v="2019-03-11T06:28:06"/>
        <d v="2019-03-08T14:35:53"/>
        <d v="2019-03-09T10:06:57"/>
        <d v="2019-03-15T23:09:31"/>
        <d v="2019-03-02T15:10:48"/>
        <d v="2019-03-09T09:15:53"/>
        <d v="2019-03-23T13:37:47"/>
        <d v="2019-03-22T19:04:29"/>
        <d v="2019-03-06T21:19:00"/>
        <d v="2019-03-08T07:04:10"/>
        <d v="2019-03-31T01:21:09"/>
        <d v="2019-03-03T14:29:17"/>
        <d v="2019-03-21T12:36:11"/>
        <d v="2019-03-28T09:39:05"/>
        <d v="2019-03-30T23:14:43"/>
        <d v="2019-03-20T21:40:19"/>
        <d v="2019-03-24T20:19:18"/>
        <d v="2019-03-20T02:09:00"/>
        <d v="2019-03-08T07:49:21"/>
        <d v="2019-03-01T14:20:56"/>
        <d v="2019-03-02T23:48:59"/>
        <d v="2019-03-18T19:36:00"/>
        <d v="2019-03-08T19:49:26"/>
        <d v="2019-03-28T12:59:42"/>
        <d v="2019-03-19T22:47:49"/>
        <d v="2019-03-30T23:13:55"/>
        <d v="2019-03-04T14:08:23"/>
        <d v="2019-03-07T15:45:45"/>
        <d v="2019-03-23T15:51:34"/>
        <d v="2019-03-14T21:16:51"/>
        <d v="2019-03-28T20:43:28"/>
        <d v="2019-03-12T15:06:04"/>
        <d v="2019-03-07T08:48:00"/>
        <d v="2019-03-15T14:53:29"/>
        <d v="2019-03-21T20:51:55"/>
        <d v="2019-03-26T15:10:09"/>
        <d v="2019-03-28T12:50:22"/>
        <d v="2019-03-22T15:07:58"/>
        <d v="2019-03-14T20:10:14"/>
        <d v="2019-03-23T16:57:16"/>
        <d v="2019-03-02T23:23:49"/>
        <d v="2019-03-05T21:20:45"/>
        <d v="2019-03-10T20:17:05"/>
        <d v="2019-03-21T08:21:44"/>
        <d v="2019-03-18T20:17:16"/>
        <d v="2019-03-30T13:58:00"/>
        <d v="2019-03-16T09:59:31"/>
        <d v="2019-03-13T08:11:47"/>
        <d v="2019-03-29T02:49:14"/>
        <d v="2019-03-07T00:29:01"/>
        <d v="2019-03-05T20:26:08"/>
        <d v="2019-03-22T17:20:25"/>
        <d v="2019-03-23T01:06:36"/>
        <d v="2019-03-20T13:12:07"/>
        <d v="2019-03-13T22:04:31"/>
        <d v="2019-03-12T13:42:21"/>
        <d v="2019-03-18T22:38:33"/>
        <d v="2019-03-13T09:26:28"/>
        <d v="2019-03-21T19:21:50"/>
        <d v="2019-03-06T14:08:58"/>
        <d v="2019-03-25T12:45:38"/>
        <d v="2019-03-23T20:56:43"/>
        <d v="2019-03-01T11:53:09"/>
        <d v="2019-03-03T15:53:15"/>
        <d v="2019-03-31T07:47:11"/>
        <d v="2019-03-25T13:26:21"/>
        <d v="2019-03-06T20:49:05"/>
        <d v="2019-03-07T15:16:30"/>
        <d v="2019-03-26T22:52:49"/>
        <d v="2019-03-21T14:06:30"/>
        <d v="2019-03-25T13:18:38"/>
        <d v="2019-03-01T18:48:19"/>
        <d v="2019-03-28T02:29:17"/>
        <d v="2019-03-13T09:50:59"/>
        <d v="2019-03-28T08:49:37"/>
        <d v="2019-03-24T02:16:59"/>
        <d v="2019-03-03T08:00:02"/>
        <d v="2019-03-25T10:51:38"/>
        <d v="2019-03-11T07:05:39"/>
        <d v="2019-03-16T17:30:30"/>
        <d v="2019-03-08T08:43:32"/>
        <d v="2019-03-16T19:41:53"/>
        <d v="2019-03-05T10:18:37"/>
        <d v="2019-03-07T18:25:39"/>
        <d v="2019-03-23T19:27:25"/>
        <d v="2019-03-21T12:19:26"/>
        <d v="2019-03-18T22:11:19"/>
        <d v="2019-03-30T19:23:45"/>
        <d v="2019-03-10T12:49:47"/>
        <d v="2019-03-28T15:44:44"/>
        <d v="2019-03-08T16:19:36"/>
        <d v="2019-03-20T10:14:54"/>
        <d v="2019-03-05T22:12:22"/>
        <d v="2019-03-30T01:32:08"/>
        <d v="2019-03-01T07:19:31"/>
        <d v="2019-03-24T22:08:34"/>
        <d v="2019-03-29T15:18:53"/>
        <d v="2019-03-24T21:17:04"/>
        <d v="2019-03-21T16:03:17"/>
        <d v="2019-03-04T18:43:55"/>
        <d v="2019-03-27T17:20:48"/>
        <d v="2019-03-06T15:51:33"/>
        <d v="2019-03-21T16:43:32"/>
        <d v="2019-03-20T12:15:06"/>
        <d v="2019-03-16T07:40:27"/>
        <d v="2019-03-13T17:32:13"/>
        <d v="2019-03-13T14:29:07"/>
        <d v="2019-03-02T11:45:42"/>
        <d v="2019-03-24T13:16:07"/>
        <d v="2019-03-06T12:35:54"/>
        <d v="2019-03-06T23:19:47"/>
        <d v="2019-03-24T18:31:56"/>
        <d v="2019-03-23T13:17:29"/>
        <d v="2019-03-26T15:46:23"/>
        <d v="2019-03-15T17:37:47"/>
        <d v="2019-03-14T07:54:07"/>
        <d v="2019-03-12T22:34:24"/>
        <d v="2019-03-12T16:43:40"/>
        <d v="2019-03-15T10:21:11"/>
        <d v="2019-03-17T19:27:36"/>
        <d v="2019-03-29T12:18:06"/>
        <d v="2019-03-23T18:49:04"/>
        <d v="2019-03-08T22:11:54"/>
        <d v="2019-03-08T00:34:01"/>
        <d v="2019-03-16T20:56:14"/>
        <d v="2019-03-27T08:07:49"/>
        <d v="2019-03-27T22:57:03"/>
        <d v="2019-03-27T20:53:14"/>
        <d v="2019-03-17T23:04:34"/>
        <d v="2019-03-09T11:01:30"/>
        <d v="2019-03-03T10:57:09"/>
        <d v="2019-03-12T21:46:06"/>
        <d v="2019-03-03T17:00:12"/>
        <d v="2019-03-18T23:38:17"/>
        <d v="2019-03-29T12:54:34"/>
        <d v="2019-03-14T17:37:38"/>
        <d v="2019-03-14T21:52:47"/>
        <d v="2019-03-31T01:04:07"/>
        <d v="2019-03-19T08:26:14"/>
        <d v="2019-03-17T17:34:35"/>
        <d v="2019-03-12T18:44:29"/>
        <d v="2019-03-28T22:13:58"/>
        <d v="2019-03-17T17:02:25"/>
        <d v="2019-03-08T12:09:22"/>
        <d v="2019-03-10T08:47:23"/>
        <d v="2019-03-23T00:31:55"/>
        <d v="2019-03-30T14:20:08"/>
        <d v="2019-03-08T21:26:41"/>
        <d v="2019-03-13T17:27:38"/>
        <d v="2019-03-13T09:59:54"/>
        <d v="2019-03-08T01:11:53"/>
        <d v="2019-03-30T02:31:33"/>
        <d v="2019-03-20T00:30:34"/>
        <d v="2019-03-15T09:00:24"/>
        <d v="2019-03-13T17:14:41"/>
        <d v="2019-03-17T18:54:07"/>
        <d v="2019-03-08T23:43:18"/>
        <d v="2019-03-17T07:34:39"/>
        <d v="2019-03-31T21:36:16"/>
        <d v="2019-03-07T12:12:26"/>
        <d v="2019-03-14T06:23:05"/>
        <d v="2019-03-20T21:02:50"/>
        <d v="2019-03-15T10:32:26"/>
        <d v="2019-03-19T11:06:00"/>
        <d v="2019-03-27T03:01:10"/>
        <d v="2019-03-08T13:46:23"/>
        <d v="2019-03-13T13:45:00"/>
        <d v="2019-03-05T17:48:53"/>
        <d v="2019-03-11T22:30:39"/>
        <d v="2019-03-06T21:54:27"/>
        <d v="2019-03-27T14:54:00"/>
        <d v="2019-03-05T06:38:17"/>
        <d v="2019-03-01T22:58:52"/>
        <d v="2019-03-13T18:17:57"/>
        <d v="2019-03-21T00:39:18"/>
        <d v="2019-03-30T16:29:07"/>
        <d v="2019-03-24T11:03:03"/>
        <d v="2019-03-27T17:35:09"/>
        <d v="2019-03-31T16:11:12"/>
        <d v="2019-03-13T10:08:58"/>
        <d v="2019-03-31T12:48:07"/>
        <d v="2019-03-09T19:17:36"/>
        <d v="2019-03-08T15:54:00"/>
        <d v="2019-03-31T22:36:31"/>
        <d v="2019-03-10T17:39:25"/>
        <d v="2019-03-13T23:38:39"/>
        <d v="2019-03-27T15:50:45"/>
        <d v="2019-03-25T17:48:35"/>
        <d v="2019-03-27T13:16:58"/>
        <d v="2019-03-09T17:16:33"/>
        <d v="2019-03-19T14:56:02"/>
        <d v="2019-03-30T22:45:51"/>
        <d v="2019-03-14T07:15:57"/>
        <d v="2019-03-29T13:42:06"/>
        <d v="2019-03-07T18:11:54"/>
        <d v="2019-03-09T19:08:34"/>
        <d v="2019-03-27T10:37:16"/>
        <d v="2019-03-07T18:36:56"/>
        <d v="2019-03-03T17:34:42"/>
        <d v="2019-03-20T10:34:03"/>
        <d v="2019-03-28T07:59:46"/>
        <d v="2019-03-19T19:09:13"/>
        <d v="2019-03-14T23:42:08"/>
        <d v="2019-03-25T21:51:23"/>
        <d v="2019-03-06T08:44:04"/>
        <d v="2019-03-03T19:50:18"/>
        <d v="2019-03-08T09:21:51"/>
        <d v="2019-03-04T00:49:00"/>
        <d v="2019-03-09T15:50:29"/>
        <d v="2019-03-12T11:28:22"/>
        <d v="2019-03-15T12:21:46"/>
        <d v="2019-03-09T19:08:16"/>
        <d v="2019-03-15T23:58:55"/>
        <d v="2019-03-04T12:57:42"/>
        <d v="2019-03-05T23:43:48"/>
        <d v="2019-03-31T12:54:54"/>
        <d v="2019-03-20T19:08:14"/>
        <d v="2019-03-07T21:35:29"/>
        <d v="2019-03-23T02:16:40"/>
        <d v="2019-03-25T16:48:51"/>
        <d v="2019-03-27T22:49:18"/>
        <d v="2019-03-21T13:42:43"/>
        <d v="2019-03-06T16:26:36"/>
        <d v="2019-03-22T19:38:55"/>
        <d v="2019-03-31T02:53:55"/>
        <d v="2019-03-02T21:59:41"/>
        <d v="2019-03-12T14:56:53"/>
        <d v="2019-03-13T15:21:44"/>
        <d v="2019-03-03T07:39:12"/>
        <d v="2019-03-18T21:27:49"/>
        <d v="2019-03-14T22:49:39"/>
        <d v="2019-03-03T00:56:17"/>
        <d v="2019-03-30T23:01:47"/>
        <d v="2019-03-08T16:12:51"/>
        <d v="2019-03-30T15:34:50"/>
        <d v="2019-03-21T01:04:34"/>
        <d v="2019-03-05T10:13:35"/>
        <d v="2019-03-16T04:16:34"/>
        <d v="2019-03-05T19:43:15"/>
        <d v="2019-03-20T09:22:17"/>
        <d v="2019-03-29T08:15:07"/>
        <d v="2019-03-18T20:10:23"/>
        <d v="2019-03-19T18:32:47"/>
        <d v="2019-03-05T22:34:33"/>
        <d v="2019-03-12T19:46:17"/>
        <d v="2019-03-04T07:11:15"/>
        <d v="2019-03-02T08:57:43"/>
        <d v="2019-03-05T16:54:43"/>
        <d v="2019-03-28T07:23:00"/>
        <d v="2019-03-01T14:49:18"/>
        <d v="2019-03-13T17:57:40"/>
        <d v="2019-03-12T22:26:02"/>
        <d v="2019-03-14T19:53:18"/>
        <d v="2019-03-25T19:22:25"/>
        <d v="2019-03-13T12:22:43"/>
        <d v="2019-03-22T11:50:25"/>
        <d v="2019-03-06T00:12:47"/>
        <d v="2019-03-16T18:51:37"/>
        <d v="2019-03-16T20:11:03"/>
        <d v="2019-03-11T11:03:55"/>
        <d v="2019-03-12T20:22:37"/>
        <d v="2019-03-07T19:30:57"/>
        <d v="2019-03-28T10:26:19"/>
        <d v="2019-03-23T19:05:47"/>
        <d v="2019-03-20T11:43:40"/>
        <d v="2019-03-26T16:14:18"/>
        <d v="2019-03-07T16:27:51"/>
        <d v="2019-03-03T11:48:40"/>
        <d v="2019-03-05T20:08:11"/>
        <d v="2019-03-01T08:12:44"/>
        <d v="2019-03-12T23:55:59"/>
        <d v="2019-03-31T16:56:41"/>
        <d v="2019-03-13T19:28:55"/>
        <d v="2019-03-01T07:23:47"/>
        <d v="2019-03-07T18:42:38"/>
        <d v="2019-03-06T08:14:10"/>
        <d v="2019-03-24T16:54:10"/>
        <d v="2019-03-12T13:38:58"/>
        <d v="2019-03-16T11:22:10"/>
        <d v="2019-03-18T16:41:57"/>
        <d v="2019-03-11T16:06:54"/>
        <d v="2019-03-13T19:39:35"/>
        <d v="2019-03-03T18:39:57"/>
        <d v="2019-03-17T16:55:14"/>
        <d v="2019-03-08T20:09:19"/>
        <d v="2019-03-22T13:13:42"/>
        <d v="2019-03-14T12:15:49"/>
        <d v="2019-03-04T12:39:16"/>
        <d v="2019-03-09T10:52:53"/>
        <d v="2019-03-30T23:57:40"/>
        <d v="2019-03-17T20:41:24"/>
        <d v="2019-03-18T21:15:52"/>
        <d v="2019-03-23T15:48:10"/>
        <d v="2019-03-11T07:22:05"/>
        <d v="2019-03-08T06:06:40"/>
        <d v="2019-03-02T12:37:42"/>
        <d v="2019-03-20T18:27:05"/>
        <d v="2019-03-06T18:41:07"/>
        <d v="2019-03-22T07:29:25"/>
        <d v="2019-03-16T23:44:46"/>
        <d v="2019-03-27T15:48:37"/>
        <d v="2019-03-09T00:56:07"/>
        <d v="2019-03-28T08:43:39"/>
        <d v="2019-03-07T15:41:52"/>
        <d v="2019-03-21T05:29:19"/>
        <d v="2019-03-23T08:02:34"/>
        <d v="2019-03-27T03:06:24"/>
        <d v="2019-03-13T15:23:01"/>
        <d v="2019-03-17T12:15:02"/>
        <d v="2019-03-17T10:11:22"/>
        <d v="2019-03-12T08:10:50"/>
        <d v="2019-03-27T20:09:13"/>
        <d v="2019-03-31T12:47:19"/>
        <d v="2019-03-15T15:20:33"/>
        <d v="2019-03-19T10:42:37"/>
        <d v="2019-03-19T13:46:31"/>
        <d v="2019-03-24T01:03:15"/>
        <d v="2019-03-26T23:37:43"/>
        <d v="2019-03-05T06:55:17"/>
        <d v="2019-03-20T06:29:47"/>
        <d v="2019-03-17T15:40:10"/>
        <d v="2019-03-19T08:55:38"/>
        <d v="2019-03-26T11:56:37"/>
        <d v="2019-03-11T20:59:27"/>
        <d v="2019-03-20T23:27:54"/>
        <d v="2019-03-03T14:52:31"/>
        <d v="2019-03-30T22:34:46"/>
        <d v="2019-03-10T19:05:40"/>
        <d v="2019-03-04T09:41:47"/>
        <d v="2019-03-02T14:38:07"/>
        <d v="2019-03-26T23:06:20"/>
        <d v="2019-03-02T22:51:40"/>
        <d v="2019-03-27T07:48:35"/>
        <d v="2019-03-29T09:18:53"/>
        <d v="2019-03-14T21:48:29"/>
        <d v="2019-03-30T11:59:38"/>
        <d v="2019-03-09T15:57:03"/>
        <d v="2019-03-14T15:41:17"/>
        <d v="2019-03-16T01:57:44"/>
        <d v="2019-03-23T16:43:28"/>
        <d v="2019-03-13T08:22:49"/>
        <d v="2019-03-09T19:44:17"/>
        <d v="2019-03-05T01:11:28"/>
        <d v="2019-03-18T22:24:18"/>
        <d v="2019-03-02T13:49:08"/>
        <d v="2019-03-27T15:30:36"/>
        <d v="2019-03-27T15:51:07"/>
        <d v="2019-03-08T23:18:03"/>
        <d v="2019-03-14T14:10:54"/>
        <d v="2019-03-21T23:29:29"/>
        <d v="2019-03-30T23:57:59"/>
        <d v="2019-03-05T12:36:29"/>
        <d v="2019-03-13T18:51:51"/>
        <d v="2019-03-26T13:24:20"/>
        <d v="2019-03-20T22:09:00"/>
        <d v="2019-03-23T01:36:08"/>
        <d v="2019-03-24T16:36:47"/>
        <d v="2019-03-02T03:53:18"/>
        <d v="2019-03-28T14:28:38"/>
        <d v="2019-03-29T22:57:25"/>
        <d v="2019-03-05T06:58:37"/>
        <d v="2019-03-12T11:41:40"/>
        <d v="2019-03-21T23:20:48"/>
        <d v="2019-03-31T10:23:00"/>
        <d v="2019-03-25T16:41:39"/>
        <d v="2019-03-17T19:51:50"/>
        <d v="2019-03-06T19:42:36"/>
        <d v="2019-03-10T09:23:51"/>
        <d v="2019-03-01T17:56:13"/>
        <d v="2019-03-11T08:37:31"/>
        <d v="2019-03-27T15:05:39"/>
        <d v="2019-03-08T22:02:48"/>
        <d v="2019-03-02T14:12:25"/>
        <d v="2019-03-31T19:51:45"/>
        <d v="2019-03-20T13:23:21"/>
        <d v="2019-03-19T22:38:27"/>
        <d v="2019-03-19T10:28:09"/>
        <d v="2019-03-23T01:34:17"/>
        <d v="2019-03-18T14:09:46"/>
        <d v="2019-03-16T16:29:57"/>
        <d v="2019-03-29T13:39:41"/>
        <d v="2019-03-21T11:06:33"/>
        <d v="2019-03-27T17:19:58"/>
        <d v="2019-03-19T09:23:59"/>
        <d v="2019-03-21T08:53:41"/>
        <d v="2019-03-28T19:03:23"/>
        <d v="2019-03-10T09:35:03"/>
        <d v="2019-03-19T20:11:54"/>
        <d v="2019-03-05T01:51:45"/>
        <d v="2019-03-01T21:32:01"/>
        <d v="2019-03-17T00:05:48"/>
        <d v="2019-03-23T02:45:55"/>
        <d v="2019-03-11T17:59:58"/>
        <d v="2019-03-05T19:56:09"/>
        <d v="2019-03-30T16:55:19"/>
        <d v="2019-03-11T08:55:18"/>
        <d v="2019-03-07T11:08:14"/>
        <d v="2019-03-10T22:41:15"/>
        <d v="2019-03-10T09:14:52"/>
        <d v="2019-03-30T11:27:27"/>
        <d v="2019-03-31T02:36:15"/>
        <d v="2019-03-20T06:55:17"/>
        <d v="2019-03-05T10:55:23"/>
        <d v="2019-03-14T18:03:37"/>
        <d v="2019-03-09T09:08:05"/>
        <d v="2019-03-21T15:21:27"/>
        <d v="2019-03-06T18:31:58"/>
        <d v="2019-03-13T14:44:42"/>
        <d v="2019-03-10T07:13:26"/>
        <d v="2019-03-10T14:26:17"/>
        <d v="2019-03-12T20:33:57"/>
        <d v="2019-03-14T08:29:02"/>
        <d v="2019-03-06T22:28:30"/>
        <d v="2019-03-08T21:36:38"/>
        <d v="2019-03-20T07:50:11"/>
        <d v="2019-03-28T15:59:25"/>
        <d v="2019-03-27T16:18:52"/>
        <d v="2019-03-06T22:32:08"/>
        <d v="2019-03-20T21:50:25"/>
        <d v="2019-03-09T18:05:05"/>
        <d v="2019-03-12T16:06:28"/>
        <d v="2019-03-14T19:17:55"/>
        <d v="2019-03-22T07:23:26"/>
        <d v="2019-03-20T18:20:29"/>
        <d v="2019-03-31T20:55:35"/>
        <d v="2019-03-21T19:49:58"/>
        <d v="2019-03-26T21:29:46"/>
        <d v="2019-03-11T09:52:16"/>
        <d v="2019-03-08T17:20:42"/>
        <d v="2019-03-09T17:37:04"/>
        <d v="2019-03-29T22:54:28"/>
        <d v="2019-03-25T10:38:10"/>
        <d v="2019-03-16T09:13:37"/>
        <d v="2019-03-16T08:54:44"/>
        <d v="2019-03-02T12:43:46"/>
        <d v="2019-03-04T19:30:01"/>
        <d v="2019-03-01T07:39:08"/>
        <d v="2019-03-01T10:52:40"/>
        <d v="2019-03-10T03:39:27"/>
        <d v="2019-03-12T20:52:33"/>
        <d v="2019-03-18T20:33:14"/>
        <d v="2019-03-05T19:31:03"/>
        <d v="2019-03-30T14:54:11"/>
        <d v="2019-03-13T06:48:43"/>
        <d v="2019-03-24T09:52:07"/>
        <d v="2019-03-25T20:03:42"/>
        <d v="2019-03-09T01:17:45"/>
        <d v="2019-03-11T13:11:14"/>
        <d v="2019-03-18T16:26:14"/>
        <d v="2019-03-14T18:05:06"/>
        <d v="2019-03-11T02:53:21"/>
        <d v="2019-03-01T22:33:24"/>
        <d v="2019-03-01T19:27:37"/>
        <d v="2019-03-24T21:04:03"/>
        <d v="2019-03-04T20:06:33"/>
        <d v="2019-03-05T17:01:36"/>
        <d v="2019-03-27T10:26:22"/>
        <d v="2019-03-12T18:06:39"/>
        <d v="2019-03-27T00:12:44"/>
        <d v="2019-03-02T03:15:02"/>
        <d v="2019-03-25T17:15:06"/>
        <d v="2019-03-18T20:59:19"/>
        <d v="2019-03-19T07:01:21"/>
        <d v="2019-03-22T15:48:57"/>
        <d v="2019-03-28T08:16:18"/>
        <d v="2019-03-10T17:51:56"/>
        <d v="2019-03-27T21:24:51"/>
        <d v="2019-03-29T02:31:26"/>
        <d v="2019-03-05T21:26:19"/>
        <d v="2019-03-13T21:46:34"/>
        <d v="2019-03-14T12:09:26"/>
        <d v="2019-03-22T11:05:35"/>
        <d v="2019-03-10T11:16:13"/>
        <d v="2019-03-23T15:16:00"/>
        <d v="2019-03-28T17:59:45"/>
        <d v="2019-03-06T11:47:56"/>
        <d v="2019-03-07T03:49:36"/>
        <d v="2019-03-22T06:57:24"/>
        <d v="2019-03-20T01:09:46"/>
        <d v="2019-03-05T17:33:40"/>
        <d v="2019-03-16T13:57:04"/>
        <d v="2019-03-29T01:37:03"/>
        <d v="2019-03-04T15:26:09"/>
        <d v="2019-03-29T15:52:54"/>
        <d v="2019-03-02T12:36:34"/>
        <d v="2019-03-12T10:29:07"/>
        <d v="2019-03-30T12:58:29"/>
        <d v="2019-03-01T05:54:59"/>
        <d v="2019-03-01T19:18:55"/>
        <d v="2019-03-31T14:35:54"/>
        <d v="2019-03-15T08:45:10"/>
        <d v="2019-03-30T19:41:05"/>
        <d v="2019-03-31T20:31:38"/>
        <d v="2019-03-31T19:37:19"/>
        <d v="2019-03-09T14:21:39"/>
        <d v="2019-03-12T08:38:54"/>
        <d v="2019-03-01T02:49:06"/>
        <d v="2019-03-30T11:32:13"/>
        <d v="2019-03-14T21:30:03"/>
        <d v="2019-03-03T12:04:32"/>
        <d v="2019-03-07T20:15:16"/>
        <d v="2019-03-14T09:33:28"/>
        <d v="2019-03-21T17:35:26"/>
        <d v="2019-03-23T01:15:07"/>
        <d v="2019-03-27T17:18:18"/>
        <d v="2019-03-26T10:15:35"/>
        <d v="2019-03-22T23:49:47"/>
        <d v="2019-03-26T13:19:09"/>
        <d v="2019-03-03T18:12:38"/>
        <d v="2019-03-14T11:04:33"/>
        <d v="2019-03-11T06:56:50"/>
        <d v="2019-03-04T18:44:05"/>
        <d v="2019-03-01T22:47:59"/>
        <d v="2019-03-26T06:18:11"/>
        <d v="2019-03-14T22:03:14"/>
        <d v="2019-03-07T17:41:58"/>
        <d v="2019-03-02T18:12:03"/>
        <d v="2019-03-26T10:40:15"/>
        <d v="2019-03-21T22:08:48"/>
        <d v="2019-03-16T01:25:18"/>
        <d v="2019-03-15T07:59:41"/>
        <d v="2019-03-28T07:15:55"/>
        <d v="2019-03-18T21:54:18"/>
        <d v="2019-03-21T17:00:58"/>
        <d v="2019-03-01T13:53:57"/>
        <d v="2019-03-19T22:56:48"/>
        <d v="2019-03-21T22:54:57"/>
        <d v="2019-03-20T19:40:43"/>
        <d v="2019-03-12T21:02:36"/>
        <d v="2019-03-09T22:23:10"/>
        <d v="2019-03-03T01:23:08"/>
        <d v="2019-03-23T22:36:12"/>
        <d v="2019-03-30T16:38:16"/>
        <d v="2019-03-21T23:05:37"/>
        <d v="2019-03-17T06:04:47"/>
        <d v="2019-03-07T15:53:22"/>
        <d v="2019-03-29T21:52:31"/>
        <d v="2019-03-09T14:55:56"/>
        <d v="2019-03-29T06:57:53"/>
        <d v="2019-03-14T13:18:46"/>
        <d v="2019-03-10T08:34:14"/>
        <d v="2019-03-18T23:27:12"/>
        <d v="2019-03-26T08:20:55"/>
        <d v="2019-03-31T10:49:58"/>
        <d v="2019-03-28T10:34:10"/>
        <d v="2019-03-11T23:30:16"/>
        <d v="2019-03-21T12:30:09"/>
        <d v="2019-03-09T21:58:14"/>
        <d v="2019-03-27T08:44:11"/>
        <d v="2019-03-03T06:19:07"/>
        <d v="2019-03-27T20:54:45"/>
        <d v="2019-03-26T01:27:56"/>
        <d v="2019-03-25T23:19:43"/>
        <d v="2019-03-08T12:28:18"/>
        <d v="2019-03-27T18:27:49"/>
        <d v="2019-03-12T10:29:37"/>
        <d v="2019-03-20T08:38:45"/>
        <d v="2019-03-19T23:41:45"/>
        <d v="2019-03-31T01:51:35"/>
        <d v="2019-03-15T22:07:48"/>
        <d v="2019-03-01T14:51:55"/>
        <d v="2019-03-17T15:17:49"/>
        <d v="2019-03-20T18:08:22"/>
        <d v="2019-03-03T05:12:53"/>
        <d v="2019-03-21T23:13:32"/>
        <d v="2019-03-28T20:37:29"/>
        <d v="2019-03-07T06:56:11"/>
        <d v="2019-03-13T07:51:50"/>
        <d v="2019-03-31T20:22:25"/>
        <d v="2019-03-15T13:30:40"/>
        <d v="2019-03-22T17:54:00"/>
        <d v="2019-03-27T20:44:20"/>
        <d v="2019-03-26T20:19:32"/>
        <d v="2019-03-15T11:12:00"/>
        <d v="2019-03-07T16:14:55"/>
        <d v="2019-03-04T18:30:07"/>
        <d v="2019-03-10T08:03:08"/>
        <d v="2019-03-09T22:57:15"/>
        <d v="2019-03-29T22:21:45"/>
        <d v="2019-03-02T18:20:10"/>
        <d v="2019-03-26T08:59:45"/>
        <d v="2019-03-27T18:21:01"/>
        <d v="2019-03-02T02:01:00"/>
        <d v="2019-03-23T00:46:42"/>
        <d v="2019-03-19T19:50:13"/>
        <d v="2019-03-01T19:31:35"/>
        <d v="2019-03-22T21:48:41"/>
        <d v="2019-03-09T11:39:38"/>
        <d v="2019-03-22T07:04:39"/>
        <d v="2019-03-01T19:05:07"/>
        <d v="2019-03-08T17:30:08"/>
        <d v="2019-03-27T20:25:16"/>
        <d v="2019-03-04T18:51:35"/>
        <d v="2019-03-24T21:41:17"/>
        <d v="2019-03-09T12:56:49"/>
        <d v="2019-03-11T18:52:35"/>
        <d v="2019-03-14T17:40:02"/>
        <d v="2019-03-03T01:05:24"/>
        <d v="2019-03-07T22:12:00"/>
        <d v="2019-03-15T04:24:36"/>
        <d v="2019-03-30T18:46:29"/>
        <d v="2019-03-02T16:59:37"/>
        <d v="2019-03-11T19:19:11"/>
        <d v="2019-03-10T14:56:50"/>
        <d v="2019-03-28T21:20:48"/>
        <d v="2019-03-29T05:56:58"/>
        <d v="2019-03-20T08:28:31"/>
        <d v="2019-03-04T23:17:27"/>
        <d v="2019-03-12T17:23:18"/>
        <d v="2019-03-30T14:45:33"/>
        <d v="2019-03-22T23:28:41"/>
        <d v="2019-03-29T21:39:29"/>
        <d v="2019-03-01T20:50:16"/>
        <d v="2019-03-25T12:58:34"/>
        <d v="2019-03-08T10:13:40"/>
        <d v="2019-03-11T17:48:45"/>
        <d v="2019-03-21T01:20:33"/>
        <d v="2019-03-22T23:31:45"/>
        <d v="2019-03-12T20:23:19"/>
        <d v="2019-03-14T13:30:47"/>
        <d v="2019-03-22T08:33:18"/>
        <d v="2019-03-22T14:45:29"/>
        <d v="2019-03-21T22:37:27"/>
        <d v="2019-03-20T06:43:05"/>
        <d v="2019-03-14T15:19:25"/>
        <d v="2019-03-02T00:08:44"/>
        <d v="2019-03-08T18:32:11"/>
        <d v="2019-03-08T02:42:59"/>
        <d v="2019-03-23T00:12:52"/>
        <d v="2019-03-13T15:07:19"/>
        <d v="2019-03-07T22:01:06"/>
        <d v="2019-03-23T05:10:47"/>
        <d v="2019-03-13T22:07:55"/>
        <d v="2019-03-23T22:05:40"/>
        <d v="2019-03-25T16:28:11"/>
        <d v="2019-03-05T11:14:54"/>
        <d v="2019-03-09T09:45:42"/>
        <d v="2019-03-28T16:05:44"/>
        <d v="2019-03-05T17:17:13"/>
        <d v="2019-03-12T22:21:21"/>
        <d v="2019-03-30T23:58:51"/>
        <d v="2019-03-08T22:05:02"/>
        <d v="2019-03-11T10:27:57"/>
        <d v="2019-03-12T11:21:02"/>
        <d v="2019-03-08T01:00:34"/>
        <d v="2019-03-27T08:05:09"/>
        <d v="2019-03-18T16:24:25"/>
        <d v="2019-03-22T10:29:45"/>
        <d v="2019-03-22T22:35:18"/>
        <d v="2019-03-01T21:24:11"/>
        <d v="2019-03-21T19:22:40"/>
        <d v="2019-03-06T13:16:55"/>
        <d v="2019-03-07T19:18:40"/>
        <d v="2019-03-05T20:52:02"/>
        <d v="2019-03-01T13:41:24"/>
        <d v="2019-03-25T08:51:20"/>
        <d v="2019-03-13T10:20:51"/>
        <d v="2019-03-26T20:24:23"/>
        <d v="2019-03-19T00:05:36"/>
        <d v="2019-03-20T19:44:19"/>
        <d v="2019-03-09T08:42:24"/>
        <d v="2019-03-16T13:12:23"/>
        <d v="2019-03-29T17:36:25"/>
        <d v="2019-03-13T19:41:06"/>
        <d v="2019-03-19T18:17:14"/>
        <d v="2019-03-07T15:26:55"/>
        <d v="2019-03-28T06:45:53"/>
        <d v="2019-03-21T11:29:00"/>
        <d v="2019-03-26T13:24:56"/>
        <d v="2019-03-05T17:40:17"/>
        <d v="2019-03-11T15:15:20"/>
        <d v="2019-03-02T21:31:07"/>
        <d v="2019-03-11T12:17:41"/>
        <d v="2019-03-14T23:05:32"/>
        <d v="2019-03-09T18:55:00"/>
        <d v="2019-03-09T14:08:07"/>
        <d v="2019-03-06T16:23:01"/>
        <d v="2019-03-29T17:59:14"/>
        <d v="2019-03-20T15:32:29"/>
        <d v="2019-03-22T23:12:02"/>
        <d v="2019-03-12T09:39:41"/>
        <d v="2019-03-08T19:37:32"/>
        <d v="2019-03-23T12:40:51"/>
        <d v="2019-03-11T15:53:23"/>
        <d v="2019-03-10T00:43:35"/>
        <d v="2019-03-06T14:00:02"/>
        <d v="2019-03-10T08:57:56"/>
        <d v="2019-03-18T21:48:31"/>
        <d v="2019-03-14T21:56:01"/>
        <d v="2019-03-01T23:33:56"/>
        <d v="2019-03-13T23:30:36"/>
        <d v="2019-03-03T04:44:38"/>
        <d v="2019-03-24T22:02:08"/>
        <d v="2019-03-09T13:28:43"/>
        <d v="2019-03-21T08:04:49"/>
        <d v="2019-03-27T09:58:55"/>
        <d v="2019-03-20T14:05:46"/>
        <d v="2019-03-21T21:28:11"/>
        <d v="2019-03-07T08:19:51"/>
        <d v="2019-03-30T01:33:29"/>
        <d v="2019-03-23T03:36:33"/>
        <d v="2019-03-28T11:02:00"/>
        <d v="2019-03-04T16:51:35"/>
        <d v="2019-03-07T00:10:00"/>
        <d v="2019-03-14T17:57:35"/>
        <d v="2019-03-03T12:29:23"/>
        <d v="2019-03-08T14:47:35"/>
        <d v="2019-03-24T19:27:28"/>
        <d v="2019-03-16T00:19:45"/>
        <d v="2019-03-29T09:24:31"/>
        <d v="2019-03-17T22:18:04"/>
        <d v="2019-03-24T20:07:23"/>
        <d v="2019-03-14T19:18:32"/>
        <d v="2019-03-08T12:06:30"/>
        <d v="2019-03-11T11:11:12"/>
        <d v="2019-03-17T13:05:40"/>
        <d v="2019-03-16T23:57:36"/>
        <d v="2019-03-23T18:30:15"/>
        <d v="2019-03-07T22:40:39"/>
        <d v="2019-03-23T09:17:57"/>
        <d v="2019-03-04T07:21:33"/>
        <d v="2019-03-08T20:55:17"/>
        <d v="2019-03-05T07:41:59"/>
        <d v="2019-03-11T18:47:08"/>
        <d v="2019-03-28T14:36:10"/>
        <d v="2019-03-05T11:33:35"/>
        <d v="2019-03-10T14:15:11"/>
        <d v="2019-03-12T20:32:32"/>
        <d v="2019-03-23T11:28:12"/>
        <d v="2019-03-22T01:20:22"/>
        <d v="2019-03-09T13:55:18"/>
        <d v="2019-03-09T01:38:34"/>
        <d v="2019-03-20T00:08:51"/>
        <d v="2019-03-15T00:45:30"/>
        <d v="2019-03-24T21:42:51"/>
        <d v="2019-03-28T13:04:48"/>
        <d v="2019-03-11T11:23:14"/>
        <d v="2019-03-31T02:06:03"/>
        <d v="2019-03-29T13:27:02"/>
        <d v="2019-03-27T13:13:19"/>
        <d v="2019-03-05T14:48:45"/>
        <d v="2019-03-24T12:37:49"/>
        <d v="2019-03-28T19:24:12"/>
        <d v="2019-03-14T20:55:03"/>
        <d v="2019-03-02T20:28:28"/>
        <d v="2019-03-10T01:16:55"/>
        <d v="2019-03-14T11:36:46"/>
        <d v="2019-03-26T16:19:17"/>
        <d v="2019-03-05T18:37:24"/>
        <d v="2019-03-11T05:46:08"/>
        <d v="2019-03-15T16:17:55"/>
        <d v="2019-03-04T08:43:22"/>
        <d v="2019-03-13T14:06:20"/>
        <d v="2019-03-18T09:11:57"/>
        <d v="2019-03-22T14:37:01"/>
        <d v="2019-03-30T10:55:37"/>
        <d v="2019-03-18T16:59:03"/>
        <d v="2019-03-11T10:19:33"/>
        <d v="2019-03-21T21:24:18"/>
        <d v="2019-03-02T12:02:28"/>
        <d v="2019-03-30T21:06:55"/>
        <d v="2019-03-27T15:02:31"/>
        <d v="2019-03-23T13:58:12"/>
        <d v="2019-03-09T19:03:15"/>
        <d v="2019-03-05T09:54:06"/>
        <d v="2019-03-04T21:57:26"/>
        <d v="2019-03-16T17:27:03"/>
        <d v="2019-03-24T19:45:42"/>
        <d v="2019-03-13T14:54:54"/>
        <d v="2019-03-11T19:37:10"/>
        <d v="2019-03-23T06:20:59"/>
        <d v="2019-03-02T17:50:20"/>
        <d v="2019-03-06T20:45:26"/>
        <d v="2019-03-26T14:52:27"/>
        <d v="2019-03-13T12:42:00"/>
        <d v="2019-03-27T19:29:21"/>
        <d v="2019-03-19T20:39:36"/>
        <d v="2019-03-10T16:04:17"/>
        <d v="2019-03-31T14:25:26"/>
        <d v="2019-03-16T02:12:32"/>
        <d v="2019-03-18T13:55:24"/>
        <d v="2019-03-04T18:00:00"/>
        <d v="2019-03-31T11:24:54"/>
        <d v="2019-03-12T12:51:15"/>
        <d v="2019-03-17T14:16:34"/>
        <d v="2019-03-14T17:57:10"/>
        <d v="2019-03-17T10:16:11"/>
        <d v="2019-03-23T22:03:43"/>
        <d v="2019-03-01T16:42:06"/>
        <d v="2019-03-08T19:47:56"/>
        <d v="2019-03-31T12:14:16"/>
        <d v="2019-03-17T13:05:53"/>
        <d v="2019-03-30T00:27:01"/>
        <d v="2019-03-09T22:05:02"/>
        <d v="2019-03-09T08:29:00"/>
        <d v="2019-03-22T03:43:30"/>
        <d v="2019-03-14T18:54:48"/>
        <d v="2019-03-16T15:15:55"/>
        <d v="2019-03-08T02:10:58"/>
        <d v="2019-03-29T23:21:46"/>
        <d v="2019-03-22T19:56:26"/>
        <d v="2019-03-03T01:40:55"/>
        <d v="2019-03-02T18:54:15"/>
        <d v="2019-03-24T23:06:34"/>
        <d v="2019-03-20T16:17:57"/>
        <d v="2019-03-21T16:06:29"/>
        <d v="2019-03-12T01:12:23"/>
        <d v="2019-03-16T20:50:58"/>
        <d v="2019-03-13T15:10:59"/>
        <d v="2019-03-26T11:50:10"/>
        <d v="2019-03-29T21:52:11"/>
        <d v="2019-03-25T23:35:57"/>
        <d v="2019-03-23T02:08:23"/>
        <d v="2019-03-01T16:48:09"/>
        <d v="2019-03-20T19:16:58"/>
        <d v="2019-03-20T20:17:44"/>
        <d v="2019-03-19T05:48:33"/>
        <d v="2019-03-24T23:34:14"/>
        <d v="2019-03-20T22:18:12"/>
        <d v="2019-03-13T18:07:18"/>
        <d v="2019-03-18T16:21:34"/>
        <d v="2019-03-07T12:01:40"/>
        <d v="2019-03-07T09:09:39"/>
        <d v="2019-03-05T21:47:17"/>
        <d v="2019-03-20T21:12:24"/>
        <d v="2019-03-13T19:59:25"/>
        <d v="2019-03-17T20:46:50"/>
        <d v="2019-03-23T11:05:05"/>
        <d v="2019-03-14T16:15:46"/>
        <d v="2019-03-05T15:37:27"/>
        <d v="2019-03-11T22:57:27"/>
        <d v="2019-03-15T21:42:47"/>
        <d v="2019-03-19T16:56:52"/>
        <d v="2019-03-04T11:26:28"/>
        <d v="2019-03-23T22:26:02"/>
        <d v="2019-03-31T14:24:22"/>
        <d v="2019-03-02T18:54:44"/>
        <d v="2019-03-26T23:15:21"/>
        <d v="2019-03-15T17:38:09"/>
        <d v="2019-03-11T17:27:42"/>
        <d v="2019-03-11T15:29:20"/>
        <d v="2019-03-30T19:15:29"/>
        <d v="2019-03-29T17:16:57"/>
        <d v="2019-03-12T07:09:12"/>
        <d v="2019-03-19T00:44:53"/>
        <d v="2019-03-06T13:21:52"/>
        <d v="2019-03-04T19:08:13"/>
        <d v="2019-03-03T15:06:59"/>
        <d v="2019-03-07T15:47:08"/>
        <d v="2019-03-22T10:37:01"/>
        <d v="2019-03-29T08:15:03"/>
        <d v="2019-03-06T20:11:01"/>
        <d v="2019-03-23T17:17:07"/>
        <d v="2019-03-02T06:02:57"/>
        <d v="2019-03-10T15:19:49"/>
        <d v="2019-03-13T21:24:02"/>
        <d v="2019-03-04T21:12:27"/>
        <d v="2019-03-25T08:26:03"/>
        <d v="2019-03-14T18:31:40"/>
        <d v="2019-03-28T14:38:11"/>
        <d v="2019-03-12T06:28:55"/>
        <d v="2019-03-11T19:17:39"/>
        <d v="2019-03-12T08:46:05"/>
        <d v="2019-03-04T07:17:49"/>
        <d v="2019-03-25T21:43:25"/>
        <d v="2019-03-13T21:11:30"/>
        <d v="2019-03-20T22:17:02"/>
        <d v="2019-03-13T22:48:27"/>
        <d v="2019-03-15T09:19:37"/>
        <d v="2019-03-27T23:32:35"/>
        <d v="2019-03-29T16:24:38"/>
        <d v="2019-03-15T04:54:00"/>
        <d v="2019-03-12T20:01:41"/>
        <d v="2019-03-21T18:48:02"/>
        <d v="2019-03-21T20:41:47"/>
        <d v="2019-03-12T15:04:02"/>
        <d v="2019-03-25T10:48:17"/>
        <d v="2019-03-31T22:34:45"/>
        <d v="2019-03-02T19:15:43"/>
        <d v="2019-03-28T20:18:57"/>
        <d v="2019-03-20T14:39:22"/>
        <d v="2019-03-21T18:47:42"/>
        <d v="2019-03-17T11:40:51"/>
        <d v="2019-03-28T08:51:19"/>
        <d v="2019-03-20T11:42:10"/>
        <d v="2019-03-11T20:42:48"/>
        <d v="2019-03-11T13:28:00"/>
        <d v="2019-03-06T16:11:56"/>
        <d v="2019-03-09T08:13:41"/>
        <d v="2019-03-07T21:37:04"/>
        <d v="2019-03-21T07:57:37"/>
        <d v="2019-03-11T08:59:35"/>
        <d v="2019-03-18T18:39:32"/>
        <d v="2019-03-15T11:01:14"/>
        <d v="2019-03-16T22:34:12"/>
        <d v="2019-03-16T19:10:23"/>
        <d v="2019-03-30T23:20:24"/>
        <d v="2019-03-17T21:01:03"/>
        <d v="2019-03-27T12:38:46"/>
        <d v="2019-03-12T20:43:16"/>
        <d v="2019-03-17T03:25:46"/>
        <d v="2019-03-19T12:49:01"/>
        <d v="2019-03-27T14:59:28"/>
        <d v="2019-03-14T19:54:50"/>
        <d v="2019-03-28T00:27:27"/>
        <d v="2019-03-21T07:26:04"/>
        <d v="2019-03-17T06:34:07"/>
        <d v="2019-03-28T21:26:12"/>
        <d v="2019-03-19T15:33:18"/>
        <d v="2019-03-27T18:57:16"/>
        <d v="2019-03-01T00:29:47"/>
        <d v="2019-03-13T17:51:01"/>
        <d v="2019-03-14T11:01:42"/>
        <d v="2019-03-22T21:41:15"/>
        <d v="2019-03-08T20:11:27"/>
        <d v="2019-03-31T13:37:02"/>
        <d v="2019-03-16T08:05:27"/>
        <d v="2019-03-28T21:00:46"/>
        <d v="2019-03-24T21:06:08"/>
        <d v="2019-03-03T11:15:24"/>
        <d v="2019-03-26T08:45:23"/>
        <d v="2019-03-05T19:01:10"/>
        <d v="2019-03-21T18:24:49"/>
        <d v="2019-03-12T09:09:42"/>
        <d v="2019-03-18T08:34:02"/>
        <d v="2019-03-10T12:26:06"/>
        <d v="2019-03-20T17:20:42"/>
        <d v="2019-03-22T13:16:22"/>
        <d v="2019-03-20T09:23:51"/>
        <d v="2019-03-23T19:13:27"/>
        <d v="2019-03-29T13:09:50"/>
        <d v="2019-03-07T20:02:32"/>
        <d v="2019-03-20T10:26:10"/>
        <d v="2019-03-18T17:41:48"/>
        <d v="2019-03-02T19:15:40"/>
        <d v="2019-03-27T14:13:41"/>
        <d v="2019-03-03T12:36:23"/>
        <d v="2019-03-14T17:24:39"/>
        <d v="2019-03-13T13:29:50"/>
        <d v="2019-03-02T16:30:59"/>
        <d v="2019-03-04T07:32:02"/>
        <d v="2019-03-20T21:33:13"/>
        <d v="2019-03-26T18:31:34"/>
        <d v="2019-03-31T14:30:19"/>
        <d v="2019-03-31T00:12:57"/>
        <d v="2019-03-30T15:57:44"/>
        <d v="2019-03-14T20:57:36"/>
        <d v="2019-03-15T10:09:00"/>
        <d v="2019-03-22T23:43:05"/>
        <d v="2019-03-22T08:46:48"/>
        <d v="2019-03-01T23:10:48"/>
        <d v="2019-03-06T23:24:12"/>
        <d v="2019-03-15T13:38:30"/>
        <d v="2019-03-27T14:26:31"/>
        <d v="2019-03-09T14:13:33"/>
        <d v="2019-03-10T17:28:39"/>
        <d v="2019-03-21T19:13:53"/>
        <d v="2019-03-12T22:20:04"/>
        <d v="2019-03-31T18:56:55"/>
        <d v="2019-03-13T15:33:33"/>
        <d v="2019-03-13T21:31:52"/>
        <d v="2019-03-21T23:34:16"/>
        <d v="2019-03-17T00:20:12"/>
        <d v="2019-03-11T15:08:33"/>
        <d v="2019-03-27T20:32:38"/>
        <d v="2019-03-27T11:38:14"/>
        <d v="2019-03-22T06:40:57"/>
        <d v="2019-03-26T20:18:28"/>
        <d v="2019-03-19T20:51:01"/>
        <d v="2019-03-09T11:58:47"/>
        <d v="2019-03-04T16:19:54"/>
        <d v="2019-03-27T10:50:57"/>
        <d v="2019-03-28T19:53:05"/>
        <d v="2019-03-03T15:34:10"/>
        <d v="2019-03-14T21:15:38"/>
        <d v="2019-03-18T14:52:24"/>
        <d v="2019-03-18T07:52:48"/>
        <d v="2019-03-20T16:06:20"/>
        <d v="2019-03-08T19:20:24"/>
        <d v="2019-03-16T17:51:26"/>
        <d v="2019-03-09T12:16:12"/>
        <d v="2019-03-12T08:56:02"/>
        <d v="2019-03-27T23:11:34"/>
        <d v="2019-03-18T17:37:23"/>
        <d v="2019-03-19T08:14:13"/>
        <d v="2019-03-17T16:04:39"/>
        <d v="2019-03-29T17:08:37"/>
        <d v="2019-03-18T22:32:53"/>
        <d v="2019-03-07T02:20:48"/>
        <d v="2019-03-05T21:55:22"/>
        <d v="2019-03-15T00:17:07"/>
        <d v="2019-03-13T13:40:47"/>
        <d v="2019-03-12T16:54:36"/>
        <d v="2019-03-09T18:24:37"/>
        <d v="2019-03-22T14:24:01"/>
        <d v="2019-03-22T08:07:56"/>
        <d v="2019-03-25T10:22:22"/>
        <d v="2019-03-31T16:25:41"/>
        <d v="2019-03-03T17:22:25"/>
        <d v="2019-03-07T18:52:06"/>
        <d v="2019-03-20T08:18:37"/>
        <d v="2019-03-23T10:26:59"/>
        <d v="2019-03-09T15:26:06"/>
        <d v="2019-03-10T12:16:50"/>
        <d v="2019-03-23T03:07:46"/>
        <d v="2019-03-16T08:44:52"/>
        <d v="2019-03-01T12:08:16"/>
        <d v="2019-03-20T13:33:24"/>
        <d v="2019-03-16T10:56:22"/>
        <d v="2019-03-13T22:37:52"/>
        <d v="2019-03-31T10:39:45"/>
        <d v="2019-03-02T20:16:02"/>
        <d v="2019-03-22T09:48:57"/>
        <d v="2019-03-13T14:03:51"/>
        <d v="2019-03-21T23:17:26"/>
        <d v="2019-03-05T23:20:27"/>
        <d v="2019-03-28T15:40:46"/>
        <d v="2019-03-27T16:27:01"/>
        <d v="2019-03-21T19:00:39"/>
        <d v="2019-03-22T00:22:33"/>
        <d v="2019-03-04T13:35:51"/>
        <d v="2019-03-24T14:07:41"/>
        <d v="2019-03-04T18:08:13"/>
        <d v="2019-03-26T18:51:47"/>
        <d v="2019-03-15T13:36:25"/>
        <d v="2019-03-12T14:17:01"/>
        <d v="2019-03-02T00:30:11"/>
        <d v="2019-03-29T13:21:43"/>
        <d v="2019-03-26T00:40:47"/>
        <d v="2019-03-03T03:58:29"/>
        <d v="2019-03-24T11:18:14"/>
        <d v="2019-03-20T15:43:19"/>
        <d v="2019-03-17T17:59:21"/>
        <d v="2019-03-19T09:05:40"/>
        <d v="2019-03-30T18:16:10"/>
        <d v="2019-03-03T03:46:42"/>
        <d v="2019-03-24T17:54:54"/>
        <d v="2019-03-06T10:22:50"/>
        <d v="2019-03-24T16:22:45"/>
        <d v="2019-03-12T23:18:42"/>
        <d v="2019-03-17T22:05:50"/>
        <d v="2019-03-20T19:32:24"/>
        <d v="2019-03-18T06:35:05"/>
        <d v="2019-03-30T03:09:17"/>
        <d v="2019-03-30T17:05:41"/>
        <d v="2019-03-31T13:56:07"/>
        <d v="2019-03-01T21:35:06"/>
        <d v="2019-03-21T22:15:48"/>
        <d v="2019-03-04T13:35:46"/>
        <d v="2019-03-28T16:32:32"/>
        <d v="2019-03-14T13:12:46"/>
        <d v="2019-03-13T12:31:48"/>
        <d v="2019-03-18T08:52:43"/>
        <d v="2019-03-11T12:26:28"/>
        <d v="2019-03-03T03:04:56"/>
        <d v="2019-03-25T08:25:15"/>
        <d v="2019-03-09T19:06:12"/>
        <d v="2019-03-09T06:52:17"/>
        <d v="2019-03-20T11:54:01"/>
        <d v="2019-03-06T07:15:59"/>
        <d v="2019-03-15T18:42:45"/>
        <d v="2019-03-12T17:39:50"/>
        <d v="2019-03-14T07:57:39"/>
        <d v="2019-03-26T23:18:11"/>
        <d v="2019-03-25T19:22:42"/>
        <d v="2019-03-13T11:48:39"/>
        <d v="2019-03-05T21:37:43"/>
        <d v="2019-03-30T16:38:40"/>
        <d v="2019-03-06T13:07:21"/>
        <d v="2019-03-11T10:31:03"/>
        <d v="2019-03-24T11:48:01"/>
        <d v="2019-03-17T07:58:42"/>
        <d v="2019-03-12T11:51:42"/>
        <d v="2019-03-10T15:38:53"/>
        <d v="2019-03-06T12:49:33"/>
        <d v="2019-03-04T16:10:45"/>
        <d v="2019-03-20T03:04:30"/>
        <d v="2019-03-20T08:38:08"/>
        <d v="2019-03-25T01:11:38"/>
        <d v="2019-03-18T20:19:16"/>
        <d v="2019-03-17T16:47:01"/>
        <d v="2019-03-21T23:34:24"/>
        <d v="2019-03-02T12:20:52"/>
        <d v="2019-03-31T05:30:41"/>
        <d v="2019-03-08T18:39:44"/>
        <d v="2019-03-31T02:08:02"/>
        <d v="2019-03-17T07:37:48"/>
        <d v="2019-03-03T12:32:39"/>
        <d v="2019-03-05T20:03:36"/>
        <d v="2019-03-06T09:59:51"/>
        <d v="2019-03-14T07:32:31"/>
        <d v="2019-03-14T01:05:27"/>
        <d v="2019-03-16T08:41:57"/>
        <d v="2019-03-29T16:29:15"/>
        <d v="2019-03-15T21:11:32"/>
        <d v="2019-03-20T14:03:23"/>
        <d v="2019-03-05T16:46:19"/>
        <d v="2019-03-06T16:22:17"/>
        <d v="2019-03-30T16:06:54"/>
        <d v="2019-03-23T15:39:28"/>
        <d v="2019-03-30T00:11:12"/>
        <d v="2019-03-23T20:37:36"/>
        <d v="2019-03-21T08:30:52"/>
        <d v="2019-03-30T19:55:05"/>
        <d v="2019-03-26T19:42:57"/>
        <d v="2019-03-14T03:13:13"/>
        <d v="2019-03-03T01:25:48"/>
        <d v="2019-03-27T14:01:05"/>
        <d v="2019-03-01T17:44:16"/>
        <d v="2019-03-31T01:12:22"/>
        <d v="2019-03-30T23:47:03"/>
        <d v="2019-03-25T16:45:18"/>
        <d v="2019-03-17T10:20:48"/>
        <d v="2019-03-24T16:02:57"/>
        <d v="2019-03-10T17:03:03"/>
        <d v="2019-03-22T01:30:05"/>
        <d v="2019-03-16T21:01:01"/>
        <d v="2019-03-07T08:17:09"/>
        <d v="2019-03-01T04:37:26"/>
        <d v="2019-03-14T21:59:57"/>
        <d v="2019-03-23T23:29:19"/>
        <d v="2019-03-27T09:27:39"/>
        <d v="2019-03-26T10:08:32"/>
        <d v="2019-03-19T22:20:38"/>
        <d v="2019-03-06T20:33:04"/>
        <d v="2019-03-01T17:13:43"/>
        <d v="2019-03-18T00:31:33"/>
        <d v="2019-03-02T17:24:41"/>
        <d v="2019-03-25T19:36:58"/>
        <d v="2019-03-11T19:52:02"/>
        <d v="2019-03-26T23:21:17"/>
        <d v="2019-03-30T21:58:44"/>
        <d v="2019-03-03T08:54:35"/>
        <d v="2019-03-05T14:38:29"/>
        <d v="2019-03-24T18:04:25"/>
        <d v="2019-03-15T09:06:10"/>
        <d v="2019-03-14T01:45:58"/>
        <d v="2019-03-01T22:50:37"/>
        <d v="2019-03-19T20:16:31"/>
        <d v="2019-03-07T18:50:28"/>
        <d v="2019-03-26T20:24:43"/>
        <d v="2019-03-24T11:40:08"/>
        <d v="2019-03-23T19:52:03"/>
        <d v="2019-03-06T07:16:26"/>
        <d v="2019-03-10T10:31:06"/>
        <d v="2019-03-25T23:53:36"/>
        <d v="2019-03-24T00:50:04"/>
        <d v="2019-03-03T00:03:03"/>
        <d v="2019-03-10T11:57:05"/>
        <d v="2019-03-03T20:00:51"/>
        <d v="2019-03-21T01:11:46"/>
        <d v="2019-03-31T09:59:19"/>
        <d v="2019-03-08T21:36:12"/>
        <d v="2019-03-06T11:28:03"/>
        <d v="2019-03-05T21:47:19"/>
        <d v="2019-03-02T20:49:47"/>
        <d v="2019-03-30T18:33:31"/>
        <d v="2019-03-07T18:13:45"/>
        <d v="2019-03-07T15:44:31"/>
        <d v="2019-03-28T08:38:34"/>
        <d v="2019-03-07T13:31:13"/>
        <d v="2019-03-19T11:44:36"/>
        <d v="2019-03-12T10:04:38"/>
        <d v="2019-03-29T10:46:28"/>
        <d v="2019-03-02T01:36:17"/>
        <d v="2019-03-13T21:28:57"/>
        <d v="2019-03-21T06:25:22"/>
        <d v="2019-03-17T13:35:57"/>
        <d v="2019-03-16T21:42:25"/>
        <d v="2019-03-27T22:17:03"/>
        <d v="2019-03-12T22:33:04"/>
        <d v="2019-03-11T06:30:36"/>
        <d v="2019-03-09T18:42:32"/>
        <d v="2019-03-19T07:27:21"/>
        <d v="2019-03-12T22:43:19"/>
        <d v="2019-03-09T19:21:59"/>
        <d v="2019-03-20T18:06:41"/>
        <d v="2019-03-03T17:59:25"/>
        <d v="2019-03-11T14:04:51"/>
        <d v="2019-03-21T13:41:06"/>
        <d v="2019-03-19T06:17:15"/>
        <d v="2019-03-15T05:59:09"/>
        <d v="2019-03-08T09:28:53"/>
        <d v="2019-03-07T18:10:01"/>
        <d v="2019-03-23T12:38:10"/>
        <d v="2019-03-09T16:30:39"/>
        <d v="2019-03-16T11:51:33"/>
        <d v="2019-03-19T13:09:42"/>
        <d v="2019-03-28T09:33:10"/>
        <d v="2019-03-29T09:41:28"/>
        <d v="2019-03-26T20:08:08"/>
        <d v="2019-03-16T10:56:39"/>
        <d v="2019-03-01T19:42:12"/>
        <d v="2019-03-02T01:39:51"/>
        <d v="2019-03-02T23:14:11"/>
        <d v="2019-03-02T00:08:39"/>
        <d v="2019-03-21T13:50:13"/>
        <d v="2019-03-19T22:27:40"/>
        <d v="2019-03-28T08:24:01"/>
        <d v="2019-03-20T07:44:06"/>
        <d v="2019-03-06T14:51:57"/>
        <d v="2019-03-06T07:56:23"/>
        <d v="2019-03-26T22:22:40"/>
        <d v="2019-03-14T00:49:36"/>
        <d v="2019-03-09T01:25:55"/>
        <d v="2019-03-01T17:17:07"/>
        <d v="2019-03-13T00:04:00"/>
        <d v="2019-03-28T12:02:21"/>
        <d v="2019-03-06T09:22:11"/>
        <d v="2019-03-24T06:28:57"/>
        <d v="2019-03-14T12:53:18"/>
        <d v="2019-03-10T13:04:48"/>
        <d v="2019-03-07T08:58:43"/>
        <d v="2019-03-07T12:37:01"/>
        <d v="2019-03-18T09:13:30"/>
        <d v="2019-03-18T21:58:28"/>
        <d v="2019-03-15T11:10:37"/>
        <d v="2019-03-09T10:49:36"/>
        <d v="2019-03-20T20:26:52"/>
        <d v="2019-03-22T05:30:26"/>
        <d v="2019-03-01T09:15:54"/>
        <d v="2019-03-06T16:17:58"/>
        <d v="2019-03-26T21:30:17"/>
        <d v="2019-03-05T20:58:12"/>
        <d v="2019-03-29T23:41:49"/>
        <d v="2019-03-16T14:56:51"/>
        <d v="2019-03-13T14:26:41"/>
        <d v="2019-03-08T10:35:33"/>
        <d v="2019-03-17T23:38:49"/>
        <d v="2019-03-25T20:34:31"/>
        <d v="2019-03-07T10:23:55"/>
        <d v="2019-03-02T16:07:57"/>
        <d v="2019-03-27T10:59:59"/>
        <d v="2019-03-10T21:46:31"/>
        <d v="2019-03-26T17:56:21"/>
        <d v="2019-03-30T15:07:02"/>
        <d v="2019-03-29T22:07:27"/>
        <d v="2019-03-23T14:31:37"/>
        <d v="2019-03-17T11:12:43"/>
        <d v="2019-03-04T06:52:32"/>
        <d v="2019-03-16T10:32:35"/>
        <d v="2019-03-14T09:35:12"/>
        <d v="2019-03-22T00:52:33"/>
        <d v="2019-03-01T20:34:42"/>
        <d v="2019-03-25T11:57:03"/>
        <d v="2019-03-18T08:31:58"/>
        <d v="2019-03-22T21:00:53"/>
        <d v="2019-03-26T04:28:24"/>
        <d v="2019-03-24T11:46:16"/>
        <d v="2019-03-23T17:11:50"/>
        <d v="2019-03-22T08:42:56"/>
        <d v="2019-03-12T12:58:45"/>
        <d v="2019-03-29T23:45:27"/>
        <d v="2019-03-21T12:13:58"/>
        <d v="2019-03-26T11:29:12"/>
        <d v="2019-03-26T09:38:56"/>
        <d v="2019-03-09T00:19:24"/>
        <d v="2019-03-09T20:52:07"/>
        <d v="2019-03-10T12:08:00"/>
        <d v="2019-03-16T09:10:29"/>
        <d v="2019-03-09T14:01:39"/>
        <d v="2019-03-16T23:49:56"/>
        <d v="2019-03-20T22:05:44"/>
        <d v="2019-03-23T21:21:51"/>
        <d v="2019-03-21T10:54:20"/>
        <d v="2019-03-30T23:33:39"/>
        <d v="2019-03-09T13:21:15"/>
        <d v="2019-03-30T04:49:40"/>
        <d v="2019-03-17T16:38:39"/>
        <d v="2019-03-24T17:19:29"/>
        <d v="2019-03-12T19:12:44"/>
        <d v="2019-03-02T10:17:50"/>
        <d v="2019-03-14T20:53:01"/>
        <d v="2019-03-22T18:17:07"/>
        <d v="2019-03-15T21:22:15"/>
        <d v="2019-03-20T20:00:13"/>
        <d v="2019-03-02T09:34:48"/>
        <d v="2019-03-17T21:15:49"/>
        <d v="2019-03-21T20:21:34"/>
        <d v="2019-03-16T01:04:11"/>
        <d v="2019-03-08T16:33:12"/>
        <d v="2019-03-13T19:32:22"/>
        <d v="2019-03-14T11:50:41"/>
        <d v="2019-03-30T08:25:44"/>
        <d v="2019-03-31T03:22:19"/>
        <d v="2019-03-26T18:51:34"/>
        <d v="2019-03-08T10:31:55"/>
        <d v="2019-03-30T00:43:34"/>
        <d v="2019-03-07T14:02:42"/>
        <d v="2019-03-14T07:06:38"/>
        <d v="2019-03-13T12:43:50"/>
        <d v="2019-03-16T10:29:28"/>
        <d v="2019-03-31T03:03:23"/>
        <d v="2019-03-16T11:37:44"/>
        <d v="2019-03-17T13:13:00"/>
        <d v="2019-03-03T11:58:48"/>
        <d v="2019-03-09T16:21:59"/>
        <d v="2019-03-23T03:28:10"/>
        <d v="2019-03-31T13:31:16"/>
        <d v="2019-03-19T23:37:22"/>
        <d v="2019-03-28T11:21:01"/>
        <d v="2019-03-27T20:57:41"/>
        <d v="2019-03-25T17:50:48"/>
        <d v="2019-03-28T18:53:40"/>
        <d v="2019-03-26T08:15:11"/>
        <d v="2019-03-05T18:21:27"/>
        <d v="2019-03-16T16:26:59"/>
        <d v="2019-03-04T23:07:54"/>
        <d v="2019-03-16T16:41:33"/>
        <d v="2019-03-16T12:58:34"/>
        <d v="2019-03-09T19:06:32"/>
        <d v="2019-03-06T07:35:29"/>
        <d v="2019-03-01T17:02:03"/>
        <d v="2019-03-15T19:34:45"/>
        <d v="2019-03-25T22:14:17"/>
        <d v="2019-03-08T17:30:05"/>
        <d v="2019-03-08T19:29:35"/>
        <d v="2019-03-15T17:07:18"/>
        <d v="2019-03-18T16:58:41"/>
        <d v="2019-03-29T08:42:30"/>
        <d v="2019-03-10T11:19:09"/>
        <d v="2019-03-26T14:23:13"/>
        <d v="2019-03-13T19:12:00"/>
        <d v="2019-03-15T10:46:18"/>
        <d v="2019-03-11T14:15:47"/>
        <d v="2019-03-17T13:54:04"/>
        <d v="2019-03-29T00:38:53"/>
        <d v="2019-03-18T09:20:15"/>
        <d v="2019-03-19T13:24:37"/>
        <d v="2019-03-01T13:05:55"/>
        <d v="2019-03-20T18:53:49"/>
        <d v="2019-03-07T12:49:06"/>
        <d v="2019-03-10T12:24:13"/>
        <d v="2019-03-17T00:28:09"/>
        <d v="2019-03-19T09:32:19"/>
        <d v="2019-03-29T06:46:59"/>
        <d v="2019-03-18T22:12:25"/>
        <d v="2019-03-03T08:20:28"/>
        <d v="2019-03-30T18:40:48"/>
        <d v="2019-03-16T10:26:21"/>
        <d v="2019-03-13T14:09:39"/>
        <d v="2019-03-07T20:02:59"/>
        <d v="2019-03-12T13:09:37"/>
        <d v="2019-03-05T19:48:35"/>
        <d v="2019-03-01T18:43:42"/>
        <d v="2019-03-01T00:58:22"/>
        <d v="2019-03-10T04:13:07"/>
        <d v="2019-03-06T12:38:55"/>
        <d v="2019-03-11T09:19:44"/>
        <d v="2019-03-03T18:32:15"/>
        <d v="2019-03-05T09:36:14"/>
        <d v="2019-03-26T11:50:25"/>
        <d v="2019-03-10T09:34:11"/>
        <d v="2019-03-05T12:11:51"/>
        <d v="2019-03-22T14:47:40"/>
        <d v="2019-03-16T14:53:10"/>
        <d v="2019-03-11T10:17:54"/>
        <d v="2019-03-03T14:11:13"/>
        <d v="2019-03-01T16:56:00"/>
        <d v="2019-03-29T08:10:00"/>
        <d v="2019-03-10T15:48:35"/>
        <d v="2019-03-29T10:46:03"/>
        <d v="2019-03-28T17:55:00"/>
        <d v="2019-03-06T09:25:07"/>
        <d v="2019-03-12T05:50:13"/>
        <d v="2019-03-14T16:28:40"/>
        <d v="2019-03-07T17:42:52"/>
        <d v="2019-03-10T15:53:50"/>
        <d v="2019-03-07T16:43:02"/>
        <d v="2019-03-04T18:35:38"/>
        <d v="2019-03-02T10:00:31"/>
        <d v="2019-03-10T17:25:13"/>
        <d v="2019-03-19T12:50:35"/>
        <d v="2019-03-13T23:28:43"/>
        <d v="2019-03-24T15:09:44"/>
        <d v="2019-03-19T22:29:33"/>
        <d v="2019-03-19T15:36:14"/>
        <d v="2019-03-07T20:12:15"/>
        <d v="2019-03-04T16:33:36"/>
        <d v="2019-03-06T06:44:30"/>
        <d v="2019-03-22T03:47:11"/>
        <d v="2019-03-14T08:46:33"/>
        <d v="2019-03-14T22:33:01"/>
        <d v="2019-03-18T19:29:59"/>
        <d v="2019-03-26T23:09:29"/>
        <d v="2019-03-30T02:36:27"/>
        <d v="2019-03-27T15:53:56"/>
        <d v="2019-03-10T22:35:09"/>
        <d v="2019-03-18T18:52:17"/>
        <d v="2019-03-21T08:32:45"/>
        <d v="2019-03-18T21:14:39"/>
        <d v="2019-03-12T15:57:21"/>
        <d v="2019-03-17T12:38:24"/>
        <d v="2019-03-12T10:52:27"/>
        <d v="2019-03-20T12:14:41"/>
        <d v="2019-03-08T16:08:57"/>
        <d v="2019-03-27T11:56:47"/>
        <d v="2019-03-08T17:08:48"/>
        <d v="2019-03-06T09:19:12"/>
        <d v="2019-03-09T13:59:10"/>
        <d v="2019-03-29T05:01:49"/>
        <d v="2019-03-27T17:57:58"/>
        <d v="2019-03-21T16:51:46"/>
        <d v="2019-03-30T11:36:32"/>
        <d v="2019-03-27T15:19:08"/>
        <d v="2019-03-11T16:14:23"/>
        <d v="2019-03-03T21:30:39"/>
        <d v="2019-03-06T20:10:20"/>
        <d v="2019-03-22T17:39:41"/>
        <d v="2019-03-11T09:37:40"/>
        <d v="2019-03-01T15:28:31"/>
        <d v="2019-03-18T13:19:10"/>
        <d v="2019-03-29T06:11:00"/>
        <d v="2019-03-12T07:46:19"/>
        <d v="2019-03-20T14:00:23"/>
        <d v="2019-03-29T19:06:00"/>
        <d v="2019-03-10T09:01:39"/>
        <d v="2019-03-15T20:44:38"/>
        <d v="2019-03-27T13:46:38"/>
        <d v="2019-03-07T17:57:14"/>
        <d v="2019-03-03T02:34:24"/>
        <d v="2019-03-09T21:32:29"/>
        <d v="2019-03-18T08:08:15"/>
        <d v="2019-03-18T08:27:18"/>
        <d v="2019-03-04T22:37:14"/>
        <d v="2019-03-27T12:40:11"/>
        <d v="2019-03-26T19:13:50"/>
        <d v="2019-03-22T23:15:04"/>
        <d v="2019-03-05T22:21:05"/>
        <d v="2019-03-31T04:23:43"/>
        <d v="2019-03-29T01:58:57"/>
        <d v="2019-03-12T09:34:32"/>
        <d v="2019-03-19T13:44:38"/>
        <d v="2019-03-18T05:30:55"/>
        <d v="2019-03-21T13:19:16"/>
        <d v="2019-03-04T19:23:30"/>
        <d v="2019-03-22T05:57:11"/>
        <d v="2019-03-14T15:00:48"/>
        <d v="2019-03-09T22:05:40"/>
        <d v="2019-03-07T10:03:00"/>
        <d v="2019-03-23T09:52:25"/>
        <d v="2019-03-20T15:25:07"/>
        <d v="2019-03-15T18:31:06"/>
        <d v="2019-03-21T18:46:48"/>
        <d v="2019-03-31T21:49:42"/>
        <d v="2019-03-12T23:33:48"/>
        <d v="2019-03-08T23:34:49"/>
        <d v="2019-03-13T10:44:40"/>
        <d v="2019-03-03T15:34:11"/>
        <d v="2019-03-02T12:34:05"/>
        <d v="2019-03-07T19:00:41"/>
        <d v="2019-03-09T02:58:33"/>
        <d v="2019-03-17T14:42:12"/>
        <d v="2019-03-12T21:59:14"/>
        <d v="2019-03-25T09:37:57"/>
        <d v="2019-03-12T17:47:36"/>
        <d v="2019-03-14T18:38:05"/>
        <d v="2019-03-23T22:53:59"/>
        <d v="2019-03-26T19:10:47"/>
        <d v="2019-03-05T21:57:36"/>
        <d v="2019-03-28T15:35:32"/>
        <d v="2019-03-01T22:50:24"/>
        <d v="2019-03-08T13:53:43"/>
        <d v="2019-03-11T18:03:10"/>
        <d v="2019-03-11T19:19:40"/>
        <d v="2019-03-06T22:41:32"/>
        <d v="2019-03-26T23:07:19"/>
        <d v="2019-03-26T23:26:22"/>
        <d v="2019-03-19T18:42:39"/>
        <d v="2019-03-21T18:40:05"/>
        <d v="2019-03-11T14:03:05"/>
        <d v="2019-03-25T12:37:20"/>
        <d v="2019-03-25T21:28:30"/>
        <d v="2019-03-10T17:38:24"/>
        <d v="2019-03-31T21:16:49"/>
        <d v="2019-03-28T22:14:38"/>
        <d v="2019-03-01T13:14:16"/>
        <d v="2019-03-13T09:42:44"/>
        <d v="2019-03-16T08:53:27"/>
        <d v="2019-03-27T20:18:11"/>
        <d v="2019-03-30T00:17:32"/>
        <d v="2019-03-25T20:28:49"/>
        <d v="2019-03-04T15:38:39"/>
        <d v="2019-03-18T21:08:02"/>
        <d v="2019-03-06T08:58:19"/>
        <d v="2019-03-30T20:11:03"/>
        <d v="2019-03-08T15:52:38"/>
        <d v="2019-03-13T12:38:25"/>
        <d v="2019-03-29T23:43:01"/>
        <d v="2019-03-13T11:34:55"/>
        <d v="2019-03-17T12:52:57"/>
        <d v="2019-03-10T22:55:39"/>
        <d v="2019-03-30T13:44:21"/>
        <d v="2019-03-07T16:23:24"/>
        <d v="2019-03-08T08:34:40"/>
        <d v="2019-03-11T22:05:23"/>
        <d v="2019-03-14T19:33:19"/>
        <d v="2019-03-08T17:30:19"/>
        <d v="2019-03-17T19:33:20"/>
        <d v="2019-03-20T00:57:10"/>
        <d v="2019-03-05T18:21:07"/>
        <d v="2019-03-28T19:30:52"/>
        <d v="2019-03-23T01:03:18"/>
        <d v="2019-03-11T13:26:22"/>
        <d v="2019-03-23T01:59:24"/>
        <d v="2019-03-28T23:13:56"/>
        <d v="2019-03-14T22:07:35"/>
        <d v="2019-03-12T12:27:05"/>
        <d v="2019-03-03T20:16:03"/>
        <d v="2019-03-13T12:45:54"/>
        <d v="2019-03-31T14:44:26"/>
        <d v="2019-03-31T14:58:54"/>
        <d v="2019-03-21T13:03:12"/>
        <d v="2019-03-06T18:31:51"/>
        <d v="2019-03-07T21:51:52"/>
        <d v="2019-03-15T15:20:26"/>
        <d v="2019-03-26T20:00:16"/>
        <d v="2019-03-03T02:41:53"/>
        <d v="2019-03-06T14:00:43"/>
        <d v="2019-03-13T12:01:36"/>
        <d v="2019-03-16T00:40:40"/>
        <d v="2019-03-02T11:14:09"/>
        <d v="2019-03-14T23:04:34"/>
        <d v="2019-03-15T09:03:32"/>
        <d v="2019-03-04T21:58:39"/>
        <d v="2019-03-21T10:30:14"/>
        <d v="2019-03-06T05:30:12"/>
        <d v="2019-03-11T18:27:48"/>
        <d v="2019-03-17T15:51:42"/>
        <d v="2019-03-20T20:23:32"/>
        <d v="2019-03-14T05:49:13"/>
        <d v="2019-03-14T12:38:06"/>
        <d v="2019-03-06T13:14:00"/>
        <d v="2019-03-18T15:32:16"/>
        <d v="2019-03-19T14:59:19"/>
        <d v="2019-03-21T19:19:53"/>
        <d v="2019-03-29T16:33:53"/>
        <d v="2019-03-06T14:06:37"/>
        <d v="2019-03-09T13:47:40"/>
        <d v="2019-03-28T07:45:33"/>
        <d v="2019-03-14T17:29:48"/>
        <d v="2019-03-05T12:15:44"/>
        <d v="2019-03-23T19:55:02"/>
        <d v="2019-03-28T20:34:52"/>
        <d v="2019-03-16T14:35:50"/>
        <d v="2019-03-06T18:33:49"/>
        <d v="2019-03-19T14:30:25"/>
        <d v="2019-03-01T04:23:36"/>
        <d v="2019-03-07T15:41:14"/>
        <d v="2019-03-23T18:58:13"/>
        <d v="2019-03-06T19:53:16"/>
        <d v="2019-03-05T14:05:12"/>
        <d v="2019-03-29T21:12:42"/>
        <d v="2019-03-01T07:44:37"/>
        <d v="2019-03-04T07:27:00"/>
        <d v="2019-03-16T19:42:51"/>
        <d v="2019-03-29T23:20:27"/>
        <d v="2019-03-28T03:35:08"/>
        <d v="2019-03-02T17:13:40"/>
        <d v="2019-03-07T20:16:23"/>
        <d v="2019-03-07T22:29:35"/>
        <d v="2019-03-26T13:33:27"/>
        <d v="2019-03-09T02:41:50"/>
        <d v="2019-03-17T14:50:21"/>
        <d v="2019-03-06T08:46:39"/>
        <d v="2019-03-20T08:13:20"/>
        <d v="2019-03-12T14:56:18"/>
        <d v="2019-03-04T15:47:46"/>
        <d v="2019-03-10T14:26:11"/>
        <d v="2019-03-29T20:20:15"/>
        <d v="2019-03-06T16:18:47"/>
        <d v="2019-03-08T17:48:39"/>
        <d v="2019-03-01T07:30:57"/>
        <d v="2019-03-27T20:03:56"/>
        <d v="2019-03-16T08:36:01"/>
        <d v="2019-03-02T10:43:58"/>
        <d v="2019-03-05T12:23:48"/>
        <d v="2019-03-15T00:16:54"/>
        <d v="2019-03-20T18:09:08"/>
        <d v="2019-03-28T18:47:28"/>
        <d v="2019-03-29T10:55:39"/>
        <d v="2019-03-02T00:10:37"/>
        <d v="2019-03-06T00:03:32"/>
        <d v="2019-03-14T18:19:18"/>
        <d v="2019-03-24T02:42:12"/>
        <d v="2019-03-26T12:57:04"/>
        <d v="2019-03-30T23:45:25"/>
        <d v="2019-03-22T23:24:29"/>
        <d v="2019-03-30T21:10:22"/>
        <d v="2019-03-13T10:15:35"/>
        <d v="2019-03-14T13:56:16"/>
        <d v="2019-03-29T08:22:53"/>
        <d v="2019-03-01T07:05:11"/>
        <d v="2019-03-10T08:02:31"/>
        <d v="2019-03-03T18:21:35"/>
        <d v="2019-03-15T08:48:26"/>
        <d v="2019-03-20T15:54:52"/>
        <d v="2019-03-22T13:25:50"/>
        <d v="2019-03-22T16:47:50"/>
        <d v="2019-03-20T20:13:30"/>
        <d v="2019-03-23T16:08:09"/>
        <d v="2019-03-06T23:12:58"/>
        <d v="2019-03-20T12:30:59"/>
        <d v="2019-03-31T14:27:25"/>
        <d v="2019-03-26T13:55:01"/>
        <d v="2019-03-11T18:06:32"/>
        <d v="2019-03-16T14:38:45"/>
        <d v="2019-03-22T10:48:36"/>
        <d v="2019-03-14T00:20:57"/>
        <d v="2019-03-27T10:10:00"/>
        <d v="2019-03-02T14:54:12"/>
        <d v="2019-03-10T18:25:22"/>
        <d v="2019-03-28T18:53:41"/>
        <d v="2019-03-14T20:48:18"/>
        <d v="2019-03-04T09:20:02"/>
        <d v="2019-03-11T09:28:16"/>
        <d v="2019-03-29T23:08:18"/>
        <d v="2019-03-25T10:04:18"/>
        <d v="2019-03-08T09:57:44"/>
        <d v="2019-03-16T00:51:23"/>
        <d v="2019-03-27T18:44:27"/>
        <d v="2019-03-18T17:45:46"/>
        <d v="2019-03-07T08:41:55"/>
        <d v="2019-03-09T16:58:29"/>
        <d v="2019-03-14T17:07:03"/>
        <d v="2019-03-07T20:27:03"/>
        <d v="2019-03-19T22:20:41"/>
        <d v="2019-03-16T21:28:44"/>
        <d v="2019-03-03T21:40:15"/>
        <d v="2019-03-01T08:53:17"/>
        <d v="2019-03-01T13:12:32"/>
        <d v="2019-03-26T08:15:47"/>
        <d v="2019-03-27T14:31:48"/>
        <d v="2019-03-12T17:12:01"/>
        <d v="2019-03-15T01:58:53"/>
        <d v="2019-03-03T04:37:33"/>
        <d v="2019-03-20T18:40:31"/>
        <d v="2019-03-23T06:45:15"/>
        <d v="2019-03-20T20:03:00"/>
        <d v="2019-03-24T23:32:02"/>
        <d v="2019-03-18T05:16:08"/>
        <d v="2019-03-20T23:38:08"/>
        <d v="2019-03-17T17:51:54"/>
        <d v="2019-03-14T12:00:29"/>
        <d v="2019-03-12T13:09:16"/>
        <d v="2019-03-12T12:50:56"/>
        <d v="2019-03-21T15:44:45"/>
        <d v="2019-03-11T13:51:39"/>
        <d v="2019-03-29T19:46:53"/>
        <d v="2019-03-28T21:42:33"/>
        <d v="2019-03-07T14:28:08"/>
        <d v="2019-03-20T09:11:17"/>
        <d v="2019-03-27T14:53:09"/>
        <d v="2019-03-20T18:52:14"/>
        <d v="2019-03-17T00:50:46"/>
        <d v="2019-03-01T20:10:04"/>
        <d v="2019-03-24T15:16:25"/>
        <d v="2019-03-13T13:12:10"/>
        <d v="2019-03-09T12:41:02"/>
        <d v="2019-03-27T16:40:01"/>
        <d v="2019-03-08T00:38:14"/>
        <d v="2019-03-12T10:42:12"/>
        <d v="2019-03-11T08:05:35"/>
        <d v="2019-03-13T09:05:17"/>
        <d v="2019-03-19T16:11:58"/>
        <d v="2019-03-16T02:15:57"/>
        <d v="2019-03-18T22:53:32"/>
        <d v="2019-03-22T09:05:13"/>
        <d v="2019-03-27T21:11:15"/>
        <d v="2019-03-18T08:12:56"/>
        <d v="2019-03-28T20:33:44"/>
        <d v="2019-03-19T23:32:33"/>
        <d v="2019-03-29T17:57:16"/>
        <d v="2019-03-13T12:20:45"/>
        <d v="2019-03-12T07:23:09"/>
        <d v="2019-03-28T22:24:06"/>
        <d v="2019-03-27T15:14:02"/>
        <d v="2019-03-11T09:14:08"/>
        <d v="2019-03-07T15:30:14"/>
        <d v="2019-03-23T12:57:26"/>
        <d v="2019-03-02T16:15:43"/>
        <d v="2019-03-11T15:05:13"/>
        <d v="2019-03-29T00:50:16"/>
        <d v="2019-03-17T15:17:28"/>
        <d v="2019-03-07T00:11:33"/>
        <d v="2019-03-11T17:45:10"/>
        <d v="2019-03-31T13:32:10"/>
        <d v="2019-03-13T10:03:05"/>
        <d v="2019-03-04T21:55:07"/>
        <d v="2019-03-26T17:41:37"/>
        <d v="2019-03-19T14:21:28"/>
        <d v="2019-03-02T03:27:24"/>
        <d v="2019-03-24T09:57:51"/>
        <d v="2019-03-17T02:24:08"/>
        <d v="2019-03-31T07:35:34"/>
        <d v="2019-03-10T17:24:14"/>
        <d v="2019-03-25T12:45:39"/>
        <d v="2019-03-10T22:25:49"/>
        <d v="2019-03-05T17:07:42"/>
        <d v="2019-03-06T17:14:55"/>
        <d v="2019-03-15T09:47:32"/>
        <d v="2019-03-22T19:29:00"/>
        <d v="2019-03-04T18:43:37"/>
        <d v="2019-03-10T14:11:32"/>
        <d v="2019-03-17T09:54:45"/>
        <d v="2019-03-09T20:17:15"/>
        <d v="2019-03-25T06:31:42"/>
        <d v="2019-03-31T21:02:29"/>
        <d v="2019-03-05T13:42:20"/>
        <d v="2019-03-12T12:15:06"/>
        <d v="2019-03-13T15:02:07"/>
        <d v="2019-03-26T22:24:31"/>
        <d v="2019-03-06T22:39:22"/>
        <d v="2019-03-10T12:35:40"/>
        <d v="2019-03-22T12:35:14"/>
        <d v="2019-03-04T09:57:09"/>
        <d v="2019-03-29T22:31:58"/>
        <d v="2019-03-07T16:49:56"/>
        <d v="2019-03-14T14:35:02"/>
        <d v="2019-03-21T09:25:16"/>
        <d v="2019-03-30T01:43:13"/>
        <d v="2019-03-22T20:30:14"/>
        <d v="2019-03-19T11:52:01"/>
        <d v="2019-03-30T16:27:35"/>
        <d v="2019-03-11T16:34:33"/>
        <d v="2019-03-03T14:41:08"/>
        <d v="2019-03-22T16:55:06"/>
        <d v="2019-03-29T09:51:20"/>
        <d v="2019-03-05T19:38:57"/>
        <d v="2019-03-23T00:10:26"/>
        <d v="2019-03-21T19:33:19"/>
        <d v="2019-03-27T23:43:31"/>
        <d v="2019-03-02T19:01:13"/>
        <d v="2019-03-12T16:20:35"/>
        <d v="2019-03-28T23:25:02"/>
        <d v="2019-03-16T11:32:28"/>
        <d v="2019-03-20T17:07:01"/>
        <d v="2019-03-03T16:49:27"/>
        <d v="2019-03-26T00:52:02"/>
        <d v="2019-03-29T19:11:05"/>
        <d v="2019-03-06T05:43:33"/>
        <d v="2019-03-09T18:49:04"/>
        <d v="2019-03-17T15:45:04"/>
        <d v="2019-03-23T16:33:31"/>
        <d v="2019-03-07T08:22:49"/>
        <d v="2019-03-25T12:42:46"/>
        <d v="2019-03-23T17:04:26"/>
        <d v="2019-03-06T07:25:30"/>
        <d v="2019-03-16T17:19:07"/>
        <d v="2019-03-01T14:21:04"/>
        <d v="2019-03-13T22:24:36"/>
        <d v="2019-03-17T18:46:26"/>
        <d v="2019-03-12T21:45:25"/>
        <d v="2019-03-27T15:32:34"/>
        <d v="2019-03-20T14:34:44"/>
        <d v="2019-03-01T20:38:54"/>
        <d v="2019-03-19T16:05:05"/>
        <d v="2019-03-29T19:59:13"/>
        <d v="2019-03-11T12:08:32"/>
        <d v="2019-03-12T10:46:17"/>
        <d v="2019-03-25T13:35:44"/>
        <d v="2019-03-04T00:17:30"/>
        <d v="2019-03-09T01:13:12"/>
        <d v="2019-03-16T18:17:58"/>
        <d v="2019-03-12T09:21:03"/>
        <d v="2019-03-01T12:26:32"/>
        <d v="2019-03-10T12:11:33"/>
        <d v="2019-03-10T14:59:47"/>
        <d v="2019-03-06T21:53:46"/>
        <d v="2019-03-17T18:10:29"/>
        <d v="2019-03-23T00:33:18"/>
        <d v="2019-03-16T01:00:04"/>
        <d v="2019-03-10T18:40:20"/>
        <d v="2019-03-29T23:20:04"/>
        <d v="2019-03-19T05:24:05"/>
        <d v="2019-03-29T16:18:09"/>
        <d v="2019-03-30T14:28:15"/>
        <d v="2019-03-13T18:06:44"/>
        <d v="2019-03-08T18:15:00"/>
        <d v="2019-03-03T02:38:09"/>
        <d v="2019-03-01T11:04:17"/>
        <d v="2019-03-31T02:43:31"/>
        <d v="2019-03-04T12:41:37"/>
        <d v="2019-03-05T20:02:16"/>
        <d v="2019-03-09T11:37:01"/>
        <d v="2019-03-18T15:48:43"/>
        <d v="2019-03-05T21:36:29"/>
        <d v="2019-03-02T23:36:13"/>
        <d v="2019-03-09T19:59:09"/>
        <d v="2019-03-02T18:12:01"/>
        <d v="2019-03-25T22:27:13"/>
        <d v="2019-03-06T20:01:07"/>
        <d v="2019-03-12T08:45:47"/>
        <d v="2019-03-08T15:00:42"/>
        <d v="2019-03-21T18:39:40"/>
        <d v="2019-03-21T12:31:16"/>
        <d v="2019-03-20T19:50:21"/>
        <d v="2019-03-16T20:44:04"/>
        <d v="2019-03-28T23:49:23"/>
        <d v="2019-03-08T14:21:24"/>
        <d v="2019-03-18T21:50:08"/>
        <d v="2019-03-11T17:45:40"/>
        <d v="2019-03-15T12:42:18"/>
        <d v="2019-03-08T08:11:10"/>
        <d v="2019-03-02T15:16:38"/>
        <d v="2019-03-01T11:25:43"/>
        <d v="2019-03-15T07:26:46"/>
        <d v="2019-03-07T22:30:50"/>
        <d v="2019-03-22T14:31:58"/>
        <d v="2019-03-18T17:27:01"/>
        <d v="2019-03-09T22:49:39"/>
        <d v="2019-03-02T12:16:11"/>
        <d v="2019-03-17T14:45:22"/>
        <d v="2019-03-22T17:35:57"/>
        <d v="2019-03-06T10:20:44"/>
        <d v="2019-03-19T06:47:41"/>
        <d v="2019-03-18T09:49:02"/>
        <d v="2019-03-24T02:36:23"/>
        <d v="2019-03-14T17:44:51"/>
        <d v="2019-03-24T06:12:22"/>
        <d v="2019-03-11T14:58:13"/>
        <d v="2019-03-22T12:39:08"/>
        <d v="2019-03-17T17:30:43"/>
        <d v="2019-03-25T15:32:12"/>
        <d v="2019-03-06T11:39:07"/>
        <d v="2019-03-07T11:02:37"/>
        <d v="2019-03-08T21:26:31"/>
        <d v="2019-03-02T17:40:46"/>
        <d v="2019-03-16T08:26:32"/>
        <d v="2019-03-28T20:31:39"/>
        <d v="2019-03-14T15:59:46"/>
        <d v="2019-03-01T15:17:18"/>
        <d v="2019-03-08T09:43:41"/>
        <d v="2019-03-14T10:03:06"/>
        <d v="2019-03-05T14:11:49"/>
        <d v="2019-03-14T09:58:51"/>
        <d v="2019-03-17T09:41:08"/>
        <d v="2019-03-14T09:12:12"/>
        <d v="2019-03-13T11:55:27"/>
        <d v="2019-03-15T06:20:32"/>
        <d v="2019-03-04T13:04:38"/>
        <d v="2019-03-27T07:36:17"/>
        <d v="2019-03-09T22:06:39"/>
        <d v="2019-03-05T23:05:50"/>
        <d v="2019-03-21T17:15:31"/>
        <d v="2019-03-05T11:56:18"/>
        <d v="2019-03-02T08:29:22"/>
        <d v="2019-03-30T05:06:05"/>
        <d v="2019-03-27T19:48:14"/>
        <d v="2019-03-15T12:00:13"/>
        <d v="2019-03-01T19:46:42"/>
        <d v="2019-03-21T07:29:34"/>
        <d v="2019-03-29T20:55:02"/>
        <d v="2019-03-21T20:51:18"/>
        <d v="2019-03-10T04:45:12"/>
        <d v="2019-03-12T21:00:49"/>
        <d v="2019-03-17T16:59:39"/>
        <d v="2019-03-10T00:00:30"/>
        <d v="2019-03-09T20:09:17"/>
        <d v="2019-03-31T11:05:05"/>
        <d v="2019-03-25T22:33:47"/>
        <d v="2019-03-05T07:36:15"/>
        <d v="2019-03-12T20:34:46"/>
        <d v="2019-03-04T06:15:16"/>
        <d v="2019-03-09T09:23:17"/>
        <d v="2019-03-23T14:42:43"/>
        <d v="2019-03-18T11:31:20"/>
        <d v="2019-03-03T00:23:26"/>
        <d v="2019-03-22T21:11:45"/>
        <d v="2019-03-11T16:10:26"/>
        <d v="2019-03-11T07:21:38"/>
        <d v="2019-03-27T23:06:34"/>
        <d v="2019-03-06T10:00:17"/>
        <d v="2019-03-21T20:51:40"/>
        <d v="2019-03-26T13:00:32"/>
        <d v="2019-03-29T17:58:48"/>
        <d v="2019-03-15T11:26:09"/>
        <d v="2019-03-22T08:56:56"/>
        <d v="2019-03-26T17:26:21"/>
        <d v="2019-03-22T15:58:57"/>
        <d v="2019-03-07T09:23:23"/>
        <d v="2019-03-25T07:52:22"/>
        <d v="2019-03-05T11:08:08"/>
        <d v="2019-03-30T08:44:54"/>
        <d v="2019-03-05T17:51:21"/>
        <d v="2019-03-04T14:22:18"/>
        <d v="2019-03-25T13:45:43"/>
        <d v="2019-03-10T08:48:23"/>
        <d v="2019-03-05T20:49:22"/>
        <d v="2019-03-27T09:17:13"/>
        <d v="2019-03-05T14:27:11"/>
        <d v="2019-03-26T13:47:40"/>
        <d v="2019-03-30T14:06:03"/>
        <d v="2019-03-02T14:55:42"/>
        <d v="2019-03-29T12:54:24"/>
        <d v="2019-03-27T22:11:14"/>
        <d v="2019-03-03T03:13:09"/>
        <d v="2019-03-07T09:12:50"/>
        <d v="2019-03-15T10:37:37"/>
        <d v="2019-03-21T15:29:52"/>
        <d v="2019-03-15T14:17:27"/>
        <d v="2019-03-30T18:10:46"/>
        <d v="2019-03-30T19:21:31"/>
        <d v="2019-03-13T09:36:58"/>
        <d v="2019-03-30T04:26:22"/>
        <d v="2019-03-16T11:30:14"/>
        <d v="2019-03-19T19:45:28"/>
        <d v="2019-03-28T18:40:29"/>
        <d v="2019-03-23T19:47:17"/>
        <d v="2019-03-01T20:08:40"/>
        <d v="2019-03-07T11:08:09"/>
        <d v="2019-03-06T22:22:38"/>
        <d v="2019-03-11T06:34:36"/>
        <d v="2019-03-16T01:14:17"/>
        <d v="2019-03-12T08:31:57"/>
        <d v="2019-03-30T06:43:00"/>
        <d v="2019-03-19T22:31:00"/>
        <d v="2019-03-05T22:56:56"/>
        <d v="2019-03-02T02:46:38"/>
        <d v="2019-03-17T00:41:34"/>
        <d v="2019-03-29T05:19:30"/>
        <d v="2019-03-15T15:22:58"/>
        <d v="2019-03-27T22:05:08"/>
        <d v="2019-03-14T19:02:41"/>
        <d v="2019-03-26T07:26:51"/>
        <d v="2019-03-30T12:58:44"/>
        <d v="2019-03-06T07:31:53"/>
        <d v="2019-03-04T07:25:58"/>
        <d v="2019-03-13T09:58:19"/>
        <d v="2019-03-19T06:03:56"/>
        <d v="2019-03-01T17:47:22"/>
        <d v="2019-03-10T12:21:59"/>
        <d v="2019-03-11T14:55:09"/>
        <d v="2019-03-06T19:19:34"/>
        <d v="2019-03-11T10:09:14"/>
        <d v="2019-03-13T11:30:21"/>
        <d v="2019-03-09T05:14:37"/>
        <d v="2019-03-28T20:28:41"/>
        <d v="2019-03-20T23:46:34"/>
        <d v="2019-03-07T16:56:26"/>
        <d v="2019-03-28T10:27:01"/>
        <d v="2019-03-05T10:29:30"/>
        <d v="2019-03-08T11:03:15"/>
        <d v="2019-03-29T02:00:08"/>
        <d v="2019-03-22T17:38:05"/>
        <d v="2019-03-26T09:49:17"/>
        <d v="2019-03-15T08:37:21"/>
        <d v="2019-03-29T10:39:47"/>
        <d v="2019-03-15T20:09:02"/>
        <d v="2019-03-13T20:37:28"/>
        <d v="2019-03-08T19:45:22"/>
        <d v="2019-03-03T13:36:43"/>
        <d v="2019-03-11T22:54:03"/>
        <d v="2019-03-23T23:31:56"/>
        <d v="2019-03-07T23:59:02"/>
        <d v="2019-03-23T19:23:38"/>
        <d v="2019-03-29T19:44:41"/>
        <d v="2019-03-18T22:26:45"/>
        <d v="2019-03-28T19:30:04"/>
        <d v="2019-03-18T13:18:54"/>
        <d v="2019-03-20T07:25:51"/>
        <d v="2019-03-24T03:52:13"/>
        <d v="2019-03-19T22:07:45"/>
        <d v="2019-03-20T18:58:25"/>
        <d v="2019-03-05T14:43:34"/>
        <d v="2019-03-14T10:00:05"/>
        <d v="2019-03-29T18:13:47"/>
        <d v="2019-03-30T10:41:14"/>
        <d v="2019-03-27T22:18:10"/>
        <d v="2019-03-30T12:42:49"/>
        <d v="2019-03-31T09:13:18"/>
        <d v="2019-03-20T17:16:12"/>
        <d v="2019-03-17T07:40:45"/>
        <d v="2019-03-27T20:41:36"/>
        <d v="2019-03-23T09:11:14"/>
        <d v="2019-03-23T04:40:00"/>
        <d v="2019-03-28T07:42:53"/>
        <d v="2019-03-11T07:55:48"/>
        <d v="2019-03-18T15:39:44"/>
        <d v="2019-03-31T14:34:35"/>
        <d v="2019-03-18T06:20:08"/>
        <d v="2019-03-06T17:45:23"/>
        <d v="2019-03-31T12:06:05"/>
        <d v="2019-03-31T04:32:57"/>
        <d v="2019-03-15T06:37:54"/>
        <d v="2019-03-03T19:38:40"/>
        <d v="2019-03-27T11:52:10"/>
        <d v="2019-03-22T18:43:52"/>
        <d v="2019-03-11T00:22:22"/>
        <d v="2019-03-31T11:34:14"/>
        <d v="2019-03-29T20:28:42"/>
        <d v="2019-03-09T23:00:46"/>
        <d v="2019-03-22T21:03:40"/>
        <d v="2019-03-25T08:07:54"/>
        <d v="2019-03-17T00:35:37"/>
        <d v="2019-03-21T08:36:51"/>
        <d v="2019-03-19T07:36:13"/>
        <d v="2019-03-27T10:25:11"/>
        <d v="2019-03-25T13:45:29"/>
        <d v="2019-03-17T15:47:31"/>
        <d v="2019-03-12T19:30:28"/>
        <d v="2019-03-08T18:22:09"/>
        <d v="2019-03-01T18:09:22"/>
        <d v="2019-03-15T17:46:47"/>
        <d v="2019-03-25T08:51:13"/>
        <d v="2019-03-29T19:11:55"/>
        <d v="2019-03-13T02:14:50"/>
        <d v="2019-03-09T18:27:05"/>
        <d v="2019-03-13T23:01:58"/>
        <d v="2019-03-06T22:15:45"/>
        <d v="2019-03-12T01:03:47"/>
        <d v="2019-03-22T16:20:16"/>
        <d v="2019-03-06T07:08:39"/>
        <d v="2019-03-11T17:22:16"/>
        <d v="2019-03-18T13:44:25"/>
        <d v="2019-03-30T17:34:07"/>
        <d v="2019-03-14T07:11:37"/>
        <d v="2019-03-17T11:42:11"/>
        <d v="2019-03-16T08:52:57"/>
        <d v="2019-03-22T17:39:23"/>
        <d v="2019-03-04T15:50:36"/>
        <d v="2019-03-08T00:39:34"/>
        <d v="2019-03-11T07:14:24"/>
        <d v="2019-03-02T15:56:16"/>
        <d v="2019-03-29T20:00:55"/>
        <d v="2019-03-15T12:08:38"/>
        <d v="2019-03-06T06:56:07"/>
        <d v="2019-03-01T14:29:31"/>
        <d v="2019-03-16T09:37:31"/>
        <d v="2019-03-08T03:16:03"/>
        <d v="2019-03-03T12:50:27"/>
        <d v="2019-03-21T00:38:49"/>
        <d v="2019-03-30T13:37:15"/>
        <d v="2019-03-16T13:50:09"/>
        <d v="2019-03-29T12:34:59"/>
        <d v="2019-03-24T00:02:44"/>
        <d v="2019-03-30T18:07:45"/>
        <d v="2019-03-16T11:32:14"/>
        <d v="2019-03-13T23:22:05"/>
        <d v="2019-03-17T11:10:42"/>
        <d v="2019-03-12T08:29:47"/>
        <d v="2019-03-05T13:40:44"/>
        <d v="2019-03-10T10:09:55"/>
        <d v="2019-03-14T12:53:14"/>
        <d v="2019-03-28T18:10:43"/>
        <d v="2019-03-22T11:09:36"/>
        <d v="2019-03-22T11:45:06"/>
        <d v="2019-03-06T14:56:32"/>
        <d v="2019-03-25T12:45:23"/>
        <d v="2019-03-26T18:47:07"/>
        <d v="2019-03-30T17:03:56"/>
        <d v="2019-03-19T15:11:22"/>
        <d v="2019-03-20T14:22:55"/>
        <d v="2019-03-17T22:57:55"/>
        <d v="2019-03-13T08:09:45"/>
        <d v="2019-03-12T07:16:41"/>
        <d v="2019-03-18T14:33:16"/>
        <d v="2019-03-14T18:45:28"/>
        <d v="2019-03-14T18:35:46"/>
        <d v="2019-03-03T10:15:20"/>
        <d v="2019-03-12T11:29:02"/>
        <d v="2019-03-06T11:05:53"/>
        <d v="2019-03-08T08:19:04"/>
        <d v="2019-03-24T16:07:00"/>
        <d v="2019-03-07T18:08:09"/>
        <d v="2019-03-07T23:57:44"/>
        <d v="2019-03-15T06:57:06"/>
        <d v="2019-03-12T18:54:04"/>
        <d v="2019-03-09T23:54:05"/>
        <d v="2019-03-22T15:09:36"/>
        <d v="2019-03-27T08:05:26"/>
        <d v="2019-03-16T22:10:00"/>
        <d v="2019-03-08T20:54:55"/>
        <d v="2019-03-15T15:38:24"/>
        <d v="2019-03-23T13:40:26"/>
        <d v="2019-03-21T18:26:27"/>
        <d v="2019-03-13T15:01:16"/>
        <d v="2019-03-02T17:59:26"/>
        <d v="2019-03-06T20:39:22"/>
        <d v="2019-03-20T23:39:36"/>
        <d v="2019-03-06T19:08:13"/>
        <d v="2019-03-05T23:21:52"/>
        <d v="2019-03-25T20:28:27"/>
        <d v="2019-03-29T22:52:37"/>
        <d v="2019-03-09T13:21:04"/>
        <d v="2019-03-11T08:43:49"/>
        <d v="2019-03-20T19:19:35"/>
        <d v="2019-03-06T08:51:55"/>
        <d v="2019-03-14T11:52:15"/>
        <d v="2019-03-25T11:51:01"/>
        <d v="2019-03-14T17:18:34"/>
        <d v="2019-03-07T20:37:02"/>
        <d v="2019-03-01T23:09:06"/>
        <d v="2019-03-31T23:27:12"/>
        <d v="2019-03-22T12:32:46"/>
        <d v="2019-03-06T10:54:59"/>
        <d v="2019-03-01T18:59:34"/>
        <d v="2019-03-18T02:42:41"/>
        <d v="2019-03-14T11:02:14"/>
        <d v="2019-03-04T21:16:30"/>
        <d v="2019-03-20T02:39:41"/>
        <d v="2019-03-30T15:49:32"/>
        <d v="2019-03-17T08:59:57"/>
        <d v="2019-03-31T00:43:28"/>
        <d v="2019-03-01T07:14:37"/>
        <d v="2019-03-03T12:52:14"/>
        <d v="2019-03-26T21:24:15"/>
        <d v="2019-03-04T15:45:13"/>
        <d v="2019-03-02T23:28:35"/>
        <d v="2019-03-21T05:50:09"/>
        <d v="2019-03-15T20:55:26"/>
        <d v="2019-03-07T14:48:42"/>
        <d v="2019-03-13T10:18:06"/>
        <d v="2019-03-14T09:05:33"/>
        <d v="2019-03-28T10:53:18"/>
        <d v="2019-03-06T15:22:29"/>
        <d v="2019-03-02T11:25:25"/>
        <d v="2019-03-14T18:03:49"/>
        <d v="2019-03-08T18:59:34"/>
        <d v="2019-03-02T11:56:15"/>
        <d v="2019-03-22T22:15:54"/>
        <d v="2019-03-25T20:41:33"/>
        <d v="2019-03-29T17:28:41"/>
        <d v="2019-03-11T06:29:44"/>
        <d v="2019-03-04T11:06:55"/>
        <d v="2019-03-01T17:20:34"/>
        <d v="2019-03-29T09:29:57"/>
        <d v="2019-03-06T09:07:29"/>
        <d v="2019-03-22T11:52:56"/>
        <d v="2019-03-30T06:51:34"/>
        <d v="2019-03-16T13:11:38"/>
        <d v="2019-03-13T14:18:09"/>
        <d v="2019-03-07T10:53:22"/>
        <d v="2019-03-31T08:08:13"/>
        <d v="2019-03-22T21:42:17"/>
        <d v="2019-03-17T20:43:06"/>
        <d v="2019-03-02T21:49:56"/>
        <d v="2019-03-31T21:32:02"/>
        <d v="2019-03-26T12:42:41"/>
        <d v="2019-03-21T08:27:43"/>
        <d v="2019-03-06T22:54:13"/>
        <d v="2019-03-06T17:03:40"/>
        <d v="2019-03-31T01:42:29"/>
        <d v="2019-03-04T09:15:30"/>
        <d v="2019-03-15T14:01:59"/>
        <d v="2019-03-09T11:59:50"/>
        <d v="2019-03-30T10:59:04"/>
        <d v="2019-03-02T10:59:52"/>
        <d v="2019-03-06T08:43:09"/>
        <d v="2019-03-12T17:08:50"/>
        <d v="2019-03-20T09:19:17"/>
        <d v="2019-03-17T13:48:54"/>
        <d v="2019-03-27T01:48:47"/>
        <d v="2019-03-01T05:18:30"/>
        <d v="2019-03-17T18:54:22"/>
        <d v="2019-03-22T06:15:30"/>
        <d v="2019-03-02T19:40:50"/>
        <d v="2019-03-01T13:03:57"/>
        <d v="2019-03-21T16:47:33"/>
        <d v="2019-03-16T18:04:40"/>
        <d v="2019-03-04T08:01:04"/>
        <d v="2019-03-13T20:38:30"/>
        <d v="2019-03-01T16:32:18"/>
        <d v="2019-03-05T18:29:23"/>
        <d v="2019-03-03T20:35:15"/>
        <d v="2019-03-28T20:44:11"/>
        <d v="2019-03-12T06:50:59"/>
        <d v="2019-03-27T10:08:07"/>
        <d v="2019-03-07T09:13:54"/>
        <d v="2019-03-27T16:44:36"/>
        <d v="2019-03-01T20:27:04"/>
        <d v="2019-03-10T23:03:22"/>
        <d v="2019-03-31T15:38:55"/>
        <d v="2019-03-17T23:12:12"/>
        <d v="2019-03-05T18:56:17"/>
        <d v="2019-03-14T18:54:14"/>
        <d v="2019-03-21T06:42:23"/>
        <d v="2019-03-21T00:53:59"/>
        <d v="2019-03-29T17:17:50"/>
        <d v="2019-03-09T11:32:20"/>
        <d v="2019-03-11T19:06:21"/>
        <d v="2019-03-22T14:38:14"/>
        <d v="2019-03-06T21:32:19"/>
        <d v="2019-03-16T02:28:05"/>
        <d v="2019-03-14T16:52:05"/>
        <d v="2019-03-04T18:54:35"/>
        <d v="2019-03-27T10:16:05"/>
        <d v="2019-03-14T19:50:22"/>
        <d v="2019-03-28T08:15:51"/>
        <d v="2019-03-02T22:20:34"/>
        <d v="2019-03-20T09:21:44"/>
        <d v="2019-03-07T07:56:12"/>
        <d v="2019-03-10T10:14:28"/>
        <d v="2019-03-21T15:53:56"/>
        <d v="2019-03-09T01:49:10"/>
        <d v="2019-03-30T00:59:21"/>
        <d v="2019-03-11T18:26:48"/>
        <d v="2019-03-25T12:02:13"/>
        <d v="2019-03-03T17:58:59"/>
        <d v="2019-03-31T17:49:51"/>
        <d v="2019-03-08T12:09:01"/>
        <d v="2019-03-26T19:27:13"/>
        <d v="2019-03-06T19:39:24"/>
        <d v="2019-03-27T15:48:19"/>
        <d v="2019-03-19T22:40:24"/>
        <d v="2019-03-21T07:59:02"/>
        <d v="2019-03-14T15:52:40"/>
        <d v="2019-03-12T22:27:25"/>
        <d v="2019-03-14T14:13:53"/>
        <d v="2019-03-20T18:29:04"/>
        <d v="2019-03-30T11:38:24"/>
        <d v="2019-03-10T11:18:23"/>
        <d v="2019-03-01T19:55:33"/>
        <d v="2019-03-22T14:04:23"/>
        <d v="2019-03-29T16:16:23"/>
        <d v="2019-03-01T19:27:15"/>
        <d v="2019-03-20T15:08:54"/>
        <d v="2019-03-02T15:22:33"/>
        <d v="2019-03-08T08:55:37"/>
        <d v="2019-03-01T19:22:19"/>
        <d v="2019-03-12T08:02:46"/>
        <d v="2019-03-17T10:10:14"/>
        <d v="2019-03-30T13:59:42"/>
        <d v="2019-03-30T15:58:05"/>
        <d v="2019-03-15T23:38:09"/>
        <d v="2019-03-25T00:54:59"/>
        <d v="2019-03-26T17:01:01"/>
        <d v="2019-03-18T09:02:27"/>
        <d v="2019-03-08T11:05:22"/>
        <d v="2019-03-11T05:44:03"/>
        <d v="2019-03-13T14:15:39"/>
        <d v="2019-03-14T22:27:53"/>
        <d v="2019-03-03T14:47:55"/>
        <d v="2019-03-18T11:12:20"/>
        <d v="2019-03-27T23:16:01"/>
        <d v="2019-03-06T10:54:53"/>
        <d v="2019-03-21T21:15:49"/>
        <d v="2019-03-21T19:05:27"/>
        <d v="2019-03-01T00:47:58"/>
        <d v="2019-03-07T05:59:20"/>
        <d v="2019-03-24T13:09:03"/>
        <d v="2019-03-16T15:34:24"/>
        <d v="2019-03-12T14:56:36"/>
        <d v="2019-03-14T16:17:17"/>
        <d v="2019-03-29T18:53:52"/>
        <d v="2019-03-08T21:10:00"/>
        <d v="2019-03-31T22:22:50"/>
        <d v="2019-03-11T18:23:20"/>
        <d v="2019-03-02T17:32:31"/>
        <d v="2019-03-30T03:07:18"/>
        <d v="2019-03-11T14:42:51"/>
        <d v="2019-03-17T23:05:01"/>
        <d v="2019-03-07T14:58:09"/>
        <d v="2019-03-14T03:14:45"/>
        <d v="2019-03-15T03:10:05"/>
        <d v="2019-03-21T16:28:42"/>
        <d v="2019-03-13T15:50:27"/>
        <d v="2019-03-03T12:03:12"/>
        <d v="2019-03-06T08:39:27"/>
        <d v="2019-03-31T14:39:09"/>
        <d v="2019-03-25T16:42:13"/>
        <d v="2019-03-18T21:56:31"/>
        <d v="2019-03-24T10:29:05"/>
        <d v="2019-03-03T05:23:44"/>
        <d v="2019-03-07T19:06:07"/>
        <d v="2019-03-15T23:22:09"/>
        <d v="2019-03-04T20:45:39"/>
        <d v="2019-03-06T16:36:45"/>
        <d v="2019-03-11T07:34:33"/>
        <d v="2019-03-26T09:53:19"/>
        <d v="2019-03-26T19:39:34"/>
        <d v="2019-03-28T14:29:06"/>
        <d v="2019-03-23T21:27:38"/>
        <d v="2019-03-10T16:54:09"/>
        <d v="2019-03-05T19:09:54"/>
        <d v="2019-03-30T11:12:41"/>
        <d v="2019-03-24T19:05:45"/>
        <d v="2019-03-17T15:38:14"/>
        <d v="2019-03-17T23:00:51"/>
        <d v="2019-03-14T14:48:28"/>
        <d v="2019-03-03T04:17:14"/>
        <d v="2019-03-05T21:21:37"/>
        <d v="2019-03-15T20:02:48"/>
        <d v="2019-03-29T09:32:23"/>
        <d v="2019-03-18T08:30:45"/>
        <d v="2019-03-11T20:11:17"/>
        <d v="2019-03-18T12:58:26"/>
        <d v="2019-03-12T07:25:54"/>
        <d v="2019-03-19T18:55:14"/>
        <d v="2019-03-31T03:22:25"/>
        <d v="2019-03-02T23:51:49"/>
        <d v="2019-03-14T00:21:04"/>
        <d v="2019-03-18T22:27:26"/>
        <d v="2019-03-27T19:01:45"/>
        <d v="2019-03-16T12:31:42"/>
        <d v="2019-03-14T16:00:15"/>
        <d v="2019-03-05T14:50:41"/>
        <d v="2019-03-08T00:20:58"/>
        <d v="2019-03-21T20:41:33"/>
        <d v="2019-03-08T02:50:15"/>
        <d v="2019-03-26T18:39:10"/>
        <d v="2019-03-24T15:40:17"/>
        <d v="2019-03-20T06:19:42"/>
        <d v="2019-03-01T13:54:02"/>
        <d v="2019-03-17T11:14:52"/>
        <d v="2019-03-21T22:21:27"/>
        <d v="2019-03-14T22:15:57"/>
        <d v="2019-03-18T23:38:00"/>
        <d v="2019-03-19T19:07:12"/>
        <d v="2019-03-05T20:43:48"/>
        <d v="2019-03-29T14:49:47"/>
        <d v="2019-03-21T15:38:24"/>
        <d v="2019-03-27T20:32:53"/>
        <d v="2019-03-08T17:43:53"/>
        <d v="2019-03-03T00:16:19"/>
        <d v="2019-03-08T09:45:51"/>
        <d v="2019-03-14T12:18:23"/>
        <d v="2019-03-05T15:44:09"/>
        <d v="2019-03-21T14:38:43"/>
        <d v="2019-03-08T07:53:13"/>
        <d v="2019-03-03T10:56:17"/>
        <d v="2019-03-26T12:32:00"/>
        <d v="2019-03-06T23:28:59"/>
        <d v="2019-03-12T15:42:46"/>
        <d v="2019-03-04T10:21:08"/>
        <d v="2019-03-02T18:25:02"/>
        <d v="2019-03-24T20:42:09"/>
        <d v="2019-03-03T17:57:40"/>
        <d v="2019-03-27T17:13:12"/>
        <d v="2019-03-08T16:41:11"/>
        <d v="2019-03-12T16:32:49"/>
        <d v="2019-03-31T03:03:41"/>
        <d v="2019-03-29T15:57:39"/>
        <d v="2019-03-02T00:48:30"/>
        <d v="2019-03-05T21:08:47"/>
        <d v="2019-03-01T01:04:01"/>
        <d v="2019-03-05T09:52:33"/>
        <d v="2019-03-11T20:15:17"/>
        <d v="2019-03-05T08:59:55"/>
        <d v="2019-03-05T21:55:44"/>
        <d v="2019-03-19T08:02:59"/>
        <d v="2019-03-16T19:51:10"/>
        <d v="2019-03-11T21:51:57"/>
        <d v="2019-03-13T15:51:15"/>
        <d v="2019-03-23T13:57:14"/>
        <d v="2019-03-27T20:18:30"/>
        <d v="2019-03-18T19:52:53"/>
        <d v="2019-03-04T13:06:44"/>
        <d v="2019-03-27T22:28:55"/>
        <d v="2019-03-28T16:31:44"/>
        <d v="2019-03-06T08:51:10"/>
        <d v="2019-03-20T00:25:21"/>
        <d v="2019-03-28T08:33:50"/>
        <d v="2019-03-04T11:01:27"/>
        <d v="2019-03-15T09:18:45"/>
        <d v="2019-03-11T19:26:42"/>
        <d v="2019-03-16T11:41:04"/>
        <d v="2019-03-13T21:52:45"/>
        <d v="2019-03-31T13:42:13"/>
        <d v="2019-03-02T02:13:19"/>
        <d v="2019-03-29T15:32:47"/>
        <d v="2019-03-05T19:44:16"/>
        <d v="2019-03-13T16:50:27"/>
        <d v="2019-03-14T07:48:43"/>
        <d v="2019-03-01T17:35:30"/>
        <d v="2019-03-14T16:58:01"/>
        <d v="2019-03-11T08:36:45"/>
        <d v="2019-03-04T18:43:34"/>
        <d v="2019-03-26T18:16:28"/>
        <d v="2019-03-13T19:42:17"/>
        <d v="2019-03-03T09:09:17"/>
        <d v="2019-03-23T19:23:01"/>
        <d v="2019-03-13T23:26:02"/>
        <d v="2019-03-29T08:46:44"/>
        <d v="2019-03-20T18:13:26"/>
        <d v="2019-03-09T13:05:35"/>
        <d v="2019-03-03T18:40:00"/>
        <d v="2019-03-20T19:25:50"/>
        <d v="2019-03-18T22:09:21"/>
        <d v="2019-03-06T12:53:07"/>
        <d v="2019-03-08T21:14:40"/>
        <d v="2019-03-14T16:10:12"/>
        <d v="2019-03-06T15:08:05"/>
        <d v="2019-03-01T21:28:36"/>
        <d v="2019-03-06T18:24:13"/>
        <d v="2019-03-07T12:11:58"/>
        <d v="2019-03-09T15:33:14"/>
        <d v="2019-03-06T18:13:30"/>
        <d v="2019-03-01T14:46:18"/>
        <d v="2019-03-13T16:54:39"/>
        <d v="2019-03-11T13:10:05"/>
        <d v="2019-03-07T18:50:00"/>
        <d v="2019-03-19T16:51:17"/>
        <d v="2019-03-04T14:02:56"/>
        <d v="2019-03-08T21:43:08"/>
        <d v="2019-03-13T08:43:23"/>
        <d v="2019-03-19T22:22:38"/>
        <d v="2019-03-27T10:54:51"/>
        <d v="2019-03-16T10:02:49"/>
        <d v="2019-03-01T09:10:09"/>
        <d v="2019-03-25T23:32:22"/>
        <d v="2019-03-22T04:18:39"/>
        <d v="2019-03-25T18:19:45"/>
        <d v="2019-03-09T17:06:55"/>
        <d v="2019-03-15T14:27:46"/>
        <d v="2019-03-03T05:04:47"/>
        <d v="2019-03-08T20:50:28"/>
        <d v="2019-03-22T13:05:25"/>
        <d v="2019-03-12T19:02:41"/>
        <d v="2019-03-06T18:14:47"/>
        <d v="2019-03-14T07:08:24"/>
        <d v="2019-03-25T21:20:15"/>
        <d v="2019-03-09T21:53:11"/>
        <d v="2019-03-08T22:29:42"/>
        <d v="2019-03-02T17:35:57"/>
        <d v="2019-03-15T18:52:42"/>
        <d v="2019-03-25T19:11:39"/>
        <d v="2019-03-21T18:24:57"/>
        <d v="2019-03-02T09:38:02"/>
        <d v="2019-03-20T23:25:56"/>
        <d v="2019-03-12T07:28:32"/>
        <d v="2019-03-26T13:42:35"/>
        <d v="2019-03-15T21:26:23"/>
        <d v="2019-03-18T14:29:25"/>
        <d v="2019-03-12T10:00:15"/>
        <d v="2019-03-18T19:09:51"/>
        <d v="2019-03-16T19:12:47"/>
        <d v="2019-03-20T21:13:09"/>
        <d v="2019-03-02T16:39:25"/>
        <d v="2019-03-19T14:40:25"/>
        <d v="2019-03-05T11:48:31"/>
        <d v="2019-03-05T20:46:46"/>
        <d v="2019-03-31T14:00:49"/>
        <d v="2019-03-01T17:22:55"/>
        <d v="2019-03-07T11:38:32"/>
        <d v="2019-03-30T21:13:14"/>
        <d v="2019-03-14T22:14:58"/>
        <d v="2019-03-26T11:25:27"/>
        <d v="2019-03-06T07:35:32"/>
        <d v="2019-03-11T06:30:37"/>
        <d v="2019-03-29T21:03:50"/>
        <d v="2019-03-17T19:26:49"/>
        <d v="2019-03-09T04:47:43"/>
        <d v="2019-03-10T22:55:53"/>
        <d v="2019-03-19T08:37:21"/>
        <d v="2019-03-12T20:28:51"/>
        <d v="2019-03-31T12:12:51"/>
        <d v="2019-03-29T19:04:32"/>
        <d v="2019-03-11T20:13:22"/>
        <d v="2019-03-02T11:21:11"/>
        <d v="2019-03-28T21:17:43"/>
        <d v="2019-03-13T16:27:08"/>
        <d v="2019-03-19T17:25:06"/>
        <d v="2019-03-02T08:58:21"/>
        <d v="2019-03-10T14:02:12"/>
        <d v="2019-03-15T18:56:50"/>
        <d v="2019-03-10T13:09:15"/>
        <d v="2019-03-30T11:05:54"/>
        <d v="2019-03-07T23:11:17"/>
        <d v="2019-03-03T03:18:07"/>
        <d v="2019-03-27T09:37:38"/>
        <d v="2019-03-27T20:11:31"/>
        <d v="2019-03-20T11:26:45"/>
        <d v="2019-03-25T20:19:00"/>
        <d v="2019-03-02T23:37:40"/>
        <d v="2019-03-05T18:35:19"/>
        <d v="2019-03-27T09:16:59"/>
        <d v="2019-03-20T22:17:12"/>
        <d v="2019-03-06T14:34:36"/>
        <d v="2019-03-08T16:05:17"/>
        <d v="2019-03-26T07:11:34"/>
        <d v="2019-03-13T18:44:02"/>
        <d v="2019-03-30T11:16:46"/>
        <d v="2019-03-05T17:32:27"/>
        <d v="2019-03-17T21:46:56"/>
        <d v="2019-03-16T20:45:47"/>
        <d v="2019-03-11T20:04:39"/>
        <d v="2019-03-02T18:54:12"/>
        <d v="2019-03-31T13:21:10"/>
        <d v="2019-03-13T22:57:07"/>
        <d v="2019-03-08T11:10:21"/>
        <d v="2019-03-12T23:41:22"/>
        <d v="2019-03-13T10:42:56"/>
        <d v="2019-03-07T09:59:59"/>
        <d v="2019-03-31T10:51:34"/>
        <d v="2019-03-30T07:43:33"/>
        <d v="2019-03-07T20:22:48"/>
        <d v="2019-03-01T18:11:26"/>
        <d v="2019-03-07T14:42:55"/>
        <d v="2019-03-09T23:12:11"/>
        <d v="2019-03-06T15:54:11"/>
        <d v="2019-03-26T19:22:14"/>
        <d v="2019-03-24T03:52:41"/>
        <d v="2019-03-17T15:26:35"/>
        <d v="2019-03-23T21:33:18"/>
        <d v="2019-03-27T14:58:14"/>
        <d v="2019-03-22T19:26:40"/>
        <d v="2019-03-11T10:23:47"/>
        <d v="2019-03-06T22:17:35"/>
        <d v="2019-03-11T08:18:12"/>
        <d v="2019-03-09T00:27:37"/>
        <d v="2019-03-06T18:21:41"/>
        <d v="2019-03-06T19:15:37"/>
        <d v="2019-03-16T09:35:14"/>
        <d v="2019-03-04T14:24:15"/>
        <d v="2019-03-13T20:12:48"/>
        <d v="2019-03-24T08:31:30"/>
        <d v="2019-03-28T19:49:59"/>
        <d v="2019-03-20T00:00:00"/>
        <d v="2019-03-30T12:49:13"/>
        <d v="2019-03-27T14:34:04"/>
        <d v="2019-03-23T16:46:36"/>
        <d v="2019-03-04T08:59:39"/>
        <d v="2019-03-08T16:16:39"/>
        <d v="2019-03-19T11:52:51"/>
        <d v="2019-03-16T16:49:17"/>
        <d v="2019-03-13T19:00:31"/>
        <d v="2019-03-29T17:00:15"/>
        <d v="2019-03-16T12:59:02"/>
        <d v="2019-03-10T10:03:55"/>
        <d v="2019-03-20T18:47:05"/>
        <d v="2019-03-26T06:48:05"/>
        <d v="2019-03-22T23:21:51"/>
        <d v="2019-03-10T00:59:42"/>
        <d v="2019-03-26T19:40:19"/>
        <d v="2019-03-15T17:24:47"/>
        <d v="2019-03-04T20:17:35"/>
        <d v="2019-03-12T07:14:40"/>
        <d v="2019-03-08T13:39:34"/>
        <d v="2019-03-16T15:47:42"/>
        <d v="2019-03-23T11:26:13"/>
        <d v="2019-03-15T19:47:31"/>
        <d v="2019-03-31T12:44:52"/>
        <d v="2019-03-05T14:56:18"/>
        <d v="2019-03-21T16:23:58"/>
        <d v="2019-03-08T01:15:26"/>
        <d v="2019-03-31T19:12:32"/>
        <d v="2019-03-31T13:52:55"/>
        <d v="2019-03-02T18:33:00"/>
        <d v="2019-03-01T18:26:37"/>
        <d v="2019-03-07T23:57:40"/>
        <d v="2019-03-31T09:53:15"/>
        <d v="2019-03-20T15:00:25"/>
        <d v="2019-03-22T01:47:49"/>
        <d v="2019-03-06T14:54:14"/>
        <d v="2019-03-22T23:08:53"/>
        <d v="2019-03-07T08:41:34"/>
        <d v="2019-03-31T11:43:44"/>
        <d v="2019-03-08T13:34:50"/>
        <d v="2019-03-13T20:25:30"/>
        <d v="2019-03-31T17:30:29"/>
        <d v="2019-03-22T22:02:58"/>
        <d v="2019-03-24T18:50:05"/>
        <d v="2019-03-19T11:11:31"/>
        <d v="2019-03-08T08:38:39"/>
        <d v="2019-03-12T23:40:09"/>
        <d v="2019-03-09T13:15:57"/>
        <d v="2019-03-11T21:17:43"/>
        <d v="2019-03-12T23:42:10"/>
        <d v="2019-03-28T22:45:48"/>
        <d v="2019-03-06T09:30:36"/>
        <d v="2019-03-08T08:17:38"/>
        <d v="2019-03-19T17:24:15"/>
        <d v="2019-03-18T06:50:52"/>
        <d v="2019-03-27T12:21:56"/>
        <d v="2019-03-29T17:59:32"/>
        <d v="2019-03-14T09:57:43"/>
        <d v="2019-03-09T11:13:15"/>
        <d v="2019-03-01T15:05:48"/>
        <d v="2019-03-03T22:12:17"/>
        <d v="2019-03-14T01:23:43"/>
        <d v="2019-03-22T11:09:58"/>
        <d v="2019-03-01T15:59:16"/>
        <d v="2019-03-05T17:52:09"/>
        <d v="2019-03-24T00:04:03"/>
        <d v="2019-03-27T10:19:15"/>
        <d v="2019-03-02T17:42:06"/>
        <d v="2019-03-09T19:44:13"/>
        <d v="2019-03-09T17:59:41"/>
        <d v="2019-03-27T13:31:38"/>
        <d v="2019-03-11T20:57:45"/>
        <d v="2019-03-05T18:32:40"/>
        <d v="2019-03-21T14:58:38"/>
        <d v="2019-03-10T17:43:57"/>
        <d v="2019-03-19T17:21:07"/>
        <d v="2019-03-01T22:30:47"/>
        <d v="2019-03-29T17:04:43"/>
        <d v="2019-03-07T08:45:22"/>
        <d v="2019-03-03T23:02:57"/>
        <d v="2019-03-09T23:07:26"/>
        <d v="2019-03-28T13:50:32"/>
        <d v="2019-03-08T21:46:11"/>
        <d v="2019-03-13T14:14:16"/>
        <d v="2019-03-31T15:04:35"/>
        <d v="2019-03-16T08:38:14"/>
        <d v="2019-03-28T09:44:54"/>
        <d v="2019-03-06T09:14:47"/>
        <d v="2019-03-06T22:49:05"/>
        <d v="2019-03-22T08:47:35"/>
        <d v="2019-03-15T23:42:56"/>
        <d v="2019-03-03T18:33:29"/>
        <d v="2019-03-18T22:18:15"/>
        <d v="2019-03-01T20:38:15"/>
        <d v="2019-03-06T17:52:27"/>
        <d v="2019-03-16T17:46:03"/>
        <d v="2019-03-29T23:17:24"/>
        <d v="2019-03-26T18:19:02"/>
        <d v="2019-03-13T00:19:31"/>
        <d v="2019-03-08T18:42:48"/>
        <d v="2019-03-14T12:14:15"/>
        <d v="2019-03-12T11:19:27"/>
        <d v="2019-03-31T19:39:47"/>
        <d v="2019-03-07T21:59:18"/>
        <d v="2019-03-09T22:30:47"/>
        <d v="2019-03-29T17:49:48"/>
        <d v="2019-03-21T17:34:22"/>
        <d v="2019-03-13T22:37:58"/>
        <d v="2019-03-11T21:14:23"/>
        <d v="2019-03-23T22:21:08"/>
        <d v="2019-03-21T14:55:38"/>
        <d v="2019-03-10T23:42:04"/>
        <d v="2019-03-13T06:44:49"/>
        <d v="2019-03-04T13:49:22"/>
        <d v="2019-03-04T19:20:42"/>
        <d v="2019-03-10T16:17:53"/>
        <d v="2019-03-30T12:33:04"/>
        <d v="2019-03-30T11:15:10"/>
        <d v="2019-03-28T14:15:06"/>
        <d v="2019-03-21T13:17:47"/>
        <d v="2019-03-28T01:29:15"/>
        <d v="2019-03-20T17:27:49"/>
        <d v="2019-03-17T19:20:52"/>
        <d v="2019-03-07T18:00:12"/>
        <d v="2019-03-23T20:17:12"/>
        <d v="2019-03-29T17:16:55"/>
        <d v="2019-03-29T16:15:20"/>
        <d v="2019-03-14T19:51:47"/>
        <d v="2019-03-19T00:59:20"/>
        <d v="2019-03-31T14:18:34"/>
        <d v="2019-03-09T04:33:12"/>
        <d v="2019-03-06T08:36:17"/>
        <d v="2019-03-15T22:10:11"/>
        <d v="2019-03-26T17:49:20"/>
        <d v="2019-03-22T23:47:49"/>
        <d v="2019-03-04T23:00:55"/>
        <d v="2019-03-22T20:26:43"/>
        <d v="2019-03-19T00:05:42"/>
        <d v="2019-03-29T11:46:25"/>
        <d v="2019-03-30T15:10:18"/>
        <d v="2019-03-16T10:44:30"/>
        <d v="2019-03-07T19:58:44"/>
        <d v="2019-03-18T08:52:51"/>
        <d v="2019-03-17T00:09:45"/>
        <d v="2019-03-30T13:25:08"/>
        <d v="2019-03-30T01:35:19"/>
        <d v="2019-03-28T21:24:21"/>
        <d v="2019-03-20T20:37:15"/>
        <d v="2019-03-31T19:07:37"/>
        <d v="2019-03-23T14:46:57"/>
        <d v="2019-03-16T01:50:50"/>
        <d v="2019-03-16T06:52:49"/>
        <d v="2019-03-19T10:05:46"/>
        <d v="2019-03-27T11:18:04"/>
        <d v="2019-03-01T18:39:29"/>
        <d v="2019-03-06T09:33:20"/>
        <d v="2019-03-21T08:15:24"/>
        <d v="2019-03-16T13:39:32"/>
        <d v="2019-03-31T22:04:59"/>
        <d v="2019-03-15T18:05:45"/>
        <d v="2019-03-06T13:18:12"/>
        <d v="2019-03-23T13:15:13"/>
        <d v="2019-03-05T19:30:18"/>
        <d v="2019-03-27T08:31:06"/>
        <d v="2019-03-01T09:08:33"/>
        <d v="2019-03-25T17:32:18"/>
        <d v="2019-03-14T19:24:41"/>
        <d v="2019-03-19T09:49:49"/>
        <d v="2019-03-08T00:23:39"/>
        <d v="2019-03-23T06:05:10"/>
        <d v="2019-03-19T15:42:13"/>
        <d v="2019-03-20T10:11:30"/>
        <d v="2019-03-09T00:51:18"/>
        <d v="2019-03-03T10:53:12"/>
        <d v="2019-03-29T13:10:29"/>
        <d v="2019-03-23T23:10:20"/>
        <d v="2019-03-10T13:49:59"/>
        <d v="2019-03-22T18:19:23"/>
        <d v="2019-03-25T23:01:06"/>
        <d v="2019-03-27T18:38:23"/>
        <d v="2019-03-27T13:57:15"/>
        <d v="2019-03-29T15:23:22"/>
        <d v="2019-03-24T20:02:40"/>
        <d v="2019-03-31T10:36:58"/>
        <d v="2019-03-19T19:32:48"/>
        <d v="2019-03-10T17:30:19"/>
        <d v="2019-03-14T20:46:11"/>
        <d v="2019-03-21T08:14:46"/>
        <d v="2019-03-13T19:12:07"/>
        <d v="2019-03-19T19:25:25"/>
        <d v="2019-03-25T23:46:09"/>
        <d v="2019-03-26T12:06:14"/>
        <d v="2019-03-05T20:22:27"/>
        <d v="2019-03-27T13:12:04"/>
        <d v="2019-03-26T09:20:24"/>
        <d v="2019-03-24T19:38:39"/>
        <d v="2019-03-06T16:50:47"/>
        <d v="2019-03-10T04:58:34"/>
        <d v="2019-03-06T05:49:31"/>
        <d v="2019-03-25T18:38:22"/>
        <d v="2019-03-15T16:30:14"/>
        <d v="2019-03-16T10:59:05"/>
        <d v="2019-03-20T23:15:53"/>
        <d v="2019-03-22T20:22:57"/>
        <d v="2019-03-02T10:57:47"/>
        <d v="2019-03-31T20:47:59"/>
        <d v="2019-03-07T01:32:43"/>
        <d v="2019-03-04T19:41:53"/>
        <d v="2019-03-13T22:30:47"/>
        <d v="2019-03-26T19:27:32"/>
        <d v="2019-03-13T16:52:52"/>
        <d v="2019-03-05T19:37:03"/>
        <d v="2019-03-11T18:03:45"/>
        <d v="2019-03-23T18:46:01"/>
        <d v="2019-03-10T17:29:56"/>
        <d v="2019-03-19T22:24:20"/>
        <d v="2019-03-16T01:53:53"/>
        <d v="2019-03-08T19:06:32"/>
        <d v="2019-03-20T08:17:52"/>
        <d v="2019-03-04T21:23:43"/>
        <d v="2019-03-29T15:44:42"/>
        <d v="2019-03-23T09:59:43"/>
        <d v="2019-03-10T14:51:37"/>
        <d v="2019-03-11T21:03:21"/>
        <d v="2019-03-01T22:18:31"/>
        <d v="2019-03-24T10:38:01"/>
        <d v="2019-03-28T22:11:14"/>
        <d v="2019-03-04T19:21:40"/>
        <d v="2019-03-30T12:25:27"/>
        <d v="2019-03-07T15:08:55"/>
        <d v="2019-03-30T11:53:11"/>
        <d v="2019-03-09T20:21:34"/>
        <d v="2019-03-30T01:01:46"/>
        <d v="2019-03-18T14:49:23"/>
        <d v="2019-03-12T20:16:21"/>
        <d v="2019-03-02T18:50:16"/>
        <d v="2019-03-16T17:34:35"/>
        <d v="2019-03-15T15:51:10"/>
        <d v="2019-03-17T10:46:16"/>
        <d v="2019-03-01T12:06:38"/>
        <d v="2019-03-14T14:50:02"/>
        <d v="2019-03-19T15:50:36"/>
        <d v="2019-03-02T09:47:25"/>
        <d v="2019-03-19T20:09:31"/>
        <d v="2019-03-21T09:01:45"/>
        <d v="2019-03-27T11:57:04"/>
        <d v="2019-03-02T18:59:37"/>
        <d v="2019-03-16T22:44:50"/>
        <d v="2019-03-20T18:34:50"/>
        <d v="2019-03-29T18:52:10"/>
        <d v="2019-03-28T17:53:45"/>
        <d v="2019-03-02T04:38:32"/>
        <d v="2019-03-10T10:26:54"/>
        <d v="2019-03-22T02:28:19"/>
        <d v="2019-03-30T21:53:50"/>
        <d v="2019-03-27T08:45:23"/>
        <d v="2019-03-22T11:44:08"/>
        <d v="2019-03-25T17:56:05"/>
        <d v="2019-03-29T18:39:19"/>
        <d v="2019-03-07T11:03:07"/>
        <d v="2019-03-06T20:55:43"/>
        <d v="2019-03-07T17:00:42"/>
        <d v="2019-03-13T16:11:09"/>
        <d v="2019-03-12T07:06:21"/>
        <d v="2019-03-01T14:46:39"/>
        <d v="2019-03-28T14:09:33"/>
        <d v="2019-03-14T23:34:11"/>
        <d v="2019-03-29T11:19:10"/>
        <d v="2019-03-22T22:11:25"/>
        <d v="2019-03-06T18:54:32"/>
        <d v="2019-03-16T20:38:50"/>
        <d v="2019-03-01T09:24:18"/>
        <d v="2019-03-22T12:52:10"/>
        <d v="2019-03-10T00:12:24"/>
        <d v="2019-03-29T12:28:46"/>
        <d v="2019-03-21T22:08:47"/>
        <d v="2019-03-13T19:07:48"/>
        <d v="2019-03-06T21:59:26"/>
        <d v="2019-03-18T21:38:13"/>
        <d v="2019-03-05T20:49:47"/>
        <d v="2019-03-16T19:53:19"/>
        <d v="2019-03-23T19:19:34"/>
        <d v="2019-03-03T08:54:04"/>
        <d v="2019-03-06T18:06:36"/>
        <d v="2019-03-30T09:04:15"/>
        <d v="2019-03-03T07:42:54"/>
        <d v="2019-03-04T19:06:25"/>
        <d v="2019-03-19T17:47:14"/>
        <d v="2019-03-13T22:30:08"/>
        <d v="2019-03-21T19:57:03"/>
        <d v="2019-03-03T17:03:47"/>
        <d v="2019-03-01T17:40:24"/>
        <d v="2019-03-21T12:35:47"/>
        <d v="2019-03-19T19:19:45"/>
        <d v="2019-03-13T21:36:14"/>
        <d v="2019-03-28T15:13:37"/>
        <d v="2019-03-11T18:06:06"/>
        <d v="2019-03-15T22:07:38"/>
        <d v="2019-03-07T13:48:41"/>
        <d v="2019-03-26T15:41:47"/>
        <d v="2019-03-05T00:30:29"/>
        <d v="2019-03-07T13:32:04"/>
        <d v="2019-03-02T13:28:48"/>
        <d v="2019-03-10T15:16:55"/>
        <d v="2019-03-12T04:46:12"/>
        <d v="2019-03-16T19:12:42"/>
        <d v="2019-03-07T20:01:50"/>
        <d v="2019-03-07T00:17:37"/>
        <d v="2019-03-22T15:10:46"/>
        <d v="2019-03-08T14:34:37"/>
        <d v="2019-03-08T19:47:34"/>
        <d v="2019-03-19T19:27:37"/>
        <d v="2019-03-16T21:01:22"/>
        <d v="2019-03-14T09:55:46"/>
        <d v="2019-03-10T01:53:41"/>
        <d v="2019-03-28T21:14:22"/>
        <d v="2019-03-22T10:38:13"/>
        <d v="2019-03-08T20:03:33"/>
        <d v="2019-03-26T15:42:59"/>
        <d v="2019-03-31T02:10:54"/>
        <d v="2019-03-14T19:09:02"/>
        <d v="2019-03-14T13:35:16"/>
        <d v="2019-03-01T06:50:12"/>
        <d v="2019-03-11T14:05:22"/>
        <d v="2019-03-03T00:48:51"/>
        <d v="2019-03-12T05:42:01"/>
        <d v="2019-03-06T10:26:49"/>
        <d v="2019-03-02T16:21:18"/>
        <d v="2019-03-28T19:31:57"/>
        <d v="2019-03-12T18:37:12"/>
        <d v="2019-03-03T09:09:05"/>
        <d v="2019-03-05T01:11:32"/>
        <d v="2019-03-08T11:50:30"/>
        <d v="2019-03-27T19:22:52"/>
        <d v="2019-03-10T04:31:25"/>
        <d v="2019-03-26T13:56:22"/>
        <d v="2019-03-30T12:38:22"/>
        <d v="2019-03-14T13:30:15"/>
        <d v="2019-03-09T20:22:14"/>
        <d v="2019-03-03T03:27:44"/>
        <d v="2019-03-13T17:31:08"/>
        <d v="2019-03-17T13:40:32"/>
        <d v="2019-03-22T08:51:49"/>
        <d v="2019-03-02T22:01:15"/>
        <d v="2019-03-13T22:02:04"/>
        <d v="2019-03-03T13:01:05"/>
        <d v="2019-03-13T21:53:19"/>
        <d v="2019-03-11T16:24:18"/>
        <d v="2019-03-11T12:37:34"/>
        <d v="2019-03-03T18:48:52"/>
        <d v="2019-03-25T16:48:35"/>
        <d v="2019-03-27T21:22:21"/>
        <d v="2019-03-31T11:27:49"/>
        <d v="2019-03-23T08:57:22"/>
        <d v="2019-03-13T16:07:15"/>
        <d v="2019-03-17T05:20:50"/>
        <d v="2019-03-28T09:38:59"/>
        <d v="2019-03-25T15:07:31"/>
        <d v="2019-03-05T11:08:03"/>
        <d v="2019-03-08T03:07:24"/>
        <d v="2019-03-02T12:20:17"/>
        <d v="2019-03-24T10:32:24"/>
        <d v="2019-03-14T12:10:31"/>
        <d v="2019-03-05T19:39:24"/>
        <d v="2019-03-09T02:32:33"/>
        <d v="2019-03-26T18:15:54"/>
        <d v="2019-03-01T19:37:39"/>
        <d v="2019-03-07T23:28:15"/>
        <d v="2019-03-05T00:06:23"/>
        <d v="2019-03-29T20:46:05"/>
        <d v="2019-03-13T16:34:37"/>
        <d v="2019-03-05T21:31:31"/>
        <d v="2019-03-21T20:23:21"/>
        <d v="2019-03-14T20:03:43"/>
        <d v="2019-03-20T10:48:53"/>
        <d v="2019-03-05T19:26:06"/>
        <d v="2019-03-19T06:24:58"/>
        <d v="2019-03-20T15:22:01"/>
        <d v="2019-03-07T16:10:10"/>
        <d v="2019-03-06T23:49:59"/>
        <d v="2019-03-07T10:34:06"/>
        <d v="2019-03-15T05:59:34"/>
        <d v="2019-03-07T19:17:06"/>
        <d v="2019-03-30T11:03:00"/>
        <d v="2019-03-08T21:47:20"/>
        <d v="2019-03-08T07:34:24"/>
        <d v="2019-03-01T21:59:32"/>
        <d v="2019-03-03T12:55:58"/>
        <d v="2019-03-20T20:00:36"/>
        <d v="2019-03-19T10:29:30"/>
        <d v="2019-03-18T11:06:15"/>
        <d v="2019-03-03T21:00:12"/>
        <d v="2019-03-10T09:53:16"/>
        <d v="2019-03-26T19:05:01"/>
        <d v="2019-03-07T11:19:58"/>
        <d v="2019-03-24T10:17:22"/>
        <d v="2019-03-01T10:08:19"/>
        <d v="2019-03-07T22:00:44"/>
        <d v="2019-03-10T20:12:50"/>
        <d v="2019-03-20T19:01:37"/>
        <d v="2019-03-16T11:46:20"/>
        <d v="2019-03-06T08:58:39"/>
        <d v="2019-03-08T23:29:42"/>
        <d v="2019-03-17T21:32:50"/>
        <d v="2019-03-10T12:40:49"/>
        <d v="2019-03-17T00:19:50"/>
        <d v="2019-03-28T12:28:44"/>
        <d v="2019-03-04T22:21:22"/>
        <d v="2019-03-09T19:04:34"/>
        <d v="2019-03-05T10:22:07"/>
        <d v="2019-03-17T08:35:45"/>
        <d v="2019-03-21T13:51:08"/>
        <d v="2019-03-21T23:51:01"/>
        <d v="2019-03-30T23:22:19"/>
        <d v="2019-03-21T18:52:38"/>
        <d v="2019-03-30T17:37:41"/>
        <d v="2019-03-03T21:02:15"/>
        <d v="2019-03-21T17:49:13"/>
        <d v="2019-03-01T11:20:38"/>
        <d v="2019-03-08T17:49:49"/>
        <d v="2019-03-02T07:44:51"/>
        <d v="2019-03-29T22:27:37"/>
        <d v="2019-03-12T16:27:07"/>
        <d v="2019-03-06T08:21:38"/>
        <d v="2019-03-02T00:01:19"/>
        <d v="2019-03-17T00:00:37"/>
        <d v="2019-03-18T12:56:42"/>
        <d v="2019-03-18T16:07:47"/>
        <d v="2019-03-06T01:35:56"/>
        <d v="2019-03-27T18:11:07"/>
        <d v="2019-03-06T19:21:08"/>
        <d v="2019-03-16T23:56:33"/>
        <d v="2019-03-02T19:08:46"/>
        <d v="2019-03-02T20:41:10"/>
        <d v="2019-03-04T09:12:57"/>
        <d v="2019-03-07T11:26:39"/>
        <d v="2019-03-06T14:47:36"/>
        <d v="2019-03-15T18:01:59"/>
        <d v="2019-03-08T15:32:36"/>
        <d v="2019-03-06T10:01:28"/>
        <d v="2019-03-08T20:42:10"/>
        <d v="2019-03-13T21:01:08"/>
        <d v="2019-03-29T23:00:00"/>
        <d v="2019-03-02T19:26:31"/>
        <d v="2019-03-27T22:05:25"/>
        <d v="2019-03-25T10:47:26"/>
        <d v="2019-03-24T14:34:33"/>
        <d v="2019-03-30T10:41:54"/>
        <d v="2019-03-11T11:40:10"/>
        <d v="2019-03-30T18:10:13"/>
        <d v="2019-03-01T09:37:03"/>
        <d v="2019-03-26T09:23:25"/>
        <d v="2019-03-11T23:05:22"/>
        <d v="2019-03-06T17:19:16"/>
        <d v="2019-03-02T20:04:19"/>
        <d v="2019-03-11T00:10:00"/>
        <d v="2019-03-14T07:09:08"/>
        <d v="2019-03-03T21:24:07"/>
        <d v="2019-03-01T08:17:19"/>
        <d v="2019-03-19T21:58:05"/>
        <d v="2019-03-19T19:25:14"/>
        <d v="2019-03-23T15:03:22"/>
        <d v="2019-03-25T10:19:56"/>
        <d v="2019-03-11T18:06:24"/>
        <d v="2019-03-24T07:13:58"/>
        <d v="2019-03-20T07:56:17"/>
        <d v="2019-03-01T21:22:33"/>
        <d v="2019-03-02T18:49:09"/>
        <d v="2019-03-22T20:42:32"/>
        <d v="2019-03-16T13:11:43"/>
        <d v="2019-03-14T17:13:13"/>
        <d v="2019-03-05T22:45:36"/>
        <d v="2019-03-23T11:32:46"/>
        <d v="2019-03-24T15:03:47"/>
        <d v="2019-03-17T08:32:02"/>
        <d v="2019-03-26T19:48:14"/>
        <d v="2019-03-26T09:53:23"/>
        <d v="2019-03-05T04:21:34"/>
        <d v="2019-03-31T03:30:07"/>
        <d v="2019-03-09T15:56:57"/>
        <d v="2019-03-01T11:23:17"/>
        <d v="2019-03-20T13:21:37"/>
        <d v="2019-03-20T18:46:22"/>
        <d v="2019-03-19T08:08:06"/>
        <d v="2019-03-23T16:30:08"/>
        <d v="2019-03-23T18:06:28"/>
        <d v="2019-03-04T20:39:44"/>
        <d v="2019-03-15T20:00:00"/>
        <d v="2019-03-14T21:36:47"/>
        <d v="2019-03-02T20:54:28"/>
        <d v="2019-03-18T10:54:49"/>
        <d v="2019-03-02T09:56:49"/>
        <d v="2019-03-08T12:31:11"/>
        <d v="2019-03-12T09:52:40"/>
        <d v="2019-03-06T10:00:33"/>
        <d v="2019-03-31T18:03:56"/>
        <d v="2019-03-23T07:57:13"/>
        <d v="2019-03-18T10:57:23"/>
        <d v="2019-03-12T15:28:18"/>
        <d v="2019-03-18T20:58:36"/>
        <d v="2019-03-14T17:59:53"/>
        <d v="2019-03-05T12:12:45"/>
        <d v="2019-03-26T09:51:28"/>
        <d v="2019-03-17T21:38:14"/>
        <d v="2019-03-12T08:25:15"/>
        <d v="2019-03-16T11:50:36"/>
        <d v="2019-03-22T19:34:11"/>
        <d v="2019-03-15T09:02:19"/>
        <d v="2019-03-21T19:39:09"/>
        <d v="2019-03-10T13:51:22"/>
        <d v="2019-03-10T11:16:27"/>
        <d v="2019-03-07T00:35:26"/>
        <d v="2019-03-07T07:49:33"/>
        <d v="2019-03-16T11:40:25"/>
        <d v="2019-03-10T11:22:21"/>
        <d v="2019-03-22T19:58:07"/>
        <d v="2019-03-07T07:29:16"/>
        <d v="2019-03-12T08:21:25"/>
        <d v="2019-03-16T18:51:45"/>
        <d v="2019-03-17T19:03:33"/>
        <d v="2019-03-29T16:11:40"/>
        <d v="2019-03-14T17:40:34"/>
        <d v="2019-03-10T04:17:21"/>
        <d v="2019-03-16T00:36:55"/>
        <d v="2019-03-29T16:39:17"/>
        <d v="2019-03-09T11:38:36"/>
        <d v="2019-03-15T20:30:58"/>
        <d v="2019-03-06T22:37:41"/>
        <d v="2019-03-29T09:35:34"/>
        <d v="2019-03-28T14:29:31"/>
        <d v="2019-03-28T19:41:04"/>
        <d v="2019-03-28T19:17:10"/>
        <d v="2019-03-30T14:32:14"/>
        <d v="2019-03-11T21:40:59"/>
        <d v="2019-03-22T19:17:39"/>
        <d v="2019-03-20T07:30:34"/>
        <d v="2019-03-07T19:06:47"/>
        <d v="2019-03-01T08:49:35"/>
        <d v="2019-03-02T14:17:46"/>
        <d v="2019-03-17T00:50:58"/>
        <d v="2019-03-14T06:45:38"/>
        <d v="2019-03-02T16:18:23"/>
        <d v="2019-03-25T08:46:16"/>
        <d v="2019-03-10T23:09:58"/>
        <d v="2019-03-16T08:26:45"/>
        <d v="2019-03-21T07:07:11"/>
        <d v="2019-03-27T21:18:34"/>
        <d v="2019-03-28T18:41:48"/>
        <d v="2019-03-24T02:43:32"/>
        <d v="2019-03-01T22:40:15"/>
        <d v="2019-03-31T14:22:21"/>
        <d v="2019-03-08T02:42:44"/>
        <d v="2019-03-29T10:19:35"/>
        <d v="2019-03-11T10:59:23"/>
        <d v="2019-03-27T22:01:54"/>
        <d v="2019-03-07T13:27:00"/>
        <d v="2019-03-15T23:04:47"/>
        <d v="2019-03-20T21:10:04"/>
        <d v="2019-03-01T11:51:17"/>
        <d v="2019-03-10T13:08:45"/>
        <d v="2019-03-25T12:01:14"/>
        <d v="2019-03-02T08:57:06"/>
        <d v="2019-03-15T00:21:39"/>
        <d v="2019-03-12T15:45:02"/>
        <d v="2019-03-14T09:42:53"/>
        <d v="2019-03-19T12:16:02"/>
        <d v="2019-03-15T17:52:18"/>
        <d v="2019-03-04T20:45:04"/>
        <d v="2019-03-27T19:31:16"/>
        <d v="2019-03-09T11:49:29"/>
        <d v="2019-03-08T19:21:16"/>
        <d v="2019-03-23T02:36:21"/>
        <d v="2019-03-30T17:32:33"/>
        <d v="2019-03-27T12:11:42"/>
        <d v="2019-03-19T01:08:11"/>
        <d v="2019-03-05T12:38:22"/>
        <d v="2019-03-24T14:00:39"/>
        <d v="2019-03-29T06:33:14"/>
        <d v="2019-03-29T22:57:51"/>
        <d v="2019-03-13T22:22:02"/>
        <d v="2019-03-08T12:57:00"/>
        <d v="2019-03-19T06:32:49"/>
        <d v="2019-03-23T14:14:47"/>
        <d v="2019-03-02T18:50:40"/>
        <d v="2019-03-30T11:40:45"/>
        <d v="2019-03-27T14:53:51"/>
        <d v="2019-03-01T18:27:29"/>
        <d v="2019-03-10T23:36:22"/>
        <d v="2019-03-10T16:19:30"/>
        <d v="2019-03-05T17:17:19"/>
        <d v="2019-03-04T15:50:50"/>
        <d v="2019-03-13T21:26:59"/>
        <d v="2019-03-05T13:07:57"/>
        <d v="2019-03-04T08:56:15"/>
        <d v="2019-03-13T15:31:34"/>
        <d v="2019-03-20T08:08:33"/>
        <d v="2019-03-30T00:50:11"/>
        <d v="2019-03-21T09:50:20"/>
        <d v="2019-03-04T18:14:13"/>
        <d v="2019-03-08T08:49:45"/>
        <d v="2019-03-01T23:50:53"/>
        <d v="2019-03-10T10:27:16"/>
        <d v="2019-03-14T05:31:35"/>
        <d v="2019-03-20T18:27:55"/>
        <d v="2019-03-23T09:56:25"/>
        <d v="2019-03-19T23:23:41"/>
        <d v="2019-03-16T12:27:24"/>
        <d v="2019-03-22T01:01:36"/>
        <d v="2019-03-06T10:32:14"/>
        <d v="2019-03-26T17:28:55"/>
        <d v="2019-03-14T19:36:00"/>
        <d v="2019-03-30T21:01:28"/>
        <d v="2019-03-08T02:32:23"/>
        <d v="2019-03-31T15:34:34"/>
        <d v="2019-03-11T12:43:24"/>
        <d v="2019-03-31T21:13:18"/>
        <d v="2019-03-11T18:09:05"/>
        <d v="2019-03-19T13:55:43"/>
        <d v="2019-03-03T10:19:10"/>
        <d v="2019-03-12T17:34:24"/>
        <d v="2019-03-26T19:37:04"/>
        <d v="2019-03-22T19:24:54"/>
        <d v="2019-03-22T07:44:53"/>
        <d v="2019-03-28T00:16:12"/>
        <d v="2019-03-21T12:53:12"/>
        <d v="2019-03-07T16:20:57"/>
        <d v="2019-03-15T19:02:53"/>
        <d v="2019-03-17T16:59:46"/>
        <d v="2019-03-08T23:26:56"/>
        <d v="2019-03-20T18:21:47"/>
        <d v="2019-03-28T21:50:51"/>
        <d v="2019-03-01T23:18:29"/>
        <d v="2019-03-27T22:30:24"/>
        <d v="2019-03-07T20:42:15"/>
        <d v="2019-03-11T21:29:06"/>
        <d v="2019-03-24T20:21:04"/>
        <d v="2019-03-27T07:45:13"/>
        <d v="2019-03-23T22:08:14"/>
        <d v="2019-03-01T17:13:13"/>
        <d v="2019-03-20T15:58:57"/>
        <d v="2019-03-30T08:07:18"/>
        <d v="2019-03-21T11:05:52"/>
        <d v="2019-03-05T10:14:30"/>
        <d v="2019-03-27T01:23:07"/>
        <d v="2019-03-23T15:17:50"/>
        <d v="2019-03-25T11:53:42"/>
        <d v="2019-03-16T15:22:07"/>
        <d v="2019-03-11T09:36:04"/>
        <d v="2019-03-12T11:59:00"/>
        <d v="2019-03-11T20:46:50"/>
        <d v="2019-03-22T07:23:08"/>
        <d v="2019-03-26T15:23:00"/>
        <d v="2019-03-21T23:49:06"/>
        <d v="2019-03-10T00:33:09"/>
        <d v="2019-03-01T09:21:29"/>
        <d v="2019-03-31T14:38:39"/>
        <d v="2019-03-04T20:02:27"/>
        <d v="2019-03-18T12:11:34"/>
        <d v="2019-03-14T20:38:17"/>
        <d v="2019-03-27T07:52:05"/>
        <d v="2019-03-25T05:58:38"/>
        <d v="2019-03-29T19:23:47"/>
        <d v="2019-03-25T18:39:54"/>
        <d v="2019-03-11T02:53:05"/>
        <d v="2019-03-05T11:35:54"/>
        <d v="2019-03-13T08:49:38"/>
        <d v="2019-03-26T17:30:05"/>
        <d v="2019-03-22T17:17:15"/>
        <d v="2019-03-09T09:02:13"/>
        <d v="2019-03-11T11:32:36"/>
        <d v="2019-03-03T13:54:25"/>
        <d v="2019-03-31T13:01:26"/>
        <d v="2019-03-19T09:36:32"/>
        <d v="2019-03-20T14:05:57"/>
        <d v="2019-03-17T21:30:34"/>
        <d v="2019-03-16T14:19:22"/>
        <d v="2019-03-22T20:23:25"/>
        <d v="2019-03-16T13:04:44"/>
        <d v="2019-03-21T19:59:15"/>
        <d v="2019-03-22T13:57:06"/>
        <d v="2019-03-04T15:37:47"/>
        <d v="2019-03-14T07:29:21"/>
        <d v="2019-03-21T08:14:22"/>
        <d v="2019-03-04T01:05:13"/>
        <d v="2019-03-11T22:44:45"/>
        <d v="2019-03-11T20:50:42"/>
        <d v="2019-03-28T13:52:29"/>
        <d v="2019-03-10T11:58:40"/>
        <d v="2019-03-16T21:36:17"/>
        <d v="2019-03-01T18:53:38"/>
        <d v="2019-03-28T21:28:51"/>
        <d v="2019-03-12T08:01:03"/>
        <d v="2019-03-02T22:09:59"/>
        <d v="2019-03-09T00:37:17"/>
        <d v="2019-03-10T07:49:45"/>
        <d v="2019-03-29T18:56:34"/>
        <d v="2019-03-20T12:22:24"/>
        <d v="2019-03-22T23:45:35"/>
        <d v="2019-03-16T20:49:53"/>
        <d v="2019-03-17T00:07:33"/>
        <d v="2019-03-02T20:28:04"/>
        <d v="2019-03-05T17:03:04"/>
        <d v="2019-03-28T20:51:30"/>
        <d v="2019-03-05T00:51:13"/>
        <d v="2019-03-09T15:44:03"/>
        <d v="2019-03-25T10:07:37"/>
        <d v="2019-03-04T18:40:11"/>
        <d v="2019-03-09T11:39:55"/>
        <d v="2019-03-13T23:26:06"/>
        <d v="2019-03-01T23:32:53"/>
        <d v="2019-03-26T03:35:04"/>
        <d v="2019-03-23T20:20:26"/>
        <d v="2019-03-09T19:12:27"/>
        <d v="2019-03-15T22:06:44"/>
        <d v="2019-03-31T11:32:24"/>
        <d v="2019-03-14T15:31:45"/>
        <d v="2019-03-30T00:18:10"/>
        <d v="2019-03-22T14:30:40"/>
        <d v="2019-03-15T16:22:33"/>
        <d v="2019-03-02T18:32:16"/>
        <d v="2019-03-06T10:46:15"/>
        <d v="2019-03-05T17:48:49"/>
        <d v="2019-03-31T03:27:06"/>
        <d v="2019-03-19T12:49:12"/>
        <d v="2019-03-06T17:26:23"/>
        <d v="2019-03-07T17:07:24"/>
        <d v="2019-03-18T20:23:49"/>
        <d v="2019-03-18T18:42:26"/>
        <d v="2019-03-15T07:39:24"/>
        <d v="2019-03-22T19:30:28"/>
        <d v="2019-03-10T14:40:25"/>
        <d v="2019-03-12T12:28:34"/>
        <d v="2019-03-28T15:30:56"/>
        <d v="2019-03-12T20:11:48"/>
        <d v="2019-03-27T13:04:04"/>
        <d v="2019-03-21T17:34:43"/>
        <d v="2019-03-09T13:50:31"/>
        <d v="2019-03-02T19:26:13"/>
        <d v="2019-03-18T12:29:11"/>
        <d v="2019-03-21T15:08:37"/>
        <d v="2019-03-27T13:18:05"/>
        <d v="2019-03-15T01:20:47"/>
        <d v="2019-03-15T21:08:42"/>
        <d v="2019-03-18T14:13:16"/>
        <d v="2019-03-27T21:13:56"/>
        <d v="2019-03-24T21:49:12"/>
        <d v="2019-03-19T16:44:34"/>
        <d v="2019-03-19T23:13:41"/>
        <d v="2019-03-18T23:47:41"/>
        <d v="2019-03-21T12:56:04"/>
        <d v="2019-03-07T16:22:53"/>
        <d v="2019-03-27T01:24:18"/>
        <d v="2019-03-30T16:17:25"/>
        <d v="2019-03-26T12:14:25"/>
        <d v="2019-03-11T20:35:16"/>
        <d v="2019-03-17T08:57:16"/>
        <d v="2019-03-18T20:56:37"/>
        <d v="2019-03-30T20:49:37"/>
        <d v="2019-03-15T09:13:14"/>
        <d v="2019-03-13T12:47:51"/>
        <d v="2019-03-17T11:58:04"/>
        <d v="2019-03-12T16:15:01"/>
        <d v="2019-03-06T13:17:43"/>
        <d v="2019-03-06T22:18:55"/>
        <d v="2019-03-22T02:19:26"/>
        <d v="2019-03-26T08:41:46"/>
        <d v="2019-03-04T00:00:58"/>
        <d v="2019-03-04T17:31:03"/>
        <d v="2019-03-22T10:41:59"/>
        <d v="2019-03-19T00:27:32"/>
        <d v="2019-03-20T22:25:49"/>
        <d v="2019-03-08T08:45:17"/>
        <d v="2019-03-05T20:26:20"/>
        <d v="2019-03-13T08:21:07"/>
        <d v="2019-03-15T18:42:10"/>
        <d v="2019-03-26T23:20:45"/>
        <d v="2019-03-26T20:04:07"/>
        <d v="2019-03-11T11:14:12"/>
        <d v="2019-03-12T22:02:25"/>
        <d v="2019-03-09T21:07:20"/>
        <d v="2019-03-21T05:42:50"/>
        <d v="2019-03-20T09:58:27"/>
        <d v="2019-03-28T12:18:01"/>
        <d v="2019-03-26T20:28:29"/>
        <d v="2019-03-06T11:30:32"/>
        <d v="2019-03-20T13:06:53"/>
        <d v="2019-03-08T08:19:25"/>
        <d v="2019-03-27T12:05:12"/>
        <d v="2019-03-13T20:12:29"/>
        <d v="2019-03-27T16:58:02"/>
        <d v="2019-03-28T15:36:56"/>
        <d v="2019-03-29T15:13:21"/>
        <d v="2019-03-23T17:51:56"/>
        <d v="2019-03-19T05:00:05"/>
        <d v="2019-03-30T04:19:21"/>
        <d v="2019-03-01T12:22:53"/>
        <d v="2019-03-15T23:51:39"/>
        <d v="2019-03-14T00:07:57"/>
        <d v="2019-03-07T11:03:42"/>
        <d v="2019-03-09T13:26:03"/>
        <d v="2019-03-22T06:24:11"/>
        <d v="2019-03-17T10:26:57"/>
        <d v="2019-03-21T09:10:52"/>
        <d v="2019-03-01T19:12:16"/>
        <d v="2019-03-11T08:51:08"/>
        <d v="2019-03-07T21:47:39"/>
        <d v="2019-03-23T14:51:35"/>
        <d v="2019-03-24T13:52:33"/>
        <d v="2019-03-21T14:35:52"/>
        <d v="2019-03-11T08:38:26"/>
        <d v="2019-03-06T09:05:27"/>
        <d v="2019-03-16T21:00:59"/>
        <d v="2019-03-22T11:21:35"/>
        <d v="2019-03-14T18:57:23"/>
        <d v="2019-03-06T11:35:23"/>
        <d v="2019-03-13T21:26:45"/>
        <d v="2019-03-14T09:02:43"/>
        <d v="2019-03-25T15:51:00"/>
        <d v="2019-03-19T10:29:56"/>
        <d v="2019-03-08T08:36:05"/>
        <d v="2019-03-03T18:45:24"/>
        <d v="2019-03-10T03:48:38"/>
        <d v="2019-03-17T22:24:13"/>
        <d v="2019-03-31T14:48:28"/>
        <d v="2019-03-10T21:14:11"/>
        <d v="2019-03-20T16:36:16"/>
        <d v="2019-03-02T10:40:16"/>
        <d v="2019-03-02T10:27:07"/>
        <d v="2019-03-28T10:29:33"/>
        <d v="2019-03-11T11:20:00"/>
        <d v="2019-03-23T12:35:01"/>
        <d v="2019-03-12T15:32:36"/>
        <d v="2019-03-31T14:04:03"/>
        <d v="2019-03-23T07:47:34"/>
        <d v="2019-03-03T04:08:33"/>
        <d v="2019-03-21T02:11:20"/>
        <d v="2019-03-25T16:45:30"/>
        <d v="2019-03-23T19:36:46"/>
        <d v="2019-03-18T10:57:19"/>
        <d v="2019-03-24T19:03:20"/>
        <d v="2019-03-13T12:03:57"/>
        <d v="2019-03-13T17:45:34"/>
        <d v="2019-03-23T17:46:10"/>
        <d v="2019-03-23T11:13:29"/>
        <d v="2019-03-14T17:41:21"/>
        <d v="2019-03-07T05:50:20"/>
        <d v="2019-03-11T14:54:35"/>
        <d v="2019-03-04T08:40:54"/>
        <d v="2019-03-20T10:27:43"/>
        <d v="2019-03-26T09:01:02"/>
        <d v="2019-03-31T16:19:30"/>
        <d v="2019-03-27T23:08:16"/>
        <d v="2019-03-07T19:09:22"/>
        <d v="2019-03-09T00:32:14"/>
        <d v="2019-03-21T08:29:31"/>
        <d v="2019-03-13T20:48:25"/>
        <d v="2019-03-12T19:13:59"/>
        <d v="2019-03-10T04:52:09"/>
        <d v="2019-03-19T20:32:00"/>
        <d v="2019-03-02T09:19:13"/>
        <d v="2019-03-21T19:30:55"/>
        <d v="2019-03-30T10:22:37"/>
        <d v="2019-03-16T02:57:11"/>
        <d v="2019-03-23T02:32:46"/>
        <d v="2019-03-26T19:03:16"/>
        <d v="2019-03-27T16:30:51"/>
        <d v="2019-03-11T17:44:55"/>
        <d v="2019-03-09T03:26:15"/>
        <d v="2019-03-01T00:53:18"/>
        <d v="2019-03-14T19:32:32"/>
        <d v="2019-03-08T08:02:49"/>
        <d v="2019-03-11T11:26:28"/>
        <d v="2019-03-20T07:03:12"/>
        <d v="2019-03-07T14:30:22"/>
        <d v="2019-03-08T06:55:43"/>
        <d v="2019-03-07T20:33:58"/>
        <d v="2019-03-13T20:17:14"/>
        <d v="2019-03-15T19:18:11"/>
        <d v="2019-03-15T11:14:07"/>
        <d v="2019-03-14T15:21:02"/>
        <d v="2019-03-17T18:04:08"/>
        <d v="2019-03-29T20:24:16"/>
        <d v="2019-03-21T21:45:14"/>
        <d v="2019-03-21T11:58:16"/>
        <d v="2019-03-18T06:56:46"/>
        <d v="2019-03-07T20:11:11"/>
        <d v="2019-03-04T10:20:34"/>
        <d v="2019-03-20T12:34:39"/>
        <d v="2019-03-16T01:43:39"/>
        <d v="2019-03-30T17:35:51"/>
        <d v="2019-03-01T22:22:53"/>
        <d v="2019-03-24T07:19:29"/>
        <d v="2019-03-15T07:33:21"/>
        <d v="2019-03-18T15:56:51"/>
        <d v="2019-03-14T17:13:44"/>
        <d v="2019-03-24T23:15:23"/>
        <d v="2019-03-15T18:28:45"/>
        <d v="2019-03-31T00:25:44"/>
        <d v="2019-03-04T21:18:33"/>
        <d v="2019-03-22T16:42:25"/>
        <d v="2019-03-28T12:27:39"/>
        <d v="2019-03-24T14:19:29"/>
        <d v="2019-03-19T21:40:30"/>
        <d v="2019-03-13T12:40:16"/>
        <d v="2019-03-15T08:32:22"/>
        <d v="2019-03-11T18:29:02"/>
        <d v="2019-03-15T08:33:10"/>
        <d v="2019-03-30T12:01:46"/>
        <d v="2019-03-12T13:31:47"/>
        <d v="2019-03-19T20:38:07"/>
        <d v="2019-03-29T22:23:14"/>
        <d v="2019-03-02T20:05:06"/>
        <d v="2019-03-11T15:58:58"/>
        <d v="2019-03-27T20:25:18"/>
        <d v="2019-03-28T19:54:08"/>
        <d v="2019-03-12T23:25:20"/>
        <d v="2019-03-29T05:58:41"/>
        <d v="2019-03-11T12:03:17"/>
        <d v="2019-03-04T18:32:44"/>
        <d v="2019-03-15T08:47:27"/>
        <d v="2019-03-20T21:11:12"/>
        <d v="2019-03-21T15:32:28"/>
        <d v="2019-03-16T22:53:22"/>
        <d v="2019-03-24T14:04:56"/>
        <d v="2019-03-13T09:33:11"/>
        <d v="2019-03-16T00:52:02"/>
        <d v="2019-03-31T13:29:19"/>
        <d v="2019-03-21T22:07:27"/>
        <d v="2019-03-20T19:25:29"/>
        <d v="2019-03-31T17:49:58"/>
        <d v="2019-03-19T21:06:37"/>
        <d v="2019-03-08T10:50:30"/>
        <d v="2019-03-29T23:26:09"/>
        <d v="2019-03-04T10:03:32"/>
        <d v="2019-03-24T09:04:09"/>
        <d v="2019-03-30T01:06:09"/>
        <d v="2019-03-19T09:52:47"/>
        <d v="2019-03-21T01:34:21"/>
        <d v="2019-03-20T02:14:05"/>
        <d v="2019-03-22T14:01:32"/>
        <d v="2019-03-22T16:04:03"/>
        <d v="2019-03-28T13:32:27"/>
        <d v="2019-03-20T09:13:40"/>
        <d v="2019-03-02T11:56:26"/>
        <d v="2019-03-12T17:40:49"/>
        <d v="2019-03-23T17:57:56"/>
        <d v="2019-03-23T23:58:49"/>
        <d v="2019-03-10T12:51:20"/>
        <d v="2019-03-21T22:03:12"/>
        <d v="2019-03-01T17:54:19"/>
        <d v="2019-03-13T22:57:06"/>
        <d v="2019-03-26T12:53:29"/>
        <d v="2019-03-21T13:56:04"/>
        <d v="2019-03-17T17:00:10"/>
        <d v="2019-03-09T11:20:36"/>
        <d v="2019-03-01T13:40:47"/>
        <d v="2019-03-30T22:37:45"/>
        <d v="2019-03-04T20:11:26"/>
        <d v="2019-03-08T00:59:48"/>
        <d v="2019-03-17T11:21:28"/>
        <d v="2019-03-05T21:49:12"/>
        <d v="2019-03-13T11:03:29"/>
        <d v="2019-03-11T21:29:23"/>
        <d v="2019-03-20T18:16:52"/>
        <d v="2019-03-09T11:18:03"/>
        <d v="2019-03-22T18:22:05"/>
        <d v="2019-03-07T18:13:32"/>
        <d v="2019-03-24T15:26:32"/>
        <d v="2019-03-14T22:10:00"/>
        <d v="2019-03-29T18:20:40"/>
        <d v="2019-03-06T11:15:15"/>
        <d v="2019-03-04T18:46:50"/>
        <d v="2019-03-12T21:41:36"/>
        <d v="2019-03-17T18:33:14"/>
        <d v="2019-03-30T21:46:52"/>
        <d v="2019-03-29T17:15:57"/>
        <d v="2019-03-30T03:38:50"/>
        <d v="2019-03-03T16:15:57"/>
        <d v="2019-03-24T00:07:06"/>
        <d v="2019-03-22T16:09:50"/>
        <d v="2019-03-31T07:18:44"/>
        <d v="2019-03-27T21:01:55"/>
        <d v="2019-03-06T09:57:56"/>
        <d v="2019-03-14T09:39:12"/>
        <d v="2019-03-15T22:15:54"/>
        <d v="2019-03-11T09:55:58"/>
        <d v="2019-03-05T08:04:48"/>
        <d v="2019-03-19T17:07:05"/>
        <d v="2019-03-29T17:23:55"/>
        <d v="2019-03-26T13:21:29"/>
        <d v="2019-03-15T13:12:41"/>
        <d v="2019-03-12T16:16:57"/>
        <d v="2019-03-06T10:56:01"/>
        <d v="2019-03-14T19:18:55"/>
        <d v="2019-03-06T11:33:36"/>
        <d v="2019-03-05T10:08:00"/>
        <d v="2019-03-29T00:28:27"/>
        <d v="2019-03-14T16:22:43"/>
        <d v="2019-03-14T18:28:51"/>
        <d v="2019-03-02T14:18:59"/>
        <d v="2019-03-17T18:27:25"/>
        <d v="2019-03-01T19:40:08"/>
        <d v="2019-03-23T10:58:43"/>
        <d v="2019-03-25T13:48:43"/>
        <d v="2019-03-22T21:30:00"/>
        <d v="2019-03-01T13:02:10"/>
        <d v="2019-03-16T12:04:24"/>
        <d v="2019-03-23T23:51:41"/>
        <d v="2019-03-16T15:17:01"/>
        <d v="2019-03-06T12:14:00"/>
        <d v="2019-03-20T15:54:07"/>
        <d v="2019-03-20T07:54:47"/>
        <d v="2019-03-29T21:32:58"/>
        <d v="2019-03-01T14:41:25"/>
        <d v="2019-03-22T21:04:03"/>
        <d v="2019-03-10T16:58:03"/>
        <d v="2019-03-04T09:10:35"/>
        <d v="2019-03-25T08:51:03"/>
        <d v="2019-03-05T10:37:38"/>
        <d v="2019-03-09T11:45:47"/>
        <d v="2019-03-29T14:36:34"/>
        <d v="2019-03-02T21:22:08"/>
        <d v="2019-03-28T09:01:01"/>
        <d v="2019-03-09T23:05:15"/>
        <d v="2019-03-06T23:14:53"/>
        <d v="2019-03-06T17:07:03"/>
        <d v="2019-03-14T07:41:58"/>
        <d v="2019-03-10T00:35:38"/>
        <d v="2019-03-03T12:26:32"/>
        <d v="2019-03-14T18:27:02"/>
        <d v="2019-03-31T13:56:14"/>
        <d v="2019-03-01T10:38:14"/>
        <d v="2019-03-16T13:02:59"/>
        <d v="2019-03-01T09:32:14"/>
        <d v="2019-03-18T13:32:24"/>
        <d v="2019-03-22T16:58:33"/>
        <d v="2019-03-09T16:41:58"/>
        <d v="2019-03-05T15:48:56"/>
        <d v="2019-03-01T23:27:23"/>
        <d v="2019-03-27T12:16:45"/>
        <d v="2019-03-07T13:20:59"/>
        <d v="2019-03-11T11:57:23"/>
        <d v="2019-03-30T10:30:45"/>
        <d v="2019-03-04T10:59:50"/>
        <d v="2019-03-02T23:13:30"/>
        <d v="2019-03-31T19:28:48"/>
        <d v="2019-03-15T23:55:06"/>
        <d v="2019-03-16T18:17:42"/>
        <d v="2019-03-14T21:29:11"/>
        <d v="2019-03-04T09:59:26"/>
        <d v="2019-03-14T18:56:33"/>
        <d v="2019-03-16T20:23:32"/>
        <d v="2019-03-18T18:28:33"/>
        <d v="2019-03-14T14:33:50"/>
        <d v="2019-03-14T10:45:25"/>
        <d v="2019-03-09T14:11:20"/>
        <d v="2019-03-11T20:41:04"/>
        <d v="2019-03-17T06:33:37"/>
        <d v="2019-03-05T16:19:31"/>
        <d v="2019-03-03T02:32:31"/>
        <d v="2019-03-16T03:56:02"/>
        <d v="2019-03-28T14:38:34"/>
        <d v="2019-03-05T09:44:15"/>
        <d v="2019-03-27T07:00:55"/>
        <d v="2019-03-02T17:56:17"/>
        <d v="2019-03-19T08:15:52"/>
        <d v="2019-03-16T13:20:59"/>
        <d v="2019-03-14T11:03:42"/>
        <d v="2019-03-10T01:36:25"/>
        <d v="2019-03-31T09:18:23"/>
        <d v="2019-03-12T15:49:11"/>
        <d v="2019-03-02T10:41:56"/>
        <d v="2019-03-20T07:22:47"/>
        <d v="2019-03-24T17:33:37"/>
        <d v="2019-03-06T20:08:58"/>
        <d v="2019-03-22T11:06:48"/>
        <d v="2019-03-05T18:21:03"/>
        <d v="2019-03-15T16:09:43"/>
        <d v="2019-03-21T11:49:55"/>
        <d v="2019-03-06T20:10:11"/>
        <d v="2019-03-21T09:26:54"/>
        <d v="2019-03-13T17:34:37"/>
        <d v="2019-03-10T00:20:40"/>
        <d v="2019-03-07T02:02:55"/>
        <d v="2019-03-15T12:01:47"/>
        <d v="2019-03-06T08:31:12"/>
        <d v="2019-03-22T08:51:16"/>
        <d v="2019-03-24T07:46:50"/>
        <d v="2019-03-30T14:27:38"/>
        <d v="2019-03-09T12:28:41"/>
        <d v="2019-03-21T00:11:21"/>
        <d v="2019-03-16T01:44:43"/>
        <d v="2019-03-26T11:31:25"/>
        <d v="2019-03-28T08:58:56"/>
        <d v="2019-03-01T16:46:42"/>
        <d v="2019-03-31T20:34:11"/>
        <d v="2019-03-28T10:31:11"/>
        <d v="2019-03-31T14:59:41"/>
        <d v="2019-03-08T12:02:00"/>
        <d v="2019-03-06T15:50:43"/>
        <d v="2019-03-05T14:30:34"/>
        <d v="2019-03-26T01:39:07"/>
        <d v="2019-03-22T23:02:09"/>
        <d v="2019-03-18T06:54:01"/>
        <d v="2019-03-17T21:33:38"/>
        <d v="2019-03-21T13:54:29"/>
        <d v="2019-03-22T17:08:12"/>
        <d v="2019-03-19T18:44:47"/>
        <d v="2019-03-03T02:12:09"/>
        <d v="2019-03-27T08:02:45"/>
        <d v="2019-03-14T10:23:12"/>
        <d v="2019-03-07T22:39:36"/>
        <d v="2019-03-16T17:23:08"/>
        <d v="2019-03-25T10:46:25"/>
        <d v="2019-03-04T01:46:22"/>
        <d v="2019-03-25T19:41:24"/>
        <d v="2019-03-21T09:00:08"/>
        <d v="2019-03-28T16:51:53"/>
        <d v="2019-03-16T14:32:48"/>
        <d v="2019-03-23T19:55:26"/>
        <d v="2019-03-31T16:37:10"/>
        <d v="2019-03-10T11:43:23"/>
        <d v="2019-03-13T18:59:30"/>
        <d v="2019-03-31T10:26:28"/>
        <d v="2019-03-05T17:29:47"/>
        <d v="2019-03-29T10:56:46"/>
        <d v="2019-03-07T23:46:38"/>
        <d v="2019-03-10T00:33:23"/>
        <d v="2019-03-22T10:15:17"/>
        <d v="2019-03-19T13:53:13"/>
        <d v="2019-03-13T10:30:19"/>
        <d v="2019-03-26T14:16:32"/>
        <d v="2019-03-18T13:07:03"/>
        <d v="2019-03-02T22:28:34"/>
        <d v="2019-03-03T14:16:12"/>
        <d v="2019-03-15T11:17:24"/>
        <d v="2019-03-06T15:10:35"/>
        <d v="2019-03-02T22:41:00"/>
        <d v="2019-03-20T13:19:12"/>
        <d v="2019-03-11T14:04:50"/>
        <d v="2019-03-25T17:59:15"/>
        <d v="2019-03-03T21:52:09"/>
        <d v="2019-03-29T19:24:47"/>
        <d v="2019-03-31T14:59:46"/>
        <d v="2019-03-27T20:41:16"/>
        <d v="2019-03-15T06:54:38"/>
        <d v="2019-03-21T12:46:13"/>
        <d v="2019-03-06T14:19:23"/>
        <d v="2019-03-24T00:21:13"/>
        <d v="2019-03-30T17:30:46"/>
        <d v="2019-03-12T16:31:45"/>
        <d v="2019-03-17T20:28:15"/>
        <d v="2019-03-21T20:21:46"/>
        <d v="2019-03-13T12:22:00"/>
        <d v="2019-03-07T12:35:42"/>
        <d v="2019-03-17T09:12:03"/>
        <d v="2019-03-26T16:40:06"/>
        <d v="2019-03-03T19:50:51"/>
        <d v="2019-03-16T23:45:39"/>
        <d v="2019-03-16T21:07:07"/>
        <d v="2019-03-07T11:59:53"/>
        <d v="2019-03-05T09:08:45"/>
        <d v="2019-03-09T20:14:31"/>
        <d v="2019-03-19T15:51:28"/>
        <d v="2019-03-26T14:35:47"/>
        <d v="2019-03-14T11:43:28"/>
        <d v="2019-03-30T11:33:36"/>
        <d v="2019-03-04T09:36:41"/>
        <d v="2019-03-08T14:42:57"/>
        <d v="2019-03-30T22:47:41"/>
        <d v="2019-03-31T19:22:27"/>
        <d v="2019-03-25T19:49:43"/>
        <d v="2019-03-02T00:43:02"/>
        <d v="2019-03-11T09:46:21"/>
        <d v="2019-03-11T15:13:34"/>
        <d v="2019-03-13T14:44:00"/>
        <d v="2019-03-04T10:40:15"/>
        <d v="2019-03-28T18:28:30"/>
        <d v="2019-03-25T21:07:05"/>
        <d v="2019-03-11T00:21:13"/>
        <d v="2019-03-18T17:26:28"/>
        <d v="2019-03-07T21:34:11"/>
        <d v="2019-03-09T22:54:00"/>
        <d v="2019-03-14T07:40:10"/>
        <d v="2019-03-28T09:24:07"/>
        <d v="2019-03-21T10:45:45"/>
        <d v="2019-03-14T12:30:49"/>
        <d v="2019-03-06T14:50:59"/>
        <d v="2019-03-12T00:33:31"/>
        <d v="2019-03-05T09:25:54"/>
        <d v="2019-03-13T09:00:18"/>
        <d v="2019-03-05T18:52:15"/>
        <d v="2019-03-25T17:52:29"/>
        <d v="2019-03-15T20:34:10"/>
        <d v="2019-03-30T20:12:22"/>
        <d v="2019-03-28T19:35:34"/>
        <d v="2019-03-27T19:21:30"/>
        <d v="2019-03-01T15:31:13"/>
        <d v="2019-03-12T15:00:13"/>
        <d v="2019-03-11T21:22:52"/>
        <d v="2019-03-09T06:59:28"/>
        <d v="2019-03-09T16:40:17"/>
        <d v="2019-03-26T10:08:56"/>
        <d v="2019-03-12T15:40:43"/>
        <d v="2019-03-11T17:08:07"/>
        <d v="2019-03-31T22:02:47"/>
        <d v="2019-03-20T12:40:25"/>
        <d v="2019-03-27T12:07:57"/>
        <d v="2019-03-17T22:35:49"/>
        <d v="2019-03-09T23:57:11"/>
        <d v="2019-03-28T11:57:53"/>
        <d v="2019-03-22T23:33:34"/>
        <d v="2019-03-19T07:20:25"/>
        <d v="2019-03-31T14:23:55"/>
        <d v="2019-03-17T14:45:48"/>
        <d v="2019-03-30T02:19:32"/>
        <d v="2019-03-11T08:50:55"/>
        <d v="2019-03-23T15:21:09"/>
        <d v="2019-03-20T23:33:50"/>
        <d v="2019-03-01T12:28:37"/>
        <d v="2019-03-16T22:17:20"/>
        <d v="2019-03-27T08:11:07"/>
        <d v="2019-03-11T18:34:21"/>
        <d v="2019-03-04T10:35:59"/>
        <d v="2019-03-09T16:32:03"/>
        <d v="2019-03-10T21:02:45"/>
        <d v="2019-03-10T18:36:35"/>
        <d v="2019-03-21T16:16:32"/>
        <d v="2019-03-29T22:45:28"/>
        <d v="2019-03-05T18:47:52"/>
        <d v="2019-03-28T12:11:41"/>
        <d v="2019-03-03T20:17:26"/>
        <d v="2019-03-24T14:09:16"/>
        <d v="2019-03-08T01:57:00"/>
        <d v="2019-03-18T09:27:02"/>
        <d v="2019-03-23T22:45:41"/>
        <d v="2019-03-23T06:48:29"/>
        <d v="2019-03-24T06:07:17"/>
        <d v="2019-03-09T01:22:23"/>
        <d v="2019-03-31T19:08:32"/>
        <d v="2019-03-01T07:01:35"/>
        <d v="2019-03-22T17:16:30"/>
        <d v="2019-03-08T12:37:40"/>
        <d v="2019-03-01T18:05:41"/>
        <d v="2019-03-31T19:19:44"/>
        <d v="2019-03-07T13:18:06"/>
        <d v="2019-03-18T15:23:54"/>
        <d v="2019-03-30T09:40:03"/>
        <d v="2019-03-11T15:31:16"/>
        <d v="2019-03-04T06:53:27"/>
        <d v="2019-03-04T08:26:09"/>
        <d v="2019-03-13T08:40:48"/>
        <d v="2019-03-31T03:10:06"/>
        <d v="2019-03-17T14:28:02"/>
        <d v="2019-03-15T12:45:55"/>
        <d v="2019-03-18T02:57:00"/>
        <d v="2019-03-30T13:48:18"/>
        <d v="2019-03-27T12:43:55"/>
        <d v="2019-03-20T23:08:53"/>
        <d v="2019-03-01T18:17:43"/>
        <d v="2019-03-01T11:19:36"/>
        <d v="2019-03-31T14:09:40"/>
        <d v="2019-03-04T17:29:16"/>
        <d v="2019-03-03T18:11:14"/>
        <d v="2019-03-04T19:13:05"/>
        <d v="2019-03-07T09:18:18"/>
        <d v="2019-03-22T18:47:37"/>
        <d v="2019-03-24T09:42:13"/>
        <d v="2019-03-04T23:34:26"/>
        <d v="2019-03-16T19:55:59"/>
        <d v="2019-03-23T11:58:08"/>
        <d v="2019-03-20T18:19:38"/>
        <d v="2019-03-13T15:51:00"/>
        <d v="2019-03-30T09:54:33"/>
        <d v="2019-03-02T11:08:29"/>
        <d v="2019-03-14T09:39:22"/>
        <d v="2019-03-09T19:33:57"/>
        <d v="2019-03-21T23:12:10"/>
        <d v="2019-03-16T03:01:11"/>
        <d v="2019-03-03T13:40:30"/>
        <d v="2019-03-13T11:14:21"/>
        <d v="2019-03-15T14:36:51"/>
        <d v="2019-03-15T17:37:52"/>
        <d v="2019-03-13T16:07:09"/>
        <d v="2019-03-03T20:26:27"/>
        <d v="2019-03-13T11:25:54"/>
        <d v="2019-03-23T00:41:12"/>
        <d v="2019-03-28T13:16:50"/>
        <d v="2019-03-30T18:30:14"/>
        <d v="2019-03-20T09:57:17"/>
        <d v="2019-03-26T14:37:50"/>
        <d v="2019-03-01T17:24:05"/>
        <d v="2019-03-16T10:02:17"/>
        <d v="2019-03-26T10:37:12"/>
        <d v="2019-03-31T20:17:33"/>
        <d v="2019-03-06T09:44:53"/>
        <d v="2019-03-15T20:38:19"/>
        <d v="2019-03-30T11:06:56"/>
        <d v="2019-03-08T17:21:36"/>
        <d v="2019-03-01T20:41:44"/>
        <d v="2019-03-21T16:28:47"/>
        <d v="2019-03-29T16:02:08"/>
        <d v="2019-03-21T18:18:04"/>
        <d v="2019-03-07T16:33:00"/>
        <d v="2019-03-21T14:04:54"/>
        <d v="2019-03-28T03:32:38"/>
        <d v="2019-03-07T22:22:28"/>
        <d v="2019-03-07T18:44:23"/>
        <d v="2019-03-13T11:03:55"/>
        <d v="2019-03-27T08:19:26"/>
        <d v="2019-03-21T21:46:31"/>
        <d v="2019-03-14T16:25:18"/>
        <d v="2019-03-22T21:01:40"/>
        <d v="2019-03-27T19:01:34"/>
        <d v="2019-03-11T19:28:21"/>
        <d v="2019-03-25T17:43:15"/>
        <d v="2019-03-06T08:23:47"/>
        <d v="2019-03-21T14:22:13"/>
        <d v="2019-03-24T21:14:25"/>
        <d v="2019-03-08T18:04:33"/>
        <d v="2019-03-06T20:26:55"/>
        <d v="2019-03-21T09:42:05"/>
        <d v="2019-03-06T00:07:40"/>
        <d v="2019-03-15T00:48:50"/>
        <d v="2019-03-02T16:26:36"/>
        <d v="2019-03-30T16:39:07"/>
        <d v="2019-03-16T15:41:15"/>
        <d v="2019-03-30T15:14:04"/>
        <d v="2019-03-17T21:44:51"/>
        <d v="2019-03-13T19:49:17"/>
        <d v="2019-03-14T07:59:21"/>
        <d v="2019-03-24T00:35:30"/>
        <d v="2019-03-12T08:00:43"/>
        <d v="2019-03-20T13:01:51"/>
        <d v="2019-03-23T17:07:10"/>
        <d v="2019-03-05T23:08:53"/>
        <d v="2019-03-11T19:36:14"/>
        <d v="2019-03-10T19:58:47"/>
        <d v="2019-03-08T09:25:58"/>
        <d v="2019-03-10T05:02:40"/>
        <d v="2019-03-06T18:01:32"/>
        <d v="2019-03-01T16:03:12"/>
        <d v="2019-03-05T11:44:01"/>
        <d v="2019-03-01T08:52:12"/>
        <d v="2019-03-01T15:29:40"/>
        <d v="2019-03-01T21:42:22"/>
        <d v="2019-03-10T01:12:20"/>
        <d v="2019-03-14T10:26:04"/>
        <d v="2019-03-06T18:40:50"/>
        <d v="2019-03-04T16:58:59"/>
        <d v="2019-03-24T20:25:29"/>
        <d v="2019-03-08T09:05:29"/>
        <d v="2019-03-22T20:25:48"/>
        <d v="2019-03-18T11:28:50"/>
        <d v="2019-03-19T22:16:19"/>
        <d v="2019-03-25T19:39:23"/>
        <d v="2019-03-28T20:30:27"/>
        <d v="2019-03-31T18:18:29"/>
        <d v="2019-03-04T11:59:21"/>
        <d v="2019-03-09T17:29:42"/>
        <d v="2019-03-15T21:50:02"/>
        <d v="2019-03-25T21:38:34"/>
        <d v="2019-03-27T17:30:08"/>
        <d v="2019-03-02T22:59:51"/>
        <d v="2019-03-31T11:49:50"/>
        <d v="2019-03-03T10:55:52"/>
        <d v="2019-03-27T18:16:59"/>
        <d v="2019-03-04T22:29:06"/>
        <d v="2019-03-10T14:56:30"/>
        <d v="2019-03-28T20:12:08"/>
        <d v="2019-03-23T15:00:33"/>
        <d v="2019-03-03T02:56:38"/>
        <d v="2019-03-19T15:37:09"/>
        <d v="2019-03-28T19:25:24"/>
        <d v="2019-03-19T07:42:00"/>
        <d v="2019-03-23T16:45:12"/>
        <d v="2019-03-13T07:46:43"/>
        <d v="2019-03-03T13:09:09"/>
        <d v="2019-03-31T11:04:08"/>
        <d v="2019-03-28T16:46:59"/>
        <d v="2019-03-20T09:56:05"/>
        <d v="2019-03-26T14:24:09"/>
        <d v="2019-03-13T13:37:45"/>
        <d v="2019-03-23T19:44:19"/>
        <d v="2019-03-26T11:09:23"/>
        <d v="2019-03-29T08:45:06"/>
        <d v="2019-03-05T12:55:10"/>
        <d v="2019-03-16T22:19:40"/>
        <d v="2019-03-22T12:29:00"/>
        <d v="2019-03-15T14:25:08"/>
        <d v="2019-03-08T10:28:51"/>
        <d v="2019-03-14T07:26:22"/>
        <d v="2019-03-15T18:47:38"/>
        <d v="2019-03-05T09:14:41"/>
        <d v="2019-03-27T10:27:09"/>
        <d v="2019-03-15T22:07:18"/>
        <d v="2019-03-12T09:42:13"/>
        <d v="2019-03-30T02:59:37"/>
        <d v="2019-03-11T10:32:27"/>
        <d v="2019-03-29T16:33:01"/>
        <d v="2019-03-22T14:28:45"/>
        <d v="2019-03-16T11:12:43"/>
        <d v="2019-03-05T07:54:37"/>
        <d v="2019-03-31T17:50:10"/>
        <d v="2019-03-19T22:08:13"/>
        <d v="2019-03-15T17:57:45"/>
        <d v="2019-03-20T03:10:53"/>
        <d v="2019-03-31T17:05:18"/>
        <d v="2019-03-30T22:11:29"/>
        <d v="2019-03-22T17:50:41"/>
        <d v="2019-03-11T20:12:31"/>
        <d v="2019-03-08T19:57:04"/>
        <d v="2019-03-07T18:00:30"/>
        <d v="2019-03-12T07:16:59"/>
        <d v="2019-03-14T01:49:58"/>
        <d v="2019-03-19T21:19:35"/>
        <d v="2019-03-11T17:55:48"/>
        <d v="2019-03-06T10:31:14"/>
        <d v="2019-03-18T08:03:24"/>
        <d v="2019-03-31T14:29:38"/>
        <d v="2019-03-19T10:22:39"/>
        <d v="2019-03-08T13:02:13"/>
        <d v="2019-03-24T01:37:05"/>
        <d v="2019-03-14T09:29:29"/>
        <d v="2019-03-20T16:38:31"/>
        <d v="2019-03-09T13:11:18"/>
        <d v="2019-03-28T10:24:30"/>
        <d v="2019-03-14T14:06:20"/>
        <d v="2019-03-08T16:58:24"/>
        <d v="2019-03-10T12:48:56"/>
        <d v="2019-03-17T12:49:19"/>
        <d v="2019-03-01T00:37:39"/>
        <d v="2019-03-12T11:12:42"/>
        <d v="2019-03-30T11:19:06"/>
        <d v="2019-03-24T12:28:59"/>
        <d v="2019-03-01T19:46:03"/>
        <d v="2019-03-06T18:29:59"/>
        <d v="2019-03-03T12:38:26"/>
        <d v="2019-03-20T11:01:57"/>
        <d v="2019-03-16T08:47:13"/>
        <d v="2019-03-15T10:09:47"/>
        <d v="2019-03-27T12:22:20"/>
        <d v="2019-03-14T18:15:13"/>
        <d v="2019-03-13T16:50:06"/>
        <d v="2019-03-04T21:29:01"/>
        <d v="2019-03-24T00:13:56"/>
        <d v="2019-03-02T16:16:18"/>
        <d v="2019-03-13T13:04:16"/>
        <d v="2019-03-10T13:46:53"/>
        <d v="2019-03-23T02:25:06"/>
        <d v="2019-03-01T10:56:02"/>
        <d v="2019-03-01T12:05:24"/>
        <d v="2019-03-20T17:55:34"/>
        <d v="2019-03-22T09:48:39"/>
        <d v="2019-03-02T18:51:06"/>
        <d v="2019-03-06T13:04:26"/>
        <d v="2019-03-10T11:54:43"/>
        <d v="2019-03-01T19:21:39"/>
        <d v="2019-03-13T19:50:08"/>
        <d v="2019-03-01T19:43:02"/>
        <d v="2019-03-25T09:00:57"/>
        <d v="2019-03-18T13:45:05"/>
        <d v="2019-03-14T17:00:41"/>
        <d v="2019-03-21T05:05:57"/>
        <d v="2019-03-13T19:58:51"/>
        <d v="2019-03-31T20:45:38"/>
        <d v="2019-03-12T19:47:48"/>
        <d v="2019-03-02T22:15:35"/>
        <d v="2019-03-28T10:44:26"/>
        <d v="2019-03-03T13:56:45"/>
        <d v="2019-03-27T08:30:01"/>
        <d v="2019-03-20T12:16:26"/>
        <d v="2019-03-09T12:35:17"/>
        <d v="2019-03-20T09:44:16"/>
        <d v="2019-03-01T17:01:47"/>
        <d v="2019-03-18T23:44:50"/>
        <d v="2019-03-28T18:52:47"/>
        <d v="2019-03-21T21:59:42"/>
        <d v="2019-03-31T10:16:39"/>
        <d v="2019-03-06T10:16:42"/>
        <d v="2019-03-24T20:15:24"/>
        <d v="2019-03-01T08:25:54"/>
        <d v="2019-03-23T00:29:09"/>
        <d v="2019-03-28T08:08:43"/>
        <d v="2019-03-16T18:50:20"/>
        <d v="2019-03-30T06:40:50"/>
        <d v="2019-03-27T21:40:09"/>
        <d v="2019-03-15T16:25:09"/>
        <d v="2019-03-05T22:30:45"/>
        <d v="2019-03-06T09:11:42"/>
        <d v="2019-03-10T13:47:56"/>
        <d v="2019-03-16T08:38:39"/>
        <d v="2019-03-06T19:51:28"/>
        <d v="2019-03-29T09:21:42"/>
        <d v="2019-03-17T14:10:15"/>
        <d v="2019-03-15T13:31:05"/>
        <d v="2019-03-31T18:59:09"/>
        <d v="2019-03-06T09:24:37"/>
        <d v="2019-03-03T00:41:36"/>
        <d v="2019-03-13T02:39:06"/>
        <d v="2019-03-11T09:21:58"/>
        <d v="2019-03-25T20:23:56"/>
        <d v="2019-03-27T10:58:06"/>
        <d v="2019-03-23T00:48:47"/>
        <d v="2019-03-23T19:44:48"/>
        <d v="2019-03-04T15:38:33"/>
        <d v="2019-03-12T13:37:21"/>
        <d v="2019-03-06T18:52:33"/>
        <d v="2019-03-21T09:15:55"/>
        <d v="2019-03-13T18:59:17"/>
        <d v="2019-03-20T18:05:50"/>
        <d v="2019-03-02T03:24:37"/>
        <d v="2019-03-15T18:51:09"/>
        <d v="2019-03-12T21:17:50"/>
        <d v="2019-03-15T11:26:44"/>
        <d v="2019-03-12T10:54:51"/>
        <d v="2019-03-30T00:18:31"/>
        <d v="2019-03-25T21:28:36"/>
        <d v="2019-03-20T19:14:38"/>
        <d v="2019-03-27T09:35:50"/>
        <d v="2019-03-31T11:41:17"/>
        <d v="2019-03-03T01:14:22"/>
        <d v="2019-03-26T17:47:59"/>
        <d v="2019-03-30T03:00:48"/>
        <d v="2019-03-24T17:14:36"/>
        <d v="2019-03-02T15:14:51"/>
        <d v="2019-03-10T23:14:41"/>
        <d v="2019-03-24T15:44:59"/>
        <d v="2019-03-22T10:36:09"/>
        <d v="2019-03-30T18:57:00"/>
        <d v="2019-03-16T10:33:08"/>
        <d v="2019-03-22T10:10:04"/>
        <d v="2019-03-03T23:44:28"/>
        <d v="2019-03-16T18:06:37"/>
        <d v="2019-03-18T09:05:59"/>
        <d v="2019-03-27T12:54:15"/>
        <d v="2019-03-27T15:42:44"/>
        <d v="2019-03-13T00:33:07"/>
        <d v="2019-03-16T19:32:39"/>
        <d v="2019-03-07T21:27:26"/>
        <d v="2019-03-28T01:38:44"/>
        <d v="2019-03-12T09:32:22"/>
        <d v="2019-03-07T11:25:33"/>
        <d v="2019-03-08T17:21:02"/>
        <d v="2019-03-13T17:58:16"/>
        <d v="2019-03-13T12:34:07"/>
        <d v="2019-03-22T19:42:59"/>
        <d v="2019-03-07T14:24:46"/>
        <d v="2019-03-18T17:49:05"/>
        <d v="2019-03-11T19:24:24"/>
        <d v="2019-03-31T16:12:02"/>
        <d v="2019-03-12T12:13:09"/>
        <d v="2019-03-08T22:45:41"/>
        <d v="2019-03-14T08:05:27"/>
        <d v="2019-03-14T06:16:46"/>
        <d v="2019-03-05T20:09:51"/>
        <d v="2019-03-24T23:39:29"/>
        <d v="2019-03-11T10:22:24"/>
        <d v="2019-03-02T14:48:28"/>
        <d v="2019-03-14T12:08:46"/>
        <d v="2019-03-23T00:12:16"/>
        <d v="2019-03-15T09:02:53"/>
        <d v="2019-03-22T08:31:32"/>
        <d v="2019-03-29T07:58:34"/>
        <d v="2019-03-16T08:32:15"/>
        <d v="2019-03-13T18:54:51"/>
        <d v="2019-03-05T09:11:29"/>
        <d v="2019-03-21T17:55:09"/>
        <d v="2019-03-20T11:06:54"/>
        <d v="2019-03-16T18:34:16"/>
        <d v="2019-03-17T12:53:44"/>
        <d v="2019-03-30T18:42:20"/>
        <d v="2019-03-09T04:08:07"/>
        <d v="2019-03-20T15:51:42"/>
        <d v="2019-03-07T10:21:55"/>
        <d v="2019-03-14T08:50:08"/>
        <d v="2019-03-27T08:08:08"/>
        <d v="2019-03-29T22:29:23"/>
        <d v="2019-03-23T17:23:50"/>
        <d v="2019-03-09T16:25:18"/>
        <d v="2019-03-24T12:50:26"/>
        <d v="2019-03-14T16:24:40"/>
        <d v="2019-03-14T20:01:50"/>
        <d v="2019-03-20T10:59:48"/>
        <d v="2019-03-22T23:35:53"/>
        <d v="2019-03-18T17:56:33"/>
        <d v="2019-03-06T10:12:22"/>
        <d v="2019-03-31T11:56:58"/>
        <d v="2019-03-01T18:30:13"/>
        <d v="2019-03-27T17:19:00"/>
        <d v="2019-03-21T19:29:36"/>
        <d v="2019-03-15T20:55:17"/>
        <d v="2019-03-06T18:42:42"/>
        <d v="2019-03-15T20:42:18"/>
        <d v="2019-03-18T23:56:36"/>
        <d v="2019-03-27T22:46:01"/>
        <d v="2019-03-19T15:34:00"/>
        <d v="2019-03-24T13:11:37"/>
        <d v="2019-03-25T18:19:25"/>
        <d v="2019-03-03T03:07:00"/>
        <d v="2019-03-27T14:20:35"/>
        <d v="2019-03-18T18:26:44"/>
        <d v="2019-03-17T23:16:52"/>
        <d v="2019-03-14T13:45:52"/>
        <d v="2019-03-04T04:08:04"/>
        <d v="2019-03-05T18:53:18"/>
        <d v="2019-03-03T15:55:35"/>
        <d v="2019-03-10T00:51:59"/>
        <d v="2019-03-12T17:46:28"/>
        <d v="2019-03-06T23:34:31"/>
        <d v="2019-03-11T18:27:45"/>
        <d v="2019-03-14T15:14:32"/>
        <d v="2019-03-06T19:04:20"/>
        <d v="2019-03-29T16:29:00"/>
        <d v="2019-03-26T16:50:36"/>
        <d v="2019-03-03T01:00:18"/>
        <d v="2019-03-09T16:15:12"/>
        <d v="2019-03-18T18:48:56"/>
        <d v="2019-03-11T12:19:27"/>
        <d v="2019-03-16T14:11:06"/>
        <d v="2019-03-11T11:50:44"/>
        <d v="2019-03-04T09:00:56"/>
        <d v="2019-03-19T10:00:05"/>
        <d v="2019-03-02T10:06:47"/>
        <d v="2019-03-16T08:36:19"/>
        <d v="2019-03-26T00:12:46"/>
        <d v="2019-03-02T18:07:34"/>
        <d v="2019-03-08T23:26:26"/>
        <d v="2019-03-30T19:25:03"/>
        <d v="2019-03-10T03:22:40"/>
        <d v="2019-03-06T07:50:06"/>
        <d v="2019-03-30T00:49:56"/>
        <d v="2019-03-05T17:12:39"/>
        <d v="2019-03-06T14:17:17"/>
        <d v="2019-03-31T21:58:58"/>
        <d v="2019-03-06T17:41:37"/>
        <d v="2019-03-22T19:01:30"/>
        <d v="2019-03-08T02:59:15"/>
        <d v="2019-03-29T23:51:53"/>
        <d v="2019-03-07T20:12:39"/>
        <d v="2019-03-05T21:48:40"/>
        <d v="2019-03-17T08:08:20"/>
        <d v="2019-03-26T06:57:30"/>
        <d v="2019-03-17T15:28:45"/>
        <d v="2019-03-10T10:03:05"/>
        <d v="2019-03-07T15:56:38"/>
        <d v="2019-03-02T18:33:08"/>
        <d v="2019-03-05T12:40:35"/>
        <d v="2019-03-18T09:46:09"/>
        <d v="2019-03-05T19:05:56"/>
        <d v="2019-03-02T13:36:19"/>
        <d v="2019-03-20T13:45:45"/>
        <d v="2019-03-28T03:20:31"/>
        <d v="2019-03-10T22:33:13"/>
        <d v="2019-03-15T21:51:22"/>
        <d v="2019-03-01T17:17:18"/>
        <d v="2019-03-21T09:24:36"/>
        <d v="2019-03-12T20:20:27"/>
        <d v="2019-03-25T21:55:47"/>
        <d v="2019-03-29T10:53:21"/>
        <d v="2019-03-09T22:46:25"/>
        <d v="2019-03-27T10:55:43"/>
        <d v="2019-03-19T13:17:44"/>
        <d v="2019-03-11T11:48:24"/>
        <d v="2019-03-30T12:31:02"/>
        <d v="2019-03-27T12:14:22"/>
        <d v="2019-03-16T11:20:47"/>
        <d v="2019-03-05T12:18:57"/>
        <d v="2019-03-23T13:05:06"/>
        <d v="2019-03-27T20:06:38"/>
        <d v="2019-03-31T00:39:04"/>
        <d v="2019-03-08T16:53:28"/>
        <d v="2019-03-28T17:28:24"/>
        <d v="2019-03-02T19:28:00"/>
        <d v="2019-03-13T08:24:56"/>
        <d v="2019-03-28T18:25:26"/>
        <d v="2019-03-17T01:55:44"/>
        <d v="2019-03-15T16:18:49"/>
        <d v="2019-03-29T10:49:21"/>
        <d v="2019-03-17T19:27:28"/>
        <d v="2019-03-06T14:57:10"/>
        <d v="2019-03-14T18:22:18"/>
        <d v="2019-03-27T02:12:03"/>
        <d v="2019-03-18T17:58:56"/>
        <d v="2019-03-23T00:22:53"/>
        <d v="2019-03-13T09:39:54"/>
        <d v="2019-03-26T16:08:31"/>
        <d v="2019-03-29T13:57:34"/>
        <d v="2019-03-09T22:11:22"/>
        <d v="2019-03-01T18:08:16"/>
        <d v="2019-03-20T00:24:15"/>
        <d v="2019-03-04T18:27:35"/>
        <d v="2019-03-21T21:51:24"/>
        <d v="2019-03-09T09:55:12"/>
        <d v="2019-03-06T14:29:45"/>
        <d v="2019-03-30T23:38:44"/>
        <d v="2019-03-29T18:28:05"/>
        <d v="2019-03-21T22:56:22"/>
        <d v="2019-03-16T01:47:52"/>
        <d v="2019-03-25T02:08:23"/>
        <d v="2019-03-28T16:26:55"/>
        <d v="2019-03-01T21:28:00"/>
        <d v="2019-03-09T09:50:01"/>
        <d v="2019-03-29T07:20:31"/>
        <d v="2019-03-16T14:04:05"/>
        <d v="2019-03-20T10:39:40"/>
        <d v="2019-03-14T18:03:38"/>
        <d v="2019-03-27T13:47:24"/>
        <d v="2019-03-08T14:43:30"/>
        <d v="2019-03-28T10:25:16"/>
        <d v="2019-03-14T13:47:38"/>
        <d v="2019-03-14T21:11:40"/>
        <d v="2019-03-22T00:12:21"/>
        <d v="2019-03-15T18:56:35"/>
        <d v="2019-03-12T14:50:14"/>
        <d v="2019-03-31T09:45:33"/>
        <d v="2019-02-28T23:32:35"/>
        <d v="2019-03-27T21:20:29"/>
        <d v="2019-03-10T16:30:46"/>
        <d v="2019-03-26T08:15:41"/>
        <d v="2019-03-24T21:32:25"/>
        <d v="2019-03-21T16:07:33"/>
        <d v="2019-03-20T10:19:20"/>
        <d v="2019-03-11T16:06:24"/>
        <d v="2019-03-21T23:17:33"/>
        <d v="2019-03-28T08:20:43"/>
        <d v="2019-03-03T18:58:22"/>
        <d v="2019-03-23T19:00:51"/>
        <d v="2019-03-13T11:53:20"/>
        <d v="2019-03-17T07:25:12"/>
        <d v="2019-03-08T13:49:42"/>
        <d v="2019-03-30T09:45:34"/>
        <d v="2019-03-20T09:24:04"/>
        <d v="2019-03-12T10:19:03"/>
        <d v="2019-03-26T14:05:29"/>
        <d v="2019-03-06T10:19:31"/>
        <d v="2019-03-13T09:30:30"/>
        <d v="2019-03-17T17:02:40"/>
        <d v="2019-03-04T09:56:43"/>
        <d v="2019-03-28T23:11:44"/>
        <d v="2019-03-20T20:24:35"/>
        <d v="2019-03-25T16:37:06"/>
        <d v="2019-03-23T17:49:21"/>
        <d v="2019-03-03T15:15:12"/>
        <d v="2019-03-17T22:53:49"/>
        <d v="2019-03-21T19:36:20"/>
        <d v="2019-03-18T11:50:13"/>
        <d v="2019-03-17T12:41:05"/>
        <d v="2019-03-01T06:15:04"/>
        <d v="2019-03-18T21:21:03"/>
        <d v="2019-03-03T03:27:41"/>
        <d v="2019-03-30T10:55:17"/>
        <d v="2019-03-06T07:30:35"/>
        <d v="2019-03-05T07:01:28"/>
        <d v="2019-03-18T18:02:42"/>
        <d v="2019-03-10T18:15:05"/>
        <d v="2019-03-12T11:49:23"/>
        <d v="2019-03-01T14:37:49"/>
        <d v="2019-03-01T15:09:22"/>
        <d v="2019-03-01T19:01:37"/>
        <d v="2019-03-02T17:37:17"/>
        <d v="2019-03-16T14:23:55"/>
        <d v="2019-03-12T04:19:08"/>
        <d v="2019-03-17T14:06:24"/>
        <d v="2019-03-14T20:13:47"/>
        <d v="2019-03-04T11:31:01"/>
        <d v="2019-03-19T21:48:24"/>
        <d v="2019-03-14T08:18:40"/>
        <d v="2019-03-08T19:01:43"/>
        <d v="2019-03-27T09:11:44"/>
        <d v="2019-03-22T20:23:51"/>
        <d v="2019-03-03T02:22:32"/>
        <d v="2019-03-03T09:55:58"/>
        <d v="2019-03-17T12:15:14"/>
        <d v="2019-03-22T19:05:52"/>
        <d v="2019-03-25T09:51:31"/>
        <d v="2019-03-28T11:49:11"/>
        <d v="2019-03-19T16:22:38"/>
        <d v="2019-03-05T18:17:38"/>
        <d v="2019-03-01T20:53:13"/>
        <d v="2019-03-08T17:03:00"/>
        <d v="2019-03-20T14:06:19"/>
        <d v="2019-03-13T14:22:07"/>
        <d v="2019-03-06T13:44:34"/>
        <d v="2019-03-12T13:17:01"/>
        <d v="2019-03-11T00:15:33"/>
        <d v="2019-03-06T00:16:18"/>
        <d v="2019-03-05T23:11:18"/>
        <d v="2019-03-03T13:10:56"/>
        <d v="2019-03-01T21:06:35"/>
        <d v="2019-03-17T14:21:25"/>
        <d v="2019-03-05T09:07:15"/>
        <d v="2019-03-13T13:44:25"/>
        <d v="2019-03-27T12:31:15"/>
        <d v="2019-03-23T14:00:34"/>
        <d v="2019-03-13T00:03:34"/>
        <d v="2019-03-05T12:49:34"/>
        <d v="2019-03-07T23:17:15"/>
        <d v="2019-03-28T21:00:54"/>
        <d v="2019-03-05T20:53:02"/>
        <d v="2019-03-31T14:49:38"/>
        <d v="2019-03-23T23:36:45"/>
        <d v="2019-03-09T21:46:23"/>
        <d v="2019-03-09T20:58:58"/>
        <d v="2019-03-01T20:14:04"/>
        <d v="2019-03-05T21:25:59"/>
        <d v="2019-03-27T15:31:54"/>
        <d v="2019-03-08T15:04:55"/>
        <d v="2019-03-27T10:25:44"/>
        <d v="2019-03-02T18:10:44"/>
        <d v="2019-03-08T01:07:49"/>
        <d v="2019-03-13T12:42:25"/>
        <d v="2019-03-06T18:43:24"/>
        <d v="2019-03-03T09:43:47"/>
        <d v="2019-03-04T04:21:59"/>
        <d v="2019-03-28T17:16:57"/>
        <d v="2019-03-03T16:57:14"/>
        <d v="2019-03-25T19:08:59"/>
        <d v="2019-03-30T21:23:26"/>
        <d v="2019-03-27T18:20:47"/>
        <d v="2019-03-27T20:46:53"/>
        <d v="2019-03-01T16:55:59"/>
        <d v="2019-03-07T11:59:25"/>
        <d v="2019-03-02T21:46:09"/>
        <d v="2019-03-12T07:14:18"/>
        <d v="2019-03-07T10:02:20"/>
        <d v="2019-03-15T08:14:18"/>
        <d v="2019-03-28T22:36:07"/>
        <d v="2019-03-18T10:38:15"/>
        <d v="2019-03-05T09:49:00"/>
        <d v="2019-03-30T17:51:17"/>
        <d v="2019-03-14T22:45:55"/>
        <d v="2019-03-07T16:16:25"/>
        <d v="2019-03-23T20:48:46"/>
        <d v="2019-03-08T13:38:19"/>
        <d v="2019-03-01T17:17:11"/>
        <d v="2019-03-31T09:44:22"/>
        <d v="2019-03-10T10:41:35"/>
        <d v="2019-03-23T21:10:12"/>
        <d v="2019-03-29T19:51:10"/>
        <d v="2019-03-30T00:13:27"/>
        <d v="2019-03-01T16:49:05"/>
        <d v="2019-03-21T12:49:32"/>
        <d v="2019-03-09T23:00:11"/>
        <d v="2019-03-23T12:20:11"/>
        <d v="2019-03-19T06:58:15"/>
        <d v="2019-03-15T19:29:46"/>
        <d v="2019-03-24T03:01:14"/>
        <d v="2019-03-03T09:24:12"/>
        <d v="2019-03-13T17:05:39"/>
        <d v="2019-03-06T12:41:58"/>
        <d v="2019-03-23T18:25:36"/>
        <d v="2019-03-15T19:51:18"/>
        <d v="2019-03-14T17:48:16"/>
        <d v="2019-03-19T13:05:07"/>
        <d v="2019-03-24T04:39:45"/>
        <d v="2019-03-16T23:48:27"/>
        <d v="2019-03-16T23:53:48"/>
        <d v="2019-03-06T13:03:24"/>
        <d v="2019-03-19T13:02:38"/>
        <d v="2019-03-28T12:27:04"/>
        <d v="2019-03-15T14:26:41"/>
        <d v="2019-03-12T16:16:39"/>
        <d v="2019-03-03T09:00:28"/>
        <d v="2019-03-19T20:53:50"/>
        <d v="2019-03-28T12:51:24"/>
        <d v="2019-03-16T21:16:06"/>
        <d v="2019-03-19T17:58:51"/>
        <d v="2019-03-16T13:24:13"/>
        <d v="2019-03-01T16:58:23"/>
        <d v="2019-03-19T10:44:07"/>
        <d v="2019-03-21T21:10:35"/>
        <d v="2019-03-03T04:34:26"/>
        <d v="2019-03-08T10:38:29"/>
        <d v="2019-03-05T16:13:46"/>
        <d v="2019-03-08T04:20:37"/>
        <d v="2019-03-02T08:38:44"/>
        <d v="2019-03-06T16:34:05"/>
        <d v="2019-03-24T19:40:42"/>
        <d v="2019-03-02T01:28:04"/>
        <d v="2019-03-19T16:41:50"/>
        <d v="2019-03-05T19:03:09"/>
        <d v="2019-03-26T18:41:22"/>
        <d v="2019-03-26T09:13:59"/>
        <d v="2019-03-20T18:30:01"/>
        <d v="2019-03-20T14:24:32"/>
        <d v="2019-03-14T16:57:42"/>
        <d v="2019-03-02T10:48:37"/>
        <d v="2019-03-31T18:53:53"/>
        <d v="2019-03-06T08:41:53"/>
        <d v="2019-03-06T14:00:53"/>
        <d v="2019-03-01T17:18:51"/>
        <d v="2019-03-28T02:14:40"/>
        <d v="2019-03-22T19:21:00"/>
        <d v="2019-03-20T12:28:07"/>
        <d v="2019-03-05T18:41:41"/>
        <d v="2019-03-24T19:59:38"/>
        <d v="2019-03-13T18:33:33"/>
        <d v="2019-03-06T22:04:30"/>
        <d v="2019-03-10T10:49:35"/>
        <d v="2019-03-29T20:58:37"/>
        <d v="2019-03-30T22:06:28"/>
        <d v="2019-03-25T08:26:09"/>
        <d v="2019-03-19T09:36:22"/>
        <d v="2019-03-12T16:12:33"/>
        <d v="2019-03-30T09:57:49"/>
        <d v="2019-03-10T19:32:38"/>
        <d v="2019-03-20T09:10:42"/>
        <d v="2019-03-15T18:20:25"/>
        <d v="2019-03-07T02:15:40"/>
        <d v="2019-03-17T13:51:56"/>
        <d v="2019-03-20T09:28:32"/>
        <d v="2019-03-22T18:26:00"/>
        <d v="2019-03-18T19:19:47"/>
        <d v="2019-03-25T21:38:36"/>
        <d v="2019-03-22T03:43:44"/>
        <d v="2019-03-15T22:11:59"/>
        <d v="2019-03-21T18:51:08"/>
        <d v="2019-03-08T22:30:16"/>
        <d v="2019-03-07T16:50:03"/>
        <d v="2019-03-04T07:49:25"/>
        <d v="2019-03-21T17:50:46"/>
        <d v="2019-03-08T09:12:43"/>
        <d v="2019-03-25T18:33:30"/>
        <d v="2019-03-20T17:42:48"/>
        <d v="2019-03-22T14:52:50"/>
        <d v="2019-03-30T14:18:58"/>
        <d v="2019-03-03T08:46:55"/>
        <d v="2019-03-19T18:41:31"/>
        <d v="2019-03-10T12:43:05"/>
        <d v="2019-03-02T21:55:34"/>
        <d v="2019-03-16T10:47:33"/>
        <d v="2019-03-16T15:46:18"/>
        <d v="2019-03-24T09:36:45"/>
        <d v="2019-03-22T20:36:07"/>
        <d v="2019-03-12T08:35:35"/>
        <d v="2019-03-30T20:59:55"/>
        <d v="2019-03-07T16:31:06"/>
        <d v="2019-03-28T08:07:46"/>
        <d v="2019-03-23T18:49:12"/>
        <d v="2019-03-31T09:55:27"/>
        <d v="2019-03-31T18:34:23"/>
        <d v="2019-03-23T23:14:25"/>
        <d v="2019-03-04T10:14:29"/>
        <d v="2019-03-13T19:48:02"/>
      </sharedItems>
      <fieldGroup par="17"/>
    </cacheField>
    <cacheField name="passengers" numFmtId="0">
      <sharedItems containsSemiMixedTypes="0" containsString="0" containsNumber="1" containsInteger="1" minValue="0" maxValue="6" count="7">
        <n v="1"/>
        <n v="3"/>
        <n v="0"/>
        <n v="6"/>
        <n v="5"/>
        <n v="2"/>
        <n v="4"/>
      </sharedItems>
    </cacheField>
    <cacheField name="distance" numFmtId="0">
      <sharedItems containsSemiMixedTypes="0" containsString="0" containsNumber="1" minValue="0" maxValue="36.700000000000003"/>
    </cacheField>
    <cacheField name="fare" numFmtId="0">
      <sharedItems containsSemiMixedTypes="0" containsString="0" containsNumber="1" minValue="1" maxValue="150"/>
    </cacheField>
    <cacheField name="tip" numFmtId="0">
      <sharedItems containsSemiMixedTypes="0" containsString="0" containsNumber="1" minValue="0" maxValue="33.200000000000003"/>
    </cacheField>
    <cacheField name="tolls" numFmtId="0">
      <sharedItems containsSemiMixedTypes="0" containsString="0" containsNumber="1" minValue="0" maxValue="24.02"/>
    </cacheField>
    <cacheField name="total" numFmtId="0">
      <sharedItems containsSemiMixedTypes="0" containsString="0" containsNumber="1" minValue="1.3" maxValue="174.82"/>
    </cacheField>
    <cacheField name="color" numFmtId="0">
      <sharedItems/>
    </cacheField>
    <cacheField name="payment" numFmtId="0">
      <sharedItems containsBlank="1"/>
    </cacheField>
    <cacheField name="pickup_zone" numFmtId="0">
      <sharedItems containsBlank="1" count="195">
        <s v="Lenox Hill West"/>
        <s v="Upper West Side South"/>
        <s v="Alphabet City"/>
        <s v="Hudson Sq"/>
        <s v="Midtown East"/>
        <s v="Times Sq/Theatre District"/>
        <s v="Battery Park City"/>
        <s v="Murray Hill"/>
        <s v="East Harlem South"/>
        <s v="Lincoln Square East"/>
        <s v="LaGuardia Airport"/>
        <s v="Lincoln Square West"/>
        <s v="Financial District North"/>
        <s v="Upper West Side North"/>
        <s v="East Chelsea"/>
        <s v="Midtown Center"/>
        <s v="Gramercy"/>
        <s v="Penn Station/Madison Sq West"/>
        <s v="Sutton Place/Turtle Bay North"/>
        <s v="West Chelsea/Hudson Yards"/>
        <s v="Clinton East"/>
        <s v="Clinton West"/>
        <s v="UN/Turtle Bay South"/>
        <s v="Midtown South"/>
        <s v="Midtown North"/>
        <s v="Garment District"/>
        <s v="Lenox Hill East"/>
        <s v="Flatiron"/>
        <s v="TriBeCa/Civic Center"/>
        <m/>
        <s v="Upper East Side North"/>
        <s v="West Village"/>
        <s v="Greenwich Village South"/>
        <s v="JFK Airport"/>
        <s v="East Village"/>
        <s v="Union Sq"/>
        <s v="Yorkville West"/>
        <s v="Central Park"/>
        <s v="Meatpacking/West Village West"/>
        <s v="Kips Bay"/>
        <s v="Morningside Heights"/>
        <s v="Astoria"/>
        <s v="East Tremont"/>
        <s v="Upper East Side South"/>
        <s v="Financial District South"/>
        <s v="Bloomingdale"/>
        <s v="Queensboro Hill"/>
        <s v="SoHo"/>
        <s v="Brooklyn Heights"/>
        <s v="Yorkville East"/>
        <s v="Manhattan Valley"/>
        <s v="DUMBO/Vinegar Hill"/>
        <s v="Little Italy/NoLiTa"/>
        <s v="Mott Haven/Port Morris"/>
        <s v="Greenwich Village North"/>
        <s v="Stuyvesant Heights"/>
        <s v="Lower East Side"/>
        <s v="East Harlem North"/>
        <s v="Chinatown"/>
        <s v="Fort Greene"/>
        <s v="Steinway"/>
        <s v="Central Harlem"/>
        <s v="Crown Heights North"/>
        <s v="Seaport"/>
        <s v="Two Bridges/Seward Park"/>
        <s v="Boerum Hill"/>
        <s v="Williamsburg (South Side)"/>
        <s v="Rosedale"/>
        <s v="Flushing"/>
        <s v="Old Astoria"/>
        <s v="Soundview/Castle Hill"/>
        <s v="Stuy Town/Peter Cooper Village"/>
        <s v="World Trade Center"/>
        <s v="Sunnyside"/>
        <s v="Washington Heights South"/>
        <s v="Prospect Heights"/>
        <s v="East New York"/>
        <s v="Hamilton Heights"/>
        <s v="Cobble Hill"/>
        <s v="Long Island City/Queens Plaza"/>
        <s v="Central Harlem North"/>
        <s v="Manhattanville"/>
        <s v="East Flatbush/Farragut"/>
        <s v="Elmhurst"/>
        <s v="East Concourse/Concourse Village"/>
        <s v="Park Slope"/>
        <s v="Greenpoint"/>
        <s v="Williamsburg (North Side)"/>
        <s v="Long Island City/Hunters Point"/>
        <s v="South Ozone Park"/>
        <s v="Ridgewood"/>
        <s v="Downtown Brooklyn/MetroTech"/>
        <s v="Queensbridge/Ravenswood"/>
        <s v="Williamsbridge/Olinville"/>
        <s v="Bedford"/>
        <s v="Gowanus"/>
        <s v="Jackson Heights"/>
        <s v="South Jamaica"/>
        <s v="Bushwick North"/>
        <s v="West Concourse"/>
        <s v="Queens Village"/>
        <s v="Windsor Terrace"/>
        <s v="Flatlands"/>
        <s v="Van Cortlandt Village"/>
        <s v="Woodside"/>
        <s v="East Williamsburg"/>
        <s v="Fordham South"/>
        <s v="East Elmhurst"/>
        <s v="Kew Gardens"/>
        <s v="Flushing Meadows-Corona Park"/>
        <s v="Marine Park/Mill Basin"/>
        <s v="Carroll Gardens"/>
        <s v="Canarsie"/>
        <s v="East Flatbush/Remsen Village"/>
        <s v="Jamaica"/>
        <s v="Marble Hill"/>
        <s v="Bushwick South"/>
        <s v="Erasmus"/>
        <s v="Claremont/Bathgate"/>
        <s v="Pelham Bay"/>
        <s v="Soundview/Bruckner"/>
        <s v="South Williamsburg"/>
        <s v="Battery Park"/>
        <s v="Forest Hills"/>
        <s v="Maspeth"/>
        <s v="Bronx Park"/>
        <s v="Starrett City"/>
        <s v="Brighton Beach"/>
        <s v="Brownsville"/>
        <s v="Highbridge Park"/>
        <s v="Bensonhurst East"/>
        <s v="Mount Hope"/>
        <s v="Prospect-Lefferts Gardens"/>
        <s v="Bayside"/>
        <s v="Douglaston"/>
        <s v="Midwood"/>
        <s v="North Corona"/>
        <s v="Homecrest"/>
        <s v="Westchester Village/Unionport"/>
        <s v="University Heights/Morris Heights"/>
        <s v="Inwood"/>
        <s v="Washington Heights North"/>
        <s v="Flatbush/Ditmas Park"/>
        <s v="Rego Park"/>
        <s v="Riverdale/North Riverdale/Fieldston"/>
        <s v="Jamaica Estates"/>
        <s v="Borough Park"/>
        <s v="Sunset Park West"/>
        <s v="Belmont"/>
        <s v="Auburndale"/>
        <s v="Schuylerville/Edgewater Park"/>
        <s v="Co-Op City"/>
        <s v="Crown Heights South"/>
        <s v="Spuyten Duyvil/Kingsbridge"/>
        <s v="Morrisania/Melrose"/>
        <s v="Hollis"/>
        <s v="Parkchester"/>
        <s v="Coney Island"/>
        <s v="East Flushing"/>
        <s v="Richmond Hill"/>
        <s v="Bedford Park"/>
        <s v="Highbridge"/>
        <s v="Clinton Hill"/>
        <s v="Sheepshead Bay"/>
        <s v="Madison"/>
        <s v="Dyker Heights"/>
        <s v="Cambria Heights"/>
        <s v="Pelham Parkway"/>
        <s v="Hunts Point"/>
        <s v="Melrose South"/>
        <s v="Springfield Gardens North"/>
        <s v="Bay Ridge"/>
        <s v="Elmhurst/Maspeth"/>
        <s v="Crotona Park East"/>
        <s v="Bronxdale"/>
        <s v="Briarwood/Jamaica Hills"/>
        <s v="Van Nest/Morris Park"/>
        <s v="Murray Hill-Queens"/>
        <s v="Kingsbridge Heights"/>
        <s v="Whitestone"/>
        <s v="Saint Albans"/>
        <s v="Allerton/Pelham Gardens"/>
        <s v="Howard Beach"/>
        <s v="Norwood"/>
        <s v="Bensonhurst West"/>
        <s v="Columbia Street"/>
        <s v="Middle Village"/>
        <s v="Prospect Park"/>
        <s v="Ozone Park"/>
        <s v="Gravesend"/>
        <s v="Glendale"/>
        <s v="Kew Gardens Hills"/>
        <s v="Woodlawn/Wakefield"/>
        <s v="West Farms/Bronx River"/>
        <s v="Hillcrest/Pomonok"/>
      </sharedItems>
    </cacheField>
    <cacheField name="dropoff_zone" numFmtId="0">
      <sharedItems containsBlank="1"/>
    </cacheField>
    <cacheField name="pickup_borough" numFmtId="0">
      <sharedItems containsBlank="1" count="5">
        <s v="Manhattan"/>
        <s v="Queens"/>
        <m/>
        <s v="Bronx"/>
        <s v="Brooklyn"/>
      </sharedItems>
    </cacheField>
    <cacheField name="dropoff_borough" numFmtId="0">
      <sharedItems containsBlank="1" count="6">
        <s v="Manhattan"/>
        <s v="Queens"/>
        <s v="Brooklyn"/>
        <m/>
        <s v="Bronx"/>
        <s v="Staten Island"/>
      </sharedItems>
    </cacheField>
    <cacheField name="Days (pickup)" numFmtId="0" databaseField="0">
      <fieldGroup base="0">
        <rangePr groupBy="days" startDate="2019-02-28T23:29:03" endDate="2019-03-31T23:43:45"/>
        <groupItems count="368">
          <s v="&lt;28/02/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pickup)" numFmtId="0" databaseField="0">
      <fieldGroup base="0">
        <rangePr groupBy="months" startDate="2019-02-28T23:29:03" endDate="2019-03-31T23:43:45"/>
        <groupItems count="14">
          <s v="&lt;28/02/2019"/>
          <s v="Jan"/>
          <s v="Feb"/>
          <s v="Mar"/>
          <s v="Apr"/>
          <s v="May"/>
          <s v="Jun"/>
          <s v="Jul"/>
          <s v="Aug"/>
          <s v="Sep"/>
          <s v="Oct"/>
          <s v="Nov"/>
          <s v="Dec"/>
          <s v="&gt;31/03/2019"/>
        </groupItems>
      </fieldGroup>
    </cacheField>
    <cacheField name="Days (dropoff)" numFmtId="0" databaseField="0">
      <fieldGroup base="1">
        <rangePr groupBy="days" startDate="2019-02-28T23:32:35" endDate="2019-04-01T00:13:58"/>
        <groupItems count="368">
          <s v="&lt;28/02/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19"/>
        </groupItems>
      </fieldGroup>
    </cacheField>
    <cacheField name="Months (dropoff)" numFmtId="0" databaseField="0">
      <fieldGroup base="1">
        <rangePr groupBy="months" startDate="2019-02-28T23:32:35" endDate="2019-04-01T00:13:58"/>
        <groupItems count="14">
          <s v="&lt;28/02/2019"/>
          <s v="Jan"/>
          <s v="Feb"/>
          <s v="Mar"/>
          <s v="Apr"/>
          <s v="May"/>
          <s v="Jun"/>
          <s v="Jul"/>
          <s v="Aug"/>
          <s v="Sep"/>
          <s v="Oct"/>
          <s v="Nov"/>
          <s v="Dec"/>
          <s v="&gt;01/04/201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44.581217129627" createdVersion="8" refreshedVersion="8" minRefreshableVersion="3" recordCount="6433" xr:uid="{7F458571-A062-405C-9B42-E34D9582C12A}">
  <cacheSource type="worksheet">
    <worksheetSource name="Table1"/>
  </cacheSource>
  <cacheFields count="20">
    <cacheField name="pickup" numFmtId="22">
      <sharedItems containsSemiMixedTypes="0" containsNonDate="0" containsDate="1" containsString="0" minDate="2019-02-28T23:29:03" maxDate="2019-03-31T23:43:45" count="6414">
        <d v="2019-03-23T20:21:09"/>
        <d v="2019-03-04T16:11:55"/>
        <d v="2019-03-27T17:53:01"/>
        <d v="2019-03-10T01:23:59"/>
        <d v="2019-03-30T13:27:42"/>
        <d v="2019-03-11T10:37:23"/>
        <d v="2019-03-26T21:07:31"/>
        <d v="2019-03-22T12:47:13"/>
        <d v="2019-03-23T11:48:50"/>
        <d v="2019-03-08T16:18:37"/>
        <d v="2019-03-16T10:02:25"/>
        <d v="2019-03-20T19:39:42"/>
        <d v="2019-03-18T21:27:14"/>
        <d v="2019-03-19T07:55:25"/>
        <d v="2019-03-27T12:13:34"/>
        <d v="2019-03-16T17:53:34"/>
        <d v="2019-03-15T12:36:05"/>
        <d v="2019-03-23T20:50:49"/>
        <d v="2019-03-27T06:28:36"/>
        <d v="2019-03-25T22:04:25"/>
        <d v="2019-03-21T03:37:34"/>
        <d v="2019-03-25T23:05:54"/>
        <d v="2019-03-28T17:20:54"/>
        <d v="2019-03-04T12:15:39"/>
        <d v="2019-03-24T09:53:28"/>
        <d v="2019-03-25T08:01:01"/>
        <d v="2019-03-03T02:45:36"/>
        <d v="2019-03-16T20:30:36"/>
        <d v="2019-03-20T12:25:31"/>
        <d v="2019-03-06T08:09:03"/>
        <d v="2019-03-10T15:14:20"/>
        <d v="2019-03-01T02:55:55"/>
        <d v="2019-03-17T19:24:50"/>
        <d v="2019-03-20T22:29:32"/>
        <d v="2019-03-21T10:48:02"/>
        <d v="2019-03-01T17:39:58"/>
        <d v="2019-03-22T17:28:51"/>
        <d v="2019-03-21T18:41:58"/>
        <d v="2019-03-18T16:03:14"/>
        <d v="2019-03-25T22:50:56"/>
        <d v="2019-03-07T15:15:46"/>
        <d v="2019-03-24T18:42:56"/>
        <d v="2019-03-30T23:59:14"/>
        <d v="2019-03-27T19:39:16"/>
        <d v="2019-03-14T07:19:29"/>
        <d v="2019-03-07T11:19:21"/>
        <d v="2019-03-20T11:40:59"/>
        <d v="2019-03-13T06:17:45"/>
        <d v="2019-03-07T16:49:01"/>
        <d v="2019-03-04T21:35:00"/>
        <d v="2019-03-16T16:36:34"/>
        <d v="2019-03-16T17:38:47"/>
        <d v="2019-03-21T21:30:05"/>
        <d v="2019-03-20T18:49:24"/>
        <d v="2019-03-24T01:13:51"/>
        <d v="2019-03-14T12:11:52"/>
        <d v="2019-03-05T17:57:00"/>
        <d v="2019-03-17T13:55:43"/>
        <d v="2019-03-01T23:21:01"/>
        <d v="2019-03-09T19:24:01"/>
        <d v="2019-03-01T22:49:54"/>
        <d v="2019-03-13T10:55:10"/>
        <d v="2019-03-21T23:33:55"/>
        <d v="2019-03-28T21:59:44"/>
        <d v="2019-03-26T10:14:55"/>
        <d v="2019-03-02T19:08:25"/>
        <d v="2019-03-15T13:42:03"/>
        <d v="2019-03-04T13:39:06"/>
        <d v="2019-03-22T02:22:01"/>
        <d v="2019-03-31T15:43:37"/>
        <d v="2019-03-27T19:27:17"/>
        <d v="2019-03-13T07:34:09"/>
        <d v="2019-03-12T15:44:53"/>
        <d v="2019-03-29T08:48:46"/>
        <d v="2019-03-02T23:05:12"/>
        <d v="2019-03-17T01:28:28"/>
        <d v="2019-03-09T13:42:08"/>
        <d v="2019-03-05T15:41:23"/>
        <d v="2019-03-18T19:57:00"/>
        <d v="2019-03-17T22:47:36"/>
        <d v="2019-03-15T23:46:05"/>
        <d v="2019-03-16T18:57:19"/>
        <d v="2019-03-14T11:55:26"/>
        <d v="2019-03-16T21:03:35"/>
        <d v="2019-03-09T19:54:40"/>
        <d v="2019-03-03T16:44:20"/>
        <d v="2019-03-04T20:20:15"/>
        <d v="2019-03-28T22:57:05"/>
        <d v="2019-03-16T05:08:02"/>
        <d v="2019-03-27T22:22:30"/>
        <d v="2019-03-07T10:39:25"/>
        <d v="2019-03-11T08:46:09"/>
        <d v="2019-03-28T07:05:19"/>
        <d v="2019-03-12T12:02:26"/>
        <d v="2019-03-06T20:00:28"/>
        <d v="2019-03-28T21:30:43"/>
        <d v="2019-03-13T16:11:26"/>
        <d v="2019-03-04T22:34:00"/>
        <d v="2019-03-08T19:10:16"/>
        <d v="2019-03-02T10:47:45"/>
        <d v="2019-03-28T11:28:29"/>
        <d v="2019-03-29T14:24:32"/>
        <d v="2019-03-01T07:34:30"/>
        <d v="2019-03-31T11:50:36"/>
        <d v="2019-03-28T13:29:48"/>
        <d v="2019-03-12T17:05:47"/>
        <d v="2019-03-08T18:43:42"/>
        <d v="2019-03-04T17:49:31"/>
        <d v="2019-03-22T13:23:05"/>
        <d v="2019-03-09T23:57:28"/>
        <d v="2019-03-20T10:12:24"/>
        <d v="2019-03-15T10:56:56"/>
        <d v="2019-03-22T23:19:12"/>
        <d v="2019-03-30T12:28:42"/>
        <d v="2019-03-05T12:17:49"/>
        <d v="2019-03-01T16:10:56"/>
        <d v="2019-03-25T15:43:32"/>
        <d v="2019-03-23T09:39:25"/>
        <d v="2019-03-11T10:00:32"/>
        <d v="2019-03-14T23:29:02"/>
        <d v="2019-03-21T17:21:44"/>
        <d v="2019-03-13T20:00:10"/>
        <d v="2019-03-10T20:36:47"/>
        <d v="2019-03-20T21:17:25"/>
        <d v="2019-03-04T13:06:09"/>
        <d v="2019-03-31T17:17:53"/>
        <d v="2019-03-13T08:46:04"/>
        <d v="2019-03-21T18:44:03"/>
        <d v="2019-03-06T19:29:56"/>
        <d v="2019-03-17T22:46:35"/>
        <d v="2019-03-10T00:20:33"/>
        <d v="2019-03-28T18:06:43"/>
        <d v="2019-03-12T13:01:22"/>
        <d v="2019-03-28T21:09:58"/>
        <d v="2019-03-11T10:37:05"/>
        <d v="2019-03-06T18:59:05"/>
        <d v="2019-03-11T11:56:04"/>
        <d v="2019-03-09T19:07:27"/>
        <d v="2019-03-07T19:26:16"/>
        <d v="2019-03-19T15:08:45"/>
        <d v="2019-03-29T08:55:37"/>
        <d v="2019-03-31T08:55:25"/>
        <d v="2019-03-30T20:45:00"/>
        <d v="2019-03-03T12:37:17"/>
        <d v="2019-03-23T18:35:01"/>
        <d v="2019-03-26T23:30:48"/>
        <d v="2019-03-11T11:36:07"/>
        <d v="2019-03-25T15:51:14"/>
        <d v="2019-03-27T23:10:02"/>
        <d v="2019-03-28T07:54:06"/>
        <d v="2019-03-19T06:22:29"/>
        <d v="2019-03-29T10:25:21"/>
        <d v="2019-03-28T05:39:40"/>
        <d v="2019-03-13T18:32:01"/>
        <d v="2019-03-05T17:58:42"/>
        <d v="2019-03-21T22:49:32"/>
        <d v="2019-03-07T19:57:32"/>
        <d v="2019-03-02T12:25:56"/>
        <d v="2019-03-05T15:39:52"/>
        <d v="2019-03-13T16:40:50"/>
        <d v="2019-03-14T11:36:47"/>
        <d v="2019-03-22T07:46:43"/>
        <d v="2019-03-06T17:36:48"/>
        <d v="2019-03-08T04:17:26"/>
        <d v="2019-03-31T15:21:11"/>
        <d v="2019-03-21T21:31:56"/>
        <d v="2019-03-06T12:43:50"/>
        <d v="2019-03-18T14:30:31"/>
        <d v="2019-03-28T22:33:16"/>
        <d v="2019-03-13T12:33:55"/>
        <d v="2019-03-14T04:46:52"/>
        <d v="2019-03-13T19:21:03"/>
        <d v="2019-03-01T11:25:31"/>
        <d v="2019-03-05T22:07:42"/>
        <d v="2019-03-04T20:56:26"/>
        <d v="2019-03-04T20:40:56"/>
        <d v="2019-03-05T17:58:10"/>
        <d v="2019-03-29T19:21:12"/>
        <d v="2019-03-16T17:27:17"/>
        <d v="2019-03-01T10:25:50"/>
        <d v="2019-03-08T00:51:39"/>
        <d v="2019-03-15T09:20:34"/>
        <d v="2019-03-07T00:09:28"/>
        <d v="2019-03-11T20:45:26"/>
        <d v="2019-03-26T12:52:27"/>
        <d v="2019-03-13T08:34:03"/>
        <d v="2019-03-14T19:38:22"/>
        <d v="2019-03-17T00:48:21"/>
        <d v="2019-03-26T15:06:47"/>
        <d v="2019-03-17T00:50:05"/>
        <d v="2019-03-30T09:39:06"/>
        <d v="2019-03-31T14:28:46"/>
        <d v="2019-03-19T09:28:34"/>
        <d v="2019-03-18T21:28:55"/>
        <d v="2019-03-10T06:32:41"/>
        <d v="2019-03-20T18:51:16"/>
        <d v="2019-03-12T14:39:59"/>
        <d v="2019-03-19T14:05:07"/>
        <d v="2019-03-19T16:13:05"/>
        <d v="2019-03-16T13:18:43"/>
        <d v="2019-03-14T07:59:57"/>
        <d v="2019-03-31T14:28:05"/>
        <d v="2019-03-15T21:25:04"/>
        <d v="2019-03-02T22:42:20"/>
        <d v="2019-03-25T18:47:22"/>
        <d v="2019-03-15T14:19:05"/>
        <d v="2019-03-06T09:48:13"/>
        <d v="2019-03-08T18:04:40"/>
        <d v="2019-03-07T17:15:41"/>
        <d v="2019-03-30T23:38:33"/>
        <d v="2019-03-13T07:15:24"/>
        <d v="2019-03-30T23:53:24"/>
        <d v="2019-03-25T21:36:30"/>
        <d v="2019-03-30T11:31:52"/>
        <d v="2019-03-22T22:40:19"/>
        <d v="2019-03-10T10:32:26"/>
        <d v="2019-03-05T22:00:00"/>
        <d v="2019-03-15T22:59:38"/>
        <d v="2019-03-20T11:15:24"/>
        <d v="2019-03-08T18:08:03"/>
        <d v="2019-03-20T22:27:45"/>
        <d v="2019-03-14T12:43:06"/>
        <d v="2019-03-22T21:39:15"/>
        <d v="2019-03-13T21:57:25"/>
        <d v="2019-03-19T23:41:10"/>
        <d v="2019-03-22T15:36:34"/>
        <d v="2019-03-01T20:28:26"/>
        <d v="2019-03-14T14:28:42"/>
        <d v="2019-03-03T21:02:46"/>
        <d v="2019-03-19T23:32:01"/>
        <d v="2019-03-17T02:22:11"/>
        <d v="2019-03-04T15:30:13"/>
        <d v="2019-03-14T11:45:08"/>
        <d v="2019-03-07T23:46:25"/>
        <d v="2019-03-06T21:56:51"/>
        <d v="2019-03-20T23:19:55"/>
        <d v="2019-03-15T19:33:40"/>
        <d v="2019-03-26T12:11:08"/>
        <d v="2019-03-09T01:49:19"/>
        <d v="2019-03-14T08:51:47"/>
        <d v="2019-03-20T20:17:19"/>
        <d v="2019-03-29T13:30:12"/>
        <d v="2019-03-10T12:44:26"/>
        <d v="2019-03-01T12:14:41"/>
        <d v="2019-03-22T10:35:22"/>
        <d v="2019-03-31T18:09:31"/>
        <d v="2019-03-14T19:36:16"/>
        <d v="2019-03-07T18:49:41"/>
        <d v="2019-03-02T23:13:33"/>
        <d v="2019-03-10T01:44:58"/>
        <d v="2019-03-21T10:07:48"/>
        <d v="2019-03-07T13:07:41"/>
        <d v="2019-03-09T02:17:59"/>
        <d v="2019-03-03T13:38:18"/>
        <d v="2019-03-16T12:17:09"/>
        <d v="2019-03-12T07:31:29"/>
        <d v="2019-03-22T01:12:31"/>
        <d v="2019-03-11T18:18:44"/>
        <d v="2019-03-03T20:28:29"/>
        <d v="2019-03-20T03:41:49"/>
        <d v="2019-03-05T22:16:23"/>
        <d v="2019-03-21T16:19:53"/>
        <d v="2019-03-03T14:34:00"/>
        <d v="2019-03-07T02:07:02"/>
        <d v="2019-03-28T10:50:01"/>
        <d v="2019-03-03T20:32:34"/>
        <d v="2019-03-26T21:42:29"/>
        <d v="2019-03-27T00:09:57"/>
        <d v="2019-03-03T11:16:14"/>
        <d v="2019-03-03T21:34:24"/>
        <d v="2019-03-09T02:35:34"/>
        <d v="2019-03-18T19:41:36"/>
        <d v="2019-03-27T14:41:53"/>
        <d v="2019-03-15T09:56:40"/>
        <d v="2019-03-26T23:54:47"/>
        <d v="2019-03-09T10:51:40"/>
        <d v="2019-03-27T23:16:20"/>
        <d v="2019-03-14T19:56:56"/>
        <d v="2019-03-25T16:23:11"/>
        <d v="2019-03-14T17:52:20"/>
        <d v="2019-03-26T22:40:00"/>
        <d v="2019-03-25T12:44:45"/>
        <d v="2019-03-04T20:45:32"/>
        <d v="2019-03-22T11:55:00"/>
        <d v="2019-03-14T13:51:46"/>
        <d v="2019-03-05T07:01:12"/>
        <d v="2019-03-30T21:43:33"/>
        <d v="2019-03-04T22:21:05"/>
        <d v="2019-03-28T19:44:08"/>
        <d v="2019-03-27T08:38:24"/>
        <d v="2019-03-06T15:09:42"/>
        <d v="2019-03-02T12:19:18"/>
        <d v="2019-03-10T17:32:43"/>
        <d v="2019-03-15T23:31:29"/>
        <d v="2019-03-15T10:19:19"/>
        <d v="2019-03-04T15:55:01"/>
        <d v="2019-03-21T09:48:17"/>
        <d v="2019-03-05T14:57:54"/>
        <d v="2019-03-18T15:10:01"/>
        <d v="2019-03-15T15:11:55"/>
        <d v="2019-03-15T02:02:17"/>
        <d v="2019-03-05T14:55:55"/>
        <d v="2019-03-20T17:22:33"/>
        <d v="2019-03-06T01:29:16"/>
        <d v="2019-03-25T22:43:54"/>
        <d v="2019-03-13T11:29:40"/>
        <d v="2019-03-02T01:05:09"/>
        <d v="2019-03-27T16:25:43"/>
        <d v="2019-03-18T12:54:42"/>
        <d v="2019-03-08T00:42:58"/>
        <d v="2019-03-16T14:02:05"/>
        <d v="2019-03-22T19:16:34"/>
        <d v="2019-03-20T08:47:11"/>
        <d v="2019-03-20T14:15:30"/>
        <d v="2019-03-24T06:21:12"/>
        <d v="2019-03-12T23:55:59"/>
        <d v="2019-03-07T19:05:47"/>
        <d v="2019-03-12T17:55:27"/>
        <d v="2019-03-16T13:17:21"/>
        <d v="2019-03-01T21:38:07"/>
        <d v="2019-03-28T23:05:10"/>
        <d v="2019-03-23T14:00:52"/>
        <d v="2019-03-07T09:18:22"/>
        <d v="2019-03-19T09:38:21"/>
        <d v="2019-03-13T22:40:21"/>
        <d v="2019-03-02T16:27:34"/>
        <d v="2019-03-05T15:01:34"/>
        <d v="2019-03-24T08:12:47"/>
        <d v="2019-03-28T13:18:44"/>
        <d v="2019-03-24T00:27:46"/>
        <d v="2019-03-12T21:26:25"/>
        <d v="2019-03-06T14:39:34"/>
        <d v="2019-03-16T01:14:24"/>
        <d v="2019-03-26T01:14:52"/>
        <d v="2019-03-12T02:58:34"/>
        <d v="2019-03-26T21:07:17"/>
        <d v="2019-03-20T20:52:57"/>
        <d v="2019-03-01T17:51:29"/>
        <d v="2019-03-31T19:48:55"/>
        <d v="2019-03-11T17:55:58"/>
        <d v="2019-03-24T12:32:26"/>
        <d v="2019-03-12T18:34:33"/>
        <d v="2019-03-27T20:09:15"/>
        <d v="2019-03-06T23:32:10"/>
        <d v="2019-03-21T06:12:16"/>
        <d v="2019-03-08T22:03:27"/>
        <d v="2019-03-29T19:24:36"/>
        <d v="2019-03-24T00:12:23"/>
        <d v="2019-03-24T16:49:27"/>
        <d v="2019-03-18T22:07:21"/>
        <d v="2019-03-01T11:56:33"/>
        <d v="2019-03-03T00:53:01"/>
        <d v="2019-03-08T17:25:38"/>
        <d v="2019-03-10T03:41:47"/>
        <d v="2019-03-05T12:34:42"/>
        <d v="2019-03-30T09:25:34"/>
        <d v="2019-03-25T18:42:25"/>
        <d v="2019-03-23T04:21:32"/>
        <d v="2019-03-03T13:41:18"/>
        <d v="2019-03-19T11:00:45"/>
        <d v="2019-03-30T23:50:23"/>
        <d v="2019-03-23T19:22:48"/>
        <d v="2019-03-17T17:25:09"/>
        <d v="2019-03-08T22:06:50"/>
        <d v="2019-03-08T13:17:30"/>
        <d v="2019-03-23T23:17:57"/>
        <d v="2019-03-21T08:08:23"/>
        <d v="2019-03-17T15:31:50"/>
        <d v="2019-03-03T22:42:09"/>
        <d v="2019-03-04T21:46:08"/>
        <d v="2019-03-07T19:16:18"/>
        <d v="2019-03-01T14:11:37"/>
        <d v="2019-03-31T06:51:54"/>
        <d v="2019-03-19T12:40:08"/>
        <d v="2019-03-28T22:18:16"/>
        <d v="2019-03-27T21:02:16"/>
        <d v="2019-03-17T06:49:50"/>
        <d v="2019-03-28T17:52:19"/>
        <d v="2019-03-24T08:53:31"/>
        <d v="2019-03-09T14:41:28"/>
        <d v="2019-03-06T13:16:44"/>
        <d v="2019-03-16T19:26:25"/>
        <d v="2019-03-17T16:09:20"/>
        <d v="2019-03-08T13:52:36"/>
        <d v="2019-03-28T19:48:23"/>
        <d v="2019-03-01T09:33:42"/>
        <d v="2019-03-18T10:37:34"/>
        <d v="2019-03-18T18:47:11"/>
        <d v="2019-03-19T23:23:12"/>
        <d v="2019-03-20T20:38:18"/>
        <d v="2019-03-15T22:38:47"/>
        <d v="2019-03-02T03:22:04"/>
        <d v="2019-03-15T18:51:54"/>
        <d v="2019-03-22T04:46:14"/>
        <d v="2019-03-12T18:23:06"/>
        <d v="2019-03-28T13:20:19"/>
        <d v="2019-03-23T18:49:13"/>
        <d v="2019-03-23T02:42:30"/>
        <d v="2019-03-23T22:06:31"/>
        <d v="2019-03-23T02:12:39"/>
        <d v="2019-03-09T17:26:02"/>
        <d v="2019-03-02T12:12:02"/>
        <d v="2019-03-01T21:29:24"/>
        <d v="2019-03-12T09:24:13"/>
        <d v="2019-03-12T18:14:47"/>
        <d v="2019-03-21T21:41:31"/>
        <d v="2019-03-05T14:54:04"/>
        <d v="2019-03-13T07:37:38"/>
        <d v="2019-03-11T17:20:38"/>
        <d v="2019-03-14T19:06:21"/>
        <d v="2019-03-07T09:07:26"/>
        <d v="2019-03-31T11:37:47"/>
        <d v="2019-03-26T08:44:47"/>
        <d v="2019-03-05T07:39:37"/>
        <d v="2019-03-28T18:21:43"/>
        <d v="2019-03-14T20:33:35"/>
        <d v="2019-03-28T20:25:20"/>
        <d v="2019-03-04T06:44:01"/>
        <d v="2019-03-15T08:17:30"/>
        <d v="2019-03-10T14:16:39"/>
        <d v="2019-03-13T14:37:14"/>
        <d v="2019-03-24T15:12:59"/>
        <d v="2019-03-01T18:33:04"/>
        <d v="2019-03-01T08:32:53"/>
        <d v="2019-03-31T00:14:24"/>
        <d v="2019-03-24T04:54:14"/>
        <d v="2019-03-06T22:16:22"/>
        <d v="2019-03-02T12:18:08"/>
        <d v="2019-03-30T19:51:47"/>
        <d v="2019-03-22T07:46:12"/>
        <d v="2019-03-30T01:04:32"/>
        <d v="2019-03-02T07:28:47"/>
        <d v="2019-03-14T23:53:10"/>
        <d v="2019-03-18T19:48:37"/>
        <d v="2019-03-27T17:59:17"/>
        <d v="2019-03-26T18:05:04"/>
        <d v="2019-03-07T12:27:10"/>
        <d v="2019-03-17T15:49:14"/>
        <d v="2019-03-18T08:01:22"/>
        <d v="2019-03-21T22:07:10"/>
        <d v="2019-03-28T10:09:23"/>
        <d v="2019-03-25T22:38:58"/>
        <d v="2019-03-20T12:49:35"/>
        <d v="2019-03-14T12:30:56"/>
        <d v="2019-03-14T00:59:00"/>
        <d v="2019-03-19T06:57:14"/>
        <d v="2019-03-30T12:01:56"/>
        <d v="2019-03-09T20:25:17"/>
        <d v="2019-03-12T21:15:09"/>
        <d v="2019-03-23T14:33:01"/>
        <d v="2019-03-01T21:02:27"/>
        <d v="2019-03-06T08:38:24"/>
        <d v="2019-03-11T22:41:38"/>
        <d v="2019-03-13T19:00:14"/>
        <d v="2019-03-08T18:37:06"/>
        <d v="2019-03-03T09:25:55"/>
        <d v="2019-03-18T13:28:31"/>
        <d v="2019-03-25T16:02:33"/>
        <d v="2019-03-24T01:08:20"/>
        <d v="2019-03-26T14:18:55"/>
        <d v="2019-03-22T18:00:02"/>
        <d v="2019-03-31T10:54:31"/>
        <d v="2019-03-07T16:31:21"/>
        <d v="2019-03-25T18:58:26"/>
        <d v="2019-03-14T23:00:54"/>
        <d v="2019-03-11T16:55:41"/>
        <d v="2019-03-07T09:09:24"/>
        <d v="2019-03-29T03:34:59"/>
        <d v="2019-03-10T18:37:52"/>
        <d v="2019-03-08T21:34:20"/>
        <d v="2019-03-02T16:29:57"/>
        <d v="2019-03-29T18:35:28"/>
        <d v="2019-03-30T22:50:12"/>
        <d v="2019-03-31T13:36:49"/>
        <d v="2019-03-17T18:57:44"/>
        <d v="2019-03-18T11:33:18"/>
        <d v="2019-03-23T11:12:10"/>
        <d v="2019-03-13T07:55:53"/>
        <d v="2019-03-09T13:24:54"/>
        <d v="2019-03-17T03:42:53"/>
        <d v="2019-03-01T19:51:23"/>
        <d v="2019-03-31T09:52:21"/>
        <d v="2019-03-29T18:32:29"/>
        <d v="2019-03-20T14:05:34"/>
        <d v="2019-03-30T18:52:10"/>
        <d v="2019-03-30T15:08:38"/>
        <d v="2019-03-06T22:04:19"/>
        <d v="2019-03-16T03:09:49"/>
        <d v="2019-03-25T09:07:29"/>
        <d v="2019-03-08T16:26:52"/>
        <d v="2019-03-16T00:01:32"/>
        <d v="2019-03-07T07:11:33"/>
        <d v="2019-03-25T18:49:11"/>
        <d v="2019-03-28T21:26:12"/>
        <d v="2019-03-25T07:55:58"/>
        <d v="2019-03-29T09:44:36"/>
        <d v="2019-03-31T12:48:27"/>
        <d v="2019-03-12T15:04:51"/>
        <d v="2019-03-24T21:50:26"/>
        <d v="2019-03-15T13:06:10"/>
        <d v="2019-03-05T22:01:02"/>
        <d v="2019-03-21T16:33:14"/>
        <d v="2019-03-27T18:07:50"/>
        <d v="2019-03-30T21:45:17"/>
        <d v="2019-03-10T05:10:07"/>
        <d v="2019-03-23T18:46:09"/>
        <d v="2019-03-05T09:12:13"/>
        <d v="2019-03-24T17:06:49"/>
        <d v="2019-03-07T08:37:32"/>
        <d v="2019-03-05T08:17:41"/>
        <d v="2019-03-20T13:02:55"/>
        <d v="2019-03-08T02:41:09"/>
        <d v="2019-03-02T00:50:31"/>
        <d v="2019-03-19T15:20:37"/>
        <d v="2019-03-07T06:16:11"/>
        <d v="2019-03-25T16:09:19"/>
        <d v="2019-03-08T08:25:31"/>
        <d v="2019-03-30T00:55:22"/>
        <d v="2019-03-08T02:37:35"/>
        <d v="2019-03-01T08:25:43"/>
        <d v="2019-03-17T01:02:45"/>
        <d v="2019-03-02T18:20:08"/>
        <d v="2019-03-07T03:00:20"/>
        <d v="2019-03-02T15:08:49"/>
        <d v="2019-03-26T17:03:17"/>
        <d v="2019-03-28T14:07:41"/>
        <d v="2019-03-12T22:44:58"/>
        <d v="2019-03-06T17:26:44"/>
        <d v="2019-03-11T12:25:53"/>
        <d v="2019-03-10T12:16:52"/>
        <d v="2019-03-16T15:37:34"/>
        <d v="2019-03-13T20:24:03"/>
        <d v="2019-03-20T21:25:03"/>
        <d v="2019-03-14T13:28:00"/>
        <d v="2019-03-12T09:17:12"/>
        <d v="2019-03-24T14:49:15"/>
        <d v="2019-03-22T15:59:29"/>
        <d v="2019-03-26T05:48:16"/>
        <d v="2019-03-08T19:09:50"/>
        <d v="2019-03-29T14:36:11"/>
        <d v="2019-03-14T22:01:03"/>
        <d v="2019-03-21T22:40:43"/>
        <d v="2019-03-31T22:51:53"/>
        <d v="2019-03-07T09:17:26"/>
        <d v="2019-03-26T08:08:05"/>
        <d v="2019-03-27T11:03:43"/>
        <d v="2019-03-23T11:35:30"/>
        <d v="2019-03-19T11:44:37"/>
        <d v="2019-03-26T21:03:37"/>
        <d v="2019-03-16T22:51:55"/>
        <d v="2019-03-11T18:51:46"/>
        <d v="2019-03-30T12:56:34"/>
        <d v="2019-03-19T08:15:41"/>
        <d v="2019-03-01T17:20:40"/>
        <d v="2019-03-31T17:36:23"/>
        <d v="2019-03-27T07:52:03"/>
        <d v="2019-03-12T08:17:33"/>
        <d v="2019-03-11T00:27:49"/>
        <d v="2019-03-27T18:12:36"/>
        <d v="2019-03-06T14:58:30"/>
        <d v="2019-03-10T10:35:21"/>
        <d v="2019-03-19T06:33:59"/>
        <d v="2019-03-19T19:25:14"/>
        <d v="2019-03-16T01:44:25"/>
        <d v="2019-03-06T13:33:16"/>
        <d v="2019-03-15T21:39:33"/>
        <d v="2019-03-30T22:57:52"/>
        <d v="2019-03-29T21:49:47"/>
        <d v="2019-03-11T16:55:42"/>
        <d v="2019-03-02T20:58:52"/>
        <d v="2019-03-06T17:11:20"/>
        <d v="2019-03-15T16:13:07"/>
        <d v="2019-03-02T17:36:56"/>
        <d v="2019-03-13T14:26:22"/>
        <d v="2019-03-17T12:37:47"/>
        <d v="2019-03-21T04:38:06"/>
        <d v="2019-03-09T23:05:14"/>
        <d v="2019-03-17T12:10:05"/>
        <d v="2019-03-30T22:16:03"/>
        <d v="2019-03-07T17:56:52"/>
        <d v="2019-03-01T14:04:20"/>
        <d v="2019-03-23T13:53:38"/>
        <d v="2019-03-15T09:40:55"/>
        <d v="2019-03-22T20:20:21"/>
        <d v="2019-03-05T23:51:34"/>
        <d v="2019-03-13T08:33:37"/>
        <d v="2019-03-14T08:56:08"/>
        <d v="2019-03-10T06:37:49"/>
        <d v="2019-03-19T06:28:02"/>
        <d v="2019-03-10T22:07:06"/>
        <d v="2019-03-14T16:22:50"/>
        <d v="2019-03-31T23:43:45"/>
        <d v="2019-03-06T08:12:52"/>
        <d v="2019-03-11T17:44:52"/>
        <d v="2019-03-27T02:08:11"/>
        <d v="2019-03-22T19:25:34"/>
        <d v="2019-03-14T07:19:23"/>
        <d v="2019-03-04T07:43:37"/>
        <d v="2019-03-05T14:20:23"/>
        <d v="2019-03-14T08:22:13"/>
        <d v="2019-03-24T16:19:28"/>
        <d v="2019-03-05T19:50:23"/>
        <d v="2019-03-14T17:33:46"/>
        <d v="2019-03-03T01:38:40"/>
        <d v="2019-03-24T12:24:59"/>
        <d v="2019-03-04T17:17:37"/>
        <d v="2019-03-19T15:04:40"/>
        <d v="2019-03-29T14:08:30"/>
        <d v="2019-03-26T14:26:40"/>
        <d v="2019-03-07T15:10:00"/>
        <d v="2019-03-22T08:18:14"/>
        <d v="2019-03-29T23:02:19"/>
        <d v="2019-03-25T06:31:26"/>
        <d v="2019-03-23T16:19:54"/>
        <d v="2019-03-15T17:33:10"/>
        <d v="2019-03-17T21:50:08"/>
        <d v="2019-03-05T13:20:19"/>
        <d v="2019-03-04T06:47:08"/>
        <d v="2019-03-12T19:21:21"/>
        <d v="2019-03-06T14:20:54"/>
        <d v="2019-03-09T13:19:46"/>
        <d v="2019-03-15T17:16:35"/>
        <d v="2019-03-12T19:52:36"/>
        <d v="2019-03-25T00:02:17"/>
        <d v="2019-03-05T09:59:42"/>
        <d v="2019-03-08T00:09:21"/>
        <d v="2019-03-14T13:31:59"/>
        <d v="2019-03-24T20:39:39"/>
        <d v="2019-03-30T10:37:45"/>
        <d v="2019-03-21T21:45:26"/>
        <d v="2019-03-14T15:30:55"/>
        <d v="2019-03-24T12:11:02"/>
        <d v="2019-03-02T20:23:12"/>
        <d v="2019-03-01T14:47:03"/>
        <d v="2019-03-08T00:06:51"/>
        <d v="2019-03-28T11:30:22"/>
        <d v="2019-03-05T23:57:47"/>
        <d v="2019-03-12T22:15:40"/>
        <d v="2019-03-07T14:27:58"/>
        <d v="2019-03-19T18:22:18"/>
        <d v="2019-03-04T10:03:02"/>
        <d v="2019-03-04T13:07:08"/>
        <d v="2019-03-05T18:01:11"/>
        <d v="2019-03-14T16:03:32"/>
        <d v="2019-03-30T21:50:51"/>
        <d v="2019-03-13T10:42:22"/>
        <d v="2019-03-19T19:21:13"/>
        <d v="2019-03-05T14:04:59"/>
        <d v="2019-03-21T11:47:07"/>
        <d v="2019-03-19T20:04:44"/>
        <d v="2019-03-11T14:47:42"/>
        <d v="2019-03-16T17:54:48"/>
        <d v="2019-03-29T08:35:09"/>
        <d v="2019-03-08T10:24:07"/>
        <d v="2019-03-02T14:55:02"/>
        <d v="2019-03-20T13:17:32"/>
        <d v="2019-03-20T17:22:19"/>
        <d v="2019-03-10T11:53:53"/>
        <d v="2019-03-23T03:12:19"/>
        <d v="2019-03-15T18:55:51"/>
        <d v="2019-03-13T12:15:18"/>
        <d v="2019-03-01T00:29:22"/>
        <d v="2019-03-30T14:13:42"/>
        <d v="2019-03-22T14:11:52"/>
        <d v="2019-03-20T13:03:59"/>
        <d v="2019-03-03T10:03:38"/>
        <d v="2019-03-30T00:33:57"/>
        <d v="2019-03-20T09:31:34"/>
        <d v="2019-03-09T18:05:57"/>
        <d v="2019-03-29T08:50:54"/>
        <d v="2019-03-08T04:50:48"/>
        <d v="2019-03-09T22:45:46"/>
        <d v="2019-03-06T15:07:11"/>
        <d v="2019-03-12T12:07:21"/>
        <d v="2019-03-04T23:39:52"/>
        <d v="2019-03-01T02:51:42"/>
        <d v="2019-03-21T08:29:48"/>
        <d v="2019-03-26T15:08:40"/>
        <d v="2019-03-05T20:54:43"/>
        <d v="2019-03-06T17:29:47"/>
        <d v="2019-03-27T20:21:50"/>
        <d v="2019-03-18T17:54:03"/>
        <d v="2019-03-01T16:04:51"/>
        <d v="2019-03-05T07:31:15"/>
        <d v="2019-03-11T20:48:45"/>
        <d v="2019-03-06T23:07:04"/>
        <d v="2019-03-27T15:02:00"/>
        <d v="2019-03-08T23:36:13"/>
        <d v="2019-03-25T22:24:47"/>
        <d v="2019-03-29T21:08:42"/>
        <d v="2019-03-31T14:38:27"/>
        <d v="2019-03-23T21:48:43"/>
        <d v="2019-03-22T11:18:05"/>
        <d v="2019-03-10T08:17:28"/>
        <d v="2019-03-13T11:12:11"/>
        <d v="2019-03-22T07:28:03"/>
        <d v="2019-03-06T11:44:21"/>
        <d v="2019-03-06T14:49:20"/>
        <d v="2019-03-07T13:00:42"/>
        <d v="2019-03-04T09:03:11"/>
        <d v="2019-03-12T22:10:39"/>
        <d v="2019-03-14T19:27:03"/>
        <d v="2019-03-06T22:02:51"/>
        <d v="2019-03-01T06:44:12"/>
        <d v="2019-03-02T16:26:56"/>
        <d v="2019-03-17T21:21:53"/>
        <d v="2019-03-07T23:42:53"/>
        <d v="2019-03-01T19:00:49"/>
        <d v="2019-03-07T14:44:13"/>
        <d v="2019-03-30T00:02:40"/>
        <d v="2019-03-30T19:01:35"/>
        <d v="2019-03-21T17:39:50"/>
        <d v="2019-03-03T01:24:45"/>
        <d v="2019-03-08T12:36:26"/>
        <d v="2019-03-26T17:51:56"/>
        <d v="2019-03-16T23:59:34"/>
        <d v="2019-03-14T00:09:16"/>
        <d v="2019-03-09T09:22:33"/>
        <d v="2019-03-14T14:10:31"/>
        <d v="2019-03-31T11:04:13"/>
        <d v="2019-03-05T20:33:14"/>
        <d v="2019-03-23T18:40:06"/>
        <d v="2019-03-13T09:43:59"/>
        <d v="2019-03-08T20:53:27"/>
        <d v="2019-03-06T06:36:47"/>
        <d v="2019-03-06T16:30:34"/>
        <d v="2019-03-04T20:58:17"/>
        <d v="2019-03-19T23:06:51"/>
        <d v="2019-03-15T14:09:58"/>
        <d v="2019-03-29T09:28:46"/>
        <d v="2019-03-26T22:36:11"/>
        <d v="2019-03-27T10:49:41"/>
        <d v="2019-03-29T17:07:27"/>
        <d v="2019-03-13T12:11:35"/>
        <d v="2019-03-06T20:25:17"/>
        <d v="2019-03-18T14:53:39"/>
        <d v="2019-03-08T19:42:21"/>
        <d v="2019-03-29T00:20:16"/>
        <d v="2019-03-14T07:49:10"/>
        <d v="2019-03-14T00:09:17"/>
        <d v="2019-03-24T11:23:28"/>
        <d v="2019-03-05T22:19:04"/>
        <d v="2019-03-05T09:52:36"/>
        <d v="2019-03-21T10:02:10"/>
        <d v="2019-03-23T22:09:03"/>
        <d v="2019-03-30T12:34:41"/>
        <d v="2019-03-25T22:14:18"/>
        <d v="2019-03-11T06:46:52"/>
        <d v="2019-03-03T22:59:34"/>
        <d v="2019-03-08T15:11:18"/>
        <d v="2019-03-01T16:06:38"/>
        <d v="2019-03-13T10:01:25"/>
        <d v="2019-03-14T18:05:49"/>
        <d v="2019-03-13T22:05:33"/>
        <d v="2019-03-28T23:02:53"/>
        <d v="2019-03-20T21:17:21"/>
        <d v="2019-03-22T18:48:22"/>
        <d v="2019-03-10T19:25:47"/>
        <d v="2019-03-05T14:55:41"/>
        <d v="2019-03-05T14:01:16"/>
        <d v="2019-03-26T19:40:05"/>
        <d v="2019-03-22T15:16:17"/>
        <d v="2019-03-09T02:06:34"/>
        <d v="2019-03-27T10:58:53"/>
        <d v="2019-03-08T18:25:53"/>
        <d v="2019-03-24T19:36:32"/>
        <d v="2019-03-21T07:18:47"/>
        <d v="2019-03-14T13:27:37"/>
        <d v="2019-03-15T23:02:19"/>
        <d v="2019-03-15T08:39:34"/>
        <d v="2019-03-02T03:16:59"/>
        <d v="2019-03-14T14:58:47"/>
        <d v="2019-03-05T16:51:21"/>
        <d v="2019-03-31T18:51:15"/>
        <d v="2019-03-19T12:43:53"/>
        <d v="2019-03-07T22:58:59"/>
        <d v="2019-03-31T12:38:17"/>
        <d v="2019-03-19T01:35:57"/>
        <d v="2019-03-07T08:24:28"/>
        <d v="2019-03-09T16:30:58"/>
        <d v="2019-03-26T20:21:36"/>
        <d v="2019-03-13T10:22:51"/>
        <d v="2019-03-18T09:40:33"/>
        <d v="2019-03-17T15:38:34"/>
        <d v="2019-03-31T17:00:03"/>
        <d v="2019-03-15T15:10:03"/>
        <d v="2019-03-07T01:23:12"/>
        <d v="2019-03-26T23:11:09"/>
        <d v="2019-03-05T12:12:14"/>
        <d v="2019-03-28T15:25:53"/>
        <d v="2019-03-22T09:27:23"/>
        <d v="2019-03-22T22:52:23"/>
        <d v="2019-03-20T17:49:25"/>
        <d v="2019-03-16T04:20:57"/>
        <d v="2019-03-06T10:01:53"/>
        <d v="2019-03-09T20:37:37"/>
        <d v="2019-03-15T17:00:51"/>
        <d v="2019-03-11T21:43:25"/>
        <d v="2019-03-20T20:56:41"/>
        <d v="2019-03-23T13:15:50"/>
        <d v="2019-03-11T11:15:43"/>
        <d v="2019-03-08T17:25:55"/>
        <d v="2019-03-10T17:43:09"/>
        <d v="2019-03-14T10:40:55"/>
        <d v="2019-03-28T14:22:49"/>
        <d v="2019-03-20T17:51:43"/>
        <d v="2019-03-09T17:14:24"/>
        <d v="2019-03-13T23:26:58"/>
        <d v="2019-03-01T22:39:03"/>
        <d v="2019-03-01T23:51:09"/>
        <d v="2019-03-30T22:29:15"/>
        <d v="2019-03-23T19:08:25"/>
        <d v="2019-03-12T09:33:28"/>
        <d v="2019-03-10T16:28:37"/>
        <d v="2019-03-03T13:54:01"/>
        <d v="2019-03-07T15:51:08"/>
        <d v="2019-03-02T13:24:13"/>
        <d v="2019-03-16T20:36:10"/>
        <d v="2019-03-23T15:08:14"/>
        <d v="2019-03-17T19:30:19"/>
        <d v="2019-03-14T01:41:38"/>
        <d v="2019-03-29T01:08:41"/>
        <d v="2019-03-16T18:45:55"/>
        <d v="2019-03-03T15:46:16"/>
        <d v="2019-03-10T10:15:12"/>
        <d v="2019-03-18T15:42:31"/>
        <d v="2019-03-12T22:04:50"/>
        <d v="2019-03-26T13:12:00"/>
        <d v="2019-03-15T00:55:30"/>
        <d v="2019-03-24T01:43:50"/>
        <d v="2019-03-07T20:38:23"/>
        <d v="2019-03-12T15:29:13"/>
        <d v="2019-03-05T21:32:07"/>
        <d v="2019-03-04T09:52:32"/>
        <d v="2019-03-10T12:27:53"/>
        <d v="2019-03-15T16:07:40"/>
        <d v="2019-03-29T21:34:45"/>
        <d v="2019-03-08T11:21:57"/>
        <d v="2019-03-05T12:42:33"/>
        <d v="2019-03-22T15:01:35"/>
        <d v="2019-03-15T09:29:42"/>
        <d v="2019-03-26T19:53:13"/>
        <d v="2019-03-29T10:36:53"/>
        <d v="2019-03-23T07:01:18"/>
        <d v="2019-03-22T20:42:52"/>
        <d v="2019-03-04T13:22:23"/>
        <d v="2019-03-10T17:24:40"/>
        <d v="2019-03-01T18:51:32"/>
        <d v="2019-03-19T06:28:39"/>
        <d v="2019-03-25T16:15:41"/>
        <d v="2019-03-15T06:56:25"/>
        <d v="2019-03-13T11:31:06"/>
        <d v="2019-03-30T04:15:58"/>
        <d v="2019-03-30T09:16:10"/>
        <d v="2019-03-02T10:48:31"/>
        <d v="2019-03-17T12:51:07"/>
        <d v="2019-03-22T19:40:05"/>
        <d v="2019-03-18T12:53:21"/>
        <d v="2019-03-02T19:17:49"/>
        <d v="2019-03-31T20:56:08"/>
        <d v="2019-03-13T10:47:48"/>
        <d v="2019-03-07T21:31:45"/>
        <d v="2019-03-23T20:43:05"/>
        <d v="2019-03-07T12:05:50"/>
        <d v="2019-03-20T10:03:57"/>
        <d v="2019-03-06T14:38:47"/>
        <d v="2019-03-15T17:07:20"/>
        <d v="2019-03-19T06:32:13"/>
        <d v="2019-03-20T19:27:37"/>
        <d v="2019-03-27T13:59:05"/>
        <d v="2019-03-07T17:43:12"/>
        <d v="2019-03-04T20:55:05"/>
        <d v="2019-03-04T14:54:03"/>
        <d v="2019-03-12T18:56:49"/>
        <d v="2019-03-29T18:12:14"/>
        <d v="2019-03-27T07:35:08"/>
        <d v="2019-03-26T18:44:26"/>
        <d v="2019-03-29T06:49:41"/>
        <d v="2019-03-01T11:50:32"/>
        <d v="2019-03-30T23:30:01"/>
        <d v="2019-03-05T12:57:42"/>
        <d v="2019-03-12T17:39:50"/>
        <d v="2019-03-29T22:13:15"/>
        <d v="2019-03-16T22:58:35"/>
        <d v="2019-03-01T00:03:29"/>
        <d v="2019-03-23T22:07:45"/>
        <d v="2019-03-21T18:07:55"/>
        <d v="2019-03-27T09:38:06"/>
        <d v="2019-03-15T09:11:43"/>
        <d v="2019-03-26T13:17:07"/>
        <d v="2019-03-09T16:32:40"/>
        <d v="2019-03-29T17:14:39"/>
        <d v="2019-03-01T14:21:09"/>
        <d v="2019-03-19T09:05:04"/>
        <d v="2019-03-25T07:28:39"/>
        <d v="2019-03-12T10:42:18"/>
        <d v="2019-03-01T23:08:51"/>
        <d v="2019-03-25T15:47:47"/>
        <d v="2019-03-24T13:17:38"/>
        <d v="2019-03-04T14:50:08"/>
        <d v="2019-03-18T06:22:16"/>
        <d v="2019-03-18T15:41:34"/>
        <d v="2019-03-30T17:59:42"/>
        <d v="2019-03-14T09:10:07"/>
        <d v="2019-03-22T13:29:10"/>
        <d v="2019-03-23T00:19:20"/>
        <d v="2019-03-13T14:22:16"/>
        <d v="2019-03-15T00:17:16"/>
        <d v="2019-03-08T07:26:53"/>
        <d v="2019-03-07T16:21:41"/>
        <d v="2019-03-06T11:24:49"/>
        <d v="2019-03-06T07:42:02"/>
        <d v="2019-03-15T23:13:44"/>
        <d v="2019-03-23T11:26:58"/>
        <d v="2019-03-16T14:43:14"/>
        <d v="2019-03-21T15:47:42"/>
        <d v="2019-03-28T16:50:32"/>
        <d v="2019-03-21T21:40:07"/>
        <d v="2019-03-05T10:01:27"/>
        <d v="2019-03-08T21:50:35"/>
        <d v="2019-03-01T22:25:03"/>
        <d v="2019-03-30T17:58:22"/>
        <d v="2019-03-10T14:56:12"/>
        <d v="2019-03-24T01:43:34"/>
        <d v="2019-03-09T04:10:48"/>
        <d v="2019-03-25T19:00:32"/>
        <d v="2019-03-08T16:01:14"/>
        <d v="2019-03-28T23:19:09"/>
        <d v="2019-03-22T05:04:14"/>
        <d v="2019-03-08T00:55:20"/>
        <d v="2019-03-14T06:22:56"/>
        <d v="2019-03-09T06:27:43"/>
        <d v="2019-03-14T15:22:32"/>
        <d v="2019-03-25T12:55:19"/>
        <d v="2019-03-18T06:07:09"/>
        <d v="2019-03-20T00:57:22"/>
        <d v="2019-03-19T07:23:39"/>
        <d v="2019-03-26T21:49:25"/>
        <d v="2019-03-16T20:24:58"/>
        <d v="2019-03-24T18:44:50"/>
        <d v="2019-03-30T22:29:57"/>
        <d v="2019-03-27T17:08:10"/>
        <d v="2019-03-16T16:39:19"/>
        <d v="2019-03-27T14:37:38"/>
        <d v="2019-03-03T13:13:56"/>
        <d v="2019-03-23T14:46:49"/>
        <d v="2019-03-02T16:44:47"/>
        <d v="2019-03-14T15:57:41"/>
        <d v="2019-03-15T15:39:44"/>
        <d v="2019-03-20T20:35:58"/>
        <d v="2019-03-10T14:10:22"/>
        <d v="2019-03-14T00:56:40"/>
        <d v="2019-03-27T09:03:30"/>
        <d v="2019-03-08T02:58:37"/>
        <d v="2019-03-11T13:37:20"/>
        <d v="2019-03-31T07:52:57"/>
        <d v="2019-03-27T21:02:45"/>
        <d v="2019-03-01T23:35:14"/>
        <d v="2019-03-10T22:57:48"/>
        <d v="2019-03-17T21:28:42"/>
        <d v="2019-03-22T13:57:20"/>
        <d v="2019-03-01T06:41:00"/>
        <d v="2019-03-24T16:03:55"/>
        <d v="2019-03-16T19:55:52"/>
        <d v="2019-03-14T18:19:17"/>
        <d v="2019-03-05T07:14:16"/>
        <d v="2019-03-23T11:59:53"/>
        <d v="2019-03-30T05:50:22"/>
        <d v="2019-03-27T21:51:08"/>
        <d v="2019-03-16T14:18:58"/>
        <d v="2019-03-29T00:02:00"/>
        <d v="2019-03-21T19:27:42"/>
        <d v="2019-03-04T21:05:30"/>
        <d v="2019-03-16T14:38:18"/>
        <d v="2019-03-07T13:10:37"/>
        <d v="2019-03-21T18:03:47"/>
        <d v="2019-03-08T00:30:05"/>
        <d v="2019-03-01T15:45:19"/>
        <d v="2019-03-09T20:48:43"/>
        <d v="2019-03-30T23:46:27"/>
        <d v="2019-03-12T22:22:06"/>
        <d v="2019-03-27T17:26:24"/>
        <d v="2019-03-22T10:19:07"/>
        <d v="2019-03-18T21:52:51"/>
        <d v="2019-03-31T01:18:04"/>
        <d v="2019-03-01T13:17:12"/>
        <d v="2019-03-19T08:51:33"/>
        <d v="2019-03-30T01:40:32"/>
        <d v="2019-03-27T17:48:40"/>
        <d v="2019-03-28T16:29:27"/>
        <d v="2019-03-30T10:46:08"/>
        <d v="2019-03-01T07:06:20"/>
        <d v="2019-03-30T13:42:26"/>
        <d v="2019-03-19T09:36:24"/>
        <d v="2019-03-02T10:32:56"/>
        <d v="2019-03-02T23:55:24"/>
        <d v="2019-03-22T09:02:34"/>
        <d v="2019-03-15T15:44:24"/>
        <d v="2019-03-27T22:24:45"/>
        <d v="2019-03-02T19:16:15"/>
        <d v="2019-03-01T01:25:30"/>
        <d v="2019-03-26T19:10:53"/>
        <d v="2019-03-01T18:49:26"/>
        <d v="2019-03-14T16:49:58"/>
        <d v="2019-03-05T10:34:56"/>
        <d v="2019-03-01T21:12:39"/>
        <d v="2019-03-24T03:10:56"/>
        <d v="2019-03-24T15:56:51"/>
        <d v="2019-03-21T11:53:32"/>
        <d v="2019-03-25T15:21:29"/>
        <d v="2019-03-11T17:32:36"/>
        <d v="2019-03-19T19:02:55"/>
        <d v="2019-03-05T18:25:45"/>
        <d v="2019-03-06T15:57:24"/>
        <d v="2019-03-20T21:34:47"/>
        <d v="2019-03-19T09:53:06"/>
        <d v="2019-03-11T08:10:34"/>
        <d v="2019-03-10T10:51:14"/>
        <d v="2019-03-27T21:19:37"/>
        <d v="2019-03-14T19:07:34"/>
        <d v="2019-03-09T22:19:49"/>
        <d v="2019-03-06T20:29:15"/>
        <d v="2019-03-19T20:15:24"/>
        <d v="2019-03-17T20:59:27"/>
        <d v="2019-03-15T18:55:47"/>
        <d v="2019-03-17T18:20:23"/>
        <d v="2019-03-30T10:50:54"/>
        <d v="2019-03-13T13:50:15"/>
        <d v="2019-03-21T21:25:59"/>
        <d v="2019-03-25T16:47:36"/>
        <d v="2019-03-28T13:19:51"/>
        <d v="2019-03-19T09:06:14"/>
        <d v="2019-03-23T23:34:47"/>
        <d v="2019-03-19T14:25:42"/>
        <d v="2019-03-25T05:39:13"/>
        <d v="2019-03-11T14:25:17"/>
        <d v="2019-03-28T03:34:34"/>
        <d v="2019-03-22T18:42:58"/>
        <d v="2019-03-05T11:59:29"/>
        <d v="2019-03-22T11:00:43"/>
        <d v="2019-03-31T19:35:04"/>
        <d v="2019-03-14T21:00:07"/>
        <d v="2019-03-09T00:47:12"/>
        <d v="2019-03-23T16:37:31"/>
        <d v="2019-03-08T18:51:05"/>
        <d v="2019-03-17T21:39:35"/>
        <d v="2019-03-02T15:59:53"/>
        <d v="2019-03-20T09:27:43"/>
        <d v="2019-03-10T23:32:24"/>
        <d v="2019-03-08T20:08:54"/>
        <d v="2019-03-11T23:09:09"/>
        <d v="2019-03-30T19:35:25"/>
        <d v="2019-03-06T15:46:30"/>
        <d v="2019-03-18T00:52:04"/>
        <d v="2019-03-29T17:47:06"/>
        <d v="2019-03-20T23:42:07"/>
        <d v="2019-03-06T18:52:02"/>
        <d v="2019-03-31T00:47:04"/>
        <d v="2019-03-15T09:31:05"/>
        <d v="2019-03-23T15:54:32"/>
        <d v="2019-03-23T20:58:35"/>
        <d v="2019-03-12T08:39:53"/>
        <d v="2019-03-16T10:12:38"/>
        <d v="2019-03-09T16:59:20"/>
        <d v="2019-03-23T10:18:21"/>
        <d v="2019-03-14T23:09:39"/>
        <d v="2019-03-05T10:10:32"/>
        <d v="2019-03-31T15:32:00"/>
        <d v="2019-03-15T22:25:40"/>
        <d v="2019-03-05T18:25:01"/>
        <d v="2019-03-10T15:40:18"/>
        <d v="2019-03-08T23:00:17"/>
        <d v="2019-03-22T19:08:46"/>
        <d v="2019-03-14T17:25:02"/>
        <d v="2019-03-10T15:23:24"/>
        <d v="2019-03-17T10:52:03"/>
        <d v="2019-03-19T14:40:14"/>
        <d v="2019-03-29T17:50:08"/>
        <d v="2019-03-06T20:24:29"/>
        <d v="2019-03-07T19:33:02"/>
        <d v="2019-03-04T14:17:05"/>
        <d v="2019-03-24T20:37:27"/>
        <d v="2019-03-11T15:16:40"/>
        <d v="2019-03-13T14:56:12"/>
        <d v="2019-03-21T18:08:42"/>
        <d v="2019-03-08T20:13:54"/>
        <d v="2019-03-06T09:35:13"/>
        <d v="2019-03-23T18:35:04"/>
        <d v="2019-03-13T12:46:31"/>
        <d v="2019-03-10T01:43:32"/>
        <d v="2019-03-24T19:36:52"/>
        <d v="2019-03-05T20:17:31"/>
        <d v="2019-03-21T10:15:10"/>
        <d v="2019-03-10T12:19:58"/>
        <d v="2019-03-10T00:20:46"/>
        <d v="2019-03-20T16:20:21"/>
        <d v="2019-03-18T07:11:42"/>
        <d v="2019-03-30T12:55:12"/>
        <d v="2019-03-28T14:20:06"/>
        <d v="2019-03-09T14:49:45"/>
        <d v="2019-03-20T18:55:36"/>
        <d v="2019-03-22T14:02:01"/>
        <d v="2019-03-09T22:34:01"/>
        <d v="2019-03-07T18:29:54"/>
        <d v="2019-03-30T01:00:03"/>
        <d v="2019-03-13T16:20:00"/>
        <d v="2019-03-13T09:54:53"/>
        <d v="2019-03-22T15:02:51"/>
        <d v="2019-03-10T09:33:13"/>
        <d v="2019-03-29T06:57:05"/>
        <d v="2019-03-07T09:55:34"/>
        <d v="2019-03-05T21:08:28"/>
        <d v="2019-03-12T19:09:23"/>
        <d v="2019-03-21T19:44:05"/>
        <d v="2019-03-25T16:59:11"/>
        <d v="2019-03-20T11:21:58"/>
        <d v="2019-03-25T15:54:47"/>
        <d v="2019-03-05T13:20:24"/>
        <d v="2019-03-05T21:20:37"/>
        <d v="2019-03-03T14:15:20"/>
        <d v="2019-03-18T16:18:58"/>
        <d v="2019-03-17T18:00:43"/>
        <d v="2019-03-27T06:25:26"/>
        <d v="2019-03-06T21:26:14"/>
        <d v="2019-03-30T00:43:29"/>
        <d v="2019-03-10T09:30:10"/>
        <d v="2019-03-11T15:21:09"/>
        <d v="2019-03-13T13:55:58"/>
        <d v="2019-03-16T22:13:28"/>
        <d v="2019-03-24T11:48:12"/>
        <d v="2019-03-08T18:59:13"/>
        <d v="2019-03-06T08:32:19"/>
        <d v="2019-03-22T17:34:25"/>
        <d v="2019-03-12T07:55:31"/>
        <d v="2019-03-08T17:55:06"/>
        <d v="2019-03-26T22:43:51"/>
        <d v="2019-03-26T14:43:56"/>
        <d v="2019-03-23T14:53:18"/>
        <d v="2019-03-19T21:01:07"/>
        <d v="2019-03-23T14:35:23"/>
        <d v="2019-03-28T14:48:08"/>
        <d v="2019-03-15T14:18:45"/>
        <d v="2019-03-03T07:48:48"/>
        <d v="2019-03-22T06:42:24"/>
        <d v="2019-03-12T16:39:15"/>
        <d v="2019-03-07T19:20:30"/>
        <d v="2019-03-20T21:22:51"/>
        <d v="2019-03-19T05:35:17"/>
        <d v="2019-03-05T13:26:57"/>
        <d v="2019-03-04T17:22:44"/>
        <d v="2019-03-18T15:13:20"/>
        <d v="2019-03-16T20:13:27"/>
        <d v="2019-03-25T19:33:17"/>
        <d v="2019-03-27T21:30:02"/>
        <d v="2019-03-23T09:47:20"/>
        <d v="2019-03-13T16:51:57"/>
        <d v="2019-03-30T09:49:19"/>
        <d v="2019-03-08T23:32:31"/>
        <d v="2019-03-14T16:48:56"/>
        <d v="2019-03-08T23:12:14"/>
        <d v="2019-03-16T08:32:39"/>
        <d v="2019-03-25T19:05:06"/>
        <d v="2019-03-24T14:16:54"/>
        <d v="2019-03-08T11:05:04"/>
        <d v="2019-03-01T20:05:26"/>
        <d v="2019-03-02T20:16:10"/>
        <d v="2019-03-01T23:17:46"/>
        <d v="2019-03-01T19:26:56"/>
        <d v="2019-03-23T12:30:48"/>
        <d v="2019-03-20T13:42:43"/>
        <d v="2019-03-16T19:28:34"/>
        <d v="2019-03-05T22:52:07"/>
        <d v="2019-03-31T09:34:59"/>
        <d v="2019-03-12T21:07:06"/>
        <d v="2019-03-09T18:43:41"/>
        <d v="2019-03-25T14:10:09"/>
        <d v="2019-03-12T12:52:00"/>
        <d v="2019-03-22T14:57:33"/>
        <d v="2019-03-21T20:31:38"/>
        <d v="2019-03-13T15:11:46"/>
        <d v="2019-03-12T12:24:18"/>
        <d v="2019-03-16T14:37:25"/>
        <d v="2019-03-29T22:10:18"/>
        <d v="2019-03-11T00:55:09"/>
        <d v="2019-03-19T07:02:45"/>
        <d v="2019-03-13T13:11:59"/>
        <d v="2019-03-15T01:53:41"/>
        <d v="2019-03-08T08:25:46"/>
        <d v="2019-03-13T10:14:12"/>
        <d v="2019-03-24T18:55:44"/>
        <d v="2019-03-13T15:15:32"/>
        <d v="2019-03-28T20:25:02"/>
        <d v="2019-03-26T08:02:40"/>
        <d v="2019-03-30T03:52:04"/>
        <d v="2019-03-09T11:44:01"/>
        <d v="2019-03-01T10:39:19"/>
        <d v="2019-03-06T09:29:10"/>
        <d v="2019-03-19T23:16:03"/>
        <d v="2019-03-12T14:17:24"/>
        <d v="2019-03-23T09:59:40"/>
        <d v="2019-03-23T22:03:48"/>
        <d v="2019-03-27T13:52:07"/>
        <d v="2019-03-17T17:15:16"/>
        <d v="2019-03-06T08:11:48"/>
        <d v="2019-03-05T13:30:27"/>
        <d v="2019-03-04T08:43:29"/>
        <d v="2019-03-23T00:38:21"/>
        <d v="2019-03-08T15:41:20"/>
        <d v="2019-03-04T17:07:12"/>
        <d v="2019-03-07T13:47:00"/>
        <d v="2019-03-24T13:40:10"/>
        <d v="2019-03-23T14:59:01"/>
        <d v="2019-03-10T23:00:03"/>
        <d v="2019-03-01T07:27:51"/>
        <d v="2019-03-01T18:02:02"/>
        <d v="2019-03-29T23:11:01"/>
        <d v="2019-03-01T18:18:50"/>
        <d v="2019-03-09T18:58:08"/>
        <d v="2019-03-08T09:46:36"/>
        <d v="2019-03-24T03:33:20"/>
        <d v="2019-03-01T07:25:29"/>
        <d v="2019-03-07T18:56:16"/>
        <d v="2019-03-16T01:19:53"/>
        <d v="2019-03-08T18:56:25"/>
        <d v="2019-03-21T08:31:35"/>
        <d v="2019-03-11T20:50:28"/>
        <d v="2019-03-31T00:46:27"/>
        <d v="2019-03-19T16:06:15"/>
        <d v="2019-03-07T14:30:45"/>
        <d v="2019-03-22T17:53:11"/>
        <d v="2019-03-29T07:52:46"/>
        <d v="2019-03-15T13:01:09"/>
        <d v="2019-03-01T21:46:40"/>
        <d v="2019-03-05T17:20:51"/>
        <d v="2019-03-15T16:03:39"/>
        <d v="2019-03-19T07:51:43"/>
        <d v="2019-03-06T15:23:44"/>
        <d v="2019-03-20T23:16:28"/>
        <d v="2019-03-30T19:11:59"/>
        <d v="2019-03-28T14:56:54"/>
        <d v="2019-03-19T17:06:56"/>
        <d v="2019-03-23T17:22:07"/>
        <d v="2019-03-05T17:42:02"/>
        <d v="2019-03-29T08:35:58"/>
        <d v="2019-03-28T17:59:33"/>
        <d v="2019-03-22T16:30:39"/>
        <d v="2019-03-15T06:46:30"/>
        <d v="2019-03-18T06:45:35"/>
        <d v="2019-03-22T09:29:40"/>
        <d v="2019-03-21T21:43:40"/>
        <d v="2019-03-23T14:20:01"/>
        <d v="2019-03-21T18:43:22"/>
        <d v="2019-03-20T06:15:01"/>
        <d v="2019-03-17T17:56:41"/>
        <d v="2019-03-30T11:01:46"/>
        <d v="2019-03-10T01:43:34"/>
        <d v="2019-03-26T00:09:11"/>
        <d v="2019-03-22T18:23:05"/>
        <d v="2019-03-10T12:06:26"/>
        <d v="2019-03-13T06:27:53"/>
        <d v="2019-03-27T11:26:43"/>
        <d v="2019-03-17T20:57:54"/>
        <d v="2019-03-09T16:42:33"/>
        <d v="2019-03-29T08:55:07"/>
        <d v="2019-03-06T07:49:53"/>
        <d v="2019-03-05T21:01:07"/>
        <d v="2019-03-26T17:55:19"/>
        <d v="2019-03-20T22:24:00"/>
        <d v="2019-03-28T00:11:39"/>
        <d v="2019-03-28T18:15:47"/>
        <d v="2019-03-08T11:20:01"/>
        <d v="2019-03-08T03:56:15"/>
        <d v="2019-03-31T16:29:10"/>
        <d v="2019-03-13T18:30:02"/>
        <d v="2019-03-19T21:16:23"/>
        <d v="2019-03-25T11:24:53"/>
        <d v="2019-03-28T08:18:00"/>
        <d v="2019-03-13T16:16:35"/>
        <d v="2019-03-27T12:57:07"/>
        <d v="2019-03-14T11:20:42"/>
        <d v="2019-03-30T15:15:14"/>
        <d v="2019-03-06T10:39:45"/>
        <d v="2019-03-25T18:12:38"/>
        <d v="2019-03-09T00:54:57"/>
        <d v="2019-03-27T17:30:35"/>
        <d v="2019-03-13T12:37:33"/>
        <d v="2019-03-13T19:41:18"/>
        <d v="2019-03-15T10:00:39"/>
        <d v="2019-03-20T22:11:29"/>
        <d v="2019-03-09T22:04:02"/>
        <d v="2019-03-19T22:08:20"/>
        <d v="2019-03-07T07:14:42"/>
        <d v="2019-03-29T23:35:26"/>
        <d v="2019-03-31T20:49:50"/>
        <d v="2019-03-09T19:30:09"/>
        <d v="2019-03-27T08:32:50"/>
        <d v="2019-03-14T11:39:37"/>
        <d v="2019-03-05T17:31:08"/>
        <d v="2019-03-29T03:58:13"/>
        <d v="2019-03-14T03:05:17"/>
        <d v="2019-03-18T16:14:26"/>
        <d v="2019-03-29T18:03:52"/>
        <d v="2019-03-23T02:41:41"/>
        <d v="2019-03-13T10:07:59"/>
        <d v="2019-03-20T12:32:50"/>
        <d v="2019-03-04T17:48:13"/>
        <d v="2019-03-16T17:47:02"/>
        <d v="2019-03-09T13:09:17"/>
        <d v="2019-03-17T00:48:56"/>
        <d v="2019-03-16T19:12:38"/>
        <d v="2019-03-02T01:06:24"/>
        <d v="2019-03-04T22:34:42"/>
        <d v="2019-03-23T02:18:09"/>
        <d v="2019-03-27T11:47:04"/>
        <d v="2019-03-08T23:08:02"/>
        <d v="2019-03-02T01:07:11"/>
        <d v="2019-03-09T04:10:38"/>
        <d v="2019-03-25T02:38:27"/>
        <d v="2019-03-08T20:29:05"/>
        <d v="2019-03-11T16:23:06"/>
        <d v="2019-03-06T12:56:04"/>
        <d v="2019-03-30T14:24:21"/>
        <d v="2019-03-20T22:06:04"/>
        <d v="2019-03-14T15:15:57"/>
        <d v="2019-03-23T17:08:09"/>
        <d v="2019-03-20T16:50:02"/>
        <d v="2019-03-17T12:44:59"/>
        <d v="2019-03-24T23:11:53"/>
        <d v="2019-03-31T15:16:05"/>
        <d v="2019-03-17T21:57:28"/>
        <d v="2019-03-28T18:38:08"/>
        <d v="2019-03-08T20:40:43"/>
        <d v="2019-03-19T10:34:15"/>
        <d v="2019-03-21T22:29:57"/>
        <d v="2019-03-03T00:40:55"/>
        <d v="2019-03-26T13:18:04"/>
        <d v="2019-03-18T21:09:51"/>
        <d v="2019-03-31T12:10:57"/>
        <d v="2019-03-05T20:20:44"/>
        <d v="2019-03-29T23:05:09"/>
        <d v="2019-03-18T13:23:32"/>
        <d v="2019-03-09T19:43:50"/>
        <d v="2019-03-11T09:56:19"/>
        <d v="2019-03-12T14:39:12"/>
        <d v="2019-03-03T12:11:44"/>
        <d v="2019-03-20T11:52:45"/>
        <d v="2019-03-19T13:21:04"/>
        <d v="2019-03-09T14:26:25"/>
        <d v="2019-03-08T03:04:58"/>
        <d v="2019-03-19T19:42:11"/>
        <d v="2019-03-17T13:21:27"/>
        <d v="2019-03-31T14:50:04"/>
        <d v="2019-03-06T20:03:40"/>
        <d v="2019-03-07T10:04:31"/>
        <d v="2019-03-12T05:50:18"/>
        <d v="2019-03-11T15:10:10"/>
        <d v="2019-03-01T15:03:16"/>
        <d v="2019-03-21T09:29:18"/>
        <d v="2019-03-28T13:29:21"/>
        <d v="2019-03-29T22:02:42"/>
        <d v="2019-03-04T10:54:08"/>
        <d v="2019-03-10T17:20:12"/>
        <d v="2019-03-03T15:42:05"/>
        <d v="2019-03-29T19:06:41"/>
        <d v="2019-03-07T22:44:44"/>
        <d v="2019-03-10T04:19:41"/>
        <d v="2019-03-19T19:17:16"/>
        <d v="2019-03-22T21:56:35"/>
        <d v="2019-03-08T11:33:44"/>
        <d v="2019-03-13T21:02:07"/>
        <d v="2019-03-03T19:20:50"/>
        <d v="2019-03-01T12:44:12"/>
        <d v="2019-03-12T09:19:44"/>
        <d v="2019-03-08T23:58:46"/>
        <d v="2019-03-28T09:50:52"/>
        <d v="2019-03-17T17:10:42"/>
        <d v="2019-03-28T07:24:07"/>
        <d v="2019-03-27T17:51:47"/>
        <d v="2019-03-27T14:13:35"/>
        <d v="2019-03-12T21:34:00"/>
        <d v="2019-03-08T12:41:27"/>
        <d v="2019-03-04T09:18:55"/>
        <d v="2019-03-27T16:06:54"/>
        <d v="2019-03-12T10:34:25"/>
        <d v="2019-03-09T17:58:55"/>
        <d v="2019-03-19T12:19:06"/>
        <d v="2019-03-26T19:38:12"/>
        <d v="2019-03-11T16:02:15"/>
        <d v="2019-03-30T00:35:05"/>
        <d v="2019-03-01T19:26:40"/>
        <d v="2019-03-01T05:23:59"/>
        <d v="2019-03-20T23:36:29"/>
        <d v="2019-03-29T23:54:37"/>
        <d v="2019-03-06T21:00:00"/>
        <d v="2019-03-05T18:46:14"/>
        <d v="2019-03-13T22:25:23"/>
        <d v="2019-03-05T21:42:32"/>
        <d v="2019-03-31T09:22:16"/>
        <d v="2019-03-29T14:54:52"/>
        <d v="2019-03-06T13:58:42"/>
        <d v="2019-03-09T23:04:18"/>
        <d v="2019-03-13T16:16:05"/>
        <d v="2019-03-09T17:11:10"/>
        <d v="2019-03-05T10:37:01"/>
        <d v="2019-03-05T17:19:48"/>
        <d v="2019-03-28T07:15:43"/>
        <d v="2019-03-17T21:00:25"/>
        <d v="2019-03-22T06:29:23"/>
        <d v="2019-03-26T18:19:36"/>
        <d v="2019-03-20T08:09:40"/>
        <d v="2019-03-01T07:59:27"/>
        <d v="2019-03-21T06:15:31"/>
        <d v="2019-03-07T16:54:27"/>
        <d v="2019-03-14T16:49:17"/>
        <d v="2019-03-03T14:49:24"/>
        <d v="2019-03-21T14:35:19"/>
        <d v="2019-03-09T13:16:32"/>
        <d v="2019-03-29T01:42:01"/>
        <d v="2019-03-20T22:21:15"/>
        <d v="2019-03-28T22:29:27"/>
        <d v="2019-03-09T19:24:29"/>
        <d v="2019-03-04T19:50:35"/>
        <d v="2019-03-22T08:20:05"/>
        <d v="2019-03-08T21:43:33"/>
        <d v="2019-03-15T17:58:43"/>
        <d v="2019-03-15T08:31:19"/>
        <d v="2019-03-31T14:24:25"/>
        <d v="2019-03-08T23:13:46"/>
        <d v="2019-03-28T12:10:52"/>
        <d v="2019-03-26T13:01:46"/>
        <d v="2019-03-09T13:18:27"/>
        <d v="2019-03-05T10:12:28"/>
        <d v="2019-03-30T10:09:03"/>
        <d v="2019-03-07T07:14:15"/>
        <d v="2019-03-27T22:25:11"/>
        <d v="2019-03-06T09:57:11"/>
        <d v="2019-03-15T22:20:57"/>
        <d v="2019-03-26T17:33:28"/>
        <d v="2019-03-07T20:36:25"/>
        <d v="2019-03-06T18:12:25"/>
        <d v="2019-03-04T20:06:05"/>
        <d v="2019-03-12T15:18:37"/>
        <d v="2019-03-28T14:51:25"/>
        <d v="2019-03-05T20:18:40"/>
        <d v="2019-03-28T18:29:00"/>
        <d v="2019-03-28T09:27:27"/>
        <d v="2019-03-08T03:51:00"/>
        <d v="2019-03-27T09:29:41"/>
        <d v="2019-03-15T00:43:55"/>
        <d v="2019-03-02T00:05:57"/>
        <d v="2019-03-15T20:42:25"/>
        <d v="2019-03-18T15:10:09"/>
        <d v="2019-03-13T10:23:20"/>
        <d v="2019-03-08T12:37:47"/>
        <d v="2019-03-23T18:14:23"/>
        <d v="2019-03-23T19:54:25"/>
        <d v="2019-03-31T20:36:12"/>
        <d v="2019-03-11T19:48:30"/>
        <d v="2019-03-03T03:08:32"/>
        <d v="2019-03-23T17:23:10"/>
        <d v="2019-03-25T04:32:36"/>
        <d v="2019-03-08T20:50:10"/>
        <d v="2019-03-13T14:55:14"/>
        <d v="2019-03-23T02:20:16"/>
        <d v="2019-03-27T20:27:08"/>
        <d v="2019-03-09T11:05:05"/>
        <d v="2019-03-09T09:04:06"/>
        <d v="2019-03-06T23:21:52"/>
        <d v="2019-03-08T16:09:44"/>
        <d v="2019-03-04T19:20:45"/>
        <d v="2019-03-11T14:27:51"/>
        <d v="2019-03-16T11:44:25"/>
        <d v="2019-03-15T13:51:49"/>
        <d v="2019-03-21T16:54:37"/>
        <d v="2019-03-15T06:50:58"/>
        <d v="2019-03-05T11:05:00"/>
        <d v="2019-03-21T21:30:07"/>
        <d v="2019-03-11T15:04:50"/>
        <d v="2019-03-29T06:24:28"/>
        <d v="2019-03-19T21:47:29"/>
        <d v="2019-03-23T13:33:13"/>
        <d v="2019-03-25T14:01:24"/>
        <d v="2019-03-10T20:27:25"/>
        <d v="2019-03-25T18:51:35"/>
        <d v="2019-03-08T18:22:44"/>
        <d v="2019-03-18T10:11:41"/>
        <d v="2019-03-24T21:01:26"/>
        <d v="2019-03-24T13:22:26"/>
        <d v="2019-03-26T20:13:27"/>
        <d v="2019-03-28T10:57:42"/>
        <d v="2019-03-29T15:28:10"/>
        <d v="2019-03-07T21:48:33"/>
        <d v="2019-03-29T15:43:24"/>
        <d v="2019-03-02T18:31:54"/>
        <d v="2019-03-18T14:49:57"/>
        <d v="2019-03-29T06:38:08"/>
        <d v="2019-03-16T16:24:28"/>
        <d v="2019-03-25T15:39:45"/>
        <d v="2019-03-05T01:55:43"/>
        <d v="2019-03-28T21:02:18"/>
        <d v="2019-03-18T08:39:27"/>
        <d v="2019-03-08T02:21:32"/>
        <d v="2019-03-04T15:27:49"/>
        <d v="2019-03-11T07:35:27"/>
        <d v="2019-03-14T13:52:01"/>
        <d v="2019-03-07T01:18:39"/>
        <d v="2019-03-13T20:01:43"/>
        <d v="2019-03-06T08:33:41"/>
        <d v="2019-03-26T12:49:52"/>
        <d v="2019-03-13T07:19:43"/>
        <d v="2019-03-03T08:51:30"/>
        <d v="2019-03-06T16:19:10"/>
        <d v="2019-03-08T10:46:23"/>
        <d v="2019-03-07T18:13:10"/>
        <d v="2019-03-17T17:23:05"/>
        <d v="2019-03-14T10:45:34"/>
        <d v="2019-03-09T11:10:05"/>
        <d v="2019-03-23T09:17:28"/>
        <d v="2019-03-06T22:50:20"/>
        <d v="2019-03-26T21:15:36"/>
        <d v="2019-03-07T22:40:09"/>
        <d v="2019-03-07T19:32:42"/>
        <d v="2019-03-15T17:57:09"/>
        <d v="2019-03-18T06:53:49"/>
        <d v="2019-03-06T19:55:10"/>
        <d v="2019-03-29T20:39:03"/>
        <d v="2019-03-06T10:05:02"/>
        <d v="2019-03-02T23:52:21"/>
        <d v="2019-03-11T23:56:25"/>
        <d v="2019-03-08T16:29:06"/>
        <d v="2019-03-04T21:32:15"/>
        <d v="2019-03-20T11:38:48"/>
        <d v="2019-03-19T16:14:39"/>
        <d v="2019-03-26T17:38:10"/>
        <d v="2019-03-22T13:34:05"/>
        <d v="2019-03-09T18:57:53"/>
        <d v="2019-03-04T18:43:24"/>
        <d v="2019-03-21T09:22:15"/>
        <d v="2019-03-21T20:35:50"/>
        <d v="2019-03-27T21:37:43"/>
        <d v="2019-03-19T13:25:54"/>
        <d v="2019-03-14T21:17:22"/>
        <d v="2019-03-21T01:30:10"/>
        <d v="2019-03-21T16:17:31"/>
        <d v="2019-03-15T08:18:23"/>
        <d v="2019-03-13T20:17:05"/>
        <d v="2019-03-12T09:19:17"/>
        <d v="2019-03-07T19:54:40"/>
        <d v="2019-03-18T12:23:14"/>
        <d v="2019-03-07T12:49:34"/>
        <d v="2019-03-05T08:26:47"/>
        <d v="2019-03-20T09:58:12"/>
        <d v="2019-03-08T13:57:06"/>
        <d v="2019-03-08T12:06:13"/>
        <d v="2019-03-11T21:41:34"/>
        <d v="2019-03-20T12:55:52"/>
        <d v="2019-03-12T19:53:45"/>
        <d v="2019-03-01T11:37:52"/>
        <d v="2019-03-19T17:25:44"/>
        <d v="2019-03-02T12:57:01"/>
        <d v="2019-03-28T08:26:59"/>
        <d v="2019-03-09T13:07:03"/>
        <d v="2019-03-16T00:35:00"/>
        <d v="2019-03-21T09:51:24"/>
        <d v="2019-03-10T08:40:59"/>
        <d v="2019-03-25T12:56:51"/>
        <d v="2019-03-18T02:20:59"/>
        <d v="2019-03-25T09:48:52"/>
        <d v="2019-03-22T22:23:56"/>
        <d v="2019-03-11T10:21:33"/>
        <d v="2019-03-07T09:24:16"/>
        <d v="2019-03-05T16:31:02"/>
        <d v="2019-03-20T00:05:10"/>
        <d v="2019-03-12T21:44:58"/>
        <d v="2019-03-31T12:10:06"/>
        <d v="2019-03-24T20:48:02"/>
        <d v="2019-03-12T16:41:09"/>
        <d v="2019-03-08T22:44:10"/>
        <d v="2019-03-11T09:36:07"/>
        <d v="2019-03-07T18:06:03"/>
        <d v="2019-03-21T23:31:03"/>
        <d v="2019-03-28T20:06:02"/>
        <d v="2019-03-14T09:50:33"/>
        <d v="2019-03-22T23:43:59"/>
        <d v="2019-03-16T22:33:45"/>
        <d v="2019-03-17T11:21:51"/>
        <d v="2019-03-22T00:14:15"/>
        <d v="2019-03-18T17:24:06"/>
        <d v="2019-03-22T23:38:02"/>
        <d v="2019-03-16T19:58:16"/>
        <d v="2019-03-13T17:37:34"/>
        <d v="2019-03-09T10:23:05"/>
        <d v="2019-03-02T17:43:53"/>
        <d v="2019-03-18T18:16:33"/>
        <d v="2019-03-23T07:11:34"/>
        <d v="2019-03-21T07:46:28"/>
        <d v="2019-03-14T08:34:52"/>
        <d v="2019-03-10T17:46:46"/>
        <d v="2019-03-24T23:38:12"/>
        <d v="2019-03-10T03:17:59"/>
        <d v="2019-03-02T13:34:51"/>
        <d v="2019-03-23T12:06:35"/>
        <d v="2019-03-14T22:01:15"/>
        <d v="2019-03-29T15:23:06"/>
        <d v="2019-03-28T18:18:48"/>
        <d v="2019-03-31T05:00:50"/>
        <d v="2019-03-09T12:14:24"/>
        <d v="2019-03-11T08:53:13"/>
        <d v="2019-03-19T15:23:49"/>
        <d v="2019-03-16T18:34:41"/>
        <d v="2019-03-23T22:18:37"/>
        <d v="2019-03-24T03:26:55"/>
        <d v="2019-03-22T19:09:21"/>
        <d v="2019-03-05T08:50:07"/>
        <d v="2019-03-24T12:12:20"/>
        <d v="2019-03-21T23:03:17"/>
        <d v="2019-03-23T16:34:39"/>
        <d v="2019-03-16T09:12:31"/>
        <d v="2019-03-11T07:47:42"/>
        <d v="2019-03-21T20:07:31"/>
        <d v="2019-03-18T16:36:20"/>
        <d v="2019-03-27T12:21:46"/>
        <d v="2019-03-12T14:40:30"/>
        <d v="2019-03-29T10:08:13"/>
        <d v="2019-03-27T22:36:16"/>
        <d v="2019-03-26T09:37:48"/>
        <d v="2019-03-18T21:02:10"/>
        <d v="2019-03-22T21:43:25"/>
        <d v="2019-03-28T01:17:23"/>
        <d v="2019-03-10T14:05:39"/>
        <d v="2019-03-12T23:24:51"/>
        <d v="2019-03-20T18:07:20"/>
        <d v="2019-03-04T18:55:35"/>
        <d v="2019-03-12T08:05:48"/>
        <d v="2019-03-30T11:30:51"/>
        <d v="2019-03-23T09:40:51"/>
        <d v="2019-03-16T12:45:41"/>
        <d v="2019-03-06T09:23:53"/>
        <d v="2019-03-13T19:47:39"/>
        <d v="2019-03-10T21:04:50"/>
        <d v="2019-03-26T18:09:24"/>
        <d v="2019-03-14T11:37:39"/>
        <d v="2019-03-11T14:51:12"/>
        <d v="2019-03-24T20:23:53"/>
        <d v="2019-03-22T19:57:46"/>
        <d v="2019-03-07T17:43:27"/>
        <d v="2019-03-02T15:08:55"/>
        <d v="2019-03-21T08:22:55"/>
        <d v="2019-03-20T20:12:00"/>
        <d v="2019-03-23T19:18:31"/>
        <d v="2019-03-09T14:20:43"/>
        <d v="2019-03-06T09:16:00"/>
        <d v="2019-03-10T10:01:33"/>
        <d v="2019-03-31T15:22:31"/>
        <d v="2019-03-26T13:49:35"/>
        <d v="2019-03-06T08:00:31"/>
        <d v="2019-03-08T11:45:28"/>
        <d v="2019-03-13T09:56:58"/>
        <d v="2019-03-16T19:42:43"/>
        <d v="2019-03-23T19:18:42"/>
        <d v="2019-03-14T12:35:04"/>
        <d v="2019-03-16T10:06:20"/>
        <d v="2019-03-25T12:25:48"/>
        <d v="2019-03-02T14:46:54"/>
        <d v="2019-03-06T17:22:21"/>
        <d v="2019-03-11T17:37:31"/>
        <d v="2019-03-27T20:15:02"/>
        <d v="2019-03-02T09:51:41"/>
        <d v="2019-03-09T19:11:48"/>
        <d v="2019-03-08T23:31:10"/>
        <d v="2019-03-20T00:47:03"/>
        <d v="2019-03-22T14:58:33"/>
        <d v="2019-03-29T07:13:54"/>
        <d v="2019-03-15T07:09:54"/>
        <d v="2019-03-26T20:41:02"/>
        <d v="2019-03-20T09:38:46"/>
        <d v="2019-03-17T09:35:26"/>
        <d v="2019-03-10T00:18:51"/>
        <d v="2019-03-24T19:53:51"/>
        <d v="2019-03-22T13:26:58"/>
        <d v="2019-03-11T09:44:03"/>
        <d v="2019-03-16T11:01:12"/>
        <d v="2019-03-28T22:46:51"/>
        <d v="2019-03-19T20:01:35"/>
        <d v="2019-03-28T19:53:03"/>
        <d v="2019-03-11T08:29:43"/>
        <d v="2019-03-28T16:03:30"/>
        <d v="2019-03-10T16:24:03"/>
        <d v="2019-03-22T20:04:56"/>
        <d v="2019-03-11T11:42:54"/>
        <d v="2019-03-22T06:24:14"/>
        <d v="2019-03-13T17:22:08"/>
        <d v="2019-03-29T10:27:24"/>
        <d v="2019-03-14T15:11:11"/>
        <d v="2019-03-20T23:35:24"/>
        <d v="2019-03-03T22:07:34"/>
        <d v="2019-03-03T15:17:27"/>
        <d v="2019-03-12T18:47:48"/>
        <d v="2019-03-12T15:02:35"/>
        <d v="2019-03-08T23:19:37"/>
        <d v="2019-03-20T13:26:44"/>
        <d v="2019-03-12T14:34:19"/>
        <d v="2019-03-10T07:50:09"/>
        <d v="2019-03-13T07:29:20"/>
        <d v="2019-03-17T04:22:54"/>
        <d v="2019-03-12T09:26:57"/>
        <d v="2019-03-08T03:19:11"/>
        <d v="2019-03-17T11:49:47"/>
        <d v="2019-03-20T17:28:50"/>
        <d v="2019-03-22T07:29:23"/>
        <d v="2019-03-07T19:34:14"/>
        <d v="2019-03-27T05:29:13"/>
        <d v="2019-03-27T17:52:35"/>
        <d v="2019-03-23T19:11:19"/>
        <d v="2019-03-22T19:16:00"/>
        <d v="2019-03-08T23:03:31"/>
        <d v="2019-03-27T11:59:57"/>
        <d v="2019-03-19T16:48:14"/>
        <d v="2019-03-23T14:41:02"/>
        <d v="2019-03-17T17:46:57"/>
        <d v="2019-03-29T16:53:09"/>
        <d v="2019-03-01T20:47:42"/>
        <d v="2019-03-27T08:18:32"/>
        <d v="2019-03-21T21:17:42"/>
        <d v="2019-03-19T14:01:31"/>
        <d v="2019-03-22T12:09:37"/>
        <d v="2019-03-03T21:28:18"/>
        <d v="2019-03-13T23:44:51"/>
        <d v="2019-03-05T19:07:39"/>
        <d v="2019-03-27T07:31:25"/>
        <d v="2019-03-04T19:55:01"/>
        <d v="2019-03-22T07:57:20"/>
        <d v="2019-03-12T14:40:03"/>
        <d v="2019-03-03T00:34:19"/>
        <d v="2019-03-27T18:14:35"/>
        <d v="2019-03-22T01:01:00"/>
        <d v="2019-03-22T23:19:39"/>
        <d v="2019-03-29T19:43:51"/>
        <d v="2019-03-10T16:00:59"/>
        <d v="2019-03-23T22:49:58"/>
        <d v="2019-03-17T18:36:41"/>
        <d v="2019-03-08T20:08:40"/>
        <d v="2019-03-08T10:08:43"/>
        <d v="2019-03-07T16:44:20"/>
        <d v="2019-03-23T23:19:39"/>
        <d v="2019-03-12T14:20:34"/>
        <d v="2019-03-13T20:15:33"/>
        <d v="2019-03-16T08:29:16"/>
        <d v="2019-03-29T21:12:09"/>
        <d v="2019-03-24T11:08:38"/>
        <d v="2019-03-03T12:04:56"/>
        <d v="2019-03-27T21:55:29"/>
        <d v="2019-03-11T23:13:58"/>
        <d v="2019-03-15T08:06:35"/>
        <d v="2019-03-15T21:28:25"/>
        <d v="2019-03-12T11:36:43"/>
        <d v="2019-03-04T19:47:01"/>
        <d v="2019-03-15T09:30:39"/>
        <d v="2019-03-01T06:42:17"/>
        <d v="2019-03-28T22:48:17"/>
        <d v="2019-03-02T15:20:58"/>
        <d v="2019-03-19T17:58:02"/>
        <d v="2019-03-31T03:33:42"/>
        <d v="2019-03-31T15:50:26"/>
        <d v="2019-03-16T18:30:42"/>
        <d v="2019-03-16T19:14:40"/>
        <d v="2019-03-25T09:31:28"/>
        <d v="2019-03-24T23:05:15"/>
        <d v="2019-03-18T11:22:40"/>
        <d v="2019-03-03T20:09:56"/>
        <d v="2019-03-01T23:34:51"/>
        <d v="2019-03-16T22:54:54"/>
        <d v="2019-03-30T11:00:02"/>
        <d v="2019-03-09T21:51:25"/>
        <d v="2019-03-29T16:48:18"/>
        <d v="2019-03-08T09:12:10"/>
        <d v="2019-03-02T10:48:29"/>
        <d v="2019-03-17T01:20:45"/>
        <d v="2019-03-01T04:30:28"/>
        <d v="2019-03-11T22:00:46"/>
        <d v="2019-03-14T16:08:23"/>
        <d v="2019-03-15T08:39:56"/>
        <d v="2019-03-01T15:52:51"/>
        <d v="2019-03-06T07:47:30"/>
        <d v="2019-03-13T16:58:43"/>
        <d v="2019-03-22T08:46:10"/>
        <d v="2019-03-12T23:18:48"/>
        <d v="2019-03-28T06:58:57"/>
        <d v="2019-03-19T18:17:13"/>
        <d v="2019-03-25T16:32:14"/>
        <d v="2019-03-19T13:49:30"/>
        <d v="2019-03-06T19:51:40"/>
        <d v="2019-03-27T23:10:49"/>
        <d v="2019-03-19T21:20:43"/>
        <d v="2019-03-21T14:20:22"/>
        <d v="2019-03-15T17:30:47"/>
        <d v="2019-03-03T02:51:25"/>
        <d v="2019-03-22T19:39:58"/>
        <d v="2019-03-24T18:34:37"/>
        <d v="2019-03-06T06:17:53"/>
        <d v="2019-03-09T20:45:37"/>
        <d v="2019-03-22T11:15:41"/>
        <d v="2019-03-06T09:07:45"/>
        <d v="2019-03-12T20:12:50"/>
        <d v="2019-03-02T13:56:39"/>
        <d v="2019-03-18T20:39:17"/>
        <d v="2019-03-10T11:53:14"/>
        <d v="2019-03-11T10:39:30"/>
        <d v="2019-03-24T18:06:10"/>
        <d v="2019-03-09T15:05:11"/>
        <d v="2019-03-14T21:03:15"/>
        <d v="2019-03-12T14:00:00"/>
        <d v="2019-03-22T15:07:37"/>
        <d v="2019-03-30T20:50:21"/>
        <d v="2019-03-24T00:13:15"/>
        <d v="2019-03-18T06:15:06"/>
        <d v="2019-03-12T10:20:56"/>
        <d v="2019-03-27T16:51:25"/>
        <d v="2019-03-29T04:17:24"/>
        <d v="2019-03-24T18:19:33"/>
        <d v="2019-03-11T07:43:14"/>
        <d v="2019-03-30T22:41:10"/>
        <d v="2019-03-30T02:42:20"/>
        <d v="2019-03-20T08:50:48"/>
        <d v="2019-03-14T21:20:40"/>
        <d v="2019-03-12T07:55:46"/>
        <d v="2019-03-17T21:14:45"/>
        <d v="2019-03-25T15:04:00"/>
        <d v="2019-03-13T12:47:09"/>
        <d v="2019-03-03T09:26:42"/>
        <d v="2019-03-22T17:53:01"/>
        <d v="2019-03-17T14:01:35"/>
        <d v="2019-03-15T14:55:33"/>
        <d v="2019-03-26T06:44:09"/>
        <d v="2019-03-04T00:46:26"/>
        <d v="2019-03-03T13:23:27"/>
        <d v="2019-03-20T18:27:56"/>
        <d v="2019-03-23T23:17:46"/>
        <d v="2019-03-31T20:52:23"/>
        <d v="2019-03-02T17:57:52"/>
        <d v="2019-03-26T10:05:22"/>
        <d v="2019-03-29T14:26:38"/>
        <d v="2019-03-16T13:40:25"/>
        <d v="2019-03-02T04:32:15"/>
        <d v="2019-03-08T12:46:26"/>
        <d v="2019-03-12T11:48:02"/>
        <d v="2019-03-15T11:21:03"/>
        <d v="2019-03-13T21:17:03"/>
        <d v="2019-03-25T18:15:35"/>
        <d v="2019-03-02T11:49:30"/>
        <d v="2019-03-17T22:28:23"/>
        <d v="2019-03-02T19:20:18"/>
        <d v="2019-03-28T12:09:16"/>
        <d v="2019-03-10T14:35:34"/>
        <d v="2019-03-11T20:28:00"/>
        <d v="2019-03-29T14:20:18"/>
        <d v="2019-03-13T20:16:13"/>
        <d v="2019-03-17T22:43:49"/>
        <d v="2019-03-08T07:00:58"/>
        <d v="2019-03-14T18:33:07"/>
        <d v="2019-03-01T11:58:50"/>
        <d v="2019-03-10T15:01:11"/>
        <d v="2019-03-24T20:29:21"/>
        <d v="2019-03-27T14:09:41"/>
        <d v="2019-03-09T03:33:20"/>
        <d v="2019-03-27T16:07:15"/>
        <d v="2019-03-01T12:40:27"/>
        <d v="2019-03-28T17:19:20"/>
        <d v="2019-03-14T07:25:56"/>
        <d v="2019-03-29T21:41:14"/>
        <d v="2019-03-08T16:36:13"/>
        <d v="2019-03-17T19:15:04"/>
        <d v="2019-03-01T20:38:37"/>
        <d v="2019-03-02T18:59:37"/>
        <d v="2019-03-08T23:00:22"/>
        <d v="2019-03-06T22:08:59"/>
        <d v="2019-03-28T23:12:37"/>
        <d v="2019-03-01T17:23:57"/>
        <d v="2019-03-16T01:34:40"/>
        <d v="2019-03-29T21:44:11"/>
        <d v="2019-03-18T16:14:25"/>
        <d v="2019-03-17T02:37:19"/>
        <d v="2019-03-04T15:57:55"/>
        <d v="2019-03-20T10:25:52"/>
        <d v="2019-03-03T19:35:24"/>
        <d v="2019-03-21T21:07:34"/>
        <d v="2019-03-14T19:34:17"/>
        <d v="2019-03-01T08:50:21"/>
        <d v="2019-03-22T10:18:30"/>
        <d v="2019-03-09T18:50:04"/>
        <d v="2019-03-06T21:25:41"/>
        <d v="2019-03-06T20:13:30"/>
        <d v="2019-03-20T23:10:43"/>
        <d v="2019-03-12T15:56:30"/>
        <d v="2019-03-31T00:04:02"/>
        <d v="2019-03-19T15:47:52"/>
        <d v="2019-03-16T18:06:30"/>
        <d v="2019-03-14T08:56:11"/>
        <d v="2019-03-03T11:50:33"/>
        <d v="2019-03-03T12:35:44"/>
        <d v="2019-03-18T00:47:47"/>
        <d v="2019-03-03T00:55:06"/>
        <d v="2019-03-23T23:20:51"/>
        <d v="2019-03-13T18:23:20"/>
        <d v="2019-03-07T10:23:25"/>
        <d v="2019-03-26T15:50:18"/>
        <d v="2019-03-11T15:57:33"/>
        <d v="2019-03-08T22:45:15"/>
        <d v="2019-03-05T06:41:51"/>
        <d v="2019-03-22T08:00:21"/>
        <d v="2019-03-25T14:37:56"/>
        <d v="2019-03-21T19:30:36"/>
        <d v="2019-03-16T15:57:06"/>
        <d v="2019-03-17T12:48:15"/>
        <d v="2019-03-25T16:09:02"/>
        <d v="2019-03-06T23:24:40"/>
        <d v="2019-03-07T19:04:42"/>
        <d v="2019-03-17T20:03:40"/>
        <d v="2019-03-24T20:36:56"/>
        <d v="2019-03-16T00:33:59"/>
        <d v="2019-03-27T17:11:24"/>
        <d v="2019-03-04T16:27:50"/>
        <d v="2019-03-06T11:37:39"/>
        <d v="2019-03-05T21:33:24"/>
        <d v="2019-03-19T16:36:44"/>
        <d v="2019-03-13T14:08:48"/>
        <d v="2019-03-30T22:02:43"/>
        <d v="2019-03-25T17:14:41"/>
        <d v="2019-03-21T19:43:51"/>
        <d v="2019-03-13T22:35:35"/>
        <d v="2019-03-15T17:37:39"/>
        <d v="2019-03-19T14:30:58"/>
        <d v="2019-03-03T12:37:28"/>
        <d v="2019-03-09T22:03:20"/>
        <d v="2019-03-26T15:41:42"/>
        <d v="2019-03-25T23:40:55"/>
        <d v="2019-03-24T15:15:09"/>
        <d v="2019-03-02T17:38:03"/>
        <d v="2019-03-03T10:21:29"/>
        <d v="2019-03-30T23:14:50"/>
        <d v="2019-03-27T13:56:46"/>
        <d v="2019-03-30T16:57:00"/>
        <d v="2019-03-05T10:30:18"/>
        <d v="2019-03-28T10:05:08"/>
        <d v="2019-03-13T10:21:10"/>
        <d v="2019-03-14T12:58:12"/>
        <d v="2019-03-05T15:32:20"/>
        <d v="2019-03-04T14:59:08"/>
        <d v="2019-03-29T21:11:52"/>
        <d v="2019-03-31T13:49:23"/>
        <d v="2019-03-23T07:07:13"/>
        <d v="2019-03-06T14:09:47"/>
        <d v="2019-03-25T11:48:15"/>
        <d v="2019-03-11T20:06:38"/>
        <d v="2019-03-18T13:58:37"/>
        <d v="2019-03-14T12:24:24"/>
        <d v="2019-03-18T06:52:10"/>
        <d v="2019-03-04T06:09:39"/>
        <d v="2019-03-09T16:08:37"/>
        <d v="2019-03-13T19:20:31"/>
        <d v="2019-03-12T21:23:01"/>
        <d v="2019-03-19T16:43:59"/>
        <d v="2019-03-16T16:44:43"/>
        <d v="2019-03-08T05:21:20"/>
        <d v="2019-03-04T15:55:13"/>
        <d v="2019-03-02T13:39:58"/>
        <d v="2019-03-10T23:35:03"/>
        <d v="2019-03-23T19:15:30"/>
        <d v="2019-03-21T12:21:27"/>
        <d v="2019-03-09T09:41:47"/>
        <d v="2019-03-04T07:54:57"/>
        <d v="2019-03-01T18:27:55"/>
        <d v="2019-03-11T06:22:02"/>
        <d v="2019-03-08T14:18:03"/>
        <d v="2019-03-09T09:48:54"/>
        <d v="2019-03-15T22:45:51"/>
        <d v="2019-03-02T14:55:32"/>
        <d v="2019-03-09T08:58:24"/>
        <d v="2019-03-23T13:35:38"/>
        <d v="2019-03-22T18:27:32"/>
        <d v="2019-03-06T20:59:57"/>
        <d v="2019-03-08T06:56:57"/>
        <d v="2019-03-31T01:10:05"/>
        <d v="2019-03-03T14:23:27"/>
        <d v="2019-03-21T12:31:20"/>
        <d v="2019-03-28T09:33:01"/>
        <d v="2019-03-30T23:09:52"/>
        <d v="2019-03-20T21:20:33"/>
        <d v="2019-03-24T20:14:24"/>
        <d v="2019-03-20T02:00:58"/>
        <d v="2019-03-08T07:38:10"/>
        <d v="2019-03-01T14:04:08"/>
        <d v="2019-03-02T23:25:29"/>
        <d v="2019-03-18T19:31:57"/>
        <d v="2019-03-08T19:25:01"/>
        <d v="2019-03-28T12:55:08"/>
        <d v="2019-03-19T22:40:23"/>
        <d v="2019-03-30T23:10:19"/>
        <d v="2019-03-04T13:59:55"/>
        <d v="2019-03-07T15:37:01"/>
        <d v="2019-03-23T15:42:40"/>
        <d v="2019-03-14T21:07:51"/>
        <d v="2019-03-28T20:34:26"/>
        <d v="2019-03-12T14:55:42"/>
        <d v="2019-03-07T08:44:04"/>
        <d v="2019-03-15T14:36:55"/>
        <d v="2019-03-21T20:50:17"/>
        <d v="2019-03-26T15:04:49"/>
        <d v="2019-03-28T12:33:44"/>
        <d v="2019-03-22T15:00:04"/>
        <d v="2019-03-14T19:49:46"/>
        <d v="2019-03-23T16:47:59"/>
        <d v="2019-03-02T23:07:24"/>
        <d v="2019-03-05T21:14:44"/>
        <d v="2019-03-10T19:32:44"/>
        <d v="2019-03-21T08:15:56"/>
        <d v="2019-03-18T19:58:57"/>
        <d v="2019-03-30T13:31:50"/>
        <d v="2019-03-16T09:55:00"/>
        <d v="2019-03-13T07:56:47"/>
        <d v="2019-03-29T02:40:36"/>
        <d v="2019-03-07T00:19:00"/>
        <d v="2019-03-05T20:10:48"/>
        <d v="2019-03-22T17:09:41"/>
        <d v="2019-03-23T00:57:47"/>
        <d v="2019-03-20T12:31:21"/>
        <d v="2019-03-13T21:51:35"/>
        <d v="2019-03-12T13:36:25"/>
        <d v="2019-03-18T22:26:09"/>
        <d v="2019-03-13T08:44:00"/>
        <d v="2019-03-21T19:15:43"/>
        <d v="2019-03-06T13:48:29"/>
        <d v="2019-03-25T12:29:56"/>
        <d v="2019-03-23T20:52:45"/>
        <d v="2019-03-01T11:48:17"/>
        <d v="2019-03-03T15:37:03"/>
        <d v="2019-03-31T07:35:53"/>
        <d v="2019-03-25T13:17:36"/>
        <d v="2019-03-06T20:41:35"/>
        <d v="2019-03-07T15:12:11"/>
        <d v="2019-03-26T22:18:02"/>
        <d v="2019-03-21T13:55:33"/>
        <d v="2019-03-25T13:07:20"/>
        <d v="2019-03-01T18:35:44"/>
        <d v="2019-03-28T02:23:44"/>
        <d v="2019-03-13T09:33:13"/>
        <d v="2019-03-28T08:38:08"/>
        <d v="2019-03-24T02:11:24"/>
        <d v="2019-03-03T07:45:00"/>
        <d v="2019-03-25T10:40:03"/>
        <d v="2019-03-11T06:56:16"/>
        <d v="2019-03-16T17:08:47"/>
        <d v="2019-03-08T08:31:05"/>
        <d v="2019-03-16T19:29:21"/>
        <d v="2019-03-05T09:54:13"/>
        <d v="2019-03-07T18:15:42"/>
        <d v="2019-03-23T19:23:50"/>
        <d v="2019-03-21T12:06:09"/>
        <d v="2019-03-18T21:43:03"/>
        <d v="2019-03-30T19:11:13"/>
        <d v="2019-03-10T12:44:10"/>
        <d v="2019-03-28T15:36:56"/>
        <d v="2019-03-08T16:07:58"/>
        <d v="2019-03-20T09:57:06"/>
        <d v="2019-03-05T22:04:53"/>
        <d v="2019-03-30T01:21:18"/>
        <d v="2019-03-01T07:15:56"/>
        <d v="2019-03-24T22:03:13"/>
        <d v="2019-03-29T15:06:52"/>
        <d v="2019-03-24T21:10:40"/>
        <d v="2019-03-21T15:52:46"/>
        <d v="2019-03-04T18:42:34"/>
        <d v="2019-03-27T17:14:51"/>
        <d v="2019-03-06T15:48:35"/>
        <d v="2019-03-21T16:37:15"/>
        <d v="2019-03-20T11:43:16"/>
        <d v="2019-03-16T07:14:02"/>
        <d v="2019-03-13T17:27:27"/>
        <d v="2019-03-13T14:20:02"/>
        <d v="2019-03-02T11:37:30"/>
        <d v="2019-03-24T13:05:35"/>
        <d v="2019-03-06T12:10:50"/>
        <d v="2019-03-06T23:08:21"/>
        <d v="2019-03-24T18:27:34"/>
        <d v="2019-03-23T13:07:17"/>
        <d v="2019-03-26T15:14:06"/>
        <d v="2019-03-15T17:22:21"/>
        <d v="2019-03-14T07:50:22"/>
        <d v="2019-03-12T22:31:17"/>
        <d v="2019-03-12T16:21:28"/>
        <d v="2019-03-15T09:52:49"/>
        <d v="2019-03-17T19:14:53"/>
        <d v="2019-03-29T12:12:12"/>
        <d v="2019-03-23T18:42:24"/>
        <d v="2019-03-08T21:45:36"/>
        <d v="2019-03-08T00:20:24"/>
        <d v="2019-03-16T20:50:49"/>
        <d v="2019-03-27T07:57:52"/>
        <d v="2019-03-27T22:49:19"/>
        <d v="2019-03-27T20:44:38"/>
        <d v="2019-03-17T22:42:34"/>
        <d v="2019-03-09T10:58:46"/>
        <d v="2019-03-03T10:35:10"/>
        <d v="2019-03-12T21:29:36"/>
        <d v="2019-03-03T16:54:35"/>
        <d v="2019-03-18T23:01:26"/>
        <d v="2019-03-29T12:41:28"/>
        <d v="2019-03-14T17:21:17"/>
        <d v="2019-03-14T21:26:04"/>
        <d v="2019-03-31T00:52:56"/>
        <d v="2019-03-19T08:20:12"/>
        <d v="2019-03-17T16:46:59"/>
        <d v="2019-03-12T18:10:51"/>
        <d v="2019-03-28T22:05:40"/>
        <d v="2019-03-17T16:45:02"/>
        <d v="2019-03-08T11:34:10"/>
        <d v="2019-03-10T08:43:57"/>
        <d v="2019-03-23T00:24:03"/>
        <d v="2019-03-30T14:12:53"/>
        <d v="2019-03-08T21:11:55"/>
        <d v="2019-03-13T17:20:03"/>
        <d v="2019-03-13T09:52:36"/>
        <d v="2019-03-08T00:40:32"/>
        <d v="2019-03-30T02:23:26"/>
        <d v="2019-03-19T23:47:03"/>
        <d v="2019-03-15T08:54:34"/>
        <d v="2019-03-13T16:56:00"/>
        <d v="2019-03-17T18:50:45"/>
        <d v="2019-03-08T23:38:12"/>
        <d v="2019-03-17T07:26:53"/>
        <d v="2019-03-31T21:26:33"/>
        <d v="2019-03-07T12:01:18"/>
        <d v="2019-03-14T06:18:49"/>
        <d v="2019-03-20T20:59:25"/>
        <d v="2019-03-15T10:16:00"/>
        <d v="2019-03-19T10:39:27"/>
        <d v="2019-03-27T02:40:06"/>
        <d v="2019-03-08T13:27:32"/>
        <d v="2019-03-13T13:28:34"/>
        <d v="2019-03-05T17:42:07"/>
        <d v="2019-03-11T22:23:49"/>
        <d v="2019-03-06T21:43:06"/>
        <d v="2019-03-27T14:33:39"/>
        <d v="2019-03-05T06:25:49"/>
        <d v="2019-03-01T22:46:24"/>
        <d v="2019-03-13T18:10:19"/>
        <d v="2019-03-21T00:32:40"/>
        <d v="2019-03-30T16:05:15"/>
        <d v="2019-03-24T10:36:40"/>
        <d v="2019-03-27T16:49:48"/>
        <d v="2019-03-31T16:10:45"/>
        <d v="2019-03-13T09:32:43"/>
        <d v="2019-03-31T12:41:16"/>
        <d v="2019-03-09T19:09:48"/>
        <d v="2019-03-08T14:51:16"/>
        <d v="2019-03-31T22:07:15"/>
        <d v="2019-03-10T17:17:51"/>
        <d v="2019-03-13T23:10:27"/>
        <d v="2019-03-27T15:15:01"/>
        <d v="2019-03-25T17:44:55"/>
        <d v="2019-03-27T13:11:25"/>
        <d v="2019-03-09T17:04:35"/>
        <d v="2019-03-19T14:41:09"/>
        <d v="2019-03-30T22:35:26"/>
        <d v="2019-03-14T06:40:47"/>
        <d v="2019-03-29T13:07:42"/>
        <d v="2019-03-07T17:46:31"/>
        <d v="2019-03-09T18:56:17"/>
        <d v="2019-03-27T09:56:17"/>
        <d v="2019-03-07T18:13:16"/>
        <d v="2019-03-03T17:11:40"/>
        <d v="2019-03-20T10:22:30"/>
        <d v="2019-03-28T07:29:15"/>
        <d v="2019-03-19T18:57:51"/>
        <d v="2019-03-14T23:31:59"/>
        <d v="2019-03-25T21:43:33"/>
        <d v="2019-03-06T08:27:45"/>
        <d v="2019-03-03T19:41:59"/>
        <d v="2019-03-08T09:03:15"/>
        <d v="2019-03-04T00:14:46"/>
        <d v="2019-03-09T15:00:06"/>
        <d v="2019-03-12T11:18:44"/>
        <d v="2019-03-15T12:07:26"/>
        <d v="2019-03-09T19:04:26"/>
        <d v="2019-03-15T23:54:46"/>
        <d v="2019-03-04T12:49:08"/>
        <d v="2019-03-05T23:20:47"/>
        <d v="2019-03-31T12:47:19"/>
        <d v="2019-03-20T18:55:08"/>
        <d v="2019-03-07T21:12:21"/>
        <d v="2019-03-23T02:10:39"/>
        <d v="2019-03-25T16:04:47"/>
        <d v="2019-03-27T22:44:10"/>
        <d v="2019-03-21T13:40:19"/>
        <d v="2019-03-06T15:37:11"/>
        <d v="2019-03-22T19:33:48"/>
        <d v="2019-03-31T02:47:02"/>
        <d v="2019-03-02T21:38:40"/>
        <d v="2019-03-12T14:45:47"/>
        <d v="2019-03-13T15:05:28"/>
        <d v="2019-03-03T07:21:40"/>
        <d v="2019-03-18T21:16:42"/>
        <d v="2019-03-14T22:32:33"/>
        <d v="2019-03-03T00:24:50"/>
        <d v="2019-03-30T22:31:47"/>
        <d v="2019-03-08T15:49:17"/>
        <d v="2019-03-30T15:31:48"/>
        <d v="2019-03-21T00:34:52"/>
        <d v="2019-03-05T09:57:53"/>
        <d v="2019-03-16T04:06:11"/>
        <d v="2019-03-05T19:39:19"/>
        <d v="2019-03-20T08:43:22"/>
        <d v="2019-03-29T08:09:29"/>
        <d v="2019-03-18T19:54:15"/>
        <d v="2019-03-19T18:23:20"/>
        <d v="2019-03-05T22:25:07"/>
        <d v="2019-03-12T19:34:50"/>
        <d v="2019-03-04T07:07:14"/>
        <d v="2019-03-02T08:47:22"/>
        <d v="2019-03-05T16:49:26"/>
        <d v="2019-03-28T07:13:14"/>
        <d v="2019-03-01T14:39:19"/>
        <d v="2019-03-13T17:37:23"/>
        <d v="2019-03-12T22:21:20"/>
        <d v="2019-03-14T19:12:12"/>
        <d v="2019-03-25T19:11:47"/>
        <d v="2019-03-13T11:59:53"/>
        <d v="2019-03-22T11:09:23"/>
        <d v="2019-03-05T23:52:15"/>
        <d v="2019-03-16T18:46:13"/>
        <d v="2019-03-16T20:06:25"/>
        <d v="2019-03-11T10:17:31"/>
        <d v="2019-03-12T20:15:40"/>
        <d v="2019-03-07T19:16:21"/>
        <d v="2019-03-28T09:58:48"/>
        <d v="2019-03-23T18:58:35"/>
        <d v="2019-03-20T11:27:44"/>
        <d v="2019-03-26T16:10:01"/>
        <d v="2019-03-07T15:55:17"/>
        <d v="2019-03-03T11:43:13"/>
        <d v="2019-03-05T19:54:56"/>
        <d v="2019-03-01T08:04:26"/>
        <d v="2019-03-12T23:40:52"/>
        <d v="2019-03-31T16:41:36"/>
        <d v="2019-03-13T18:59:50"/>
        <d v="2019-03-01T07:16:19"/>
        <d v="2019-03-07T18:29:07"/>
        <d v="2019-03-06T08:03:48"/>
        <d v="2019-03-24T16:40:42"/>
        <d v="2019-03-12T13:16:13"/>
        <d v="2019-03-16T11:17:33"/>
        <d v="2019-03-18T16:32:46"/>
        <d v="2019-03-11T15:32:33"/>
        <d v="2019-03-13T19:31:31"/>
        <d v="2019-03-03T18:19:36"/>
        <d v="2019-03-17T16:41:01"/>
        <d v="2019-03-08T19:39:58"/>
        <d v="2019-03-22T13:06:36"/>
        <d v="2019-03-14T12:07:55"/>
        <d v="2019-03-04T12:36:56"/>
        <d v="2019-03-09T10:44:52"/>
        <d v="2019-03-30T23:46:40"/>
        <d v="2019-03-17T20:21:44"/>
        <d v="2019-03-18T21:04:31"/>
        <d v="2019-03-23T15:38:12"/>
        <d v="2019-03-11T07:10:07"/>
        <d v="2019-03-08T05:59:56"/>
        <d v="2019-03-02T12:18:02"/>
        <d v="2019-03-20T18:20:10"/>
        <d v="2019-03-06T18:16:03"/>
        <d v="2019-03-22T07:20:24"/>
        <d v="2019-03-16T23:33:38"/>
        <d v="2019-03-27T15:40:59"/>
        <d v="2019-03-09T00:27:14"/>
        <d v="2019-03-28T08:19:46"/>
        <d v="2019-03-07T15:23:17"/>
        <d v="2019-03-21T05:01:14"/>
        <d v="2019-03-23T07:56:10"/>
        <d v="2019-03-27T02:56:25"/>
        <d v="2019-03-13T14:32:17"/>
        <d v="2019-03-17T10:06:01"/>
        <d v="2019-03-12T08:07:08"/>
        <d v="2019-03-27T19:57:34"/>
        <d v="2019-03-31T12:21:18"/>
        <d v="2019-03-15T15:14:28"/>
        <d v="2019-03-19T10:25:57"/>
        <d v="2019-03-19T13:36:21"/>
        <d v="2019-03-24T00:56:39"/>
        <d v="2019-03-26T23:29:13"/>
        <d v="2019-03-05T06:50:03"/>
        <d v="2019-03-20T06:23:54"/>
        <d v="2019-03-17T15:29:54"/>
        <d v="2019-03-19T08:50:46"/>
        <d v="2019-03-26T11:49:02"/>
        <d v="2019-03-11T20:40:44"/>
        <d v="2019-03-20T23:23:46"/>
        <d v="2019-03-03T14:45:49"/>
        <d v="2019-03-30T22:28:22"/>
        <d v="2019-03-10T18:54:29"/>
        <d v="2019-03-04T09:32:21"/>
        <d v="2019-03-02T14:33:46"/>
        <d v="2019-03-26T23:02:59"/>
        <d v="2019-03-02T22:37:16"/>
        <d v="2019-03-27T07:43:19"/>
        <d v="2019-03-29T09:00:11"/>
        <d v="2019-03-14T21:35:43"/>
        <d v="2019-03-30T11:52:46"/>
        <d v="2019-03-09T15:30:44"/>
        <d v="2019-03-14T15:34:20"/>
        <d v="2019-03-16T01:51:02"/>
        <d v="2019-03-23T15:54:39"/>
        <d v="2019-03-13T08:13:54"/>
        <d v="2019-03-09T19:36:38"/>
        <d v="2019-03-05T00:54:56"/>
        <d v="2019-03-18T22:19:18"/>
        <d v="2019-03-02T13:39:49"/>
        <d v="2019-03-27T15:21:22"/>
        <d v="2019-03-27T15:40:03"/>
        <d v="2019-03-08T23:08:51"/>
        <d v="2019-03-14T14:08:32"/>
        <d v="2019-03-21T23:24:11"/>
        <d v="2019-03-30T23:35:31"/>
        <d v="2019-03-05T12:29:41"/>
        <d v="2019-03-13T18:36:36"/>
        <d v="2019-03-26T13:22:23"/>
        <d v="2019-03-20T21:55:32"/>
        <d v="2019-03-23T01:32:37"/>
        <d v="2019-03-24T15:52:23"/>
        <d v="2019-03-02T03:29:13"/>
        <d v="2019-03-28T14:18:27"/>
        <d v="2019-03-29T22:53:32"/>
        <d v="2019-03-05T06:56:03"/>
        <d v="2019-03-12T11:21:59"/>
        <d v="2019-03-21T23:11:43"/>
        <d v="2019-03-31T10:11:07"/>
        <d v="2019-03-25T16:35:46"/>
        <d v="2019-03-17T19:33:41"/>
        <d v="2019-03-06T19:39:06"/>
        <d v="2019-03-10T09:20:31"/>
        <d v="2019-03-01T17:42:35"/>
        <d v="2019-03-11T08:25:01"/>
        <d v="2019-03-27T14:56:58"/>
        <d v="2019-03-08T21:56:28"/>
        <d v="2019-03-02T14:04:19"/>
        <d v="2019-03-31T19:47:18"/>
        <d v="2019-03-20T12:58:07"/>
        <d v="2019-03-19T22:24:06"/>
        <d v="2019-03-19T10:18:15"/>
        <d v="2019-03-23T01:26:18"/>
        <d v="2019-03-18T14:03:18"/>
        <d v="2019-03-16T16:14:24"/>
        <d v="2019-03-29T13:30:51"/>
        <d v="2019-03-21T10:46:14"/>
        <d v="2019-03-27T17:10:50"/>
        <d v="2019-03-19T09:01:57"/>
        <d v="2019-03-21T08:13:04"/>
        <d v="2019-03-28T18:39:55"/>
        <d v="2019-03-10T09:26:16"/>
        <d v="2019-03-19T20:00:11"/>
        <d v="2019-03-05T01:27:35"/>
        <d v="2019-03-01T21:17:43"/>
        <d v="2019-03-16T23:33:49"/>
        <d v="2019-03-23T02:41:01"/>
        <d v="2019-03-11T17:42:21"/>
        <d v="2019-03-05T19:52:42"/>
        <d v="2019-03-30T16:43:22"/>
        <d v="2019-03-11T08:25:36"/>
        <d v="2019-03-07T10:58:21"/>
        <d v="2019-03-10T22:37:14"/>
        <d v="2019-03-10T09:09:58"/>
        <d v="2019-03-30T11:12:07"/>
        <d v="2019-03-31T02:19:19"/>
        <d v="2019-03-20T06:45:03"/>
        <d v="2019-03-05T10:36:53"/>
        <d v="2019-03-14T17:57:58"/>
        <d v="2019-03-09T08:54:23"/>
        <d v="2019-03-21T15:15:31"/>
        <d v="2019-03-06T18:18:36"/>
        <d v="2019-03-13T14:40:26"/>
        <d v="2019-03-10T07:07:41"/>
        <d v="2019-03-10T14:20:21"/>
        <d v="2019-03-12T20:30:18"/>
        <d v="2019-03-14T08:16:22"/>
        <d v="2019-03-06T22:25:09"/>
        <d v="2019-03-08T21:20:20"/>
        <d v="2019-03-20T07:37:48"/>
        <d v="2019-03-28T15:58:52"/>
        <d v="2019-03-27T15:06:32"/>
        <d v="2019-03-06T22:21:30"/>
        <d v="2019-03-20T21:39:24"/>
        <d v="2019-03-09T17:49:14"/>
        <d v="2019-03-12T16:00:34"/>
        <d v="2019-03-14T19:16:28"/>
        <d v="2019-03-22T07:13:46"/>
        <d v="2019-03-20T18:18:45"/>
        <d v="2019-03-31T20:49:48"/>
        <d v="2019-03-21T18:56:59"/>
        <d v="2019-03-26T21:20:48"/>
        <d v="2019-03-11T09:38:39"/>
        <d v="2019-03-08T17:10:33"/>
        <d v="2019-03-09T17:33:18"/>
        <d v="2019-03-29T22:29:40"/>
        <d v="2019-03-25T10:09:54"/>
        <d v="2019-03-16T09:12:01"/>
        <d v="2019-03-16T08:50:01"/>
        <d v="2019-03-02T12:19:59"/>
        <d v="2019-03-04T19:22:55"/>
        <d v="2019-03-01T07:22:56"/>
        <d v="2019-03-01T10:42:36"/>
        <d v="2019-03-10T03:33:21"/>
        <d v="2019-03-12T20:32:53"/>
        <d v="2019-03-18T20:20:58"/>
        <d v="2019-03-05T19:19:14"/>
        <d v="2019-03-30T14:46:37"/>
        <d v="2019-03-13T06:29:01"/>
        <d v="2019-03-24T09:41:17"/>
        <d v="2019-03-25T19:53:30"/>
        <d v="2019-03-09T00:33:39"/>
        <d v="2019-03-11T12:56:51"/>
        <d v="2019-03-18T16:11:07"/>
        <d v="2019-03-14T18:02:22"/>
        <d v="2019-03-11T02:48:45"/>
        <d v="2019-03-01T22:29:10"/>
        <d v="2019-03-01T19:21:58"/>
        <d v="2019-03-24T20:59:00"/>
        <d v="2019-03-04T19:47:32"/>
        <d v="2019-03-05T16:27:12"/>
        <d v="2019-03-27T10:18:15"/>
        <d v="2019-03-12T17:59:35"/>
        <d v="2019-03-27T00:06:26"/>
        <d v="2019-03-02T03:09:41"/>
        <d v="2019-03-25T16:56:42"/>
        <d v="2019-03-18T20:53:46"/>
        <d v="2019-03-19T06:50:07"/>
        <d v="2019-03-22T15:39:34"/>
        <d v="2019-03-28T08:11:37"/>
        <d v="2019-03-10T17:50:24"/>
        <d v="2019-03-27T20:45:54"/>
        <d v="2019-03-29T02:21:44"/>
        <d v="2019-03-05T21:09:00"/>
        <d v="2019-03-13T21:38:35"/>
        <d v="2019-03-14T12:02:54"/>
        <d v="2019-03-22T10:41:33"/>
        <d v="2019-03-10T11:06:54"/>
        <d v="2019-03-23T14:53:48"/>
        <d v="2019-03-28T17:57:26"/>
        <d v="2019-03-06T11:32:32"/>
        <d v="2019-03-07T03:43:38"/>
        <d v="2019-03-22T06:37:30"/>
        <d v="2019-03-20T00:55:55"/>
        <d v="2019-03-05T17:20:13"/>
        <d v="2019-03-16T13:40:58"/>
        <d v="2019-03-29T01:35:09"/>
        <d v="2019-03-04T15:22:43"/>
        <d v="2019-03-29T15:50:19"/>
        <d v="2019-03-02T12:25:10"/>
        <d v="2019-03-12T10:02:58"/>
        <d v="2019-03-30T12:50:20"/>
        <d v="2019-03-01T05:50:17"/>
        <d v="2019-03-01T18:53:15"/>
        <d v="2019-03-31T14:26:36"/>
        <d v="2019-03-15T08:34:06"/>
        <d v="2019-03-30T19:25:39"/>
        <d v="2019-03-31T20:06:01"/>
        <d v="2019-03-31T19:30:16"/>
        <d v="2019-03-09T14:10:27"/>
        <d v="2019-03-12T08:02:59"/>
        <d v="2019-03-01T02:41:51"/>
        <d v="2019-03-30T11:21:20"/>
        <d v="2019-03-14T21:17:26"/>
        <d v="2019-03-03T11:58:19"/>
        <d v="2019-03-07T20:06:45"/>
        <d v="2019-03-14T09:28:20"/>
        <d v="2019-03-21T16:51:43"/>
        <d v="2019-03-23T01:09:39"/>
        <d v="2019-03-27T17:12:08"/>
        <d v="2019-03-26T09:49:38"/>
        <d v="2019-03-22T23:40:49"/>
        <d v="2019-03-26T12:57:37"/>
        <d v="2019-03-03T17:06:07"/>
        <d v="2019-03-14T10:41:05"/>
        <d v="2019-03-11T06:53:34"/>
        <d v="2019-03-04T18:37:54"/>
        <d v="2019-03-01T22:38:46"/>
        <d v="2019-03-26T06:14:07"/>
        <d v="2019-03-14T21:53:52"/>
        <d v="2019-03-07T17:32:25"/>
        <d v="2019-03-02T18:01:47"/>
        <d v="2019-03-26T10:02:18"/>
        <d v="2019-03-21T21:43:14"/>
        <d v="2019-03-16T01:11:53"/>
        <d v="2019-03-15T07:44:14"/>
        <d v="2019-03-28T07:06:28"/>
        <d v="2019-03-18T21:49:34"/>
        <d v="2019-03-21T16:43:34"/>
        <d v="2019-03-01T13:35:27"/>
        <d v="2019-03-19T22:49:01"/>
        <d v="2019-03-21T22:37:40"/>
        <d v="2019-03-20T19:31:01"/>
        <d v="2019-03-12T20:59:02"/>
        <d v="2019-03-09T22:07:31"/>
        <d v="2019-03-03T01:14:14"/>
        <d v="2019-03-23T22:27:46"/>
        <d v="2019-03-30T16:35:21"/>
        <d v="2019-03-21T22:51:37"/>
        <d v="2019-03-17T05:33:34"/>
        <d v="2019-03-07T15:41:20"/>
        <d v="2019-03-29T21:45:00"/>
        <d v="2019-03-09T14:42:15"/>
        <d v="2019-03-29T06:48:45"/>
        <d v="2019-03-14T12:57:54"/>
        <d v="2019-03-10T08:26:41"/>
        <d v="2019-03-18T23:24:29"/>
        <d v="2019-03-26T08:14:32"/>
        <d v="2019-03-31T10:45:21"/>
        <d v="2019-03-28T10:28:32"/>
        <d v="2019-03-11T23:26:09"/>
        <d v="2019-03-21T12:11:08"/>
        <d v="2019-03-09T21:51:31"/>
        <d v="2019-03-27T08:28:15"/>
        <d v="2019-03-03T06:13:23"/>
        <d v="2019-03-27T20:45:21"/>
        <d v="2019-03-26T01:20:07"/>
        <d v="2019-03-25T23:03:50"/>
        <d v="2019-03-08T12:16:14"/>
        <d v="2019-03-27T18:20:53"/>
        <d v="2019-03-12T10:22:26"/>
        <d v="2019-03-20T08:30:00"/>
        <d v="2019-03-19T23:32:00"/>
        <d v="2019-03-31T01:44:54"/>
        <d v="2019-03-15T21:46:58"/>
        <d v="2019-03-01T14:31:20"/>
        <d v="2019-03-17T15:05:23"/>
        <d v="2019-03-20T17:28:31"/>
        <d v="2019-03-03T04:58:06"/>
        <d v="2019-03-21T23:09:31"/>
        <d v="2019-03-28T20:32:09"/>
        <d v="2019-03-07T06:39:24"/>
        <d v="2019-03-13T07:38:32"/>
        <d v="2019-03-31T20:13:22"/>
        <d v="2019-03-15T13:26:57"/>
        <d v="2019-03-22T17:43:06"/>
        <d v="2019-03-27T20:21:30"/>
        <d v="2019-03-26T20:16:53"/>
        <d v="2019-03-15T10:53:53"/>
        <d v="2019-03-07T16:10:28"/>
        <d v="2019-03-04T18:15:27"/>
        <d v="2019-03-10T07:33:52"/>
        <d v="2019-03-09T22:28:37"/>
        <d v="2019-03-29T22:17:35"/>
        <d v="2019-03-02T17:46:29"/>
        <d v="2019-03-26T08:53:29"/>
        <d v="2019-03-27T18:16:51"/>
        <d v="2019-03-02T01:26:11"/>
        <d v="2019-03-23T00:30:14"/>
        <d v="2019-03-19T19:41:03"/>
        <d v="2019-03-01T19:20:24"/>
        <d v="2019-03-22T21:42:22"/>
        <d v="2019-03-09T11:32:47"/>
        <d v="2019-03-22T06:56:56"/>
        <d v="2019-03-01T18:58:22"/>
        <d v="2019-03-08T17:23:11"/>
        <d v="2019-03-27T20:04:25"/>
        <d v="2019-03-04T18:47:28"/>
        <d v="2019-03-24T21:37:09"/>
        <d v="2019-03-09T12:29:42"/>
        <d v="2019-03-11T18:34:02"/>
        <d v="2019-03-14T17:28:06"/>
        <d v="2019-03-03T00:51:50"/>
        <d v="2019-03-07T22:07:29"/>
        <d v="2019-03-15T04:07:20"/>
        <d v="2019-03-30T18:04:37"/>
        <d v="2019-03-02T16:49:29"/>
        <d v="2019-03-11T19:11:17"/>
        <d v="2019-03-10T14:45:46"/>
        <d v="2019-03-28T21:09:01"/>
        <d v="2019-03-29T05:49:46"/>
        <d v="2019-03-20T08:24:22"/>
        <d v="2019-03-04T22:57:22"/>
        <d v="2019-03-12T17:14:54"/>
        <d v="2019-03-30T14:35:21"/>
        <d v="2019-03-22T23:21:12"/>
        <d v="2019-03-29T21:19:14"/>
        <d v="2019-03-01T20:41:45"/>
        <d v="2019-03-25T12:48:01"/>
        <d v="2019-03-08T09:14:58"/>
        <d v="2019-03-11T17:39:12"/>
        <d v="2019-03-21T01:06:44"/>
        <d v="2019-03-22T23:25:18"/>
        <d v="2019-03-12T20:15:25"/>
        <d v="2019-03-14T13:10:26"/>
        <d v="2019-03-22T07:51:50"/>
        <d v="2019-03-22T14:25:12"/>
        <d v="2019-03-21T22:32:59"/>
        <d v="2019-03-20T06:40:31"/>
        <d v="2019-03-14T15:06:12"/>
        <d v="2019-03-02T00:06:36"/>
        <d v="2019-03-08T18:15:25"/>
        <d v="2019-03-08T02:30:29"/>
        <d v="2019-03-23T00:08:00"/>
        <d v="2019-03-13T15:00:54"/>
        <d v="2019-03-07T21:37:32"/>
        <d v="2019-03-23T05:06:31"/>
        <d v="2019-03-13T21:44:11"/>
        <d v="2019-03-23T21:54:35"/>
        <d v="2019-03-25T16:23:07"/>
        <d v="2019-03-05T11:06:51"/>
        <d v="2019-03-09T09:32:52"/>
        <d v="2019-03-28T16:03:46"/>
        <d v="2019-03-05T17:05:26"/>
        <d v="2019-03-12T21:58:44"/>
        <d v="2019-03-30T23:54:26"/>
        <d v="2019-03-08T21:13:45"/>
        <d v="2019-03-11T10:23:06"/>
        <d v="2019-03-12T11:08:05"/>
        <d v="2019-03-08T00:55:42"/>
        <d v="2019-03-27T07:55:34"/>
        <d v="2019-03-18T16:07:42"/>
        <d v="2019-03-22T10:20:34"/>
        <d v="2019-03-22T22:23:35"/>
        <d v="2019-03-01T21:16:20"/>
        <d v="2019-03-21T19:13:56"/>
        <d v="2019-03-06T13:12:49"/>
        <d v="2019-03-07T18:54:55"/>
        <d v="2019-03-05T20:44:46"/>
        <d v="2019-03-01T13:28:07"/>
        <d v="2019-03-25T08:43:47"/>
        <d v="2019-03-13T10:11:30"/>
        <d v="2019-03-26T20:03:01"/>
        <d v="2019-03-18T23:51:14"/>
        <d v="2019-03-20T19:30:25"/>
        <d v="2019-03-09T08:39:19"/>
        <d v="2019-03-16T13:09:29"/>
        <d v="2019-03-29T17:22:09"/>
        <d v="2019-03-13T19:19:06"/>
        <d v="2019-03-19T18:00:09"/>
        <d v="2019-03-07T15:16:28"/>
        <d v="2019-03-28T06:42:18"/>
        <d v="2019-03-21T11:04:05"/>
        <d v="2019-03-26T13:08:40"/>
        <d v="2019-03-05T17:23:28"/>
        <d v="2019-03-11T15:01:22"/>
        <d v="2019-03-02T21:20:04"/>
        <d v="2019-03-11T11:39:40"/>
        <d v="2019-03-14T22:53:08"/>
        <d v="2019-03-09T18:45:33"/>
        <d v="2019-03-09T13:57:00"/>
        <d v="2019-03-06T16:18:57"/>
        <d v="2019-03-29T17:53:57"/>
        <d v="2019-03-20T15:05:30"/>
        <d v="2019-03-22T22:58:23"/>
        <d v="2019-03-12T09:30:20"/>
        <d v="2019-03-08T19:30:26"/>
        <d v="2019-03-23T12:30:15"/>
        <d v="2019-03-11T15:40:58"/>
        <d v="2019-03-10T00:25:28"/>
        <d v="2019-03-06T13:37:20"/>
        <d v="2019-03-10T08:30:28"/>
        <d v="2019-03-18T21:36:06"/>
        <d v="2019-03-14T21:50:27"/>
        <d v="2019-03-01T23:15:11"/>
        <d v="2019-03-13T23:20:04"/>
        <d v="2019-03-03T04:31:42"/>
        <d v="2019-03-24T21:57:02"/>
        <d v="2019-03-09T13:24:32"/>
        <d v="2019-03-21T07:56:39"/>
        <d v="2019-03-27T09:28:55"/>
        <d v="2019-03-20T13:44:20"/>
        <d v="2019-03-21T21:18:00"/>
        <d v="2019-03-07T08:13:00"/>
        <d v="2019-03-30T01:23:22"/>
        <d v="2019-03-23T03:29:45"/>
        <d v="2019-03-28T10:24:48"/>
        <d v="2019-03-04T16:45:16"/>
        <d v="2019-03-07T00:03:38"/>
        <d v="2019-03-14T17:44:45"/>
        <d v="2019-03-03T12:20:41"/>
        <d v="2019-03-08T14:39:38"/>
        <d v="2019-03-24T19:17:44"/>
        <d v="2019-03-16T00:05:32"/>
        <d v="2019-03-29T09:03:39"/>
        <d v="2019-03-17T21:53:11"/>
        <d v="2019-03-24T19:58:47"/>
        <d v="2019-03-14T18:46:46"/>
        <d v="2019-03-08T11:35:03"/>
        <d v="2019-03-11T10:42:37"/>
        <d v="2019-03-17T13:03:45"/>
        <d v="2019-03-16T23:53:13"/>
        <d v="2019-03-23T18:25:10"/>
        <d v="2019-03-07T22:08:59"/>
        <d v="2019-03-23T09:10:19"/>
        <d v="2019-03-04T07:11:14"/>
        <d v="2019-03-08T20:44:52"/>
        <d v="2019-03-05T07:39:18"/>
        <d v="2019-03-11T18:37:27"/>
        <d v="2019-03-28T14:17:41"/>
        <d v="2019-03-05T11:03:14"/>
        <d v="2019-03-10T14:02:13"/>
        <d v="2019-03-12T20:19:29"/>
        <d v="2019-03-23T11:23:51"/>
        <d v="2019-03-22T00:45:28"/>
        <d v="2019-03-09T13:38:41"/>
        <d v="2019-03-09T01:20:58"/>
        <d v="2019-03-20T00:07:20"/>
        <d v="2019-03-15T00:31:49"/>
        <d v="2019-03-24T21:35:57"/>
        <d v="2019-03-28T12:51:26"/>
        <d v="2019-03-11T10:40:57"/>
        <d v="2019-03-31T01:55:50"/>
        <d v="2019-03-29T13:10:39"/>
        <d v="2019-03-27T13:07:39"/>
        <d v="2019-03-05T14:11:42"/>
        <d v="2019-03-24T12:32:35"/>
        <d v="2019-03-28T19:07:31"/>
        <d v="2019-03-14T20:45:41"/>
        <d v="2019-03-02T20:22:04"/>
        <d v="2019-03-10T01:01:50"/>
        <d v="2019-03-14T11:26:39"/>
        <d v="2019-03-26T15:54:20"/>
        <d v="2019-03-05T18:13:02"/>
        <d v="2019-03-11T04:56:26"/>
        <d v="2019-03-15T16:07:05"/>
        <d v="2019-03-04T08:29:58"/>
        <d v="2019-03-13T13:56:13"/>
        <d v="2019-03-18T09:06:40"/>
        <d v="2019-03-22T14:30:00"/>
        <d v="2019-03-30T10:31:05"/>
        <d v="2019-03-18T16:31:21"/>
        <d v="2019-03-11T09:32:08"/>
        <d v="2019-03-21T21:17:21"/>
        <d v="2019-03-02T11:43:22"/>
        <d v="2019-03-30T20:53:55"/>
        <d v="2019-03-27T14:38:44"/>
        <d v="2019-03-23T13:56:28"/>
        <d v="2019-03-09T18:52:30"/>
        <d v="2019-03-05T09:44:10"/>
        <d v="2019-03-04T21:47:17"/>
        <d v="2019-03-16T17:23:16"/>
        <d v="2019-03-24T19:09:04"/>
        <d v="2019-03-13T14:46:22"/>
        <d v="2019-03-11T19:22:55"/>
        <d v="2019-03-23T06:20:27"/>
        <d v="2019-03-02T17:32:48"/>
        <d v="2019-03-06T20:37:37"/>
        <d v="2019-03-26T14:34:30"/>
        <d v="2019-03-13T12:33:50"/>
        <d v="2019-03-27T19:21:50"/>
        <d v="2019-03-19T20:29:48"/>
        <d v="2019-03-10T16:01:25"/>
        <d v="2019-03-31T14:17:21"/>
        <d v="2019-03-16T02:10:30"/>
        <d v="2019-03-18T13:44:03"/>
        <d v="2019-03-04T17:43:52"/>
        <d v="2019-03-31T11:18:09"/>
        <d v="2019-03-12T12:05:14"/>
        <d v="2019-03-17T14:09:50"/>
        <d v="2019-03-14T17:46:58"/>
        <d v="2019-03-17T10:04:11"/>
        <d v="2019-03-23T21:50:25"/>
        <d v="2019-03-01T16:29:03"/>
        <d v="2019-03-08T19:43:32"/>
        <d v="2019-03-31T11:51:20"/>
        <d v="2019-03-17T12:25:35"/>
        <d v="2019-03-30T00:18:10"/>
        <d v="2019-03-09T21:42:15"/>
        <d v="2019-03-09T08:15:40"/>
        <d v="2019-03-22T03:39:53"/>
        <d v="2019-03-14T18:46:48"/>
        <d v="2019-03-16T14:45:23"/>
        <d v="2019-03-08T02:06:42"/>
        <d v="2019-03-29T23:20:06"/>
        <d v="2019-03-22T19:38:40"/>
        <d v="2019-03-03T01:23:26"/>
        <d v="2019-03-02T18:47:29"/>
        <d v="2019-03-24T22:59:07"/>
        <d v="2019-03-20T15:12:12"/>
        <d v="2019-03-21T14:54:46"/>
        <d v="2019-03-12T00:56:04"/>
        <d v="2019-03-16T20:25:50"/>
        <d v="2019-03-13T14:26:56"/>
        <d v="2019-03-26T11:41:02"/>
        <d v="2019-03-29T21:44:25"/>
        <d v="2019-03-25T23:26:21"/>
        <d v="2019-03-23T02:01:44"/>
        <d v="2019-03-01T16:09:27"/>
        <d v="2019-03-20T19:01:18"/>
        <d v="2019-03-20T20:07:29"/>
        <d v="2019-03-19T05:46:50"/>
        <d v="2019-03-24T23:29:15"/>
        <d v="2019-03-20T22:00:43"/>
        <d v="2019-03-13T17:13:32"/>
        <d v="2019-03-18T16:09:30"/>
        <d v="2019-03-07T11:58:44"/>
        <d v="2019-03-07T08:56:25"/>
        <d v="2019-03-05T21:34:02"/>
        <d v="2019-03-20T20:47:46"/>
        <d v="2019-03-13T19:37:19"/>
        <d v="2019-03-17T20:38:14"/>
        <d v="2019-03-23T10:51:45"/>
        <d v="2019-03-14T15:55:25"/>
        <d v="2019-03-05T15:31:06"/>
        <d v="2019-03-11T22:28:50"/>
        <d v="2019-03-15T21:33:57"/>
        <d v="2019-03-19T16:53:04"/>
        <d v="2019-03-04T11:01:07"/>
        <d v="2019-03-23T22:18:33"/>
        <d v="2019-03-31T14:20:44"/>
        <d v="2019-03-02T18:48:36"/>
        <d v="2019-03-26T23:10:04"/>
        <d v="2019-03-15T17:36:09"/>
        <d v="2019-03-11T17:26:48"/>
        <d v="2019-03-11T15:20:05"/>
        <d v="2019-03-30T19:05:29"/>
        <d v="2019-03-29T17:15:41"/>
        <d v="2019-03-12T06:55:08"/>
        <d v="2019-03-19T00:33:09"/>
        <d v="2019-03-06T13:14:01"/>
        <d v="2019-03-04T18:50:33"/>
        <d v="2019-03-03T14:44:57"/>
        <d v="2019-03-07T15:39:37"/>
        <d v="2019-03-22T10:12:58"/>
        <d v="2019-03-29T08:12:41"/>
        <d v="2019-03-06T20:02:37"/>
        <d v="2019-03-23T17:14:52"/>
        <d v="2019-03-02T05:55:16"/>
        <d v="2019-03-10T15:02:22"/>
        <d v="2019-03-13T21:12:24"/>
        <d v="2019-03-04T20:58:12"/>
        <d v="2019-03-25T08:21:34"/>
        <d v="2019-03-14T18:14:26"/>
        <d v="2019-03-28T14:29:49"/>
        <d v="2019-03-12T06:23:25"/>
        <d v="2019-03-11T19:04:29"/>
        <d v="2019-03-12T08:32:20"/>
        <d v="2019-03-04T07:11:30"/>
        <d v="2019-03-25T21:35:36"/>
        <d v="2019-03-13T21:07:50"/>
        <d v="2019-03-20T22:13:31"/>
        <d v="2019-03-13T22:39:33"/>
        <d v="2019-03-15T09:11:21"/>
        <d v="2019-03-27T23:11:18"/>
        <d v="2019-03-29T16:13:13"/>
        <d v="2019-03-15T04:42:27"/>
        <d v="2019-03-12T19:57:52"/>
        <d v="2019-03-21T18:37:31"/>
        <d v="2019-03-21T20:26:48"/>
        <d v="2019-03-12T14:59:53"/>
        <d v="2019-03-25T10:46:05"/>
        <d v="2019-03-31T22:32:27"/>
        <d v="2019-03-02T19:12:08"/>
        <d v="2019-03-28T20:01:18"/>
        <d v="2019-03-20T14:05:21"/>
        <d v="2019-03-21T18:36:16"/>
        <d v="2019-03-17T11:26:15"/>
        <d v="2019-03-28T08:35:31"/>
        <d v="2019-03-20T11:15:40"/>
        <d v="2019-03-11T20:33:05"/>
        <d v="2019-03-11T13:22:26"/>
        <d v="2019-03-06T15:57:11"/>
        <d v="2019-03-09T08:10:17"/>
        <d v="2019-03-07T21:31:54"/>
        <d v="2019-03-21T07:47:45"/>
        <d v="2019-03-11T08:48:37"/>
        <d v="2019-03-18T18:35:42"/>
        <d v="2019-03-15T10:45:49"/>
        <d v="2019-03-16T21:47:20"/>
        <d v="2019-03-16T19:05:05"/>
        <d v="2019-03-30T23:01:47"/>
        <d v="2019-03-17T20:59:08"/>
        <d v="2019-03-27T12:06:17"/>
        <d v="2019-03-12T20:28:02"/>
        <d v="2019-03-17T03:06:45"/>
        <d v="2019-03-19T12:36:42"/>
        <d v="2019-03-27T14:45:56"/>
        <d v="2019-03-14T19:41:57"/>
        <d v="2019-03-28T00:04:49"/>
        <d v="2019-03-21T07:18:32"/>
        <d v="2019-03-17T06:30:33"/>
        <d v="2019-03-28T21:08:58"/>
        <d v="2019-03-19T15:12:16"/>
        <d v="2019-03-27T18:52:14"/>
        <d v="2019-03-01T00:08:32"/>
        <d v="2019-03-13T17:26:59"/>
        <d v="2019-03-14T10:43:24"/>
        <d v="2019-03-22T21:33:32"/>
        <d v="2019-03-08T19:25:53"/>
        <d v="2019-03-31T13:33:34"/>
        <d v="2019-03-16T08:01:00"/>
        <d v="2019-03-28T20:44:04"/>
        <d v="2019-03-24T20:21:36"/>
        <d v="2019-03-03T10:41:26"/>
        <d v="2019-03-26T08:42:04"/>
        <d v="2019-03-05T18:44:31"/>
        <d v="2019-03-21T18:09:42"/>
        <d v="2019-03-12T09:02:32"/>
        <d v="2019-03-18T08:28:43"/>
        <d v="2019-03-10T12:15:39"/>
        <d v="2019-03-20T16:15:36"/>
        <d v="2019-03-22T13:11:37"/>
        <d v="2019-03-20T08:56:19"/>
        <d v="2019-03-23T19:02:50"/>
        <d v="2019-03-29T12:52:44"/>
        <d v="2019-03-07T19:39:20"/>
        <d v="2019-03-20T10:15:58"/>
        <d v="2019-03-18T16:53:21"/>
        <d v="2019-03-02T19:09:05"/>
        <d v="2019-03-27T13:35:49"/>
        <d v="2019-03-03T12:22:52"/>
        <d v="2019-03-14T16:28:48"/>
        <d v="2019-03-13T13:16:27"/>
        <d v="2019-03-02T16:11:55"/>
        <d v="2019-03-04T07:27:28"/>
        <d v="2019-03-20T21:29:35"/>
        <d v="2019-03-26T17:34:56"/>
        <d v="2019-03-31T13:55:49"/>
        <d v="2019-03-30T23:40:47"/>
        <d v="2019-03-30T15:36:06"/>
        <d v="2019-03-14T20:48:47"/>
        <d v="2019-03-15T10:03:08"/>
        <d v="2019-03-22T23:27:30"/>
        <d v="2019-03-22T08:41:28"/>
        <d v="2019-03-01T22:57:38"/>
        <d v="2019-03-06T23:17:06"/>
        <d v="2019-03-15T12:48:09"/>
        <d v="2019-03-27T14:16:53"/>
        <d v="2019-03-09T14:10:28"/>
        <d v="2019-03-10T17:12:17"/>
        <d v="2019-03-21T18:53:32"/>
        <d v="2019-03-12T22:12:09"/>
        <d v="2019-03-31T18:49:45"/>
        <d v="2019-03-13T15:27:53"/>
        <d v="2019-03-13T21:25:09"/>
        <d v="2019-03-21T23:27:45"/>
        <d v="2019-03-17T00:09:21"/>
        <d v="2019-03-11T14:41:22"/>
        <d v="2019-03-27T20:09:04"/>
        <d v="2019-03-27T11:31:43"/>
        <d v="2019-03-22T06:30:20"/>
        <d v="2019-03-26T20:05:22"/>
        <d v="2019-03-19T20:43:13"/>
        <d v="2019-03-09T11:33:16"/>
        <d v="2019-03-04T16:12:40"/>
        <d v="2019-03-27T10:26:13"/>
        <d v="2019-03-28T19:27:40"/>
        <d v="2019-03-03T15:17:53"/>
        <d v="2019-03-14T21:09:45"/>
        <d v="2019-03-18T14:45:27"/>
        <d v="2019-03-18T07:48:50"/>
        <d v="2019-03-20T15:10:47"/>
        <d v="2019-03-08T19:10:22"/>
        <d v="2019-03-16T17:37:27"/>
        <d v="2019-03-09T12:06:03"/>
        <d v="2019-03-12T08:51:14"/>
        <d v="2019-03-27T23:00:04"/>
        <d v="2019-03-18T17:24:49"/>
        <d v="2019-03-19T07:58:43"/>
        <d v="2019-03-17T15:56:55"/>
        <d v="2019-03-29T17:02:20"/>
        <d v="2019-03-18T22:24:02"/>
        <d v="2019-03-07T02:05:11"/>
        <d v="2019-03-05T21:46:53"/>
        <d v="2019-03-14T23:37:21"/>
        <d v="2019-03-13T13:27:14"/>
        <d v="2019-03-12T16:04:44"/>
        <d v="2019-03-09T18:04:14"/>
        <d v="2019-03-22T14:18:40"/>
        <d v="2019-03-22T08:03:01"/>
        <d v="2019-03-25T10:14:02"/>
        <d v="2019-03-31T16:09:46"/>
        <d v="2019-03-03T17:14:10"/>
        <d v="2019-03-07T18:44:25"/>
        <d v="2019-03-20T08:14:56"/>
        <d v="2019-03-23T10:21:54"/>
        <d v="2019-03-09T15:20:41"/>
        <d v="2019-03-10T12:02:06"/>
        <d v="2019-03-23T03:03:19"/>
        <d v="2019-03-16T08:41:20"/>
        <d v="2019-03-01T12:00:10"/>
        <d v="2019-03-20T13:08:36"/>
        <d v="2019-03-16T10:53:17"/>
        <d v="2019-03-13T22:26:48"/>
        <d v="2019-03-31T10:34:14"/>
        <d v="2019-03-02T20:11:54"/>
        <d v="2019-03-22T09:36:53"/>
        <d v="2019-03-13T13:55:10"/>
        <d v="2019-03-21T23:11:50"/>
        <d v="2019-03-05T23:10:34"/>
        <d v="2019-03-28T15:38:14"/>
        <d v="2019-03-27T15:53:39"/>
        <d v="2019-03-21T18:48:43"/>
        <d v="2019-03-22T00:04:23"/>
        <d v="2019-03-04T13:23:05"/>
        <d v="2019-03-24T13:52:46"/>
        <d v="2019-03-04T17:56:08"/>
        <d v="2019-03-26T18:21:34"/>
        <d v="2019-03-15T13:23:45"/>
        <d v="2019-03-12T14:08:17"/>
        <d v="2019-03-02T00:11:37"/>
        <d v="2019-03-29T13:13:47"/>
        <d v="2019-03-26T00:16:47"/>
        <d v="2019-03-03T03:43:35"/>
        <d v="2019-03-24T11:02:28"/>
        <d v="2019-03-20T15:39:32"/>
        <d v="2019-03-17T17:48:12"/>
        <d v="2019-03-19T08:33:18"/>
        <d v="2019-03-30T18:08:03"/>
        <d v="2019-03-03T03:26:02"/>
        <d v="2019-03-24T17:41:05"/>
        <d v="2019-03-06T10:14:42"/>
        <d v="2019-03-24T16:06:04"/>
        <d v="2019-03-12T22:48:31"/>
        <d v="2019-03-17T21:51:52"/>
        <d v="2019-03-20T19:09:01"/>
        <d v="2019-03-18T06:14:09"/>
        <d v="2019-03-30T03:04:59"/>
        <d v="2019-03-30T16:36:49"/>
        <d v="2019-03-31T13:37:34"/>
        <d v="2019-03-01T21:23:47"/>
        <d v="2019-03-21T22:13:06"/>
        <d v="2019-03-04T13:33:03"/>
        <d v="2019-03-28T16:21:05"/>
        <d v="2019-03-14T13:04:35"/>
        <d v="2019-03-13T12:22:35"/>
        <d v="2019-03-18T08:45:16"/>
        <d v="2019-03-11T12:11:15"/>
        <d v="2019-03-03T02:48:23"/>
        <d v="2019-03-25T08:16:52"/>
        <d v="2019-03-09T18:18:11"/>
        <d v="2019-03-09T06:20:40"/>
        <d v="2019-03-20T11:40:28"/>
        <d v="2019-03-06T07:13:42"/>
        <d v="2019-03-15T18:28:02"/>
        <d v="2019-03-12T17:16:00"/>
        <d v="2019-03-14T07:39:30"/>
        <d v="2019-03-26T23:15:16"/>
        <d v="2019-03-25T19:14:27"/>
        <d v="2019-03-13T11:17:57"/>
        <d v="2019-03-05T21:21:28"/>
        <d v="2019-03-30T16:25:20"/>
        <d v="2019-03-06T12:39:48"/>
        <d v="2019-03-11T10:10:55"/>
        <d v="2019-03-24T11:35:51"/>
        <d v="2019-03-17T07:46:45"/>
        <d v="2019-03-12T11:29:41"/>
        <d v="2019-03-10T15:29:52"/>
        <d v="2019-03-06T12:28:21"/>
        <d v="2019-03-04T15:59:58"/>
        <d v="2019-03-20T02:56:53"/>
        <d v="2019-03-20T08:15:02"/>
        <d v="2019-03-25T00:44:17"/>
        <d v="2019-03-18T20:04:16"/>
        <d v="2019-03-17T16:33:53"/>
        <d v="2019-03-21T23:14:00"/>
        <d v="2019-03-02T11:31:58"/>
        <d v="2019-03-31T05:24:37"/>
        <d v="2019-03-08T18:13:45"/>
        <d v="2019-03-31T02:00:16"/>
        <d v="2019-03-17T06:44:41"/>
        <d v="2019-03-03T12:30:23"/>
        <d v="2019-03-05T19:32:50"/>
        <d v="2019-03-06T09:58:02"/>
        <d v="2019-03-14T07:24:47"/>
        <d v="2019-03-14T00:58:47"/>
        <d v="2019-03-16T08:36:04"/>
        <d v="2019-03-29T16:13:27"/>
        <d v="2019-03-15T20:44:22"/>
        <d v="2019-03-20T13:57:02"/>
        <d v="2019-03-05T16:31:58"/>
        <d v="2019-03-06T16:14:09"/>
        <d v="2019-03-30T15:56:42"/>
        <d v="2019-03-23T15:26:08"/>
        <d v="2019-03-29T23:59:36"/>
        <d v="2019-03-23T20:30:49"/>
        <d v="2019-03-21T08:24:31"/>
        <d v="2019-03-30T19:49:38"/>
        <d v="2019-03-26T19:35:42"/>
        <d v="2019-03-14T02:45:24"/>
        <d v="2019-03-03T01:19:54"/>
        <d v="2019-03-27T13:40:32"/>
        <d v="2019-03-01T17:35:40"/>
        <d v="2019-03-31T00:35:35"/>
        <d v="2019-03-30T23:41:35"/>
        <d v="2019-03-25T16:18:47"/>
        <d v="2019-03-17T10:14:48"/>
        <d v="2019-03-24T15:43:02"/>
        <d v="2019-03-10T16:38:09"/>
        <d v="2019-03-22T01:17:50"/>
        <d v="2019-03-16T20:41:56"/>
        <d v="2019-03-07T08:00:37"/>
        <d v="2019-03-01T04:34:21"/>
        <d v="2019-03-14T21:38:23"/>
        <d v="2019-03-23T23:11:00"/>
        <d v="2019-03-27T09:22:23"/>
        <d v="2019-03-26T09:55:06"/>
        <d v="2019-03-19T22:20:25"/>
        <d v="2019-03-06T20:24:07"/>
        <d v="2019-03-01T16:58:58"/>
        <d v="2019-03-18T00:12:29"/>
        <d v="2019-03-02T17:20:18"/>
        <d v="2019-03-25T19:31:15"/>
        <d v="2019-03-11T19:48:44"/>
        <d v="2019-03-26T23:15:44"/>
        <d v="2019-03-30T21:54:45"/>
        <d v="2019-03-03T08:52:15"/>
        <d v="2019-03-05T14:19:19"/>
        <d v="2019-03-24T17:29:22"/>
        <d v="2019-03-15T08:19:13"/>
        <d v="2019-03-14T01:33:26"/>
        <d v="2019-03-01T22:48:59"/>
        <d v="2019-03-19T20:13:26"/>
        <d v="2019-03-07T18:38:42"/>
        <d v="2019-03-26T20:20:25"/>
        <d v="2019-03-24T11:24:51"/>
        <d v="2019-03-23T19:41:05"/>
        <d v="2019-03-06T07:09:31"/>
        <d v="2019-03-10T10:27:55"/>
        <d v="2019-03-25T23:43:07"/>
        <d v="2019-03-24T00:44:57"/>
        <d v="2019-03-02T23:52:13"/>
        <d v="2019-03-10T11:40:26"/>
        <d v="2019-03-03T19:55:46"/>
        <d v="2019-03-21T01:03:46"/>
        <d v="2019-03-31T09:46:28"/>
        <d v="2019-03-08T21:21:11"/>
        <d v="2019-03-06T11:21:48"/>
        <d v="2019-03-05T21:37:44"/>
        <d v="2019-03-02T20:35:28"/>
        <d v="2019-03-30T18:22:55"/>
        <d v="2019-03-07T17:27:34"/>
        <d v="2019-03-07T15:39:11"/>
        <d v="2019-03-28T08:21:02"/>
        <d v="2019-03-07T13:02:20"/>
        <d v="2019-03-19T11:34:17"/>
        <d v="2019-03-12T09:49:24"/>
        <d v="2019-03-29T10:12:47"/>
        <d v="2019-03-02T01:17:14"/>
        <d v="2019-03-13T21:19:22"/>
        <d v="2019-03-21T06:11:24"/>
        <d v="2019-03-17T12:53:40"/>
        <d v="2019-03-16T21:38:23"/>
        <d v="2019-03-27T22:08:33"/>
        <d v="2019-03-12T22:25:07"/>
        <d v="2019-03-11T06:16:57"/>
        <d v="2019-03-09T18:37:06"/>
        <d v="2019-03-19T07:16:42"/>
        <d v="2019-03-12T22:37:37"/>
        <d v="2019-03-09T19:17:01"/>
        <d v="2019-03-20T18:00:57"/>
        <d v="2019-03-03T17:54:59"/>
        <d v="2019-03-11T13:58:50"/>
        <d v="2019-03-21T13:18:35"/>
        <d v="2019-03-19T06:12:12"/>
        <d v="2019-03-15T05:56:33"/>
        <d v="2019-03-08T09:09:06"/>
        <d v="2019-03-07T17:56:18"/>
        <d v="2019-03-23T12:24:57"/>
        <d v="2019-03-09T16:19:02"/>
        <d v="2019-03-16T11:42:35"/>
        <d v="2019-03-19T13:05:19"/>
        <d v="2019-03-29T09:27:54"/>
        <d v="2019-03-26T19:57:26"/>
        <d v="2019-03-16T10:37:52"/>
        <d v="2019-03-01T19:17:38"/>
        <d v="2019-03-02T01:35:48"/>
        <d v="2019-03-02T23:03:46"/>
        <d v="2019-03-01T23:48:39"/>
        <d v="2019-03-21T13:39:17"/>
        <d v="2019-03-19T22:24:14"/>
        <d v="2019-03-28T08:16:25"/>
        <d v="2019-03-20T07:31:39"/>
        <d v="2019-03-06T14:40:57"/>
        <d v="2019-03-06T07:48:37"/>
        <d v="2019-03-26T21:38:52"/>
        <d v="2019-03-14T00:43:34"/>
        <d v="2019-03-09T01:16:10"/>
        <d v="2019-03-01T17:09:11"/>
        <d v="2019-03-12T23:55:52"/>
        <d v="2019-03-28T11:42:31"/>
        <d v="2019-03-06T09:18:16"/>
        <d v="2019-03-24T06:17:11"/>
        <d v="2019-03-14T12:30:25"/>
        <d v="2019-03-10T13:00:22"/>
        <d v="2019-03-07T08:55:44"/>
        <d v="2019-03-07T12:18:05"/>
        <d v="2019-03-18T08:51:42"/>
        <d v="2019-03-18T21:51:42"/>
        <d v="2019-03-15T10:22:08"/>
        <d v="2019-03-09T10:42:23"/>
        <d v="2019-03-20T20:08:35"/>
        <d v="2019-03-22T05:18:26"/>
        <d v="2019-03-01T09:09:24"/>
        <d v="2019-03-06T15:53:53"/>
        <d v="2019-03-26T21:18:06"/>
        <d v="2019-03-05T20:49:58"/>
        <d v="2019-03-29T23:15:57"/>
        <d v="2019-03-16T14:53:14"/>
        <d v="2019-03-13T13:35:25"/>
        <d v="2019-03-08T10:29:01"/>
        <d v="2019-03-17T23:33:52"/>
        <d v="2019-03-25T20:28:35"/>
        <d v="2019-03-07T10:04:56"/>
        <d v="2019-03-02T16:03:01"/>
        <d v="2019-03-27T10:48:26"/>
        <d v="2019-03-10T21:39:10"/>
        <d v="2019-03-26T17:42:42"/>
        <d v="2019-03-30T14:53:53"/>
        <d v="2019-03-29T21:55:32"/>
        <d v="2019-03-23T14:22:30"/>
        <d v="2019-03-17T11:10:40"/>
        <d v="2019-03-04T06:40:48"/>
        <d v="2019-03-16T10:23:19"/>
        <d v="2019-03-14T09:27:03"/>
        <d v="2019-03-22T00:36:39"/>
        <d v="2019-03-01T20:27:10"/>
        <d v="2019-03-25T11:48:22"/>
        <d v="2019-03-18T08:29:57"/>
        <d v="2019-03-22T20:49:58"/>
        <d v="2019-03-26T04:07:03"/>
        <d v="2019-03-24T11:39:31"/>
        <d v="2019-03-23T17:11:33"/>
        <d v="2019-03-22T08:26:07"/>
        <d v="2019-03-12T12:52:56"/>
        <d v="2019-03-29T23:36:25"/>
        <d v="2019-03-21T12:01:01"/>
        <d v="2019-03-26T11:21:49"/>
        <d v="2019-03-26T09:22:54"/>
        <d v="2019-03-09T00:13:18"/>
        <d v="2019-03-09T20:22:57"/>
        <d v="2019-03-10T11:59:22"/>
        <d v="2019-03-16T09:05:08"/>
        <d v="2019-03-09T13:52:55"/>
        <d v="2019-03-16T23:42:42"/>
        <d v="2019-03-20T21:42:01"/>
        <d v="2019-03-23T21:11:34"/>
        <d v="2019-03-21T10:45:34"/>
        <d v="2019-03-30T23:13:30"/>
        <d v="2019-03-09T13:21:11"/>
        <d v="2019-03-30T04:45:36"/>
        <d v="2019-03-17T16:33:38"/>
        <d v="2019-03-24T17:19:27"/>
        <d v="2019-03-12T19:04:09"/>
        <d v="2019-03-02T10:11:06"/>
        <d v="2019-03-14T20:33:38"/>
        <d v="2019-03-22T18:07:12"/>
        <d v="2019-03-15T21:04:40"/>
        <d v="2019-03-20T19:40:36"/>
        <d v="2019-03-02T09:28:43"/>
        <d v="2019-03-17T20:34:16"/>
        <d v="2019-03-21T20:15:51"/>
        <d v="2019-03-16T00:46:52"/>
        <d v="2019-03-08T16:21:38"/>
        <d v="2019-03-13T19:28:40"/>
        <d v="2019-03-14T11:35:21"/>
        <d v="2019-03-30T08:20:08"/>
        <d v="2019-03-31T03:15:55"/>
        <d v="2019-03-26T18:43:03"/>
        <d v="2019-03-08T10:25:06"/>
        <d v="2019-03-30T00:39:09"/>
        <d v="2019-03-07T13:56:39"/>
        <d v="2019-03-14T07:01:55"/>
        <d v="2019-03-13T12:28:42"/>
        <d v="2019-03-16T10:28:00"/>
        <d v="2019-03-31T02:51:10"/>
        <d v="2019-03-16T11:25:44"/>
        <d v="2019-03-17T13:01:59"/>
        <d v="2019-03-03T11:47:24"/>
        <d v="2019-03-09T15:58:13"/>
        <d v="2019-03-23T03:08:48"/>
        <d v="2019-03-31T13:19:12"/>
        <d v="2019-03-19T23:28:52"/>
        <d v="2019-03-28T11:15:04"/>
        <d v="2019-03-27T20:51:36"/>
        <d v="2019-03-25T17:01:06"/>
        <d v="2019-03-28T18:42:27"/>
        <d v="2019-03-05T17:50:39"/>
        <d v="2019-03-16T16:07:44"/>
        <d v="2019-03-04T22:46:25"/>
        <d v="2019-03-16T16:04:15"/>
        <d v="2019-03-16T12:47:42"/>
        <d v="2019-03-09T18:54:36"/>
        <d v="2019-03-06T07:29:19"/>
        <d v="2019-03-01T16:40:12"/>
        <d v="2019-03-15T19:10:40"/>
        <d v="2019-03-25T22:01:13"/>
        <d v="2019-03-08T17:04:12"/>
        <d v="2019-03-08T19:23:47"/>
        <d v="2019-03-15T17:04:47"/>
        <d v="2019-03-18T16:49:02"/>
        <d v="2019-03-29T08:16:58"/>
        <d v="2019-03-10T10:56:21"/>
        <d v="2019-03-26T14:16:48"/>
        <d v="2019-03-13T19:00:00"/>
        <d v="2019-03-15T10:18:51"/>
        <d v="2019-03-11T14:09:08"/>
        <d v="2019-03-17T13:36:09"/>
        <d v="2019-03-29T00:25:34"/>
        <d v="2019-03-18T09:02:51"/>
        <d v="2019-03-19T13:13:22"/>
        <d v="2019-03-01T12:21:56"/>
        <d v="2019-03-20T17:49:15"/>
        <d v="2019-03-07T12:40:39"/>
        <d v="2019-03-10T12:09:48"/>
        <d v="2019-03-17T00:11:24"/>
        <d v="2019-03-19T09:04:34"/>
        <d v="2019-03-29T06:42:46"/>
        <d v="2019-03-18T22:01:16"/>
        <d v="2019-03-03T08:15:17"/>
        <d v="2019-03-30T18:32:57"/>
        <d v="2019-03-16T10:14:54"/>
        <d v="2019-03-13T13:35:16"/>
        <d v="2019-03-07T19:46:37"/>
        <d v="2019-03-12T12:49:21"/>
        <d v="2019-03-05T19:41:18"/>
        <d v="2019-03-20T09:59:18"/>
        <d v="2019-03-01T17:43:40"/>
        <d v="2019-03-01T00:53:00"/>
        <d v="2019-03-10T03:58:44"/>
        <d v="2019-03-06T12:34:21"/>
        <d v="2019-03-11T08:55:32"/>
        <d v="2019-03-03T18:22:21"/>
        <d v="2019-03-05T09:22:02"/>
        <d v="2019-03-26T11:29:57"/>
        <d v="2019-03-10T09:22:34"/>
        <d v="2019-03-05T11:52:24"/>
        <d v="2019-03-22T14:38:28"/>
        <d v="2019-03-16T14:46:39"/>
        <d v="2019-03-11T10:01:55"/>
        <d v="2019-03-03T13:55:15"/>
        <d v="2019-03-01T16:41:08"/>
        <d v="2019-03-29T07:51:26"/>
        <d v="2019-03-10T15:45:36"/>
        <d v="2019-03-29T10:28:57"/>
        <d v="2019-03-28T17:32:39"/>
        <d v="2019-03-06T09:24:48"/>
        <d v="2019-03-12T05:34:44"/>
        <d v="2019-03-14T16:20:07"/>
        <d v="2019-03-07T17:25:38"/>
        <d v="2019-03-10T15:36:59"/>
        <d v="2019-03-07T16:40:36"/>
        <d v="2019-03-04T18:21:38"/>
        <d v="2019-03-02T09:57:31"/>
        <d v="2019-03-10T17:03:02"/>
        <d v="2019-03-19T12:40:25"/>
        <d v="2019-03-13T23:26:19"/>
        <d v="2019-03-24T14:50:55"/>
        <d v="2019-03-19T22:00:47"/>
        <d v="2019-03-19T15:28:35"/>
        <d v="2019-03-07T20:08:09"/>
        <d v="2019-03-04T16:07:08"/>
        <d v="2019-03-06T06:41:01"/>
        <d v="2019-03-22T03:39:37"/>
        <d v="2019-03-14T08:30:59"/>
        <d v="2019-03-14T22:31:00"/>
        <d v="2019-03-18T19:12:40"/>
        <d v="2019-03-26T23:02:57"/>
        <d v="2019-03-30T02:22:16"/>
        <d v="2019-03-27T15:45:23"/>
        <d v="2019-03-10T22:16:40"/>
        <d v="2019-03-18T18:49:04"/>
        <d v="2019-03-21T08:27:13"/>
        <d v="2019-03-18T21:08:22"/>
        <d v="2019-03-12T15:53:48"/>
        <d v="2019-03-17T11:59:53"/>
        <d v="2019-03-12T10:36:57"/>
        <d v="2019-03-20T11:57:35"/>
        <d v="2019-03-08T15:56:52"/>
        <d v="2019-03-27T11:47:29"/>
        <d v="2019-03-08T17:06:35"/>
        <d v="2019-03-06T08:33:38"/>
        <d v="2019-03-09T13:48:43"/>
        <d v="2019-03-29T04:56:35"/>
        <d v="2019-03-27T17:19:24"/>
        <d v="2019-03-21T16:48:22"/>
        <d v="2019-03-30T11:17:16"/>
        <d v="2019-03-27T15:18:33"/>
        <d v="2019-03-11T16:01:09"/>
        <d v="2019-03-03T21:26:10"/>
        <d v="2019-03-06T19:48:11"/>
        <d v="2019-03-22T17:33:52"/>
        <d v="2019-03-11T09:19:45"/>
        <d v="2019-03-01T15:22:04"/>
        <d v="2019-03-18T12:45:42"/>
        <d v="2019-03-29T06:07:52"/>
        <d v="2019-03-12T07:42:30"/>
        <d v="2019-03-20T13:55:26"/>
        <d v="2019-03-29T19:02:20"/>
        <d v="2019-03-10T08:57:58"/>
        <d v="2019-03-15T20:26:22"/>
        <d v="2019-03-27T13:37:37"/>
        <d v="2019-03-07T17:52:51"/>
        <d v="2019-03-03T02:23:43"/>
        <d v="2019-03-09T21:08:37"/>
        <d v="2019-03-18T07:53:41"/>
        <d v="2019-03-18T07:43:21"/>
        <d v="2019-03-04T22:07:04"/>
        <d v="2019-03-27T12:38:06"/>
        <d v="2019-03-26T19:04:23"/>
        <d v="2019-03-22T23:04:54"/>
        <d v="2019-03-05T22:10:58"/>
        <d v="2019-03-31T04:15:55"/>
        <d v="2019-03-29T01:48:37"/>
        <d v="2019-03-12T09:25:47"/>
        <d v="2019-03-19T13:17:00"/>
        <d v="2019-03-18T05:13:36"/>
        <d v="2019-03-21T13:04:56"/>
        <d v="2019-03-04T19:20:29"/>
        <d v="2019-03-22T05:52:33"/>
        <d v="2019-03-14T14:36:01"/>
        <d v="2019-03-09T21:54:55"/>
        <d v="2019-03-07T09:37:32"/>
        <d v="2019-03-23T09:46:05"/>
        <d v="2019-03-20T15:24:32"/>
        <d v="2019-03-15T18:02:53"/>
        <d v="2019-03-21T18:41:48"/>
        <d v="2019-03-31T21:35:29"/>
        <d v="2019-03-12T23:25:13"/>
        <d v="2019-03-08T23:25:54"/>
        <d v="2019-03-13T10:03:08"/>
        <d v="2019-03-03T15:28:02"/>
        <d v="2019-03-02T12:09:38"/>
        <d v="2019-03-07T18:41:23"/>
        <d v="2019-03-09T02:52:46"/>
        <d v="2019-03-17T14:39:40"/>
        <d v="2019-03-12T21:56:28"/>
        <d v="2019-03-25T09:32:41"/>
        <d v="2019-03-12T17:44:07"/>
        <d v="2019-03-14T18:24:36"/>
        <d v="2019-03-23T22:47:25"/>
        <d v="2019-03-26T18:56:24"/>
        <d v="2019-03-05T21:47:04"/>
        <d v="2019-03-28T15:24:17"/>
        <d v="2019-03-01T22:48:11"/>
        <d v="2019-03-08T13:49:33"/>
        <d v="2019-03-11T17:54:43"/>
        <d v="2019-03-11T18:55:31"/>
        <d v="2019-03-06T22:13:32"/>
        <d v="2019-03-26T23:02:29"/>
        <d v="2019-03-26T23:21:25"/>
        <d v="2019-03-19T18:23:00"/>
        <d v="2019-03-21T18:33:30"/>
        <d v="2019-03-11T13:47:36"/>
        <d v="2019-03-25T12:16:41"/>
        <d v="2019-03-25T21:25:25"/>
        <d v="2019-03-10T17:35:36"/>
        <d v="2019-03-31T21:01:15"/>
        <d v="2019-03-28T21:34:09"/>
        <d v="2019-03-01T13:02:16"/>
        <d v="2019-03-13T09:30:53"/>
        <d v="2019-03-16T08:32:55"/>
        <d v="2019-03-27T20:08:17"/>
        <d v="2019-03-29T23:25:54"/>
        <d v="2019-03-25T20:07:51"/>
        <d v="2019-03-04T14:54:37"/>
        <d v="2019-03-18T20:46:24"/>
        <d v="2019-03-06T08:50:57"/>
        <d v="2019-03-30T20:05:06"/>
        <d v="2019-03-08T14:51:23"/>
        <d v="2019-03-13T12:26:35"/>
        <d v="2019-03-29T23:31:05"/>
        <d v="2019-03-13T11:25:11"/>
        <d v="2019-03-17T12:50:09"/>
        <d v="2019-03-10T22:49:34"/>
        <d v="2019-03-30T13:33:56"/>
        <d v="2019-03-07T15:53:49"/>
        <d v="2019-03-08T08:28:24"/>
        <d v="2019-03-11T21:47:17"/>
        <d v="2019-03-14T19:29:30"/>
        <d v="2019-03-08T17:13:58"/>
        <d v="2019-03-17T19:01:09"/>
        <d v="2019-03-20T00:51:31"/>
        <d v="2019-03-05T18:09:27"/>
        <d v="2019-03-28T19:23:47"/>
        <d v="2019-03-23T00:52:20"/>
        <d v="2019-03-11T13:22:57"/>
        <d v="2019-03-23T01:40:20"/>
        <d v="2019-03-28T23:00:05"/>
        <d v="2019-03-14T21:54:37"/>
        <d v="2019-03-12T12:21:58"/>
        <d v="2019-03-03T20:12:56"/>
        <d v="2019-03-13T12:40:07"/>
        <d v="2019-03-31T14:39:07"/>
        <d v="2019-03-31T14:47:16"/>
        <d v="2019-03-21T12:48:38"/>
        <d v="2019-03-06T18:12:20"/>
        <d v="2019-03-07T21:45:12"/>
        <d v="2019-03-15T14:53:18"/>
        <d v="2019-03-26T19:50:59"/>
        <d v="2019-03-03T02:31:40"/>
        <d v="2019-03-06T13:48:01"/>
        <d v="2019-03-13T11:54:17"/>
        <d v="2019-03-16T00:32:57"/>
        <d v="2019-03-02T11:07:18"/>
        <d v="2019-03-14T22:59:54"/>
        <d v="2019-03-15T08:46:00"/>
        <d v="2019-03-04T21:56:31"/>
        <d v="2019-03-21T10:24:44"/>
        <d v="2019-03-06T05:11:32"/>
        <d v="2019-03-11T17:18:03"/>
        <d v="2019-03-17T15:43:21"/>
        <d v="2019-03-20T20:17:18"/>
        <d v="2019-03-14T05:21:42"/>
        <d v="2019-03-14T12:17:11"/>
        <d v="2019-03-06T13:07:26"/>
        <d v="2019-03-18T15:16:58"/>
        <d v="2019-03-21T19:10:22"/>
        <d v="2019-03-29T15:58:16"/>
        <d v="2019-03-06T13:26:57"/>
        <d v="2019-03-09T13:37:46"/>
        <d v="2019-03-28T07:42:11"/>
        <d v="2019-03-14T17:09:30"/>
        <d v="2019-03-05T12:07:18"/>
        <d v="2019-03-23T19:37:38"/>
        <d v="2019-03-28T20:25:39"/>
        <d v="2019-03-16T14:30:34"/>
        <d v="2019-03-06T18:30:18"/>
        <d v="2019-03-19T14:01:42"/>
        <d v="2019-03-01T04:19:39"/>
        <d v="2019-03-07T15:16:27"/>
        <d v="2019-03-23T18:38:00"/>
        <d v="2019-03-06T19:08:16"/>
        <d v="2019-03-05T13:35:45"/>
        <d v="2019-03-29T20:48:40"/>
        <d v="2019-03-01T07:35:56"/>
        <d v="2019-03-04T07:07:57"/>
        <d v="2019-03-16T19:13:27"/>
        <d v="2019-03-29T23:14:09"/>
        <d v="2019-03-28T03:28:55"/>
        <d v="2019-03-02T17:09:20"/>
        <d v="2019-03-07T20:10:44"/>
        <d v="2019-03-07T21:47:54"/>
        <d v="2019-03-26T13:23:44"/>
        <d v="2019-03-09T02:32:51"/>
        <d v="2019-03-17T14:35:18"/>
        <d v="2019-03-06T08:30:50"/>
        <d v="2019-03-20T08:06:52"/>
        <d v="2019-03-12T14:43:15"/>
        <d v="2019-03-04T15:45:39"/>
        <d v="2019-03-10T13:48:07"/>
        <d v="2019-03-29T20:08:32"/>
        <d v="2019-03-06T16:14:11"/>
        <d v="2019-03-08T17:35:24"/>
        <d v="2019-03-01T07:18:18"/>
        <d v="2019-03-27T19:46:15"/>
        <d v="2019-03-16T08:17:44"/>
        <d v="2019-03-02T10:39:57"/>
        <d v="2019-03-05T12:16:48"/>
        <d v="2019-03-15T00:05:25"/>
        <d v="2019-03-20T17:49:03"/>
        <d v="2019-03-28T18:32:31"/>
        <d v="2019-03-29T10:52:50"/>
        <d v="2019-03-02T00:07:45"/>
        <d v="2019-03-05T23:52:33"/>
        <d v="2019-03-14T17:49:57"/>
        <d v="2019-03-24T02:35:51"/>
        <d v="2019-03-26T12:51:32"/>
        <d v="2019-03-30T23:37:42"/>
        <d v="2019-03-22T23:17:34"/>
        <d v="2019-03-30T20:56:28"/>
        <d v="2019-03-13T10:02:04"/>
        <d v="2019-03-14T13:38:54"/>
        <d v="2019-03-29T08:17:31"/>
        <d v="2019-03-01T07:00:35"/>
        <d v="2019-03-10T07:57:41"/>
        <d v="2019-03-03T18:15:18"/>
        <d v="2019-03-20T14:44:44"/>
        <d v="2019-03-22T12:46:38"/>
        <d v="2019-03-22T16:47:41"/>
        <d v="2019-03-20T20:08:40"/>
        <d v="2019-03-23T16:03:06"/>
        <d v="2019-03-06T23:08:11"/>
        <d v="2019-03-20T12:19:59"/>
        <d v="2019-03-31T14:20:39"/>
        <d v="2019-03-26T13:32:15"/>
        <d v="2019-03-11T17:47:32"/>
        <d v="2019-03-16T13:45:13"/>
        <d v="2019-03-22T10:18:55"/>
        <d v="2019-03-14T00:01:56"/>
        <d v="2019-03-27T10:00:53"/>
        <d v="2019-03-02T14:49:24"/>
        <d v="2019-03-10T18:16:59"/>
        <d v="2019-03-28T18:47:12"/>
        <d v="2019-03-14T20:32:05"/>
        <d v="2019-03-04T09:09:57"/>
        <d v="2019-03-11T09:07:32"/>
        <d v="2019-03-29T22:32:51"/>
        <d v="2019-03-25T09:54:53"/>
        <d v="2019-03-08T09:39:40"/>
        <d v="2019-03-16T00:44:11"/>
        <d v="2019-03-27T18:35:15"/>
        <d v="2019-03-18T17:38:00"/>
        <d v="2019-03-07T08:19:19"/>
        <d v="2019-03-09T16:42:52"/>
        <d v="2019-03-14T16:50:07"/>
        <d v="2019-03-07T20:18:57"/>
        <d v="2019-03-19T21:40:31"/>
        <d v="2019-03-16T20:59:08"/>
        <d v="2019-03-03T21:15:32"/>
        <d v="2019-03-01T08:40:42"/>
        <d v="2019-03-01T13:07:27"/>
        <d v="2019-03-26T07:49:30"/>
        <d v="2019-03-27T14:20:15"/>
        <d v="2019-03-12T16:58:15"/>
        <d v="2019-03-15T01:36:14"/>
        <d v="2019-03-03T04:17:10"/>
        <d v="2019-03-20T18:20:39"/>
        <d v="2019-03-23T06:37:24"/>
        <d v="2019-03-20T19:34:37"/>
        <d v="2019-03-24T23:19:57"/>
        <d v="2019-03-18T05:05:31"/>
        <d v="2019-03-20T23:17:59"/>
        <d v="2019-03-17T17:39:25"/>
        <d v="2019-03-14T11:52:51"/>
        <d v="2019-03-12T12:23:29"/>
        <d v="2019-03-12T12:39:05"/>
        <d v="2019-03-21T14:35:39"/>
        <d v="2019-03-11T13:33:11"/>
        <d v="2019-03-29T19:42:58"/>
        <d v="2019-03-28T21:22:56"/>
        <d v="2019-03-07T14:10:37"/>
        <d v="2019-03-20T08:58:41"/>
        <d v="2019-03-27T14:26:26"/>
        <d v="2019-03-20T18:24:19"/>
        <d v="2019-03-17T00:46:22"/>
        <d v="2019-03-01T19:38:12"/>
        <d v="2019-03-24T14:56:51"/>
        <d v="2019-03-13T13:00:49"/>
        <d v="2019-03-09T12:32:22"/>
        <d v="2019-03-27T16:19:22"/>
        <d v="2019-03-08T00:34:17"/>
        <d v="2019-03-12T10:27:13"/>
        <d v="2019-03-11T07:59:16"/>
        <d v="2019-03-13T08:47:15"/>
        <d v="2019-03-19T16:08:42"/>
        <d v="2019-03-16T02:06:18"/>
        <d v="2019-03-18T22:44:34"/>
        <d v="2019-03-22T07:54:09"/>
        <d v="2019-03-27T21:05:28"/>
        <d v="2019-03-18T08:07:42"/>
        <d v="2019-03-28T20:24:52"/>
        <d v="2019-03-19T23:30:50"/>
        <d v="2019-03-29T17:46:40"/>
        <d v="2019-03-13T12:09:35"/>
        <d v="2019-03-12T07:14:13"/>
        <d v="2019-03-28T22:12:10"/>
        <d v="2019-03-27T14:54:25"/>
        <d v="2019-03-11T08:50:22"/>
        <d v="2019-03-07T15:09:41"/>
        <d v="2019-03-23T12:48:25"/>
        <d v="2019-03-02T15:58:08"/>
        <d v="2019-03-11T14:53:32"/>
        <d v="2019-03-29T00:34:04"/>
        <d v="2019-03-17T15:10:47"/>
        <d v="2019-03-06T23:57:25"/>
        <d v="2019-03-11T17:38:51"/>
        <d v="2019-03-31T13:25:12"/>
        <d v="2019-03-13T09:54:09"/>
        <d v="2019-03-04T21:24:54"/>
        <d v="2019-03-26T17:27:25"/>
        <d v="2019-03-19T14:17:29"/>
        <d v="2019-03-02T03:13:18"/>
        <d v="2019-03-24T09:54:55"/>
        <d v="2019-03-17T02:11:43"/>
        <d v="2019-03-31T07:33:26"/>
        <d v="2019-03-10T17:07:38"/>
        <d v="2019-03-25T12:26:11"/>
        <d v="2019-03-10T22:18:50"/>
        <d v="2019-03-05T16:54:38"/>
        <d v="2019-03-06T17:01:34"/>
        <d v="2019-03-15T09:38:25"/>
        <d v="2019-03-22T19:21:22"/>
        <d v="2019-03-04T18:31:12"/>
        <d v="2019-03-10T14:02:58"/>
        <d v="2019-03-17T09:43:30"/>
        <d v="2019-03-09T19:54:32"/>
        <d v="2019-03-25T06:03:32"/>
        <d v="2019-03-31T20:56:24"/>
        <d v="2019-03-05T13:30:01"/>
        <d v="2019-03-12T12:02:33"/>
        <d v="2019-03-13T14:51:56"/>
        <d v="2019-03-26T22:21:27"/>
        <d v="2019-03-06T22:27:39"/>
        <d v="2019-03-10T12:24:18"/>
        <d v="2019-03-22T11:50:39"/>
        <d v="2019-03-04T09:53:33"/>
        <d v="2019-03-29T22:11:37"/>
        <d v="2019-03-07T16:41:17"/>
        <d v="2019-03-14T14:26:03"/>
        <d v="2019-03-21T08:59:27"/>
        <d v="2019-03-30T01:36:31"/>
        <d v="2019-03-22T20:16:14"/>
        <d v="2019-03-19T11:48:43"/>
        <d v="2019-03-30T16:16:21"/>
        <d v="2019-03-11T16:24:11"/>
        <d v="2019-03-03T13:57:19"/>
        <d v="2019-03-22T16:48:44"/>
        <d v="2019-03-29T09:28:57"/>
        <d v="2019-03-05T19:24:55"/>
        <d v="2019-03-22T23:44:14"/>
        <d v="2019-03-21T19:26:34"/>
        <d v="2019-03-27T23:36:42"/>
        <d v="2019-03-02T18:39:54"/>
        <d v="2019-03-12T16:16:26"/>
        <d v="2019-03-28T23:10:46"/>
        <d v="2019-03-16T11:28:29"/>
        <d v="2019-03-20T16:40:38"/>
        <d v="2019-03-03T16:36:05"/>
        <d v="2019-03-26T00:28:49"/>
        <d v="2019-03-29T18:53:13"/>
        <d v="2019-03-06T05:34:12"/>
        <d v="2019-03-09T18:40:02"/>
        <d v="2019-03-17T15:41:26"/>
        <d v="2019-03-23T16:22:44"/>
        <d v="2019-03-07T08:19:06"/>
        <d v="2019-03-25T12:20:49"/>
        <d v="2019-03-23T16:54:39"/>
        <d v="2019-03-06T07:20:36"/>
        <d v="2019-03-16T16:58:57"/>
        <d v="2019-03-01T13:31:52"/>
        <d v="2019-03-13T22:05:44"/>
        <d v="2019-03-17T18:22:41"/>
        <d v="2019-03-12T21:35:29"/>
        <d v="2019-03-27T15:25:02"/>
        <d v="2019-03-20T14:22:45"/>
        <d v="2019-03-01T20:36:57"/>
        <d v="2019-03-19T15:55:19"/>
        <d v="2019-03-29T19:53:47"/>
        <d v="2019-03-11T11:54:24"/>
        <d v="2019-03-12T10:36:27"/>
        <d v="2019-03-25T13:32:08"/>
        <d v="2019-03-03T23:57:54"/>
        <d v="2019-03-09T01:06:19"/>
        <d v="2019-03-16T18:08:35"/>
        <d v="2019-03-12T09:14:55"/>
        <d v="2019-03-01T12:18:43"/>
        <d v="2019-03-10T12:04:04"/>
        <d v="2019-03-10T14:42:56"/>
        <d v="2019-03-06T21:44:09"/>
        <d v="2019-03-17T17:50:09"/>
        <d v="2019-03-23T00:22:39"/>
        <d v="2019-03-16T00:23:19"/>
        <d v="2019-03-10T18:18:16"/>
        <d v="2019-03-29T22:59:11"/>
        <d v="2019-03-19T05:14:01"/>
        <d v="2019-03-29T16:01:55"/>
        <d v="2019-03-30T14:17:26"/>
        <d v="2019-03-13T17:58:21"/>
        <d v="2019-03-08T18:09:01"/>
        <d v="2019-03-03T02:12:40"/>
        <d v="2019-03-01T10:55:30"/>
        <d v="2019-03-31T02:38:28"/>
        <d v="2019-03-04T12:30:56"/>
        <d v="2019-03-05T20:00:10"/>
        <d v="2019-03-09T11:19:25"/>
        <d v="2019-03-18T15:39:17"/>
        <d v="2019-03-05T21:24:56"/>
        <d v="2019-03-02T23:34:29"/>
        <d v="2019-03-09T19:49:46"/>
        <d v="2019-03-02T17:39:37"/>
        <d v="2019-03-25T22:22:20"/>
        <d v="2019-03-06T19:58:02"/>
        <d v="2019-03-12T08:23:05"/>
        <d v="2019-03-08T14:51:04"/>
        <d v="2019-03-21T18:29:54"/>
        <d v="2019-03-21T12:04:05"/>
        <d v="2019-03-20T19:41:47"/>
        <d v="2019-03-16T20:33:18"/>
        <d v="2019-03-28T23:44:02"/>
        <d v="2019-03-08T14:04:17"/>
        <d v="2019-03-18T21:41:05"/>
        <d v="2019-03-11T17:33:14"/>
        <d v="2019-03-15T12:34:11"/>
        <d v="2019-03-08T08:03:22"/>
        <d v="2019-03-02T15:02:23"/>
        <d v="2019-03-01T11:09:58"/>
        <d v="2019-03-15T07:21:54"/>
        <d v="2019-03-07T22:23:15"/>
        <d v="2019-03-22T14:25:34"/>
        <d v="2019-03-18T17:10:40"/>
        <d v="2019-03-09T22:46:27"/>
        <d v="2019-03-02T00:50:05"/>
        <d v="2019-03-02T12:00:03"/>
        <d v="2019-03-17T14:28:32"/>
        <d v="2019-03-22T17:22:59"/>
        <d v="2019-03-06T10:12:48"/>
        <d v="2019-03-19T06:38:48"/>
        <d v="2019-03-18T09:39:53"/>
        <d v="2019-03-24T02:33:17"/>
        <d v="2019-03-14T17:42:14"/>
        <d v="2019-03-24T06:07:30"/>
        <d v="2019-03-11T14:46:10"/>
        <d v="2019-03-22T12:22:15"/>
        <d v="2019-03-17T17:16:12"/>
        <d v="2019-03-25T15:10:57"/>
        <d v="2019-03-06T11:16:12"/>
        <d v="2019-03-07T10:33:16"/>
        <d v="2019-03-08T21:16:48"/>
        <d v="2019-03-02T17:33:44"/>
        <d v="2019-03-16T08:02:23"/>
        <d v="2019-03-28T19:48:00"/>
        <d v="2019-03-14T15:50:27"/>
        <d v="2019-03-01T14:59:29"/>
        <d v="2019-03-08T09:32:05"/>
        <d v="2019-03-14T09:26:10"/>
        <d v="2019-03-05T13:47:10"/>
        <d v="2019-03-14T09:26:37"/>
        <d v="2019-03-17T09:22:20"/>
        <d v="2019-03-14T09:05:48"/>
        <d v="2019-03-13T11:38:21"/>
        <d v="2019-03-15T06:14:16"/>
        <d v="2019-03-04T12:34:41"/>
        <d v="2019-03-27T07:34:07"/>
        <d v="2019-03-09T21:57:03"/>
        <d v="2019-03-05T22:43:16"/>
        <d v="2019-03-21T17:01:51"/>
        <d v="2019-03-05T11:26:31"/>
        <d v="2019-03-02T08:27:24"/>
        <d v="2019-03-30T04:54:22"/>
        <d v="2019-03-27T19:43:18"/>
        <d v="2019-03-15T11:58:40"/>
        <d v="2019-03-01T19:38:18"/>
        <d v="2019-03-21T06:49:32"/>
        <d v="2019-03-29T20:42:08"/>
        <d v="2019-03-21T20:24:31"/>
        <d v="2019-03-10T04:26:46"/>
        <d v="2019-03-12T20:35:16"/>
        <d v="2019-03-17T16:54:01"/>
        <d v="2019-03-09T23:49:51"/>
        <d v="2019-03-09T19:47:10"/>
        <d v="2019-03-31T10:46:21"/>
        <d v="2019-03-25T22:23:40"/>
        <d v="2019-03-05T06:46:11"/>
        <d v="2019-03-12T20:30:27"/>
        <d v="2019-03-04T06:06:45"/>
        <d v="2019-03-09T09:14:18"/>
        <d v="2019-03-23T14:34:46"/>
        <d v="2019-03-18T11:13:42"/>
        <d v="2019-03-03T00:12:50"/>
        <d v="2019-03-22T20:51:04"/>
        <d v="2019-03-11T15:23:02"/>
        <d v="2019-03-11T07:08:42"/>
        <d v="2019-03-27T22:38:49"/>
        <d v="2019-03-06T09:45:01"/>
        <d v="2019-03-21T20:25:40"/>
        <d v="2019-03-26T12:53:54"/>
        <d v="2019-03-29T17:54:07"/>
        <d v="2019-03-15T10:35:51"/>
        <d v="2019-03-22T08:39:32"/>
        <d v="2019-03-26T16:21:11"/>
        <d v="2019-03-22T15:50:43"/>
        <d v="2019-03-07T09:05:31"/>
        <d v="2019-03-25T07:46:54"/>
        <d v="2019-03-05T10:54:33"/>
        <d v="2019-03-30T08:29:43"/>
        <d v="2019-03-05T17:46:14"/>
        <d v="2019-03-04T14:17:58"/>
        <d v="2019-03-25T13:38:56"/>
        <d v="2019-03-10T08:44:52"/>
        <d v="2019-03-05T20:44:20"/>
        <d v="2019-03-27T09:09:23"/>
        <d v="2019-03-05T14:18:54"/>
        <d v="2019-03-26T13:34:56"/>
        <d v="2019-03-30T13:55:41"/>
        <d v="2019-03-02T14:48:17"/>
        <d v="2019-03-29T12:36:06"/>
        <d v="2019-03-27T21:45:29"/>
        <d v="2019-03-03T03:03:11"/>
        <d v="2019-03-07T09:10:21"/>
        <d v="2019-03-15T10:31:54"/>
        <d v="2019-03-21T15:02:49"/>
        <d v="2019-03-15T14:12:29"/>
        <d v="2019-03-30T17:07:48"/>
        <d v="2019-03-30T19:06:26"/>
        <d v="2019-03-13T09:27:51"/>
        <d v="2019-03-30T04:21:04"/>
        <d v="2019-03-16T11:26:37"/>
        <d v="2019-03-19T19:22:56"/>
        <d v="2019-03-28T18:34:05"/>
        <d v="2019-03-23T19:24:28"/>
        <d v="2019-03-01T20:02:32"/>
        <d v="2019-03-07T10:51:03"/>
        <d v="2019-03-06T22:09:34"/>
        <d v="2019-03-11T06:20:58"/>
        <d v="2019-03-16T01:09:58"/>
        <d v="2019-03-12T08:22:40"/>
        <d v="2019-03-30T06:42:55"/>
        <d v="2019-03-19T21:45:39"/>
        <d v="2019-03-05T22:54:02"/>
        <d v="2019-03-02T02:39:49"/>
        <d v="2019-03-17T00:35:34"/>
        <d v="2019-03-29T04:52:30"/>
        <d v="2019-03-15T15:21:08"/>
        <d v="2019-03-27T21:47:22"/>
        <d v="2019-03-14T18:34:09"/>
        <d v="2019-03-26T07:18:10"/>
        <d v="2019-03-30T12:43:16"/>
        <d v="2019-03-06T07:24:09"/>
        <d v="2019-03-04T07:23:37"/>
        <d v="2019-03-13T09:28:50"/>
        <d v="2019-03-19T05:54:48"/>
        <d v="2019-03-01T17:17:01"/>
        <d v="2019-03-10T12:00:39"/>
        <d v="2019-03-11T14:46:38"/>
        <d v="2019-03-06T18:52:14"/>
        <d v="2019-03-11T09:54:06"/>
        <d v="2019-03-13T11:22:33"/>
        <d v="2019-03-09T05:03:31"/>
        <d v="2019-03-28T20:18:46"/>
        <d v="2019-03-20T23:06:47"/>
        <d v="2019-03-07T16:16:26"/>
        <d v="2019-03-28T09:44:12"/>
        <d v="2019-03-05T10:03:39"/>
        <d v="2019-03-08T10:28:37"/>
        <d v="2019-03-29T01:52:43"/>
        <d v="2019-03-22T17:24:24"/>
        <d v="2019-03-26T09:13:16"/>
        <d v="2019-03-15T08:30:33"/>
        <d v="2019-03-29T10:20:07"/>
        <d v="2019-03-15T19:58:47"/>
        <d v="2019-03-13T20:26:28"/>
        <d v="2019-03-08T19:41:40"/>
        <d v="2019-03-03T13:25:24"/>
        <d v="2019-03-11T22:35:18"/>
        <d v="2019-03-23T23:10:44"/>
        <d v="2019-03-07T23:47:25"/>
        <d v="2019-03-23T19:12:42"/>
        <d v="2019-03-29T19:41:41"/>
        <d v="2019-03-18T22:17:34"/>
        <d v="2019-03-28T18:55:11"/>
        <d v="2019-03-18T13:09:39"/>
        <d v="2019-03-20T07:18:12"/>
        <d v="2019-03-24T03:44:09"/>
        <d v="2019-03-19T21:56:15"/>
        <d v="2019-03-20T18:33:41"/>
        <d v="2019-03-05T14:33:24"/>
        <d v="2019-03-14T09:47:14"/>
        <d v="2019-03-29T18:05:22"/>
        <d v="2019-03-30T10:29:32"/>
        <d v="2019-03-27T22:09:59"/>
        <d v="2019-03-30T12:27:18"/>
        <d v="2019-03-31T08:59:53"/>
        <d v="2019-03-20T17:11:02"/>
        <d v="2019-03-17T07:15:31"/>
        <d v="2019-03-27T20:39:53"/>
        <d v="2019-03-23T09:09:03"/>
        <d v="2019-03-23T04:36:52"/>
        <d v="2019-03-28T07:19:45"/>
        <d v="2019-03-11T07:50:19"/>
        <d v="2019-03-18T15:31:38"/>
        <d v="2019-03-31T14:17:22"/>
        <d v="2019-03-18T06:16:02"/>
        <d v="2019-03-06T17:08:52"/>
        <d v="2019-03-31T11:53:21"/>
        <d v="2019-03-31T04:28:01"/>
        <d v="2019-03-15T05:59:08"/>
        <d v="2019-03-03T19:21:59"/>
        <d v="2019-03-27T11:44:25"/>
        <d v="2019-03-22T18:27:23"/>
        <d v="2019-03-10T23:57:00"/>
        <d v="2019-03-31T11:20:58"/>
        <d v="2019-03-29T19:56:13"/>
        <d v="2019-03-09T22:50:50"/>
        <d v="2019-03-22T20:37:49"/>
        <d v="2019-03-25T08:01:08"/>
        <d v="2019-03-17T00:29:10"/>
        <d v="2019-03-21T08:09:45"/>
        <d v="2019-03-19T07:21:56"/>
        <d v="2019-03-27T10:17:51"/>
        <d v="2019-03-25T13:26:15"/>
        <d v="2019-03-17T15:39:46"/>
        <d v="2019-03-12T19:17:17"/>
        <d v="2019-03-08T17:36:09"/>
        <d v="2019-03-01T18:07:28"/>
        <d v="2019-03-15T16:45:55"/>
        <d v="2019-03-25T08:37:44"/>
        <d v="2019-03-29T19:06:17"/>
        <d v="2019-03-13T02:03:20"/>
        <d v="2019-03-09T18:23:50"/>
        <d v="2019-03-13T22:49:08"/>
        <d v="2019-03-06T21:20:27"/>
        <d v="2019-03-12T01:00:25"/>
        <d v="2019-03-22T15:59:35"/>
        <d v="2019-03-06T07:04:58"/>
        <d v="2019-03-11T17:14:25"/>
        <d v="2019-03-18T13:30:10"/>
        <d v="2019-03-30T17:16:54"/>
        <d v="2019-03-14T07:07:53"/>
        <d v="2019-03-17T11:25:03"/>
        <d v="2019-03-16T08:21:21"/>
        <d v="2019-03-22T17:26:24"/>
        <d v="2019-03-04T15:36:17"/>
        <d v="2019-03-08T00:19:52"/>
        <d v="2019-03-11T07:12:29"/>
        <d v="2019-03-02T15:50:36"/>
        <d v="2019-03-29T19:50:11"/>
        <d v="2019-03-15T11:40:00"/>
        <d v="2019-03-06T06:51:12"/>
        <d v="2019-03-01T14:10:35"/>
        <d v="2019-03-16T08:55:35"/>
        <d v="2019-03-08T03:08:40"/>
        <d v="2019-03-03T12:36:37"/>
        <d v="2019-03-21T00:36:10"/>
        <d v="2019-03-30T13:21:15"/>
        <d v="2019-03-16T13:29:00"/>
        <d v="2019-03-29T12:18:00"/>
        <d v="2019-03-23T23:40:57"/>
        <d v="2019-03-30T17:44:48"/>
        <d v="2019-03-16T11:27:00"/>
        <d v="2019-03-13T23:04:32"/>
        <d v="2019-03-17T10:57:04"/>
        <d v="2019-03-12T08:15:57"/>
        <d v="2019-03-05T13:25:43"/>
        <d v="2019-03-10T10:02:57"/>
        <d v="2019-03-14T12:49:32"/>
        <d v="2019-03-28T17:57:41"/>
        <d v="2019-03-22T10:57:39"/>
        <d v="2019-03-22T11:39:05"/>
        <d v="2019-03-06T14:43:50"/>
        <d v="2019-03-25T12:40:44"/>
        <d v="2019-03-26T18:22:42"/>
        <d v="2019-03-30T16:40:23"/>
        <d v="2019-03-19T14:47:31"/>
        <d v="2019-03-20T14:07:48"/>
        <d v="2019-03-17T22:52:08"/>
        <d v="2019-03-13T07:59:15"/>
        <d v="2019-03-12T07:11:29"/>
        <d v="2019-03-18T14:28:51"/>
        <d v="2019-03-14T18:29:21"/>
        <d v="2019-03-14T18:12:22"/>
        <d v="2019-03-03T10:04:05"/>
        <d v="2019-03-12T11:07:16"/>
        <d v="2019-03-06T10:34:48"/>
        <d v="2019-03-08T08:12:06"/>
        <d v="2019-03-24T15:53:55"/>
        <d v="2019-03-07T17:12:23"/>
        <d v="2019-03-07T23:31:38"/>
        <d v="2019-03-15T06:47:39"/>
        <d v="2019-03-12T18:42:51"/>
        <d v="2019-03-09T23:41:08"/>
        <d v="2019-03-22T15:05:36"/>
        <d v="2019-03-27T08:00:19"/>
        <d v="2019-03-16T22:00:03"/>
        <d v="2019-03-08T20:49:42"/>
        <d v="2019-03-15T15:31:25"/>
        <d v="2019-03-23T13:34:09"/>
        <d v="2019-03-21T18:11:11"/>
        <d v="2019-03-13T14:05:19"/>
        <d v="2019-03-02T17:40:53"/>
        <d v="2019-03-06T20:27:40"/>
        <d v="2019-03-20T23:25:51"/>
        <d v="2019-03-06T18:59:37"/>
        <d v="2019-03-05T23:16:26"/>
        <d v="2019-03-25T20:18:50"/>
        <d v="2019-03-29T22:23:08"/>
        <d v="2019-03-09T12:55:57"/>
        <d v="2019-03-11T08:23:58"/>
        <d v="2019-03-20T19:15:10"/>
        <d v="2019-03-06T08:27:54"/>
        <d v="2019-03-14T11:29:45"/>
        <d v="2019-03-25T11:47:03"/>
        <d v="2019-03-14T17:10:33"/>
        <d v="2019-03-07T20:32:54"/>
        <d v="2019-03-01T22:57:44"/>
        <d v="2019-03-31T23:15:03"/>
        <d v="2019-03-22T12:23:35"/>
        <d v="2019-03-06T10:49:39"/>
        <d v="2019-03-01T17:58:24"/>
        <d v="2019-03-18T02:34:32"/>
        <d v="2019-03-14T10:54:51"/>
        <d v="2019-03-04T21:00:46"/>
        <d v="2019-03-20T02:37:43"/>
        <d v="2019-03-30T14:56:08"/>
        <d v="2019-03-17T08:58:03"/>
        <d v="2019-03-31T00:31:07"/>
        <d v="2019-03-01T06:27:36"/>
        <d v="2019-03-03T12:37:51"/>
        <d v="2019-03-26T21:18:37"/>
        <d v="2019-03-04T14:50:47"/>
        <d v="2019-03-02T23:05:34"/>
        <d v="2019-03-21T05:22:30"/>
        <d v="2019-03-15T20:49:53"/>
        <d v="2019-03-07T14:38:13"/>
        <d v="2019-03-13T09:52:30"/>
        <d v="2019-03-14T09:00:27"/>
        <d v="2019-03-28T10:34:05"/>
        <d v="2019-03-06T14:42:54"/>
        <d v="2019-03-02T11:12:13"/>
        <d v="2019-03-14T17:52:51"/>
        <d v="2019-03-08T18:48:28"/>
        <d v="2019-03-02T11:51:45"/>
        <d v="2019-03-22T22:07:59"/>
        <d v="2019-03-25T20:26:04"/>
        <d v="2019-03-29T17:03:51"/>
        <d v="2019-03-11T06:21:52"/>
        <d v="2019-03-04T11:01:27"/>
        <d v="2019-03-01T17:02:34"/>
        <d v="2019-03-29T09:17:03"/>
        <d v="2019-03-06T08:57:34"/>
        <d v="2019-03-22T11:25:18"/>
        <d v="2019-03-30T06:46:56"/>
        <d v="2019-03-16T13:02:28"/>
        <d v="2019-03-13T14:15:35"/>
        <d v="2019-03-07T10:36:30"/>
        <d v="2019-03-31T08:02:32"/>
        <d v="2019-03-22T21:30:40"/>
        <d v="2019-03-17T20:16:28"/>
        <d v="2019-03-02T21:28:58"/>
        <d v="2019-03-31T21:27:22"/>
        <d v="2019-03-26T12:25:37"/>
        <d v="2019-03-21T08:13:12"/>
        <d v="2019-03-06T22:43:57"/>
        <d v="2019-03-06T16:14:30"/>
        <d v="2019-03-31T01:37:04"/>
        <d v="2019-03-04T09:06:33"/>
        <d v="2019-03-15T14:01:54"/>
        <d v="2019-03-09T11:47:29"/>
        <d v="2019-03-30T10:56:39"/>
        <d v="2019-03-02T10:52:25"/>
        <d v="2019-03-06T08:36:13"/>
        <d v="2019-03-12T16:53:45"/>
        <d v="2019-03-20T09:14:57"/>
        <d v="2019-03-17T13:13:41"/>
        <d v="2019-03-27T01:42:00"/>
        <d v="2019-03-01T05:18:21"/>
        <d v="2019-03-17T18:47:53"/>
        <d v="2019-03-22T06:05:43"/>
        <d v="2019-03-02T19:28:34"/>
        <d v="2019-03-01T12:47:30"/>
        <d v="2019-03-21T16:44:04"/>
        <d v="2019-03-16T17:59:31"/>
        <d v="2019-03-04T07:44:35"/>
        <d v="2019-03-13T20:23:31"/>
        <d v="2019-03-01T16:26:57"/>
        <d v="2019-03-05T17:35:32"/>
        <d v="2019-03-03T20:30:23"/>
        <d v="2019-03-28T20:32:19"/>
        <d v="2019-03-12T06:43:36"/>
        <d v="2019-03-27T09:42:55"/>
        <d v="2019-03-07T08:48:06"/>
        <d v="2019-03-27T16:34:08"/>
        <d v="2019-03-01T20:23:42"/>
        <d v="2019-03-10T22:54:07"/>
        <d v="2019-03-31T15:32:27"/>
        <d v="2019-03-17T22:55:40"/>
        <d v="2019-03-05T18:44:05"/>
        <d v="2019-03-14T18:26:34"/>
        <d v="2019-03-21T06:34:48"/>
        <d v="2019-03-21T00:30:36"/>
        <d v="2019-03-29T17:07:24"/>
        <d v="2019-03-09T11:26:04"/>
        <d v="2019-03-11T18:57:33"/>
        <d v="2019-03-22T14:31:28"/>
        <d v="2019-03-06T21:28:22"/>
        <d v="2019-03-16T02:20:47"/>
        <d v="2019-03-14T16:05:16"/>
        <d v="2019-03-04T18:52:45"/>
        <d v="2019-03-27T10:01:42"/>
        <d v="2019-03-14T19:47:50"/>
        <d v="2019-03-28T07:33:20"/>
        <d v="2019-03-02T22:13:32"/>
        <d v="2019-03-20T09:11:06"/>
        <d v="2019-03-07T07:31:58"/>
        <d v="2019-03-10T10:03:55"/>
        <d v="2019-03-21T15:33:49"/>
        <d v="2019-03-09T01:33:00"/>
        <d v="2019-03-30T00:53:16"/>
        <d v="2019-03-11T18:21:01"/>
        <d v="2019-03-25T11:26:53"/>
        <d v="2019-03-03T17:55:35"/>
        <d v="2019-03-31T17:45:14"/>
        <d v="2019-03-08T12:02:02"/>
        <d v="2019-03-26T19:10:33"/>
        <d v="2019-03-06T19:33:54"/>
        <d v="2019-03-27T15:31:25"/>
        <d v="2019-03-19T22:34:29"/>
        <d v="2019-03-21T07:55:37"/>
        <d v="2019-03-14T15:43:42"/>
        <d v="2019-03-12T22:15:48"/>
        <d v="2019-03-14T14:03:36"/>
        <d v="2019-03-20T18:07:06"/>
        <d v="2019-03-30T11:26:22"/>
        <d v="2019-03-10T11:11:51"/>
        <d v="2019-03-01T19:42:29"/>
        <d v="2019-03-22T13:56:48"/>
        <d v="2019-03-29T16:10:08"/>
        <d v="2019-03-01T18:29:07"/>
        <d v="2019-03-20T15:03:32"/>
        <d v="2019-03-02T15:14:58"/>
        <d v="2019-03-08T08:19:28"/>
        <d v="2019-03-01T19:12:08"/>
        <d v="2019-03-12T07:49:08"/>
        <d v="2019-03-17T10:02:59"/>
        <d v="2019-03-30T13:48:44"/>
        <d v="2019-03-30T15:46:03"/>
        <d v="2019-03-15T23:29:15"/>
        <d v="2019-03-25T00:45:24"/>
        <d v="2019-03-26T16:31:37"/>
        <d v="2019-03-18T08:44:18"/>
        <d v="2019-03-08T10:48:54"/>
        <d v="2019-03-11T05:35:25"/>
        <d v="2019-03-13T14:06:55"/>
        <d v="2019-03-14T22:05:31"/>
        <d v="2019-03-03T14:17:56"/>
        <d v="2019-03-18T10:56:25"/>
        <d v="2019-03-27T22:43:49"/>
        <d v="2019-03-06T10:34:12"/>
        <d v="2019-03-21T21:01:22"/>
        <d v="2019-03-21T18:40:05"/>
        <d v="2019-03-01T00:15:53"/>
        <d v="2019-03-07T05:53:31"/>
        <d v="2019-03-24T12:55:43"/>
        <d v="2019-03-16T15:06:47"/>
        <d v="2019-03-12T14:49:39"/>
        <d v="2019-03-14T16:01:29"/>
        <d v="2019-03-29T17:32:20"/>
        <d v="2019-03-08T20:07:54"/>
        <d v="2019-03-31T22:13:37"/>
        <d v="2019-03-11T18:18:36"/>
        <d v="2019-03-02T17:13:59"/>
        <d v="2019-03-30T03:04:45"/>
        <d v="2019-03-11T14:00:14"/>
        <d v="2019-03-17T23:02:06"/>
        <d v="2019-03-07T14:24:16"/>
        <d v="2019-03-14T02:56:21"/>
        <d v="2019-03-15T02:51:00"/>
        <d v="2019-03-21T16:18:23"/>
        <d v="2019-03-13T15:39:06"/>
        <d v="2019-03-03T11:52:38"/>
        <d v="2019-03-06T08:09:22"/>
        <d v="2019-03-31T14:10:57"/>
        <d v="2019-03-25T16:32:43"/>
        <d v="2019-03-18T21:44:05"/>
        <d v="2019-03-24T10:20:08"/>
        <d v="2019-03-03T05:02:36"/>
        <d v="2019-03-07T18:57:04"/>
        <d v="2019-03-15T23:02:54"/>
        <d v="2019-03-04T20:36:55"/>
        <d v="2019-03-06T16:22:57"/>
        <d v="2019-03-11T07:28:18"/>
        <d v="2019-03-26T09:18:54"/>
        <d v="2019-03-26T19:33:04"/>
        <d v="2019-03-28T14:06:04"/>
        <d v="2019-03-23T21:08:43"/>
        <d v="2019-03-10T16:47:14"/>
        <d v="2019-03-05T18:43:02"/>
        <d v="2019-03-30T10:56:23"/>
        <d v="2019-03-24T19:01:05"/>
        <d v="2019-03-17T15:17:01"/>
        <d v="2019-03-17T22:58:38"/>
        <d v="2019-03-14T14:34:44"/>
        <d v="2019-03-03T04:11:09"/>
        <d v="2019-03-05T21:12:27"/>
        <d v="2019-03-15T19:56:40"/>
        <d v="2019-03-29T09:25:51"/>
        <d v="2019-03-18T08:21:27"/>
        <d v="2019-03-11T19:49:42"/>
        <d v="2019-03-18T12:52:27"/>
        <d v="2019-03-12T07:19:35"/>
        <d v="2019-03-19T18:45:24"/>
        <d v="2019-03-31T03:07:19"/>
        <d v="2019-03-02T23:51:46"/>
        <d v="2019-03-14T00:11:31"/>
        <d v="2019-03-18T22:14:18"/>
        <d v="2019-03-27T18:08:31"/>
        <d v="2019-03-16T12:04:00"/>
        <d v="2019-03-14T15:35:02"/>
        <d v="2019-03-05T14:46:51"/>
        <d v="2019-03-08T00:14:02"/>
        <d v="2019-03-21T20:38:53"/>
        <d v="2019-03-08T02:23:36"/>
        <d v="2019-03-26T18:32:35"/>
        <d v="2019-03-24T15:35:19"/>
        <d v="2019-03-20T06:09:51"/>
        <d v="2019-03-01T13:31:32"/>
        <d v="2019-03-17T11:08:11"/>
        <d v="2019-03-21T22:13:37"/>
        <d v="2019-03-14T22:08:17"/>
        <d v="2019-03-18T23:29:49"/>
        <d v="2019-03-19T19:00:56"/>
        <d v="2019-03-05T20:27:58"/>
        <d v="2019-03-29T14:30:49"/>
        <d v="2019-03-21T15:32:37"/>
        <d v="2019-03-27T20:13:03"/>
        <d v="2019-03-08T17:35:12"/>
        <d v="2019-03-02T23:57:16"/>
        <d v="2019-03-08T09:15:44"/>
        <d v="2019-03-14T12:13:45"/>
        <d v="2019-03-05T14:36:03"/>
        <d v="2019-03-21T14:30:20"/>
        <d v="2019-03-08T07:49:48"/>
        <d v="2019-03-03T10:52:15"/>
        <d v="2019-03-26T12:02:20"/>
        <d v="2019-03-06T23:13:59"/>
        <d v="2019-03-12T15:28:40"/>
        <d v="2019-03-04T09:41:37"/>
        <d v="2019-03-02T18:10:57"/>
        <d v="2019-03-24T20:38:06"/>
        <d v="2019-03-03T17:48:31"/>
        <d v="2019-03-27T16:55:01"/>
        <d v="2019-03-08T15:43:13"/>
        <d v="2019-03-12T16:27:21"/>
        <d v="2019-03-31T02:46:01"/>
        <d v="2019-03-29T15:48:10"/>
        <d v="2019-03-02T00:47:30"/>
        <d v="2019-03-05T20:33:55"/>
        <d v="2019-03-01T00:56:50"/>
        <d v="2019-03-05T09:48:14"/>
        <d v="2019-03-11T19:56:59"/>
        <d v="2019-03-05T08:46:49"/>
        <d v="2019-03-05T21:37:48"/>
        <d v="2019-03-19T07:52:21"/>
        <d v="2019-03-16T19:47:56"/>
        <d v="2019-03-11T21:30:13"/>
        <d v="2019-03-13T15:03:04"/>
        <d v="2019-03-23T13:54:58"/>
        <d v="2019-03-27T20:15:51"/>
        <d v="2019-03-18T19:31:11"/>
        <d v="2019-03-04T12:59:02"/>
        <d v="2019-03-27T22:20:52"/>
        <d v="2019-03-28T16:12:28"/>
        <d v="2019-03-06T08:31:30"/>
        <d v="2019-03-20T00:12:41"/>
        <d v="2019-03-28T08:22:07"/>
        <d v="2019-03-04T10:50:01"/>
        <d v="2019-03-15T08:29:44"/>
        <d v="2019-03-11T19:12:52"/>
        <d v="2019-03-16T11:32:13"/>
        <d v="2019-03-13T21:20:01"/>
        <d v="2019-03-31T13:38:47"/>
        <d v="2019-03-02T02:01:31"/>
        <d v="2019-03-29T15:27:03"/>
        <d v="2019-03-05T19:28:37"/>
        <d v="2019-03-13T16:36:41"/>
        <d v="2019-03-14T07:45:35"/>
        <d v="2019-03-01T17:25:02"/>
        <d v="2019-03-14T16:51:59"/>
        <d v="2019-03-11T07:55:03"/>
        <d v="2019-03-04T18:34:11"/>
        <d v="2019-03-26T18:06:40"/>
        <d v="2019-03-13T19:13:55"/>
        <d v="2019-03-03T09:07:51"/>
        <d v="2019-03-23T19:04:29"/>
        <d v="2019-03-13T22:49:24"/>
        <d v="2019-03-29T08:22:52"/>
        <d v="2019-03-20T18:02:29"/>
        <d v="2019-03-09T13:00:01"/>
        <d v="2019-03-03T18:27:08"/>
        <d v="2019-03-20T19:17:24"/>
        <d v="2019-03-18T21:58:40"/>
        <d v="2019-03-06T12:31:52"/>
        <d v="2019-03-08T20:42:07"/>
        <d v="2019-03-14T15:58:37"/>
        <d v="2019-03-06T14:55:41"/>
        <d v="2019-03-01T21:09:01"/>
        <d v="2019-03-06T18:24:00"/>
        <d v="2019-03-07T12:02:07"/>
        <d v="2019-03-09T15:11:15"/>
        <d v="2019-03-06T17:57:06"/>
        <d v="2019-03-01T14:23:35"/>
        <d v="2019-03-13T16:29:24"/>
        <d v="2019-03-11T12:51:51"/>
        <d v="2019-03-07T18:36:31"/>
        <d v="2019-03-19T16:42:07"/>
        <d v="2019-03-04T13:58:30"/>
        <d v="2019-03-08T20:58:31"/>
        <d v="2019-03-13T08:36:24"/>
        <d v="2019-03-19T22:17:13"/>
        <d v="2019-03-27T10:27:05"/>
        <d v="2019-03-16T09:56:29"/>
        <d v="2019-03-01T09:00:22"/>
        <d v="2019-03-25T23:20:16"/>
        <d v="2019-03-22T03:50:52"/>
        <d v="2019-03-25T18:11:53"/>
        <d v="2019-03-09T16:57:24"/>
        <d v="2019-03-15T14:13:16"/>
        <d v="2019-03-03T04:50:15"/>
        <d v="2019-03-08T20:38:57"/>
        <d v="2019-03-22T12:52:19"/>
        <d v="2019-03-12T18:46:13"/>
        <d v="2019-03-06T18:09:09"/>
        <d v="2019-03-14T06:58:59"/>
        <d v="2019-03-25T21:12:33"/>
        <d v="2019-03-09T21:41:32"/>
        <d v="2019-03-08T22:24:06"/>
        <d v="2019-03-02T17:29:24"/>
        <d v="2019-03-15T18:24:54"/>
        <d v="2019-03-25T19:05:48"/>
        <d v="2019-03-21T18:10:42"/>
        <d v="2019-03-02T09:19:40"/>
        <d v="2019-03-20T23:11:20"/>
        <d v="2019-03-12T07:23:16"/>
        <d v="2019-03-26T13:30:09"/>
        <d v="2019-03-15T21:14:22"/>
        <d v="2019-03-18T14:27:00"/>
        <d v="2019-03-12T09:36:03"/>
        <d v="2019-03-18T18:50:37"/>
        <d v="2019-03-16T18:58:47"/>
        <d v="2019-03-20T21:09:53"/>
        <d v="2019-03-02T16:34:27"/>
        <d v="2019-03-19T14:25:46"/>
        <d v="2019-03-05T11:34:55"/>
        <d v="2019-03-05T20:25:25"/>
        <d v="2019-03-31T13:53:09"/>
        <d v="2019-03-01T17:09:56"/>
        <d v="2019-03-07T11:35:16"/>
        <d v="2019-03-30T20:55:18"/>
        <d v="2019-03-14T22:11:01"/>
        <d v="2019-03-26T10:53:51"/>
        <d v="2019-03-06T07:29:57"/>
        <d v="2019-03-11T06:23:03"/>
        <d v="2019-03-29T20:42:47"/>
        <d v="2019-03-17T19:18:49"/>
        <d v="2019-03-09T04:14:32"/>
        <d v="2019-03-10T22:51:29"/>
        <d v="2019-03-19T08:27:03"/>
        <d v="2019-03-12T20:01:33"/>
        <d v="2019-03-31T12:03:39"/>
        <d v="2019-03-29T18:46:59"/>
        <d v="2019-03-11T20:09:52"/>
        <d v="2019-03-02T11:01:09"/>
        <d v="2019-03-28T20:59:17"/>
        <d v="2019-03-13T16:11:08"/>
        <d v="2019-03-19T16:59:46"/>
        <d v="2019-03-02T08:49:02"/>
        <d v="2019-03-10T13:53:42"/>
        <d v="2019-03-15T18:41:44"/>
        <d v="2019-03-10T13:01:30"/>
        <d v="2019-03-30T10:48:37"/>
        <d v="2019-03-07T23:02:11"/>
        <d v="2019-03-03T03:11:04"/>
        <d v="2019-03-27T09:31:16"/>
        <d v="2019-03-27T20:02:20"/>
        <d v="2019-03-20T11:16:37"/>
        <d v="2019-03-25T20:15:56"/>
        <d v="2019-03-02T23:18:52"/>
        <d v="2019-03-05T18:23:42"/>
        <d v="2019-03-27T09:05:04"/>
        <d v="2019-03-20T21:59:43"/>
        <d v="2019-03-06T13:50:17"/>
        <d v="2019-03-08T15:52:02"/>
        <d v="2019-03-26T07:04:54"/>
        <d v="2019-03-13T18:38:38"/>
        <d v="2019-03-30T11:00:44"/>
        <d v="2019-03-05T17:23:52"/>
        <d v="2019-03-17T21:43:06"/>
        <d v="2019-03-16T20:39:27"/>
        <d v="2019-03-11T19:55:58"/>
        <d v="2019-03-02T18:27:57"/>
        <d v="2019-03-31T12:41:46"/>
        <d v="2019-03-13T22:54:01"/>
        <d v="2019-03-08T11:05:49"/>
        <d v="2019-03-12T22:54:21"/>
        <d v="2019-03-13T10:20:59"/>
        <d v="2019-03-07T09:40:48"/>
        <d v="2019-03-31T10:43:05"/>
        <d v="2019-03-30T07:35:42"/>
        <d v="2019-03-07T20:16:17"/>
        <d v="2019-03-01T17:38:01"/>
        <d v="2019-03-07T14:39:16"/>
        <d v="2019-03-09T22:46:15"/>
        <d v="2019-03-06T15:37:42"/>
        <d v="2019-03-26T19:18:00"/>
        <d v="2019-03-24T03:17:59"/>
        <d v="2019-03-17T15:08:07"/>
        <d v="2019-03-23T21:12:38"/>
        <d v="2019-03-27T14:40:43"/>
        <d v="2019-03-22T19:03:02"/>
        <d v="2019-03-11T10:10:47"/>
        <d v="2019-03-06T22:13:29"/>
        <d v="2019-03-11T08:13:03"/>
        <d v="2019-03-09T00:20:47"/>
        <d v="2019-03-06T18:04:10"/>
        <d v="2019-03-06T19:04:49"/>
        <d v="2019-03-16T09:33:22"/>
        <d v="2019-03-04T14:13:31"/>
        <d v="2019-03-13T20:08:04"/>
        <d v="2019-03-24T08:23:04"/>
        <d v="2019-03-28T19:13:03"/>
        <d v="2019-03-19T23:47:47"/>
        <d v="2019-03-30T12:48:47"/>
        <d v="2019-03-27T13:36:40"/>
        <d v="2019-03-23T16:43:56"/>
        <d v="2019-03-04T08:40:26"/>
        <d v="2019-03-08T15:50:34"/>
        <d v="2019-03-19T11:26:49"/>
        <d v="2019-03-16T16:46:39"/>
        <d v="2019-03-13T18:50:04"/>
        <d v="2019-03-29T16:55:56"/>
        <d v="2019-03-16T12:29:23"/>
        <d v="2019-03-10T09:55:13"/>
        <d v="2019-03-20T18:26:04"/>
        <d v="2019-03-26T06:42:19"/>
        <d v="2019-03-22T23:15:54"/>
        <d v="2019-03-10T00:34:10"/>
        <d v="2019-03-26T19:28:05"/>
        <d v="2019-03-15T16:53:20"/>
        <d v="2019-03-04T20:02:25"/>
        <d v="2019-03-12T07:04:41"/>
        <d v="2019-03-08T13:32:58"/>
        <d v="2019-03-16T15:33:38"/>
        <d v="2019-03-23T11:21:20"/>
        <d v="2019-03-15T19:42:31"/>
        <d v="2019-03-31T12:41:42"/>
        <d v="2019-03-05T14:37:50"/>
        <d v="2019-03-21T16:14:32"/>
        <d v="2019-03-08T00:59:14"/>
        <d v="2019-03-31T19:00:02"/>
        <d v="2019-03-31T13:45:10"/>
        <d v="2019-03-02T18:22:31"/>
        <d v="2019-03-01T18:12:55"/>
        <d v="2019-03-07T23:47:42"/>
        <d v="2019-03-31T09:42:47"/>
        <d v="2019-03-20T14:53:51"/>
        <d v="2019-03-22T01:46:15"/>
        <d v="2019-03-22T23:00:04"/>
        <d v="2019-03-07T08:33:04"/>
        <d v="2019-03-31T11:38:35"/>
        <d v="2019-03-08T13:22:35"/>
        <d v="2019-03-13T20:16:52"/>
        <d v="2019-03-31T17:25:04"/>
        <d v="2019-03-22T21:56:13"/>
        <d v="2019-03-24T18:47:21"/>
        <d v="2019-03-19T10:54:46"/>
        <d v="2019-03-08T08:27:20"/>
        <d v="2019-03-12T23:09:46"/>
        <d v="2019-03-09T12:56:28"/>
        <d v="2019-03-11T21:11:38"/>
        <d v="2019-03-12T23:09:03"/>
        <d v="2019-03-28T22:29:41"/>
        <d v="2019-03-06T09:25:47"/>
        <d v="2019-03-08T08:08:55"/>
        <d v="2019-03-19T17:20:55"/>
        <d v="2019-03-18T06:42:46"/>
        <d v="2019-03-27T12:03:37"/>
        <d v="2019-03-29T17:55:03"/>
        <d v="2019-03-14T09:48:30"/>
        <d v="2019-03-09T11:04:42"/>
        <d v="2019-03-01T14:57:16"/>
        <d v="2019-03-03T22:01:58"/>
        <d v="2019-03-14T01:16:04"/>
        <d v="2019-03-22T11:03:23"/>
        <d v="2019-03-01T15:25:52"/>
        <d v="2019-03-05T17:47:00"/>
        <d v="2019-03-23T23:49:45"/>
        <d v="2019-03-27T10:07:33"/>
        <d v="2019-03-02T17:42:00"/>
        <d v="2019-03-09T19:27:55"/>
        <d v="2019-03-09T17:46:51"/>
        <d v="2019-03-27T12:59:37"/>
        <d v="2019-03-11T20:49:48"/>
        <d v="2019-03-05T18:25:49"/>
        <d v="2019-03-21T14:33:58"/>
        <d v="2019-03-10T17:36:40"/>
        <d v="2019-03-19T16:56:47"/>
        <d v="2019-03-01T22:19:46"/>
        <d v="2019-03-29T16:35:52"/>
        <d v="2019-03-07T08:24:30"/>
        <d v="2019-03-03T23:02:48"/>
        <d v="2019-03-09T22:47:42"/>
        <d v="2019-03-28T13:33:11"/>
        <d v="2019-03-08T21:36:24"/>
        <d v="2019-03-13T13:59:46"/>
        <d v="2019-03-31T14:47:36"/>
        <d v="2019-03-16T08:28:22"/>
        <d v="2019-03-28T09:12:55"/>
        <d v="2019-03-06T08:58:03"/>
        <d v="2019-03-06T22:39:48"/>
        <d v="2019-03-22T08:29:27"/>
        <d v="2019-03-15T23:32:19"/>
        <d v="2019-03-03T18:32:27"/>
        <d v="2019-03-18T22:07:12"/>
        <d v="2019-03-01T20:20:04"/>
        <d v="2019-03-06T17:48:04"/>
        <d v="2019-03-16T17:40:46"/>
        <d v="2019-03-29T23:08:40"/>
        <d v="2019-03-26T18:06:58"/>
        <d v="2019-03-13T00:10:53"/>
        <d v="2019-03-08T18:38:14"/>
        <d v="2019-03-14T11:47:01"/>
        <d v="2019-03-12T11:06:59"/>
        <d v="2019-03-31T19:20:41"/>
        <d v="2019-03-07T21:55:40"/>
        <d v="2019-03-09T22:15:19"/>
        <d v="2019-03-29T17:34:57"/>
        <d v="2019-03-21T17:20:02"/>
        <d v="2019-03-13T22:31:15"/>
        <d v="2019-03-11T21:08:25"/>
        <d v="2019-03-23T22:09:10"/>
        <d v="2019-03-21T14:45:22"/>
        <d v="2019-03-10T23:34:24"/>
        <d v="2019-03-13T06:34:04"/>
        <d v="2019-03-04T13:43:33"/>
        <d v="2019-03-04T19:11:55"/>
        <d v="2019-03-10T16:13:48"/>
        <d v="2019-03-30T12:29:05"/>
        <d v="2019-03-30T10:44:41"/>
        <d v="2019-03-28T14:08:03"/>
        <d v="2019-03-21T12:46:22"/>
        <d v="2019-03-28T01:27:23"/>
        <d v="2019-03-20T17:21:34"/>
        <d v="2019-03-17T19:12:08"/>
        <d v="2019-03-07T17:52:19"/>
        <d v="2019-03-23T20:09:01"/>
        <d v="2019-03-29T17:03:03"/>
        <d v="2019-03-29T16:06:41"/>
        <d v="2019-03-14T19:26:54"/>
        <d v="2019-03-19T00:47:16"/>
        <d v="2019-03-31T14:10:17"/>
        <d v="2019-03-09T04:28:02"/>
        <d v="2019-03-06T08:00:17"/>
        <d v="2019-03-15T22:00:46"/>
        <d v="2019-03-26T17:46:12"/>
        <d v="2019-03-22T23:43:07"/>
        <d v="2019-03-04T22:44:05"/>
        <d v="2019-03-22T20:21:14"/>
        <d v="2019-03-18T23:57:52"/>
        <d v="2019-03-29T11:38:12"/>
        <d v="2019-03-30T14:14:00"/>
        <d v="2019-03-16T10:40:17"/>
        <d v="2019-03-18T08:24:35"/>
        <d v="2019-03-16T23:51:04"/>
        <d v="2019-03-30T13:14:21"/>
        <d v="2019-03-30T01:22:34"/>
        <d v="2019-03-28T21:05:07"/>
        <d v="2019-03-20T20:24:16"/>
        <d v="2019-03-31T19:02:10"/>
        <d v="2019-03-23T14:25:47"/>
        <d v="2019-03-16T01:43:03"/>
        <d v="2019-03-16T06:45:33"/>
        <d v="2019-03-19T09:49:50"/>
        <d v="2019-03-27T10:53:38"/>
        <d v="2019-03-01T18:36:55"/>
        <d v="2019-03-06T09:01:49"/>
        <d v="2019-03-21T08:08:10"/>
        <d v="2019-03-16T13:19:56"/>
        <d v="2019-03-31T21:03:02"/>
        <d v="2019-03-15T17:50:25"/>
        <d v="2019-03-06T12:34:06"/>
        <d v="2019-03-23T13:13:20"/>
        <d v="2019-03-05T19:25:56"/>
        <d v="2019-03-27T08:27:42"/>
        <d v="2019-03-01T08:49:20"/>
        <d v="2019-03-25T16:58:51"/>
        <d v="2019-03-14T18:52:04"/>
        <d v="2019-03-19T09:24:42"/>
        <d v="2019-03-08T00:07:11"/>
        <d v="2019-03-23T05:59:41"/>
        <d v="2019-03-19T15:35:22"/>
        <d v="2019-03-20T09:36:55"/>
        <d v="2019-03-09T00:18:25"/>
        <d v="2019-03-03T10:49:40"/>
        <d v="2019-03-29T13:06:35"/>
        <d v="2019-03-23T22:58:51"/>
        <d v="2019-03-10T13:38:18"/>
        <d v="2019-03-22T17:54:33"/>
        <d v="2019-03-25T22:50:23"/>
        <d v="2019-03-27T18:27:42"/>
        <d v="2019-03-27T13:57:06"/>
        <d v="2019-03-29T15:10:52"/>
        <d v="2019-03-24T19:58:31"/>
        <d v="2019-03-31T10:21:32"/>
        <d v="2019-03-19T19:27:09"/>
        <d v="2019-03-10T17:27:01"/>
        <d v="2019-03-14T20:36:53"/>
        <d v="2019-03-21T08:06:33"/>
        <d v="2019-03-13T19:07:14"/>
        <d v="2019-03-19T19:15:19"/>
        <d v="2019-03-25T23:34:39"/>
        <d v="2019-03-26T12:01:38"/>
        <d v="2019-03-05T20:20:51"/>
        <d v="2019-03-27T12:40:00"/>
        <d v="2019-03-26T09:16:28"/>
        <d v="2019-03-24T19:23:13"/>
        <d v="2019-03-06T16:48:20"/>
        <d v="2019-03-10T04:32:44"/>
        <d v="2019-03-06T05:47:15"/>
        <d v="2019-03-25T18:34:28"/>
        <d v="2019-03-15T16:16:21"/>
        <d v="2019-03-16T10:51:47"/>
        <d v="2019-03-20T22:47:00"/>
        <d v="2019-03-22T20:15:23"/>
        <d v="2019-03-02T10:51:48"/>
        <d v="2019-03-31T20:15:19"/>
        <d v="2019-03-07T01:28:46"/>
        <d v="2019-03-04T19:33:40"/>
        <d v="2019-03-13T22:11:41"/>
        <d v="2019-03-26T19:05:36"/>
        <d v="2019-03-13T16:42:03"/>
        <d v="2019-03-05T19:35:29"/>
        <d v="2019-03-11T16:50:30"/>
        <d v="2019-03-23T18:17:22"/>
        <d v="2019-03-10T17:21:49"/>
        <d v="2019-03-19T22:16:27"/>
        <d v="2019-03-16T01:44:45"/>
        <d v="2019-03-08T18:52:56"/>
        <d v="2019-03-20T08:13:46"/>
        <d v="2019-03-04T21:12:08"/>
        <d v="2019-03-29T15:37:17"/>
        <d v="2019-03-23T09:51:54"/>
        <d v="2019-03-10T14:36:04"/>
        <d v="2019-03-11T20:55:37"/>
        <d v="2019-03-01T22:09:14"/>
        <d v="2019-03-24T10:25:57"/>
        <d v="2019-03-28T21:51:30"/>
        <d v="2019-03-04T19:12:27"/>
        <d v="2019-03-30T12:04:19"/>
        <d v="2019-03-07T14:53:05"/>
        <d v="2019-03-30T11:25:43"/>
        <d v="2019-03-09T20:11:28"/>
        <d v="2019-03-30T00:58:17"/>
        <d v="2019-03-18T14:41:12"/>
        <d v="2019-03-12T20:07:34"/>
        <d v="2019-03-02T18:31:49"/>
        <d v="2019-03-16T17:22:01"/>
        <d v="2019-03-15T15:31:34"/>
        <d v="2019-03-17T10:40:18"/>
        <d v="2019-03-01T12:00:46"/>
        <d v="2019-03-14T14:38:34"/>
        <d v="2019-03-19T15:39:51"/>
        <d v="2019-03-02T09:25:32"/>
        <d v="2019-03-19T20:03:48"/>
        <d v="2019-03-21T08:49:52"/>
        <d v="2019-03-27T11:46:40"/>
        <d v="2019-03-02T18:55:45"/>
        <d v="2019-03-16T22:40:14"/>
        <d v="2019-03-20T18:13:02"/>
        <d v="2019-03-29T18:37:09"/>
        <d v="2019-03-28T17:37:14"/>
        <d v="2019-03-02T04:14:13"/>
        <d v="2019-03-10T10:17:47"/>
        <d v="2019-03-22T02:20:08"/>
        <d v="2019-03-30T21:44:35"/>
        <d v="2019-03-27T07:30:10"/>
        <d v="2019-03-22T11:38:52"/>
        <d v="2019-03-25T17:42:29"/>
        <d v="2019-03-29T18:24:14"/>
        <d v="2019-03-07T10:50:08"/>
        <d v="2019-03-06T20:48:30"/>
        <d v="2019-03-07T16:55:43"/>
        <d v="2019-03-13T15:57:16"/>
        <d v="2019-03-12T07:06:07"/>
        <d v="2019-03-01T14:22:59"/>
        <d v="2019-03-28T14:00:28"/>
        <d v="2019-03-14T22:55:43"/>
        <d v="2019-03-29T11:10:58"/>
        <d v="2019-03-22T22:05:42"/>
        <d v="2019-03-06T18:50:24"/>
        <d v="2019-03-16T20:24:16"/>
        <d v="2019-03-01T09:12:54"/>
        <d v="2019-03-22T12:31:23"/>
        <d v="2019-03-09T23:55:11"/>
        <d v="2019-03-29T12:08:35"/>
        <d v="2019-03-21T22:01:43"/>
        <d v="2019-03-13T18:59:47"/>
        <d v="2019-03-06T21:43:36"/>
        <d v="2019-03-18T21:29:01"/>
        <d v="2019-03-05T20:47:56"/>
        <d v="2019-03-16T19:13:22"/>
        <d v="2019-03-23T19:09:00"/>
        <d v="2019-03-03T08:49:14"/>
        <d v="2019-03-06T17:51:11"/>
        <d v="2019-03-30T08:43:28"/>
        <d v="2019-03-03T07:36:10"/>
        <d v="2019-03-04T18:58:14"/>
        <d v="2019-03-19T17:26:57"/>
        <d v="2019-03-13T22:28:08"/>
        <d v="2019-03-21T19:51:13"/>
        <d v="2019-03-03T16:53:55"/>
        <d v="2019-03-01T17:15:32"/>
        <d v="2019-03-21T12:27:50"/>
        <d v="2019-03-19T18:32:11"/>
        <d v="2019-03-13T21:19:51"/>
        <d v="2019-03-28T15:10:20"/>
        <d v="2019-03-11T17:56:44"/>
        <d v="2019-03-15T22:02:40"/>
        <d v="2019-03-07T13:16:59"/>
        <d v="2019-03-26T15:27:54"/>
        <d v="2019-03-05T00:26:11"/>
        <d v="2019-03-07T13:23:04"/>
        <d v="2019-03-02T13:17:24"/>
        <d v="2019-03-10T15:12:09"/>
        <d v="2019-03-12T04:41:46"/>
        <d v="2019-03-16T19:03:32"/>
        <d v="2019-03-07T19:50:10"/>
        <d v="2019-03-07T00:07:21"/>
        <d v="2019-03-22T15:07:19"/>
        <d v="2019-03-08T14:11:32"/>
        <d v="2019-03-08T19:29:32"/>
        <d v="2019-03-19T19:15:15"/>
        <d v="2019-03-16T20:53:23"/>
        <d v="2019-03-14T09:49:45"/>
        <d v="2019-03-10T01:43:09"/>
        <d v="2019-03-28T21:12:19"/>
        <d v="2019-03-22T10:20:17"/>
        <d v="2019-03-08T19:52:35"/>
        <d v="2019-03-26T15:30:50"/>
        <d v="2019-03-31T02:04:07"/>
        <d v="2019-03-14T18:41:55"/>
        <d v="2019-03-14T13:19:28"/>
        <d v="2019-03-01T06:46:57"/>
        <d v="2019-03-11T14:00:51"/>
        <d v="2019-03-03T00:19:34"/>
        <d v="2019-03-12T05:36:56"/>
        <d v="2019-03-06T10:18:15"/>
        <d v="2019-03-02T16:08:03"/>
        <d v="2019-03-28T19:17:42"/>
        <d v="2019-03-12T18:34:19"/>
        <d v="2019-03-03T09:00:08"/>
        <d v="2019-03-05T01:00:08"/>
        <d v="2019-03-08T11:25:08"/>
        <d v="2019-03-27T19:03:37"/>
        <d v="2019-03-10T04:05:26"/>
        <d v="2019-03-26T13:46:59"/>
        <d v="2019-03-30T12:30:53"/>
        <d v="2019-03-14T13:21:00"/>
        <d v="2019-03-09T20:18:03"/>
        <d v="2019-03-03T03:07:18"/>
        <d v="2019-03-17T13:16:13"/>
        <d v="2019-03-22T08:43:39"/>
        <d v="2019-03-02T21:42:07"/>
        <d v="2019-03-13T21:49:00"/>
        <d v="2019-03-03T12:55:38"/>
        <d v="2019-03-13T21:44:34"/>
        <d v="2019-03-11T16:12:06"/>
        <d v="2019-03-11T12:12:50"/>
        <d v="2019-03-03T18:43:23"/>
        <d v="2019-03-25T16:03:46"/>
        <d v="2019-03-27T20:49:05"/>
        <d v="2019-03-31T11:21:31"/>
        <d v="2019-03-23T08:57:18"/>
        <d v="2019-03-13T15:56:18"/>
        <d v="2019-03-17T05:14:53"/>
        <d v="2019-03-28T09:20:38"/>
        <d v="2019-03-25T15:01:47"/>
        <d v="2019-03-05T10:08:16"/>
        <d v="2019-03-08T02:56:38"/>
        <d v="2019-03-02T12:12:26"/>
        <d v="2019-03-24T10:25:43"/>
        <d v="2019-03-14T11:56:59"/>
        <d v="2019-03-05T19:15:34"/>
        <d v="2019-03-09T02:24:06"/>
        <d v="2019-03-26T18:00:17"/>
        <d v="2019-03-01T19:29:50"/>
        <d v="2019-03-07T23:11:42"/>
        <d v="2019-03-04T23:42:14"/>
        <d v="2019-03-29T20:22:04"/>
        <d v="2019-03-13T15:34:43"/>
        <d v="2019-03-05T21:25:00"/>
        <d v="2019-03-21T20:15:42"/>
        <d v="2019-03-14T19:51:32"/>
        <d v="2019-03-20T10:41:51"/>
        <d v="2019-03-05T19:07:12"/>
        <d v="2019-03-19T06:20:22"/>
        <d v="2019-03-20T15:19:10"/>
        <d v="2019-03-07T15:43:26"/>
        <d v="2019-03-06T23:37:56"/>
        <d v="2019-03-07T10:18:39"/>
        <d v="2019-03-15T05:54:27"/>
        <d v="2019-03-07T18:42:37"/>
        <d v="2019-03-30T10:54:16"/>
        <d v="2019-03-08T21:36:11"/>
        <d v="2019-03-08T07:22:39"/>
        <d v="2019-03-01T21:42:07"/>
        <d v="2019-03-03T12:20:58"/>
        <d v="2019-03-20T19:57:49"/>
        <d v="2019-03-19T10:22:24"/>
        <d v="2019-03-18T10:58:46"/>
        <d v="2019-03-03T20:41:11"/>
        <d v="2019-03-10T09:43:57"/>
        <d v="2019-03-26T18:52:19"/>
        <d v="2019-03-07T11:09:28"/>
        <d v="2019-03-24T10:15:44"/>
        <d v="2019-03-01T09:52:57"/>
        <d v="2019-03-07T21:51:01"/>
        <d v="2019-03-10T20:09:00"/>
        <d v="2019-03-20T18:37:46"/>
        <d v="2019-03-16T11:24:22"/>
        <d v="2019-03-06T08:49:58"/>
        <d v="2019-03-08T23:05:31"/>
        <d v="2019-03-17T21:29:30"/>
        <d v="2019-03-10T12:21:52"/>
        <d v="2019-03-17T00:00:35"/>
        <d v="2019-03-28T12:24:30"/>
        <d v="2019-03-04T22:09:21"/>
        <d v="2019-03-09T18:57:27"/>
        <d v="2019-03-05T09:39:15"/>
        <d v="2019-03-17T08:27:51"/>
        <d v="2019-03-21T13:30:44"/>
        <d v="2019-03-21T23:38:33"/>
        <d v="2019-03-30T23:06:55"/>
        <d v="2019-03-21T18:45:13"/>
        <d v="2019-03-30T17:28:57"/>
        <d v="2019-03-03T20:59:34"/>
        <d v="2019-03-21T17:18:47"/>
        <d v="2019-03-01T11:15:24"/>
        <d v="2019-03-08T17:44:34"/>
        <d v="2019-03-02T07:36:57"/>
        <d v="2019-03-29T22:21:29"/>
        <d v="2019-03-12T16:23:50"/>
        <d v="2019-03-06T07:54:22"/>
        <d v="2019-03-16T23:51:42"/>
        <d v="2019-03-18T12:51:20"/>
        <d v="2019-03-18T16:01:41"/>
        <d v="2019-03-06T01:15:46"/>
        <d v="2019-03-27T18:04:45"/>
        <d v="2019-03-06T19:03:19"/>
        <d v="2019-03-16T23:48:32"/>
        <d v="2019-03-02T19:01:36"/>
        <d v="2019-03-02T20:26:20"/>
        <d v="2019-03-04T08:40:39"/>
        <d v="2019-03-07T11:13:54"/>
        <d v="2019-03-06T14:41:16"/>
        <d v="2019-03-15T17:56:19"/>
        <d v="2019-03-08T15:28:20"/>
        <d v="2019-03-06T09:50:00"/>
        <d v="2019-03-08T20:17:01"/>
        <d v="2019-03-13T20:43:46"/>
        <d v="2019-03-29T22:48:26"/>
        <d v="2019-03-02T19:09:35"/>
        <d v="2019-03-27T21:56:01"/>
        <d v="2019-03-25T10:36:40"/>
        <d v="2019-03-24T14:18:04"/>
        <d v="2019-03-30T10:34:13"/>
        <d v="2019-03-11T11:31:39"/>
        <d v="2019-03-30T17:41:36"/>
        <d v="2019-03-01T09:32:49"/>
        <d v="2019-03-26T08:56:03"/>
        <d v="2019-03-11T22:53:05"/>
        <d v="2019-03-06T17:15:14"/>
        <d v="2019-03-02T19:50:23"/>
        <d v="2019-03-10T23:48:50"/>
        <d v="2019-03-14T06:10:54"/>
        <d v="2019-03-03T21:04:30"/>
        <d v="2019-03-01T08:12:28"/>
        <d v="2019-03-19T21:28:15"/>
        <d v="2019-03-19T19:19:53"/>
        <d v="2019-03-23T14:43:34"/>
        <d v="2019-03-25T10:11:59"/>
        <d v="2019-03-11T17:53:03"/>
        <d v="2019-03-24T07:07:03"/>
        <d v="2019-03-20T07:27:36"/>
        <d v="2019-03-01T21:08:12"/>
        <d v="2019-03-02T18:25:39"/>
        <d v="2019-03-22T20:29:21"/>
        <d v="2019-03-16T13:01:01"/>
        <d v="2019-03-14T16:33:15"/>
        <d v="2019-03-05T22:33:09"/>
        <d v="2019-03-23T11:07:11"/>
        <d v="2019-03-24T15:00:34"/>
        <d v="2019-03-17T08:27:20"/>
        <d v="2019-03-26T19:41:00"/>
        <d v="2019-03-26T09:41:18"/>
        <d v="2019-03-05T04:08:45"/>
        <d v="2019-03-31T03:15:35"/>
        <d v="2019-03-09T15:41:40"/>
        <d v="2019-03-01T11:15:33"/>
        <d v="2019-03-20T13:17:37"/>
        <d v="2019-03-20T18:40:34"/>
        <d v="2019-03-19T07:12:56"/>
        <d v="2019-03-23T16:23:27"/>
        <d v="2019-03-23T17:45:29"/>
        <d v="2019-03-04T20:33:58"/>
        <d v="2019-03-15T19:58:06"/>
        <d v="2019-03-14T21:32:14"/>
        <d v="2019-03-02T20:52:08"/>
        <d v="2019-03-18T10:23:22"/>
        <d v="2019-03-02T09:45:41"/>
        <d v="2019-03-08T12:25:11"/>
        <d v="2019-03-01T19:08:31"/>
        <d v="2019-03-12T09:40:25"/>
        <d v="2019-03-06T09:35:34"/>
        <d v="2019-03-31T17:51:34"/>
        <d v="2019-03-23T07:54:29"/>
        <d v="2019-03-18T10:34:22"/>
        <d v="2019-03-12T15:17:52"/>
        <d v="2019-03-14T17:56:37"/>
        <d v="2019-03-05T11:41:34"/>
        <d v="2019-03-26T09:45:33"/>
        <d v="2019-03-17T21:30:51"/>
        <d v="2019-03-12T07:56:17"/>
        <d v="2019-03-16T11:39:52"/>
        <d v="2019-03-22T19:14:45"/>
        <d v="2019-03-15T08:45:26"/>
        <d v="2019-03-21T19:14:24"/>
        <d v="2019-03-10T13:41:46"/>
        <d v="2019-03-10T11:10:41"/>
        <d v="2019-03-07T00:03:56"/>
        <d v="2019-03-07T07:14:52"/>
        <d v="2019-03-16T11:04:35"/>
        <d v="2019-03-10T11:10:11"/>
        <d v="2019-03-22T19:45:40"/>
        <d v="2019-03-07T07:20:36"/>
        <d v="2019-03-12T08:04:04"/>
        <d v="2019-03-16T18:45:07"/>
        <d v="2019-03-17T19:00:29"/>
        <d v="2019-03-29T15:55:47"/>
        <d v="2019-03-14T17:14:32"/>
        <d v="2019-03-10T04:11:28"/>
        <d v="2019-03-16T00:26:01"/>
        <d v="2019-03-29T16:35:47"/>
        <d v="2019-03-09T11:23:41"/>
        <d v="2019-03-15T20:16:05"/>
        <d v="2019-03-06T22:33:51"/>
        <d v="2019-03-29T09:26:43"/>
        <d v="2019-03-28T13:59:37"/>
        <d v="2019-03-28T18:49:50"/>
        <d v="2019-03-28T19:12:08"/>
        <d v="2019-03-30T14:27:42"/>
        <d v="2019-03-11T21:32:20"/>
        <d v="2019-03-22T19:04:27"/>
        <d v="2019-03-20T07:25:46"/>
        <d v="2019-03-07T18:59:34"/>
        <d v="2019-03-01T08:24:40"/>
        <d v="2019-03-02T13:56:42"/>
        <d v="2019-03-17T00:44:19"/>
        <d v="2019-03-14T06:39:38"/>
        <d v="2019-03-02T16:02:23"/>
        <d v="2019-03-25T08:30:40"/>
        <d v="2019-03-10T22:57:15"/>
        <d v="2019-03-16T08:18:41"/>
        <d v="2019-03-21T06:51:40"/>
        <d v="2019-03-27T20:33:17"/>
        <d v="2019-03-28T18:30:44"/>
        <d v="2019-03-24T02:34:09"/>
        <d v="2019-03-01T22:07:17"/>
        <d v="2019-03-31T14:09:36"/>
        <d v="2019-03-08T02:29:36"/>
        <d v="2019-03-29T10:00:02"/>
        <d v="2019-03-11T10:45:35"/>
        <d v="2019-03-07T13:22:35"/>
        <d v="2019-03-15T22:54:56"/>
        <d v="2019-03-20T20:58:27"/>
        <d v="2019-03-01T11:39:14"/>
        <d v="2019-03-10T12:48:24"/>
        <d v="2019-03-25T11:35:08"/>
        <d v="2019-03-02T08:50:57"/>
        <d v="2019-03-15T00:10:38"/>
        <d v="2019-03-12T15:22:34"/>
        <d v="2019-03-14T09:25:59"/>
        <d v="2019-03-19T11:45:09"/>
        <d v="2019-03-15T17:46:09"/>
        <d v="2019-03-04T20:37:15"/>
        <d v="2019-03-27T19:19:32"/>
        <d v="2019-03-09T11:45:13"/>
        <d v="2019-03-08T19:02:58"/>
        <d v="2019-03-23T02:31:10"/>
        <d v="2019-03-30T17:18:08"/>
        <d v="2019-03-27T11:38:18"/>
        <d v="2019-03-19T00:51:41"/>
        <d v="2019-03-05T12:23:35"/>
        <d v="2019-03-24T13:54:44"/>
        <d v="2019-03-29T06:26:22"/>
        <d v="2019-03-29T22:51:24"/>
        <d v="2019-03-13T21:35:04"/>
        <d v="2019-03-08T12:49:56"/>
        <d v="2019-03-19T06:17:57"/>
        <d v="2019-03-23T14:04:51"/>
        <d v="2019-03-02T18:37:50"/>
        <d v="2019-03-30T11:38:20"/>
        <d v="2019-03-27T14:28:49"/>
        <d v="2019-03-01T18:21:58"/>
        <d v="2019-03-10T23:26:29"/>
        <d v="2019-03-10T16:00:57"/>
        <d v="2019-03-05T16:52:41"/>
        <d v="2019-03-04T15:43:39"/>
        <d v="2019-03-13T21:22:55"/>
        <d v="2019-03-05T12:43:55"/>
        <d v="2019-03-04T08:53:46"/>
        <d v="2019-03-13T15:24:13"/>
        <d v="2019-03-20T07:59:32"/>
        <d v="2019-03-30T00:48:25"/>
        <d v="2019-03-21T09:43:25"/>
        <d v="2019-03-04T17:58:36"/>
        <d v="2019-03-08T08:19:48"/>
        <d v="2019-03-01T23:42:39"/>
        <d v="2019-03-10T10:20:19"/>
        <d v="2019-03-14T04:57:40"/>
        <d v="2019-03-20T18:07:51"/>
        <d v="2019-03-23T09:51:43"/>
        <d v="2019-03-19T22:58:25"/>
        <d v="2019-03-16T12:24:04"/>
        <d v="2019-03-22T00:31:01"/>
        <d v="2019-03-06T10:00:44"/>
        <d v="2019-03-26T17:08:14"/>
        <d v="2019-03-14T19:34:10"/>
        <d v="2019-03-30T20:14:44"/>
        <d v="2019-03-08T02:27:41"/>
        <d v="2019-03-31T15:11:27"/>
        <d v="2019-03-11T12:14:53"/>
        <d v="2019-03-31T21:06:57"/>
        <d v="2019-03-11T17:59:23"/>
        <d v="2019-03-19T13:49:37"/>
        <d v="2019-03-03T10:13:47"/>
        <d v="2019-03-12T17:15:40"/>
        <d v="2019-03-26T19:28:50"/>
        <d v="2019-03-22T19:15:49"/>
        <d v="2019-03-22T07:33:15"/>
        <d v="2019-03-28T00:10:54"/>
        <d v="2019-03-21T12:45:45"/>
        <d v="2019-03-07T15:58:35"/>
        <d v="2019-03-15T18:38:00"/>
        <d v="2019-03-17T16:53:41"/>
        <d v="2019-03-08T23:18:26"/>
        <d v="2019-03-20T18:19:35"/>
        <d v="2019-03-28T21:34:35"/>
        <d v="2019-03-01T22:55:07"/>
        <d v="2019-03-27T22:22:22"/>
        <d v="2019-03-07T20:35:40"/>
        <d v="2019-03-11T21:19:06"/>
        <d v="2019-03-24T20:14:08"/>
        <d v="2019-03-27T07:37:40"/>
        <d v="2019-03-23T21:59:01"/>
        <d v="2019-03-01T17:05:48"/>
        <d v="2019-03-20T15:45:39"/>
        <d v="2019-03-30T07:57:26"/>
        <d v="2019-03-21T10:50:01"/>
        <d v="2019-03-05T10:11:35"/>
        <d v="2019-03-27T01:15:27"/>
        <d v="2019-03-23T15:09:37"/>
        <d v="2019-03-25T11:39:44"/>
        <d v="2019-03-16T15:13:35"/>
        <d v="2019-03-11T09:32:16"/>
        <d v="2019-03-12T11:54:37"/>
        <d v="2019-03-22T07:19:52"/>
        <d v="2019-03-26T15:07:18"/>
        <d v="2019-03-21T23:41:55"/>
        <d v="2019-03-10T00:13:12"/>
        <d v="2019-03-01T09:10:38"/>
        <d v="2019-03-31T14:33:41"/>
        <d v="2019-03-04T19:57:14"/>
        <d v="2019-03-18T12:03:51"/>
        <d v="2019-03-14T20:33:58"/>
        <d v="2019-03-27T07:48:24"/>
        <d v="2019-03-25T05:33:43"/>
        <d v="2019-03-29T19:16:31"/>
        <d v="2019-03-25T18:33:45"/>
        <d v="2019-03-11T02:40:07"/>
        <d v="2019-03-05T11:29:07"/>
        <d v="2019-03-13T08:42:12"/>
        <d v="2019-03-26T17:18:48"/>
        <d v="2019-03-22T17:04:20"/>
        <d v="2019-03-09T08:51:40"/>
        <d v="2019-03-11T11:28:48"/>
        <d v="2019-03-03T13:49:29"/>
        <d v="2019-03-31T12:23:52"/>
        <d v="2019-03-19T09:27:32"/>
        <d v="2019-03-20T13:59:49"/>
        <d v="2019-03-17T21:25:57"/>
        <d v="2019-03-16T14:02:22"/>
        <d v="2019-03-22T20:15:08"/>
        <d v="2019-03-16T12:45:31"/>
        <d v="2019-03-21T19:54:49"/>
        <d v="2019-03-22T13:50:51"/>
        <d v="2019-03-04T15:23:10"/>
        <d v="2019-03-14T07:18:51"/>
        <d v="2019-03-21T07:50:28"/>
        <d v="2019-03-04T00:47:58"/>
        <d v="2019-03-11T22:38:56"/>
        <d v="2019-03-11T20:38:00"/>
        <d v="2019-03-28T13:48:50"/>
        <d v="2019-03-10T11:52:58"/>
        <d v="2019-03-16T21:27:27"/>
        <d v="2019-03-01T18:50:29"/>
        <d v="2019-03-28T21:16:04"/>
        <d v="2019-03-12T07:23:57"/>
        <d v="2019-03-02T22:01:50"/>
        <d v="2019-03-09T00:27:47"/>
        <d v="2019-03-10T07:13:46"/>
        <d v="2019-03-29T18:54:16"/>
        <d v="2019-03-20T12:13:48"/>
        <d v="2019-03-22T23:15:20"/>
        <d v="2019-03-16T20:40:51"/>
        <d v="2019-03-16T23:51:31"/>
        <d v="2019-03-02T20:25:01"/>
        <d v="2019-03-05T16:12:42"/>
        <d v="2019-03-28T20:47:57"/>
        <d v="2019-03-05T00:42:20"/>
        <d v="2019-03-09T15:32:31"/>
        <d v="2019-03-25T09:53:53"/>
        <d v="2019-03-04T18:30:58"/>
        <d v="2019-03-09T11:15:43"/>
        <d v="2019-03-13T23:21:48"/>
        <d v="2019-03-01T23:13:22"/>
        <d v="2019-03-26T03:16:36"/>
        <d v="2019-03-23T20:07:31"/>
        <d v="2019-03-09T19:07:42"/>
        <d v="2019-03-15T21:57:47"/>
        <d v="2019-03-31T11:25:58"/>
        <d v="2019-03-14T15:21:54"/>
        <d v="2019-03-30T00:13:24"/>
        <d v="2019-03-22T14:25:15"/>
        <d v="2019-03-15T15:56:48"/>
        <d v="2019-03-02T18:08:15"/>
        <d v="2019-03-06T10:33:03"/>
        <d v="2019-03-05T17:30:29"/>
        <d v="2019-03-31T03:08:13"/>
        <d v="2019-03-19T12:30:27"/>
        <d v="2019-03-06T17:11:58"/>
        <d v="2019-03-07T17:00:39"/>
        <d v="2019-03-18T20:13:37"/>
        <d v="2019-03-18T18:22:14"/>
        <d v="2019-03-15T07:35:50"/>
        <d v="2019-03-22T19:26:03"/>
        <d v="2019-03-10T14:27:48"/>
        <d v="2019-03-12T12:23:49"/>
        <d v="2019-03-28T15:10:49"/>
        <d v="2019-03-12T20:09:58"/>
        <d v="2019-03-27T12:53:57"/>
        <d v="2019-03-21T16:41:56"/>
        <d v="2019-03-09T13:46:22"/>
        <d v="2019-03-02T19:03:24"/>
        <d v="2019-03-18T12:21:39"/>
        <d v="2019-03-21T15:03:55"/>
        <d v="2019-03-27T13:08:29"/>
        <d v="2019-03-15T01:13:25"/>
        <d v="2019-03-15T21:02:05"/>
        <d v="2019-03-18T14:04:19"/>
        <d v="2019-03-27T21:00:59"/>
        <d v="2019-03-24T21:39:04"/>
        <d v="2019-03-19T16:38:03"/>
        <d v="2019-03-19T23:04:25"/>
        <d v="2019-03-18T23:24:59"/>
        <d v="2019-03-21T12:45:58"/>
        <d v="2019-03-07T16:04:40"/>
        <d v="2019-03-27T01:12:27"/>
        <d v="2019-03-30T15:46:28"/>
        <d v="2019-03-26T11:54:53"/>
        <d v="2019-03-11T20:32:38"/>
        <d v="2019-03-17T08:54:07"/>
        <d v="2019-03-18T20:45:51"/>
        <d v="2019-03-30T20:26:41"/>
        <d v="2019-03-15T08:52:02"/>
        <d v="2019-03-13T12:07:26"/>
        <d v="2019-03-17T11:44:32"/>
        <d v="2019-03-12T15:55:26"/>
        <d v="2019-03-06T13:09:19"/>
        <d v="2019-03-06T22:13:00"/>
        <d v="2019-03-22T02:04:40"/>
        <d v="2019-03-26T08:27:37"/>
        <d v="2019-03-03T23:37:16"/>
        <d v="2019-03-04T17:07:13"/>
        <d v="2019-03-22T10:28:13"/>
        <d v="2019-03-19T00:17:19"/>
        <d v="2019-03-20T22:09:40"/>
        <d v="2019-03-08T08:37:55"/>
        <d v="2019-03-05T20:17:27"/>
        <d v="2019-03-13T08:03:17"/>
        <d v="2019-03-15T18:35:11"/>
        <d v="2019-03-26T23:09:33"/>
        <d v="2019-03-26T19:42:27"/>
        <d v="2019-03-11T11:08:12"/>
        <d v="2019-03-12T21:45:24"/>
        <d v="2019-03-09T20:37:53"/>
        <d v="2019-03-21T05:25:46"/>
        <d v="2019-03-20T09:43:54"/>
        <d v="2019-03-28T12:12:43"/>
        <d v="2019-03-26T20:15:19"/>
        <d v="2019-03-06T11:26:28"/>
        <d v="2019-03-20T12:48:39"/>
        <d v="2019-03-08T08:05:15"/>
        <d v="2019-03-27T11:58:00"/>
        <d v="2019-03-13T19:58:36"/>
        <d v="2019-03-27T16:56:52"/>
        <d v="2019-03-28T15:14:06"/>
        <d v="2019-03-29T15:10:25"/>
        <d v="2019-03-23T17:45:32"/>
        <d v="2019-03-19T04:54:04"/>
        <d v="2019-03-30T04:12:31"/>
        <d v="2019-03-01T11:36:49"/>
        <d v="2019-03-15T23:33:56"/>
        <d v="2019-03-13T23:55:01"/>
        <d v="2019-03-07T10:56:58"/>
        <d v="2019-03-09T13:07:02"/>
        <d v="2019-03-22T06:24:02"/>
        <d v="2019-03-17T10:20:01"/>
        <d v="2019-03-21T09:01:05"/>
        <d v="2019-03-01T19:07:27"/>
        <d v="2019-03-11T08:31:11"/>
        <d v="2019-03-07T21:40:11"/>
        <d v="2019-03-23T14:47:55"/>
        <d v="2019-03-24T13:43:28"/>
        <d v="2019-03-21T14:18:46"/>
        <d v="2019-03-11T07:22:49"/>
        <d v="2019-03-06T08:30:11"/>
        <d v="2019-03-16T20:53:04"/>
        <d v="2019-03-22T10:59:23"/>
        <d v="2019-03-14T18:47:49"/>
        <d v="2019-03-06T11:13:46"/>
        <d v="2019-03-13T21:12:02"/>
        <d v="2019-03-14T08:47:28"/>
        <d v="2019-03-25T15:43:30"/>
        <d v="2019-03-19T10:06:52"/>
        <d v="2019-03-08T08:28:43"/>
        <d v="2019-03-03T18:37:18"/>
        <d v="2019-03-10T03:38:25"/>
        <d v="2019-03-17T22:08:06"/>
        <d v="2019-03-31T14:36:41"/>
        <d v="2019-03-10T21:04:36"/>
        <d v="2019-03-20T16:17:43"/>
        <d v="2019-03-02T10:30:43"/>
        <d v="2019-03-02T10:02:38"/>
        <d v="2019-03-28T09:56:48"/>
        <d v="2019-03-11T10:48:05"/>
        <d v="2019-03-23T12:26:03"/>
        <d v="2019-03-12T15:09:10"/>
        <d v="2019-03-31T13:57:19"/>
        <d v="2019-03-23T07:46:13"/>
        <d v="2019-03-03T03:58:32"/>
        <d v="2019-03-21T01:45:19"/>
        <d v="2019-03-25T16:30:16"/>
        <d v="2019-03-23T19:29:09"/>
        <d v="2019-03-18T10:50:48"/>
        <d v="2019-03-24T19:01:08"/>
        <d v="2019-03-13T11:57:54"/>
        <d v="2019-03-13T17:24:28"/>
        <d v="2019-03-23T17:09:07"/>
        <d v="2019-03-23T11:05:12"/>
        <d v="2019-03-14T17:25:51"/>
        <d v="2019-03-07T05:41:38"/>
        <d v="2019-03-11T14:27:40"/>
        <d v="2019-03-04T08:30:51"/>
        <d v="2019-03-20T10:13:00"/>
        <d v="2019-03-26T08:43:13"/>
        <d v="2019-03-31T16:13:54"/>
        <d v="2019-03-27T22:56:59"/>
        <d v="2019-03-07T18:53:06"/>
        <d v="2019-03-09T00:28:58"/>
        <d v="2019-03-21T08:24:51"/>
        <d v="2019-03-13T20:37:43"/>
        <d v="2019-03-12T19:04:07"/>
        <d v="2019-03-10T04:50:01"/>
        <d v="2019-03-19T20:13:09"/>
        <d v="2019-03-02T09:13:39"/>
        <d v="2019-03-21T18:57:06"/>
        <d v="2019-03-30T10:17:55"/>
        <d v="2019-03-16T02:43:09"/>
        <d v="2019-03-23T02:16:39"/>
        <d v="2019-03-26T18:36:08"/>
        <d v="2019-03-27T16:19:16"/>
        <d v="2019-03-11T17:37:03"/>
        <d v="2019-03-09T03:21:09"/>
        <d v="2019-03-01T00:32:49"/>
        <d v="2019-03-14T19:28:18"/>
        <d v="2019-03-08T07:50:48"/>
        <d v="2019-03-11T10:43:42"/>
        <d v="2019-03-20T06:59:23"/>
        <d v="2019-03-07T14:25:50"/>
        <d v="2019-03-08T06:50:20"/>
        <d v="2019-03-07T20:25:53"/>
        <d v="2019-03-13T19:50:46"/>
        <d v="2019-03-15T19:05:05"/>
        <d v="2019-03-15T10:59:40"/>
        <d v="2019-03-14T15:11:21"/>
        <d v="2019-03-17T16:59:17"/>
        <d v="2019-03-29T20:08:36"/>
        <d v="2019-03-21T21:36:09"/>
        <d v="2019-03-21T11:50:52"/>
        <d v="2019-03-18T06:52:57"/>
        <d v="2019-03-07T20:05:51"/>
        <d v="2019-03-04T10:10:33"/>
        <d v="2019-03-20T12:15:06"/>
        <d v="2019-03-16T01:36:04"/>
        <d v="2019-03-30T17:20:39"/>
        <d v="2019-03-01T22:08:26"/>
        <d v="2019-03-24T07:16:26"/>
        <d v="2019-03-15T07:19:18"/>
        <d v="2019-03-18T15:45:23"/>
        <d v="2019-03-14T16:56:47"/>
        <d v="2019-03-24T22:56:11"/>
        <d v="2019-03-15T18:18:23"/>
        <d v="2019-03-31T00:14:11"/>
        <d v="2019-03-04T21:08:04"/>
        <d v="2019-03-22T16:31:43"/>
        <d v="2019-03-28T12:22:48"/>
        <d v="2019-03-24T13:57:21"/>
        <d v="2019-03-19T21:33:13"/>
        <d v="2019-03-13T12:29:21"/>
        <d v="2019-03-15T08:27:39"/>
        <d v="2019-03-11T18:19:45"/>
        <d v="2019-03-15T08:01:25"/>
        <d v="2019-03-30T11:57:22"/>
        <d v="2019-03-12T13:05:22"/>
        <d v="2019-03-19T20:30:06"/>
        <d v="2019-03-29T22:12:02"/>
        <d v="2019-03-02T19:36:34"/>
        <d v="2019-03-11T15:38:54"/>
        <d v="2019-03-27T20:22:36"/>
        <d v="2019-03-28T19:47:59"/>
        <d v="2019-03-12T23:08:25"/>
        <d v="2019-03-29T05:54:10"/>
        <d v="2019-03-11T11:38:41"/>
        <d v="2019-03-04T18:25:18"/>
        <d v="2019-03-15T08:42:56"/>
        <d v="2019-03-20T21:03:10"/>
        <d v="2019-03-21T15:19:20"/>
        <d v="2019-03-16T22:38:08"/>
        <d v="2019-03-24T13:44:45"/>
        <d v="2019-03-13T09:06:36"/>
        <d v="2019-03-16T00:38:46"/>
        <d v="2019-03-31T13:19:30"/>
        <d v="2019-03-21T21:50:19"/>
        <d v="2019-03-20T19:06:33"/>
        <d v="2019-03-31T17:25:26"/>
        <d v="2019-03-19T20:49:28"/>
        <d v="2019-03-08T10:42:22"/>
        <d v="2019-03-29T22:58:39"/>
        <d v="2019-03-04T09:50:24"/>
        <d v="2019-03-24T09:01:29"/>
        <d v="2019-03-30T00:47:10"/>
        <d v="2019-03-19T09:35:08"/>
        <d v="2019-03-21T01:28:00"/>
        <d v="2019-03-20T01:47:46"/>
        <d v="2019-03-22T13:47:56"/>
        <d v="2019-03-22T15:58:32"/>
        <d v="2019-03-28T13:03:43"/>
        <d v="2019-03-20T09:08:13"/>
        <d v="2019-03-02T11:53:33"/>
        <d v="2019-03-12T17:27:53"/>
        <d v="2019-03-23T17:36:17"/>
        <d v="2019-03-23T23:50:01"/>
        <d v="2019-03-10T12:43:10"/>
        <d v="2019-03-21T21:56:58"/>
        <d v="2019-03-01T17:53:56"/>
        <d v="2019-03-13T22:45:27"/>
        <d v="2019-03-26T12:50:50"/>
        <d v="2019-03-21T13:45:23"/>
        <d v="2019-03-17T16:52:33"/>
        <d v="2019-03-09T11:12:37"/>
        <d v="2019-03-01T13:31:41"/>
        <d v="2019-03-30T22:15:39"/>
        <d v="2019-03-04T20:04:56"/>
        <d v="2019-03-08T00:38:25"/>
        <d v="2019-03-17T11:04:26"/>
        <d v="2019-03-05T21:39:03"/>
        <d v="2019-03-13T10:57:06"/>
        <d v="2019-03-11T21:19:42"/>
        <d v="2019-03-20T18:09:46"/>
        <d v="2019-03-09T11:08:09"/>
        <d v="2019-03-22T18:12:50"/>
        <d v="2019-03-07T18:02:33"/>
        <d v="2019-03-24T15:05:22"/>
        <d v="2019-03-14T22:04:04"/>
        <d v="2019-03-29T18:12:27"/>
        <d v="2019-03-06T11:11:33"/>
        <d v="2019-03-04T18:43:53"/>
        <d v="2019-03-12T21:11:03"/>
        <d v="2019-03-17T18:02:49"/>
        <d v="2019-03-30T20:59:25"/>
        <d v="2019-03-29T16:25:22"/>
        <d v="2019-03-30T03:38:08"/>
        <d v="2019-03-03T15:56:40"/>
        <d v="2019-03-23T23:49:00"/>
        <d v="2019-03-22T14:56:45"/>
        <d v="2019-03-31T06:57:56"/>
        <d v="2019-03-27T20:55:35"/>
        <d v="2019-03-06T09:52:56"/>
        <d v="2019-03-14T09:14:28"/>
        <d v="2019-03-15T21:48:46"/>
        <d v="2019-03-11T09:46:21"/>
        <d v="2019-03-05T07:54:02"/>
        <d v="2019-03-19T16:42:35"/>
        <d v="2019-03-29T17:18:31"/>
        <d v="2019-03-26T13:12:52"/>
        <d v="2019-03-15T13:07:37"/>
        <d v="2019-03-12T16:02:07"/>
        <d v="2019-03-06T10:49:15"/>
        <d v="2019-03-14T19:12:31"/>
        <d v="2019-03-06T11:17:03"/>
        <d v="2019-03-05T09:48:01"/>
        <d v="2019-03-29T00:16:13"/>
        <d v="2019-03-14T15:45:04"/>
        <d v="2019-03-14T18:21:04"/>
        <d v="2019-03-02T14:07:17"/>
        <d v="2019-03-17T18:03:24"/>
        <d v="2019-03-01T19:24:31"/>
        <d v="2019-03-23T10:43:41"/>
        <d v="2019-03-25T13:39:26"/>
        <d v="2019-03-22T21:27:09"/>
        <d v="2019-03-01T12:48:16"/>
        <d v="2019-03-16T12:04:11"/>
        <d v="2019-03-23T23:50:41"/>
        <d v="2019-03-16T15:10:44"/>
        <d v="2019-03-06T12:14:00"/>
        <d v="2019-03-20T15:43:47"/>
        <d v="2019-03-20T07:03:00"/>
        <d v="2019-03-29T21:00:35"/>
        <d v="2019-03-01T14:20:18"/>
        <d v="2019-03-22T20:50:25"/>
        <d v="2019-03-10T16:55:26"/>
        <d v="2019-03-04T08:59:17"/>
        <d v="2019-03-25T08:45:56"/>
        <d v="2019-03-05T10:12:11"/>
        <d v="2019-03-09T11:30:01"/>
        <d v="2019-03-29T14:25:38"/>
        <d v="2019-03-02T21:14:18"/>
        <d v="2019-03-28T08:55:18"/>
        <d v="2019-03-09T22:58:10"/>
        <d v="2019-03-06T23:01:22"/>
        <d v="2019-03-06T16:47:56"/>
        <d v="2019-03-14T07:26:54"/>
        <d v="2019-03-10T00:26:12"/>
        <d v="2019-03-03T12:11:54"/>
        <d v="2019-03-14T18:21:53"/>
        <d v="2019-03-31T13:40:06"/>
        <d v="2019-03-01T10:28:18"/>
        <d v="2019-03-16T12:49:23"/>
        <d v="2019-03-01T09:23:14"/>
        <d v="2019-03-18T13:20:19"/>
        <d v="2019-03-22T16:48:21"/>
        <d v="2019-03-09T16:27:16"/>
        <d v="2019-03-05T15:13:26"/>
        <d v="2019-03-01T23:23:07"/>
        <d v="2019-03-27T11:57:41"/>
        <d v="2019-03-07T13:15:01"/>
        <d v="2019-03-11T11:51:57"/>
        <d v="2019-03-30T10:06:14"/>
        <d v="2019-03-04T10:47:27"/>
        <d v="2019-03-02T23:02:04"/>
        <d v="2019-03-31T19:16:29"/>
        <d v="2019-03-15T23:51:34"/>
        <d v="2019-03-16T17:55:22"/>
        <d v="2019-03-14T21:06:17"/>
        <d v="2019-03-04T09:31:01"/>
        <d v="2019-03-14T18:08:05"/>
        <d v="2019-03-16T20:17:52"/>
        <d v="2019-03-18T18:16:48"/>
        <d v="2019-03-14T14:27:34"/>
        <d v="2019-03-14T10:38:37"/>
        <d v="2019-03-09T13:18:32"/>
        <d v="2019-03-11T20:34:16"/>
        <d v="2019-03-17T06:20:21"/>
        <d v="2019-03-05T16:13:28"/>
        <d v="2019-03-03T02:26:32"/>
        <d v="2019-03-16T03:46:27"/>
        <d v="2019-03-28T14:34:59"/>
        <d v="2019-03-05T09:43:23"/>
        <d v="2019-03-27T06:57:17"/>
        <d v="2019-03-02T17:47:31"/>
        <d v="2019-03-19T07:36:07"/>
        <d v="2019-03-16T13:13:38"/>
        <d v="2019-03-14T10:56:40"/>
        <d v="2019-03-10T00:59:49"/>
        <d v="2019-03-31T09:13:47"/>
        <d v="2019-03-12T15:39:07"/>
        <d v="2019-03-02T10:25:32"/>
        <d v="2019-03-20T06:25:05"/>
        <d v="2019-03-24T17:16:43"/>
        <d v="2019-03-06T20:03:47"/>
        <d v="2019-03-22T10:28:54"/>
        <d v="2019-03-05T17:35:25"/>
        <d v="2019-03-15T16:07:16"/>
        <d v="2019-03-21T11:38:58"/>
        <d v="2019-03-06T19:36:04"/>
        <d v="2019-03-21T09:20:38"/>
        <d v="2019-03-13T17:19:19"/>
        <d v="2019-03-10T00:02:17"/>
        <d v="2019-03-07T00:28:57"/>
        <d v="2019-03-15T11:48:31"/>
        <d v="2019-03-06T08:01:47"/>
        <d v="2019-03-22T08:42:50"/>
        <d v="2019-03-24T07:41:23"/>
        <d v="2019-03-30T14:22:12"/>
        <d v="2019-03-09T12:24:33"/>
        <d v="2019-03-21T00:02:10"/>
        <d v="2019-03-16T01:33:26"/>
        <d v="2019-03-26T11:25:33"/>
        <d v="2019-03-28T08:47:57"/>
        <d v="2019-03-01T16:24:53"/>
        <d v="2019-03-31T20:26:31"/>
        <d v="2019-03-28T10:09:35"/>
        <d v="2019-03-31T14:52:12"/>
        <d v="2019-03-08T11:43:12"/>
        <d v="2019-03-06T15:45:40"/>
        <d v="2019-03-05T14:18:39"/>
        <d v="2019-03-26T01:35:19"/>
        <d v="2019-03-22T22:56:44"/>
        <d v="2019-03-18T06:31:55"/>
        <d v="2019-03-17T21:18:58"/>
        <d v="2019-03-21T12:55:50"/>
        <d v="2019-03-22T16:31:11"/>
        <d v="2019-03-19T18:37:10"/>
        <d v="2019-03-03T02:05:17"/>
        <d v="2019-03-27T07:18:26"/>
        <d v="2019-03-14T10:04:57"/>
        <d v="2019-03-07T22:18:01"/>
        <d v="2019-03-16T16:58:40"/>
        <d v="2019-03-25T10:10:11"/>
        <d v="2019-03-04T01:27:08"/>
        <d v="2019-03-25T19:37:32"/>
        <d v="2019-03-21T08:21:54"/>
        <d v="2019-03-28T16:44:49"/>
        <d v="2019-03-16T14:07:45"/>
        <d v="2019-03-23T19:45:23"/>
        <d v="2019-03-31T16:28:35"/>
        <d v="2019-03-10T11:41:16"/>
        <d v="2019-03-13T18:53:50"/>
        <d v="2019-03-31T09:55:35"/>
        <d v="2019-03-05T17:24:30"/>
        <d v="2019-03-29T10:44:24"/>
        <d v="2019-03-07T23:43:16"/>
        <d v="2019-03-22T10:51:16"/>
        <d v="2019-03-10T00:19:00"/>
        <d v="2019-03-22T10:12:03"/>
        <d v="2019-03-19T13:40:38"/>
        <d v="2019-03-13T10:13:13"/>
        <d v="2019-03-26T14:05:36"/>
        <d v="2019-03-18T12:59:34"/>
        <d v="2019-03-02T22:17:11"/>
        <d v="2019-03-03T14:00:29"/>
        <d v="2019-03-15T11:02:35"/>
        <d v="2019-03-06T15:06:03"/>
        <d v="2019-03-02T22:32:31"/>
        <d v="2019-03-20T12:59:01"/>
        <d v="2019-03-11T14:04:50"/>
        <d v="2019-03-25T17:52:56"/>
        <d v="2019-03-03T21:46:21"/>
        <d v="2019-03-29T19:18:15"/>
        <d v="2019-03-31T14:46:45"/>
        <d v="2019-03-27T20:32:49"/>
        <d v="2019-03-15T06:42:17"/>
        <d v="2019-03-21T12:43:57"/>
        <d v="2019-03-06T14:14:38"/>
        <d v="2019-03-24T00:14:55"/>
        <d v="2019-03-30T17:19:26"/>
        <d v="2019-03-12T16:21:01"/>
        <d v="2019-03-17T20:20:18"/>
        <d v="2019-03-21T20:12:43"/>
        <d v="2019-03-13T12:22:00"/>
        <d v="2019-03-07T12:21:32"/>
        <d v="2019-03-17T09:00:43"/>
        <d v="2019-03-26T16:11:57"/>
        <d v="2019-03-03T19:29:06"/>
        <d v="2019-03-16T23:36:15"/>
        <d v="2019-03-16T20:59:28"/>
        <d v="2019-03-07T11:46:00"/>
        <d v="2019-03-05T09:01:05"/>
        <d v="2019-03-09T19:54:46"/>
        <d v="2019-03-19T14:21:35"/>
        <d v="2019-03-26T14:28:30"/>
        <d v="2019-03-14T11:22:25"/>
        <d v="2019-03-30T11:15:50"/>
        <d v="2019-03-04T09:19:50"/>
        <d v="2019-03-08T14:37:18"/>
        <d v="2019-03-30T22:13:58"/>
        <d v="2019-03-31T19:09:00"/>
        <d v="2019-03-25T19:34:14"/>
        <d v="2019-03-02T00:37:25"/>
        <d v="2019-03-11T08:50:37"/>
        <d v="2019-03-11T14:54:23"/>
        <d v="2019-03-13T14:35:50"/>
        <d v="2019-03-04T10:29:03"/>
        <d v="2019-03-28T18:23:40"/>
        <d v="2019-03-25T21:02:24"/>
        <d v="2019-03-11T00:11:07"/>
        <d v="2019-03-18T17:14:37"/>
        <d v="2019-03-07T20:46:31"/>
        <d v="2019-03-09T22:26:15"/>
        <d v="2019-03-14T07:08:16"/>
        <d v="2019-03-28T09:16:56"/>
        <d v="2019-03-21T10:39:40"/>
        <d v="2019-03-14T12:25:01"/>
        <d v="2019-03-06T14:33:34"/>
        <d v="2019-03-12T00:27:58"/>
        <d v="2019-03-05T09:15:25"/>
        <d v="2019-03-13T08:56:36"/>
        <d v="2019-03-05T18:45:40"/>
        <d v="2019-03-25T17:46:44"/>
        <d v="2019-03-15T20:34:02"/>
        <d v="2019-03-30T19:56:10"/>
        <d v="2019-03-28T19:16:35"/>
        <d v="2019-03-27T19:11:44"/>
        <d v="2019-03-01T15:00:53"/>
        <d v="2019-03-12T14:58:48"/>
        <d v="2019-03-11T21:05:26"/>
        <d v="2019-03-09T06:57:01"/>
        <d v="2019-03-09T16:31:09"/>
        <d v="2019-03-26T09:46:49"/>
        <d v="2019-03-12T15:15:14"/>
        <d v="2019-03-11T16:56:29"/>
        <d v="2019-03-31T21:55:23"/>
        <d v="2019-03-20T12:32:56"/>
        <d v="2019-03-27T11:50:16"/>
        <d v="2019-03-17T22:23:59"/>
        <d v="2019-03-09T23:49:36"/>
        <d v="2019-03-28T11:30:53"/>
        <d v="2019-03-19T07:20:21"/>
        <d v="2019-03-31T14:16:41"/>
        <d v="2019-03-17T14:31:07"/>
        <d v="2019-03-30T02:03:50"/>
        <d v="2019-03-11T08:06:22"/>
        <d v="2019-03-23T14:29:29"/>
        <d v="2019-03-20T23:25:20"/>
        <d v="2019-03-01T12:02:09"/>
        <d v="2019-03-16T22:06:05"/>
        <d v="2019-03-27T07:58:10"/>
        <d v="2019-03-11T18:05:07"/>
        <d v="2019-03-04T09:42:07"/>
        <d v="2019-03-09T16:22:25"/>
        <d v="2019-03-10T20:56:29"/>
        <d v="2019-03-10T18:30:57"/>
        <d v="2019-03-21T16:10:59"/>
        <d v="2019-03-29T22:41:06"/>
        <d v="2019-03-05T18:28:21"/>
        <d v="2019-03-28T11:55:42"/>
        <d v="2019-03-03T20:13:03"/>
        <d v="2019-03-24T13:59:08"/>
        <d v="2019-03-08T01:46:51"/>
        <d v="2019-03-18T09:10:37"/>
        <d v="2019-03-23T22:36:19"/>
        <d v="2019-03-23T06:48:10"/>
        <d v="2019-03-24T05:42:58"/>
        <d v="2019-03-09T01:15:39"/>
        <d v="2019-03-31T18:51:16"/>
        <d v="2019-03-01T06:42:52"/>
        <d v="2019-03-22T17:14:30"/>
        <d v="2019-03-08T12:33:18"/>
        <d v="2019-03-01T17:07:09"/>
        <d v="2019-03-31T19:18:30"/>
        <d v="2019-03-07T12:47:51"/>
        <d v="2019-03-18T15:14:55"/>
        <d v="2019-03-30T09:34:12"/>
        <d v="2019-03-11T15:26:54"/>
        <d v="2019-03-04T06:42:59"/>
        <d v="2019-03-04T08:04:43"/>
        <d v="2019-03-13T08:32:57"/>
        <d v="2019-03-31T03:06:09"/>
        <d v="2019-03-17T14:26:38"/>
        <d v="2019-03-15T12:01:27"/>
        <d v="2019-03-18T02:51:13"/>
        <d v="2019-03-30T13:29:38"/>
        <d v="2019-03-27T12:31:51"/>
        <d v="2019-03-20T23:00:27"/>
        <d v="2019-03-01T18:05:51"/>
        <d v="2019-03-01T11:08:42"/>
        <d v="2019-03-31T14:02:53"/>
        <d v="2019-03-04T17:16:49"/>
        <d v="2019-03-03T18:02:17"/>
        <d v="2019-03-04T19:07:13"/>
        <d v="2019-03-07T09:17:31"/>
        <d v="2019-03-22T18:07:39"/>
        <d v="2019-03-24T09:35:57"/>
        <d v="2019-03-04T23:29:19"/>
        <d v="2019-03-16T19:00:03"/>
        <d v="2019-03-23T11:52:37"/>
        <d v="2019-03-20T18:09:20"/>
        <d v="2019-03-13T15:39:47"/>
        <d v="2019-03-30T09:25:32"/>
        <d v="2019-03-02T11:06:52"/>
        <d v="2019-03-14T09:29:33"/>
        <d v="2019-03-09T19:25:28"/>
        <d v="2019-03-21T23:07:16"/>
        <d v="2019-03-16T02:40:48"/>
        <d v="2019-03-03T13:27:42"/>
        <d v="2019-03-15T14:21:20"/>
        <d v="2019-03-15T16:29:17"/>
        <d v="2019-03-13T15:59:29"/>
        <d v="2019-03-03T20:18:35"/>
        <d v="2019-03-13T11:13:28"/>
        <d v="2019-03-23T00:32:50"/>
        <d v="2019-03-28T13:07:39"/>
        <d v="2019-03-30T17:59:25"/>
        <d v="2019-03-20T09:22:43"/>
        <d v="2019-03-26T14:26:25"/>
        <d v="2019-03-01T16:41:26"/>
        <d v="2019-03-16T09:52:58"/>
        <d v="2019-03-26T10:31:11"/>
        <d v="2019-03-31T20:09:49"/>
        <d v="2019-03-06T09:34:55"/>
        <d v="2019-03-15T20:32:42"/>
        <d v="2019-03-30T10:51:51"/>
        <d v="2019-03-08T17:18:09"/>
        <d v="2019-03-01T20:34:20"/>
        <d v="2019-03-21T16:19:20"/>
        <d v="2019-03-29T15:28:21"/>
        <d v="2019-03-21T17:49:42"/>
        <d v="2019-03-07T16:12:30"/>
        <d v="2019-03-21T13:59:01"/>
        <d v="2019-03-28T03:19:15"/>
        <d v="2019-03-07T22:14:13"/>
        <d v="2019-03-07T18:36:52"/>
        <d v="2019-03-13T10:56:02"/>
        <d v="2019-03-27T07:56:37"/>
        <d v="2019-03-21T21:31:22"/>
        <d v="2019-03-14T16:24:48"/>
        <d v="2019-03-22T20:56:39"/>
        <d v="2019-03-27T18:58:04"/>
        <d v="2019-03-11T18:55:06"/>
        <d v="2019-03-25T16:38:03"/>
        <d v="2019-03-06T08:11:22"/>
        <d v="2019-03-21T13:58:59"/>
        <d v="2019-03-24T21:00:09"/>
        <d v="2019-03-08T17:57:46"/>
        <d v="2019-03-06T20:18:34"/>
        <d v="2019-03-06T00:04:46"/>
        <d v="2019-03-15T00:43:19"/>
        <d v="2019-03-02T16:24:08"/>
        <d v="2019-03-30T16:29:05"/>
        <d v="2019-03-16T15:26:39"/>
        <d v="2019-03-30T15:05:09"/>
        <d v="2019-03-17T21:25:25"/>
        <d v="2019-03-13T19:41:57"/>
        <d v="2019-03-14T06:58:27"/>
        <d v="2019-03-24T00:15:26"/>
        <d v="2019-03-12T07:19:25"/>
        <d v="2019-03-20T12:57:46"/>
        <d v="2019-03-23T16:54:48"/>
        <d v="2019-03-05T22:31:48"/>
        <d v="2019-03-11T19:36:02"/>
        <d v="2019-03-10T19:44:13"/>
        <d v="2019-03-08T09:20:56"/>
        <d v="2019-03-10T04:59:24"/>
        <d v="2019-03-06T17:38:46"/>
        <d v="2019-03-01T15:56:50"/>
        <d v="2019-03-05T10:34:36"/>
        <d v="2019-03-01T08:23:18"/>
        <d v="2019-03-01T15:16:25"/>
        <d v="2019-03-01T21:28:23"/>
        <d v="2019-03-10T01:10:49"/>
        <d v="2019-03-14T10:19:23"/>
        <d v="2019-03-06T17:12:17"/>
        <d v="2019-03-04T16:31:12"/>
        <d v="2019-03-24T20:18:33"/>
        <d v="2019-03-08T09:00:09"/>
        <d v="2019-03-22T19:35:31"/>
        <d v="2019-03-18T11:22:45"/>
        <d v="2019-03-19T21:57:25"/>
        <d v="2019-03-25T18:54:47"/>
        <d v="2019-03-28T20:22:25"/>
        <d v="2019-03-31T18:10:01"/>
        <d v="2019-03-04T11:26:17"/>
        <d v="2019-03-09T16:50:00"/>
        <d v="2019-03-06T10:52:11"/>
        <d v="2019-03-15T21:31:51"/>
        <d v="2019-03-25T21:31:13"/>
        <d v="2019-03-27T17:27:03"/>
        <d v="2019-03-02T22:56:52"/>
        <d v="2019-03-31T11:42:01"/>
        <d v="2019-03-03T10:14:46"/>
        <d v="2019-03-27T18:05:42"/>
        <d v="2019-03-04T22:03:05"/>
        <d v="2019-03-10T14:41:28"/>
        <d v="2019-03-28T19:49:53"/>
        <d v="2019-03-23T14:26:40"/>
        <d v="2019-03-03T02:36:35"/>
        <d v="2019-03-19T14:59:01"/>
        <d v="2019-03-28T19:19:18"/>
        <d v="2019-03-19T07:33:00"/>
        <d v="2019-03-23T16:07:26"/>
        <d v="2019-03-13T07:33:28"/>
        <d v="2019-03-03T12:32:19"/>
        <d v="2019-03-31T10:56:46"/>
        <d v="2019-03-28T15:55:12"/>
        <d v="2019-03-20T09:33:25"/>
        <d v="2019-03-26T14:14:17"/>
        <d v="2019-03-13T13:01:31"/>
        <d v="2019-03-23T19:32:04"/>
        <d v="2019-03-26T11:04:06"/>
        <d v="2019-03-29T08:24:29"/>
        <d v="2019-03-05T12:34:44"/>
        <d v="2019-03-16T22:13:35"/>
        <d v="2019-03-22T12:17:21"/>
        <d v="2019-03-15T14:13:19"/>
        <d v="2019-03-08T09:34:59"/>
        <d v="2019-03-14T07:24:37"/>
        <d v="2019-03-15T18:44:02"/>
        <d v="2019-03-05T09:10:02"/>
        <d v="2019-03-27T10:18:24"/>
        <d v="2019-03-15T21:54:51"/>
        <d v="2019-03-12T09:13:25"/>
        <d v="2019-03-30T02:53:34"/>
        <d v="2019-03-11T10:29:53"/>
        <d v="2019-03-29T16:19:17"/>
        <d v="2019-03-22T14:19:23"/>
        <d v="2019-03-16T11:02:57"/>
        <d v="2019-03-05T06:59:28"/>
        <d v="2019-03-31T17:40:14"/>
        <d v="2019-03-19T21:55:44"/>
        <d v="2019-03-15T17:49:52"/>
        <d v="2019-03-20T02:58:09"/>
        <d v="2019-03-31T16:11:56"/>
        <d v="2019-03-30T21:48:25"/>
        <d v="2019-03-22T17:41:22"/>
        <d v="2019-03-11T20:01:35"/>
        <d v="2019-03-08T19:39:33"/>
        <d v="2019-03-07T17:54:31"/>
        <d v="2019-03-12T06:58:47"/>
        <d v="2019-03-14T01:43:39"/>
        <d v="2019-03-19T21:09:25"/>
        <d v="2019-03-11T17:40:24"/>
        <d v="2019-03-06T10:29:44"/>
        <d v="2019-03-18T07:12:17"/>
        <d v="2019-03-31T14:18:05"/>
        <d v="2019-03-19T10:04:42"/>
        <d v="2019-03-08T12:54:12"/>
        <d v="2019-03-24T01:33:58"/>
        <d v="2019-03-14T08:59:20"/>
        <d v="2019-03-20T16:29:09"/>
        <d v="2019-03-09T12:27:51"/>
        <d v="2019-03-14T13:43:37"/>
        <d v="2019-03-08T16:39:29"/>
        <d v="2019-03-10T12:47:06"/>
        <d v="2019-03-17T12:46:39"/>
        <d v="2019-03-01T00:30:59"/>
        <d v="2019-03-12T11:08:10"/>
        <d v="2019-03-30T11:05:27"/>
        <d v="2019-03-24T12:17:16"/>
        <d v="2019-03-01T19:30:40"/>
        <d v="2019-03-06T18:23:11"/>
        <d v="2019-03-03T12:11:26"/>
        <d v="2019-03-20T10:57:39"/>
        <d v="2019-03-16T08:46:29"/>
        <d v="2019-03-15T09:56:47"/>
        <d v="2019-03-27T12:11:52"/>
        <d v="2019-03-14T18:12:16"/>
        <d v="2019-03-13T16:39:12"/>
        <d v="2019-03-04T21:16:10"/>
        <d v="2019-03-02T15:58:04"/>
        <d v="2019-03-13T12:27:45"/>
        <d v="2019-03-10T13:40:23"/>
        <d v="2019-03-23T02:16:57"/>
        <d v="2019-03-01T10:27:20"/>
        <d v="2019-03-01T12:04:25"/>
        <d v="2019-03-20T17:48:27"/>
        <d v="2019-03-22T09:42:41"/>
        <d v="2019-03-02T18:43:05"/>
        <d v="2019-03-06T12:45:20"/>
        <d v="2019-03-10T11:28:21"/>
        <d v="2019-03-01T19:05:45"/>
        <d v="2019-03-13T19:43:56"/>
        <d v="2019-03-01T19:31:33"/>
        <d v="2019-03-25T08:58:57"/>
        <d v="2019-03-18T13:36:57"/>
        <d v="2019-03-14T16:40:26"/>
        <d v="2019-03-21T04:42:25"/>
        <d v="2019-03-13T19:48:25"/>
        <d v="2019-03-31T20:31:07"/>
        <d v="2019-03-12T19:42:38"/>
        <d v="2019-03-02T21:57:46"/>
        <d v="2019-03-28T10:36:44"/>
        <d v="2019-03-03T13:49:59"/>
        <d v="2019-03-27T08:21:32"/>
        <d v="2019-03-20T12:02:11"/>
        <d v="2019-03-09T12:09:24"/>
        <d v="2019-03-20T09:28:15"/>
        <d v="2019-03-01T16:33:34"/>
        <d v="2019-03-18T23:39:57"/>
        <d v="2019-03-21T21:45:06"/>
        <d v="2019-03-31T10:09:02"/>
        <d v="2019-03-06T10:07:50"/>
        <d v="2019-03-24T20:02:33"/>
        <d v="2019-03-01T08:20:56"/>
        <d v="2019-03-23T00:27:45"/>
        <d v="2019-03-28T07:40:36"/>
        <d v="2019-03-16T18:48:08"/>
        <d v="2019-03-30T06:33:20"/>
        <d v="2019-03-27T21:25:16"/>
        <d v="2019-03-15T16:11:51"/>
        <d v="2019-03-05T22:25:09"/>
        <d v="2019-03-06T08:34:54"/>
        <d v="2019-03-10T13:32:29"/>
        <d v="2019-03-16T08:21:07"/>
        <d v="2019-03-06T19:24:01"/>
        <d v="2019-03-29T09:15:46"/>
        <d v="2019-03-17T13:46:25"/>
        <d v="2019-03-15T12:44:29"/>
        <d v="2019-03-31T18:37:43"/>
        <d v="2019-03-06T09:18:34"/>
        <d v="2019-03-03T00:26:40"/>
        <d v="2019-03-13T02:29:55"/>
        <d v="2019-03-11T08:29:36"/>
        <d v="2019-03-25T19:57:00"/>
        <d v="2019-03-27T10:48:05"/>
        <d v="2019-03-23T00:36:17"/>
        <d v="2019-03-23T19:38:43"/>
        <d v="2019-03-04T15:12:05"/>
        <d v="2019-03-12T13:32:20"/>
        <d v="2019-03-06T18:49:48"/>
        <d v="2019-03-21T09:14:12"/>
        <d v="2019-03-13T18:53:03"/>
        <d v="2019-03-20T17:54:31"/>
        <d v="2019-03-02T02:56:23"/>
        <d v="2019-03-15T18:36:30"/>
        <d v="2019-03-12T21:07:48"/>
        <d v="2019-03-15T11:20:24"/>
        <d v="2019-03-12T10:24:25"/>
        <d v="2019-03-30T00:13:45"/>
        <d v="2019-03-25T21:09:03"/>
        <d v="2019-03-20T19:06:09"/>
        <d v="2019-03-27T09:30:05"/>
        <d v="2019-03-31T11:27:39"/>
        <d v="2019-03-03T01:09:13"/>
        <d v="2019-03-26T17:16:34"/>
        <d v="2019-03-30T02:55:50"/>
        <d v="2019-03-24T17:11:35"/>
        <d v="2019-03-02T15:02:32"/>
        <d v="2019-03-10T23:04:42"/>
        <d v="2019-03-24T15:39:19"/>
        <d v="2019-03-22T10:12:16"/>
        <d v="2019-03-30T18:44:52"/>
        <d v="2019-03-16T10:25:34"/>
        <d v="2019-03-22T10:04:32"/>
        <d v="2019-03-03T23:22:15"/>
        <d v="2019-03-16T17:58:02"/>
        <d v="2019-03-18T08:46:18"/>
        <d v="2019-03-27T12:33:59"/>
        <d v="2019-03-27T14:46:32"/>
        <d v="2019-03-13T00:25:25"/>
        <d v="2019-03-16T19:02:18"/>
        <d v="2019-03-07T21:11:27"/>
        <d v="2019-03-28T01:32:40"/>
        <d v="2019-03-12T08:34:26"/>
        <d v="2019-03-07T10:42:22"/>
        <d v="2019-03-08T16:33:08"/>
        <d v="2019-03-13T17:47:16"/>
        <d v="2019-03-13T11:43:18"/>
        <d v="2019-03-22T19:35:03"/>
        <d v="2019-03-07T14:12:38"/>
        <d v="2019-03-18T17:30:14"/>
        <d v="2019-03-11T19:15:20"/>
        <d v="2019-03-31T15:39:39"/>
        <d v="2019-03-12T12:03:01"/>
        <d v="2019-03-13T19:32:23"/>
        <d v="2019-03-08T22:38:38"/>
        <d v="2019-03-14T07:59:12"/>
        <d v="2019-03-14T06:06:31"/>
        <d v="2019-03-05T19:59:43"/>
        <d v="2019-03-24T23:14:30"/>
        <d v="2019-03-11T10:10:14"/>
        <d v="2019-03-02T14:40:38"/>
        <d v="2019-03-14T11:56:44"/>
        <d v="2019-03-23T00:07:14"/>
        <d v="2019-03-15T08:48:53"/>
        <d v="2019-03-22T08:26:44"/>
        <d v="2019-03-29T07:52:24"/>
        <d v="2019-03-16T08:24:01"/>
        <d v="2019-03-13T18:42:21"/>
        <d v="2019-03-05T07:23:49"/>
        <d v="2019-03-21T17:44:41"/>
        <d v="2019-03-20T10:58:04"/>
        <d v="2019-03-16T18:29:51"/>
        <d v="2019-03-17T12:39:28"/>
        <d v="2019-03-30T18:28:56"/>
        <d v="2019-03-09T04:03:10"/>
        <d v="2019-03-20T15:43:31"/>
        <d v="2019-03-07T09:59:04"/>
        <d v="2019-03-14T07:45:22"/>
        <d v="2019-03-27T08:00:14"/>
        <d v="2019-03-29T22:21:39"/>
        <d v="2019-03-23T17:15:39"/>
        <d v="2019-03-09T16:11:54"/>
        <d v="2019-03-24T12:35:13"/>
        <d v="2019-03-14T16:14:52"/>
        <d v="2019-03-14T19:39:32"/>
        <d v="2019-03-20T10:22:53"/>
        <d v="2019-03-22T23:15:53"/>
        <d v="2019-03-18T17:50:40"/>
        <d v="2019-03-06T10:08:03"/>
        <d v="2019-03-31T11:49:54"/>
        <d v="2019-03-01T18:26:24"/>
        <d v="2019-03-27T16:58:04"/>
        <d v="2019-03-21T19:18:38"/>
        <d v="2019-03-15T20:45:18"/>
        <d v="2019-03-06T18:37:11"/>
        <d v="2019-03-15T20:42:08"/>
        <d v="2019-03-18T23:48:38"/>
        <d v="2019-03-27T22:33:55"/>
        <d v="2019-03-19T15:34:00"/>
        <d v="2019-03-24T13:07:38"/>
        <d v="2019-03-25T17:43:57"/>
        <d v="2019-03-03T02:52:52"/>
        <d v="2019-03-27T14:11:21"/>
        <d v="2019-03-18T18:08:08"/>
        <d v="2019-03-17T23:16:34"/>
        <d v="2019-03-14T13:32:03"/>
        <d v="2019-03-04T03:55:32"/>
        <d v="2019-03-05T18:47:25"/>
        <d v="2019-03-03T15:24:17"/>
        <d v="2019-03-10T00:47:44"/>
        <d v="2019-03-12T17:41:35"/>
        <d v="2019-03-06T23:32:50"/>
        <d v="2019-03-11T18:23:31"/>
        <d v="2019-03-14T14:25:18"/>
        <d v="2019-03-06T18:55:39"/>
        <d v="2019-03-29T16:17:29"/>
        <d v="2019-03-26T16:02:40"/>
        <d v="2019-03-03T00:39:49"/>
        <d v="2019-03-09T15:56:41"/>
        <d v="2019-03-18T18:42:08"/>
        <d v="2019-03-11T11:30:11"/>
        <d v="2019-03-16T14:08:14"/>
        <d v="2019-03-11T11:16:06"/>
        <d v="2019-03-04T08:51:24"/>
        <d v="2019-03-19T09:56:04"/>
        <d v="2019-03-02T09:40:52"/>
        <d v="2019-03-16T08:31:00"/>
        <d v="2019-03-26T00:06:16"/>
        <d v="2019-03-02T17:58:07"/>
        <d v="2019-03-08T23:22:22"/>
        <d v="2019-03-30T19:12:59"/>
        <d v="2019-03-10T03:07:25"/>
        <d v="2019-03-06T07:46:09"/>
        <d v="2019-03-30T00:49:48"/>
        <d v="2019-03-05T16:04:03"/>
        <d v="2019-03-06T13:45:43"/>
        <d v="2019-03-31T21:40:28"/>
        <d v="2019-03-06T17:37:53"/>
        <d v="2019-03-22T18:46:14"/>
        <d v="2019-03-08T02:50:44"/>
        <d v="2019-03-29T23:47:11"/>
        <d v="2019-03-07T20:08:00"/>
        <d v="2019-03-05T21:34:44"/>
        <d v="2019-03-17T07:55:27"/>
        <d v="2019-03-26T06:57:27"/>
        <d v="2019-03-17T15:02:34"/>
        <d v="2019-03-10T09:56:09"/>
        <d v="2019-03-07T15:38:56"/>
        <d v="2019-03-02T18:23:13"/>
        <d v="2019-03-05T12:30:58"/>
        <d v="2019-03-18T09:39:02"/>
        <d v="2019-03-05T19:01:21"/>
        <d v="2019-03-02T13:28:08"/>
        <d v="2019-03-20T13:30:01"/>
        <d v="2019-03-28T03:17:03"/>
        <d v="2019-03-10T22:25:34"/>
        <d v="2019-03-15T21:25:41"/>
        <d v="2019-03-01T17:00:28"/>
        <d v="2019-03-21T09:13:42"/>
        <d v="2019-03-12T20:10:48"/>
        <d v="2019-03-25T21:47:30"/>
        <d v="2019-03-29T10:47:50"/>
        <d v="2019-03-09T22:22:28"/>
        <d v="2019-03-27T10:43:27"/>
        <d v="2019-03-19T12:46:13"/>
        <d v="2019-03-11T11:45:19"/>
        <d v="2019-03-30T12:13:59"/>
        <d v="2019-03-27T11:27:02"/>
        <d v="2019-03-16T10:53:18"/>
        <d v="2019-03-05T11:59:21"/>
        <d v="2019-03-23T12:59:06"/>
        <d v="2019-03-27T20:00:14"/>
        <d v="2019-03-31T00:28:20"/>
        <d v="2019-03-08T16:45:03"/>
        <d v="2019-03-28T16:39:38"/>
        <d v="2019-03-02T19:25:01"/>
        <d v="2019-03-13T08:11:54"/>
        <d v="2019-03-28T18:15:04"/>
        <d v="2019-03-17T01:53:10"/>
        <d v="2019-03-15T16:12:07"/>
        <d v="2019-03-29T10:35:07"/>
        <d v="2019-03-17T19:20:45"/>
        <d v="2019-03-06T14:28:09"/>
        <d v="2019-03-14T17:55:25"/>
        <d v="2019-03-27T02:11:01"/>
        <d v="2019-03-18T17:49:37"/>
        <d v="2019-03-22T23:56:44"/>
        <d v="2019-03-13T09:04:25"/>
        <d v="2019-03-26T15:53:53"/>
        <d v="2019-03-29T13:50:41"/>
        <d v="2019-03-09T21:55:31"/>
        <d v="2019-03-01T17:56:02"/>
        <d v="2019-03-20T00:01:36"/>
        <d v="2019-03-04T18:14:39"/>
        <d v="2019-03-21T21:43:58"/>
        <d v="2019-03-09T09:47:51"/>
        <d v="2019-03-06T13:33:13"/>
        <d v="2019-03-30T23:28:49"/>
        <d v="2019-03-29T18:24:41"/>
        <d v="2019-03-21T22:37:41"/>
        <d v="2019-03-16T01:45:46"/>
        <d v="2019-03-25T01:51:01"/>
        <d v="2019-03-28T16:11:06"/>
        <d v="2019-03-01T21:21:01"/>
        <d v="2019-03-09T09:31:50"/>
        <d v="2019-03-29T07:10:38"/>
        <d v="2019-03-16T13:53:58"/>
        <d v="2019-03-20T10:31:30"/>
        <d v="2019-03-14T18:00:14"/>
        <d v="2019-03-27T13:43:54"/>
        <d v="2019-03-08T14:19:12"/>
        <d v="2019-03-28T09:59:21"/>
        <d v="2019-03-14T13:41:16"/>
        <d v="2019-03-14T20:27:09"/>
        <d v="2019-03-22T00:04:01"/>
        <d v="2019-03-15T18:12:34"/>
        <d v="2019-03-12T14:30:58"/>
        <d v="2019-03-31T09:43:27"/>
        <d v="2019-02-28T23:29:03"/>
        <d v="2019-03-27T21:15:22"/>
        <d v="2019-03-10T16:28:21"/>
        <d v="2019-03-26T08:07:36"/>
        <d v="2019-03-24T21:29:18"/>
        <d v="2019-03-21T15:50:14"/>
        <d v="2019-03-20T09:30:10"/>
        <d v="2019-03-11T15:08:50"/>
        <d v="2019-03-21T23:11:30"/>
        <d v="2019-03-28T08:01:14"/>
        <d v="2019-03-03T18:48:03"/>
        <d v="2019-03-23T18:38:22"/>
        <d v="2019-03-13T11:30:15"/>
        <d v="2019-03-17T07:14:23"/>
        <d v="2019-03-08T13:40:37"/>
        <d v="2019-03-30T09:24:56"/>
        <d v="2019-03-20T09:04:16"/>
        <d v="2019-03-12T10:12:19"/>
        <d v="2019-03-26T13:56:01"/>
        <d v="2019-03-06T10:10:01"/>
        <d v="2019-03-13T09:07:45"/>
        <d v="2019-03-17T16:56:35"/>
        <d v="2019-03-04T09:51:21"/>
        <d v="2019-03-28T23:02:52"/>
        <d v="2019-03-20T20:07:39"/>
        <d v="2019-03-25T16:06:51"/>
        <d v="2019-03-23T17:41:38"/>
        <d v="2019-03-03T15:07:53"/>
        <d v="2019-03-17T22:38:42"/>
        <d v="2019-03-21T19:29:01"/>
        <d v="2019-03-18T11:38:58"/>
        <d v="2019-03-17T12:35:21"/>
        <d v="2019-03-01T05:46:21"/>
        <d v="2019-03-18T21:04:35"/>
        <d v="2019-03-03T03:21:24"/>
        <d v="2019-03-30T10:42:05"/>
        <d v="2019-03-06T07:20:06"/>
        <d v="2019-03-05T06:29:39"/>
        <d v="2019-03-18T17:59:55"/>
        <d v="2019-03-10T18:08:13"/>
        <d v="2019-03-12T11:40:49"/>
        <d v="2019-03-01T14:37:38"/>
        <d v="2019-03-01T14:48:57"/>
        <d v="2019-03-01T18:25:38"/>
        <d v="2019-03-02T17:10:51"/>
        <d v="2019-03-16T14:07:32"/>
        <d v="2019-03-12T04:07:08"/>
        <d v="2019-03-17T14:00:01"/>
        <d v="2019-03-14T20:04:50"/>
        <d v="2019-03-04T11:23:22"/>
        <d v="2019-03-19T21:44:59"/>
        <d v="2019-03-14T08:13:03"/>
        <d v="2019-03-08T18:51:57"/>
        <d v="2019-03-27T08:41:35"/>
        <d v="2019-03-22T20:14:33"/>
        <d v="2019-03-03T01:48:25"/>
        <d v="2019-03-03T09:17:06"/>
        <d v="2019-03-17T12:04:22"/>
        <d v="2019-03-22T19:00:07"/>
        <d v="2019-03-25T09:47:25"/>
        <d v="2019-03-28T11:24:28"/>
        <d v="2019-03-19T16:19:35"/>
        <d v="2019-03-05T18:13:07"/>
        <d v="2019-03-01T20:46:51"/>
        <d v="2019-03-08T16:32:26"/>
        <d v="2019-03-20T13:32:08"/>
        <d v="2019-03-13T13:48:54"/>
        <d v="2019-03-06T13:03:51"/>
        <d v="2019-03-12T12:59:58"/>
        <d v="2019-03-11T00:05:38"/>
        <d v="2019-03-06T00:07:09"/>
        <d v="2019-03-05T22:57:14"/>
        <d v="2019-03-03T13:05:20"/>
        <d v="2019-03-01T21:01:30"/>
        <d v="2019-03-17T14:06:48"/>
        <d v="2019-03-05T08:36:38"/>
        <d v="2019-03-13T13:04:49"/>
        <d v="2019-03-27T12:25:04"/>
        <d v="2019-03-23T13:48:30"/>
        <d v="2019-03-12T23:54:38"/>
        <d v="2019-03-05T12:44:30"/>
        <d v="2019-03-07T22:37:08"/>
        <d v="2019-03-28T20:54:51"/>
        <d v="2019-03-05T20:45:43"/>
        <d v="2019-03-31T14:45:30"/>
        <d v="2019-03-23T23:05:28"/>
        <d v="2019-03-09T21:41:33"/>
        <d v="2019-03-09T20:46:25"/>
        <d v="2019-03-01T20:05:24"/>
        <d v="2019-03-05T20:14:04"/>
        <d v="2019-03-27T15:26:48"/>
        <d v="2019-03-08T14:25:51"/>
        <d v="2019-03-27T10:02:50"/>
        <d v="2019-03-02T17:48:01"/>
        <d v="2019-03-08T01:02:01"/>
        <d v="2019-03-13T12:29:53"/>
        <d v="2019-03-06T18:27:59"/>
        <d v="2019-03-03T09:30:48"/>
        <d v="2019-03-04T04:19:51"/>
        <d v="2019-03-28T17:05:44"/>
        <d v="2019-03-03T16:45:58"/>
        <d v="2019-03-25T18:50:44"/>
        <d v="2019-03-30T21:19:13"/>
        <d v="2019-03-27T18:13:20"/>
        <d v="2019-03-27T20:38:31"/>
        <d v="2019-03-01T15:58:22"/>
        <d v="2019-03-07T11:40:37"/>
        <d v="2019-03-02T21:41:29"/>
        <d v="2019-03-12T07:10:30"/>
        <d v="2019-03-07T09:48:29"/>
        <d v="2019-03-15T07:49:29"/>
        <d v="2019-03-28T22:36:04"/>
        <d v="2019-03-18T10:29:33"/>
        <d v="2019-03-05T09:37:21"/>
        <d v="2019-03-30T17:41:04"/>
        <d v="2019-03-14T22:35:30"/>
        <d v="2019-03-07T16:07:44"/>
        <d v="2019-03-23T20:40:37"/>
        <d v="2019-03-08T13:13:43"/>
        <d v="2019-03-01T17:03:11"/>
        <d v="2019-03-31T09:35:52"/>
        <d v="2019-03-10T10:29:40"/>
        <d v="2019-03-23T20:52:40"/>
        <d v="2019-03-29T19:33:15"/>
        <d v="2019-03-30T00:07:07"/>
        <d v="2019-03-01T16:37:58"/>
        <d v="2019-03-21T12:35:57"/>
        <d v="2019-03-09T22:55:46"/>
        <d v="2019-03-23T11:27:00"/>
        <d v="2019-03-19T06:57:36"/>
        <d v="2019-03-15T19:22:03"/>
        <d v="2019-03-24T02:41:56"/>
        <d v="2019-03-03T09:11:15"/>
        <d v="2019-03-13T16:54:39"/>
        <d v="2019-03-06T12:35:27"/>
        <d v="2019-03-23T18:05:38"/>
        <d v="2019-03-15T19:49:49"/>
        <d v="2019-03-14T16:57:50"/>
        <d v="2019-03-19T13:02:12"/>
        <d v="2019-03-24T04:27:23"/>
        <d v="2019-03-16T23:17:37"/>
        <d v="2019-03-16T23:43:26"/>
        <d v="2019-03-06T12:43:14"/>
        <d v="2019-03-19T12:29:29"/>
        <d v="2019-03-28T11:58:03"/>
        <d v="2019-03-15T14:14:34"/>
        <d v="2019-03-12T16:08:29"/>
        <d v="2019-03-03T08:51:29"/>
        <d v="2019-03-19T20:49:25"/>
        <d v="2019-03-28T12:46:54"/>
        <d v="2019-03-16T21:05:46"/>
        <d v="2019-03-19T17:55:34"/>
        <d v="2019-03-16T13:24:04"/>
        <d v="2019-03-01T16:58:23"/>
        <d v="2019-03-19T10:43:58"/>
        <d v="2019-03-21T20:55:39"/>
        <d v="2019-03-03T04:15:43"/>
        <d v="2019-03-08T10:31:29"/>
        <d v="2019-03-05T16:09:55"/>
        <d v="2019-03-08T03:34:43"/>
        <d v="2019-03-02T08:26:23"/>
        <d v="2019-03-06T16:13:48"/>
        <d v="2019-03-24T19:32:25"/>
        <d v="2019-03-02T01:06:48"/>
        <d v="2019-03-19T16:34:08"/>
        <d v="2019-03-05T18:55:59"/>
        <d v="2019-03-26T18:15:56"/>
        <d v="2019-03-26T09:09:46"/>
        <d v="2019-03-20T18:22:37"/>
        <d v="2019-03-20T14:24:28"/>
        <d v="2019-03-14T16:06:13"/>
        <d v="2019-03-02T10:44:50"/>
        <d v="2019-03-31T18:50:27"/>
        <d v="2019-03-06T08:23:35"/>
        <d v="2019-03-06T13:52:46"/>
        <d v="2019-03-01T17:09:09"/>
        <d v="2019-03-28T02:03:25"/>
        <d v="2019-03-22T19:14:43"/>
        <d v="2019-03-20T12:04:33"/>
        <d v="2019-03-05T18:36:00"/>
        <d v="2019-03-24T19:42:37"/>
        <d v="2019-03-13T18:07:31"/>
        <d v="2019-03-06T22:01:23"/>
        <d v="2019-03-10T10:40:11"/>
        <d v="2019-03-29T20:37:59"/>
        <d v="2019-03-30T21:45:37"/>
        <d v="2019-03-25T08:19:25"/>
        <d v="2019-03-19T09:32:20"/>
        <d v="2019-03-12T15:53:38"/>
        <d v="2019-03-30T09:36:30"/>
        <d v="2019-03-10T18:33:13"/>
        <d v="2019-03-20T09:03:53"/>
        <d v="2019-03-04T17:59:50"/>
        <d v="2019-03-15T17:44:09"/>
        <d v="2019-03-07T02:09:19"/>
        <d v="2019-03-17T13:07:29"/>
        <d v="2019-03-20T09:18:40"/>
        <d v="2019-03-22T17:41:23"/>
        <d v="2019-03-18T19:14:57"/>
        <d v="2019-03-25T21:27:39"/>
        <d v="2019-03-22T03:28:18"/>
        <d v="2019-03-15T22:00:10"/>
        <d v="2019-03-21T18:28:55"/>
        <d v="2019-03-08T22:23:49"/>
        <d v="2019-03-07T16:35:42"/>
        <d v="2019-03-04T07:27:58"/>
        <d v="2019-03-21T17:46:43"/>
        <d v="2019-03-08T08:55:42"/>
        <d v="2019-03-25T18:28:05"/>
        <d v="2019-03-20T17:33:25"/>
        <d v="2019-03-22T14:28:22"/>
        <d v="2019-03-30T14:04:46"/>
        <d v="2019-03-03T08:42:49"/>
        <d v="2019-03-19T17:27:58"/>
        <d v="2019-03-10T12:10:45"/>
        <d v="2019-03-02T21:47:50"/>
        <d v="2019-03-16T15:39:23"/>
        <d v="2019-03-24T09:07:15"/>
        <d v="2019-03-22T20:17:35"/>
        <d v="2019-03-12T08:10:47"/>
        <d v="2019-03-30T20:52:15"/>
        <d v="2019-03-07T15:34:30"/>
        <d v="2019-03-28T08:04:47"/>
        <d v="2019-03-23T18:26:09"/>
        <d v="2019-03-31T09:51:53"/>
        <d v="2019-03-31T17:38:00"/>
        <d v="2019-03-23T22:55:18"/>
        <d v="2019-03-04T10:09:25"/>
        <d v="2019-03-13T19:31:22"/>
      </sharedItems>
      <fieldGroup par="17"/>
    </cacheField>
    <cacheField name="dropoff" numFmtId="22">
      <sharedItems containsSemiMixedTypes="0" containsNonDate="0" containsDate="1" containsString="0" minDate="2019-02-28T23:32:35" maxDate="2019-04-01T00:13:58" count="6425">
        <d v="2019-03-23T20:27:24"/>
        <d v="2019-03-04T16:19:00"/>
        <d v="2019-03-27T18:00:25"/>
        <d v="2019-03-10T01:49:51"/>
        <d v="2019-03-30T13:37:14"/>
        <d v="2019-03-11T10:47:31"/>
        <d v="2019-03-26T21:17:29"/>
        <d v="2019-03-22T12:58:17"/>
        <d v="2019-03-23T12:06:14"/>
        <d v="2019-03-08T16:26:57"/>
        <d v="2019-03-16T10:22:29"/>
        <d v="2019-03-20T19:45:36"/>
        <d v="2019-03-18T21:34:16"/>
        <d v="2019-03-19T08:09:17"/>
        <d v="2019-03-27T12:25:48"/>
        <d v="2019-03-16T18:13:57"/>
        <d v="2019-03-15T12:54:28"/>
        <d v="2019-03-23T21:02:07"/>
        <d v="2019-03-27T06:38:10"/>
        <d v="2019-03-25T22:11:30"/>
        <d v="2019-03-21T03:44:13"/>
        <d v="2019-03-25T23:11:13"/>
        <d v="2019-03-28T17:55:57"/>
        <d v="2019-03-04T12:26:53"/>
        <d v="2019-03-24T10:01:22"/>
        <d v="2019-03-25T08:13:27"/>
        <d v="2019-03-03T03:02:14"/>
        <d v="2019-03-16T20:46:22"/>
        <d v="2019-03-20T12:45:02"/>
        <d v="2019-03-06T08:27:11"/>
        <d v="2019-03-10T15:20:17"/>
        <d v="2019-03-01T02:57:59"/>
        <d v="2019-03-17T19:29:58"/>
        <d v="2019-03-20T22:32:24"/>
        <d v="2019-03-21T10:57:45"/>
        <d v="2019-03-01T18:04:46"/>
        <d v="2019-03-22T17:33:51"/>
        <d v="2019-03-21T19:15:25"/>
        <d v="2019-03-18T16:10:36"/>
        <d v="2019-03-25T22:59:51"/>
        <d v="2019-03-07T15:50:14"/>
        <d v="2019-03-24T19:09:00"/>
        <d v="2019-03-30T23:59:17"/>
        <d v="2019-03-27T20:00:26"/>
        <d v="2019-03-14T07:45:51"/>
        <d v="2019-03-07T11:39:09"/>
        <d v="2019-03-20T12:06:41"/>
        <d v="2019-03-13T06:21:54"/>
        <d v="2019-03-07T16:57:07"/>
        <d v="2019-03-04T21:53:42"/>
        <d v="2019-03-16T16:54:50"/>
        <d v="2019-03-16T17:56:04"/>
        <d v="2019-03-21T21:39:03"/>
        <d v="2019-03-20T19:12:40"/>
        <d v="2019-03-24T01:24:00"/>
        <d v="2019-03-14T12:40:54"/>
        <d v="2019-03-05T18:45:25"/>
        <d v="2019-03-17T14:01:39"/>
        <d v="2019-03-01T23:46:28"/>
        <d v="2019-03-09T19:33:32"/>
        <d v="2019-03-01T22:53:32"/>
        <d v="2019-03-13T11:23:25"/>
        <d v="2019-03-21T23:36:39"/>
        <d v="2019-03-28T22:04:04"/>
        <d v="2019-03-26T10:26:58"/>
        <d v="2019-03-02T19:31:42"/>
        <d v="2019-03-15T13:49:00"/>
        <d v="2019-03-04T13:58:52"/>
        <d v="2019-03-22T02:30:21"/>
        <d v="2019-03-31T15:53:39"/>
        <d v="2019-03-27T19:48:47"/>
        <d v="2019-03-13T07:38:18"/>
        <d v="2019-03-12T16:02:05"/>
        <d v="2019-03-29T08:56:07"/>
        <d v="2019-03-02T23:17:34"/>
        <d v="2019-03-17T02:04:54"/>
        <d v="2019-03-09T13:48:46"/>
        <d v="2019-03-05T15:46:30"/>
        <d v="2019-03-18T20:06:22"/>
        <d v="2019-03-17T22:55:32"/>
        <d v="2019-03-15T23:59:52"/>
        <d v="2019-03-16T19:00:16"/>
        <d v="2019-03-14T12:08:32"/>
        <d v="2019-03-16T21:21:58"/>
        <d v="2019-03-09T20:07:27"/>
        <d v="2019-03-03T16:48:36"/>
        <d v="2019-03-04T20:24:14"/>
        <d v="2019-03-28T23:16:56"/>
        <d v="2019-03-16T05:08:20"/>
        <d v="2019-03-27T22:41:40"/>
        <d v="2019-03-07T11:05:01"/>
        <d v="2019-03-11T08:47:21"/>
        <d v="2019-03-28T07:41:14"/>
        <d v="2019-03-12T12:17:00"/>
        <d v="2019-03-06T20:11:50"/>
        <d v="2019-03-28T21:42:10"/>
        <d v="2019-03-13T16:28:42"/>
        <d v="2019-03-04T22:41:34"/>
        <d v="2019-03-08T19:18:32"/>
        <d v="2019-03-02T10:56:08"/>
        <d v="2019-03-28T11:49:30"/>
        <d v="2019-03-29T14:31:52"/>
        <d v="2019-03-01T07:40:58"/>
        <d v="2019-03-31T11:54:00"/>
        <d v="2019-03-28T13:56:36"/>
        <d v="2019-03-12T17:12:12"/>
        <d v="2019-03-08T18:57:17"/>
        <d v="2019-03-04T17:55:25"/>
        <d v="2019-03-22T13:43:15"/>
        <d v="2019-03-10T00:16:04"/>
        <d v="2019-03-20T10:31:36"/>
        <d v="2019-03-15T11:37:02"/>
        <d v="2019-03-22T23:31:20"/>
        <d v="2019-03-30T12:49:34"/>
        <d v="2019-03-05T12:36:12"/>
        <d v="2019-03-01T16:15:58"/>
        <d v="2019-03-25T15:58:23"/>
        <d v="2019-03-23T09:56:45"/>
        <d v="2019-03-11T10:04:24"/>
        <d v="2019-03-14T23:37:17"/>
        <d v="2019-03-21T17:21:49"/>
        <d v="2019-03-13T20:14:34"/>
        <d v="2019-03-10T20:47:33"/>
        <d v="2019-03-20T21:22:39"/>
        <d v="2019-03-04T13:16:31"/>
        <d v="2019-03-31T17:29:00"/>
        <d v="2019-03-13T08:58:57"/>
        <d v="2019-03-21T19:30:50"/>
        <d v="2019-03-06T20:08:36"/>
        <d v="2019-03-17T23:04:07"/>
        <d v="2019-03-10T00:27:13"/>
        <d v="2019-03-28T18:11:26"/>
        <d v="2019-03-12T13:04:25"/>
        <d v="2019-03-28T21:15:31"/>
        <d v="2019-03-11T10:50:41"/>
        <d v="2019-03-06T19:11:27"/>
        <d v="2019-03-11T12:06:03"/>
        <d v="2019-03-09T19:10:45"/>
        <d v="2019-03-07T19:44:20"/>
        <d v="2019-03-19T15:34:24"/>
        <d v="2019-03-29T09:13:36"/>
        <d v="2019-03-31T09:00:23"/>
        <d v="2019-03-30T21:06:11"/>
        <d v="2019-03-03T12:43:53"/>
        <d v="2019-03-23T18:47:39"/>
        <d v="2019-03-26T23:40:09"/>
        <d v="2019-03-11T11:57:43"/>
        <d v="2019-03-25T16:01:50"/>
        <d v="2019-03-27T23:22:11"/>
        <d v="2019-03-28T08:01:42"/>
        <d v="2019-03-19T06:37:12"/>
        <d v="2019-03-29T11:14:27"/>
        <d v="2019-03-28T05:47:07"/>
        <d v="2019-03-13T18:45:07"/>
        <d v="2019-03-05T18:19:23"/>
        <d v="2019-03-21T22:55:11"/>
        <d v="2019-03-07T20:10:59"/>
        <d v="2019-03-02T12:45:44"/>
        <d v="2019-03-05T15:44:51"/>
        <d v="2019-03-13T16:51:55"/>
        <d v="2019-03-14T11:46:26"/>
        <d v="2019-03-22T07:49:36"/>
        <d v="2019-03-06T18:43:39"/>
        <d v="2019-03-08T04:21:46"/>
        <d v="2019-03-31T15:37:28"/>
        <d v="2019-03-21T21:49:14"/>
        <d v="2019-03-06T12:59:59"/>
        <d v="2019-03-18T14:36:40"/>
        <d v="2019-03-28T22:45:37"/>
        <d v="2019-03-13T12:40:20"/>
        <d v="2019-03-14T04:49:50"/>
        <d v="2019-03-13T19:28:35"/>
        <d v="2019-03-01T11:34:24"/>
        <d v="2019-03-05T22:18:17"/>
        <d v="2019-03-04T21:13:36"/>
        <d v="2019-03-04T20:44:27"/>
        <d v="2019-03-05T18:00:25"/>
        <d v="2019-03-29T19:35:34"/>
        <d v="2019-03-16T17:41:03"/>
        <d v="2019-03-01T10:32:29"/>
        <d v="2019-03-08T00:56:54"/>
        <d v="2019-03-15T09:27:03"/>
        <d v="2019-03-07T00:38:46"/>
        <d v="2019-03-11T20:50:27"/>
        <d v="2019-03-26T13:07:01"/>
        <d v="2019-03-13T08:51:10"/>
        <d v="2019-03-14T19:43:09"/>
        <d v="2019-03-17T00:59:36"/>
        <d v="2019-03-26T15:59:52"/>
        <d v="2019-03-17T01:01:47"/>
        <d v="2019-03-30T09:45:23"/>
        <d v="2019-03-31T14:34:24"/>
        <d v="2019-03-19T10:01:34"/>
        <d v="2019-03-18T21:52:22"/>
        <d v="2019-03-10T06:36:23"/>
        <d v="2019-03-20T19:03:10"/>
        <d v="2019-03-12T15:06:34"/>
        <d v="2019-03-19T14:11:25"/>
        <d v="2019-03-19T16:14:39"/>
        <d v="2019-03-16T13:33:44"/>
        <d v="2019-03-14T08:09:42"/>
        <d v="2019-03-31T14:41:07"/>
        <d v="2019-03-15T21:31:55"/>
        <d v="2019-03-02T22:56:52"/>
        <d v="2019-03-25T18:57:06"/>
        <d v="2019-03-15T14:20:39"/>
        <d v="2019-03-06T09:58:40"/>
        <d v="2019-03-08T18:11:10"/>
        <d v="2019-03-07T17:18:41"/>
        <d v="2019-03-30T23:48:10"/>
        <d v="2019-03-13T07:25:50"/>
        <d v="2019-03-30T23:56:29"/>
        <d v="2019-03-25T21:44:52"/>
        <d v="2019-03-30T11:35:10"/>
        <d v="2019-03-22T22:55:26"/>
        <d v="2019-03-10T10:35:20"/>
        <d v="2019-03-05T22:17:27"/>
        <d v="2019-03-15T23:04:56"/>
        <d v="2019-03-20T11:59:38"/>
        <d v="2019-03-08T18:15:42"/>
        <d v="2019-03-20T22:49:14"/>
        <d v="2019-03-14T13:06:58"/>
        <d v="2019-03-22T21:45:25"/>
        <d v="2019-03-13T22:15:34"/>
        <d v="2019-03-19T23:43:55"/>
        <d v="2019-03-22T16:34:48"/>
        <d v="2019-03-01T20:36:21"/>
        <d v="2019-03-14T14:56:54"/>
        <d v="2019-03-03T21:22:46"/>
        <d v="2019-03-19T23:40:05"/>
        <d v="2019-03-17T02:31:02"/>
        <d v="2019-03-04T15:41:03"/>
        <d v="2019-03-14T11:48:55"/>
        <d v="2019-03-07T23:51:55"/>
        <d v="2019-03-06T22:03:35"/>
        <d v="2019-03-20T23:46:00"/>
        <d v="2019-03-15T19:54:59"/>
        <d v="2019-03-26T12:23:55"/>
        <d v="2019-03-09T01:54:17"/>
        <d v="2019-03-14T09:00:44"/>
        <d v="2019-03-20T20:46:58"/>
        <d v="2019-03-29T13:36:35"/>
        <d v="2019-03-10T12:48:27"/>
        <d v="2019-03-01T12:18:39"/>
        <d v="2019-03-22T10:41:18"/>
        <d v="2019-03-31T18:25:30"/>
        <d v="2019-03-14T19:52:41"/>
        <d v="2019-03-07T19:07:05"/>
        <d v="2019-03-02T23:28:52"/>
        <d v="2019-03-10T01:51:17"/>
        <d v="2019-03-21T10:52:02"/>
        <d v="2019-03-07T13:22:19"/>
        <d v="2019-03-09T02:28:16"/>
        <d v="2019-03-03T13:49:14"/>
        <d v="2019-03-16T12:34:47"/>
        <d v="2019-03-12T07:34:04"/>
        <d v="2019-03-22T01:26:25"/>
        <d v="2019-03-11T18:26:55"/>
        <d v="2019-03-03T20:33:11"/>
        <d v="2019-03-20T03:58:06"/>
        <d v="2019-03-05T22:24:14"/>
        <d v="2019-03-21T16:24:46"/>
        <d v="2019-03-03T14:42:34"/>
        <d v="2019-03-07T02:13:15"/>
        <d v="2019-03-28T10:55:52"/>
        <d v="2019-03-03T20:39:11"/>
        <d v="2019-03-26T22:05:23"/>
        <d v="2019-03-27T00:37:20"/>
        <d v="2019-03-03T11:20:53"/>
        <d v="2019-03-03T22:08:25"/>
        <d v="2019-03-09T03:10:06"/>
        <d v="2019-03-18T19:51:29"/>
        <d v="2019-03-27T15:20:49"/>
        <d v="2019-03-15T10:31:18"/>
        <d v="2019-03-27T00:03:12"/>
        <d v="2019-03-09T10:55:43"/>
        <d v="2019-03-27T23:34:32"/>
        <d v="2019-03-14T20:07:03"/>
        <d v="2019-03-25T17:12:18"/>
        <d v="2019-03-14T18:08:32"/>
        <d v="2019-03-26T22:56:19"/>
        <d v="2019-03-25T12:57:31"/>
        <d v="2019-03-04T20:52:24"/>
        <d v="2019-03-22T12:36:56"/>
        <d v="2019-03-14T13:59:11"/>
        <d v="2019-03-05T07:10:34"/>
        <d v="2019-03-30T21:56:42"/>
        <d v="2019-03-04T22:30:40"/>
        <d v="2019-03-28T19:55:11"/>
        <d v="2019-03-27T08:43:49"/>
        <d v="2019-03-06T15:19:00"/>
        <d v="2019-03-02T12:25:02"/>
        <d v="2019-03-10T17:51:17"/>
        <d v="2019-03-15T23:48:39"/>
        <d v="2019-03-15T10:25:22"/>
        <d v="2019-03-04T16:14:40"/>
        <d v="2019-03-21T10:05:14"/>
        <d v="2019-03-05T15:08:35"/>
        <d v="2019-03-18T15:30:21"/>
        <d v="2019-03-15T15:25:37"/>
        <d v="2019-03-15T02:16:41"/>
        <d v="2019-03-05T15:02:29"/>
        <d v="2019-03-20T18:07:19"/>
        <d v="2019-03-06T01:47:35"/>
        <d v="2019-03-25T22:51:42"/>
        <d v="2019-03-13T11:39:38"/>
        <d v="2019-03-02T01:25:21"/>
        <d v="2019-03-27T16:35:23"/>
        <d v="2019-03-18T13:32:35"/>
        <d v="2019-03-08T00:53:48"/>
        <d v="2019-03-16T14:10:07"/>
        <d v="2019-03-22T19:21:02"/>
        <d v="2019-03-20T09:07:33"/>
        <d v="2019-03-20T14:26:48"/>
        <d v="2019-03-24T06:46:32"/>
        <d v="2019-03-13T00:06:04"/>
        <d v="2019-03-07T19:17:30"/>
        <d v="2019-03-12T18:04:31"/>
        <d v="2019-03-16T13:25:58"/>
        <d v="2019-03-01T21:44:45"/>
        <d v="2019-03-28T23:14:57"/>
        <d v="2019-03-23T14:08:51"/>
        <d v="2019-03-07T09:26:40"/>
        <d v="2019-03-19T09:58:34"/>
        <d v="2019-03-13T22:53:10"/>
        <d v="2019-03-02T16:41:30"/>
        <d v="2019-03-05T15:11:01"/>
        <d v="2019-03-24T08:23:19"/>
        <d v="2019-03-28T13:27:20"/>
        <d v="2019-03-24T00:35:12"/>
        <d v="2019-03-12T21:37:04"/>
        <d v="2019-03-06T14:46:56"/>
        <d v="2019-03-16T01:26:45"/>
        <d v="2019-03-26T01:20:27"/>
        <d v="2019-03-12T03:04:48"/>
        <d v="2019-03-26T21:29:20"/>
        <d v="2019-03-20T21:08:21"/>
        <d v="2019-03-01T18:02:41"/>
        <d v="2019-03-31T20:00:50"/>
        <d v="2019-03-11T18:04:46"/>
        <d v="2019-03-24T12:43:25"/>
        <d v="2019-03-12T18:43:13"/>
        <d v="2019-03-27T20:13:09"/>
        <d v="2019-03-06T23:38:21"/>
        <d v="2019-03-21T06:16:45"/>
        <d v="2019-03-08T22:16:13"/>
        <d v="2019-03-29T19:33:39"/>
        <d v="2019-03-24T00:27:21"/>
        <d v="2019-03-24T16:56:46"/>
        <d v="2019-03-18T22:13:35"/>
        <d v="2019-03-01T12:24:09"/>
        <d v="2019-03-03T01:08:24"/>
        <d v="2019-03-08T17:32:08"/>
        <d v="2019-03-10T03:47:49"/>
        <d v="2019-03-05T13:23:51"/>
        <d v="2019-03-30T09:28:42"/>
        <d v="2019-03-25T18:54:54"/>
        <d v="2019-03-23T04:27:31"/>
        <d v="2019-03-03T13:46:47"/>
        <d v="2019-03-19T11:07:21"/>
        <d v="2019-03-31T00:00:01"/>
        <d v="2019-03-23T19:28:28"/>
        <d v="2019-03-17T17:32:05"/>
        <d v="2019-03-08T22:22:07"/>
        <d v="2019-03-08T13:26:21"/>
        <d v="2019-03-23T23:21:40"/>
        <d v="2019-03-21T08:16:12"/>
        <d v="2019-03-17T15:50:33"/>
        <d v="2019-03-03T22:47:36"/>
        <d v="2019-03-04T21:53:15"/>
        <d v="2019-03-07T19:44:37"/>
        <d v="2019-03-01T14:17:25"/>
        <d v="2019-03-31T07:02:42"/>
        <d v="2019-03-19T13:03:40"/>
        <d v="2019-03-28T22:21:53"/>
        <d v="2019-03-27T21:07:33"/>
        <d v="2019-03-17T06:59:38"/>
        <d v="2019-03-28T18:09:37"/>
        <d v="2019-03-24T08:57:29"/>
        <d v="2019-03-09T14:56:03"/>
        <d v="2019-03-06T13:23:56"/>
        <d v="2019-03-16T19:46:40"/>
        <d v="2019-03-17T16:27:25"/>
        <d v="2019-03-08T13:59:15"/>
        <d v="2019-03-28T20:04:37"/>
        <d v="2019-03-01T09:48:36"/>
        <d v="2019-03-18T10:49:36"/>
        <d v="2019-03-18T19:05:14"/>
        <d v="2019-03-19T23:38:38"/>
        <d v="2019-03-20T20:45:26"/>
        <d v="2019-03-15T22:41:19"/>
        <d v="2019-03-02T03:32:37"/>
        <d v="2019-03-15T19:46:20"/>
        <d v="2019-03-22T05:16:28"/>
        <d v="2019-03-12T18:31:25"/>
        <d v="2019-03-28T13:36:52"/>
        <d v="2019-03-23T19:01:58"/>
        <d v="2019-03-23T02:46:36"/>
        <d v="2019-03-23T22:12:32"/>
        <d v="2019-03-23T02:19:07"/>
        <d v="2019-03-09T17:26:10"/>
        <d v="2019-03-02T12:17:06"/>
        <d v="2019-03-01T21:42:30"/>
        <d v="2019-03-12T09:40:30"/>
        <d v="2019-03-12T18:31:07"/>
        <d v="2019-03-21T21:52:49"/>
        <d v="2019-03-05T15:00:50"/>
        <d v="2019-03-13T07:53:49"/>
        <d v="2019-03-11T17:32:30"/>
        <d v="2019-03-14T19:28:14"/>
        <d v="2019-03-07T09:22:20"/>
        <d v="2019-03-31T11:47:12"/>
        <d v="2019-03-26T08:51:36"/>
        <d v="2019-03-05T07:47:22"/>
        <d v="2019-03-28T18:23:48"/>
        <d v="2019-03-14T20:47:52"/>
        <d v="2019-03-28T20:47:14"/>
        <d v="2019-03-04T06:54:26"/>
        <d v="2019-03-15T08:25:03"/>
        <d v="2019-03-10T14:18:12"/>
        <d v="2019-03-13T14:43:12"/>
        <d v="2019-03-24T15:24:49"/>
        <d v="2019-03-01T18:39:32"/>
        <d v="2019-03-01T08:47:18"/>
        <d v="2019-03-31T00:29:29"/>
        <d v="2019-03-24T05:04:44"/>
        <d v="2019-03-06T22:28:48"/>
        <d v="2019-03-02T12:32:38"/>
        <d v="2019-03-30T20:16:37"/>
        <d v="2019-03-22T08:07:15"/>
        <d v="2019-03-30T01:20:04"/>
        <d v="2019-03-02T07:35:25"/>
        <d v="2019-03-15T00:04:00"/>
        <d v="2019-03-18T19:51:15"/>
        <d v="2019-03-27T18:27:22"/>
        <d v="2019-03-26T18:31:31"/>
        <d v="2019-03-07T12:48:31"/>
        <d v="2019-03-17T15:58:56"/>
        <d v="2019-03-18T08:09:14"/>
        <d v="2019-03-21T22:17:36"/>
        <d v="2019-03-28T10:24:41"/>
        <d v="2019-03-25T22:43:42"/>
        <d v="2019-03-20T12:58:37"/>
        <d v="2019-03-14T13:03:15"/>
        <d v="2019-03-14T01:04:01"/>
        <d v="2019-03-19T07:00:08"/>
        <d v="2019-03-30T12:16:46"/>
        <d v="2019-03-09T20:40:18"/>
        <d v="2019-03-12T21:31:47"/>
        <d v="2019-03-23T14:51:41"/>
        <d v="2019-03-01T21:07:03"/>
        <d v="2019-03-06T08:57:53"/>
        <d v="2019-03-11T22:50:06"/>
        <d v="2019-03-13T19:49:44"/>
        <d v="2019-03-08T18:44:08"/>
        <d v="2019-03-03T09:34:53"/>
        <d v="2019-03-18T13:39:03"/>
        <d v="2019-03-25T16:09:38"/>
        <d v="2019-03-24T01:08:34"/>
        <d v="2019-03-26T14:27:01"/>
        <d v="2019-03-22T18:13:31"/>
        <d v="2019-03-31T10:57:34"/>
        <d v="2019-03-07T16:40:50"/>
        <d v="2019-03-25T19:10:36"/>
        <d v="2019-03-14T23:19:05"/>
        <d v="2019-03-11T17:06:13"/>
        <d v="2019-03-07T09:48:44"/>
        <d v="2019-03-29T03:50:49"/>
        <d v="2019-03-10T18:58:09"/>
        <d v="2019-03-08T21:49:01"/>
        <d v="2019-03-02T16:34:41"/>
        <d v="2019-03-29T18:54:37"/>
        <d v="2019-03-30T22:52:22"/>
        <d v="2019-03-31T14:00:43"/>
        <d v="2019-03-17T19:03:18"/>
        <d v="2019-03-18T11:43:03"/>
        <d v="2019-03-23T11:21:10"/>
        <d v="2019-03-13T07:59:35"/>
        <d v="2019-03-09T13:28:50"/>
        <d v="2019-03-17T03:50:53"/>
        <d v="2019-03-01T20:00:07"/>
        <d v="2019-03-31T09:57:46"/>
        <d v="2019-03-29T18:45:32"/>
        <d v="2019-03-20T14:12:28"/>
        <d v="2019-03-30T19:04:46"/>
        <d v="2019-03-30T15:19:44"/>
        <d v="2019-03-06T22:12:56"/>
        <d v="2019-03-16T03:17:49"/>
        <d v="2019-03-25T09:30:47"/>
        <d v="2019-03-08T16:32:17"/>
        <d v="2019-03-16T00:27:06"/>
        <d v="2019-03-07T07:11:39"/>
        <d v="2019-03-25T18:55:59"/>
        <d v="2019-03-28T21:33:37"/>
        <d v="2019-03-25T08:03:50"/>
        <d v="2019-03-29T10:07:13"/>
        <d v="2019-03-31T12:58:46"/>
        <d v="2019-03-12T15:12:22"/>
        <d v="2019-03-24T22:04:53"/>
        <d v="2019-03-15T13:30:26"/>
        <d v="2019-03-05T22:22:52"/>
        <d v="2019-03-21T17:17:49"/>
        <d v="2019-03-27T18:17:00"/>
        <d v="2019-03-30T21:53:10"/>
        <d v="2019-03-10T05:25:27"/>
        <d v="2019-03-23T18:59:54"/>
        <d v="2019-03-05T09:19:59"/>
        <d v="2019-03-24T17:13:39"/>
        <d v="2019-03-07T09:02:32"/>
        <d v="2019-03-05T08:29:39"/>
        <d v="2019-03-20T13:42:30"/>
        <d v="2019-03-08T03:03:39"/>
        <d v="2019-03-02T00:58:26"/>
        <d v="2019-03-19T15:35:12"/>
        <d v="2019-03-07T06:57:59"/>
        <d v="2019-03-25T16:49:22"/>
        <d v="2019-03-08T08:43:19"/>
        <d v="2019-03-30T01:06:17"/>
        <d v="2019-03-08T02:51:51"/>
        <d v="2019-03-01T08:36:41"/>
        <d v="2019-03-17T01:18:03"/>
        <d v="2019-03-02T18:44:15"/>
        <d v="2019-03-07T03:08:01"/>
        <d v="2019-03-02T15:30:27"/>
        <d v="2019-03-26T17:39:56"/>
        <d v="2019-03-28T14:23:58"/>
        <d v="2019-03-12T22:56:40"/>
        <d v="2019-03-06T17:36:41"/>
        <d v="2019-03-11T12:30:36"/>
        <d v="2019-03-10T12:21:22"/>
        <d v="2019-03-16T15:46:58"/>
        <d v="2019-03-13T20:33:10"/>
        <d v="2019-03-20T21:31:02"/>
        <d v="2019-03-14T14:01:57"/>
        <d v="2019-03-12T09:55:52"/>
        <d v="2019-03-24T14:54:21"/>
        <d v="2019-03-22T16:10:08"/>
        <d v="2019-03-26T05:52:29"/>
        <d v="2019-03-08T19:46:58"/>
        <d v="2019-03-29T15:04:43"/>
        <d v="2019-03-14T22:24:33"/>
        <d v="2019-03-21T22:57:27"/>
        <d v="2019-03-31T22:55:10"/>
        <d v="2019-03-07T09:22:40"/>
        <d v="2019-03-26T08:25:58"/>
        <d v="2019-03-27T11:14:34"/>
        <d v="2019-03-23T11:42:47"/>
        <d v="2019-03-19T12:05:39"/>
        <d v="2019-03-26T21:09:02"/>
        <d v="2019-03-16T23:17:51"/>
        <d v="2019-03-11T18:57:50"/>
        <d v="2019-03-30T13:12:56"/>
        <d v="2019-03-19T08:21:25"/>
        <d v="2019-03-01T17:24:49"/>
        <d v="2019-03-31T17:49:11"/>
        <d v="2019-03-27T08:00:51"/>
        <d v="2019-03-12T08:38:51"/>
        <d v="2019-03-11T00:31:23"/>
        <d v="2019-03-27T18:21:23"/>
        <d v="2019-03-06T15:16:31"/>
        <d v="2019-03-10T10:39:16"/>
        <d v="2019-03-19T06:39:50"/>
        <d v="2019-03-19T19:29:10"/>
        <d v="2019-03-16T01:49:36"/>
        <d v="2019-03-06T13:44:52"/>
        <d v="2019-03-15T21:57:41"/>
        <d v="2019-03-30T23:15:38"/>
        <d v="2019-03-29T22:13:52"/>
        <d v="2019-03-11T17:12:36"/>
        <d v="2019-03-02T21:25:51"/>
        <d v="2019-03-06T17:42:51"/>
        <d v="2019-03-15T16:17:32"/>
        <d v="2019-03-02T17:46:32"/>
        <d v="2019-03-13T14:33:08"/>
        <d v="2019-03-17T12:59:21"/>
        <d v="2019-03-21T04:56:45"/>
        <d v="2019-03-09T23:28:52"/>
        <d v="2019-03-17T12:15:28"/>
        <d v="2019-03-30T22:43:13"/>
        <d v="2019-03-07T18:05:20"/>
        <d v="2019-03-01T14:23:09"/>
        <d v="2019-03-23T14:04:13"/>
        <d v="2019-03-15T10:07:14"/>
        <d v="2019-03-22T20:24:58"/>
        <d v="2019-03-06T00:07:55"/>
        <d v="2019-03-13T08:43:10"/>
        <d v="2019-03-14T09:23:15"/>
        <d v="2019-03-10T06:47:42"/>
        <d v="2019-03-19T06:29:04"/>
        <d v="2019-03-10T22:28:45"/>
        <d v="2019-03-14T16:30:33"/>
        <d v="2019-04-01T00:13:58"/>
        <d v="2019-03-06T08:53:04"/>
        <d v="2019-03-11T18:03:27"/>
        <d v="2019-03-27T02:38:39"/>
        <d v="2019-03-22T19:39:24"/>
        <d v="2019-03-14T07:27:28"/>
        <d v="2019-03-04T07:51:11"/>
        <d v="2019-03-05T14:28:41"/>
        <d v="2019-03-14T08:32:32"/>
        <d v="2019-03-24T16:27:01"/>
        <d v="2019-03-05T20:19:31"/>
        <d v="2019-03-14T17:41:50"/>
        <d v="2019-03-03T01:49:06"/>
        <d v="2019-03-24T12:33:26"/>
        <d v="2019-03-04T17:31:42"/>
        <d v="2019-03-19T15:06:15"/>
        <d v="2019-03-29T14:13:20"/>
        <d v="2019-03-26T14:41:31"/>
        <d v="2019-03-07T15:17:50"/>
        <d v="2019-03-22T08:35:44"/>
        <d v="2019-03-29T23:36:01"/>
        <d v="2019-03-25T07:09:53"/>
        <d v="2019-03-23T16:22:52"/>
        <d v="2019-03-15T17:48:38"/>
        <d v="2019-03-17T21:53:53"/>
        <d v="2019-03-05T13:36:33"/>
        <d v="2019-03-04T06:49:48"/>
        <d v="2019-03-12T19:31:36"/>
        <d v="2019-03-06T14:26:36"/>
        <d v="2019-03-09T13:29:10"/>
        <d v="2019-03-15T17:25:01"/>
        <d v="2019-03-12T19:52:55"/>
        <d v="2019-03-25T00:25:26"/>
        <d v="2019-03-05T10:00:34"/>
        <d v="2019-03-08T00:29:04"/>
        <d v="2019-03-14T13:51:33"/>
        <d v="2019-03-24T20:59:44"/>
        <d v="2019-03-30T10:53:13"/>
        <d v="2019-03-21T21:50:08"/>
        <d v="2019-03-14T15:35:27"/>
        <d v="2019-03-24T12:12:54"/>
        <d v="2019-03-02T20:27:35"/>
        <d v="2019-03-01T15:13:19"/>
        <d v="2019-03-08T00:09:31"/>
        <d v="2019-03-28T11:40:46"/>
        <d v="2019-03-06T00:06:22"/>
        <d v="2019-03-12T22:41:24"/>
        <d v="2019-03-07T14:45:49"/>
        <d v="2019-03-19T18:37:55"/>
        <d v="2019-03-04T10:16:43"/>
        <d v="2019-03-04T13:12:17"/>
        <d v="2019-03-05T18:10:47"/>
        <d v="2019-03-14T16:24:29"/>
        <d v="2019-03-30T21:51:40"/>
        <d v="2019-03-13T10:53:20"/>
        <d v="2019-03-19T19:40:01"/>
        <d v="2019-03-05T14:33:05"/>
        <d v="2019-03-21T12:00:06"/>
        <d v="2019-03-19T20:18:55"/>
        <d v="2019-03-11T15:00:34"/>
        <d v="2019-03-16T18:30:32"/>
        <d v="2019-03-29T08:44:52"/>
        <d v="2019-03-08T10:31:43"/>
        <d v="2019-03-02T15:02:32"/>
        <d v="2019-03-20T13:27:23"/>
        <d v="2019-03-20T17:30:32"/>
        <d v="2019-03-10T12:01:39"/>
        <d v="2019-03-23T03:18:48"/>
        <d v="2019-03-15T19:06:35"/>
        <d v="2019-03-13T12:38:20"/>
        <d v="2019-03-01T00:32:48"/>
        <d v="2019-03-30T14:19:13"/>
        <d v="2019-03-22T14:19:38"/>
        <d v="2019-03-20T13:20:35"/>
        <d v="2019-03-03T10:21:28"/>
        <d v="2019-03-30T00:41:35"/>
        <d v="2019-03-20T09:48:38"/>
        <d v="2019-03-09T18:40:11"/>
        <d v="2019-03-29T08:57:42"/>
        <d v="2019-03-08T04:51:07"/>
        <d v="2019-03-09T22:46:50"/>
        <d v="2019-03-06T15:11:29"/>
        <d v="2019-03-12T12:18:08"/>
        <d v="2019-03-04T23:50:06"/>
        <d v="2019-03-01T03:08:25"/>
        <d v="2019-03-21T09:15:43"/>
        <d v="2019-03-26T15:14:03"/>
        <d v="2019-03-05T20:59:44"/>
        <d v="2019-03-06T17:40:24"/>
        <d v="2019-03-27T20:32:32"/>
        <d v="2019-03-18T17:57:34"/>
        <d v="2019-03-01T16:16:59"/>
        <d v="2019-03-05T07:47:00"/>
        <d v="2019-03-11T21:04:19"/>
        <d v="2019-03-06T23:24:10"/>
        <d v="2019-03-27T15:31:19"/>
        <d v="2019-03-08T23:59:22"/>
        <d v="2019-03-25T22:29:33"/>
        <d v="2019-03-29T21:11:13"/>
        <d v="2019-03-31T14:57:02"/>
        <d v="2019-03-23T21:58:19"/>
        <d v="2019-03-22T11:27:31"/>
        <d v="2019-03-10T08:21:07"/>
        <d v="2019-03-13T11:47:17"/>
        <d v="2019-03-22T07:34:01"/>
        <d v="2019-03-06T12:03:05"/>
        <d v="2019-03-06T15:00:14"/>
        <d v="2019-03-07T13:26:42"/>
        <d v="2019-03-04T09:20:35"/>
        <d v="2019-03-12T22:19:06"/>
        <d v="2019-03-14T19:30:46"/>
        <d v="2019-03-06T22:12:40"/>
        <d v="2019-03-01T06:51:23"/>
        <d v="2019-03-02T16:31:23"/>
        <d v="2019-03-17T21:27:29"/>
        <d v="2019-03-07T23:53:04"/>
        <d v="2019-03-01T19:11:37"/>
        <d v="2019-03-07T15:13:12"/>
        <d v="2019-03-30T00:11:25"/>
        <d v="2019-03-30T19:15:02"/>
        <d v="2019-03-21T18:12:54"/>
        <d v="2019-03-03T01:29:32"/>
        <d v="2019-03-08T12:45:12"/>
        <d v="2019-03-26T18:04:02"/>
        <d v="2019-03-17T00:19:39"/>
        <d v="2019-03-14T00:14:32"/>
        <d v="2019-03-09T09:35:41"/>
        <d v="2019-03-14T14:29:43"/>
        <d v="2019-03-31T11:29:35"/>
        <d v="2019-03-05T20:56:57"/>
        <d v="2019-03-23T18:52:52"/>
        <d v="2019-03-13T10:00:02"/>
        <d v="2019-03-08T20:59:44"/>
        <d v="2019-03-06T06:40:19"/>
        <d v="2019-03-06T16:34:40"/>
        <d v="2019-03-04T21:09:14"/>
        <d v="2019-03-19T23:38:27"/>
        <d v="2019-03-15T14:28:28"/>
        <d v="2019-03-29T09:50:15"/>
        <d v="2019-03-26T22:53:38"/>
        <d v="2019-03-27T11:22:33"/>
        <d v="2019-03-29T17:20:41"/>
        <d v="2019-03-13T12:24:33"/>
        <d v="2019-03-06T20:36:54"/>
        <d v="2019-03-18T15:14:37"/>
        <d v="2019-03-08T20:05:35"/>
        <d v="2019-03-29T00:24:06"/>
        <d v="2019-03-14T08:03:06"/>
        <d v="2019-03-14T00:09:21"/>
        <d v="2019-03-24T11:28:51"/>
        <d v="2019-03-05T22:25:14"/>
        <d v="2019-03-05T10:03:47"/>
        <d v="2019-03-21T10:13:28"/>
        <d v="2019-03-23T22:23:42"/>
        <d v="2019-03-30T13:09:35"/>
        <d v="2019-03-25T22:26:38"/>
        <d v="2019-03-11T06:56:23"/>
        <d v="2019-03-03T23:00:39"/>
        <d v="2019-03-08T15:22:50"/>
        <d v="2019-03-01T16:19:31"/>
        <d v="2019-03-13T10:09:13"/>
        <d v="2019-03-14T18:10:43"/>
        <d v="2019-03-13T22:17:47"/>
        <d v="2019-03-28T23:15:00"/>
        <d v="2019-03-20T21:20:49"/>
        <d v="2019-03-22T19:02:41"/>
        <d v="2019-03-10T19:57:45"/>
        <d v="2019-03-05T15:01:57"/>
        <d v="2019-03-05T14:15:19"/>
        <d v="2019-03-26T20:11:32"/>
        <d v="2019-03-22T15:29:48"/>
        <d v="2019-03-09T02:14:14"/>
        <d v="2019-03-27T11:17:26"/>
        <d v="2019-03-08T18:29:52"/>
        <d v="2019-03-24T19:42:23"/>
        <d v="2019-03-21T07:27:25"/>
        <d v="2019-03-14T13:32:26"/>
        <d v="2019-03-15T23:42:01"/>
        <d v="2019-03-15T08:57:48"/>
        <d v="2019-03-02T03:17:06"/>
        <d v="2019-03-14T15:14:38"/>
        <d v="2019-03-05T16:54:52"/>
        <d v="2019-03-31T19:01:14"/>
        <d v="2019-03-19T12:58:50"/>
        <d v="2019-03-07T23:02:40"/>
        <d v="2019-03-31T12:47:31"/>
        <d v="2019-03-19T01:41:50"/>
        <d v="2019-03-07T08:28:45"/>
        <d v="2019-03-09T16:37:21"/>
        <d v="2019-03-26T20:38:18"/>
        <d v="2019-03-13T10:25:17"/>
        <d v="2019-03-18T10:49:35"/>
        <d v="2019-03-17T15:41:21"/>
        <d v="2019-03-31T17:14:41"/>
        <d v="2019-03-15T16:25:25"/>
        <d v="2019-03-07T01:50:49"/>
        <d v="2019-03-26T23:27:02"/>
        <d v="2019-03-05T12:23:14"/>
        <d v="2019-03-28T15:52:18"/>
        <d v="2019-03-22T09:47:03"/>
        <d v="2019-03-22T23:00:31"/>
        <d v="2019-03-20T17:56:36"/>
        <d v="2019-03-16T04:24:03"/>
        <d v="2019-03-06T10:27:29"/>
        <d v="2019-03-09T20:46:32"/>
        <d v="2019-03-15T17:06:36"/>
        <d v="2019-03-11T21:52:35"/>
        <d v="2019-03-20T21:16:57"/>
        <d v="2019-03-23T13:30:47"/>
        <d v="2019-03-11T11:27:36"/>
        <d v="2019-03-08T17:41:20"/>
        <d v="2019-03-10T17:55:08"/>
        <d v="2019-03-14T10:49:03"/>
        <d v="2019-03-28T14:40:03"/>
        <d v="2019-03-20T17:55:08"/>
        <d v="2019-03-09T17:23:42"/>
        <d v="2019-03-13T23:37:02"/>
        <d v="2019-03-01T22:51:14"/>
        <d v="2019-03-02T00:04:12"/>
        <d v="2019-03-30T22:36:03"/>
        <d v="2019-03-23T19:14:28"/>
        <d v="2019-03-12T09:36:38"/>
        <d v="2019-03-10T16:41:09"/>
        <d v="2019-03-03T14:39:09"/>
        <d v="2019-03-07T16:01:03"/>
        <d v="2019-03-02T13:28:53"/>
        <d v="2019-03-16T21:16:11"/>
        <d v="2019-03-23T15:35:29"/>
        <d v="2019-03-17T19:41:39"/>
        <d v="2019-03-14T01:49:32"/>
        <d v="2019-03-29T01:25:18"/>
        <d v="2019-03-16T18:48:45"/>
        <d v="2019-03-03T15:49:16"/>
        <d v="2019-03-10T10:21:50"/>
        <d v="2019-03-18T15:52:16"/>
        <d v="2019-03-12T22:13:13"/>
        <d v="2019-03-26T13:14:13"/>
        <d v="2019-03-15T01:26:34"/>
        <d v="2019-03-24T02:07:27"/>
        <d v="2019-03-07T21:10:51"/>
        <d v="2019-03-12T15:41:52"/>
        <d v="2019-03-05T21:48:09"/>
        <d v="2019-03-04T09:57:07"/>
        <d v="2019-03-10T12:40:58"/>
        <d v="2019-03-15T16:18:54"/>
        <d v="2019-03-29T21:38:40"/>
        <d v="2019-03-08T11:47:46"/>
        <d v="2019-03-05T12:46:02"/>
        <d v="2019-03-22T15:24:54"/>
        <d v="2019-03-15T09:34:42"/>
        <d v="2019-03-26T19:56:27"/>
        <d v="2019-03-29T10:48:38"/>
        <d v="2019-03-23T07:04:47"/>
        <d v="2019-03-22T21:07:53"/>
        <d v="2019-03-04T13:38:07"/>
        <d v="2019-03-10T17:32:19"/>
        <d v="2019-03-01T19:03:54"/>
        <d v="2019-03-19T06:36:28"/>
        <d v="2019-03-25T17:03:54"/>
        <d v="2019-03-15T07:59:38"/>
        <d v="2019-03-13T12:07:56"/>
        <d v="2019-03-30T04:29:20"/>
        <d v="2019-03-30T09:33:56"/>
        <d v="2019-03-02T10:59:18"/>
        <d v="2019-03-17T13:09:27"/>
        <d v="2019-03-22T19:42:38"/>
        <d v="2019-03-18T13:13:49"/>
        <d v="2019-03-02T19:30:05"/>
        <d v="2019-03-31T21:02:35"/>
        <d v="2019-03-13T10:59:51"/>
        <d v="2019-03-07T21:48:30"/>
        <d v="2019-03-23T21:19:27"/>
        <d v="2019-03-07T12:12:54"/>
        <d v="2019-03-20T10:06:02"/>
        <d v="2019-03-06T14:55:42"/>
        <d v="2019-03-15T17:11:24"/>
        <d v="2019-03-19T06:46:43"/>
        <d v="2019-03-20T19:34:35"/>
        <d v="2019-03-27T14:05:01"/>
        <d v="2019-03-07T17:48:09"/>
        <d v="2019-03-04T21:18:21"/>
        <d v="2019-03-04T15:30:42"/>
        <d v="2019-03-12T19:00:22"/>
        <d v="2019-03-29T18:22:04"/>
        <d v="2019-03-27T07:43:21"/>
        <d v="2019-03-26T18:49:25"/>
        <d v="2019-03-29T06:54:41"/>
        <d v="2019-03-01T11:59:16"/>
        <d v="2019-03-30T23:41:59"/>
        <d v="2019-03-05T13:00:41"/>
        <d v="2019-03-12T17:48:09"/>
        <d v="2019-03-29T22:25:11"/>
        <d v="2019-03-16T23:03:58"/>
        <d v="2019-03-01T00:13:32"/>
        <d v="2019-03-23T22:14:48"/>
        <d v="2019-03-21T18:32:47"/>
        <d v="2019-03-27T10:18:31"/>
        <d v="2019-03-15T09:21:57"/>
        <d v="2019-03-26T13:27:05"/>
        <d v="2019-03-09T16:49:32"/>
        <d v="2019-03-29T17:22:49"/>
        <d v="2019-03-01T14:39:12"/>
        <d v="2019-03-19T09:16:59"/>
        <d v="2019-03-25T07:39:06"/>
        <d v="2019-03-12T10:43:51"/>
        <d v="2019-03-01T23:35:30"/>
        <d v="2019-03-25T16:15:56"/>
        <d v="2019-03-24T13:31:41"/>
        <d v="2019-03-04T14:54:15"/>
        <d v="2019-03-18T06:28:51"/>
        <d v="2019-03-18T16:05:43"/>
        <d v="2019-03-30T18:04:13"/>
        <d v="2019-03-14T09:23:35"/>
        <d v="2019-03-22T13:31:32"/>
        <d v="2019-03-23T00:26:11"/>
        <d v="2019-03-13T14:29:12"/>
        <d v="2019-03-15T00:19:55"/>
        <d v="2019-03-08T07:36:20"/>
        <d v="2019-03-07T17:00:37"/>
        <d v="2019-03-06T11:34:37"/>
        <d v="2019-03-06T07:54:57"/>
        <d v="2019-03-15T23:24:47"/>
        <d v="2019-03-23T11:35:17"/>
        <d v="2019-03-16T14:45:29"/>
        <d v="2019-03-21T16:13:10"/>
        <d v="2019-03-28T17:02:14"/>
        <d v="2019-03-21T21:55:33"/>
        <d v="2019-03-05T10:16:57"/>
        <d v="2019-03-08T22:08:14"/>
        <d v="2019-03-01T22:32:08"/>
        <d v="2019-03-30T18:03:05"/>
        <d v="2019-03-10T15:01:55"/>
        <d v="2019-03-24T02:01:11"/>
        <d v="2019-03-09T04:34:29"/>
        <d v="2019-03-25T19:03:42"/>
        <d v="2019-03-08T16:19:09"/>
        <d v="2019-03-28T23:29:17"/>
        <d v="2019-03-22T05:07:03"/>
        <d v="2019-03-08T01:49:38"/>
        <d v="2019-03-14T06:25:51"/>
        <d v="2019-03-09T06:34:34"/>
        <d v="2019-03-14T15:45:41"/>
        <d v="2019-03-25T13:04:12"/>
        <d v="2019-03-18T06:16:22"/>
        <d v="2019-03-20T00:59:00"/>
        <d v="2019-03-19T07:32:59"/>
        <d v="2019-03-26T21:56:47"/>
        <d v="2019-03-16T20:54:57"/>
        <d v="2019-03-24T19:14:16"/>
        <d v="2019-03-30T22:44:26"/>
        <d v="2019-03-27T17:23:39"/>
        <d v="2019-03-16T17:04:00"/>
        <d v="2019-03-27T14:44:19"/>
        <d v="2019-03-03T13:22:47"/>
        <d v="2019-03-23T15:07:10"/>
        <d v="2019-03-02T17:12:53"/>
        <d v="2019-03-14T16:08:16"/>
        <d v="2019-03-15T16:36:49"/>
        <d v="2019-03-20T20:45:23"/>
        <d v="2019-03-10T14:19:28"/>
        <d v="2019-03-14T01:01:26"/>
        <d v="2019-03-27T09:28:47"/>
        <d v="2019-03-08T03:19:27"/>
        <d v="2019-03-11T13:51:45"/>
        <d v="2019-03-31T07:58:31"/>
        <d v="2019-03-27T21:10:55"/>
        <d v="2019-03-01T23:43:25"/>
        <d v="2019-03-10T23:04:18"/>
        <d v="2019-03-17T21:44:25"/>
        <d v="2019-03-22T14:06:28"/>
        <d v="2019-03-01T06:48:19"/>
        <d v="2019-03-24T16:37:14"/>
        <d v="2019-03-16T20:10:26"/>
        <d v="2019-03-14T18:27:37"/>
        <d v="2019-03-05T07:27:30"/>
        <d v="2019-03-23T12:16:28"/>
        <d v="2019-03-30T06:11:31"/>
        <d v="2019-03-27T21:54:52"/>
        <d v="2019-03-16T14:24:08"/>
        <d v="2019-03-29T00:02:05"/>
        <d v="2019-03-21T19:44:51"/>
        <d v="2019-03-04T21:34:34"/>
        <d v="2019-03-16T14:44:58"/>
        <d v="2019-03-07T13:35:41"/>
        <d v="2019-03-21T18:30:47"/>
        <d v="2019-03-08T00:32:45"/>
        <d v="2019-03-01T15:47:06"/>
        <d v="2019-03-09T20:55:09"/>
        <d v="2019-03-30T23:53:42"/>
        <d v="2019-03-12T22:27:22"/>
        <d v="2019-03-27T17:33:56"/>
        <d v="2019-03-22T10:26:10"/>
        <d v="2019-03-18T22:23:12"/>
        <d v="2019-03-31T01:27:35"/>
        <d v="2019-03-01T13:25:18"/>
        <d v="2019-03-19T09:01:10"/>
        <d v="2019-03-30T01:42:00"/>
        <d v="2019-03-27T17:55:55"/>
        <d v="2019-03-28T16:55:52"/>
        <d v="2019-03-30T10:54:04"/>
        <d v="2019-03-01T07:09:34"/>
        <d v="2019-03-30T13:44:47"/>
        <d v="2019-03-19T10:09:41"/>
        <d v="2019-03-02T10:46:13"/>
        <d v="2019-03-03T00:04:02"/>
        <d v="2019-03-22T09:32:22"/>
        <d v="2019-03-15T15:48:39"/>
        <d v="2019-03-27T22:40:25"/>
        <d v="2019-03-02T19:23:04"/>
        <d v="2019-03-01T01:29:25"/>
        <d v="2019-03-26T19:19:03"/>
        <d v="2019-03-01T19:09:28"/>
        <d v="2019-03-14T17:07:29"/>
        <d v="2019-03-05T10:49:40"/>
        <d v="2019-03-01T21:16:16"/>
        <d v="2019-03-24T03:25:08"/>
        <d v="2019-03-24T16:01:10"/>
        <d v="2019-03-21T12:08:52"/>
        <d v="2019-03-25T15:31:36"/>
        <d v="2019-03-11T17:38:19"/>
        <d v="2019-03-19T19:31:30"/>
        <d v="2019-03-05T18:30:44"/>
        <d v="2019-03-06T16:08:26"/>
        <d v="2019-03-20T21:40:01"/>
        <d v="2019-03-19T09:57:25"/>
        <d v="2019-03-11T08:19:55"/>
        <d v="2019-03-10T11:02:56"/>
        <d v="2019-03-27T21:25:02"/>
        <d v="2019-03-14T19:27:16"/>
        <d v="2019-03-09T22:29:17"/>
        <d v="2019-03-06T20:37:55"/>
        <d v="2019-03-19T20:22:52"/>
        <d v="2019-03-17T21:17:14"/>
        <d v="2019-03-15T19:06:49"/>
        <d v="2019-03-17T18:24:07"/>
        <d v="2019-03-30T10:53:56"/>
        <d v="2019-03-13T13:59:08"/>
        <d v="2019-03-21T21:53:28"/>
        <d v="2019-03-25T16:57:03"/>
        <d v="2019-03-28T13:27:08"/>
        <d v="2019-03-19T09:13:28"/>
        <d v="2019-03-23T23:50:20"/>
        <d v="2019-03-19T14:33:07"/>
        <d v="2019-03-25T05:46:41"/>
        <d v="2019-03-11T14:44:40"/>
        <d v="2019-03-28T03:51:14"/>
        <d v="2019-03-22T18:50:21"/>
        <d v="2019-03-05T12:09:27"/>
        <d v="2019-03-22T11:20:13"/>
        <d v="2019-03-31T19:51:08"/>
        <d v="2019-03-14T21:22:51"/>
        <d v="2019-03-09T01:02:09"/>
        <d v="2019-03-23T16:41:53"/>
        <d v="2019-03-08T18:52:26"/>
        <d v="2019-03-17T22:06:11"/>
        <d v="2019-03-02T16:39:43"/>
        <d v="2019-03-20T09:52:20"/>
        <d v="2019-03-10T23:47:17"/>
        <d v="2019-03-08T20:21:56"/>
        <d v="2019-03-11T23:20:04"/>
        <d v="2019-03-30T20:31:33"/>
        <d v="2019-03-06T15:51:05"/>
        <d v="2019-03-18T01:21:32"/>
        <d v="2019-03-29T17:48:38"/>
        <d v="2019-03-20T23:47:53"/>
        <d v="2019-03-06T18:58:36"/>
        <d v="2019-03-31T01:03:48"/>
        <d v="2019-03-15T09:48:59"/>
        <d v="2019-03-23T16:44:31"/>
        <d v="2019-03-23T21:21:25"/>
        <d v="2019-03-12T09:08:13"/>
        <d v="2019-03-16T10:22:41"/>
        <d v="2019-03-09T17:24:47"/>
        <d v="2019-03-23T10:22:48"/>
        <d v="2019-03-14T23:17:53"/>
        <d v="2019-03-05T10:19:25"/>
        <d v="2019-03-31T15:51:27"/>
        <d v="2019-03-15T22:33:37"/>
        <d v="2019-03-05T18:30:24"/>
        <d v="2019-03-10T15:57:26"/>
        <d v="2019-03-08T23:24:29"/>
        <d v="2019-03-22T19:27:18"/>
        <d v="2019-03-14T17:31:06"/>
        <d v="2019-03-10T15:27:15"/>
        <d v="2019-03-17T11:44:35"/>
        <d v="2019-03-19T14:45:25"/>
        <d v="2019-03-29T18:10:22"/>
        <d v="2019-03-06T20:32:52"/>
        <d v="2019-03-07T19:45:30"/>
        <d v="2019-03-04T14:17:13"/>
        <d v="2019-03-24T20:58:02"/>
        <d v="2019-03-11T15:26:12"/>
        <d v="2019-03-13T15:14:38"/>
        <d v="2019-03-21T18:33:24"/>
        <d v="2019-03-08T20:31:58"/>
        <d v="2019-03-06T09:40:31"/>
        <d v="2019-03-23T18:45:07"/>
        <d v="2019-03-13T13:00:18"/>
        <d v="2019-03-10T01:45:22"/>
        <d v="2019-03-24T19:49:13"/>
        <d v="2019-03-05T20:35:21"/>
        <d v="2019-03-21T10:28:38"/>
        <d v="2019-03-10T12:49:34"/>
        <d v="2019-03-10T00:25:46"/>
        <d v="2019-03-20T16:26:25"/>
        <d v="2019-03-18T08:11:47"/>
        <d v="2019-03-30T13:03:45"/>
        <d v="2019-03-28T14:31:59"/>
        <d v="2019-03-09T15:28:59"/>
        <d v="2019-03-20T19:09:51"/>
        <d v="2019-03-22T14:29:30"/>
        <d v="2019-03-09T22:43:02"/>
        <d v="2019-03-07T18:47:04"/>
        <d v="2019-03-30T01:29:17"/>
        <d v="2019-03-13T16:27:53"/>
        <d v="2019-03-13T10:18:08"/>
        <d v="2019-03-22T15:35:25"/>
        <d v="2019-03-10T09:52:04"/>
        <d v="2019-03-29T07:08:03"/>
        <d v="2019-03-07T10:31:01"/>
        <d v="2019-03-05T21:21:15"/>
        <d v="2019-03-12T19:20:46"/>
        <d v="2019-03-21T20:02:01"/>
        <d v="2019-03-25T17:10:21"/>
        <d v="2019-03-20T11:47:47"/>
        <d v="2019-03-25T15:58:27"/>
        <d v="2019-03-05T13:47:52"/>
        <d v="2019-03-05T21:35:33"/>
        <d v="2019-03-03T14:24:24"/>
        <d v="2019-03-18T16:26:04"/>
        <d v="2019-03-17T18:10:08"/>
        <d v="2019-03-27T06:29:01"/>
        <d v="2019-03-06T21:34:51"/>
        <d v="2019-03-30T00:54:48"/>
        <d v="2019-03-10T09:35:32"/>
        <d v="2019-03-11T15:36:23"/>
        <d v="2019-03-13T14:00:13"/>
        <d v="2019-03-16T22:23:01"/>
        <d v="2019-03-24T12:04:22"/>
        <d v="2019-03-08T19:13:39"/>
        <d v="2019-03-06T08:43:27"/>
        <d v="2019-03-22T17:53:20"/>
        <d v="2019-03-12T08:11:38"/>
        <d v="2019-03-08T18:02:02"/>
        <d v="2019-03-26T22:50:28"/>
        <d v="2019-03-26T15:06:35"/>
        <d v="2019-03-23T15:18:39"/>
        <d v="2019-03-19T21:04:37"/>
        <d v="2019-03-23T15:12:38"/>
        <d v="2019-03-28T15:06:23"/>
        <d v="2019-03-15T14:58:52"/>
        <d v="2019-03-03T07:53:53"/>
        <d v="2019-03-22T06:46:54"/>
        <d v="2019-03-12T16:46:09"/>
        <d v="2019-03-07T20:07:57"/>
        <d v="2019-03-20T21:49:53"/>
        <d v="2019-03-19T06:10:16"/>
        <d v="2019-03-05T13:34:13"/>
        <d v="2019-03-04T17:49:54"/>
        <d v="2019-03-18T15:18:16"/>
        <d v="2019-03-16T20:24:59"/>
        <d v="2019-03-25T19:39:08"/>
        <d v="2019-03-27T21:34:02"/>
        <d v="2019-03-23T09:58:36"/>
        <d v="2019-03-13T17:04:13"/>
        <d v="2019-03-30T09:53:50"/>
        <d v="2019-03-08T23:36:50"/>
        <d v="2019-03-14T16:53:23"/>
        <d v="2019-03-08T23:17:15"/>
        <d v="2019-03-16T08:41:24"/>
        <d v="2019-03-25T19:20:29"/>
        <d v="2019-03-24T14:23:09"/>
        <d v="2019-03-08T11:14:23"/>
        <d v="2019-03-01T20:12:28"/>
        <d v="2019-03-02T20:32:31"/>
        <d v="2019-03-01T23:31:54"/>
        <d v="2019-03-01T19:34:22"/>
        <d v="2019-03-23T13:04:17"/>
        <d v="2019-03-20T13:50:07"/>
        <d v="2019-03-16T19:48:37"/>
        <d v="2019-03-05T22:54:19"/>
        <d v="2019-03-31T09:45:27"/>
        <d v="2019-03-12T21:18:45"/>
        <d v="2019-03-09T18:51:34"/>
        <d v="2019-03-25T14:11:35"/>
        <d v="2019-03-12T13:03:11"/>
        <d v="2019-03-22T15:22:28"/>
        <d v="2019-03-21T20:40:00"/>
        <d v="2019-03-13T15:56:23"/>
        <d v="2019-03-12T12:39:35"/>
        <d v="2019-03-16T14:42:22"/>
        <d v="2019-03-29T22:36:47"/>
        <d v="2019-03-11T01:11:20"/>
        <d v="2019-03-19T07:10:41"/>
        <d v="2019-03-13T13:14:39"/>
        <d v="2019-03-15T02:13:27"/>
        <d v="2019-03-08T08:31:46"/>
        <d v="2019-03-13T10:17:05"/>
        <d v="2019-03-24T19:17:56"/>
        <d v="2019-03-13T15:32:10"/>
        <d v="2019-03-28T20:35:15"/>
        <d v="2019-03-26T08:35:47"/>
        <d v="2019-03-30T03:58:15"/>
        <d v="2019-03-09T11:54:18"/>
        <d v="2019-03-01T11:01:00"/>
        <d v="2019-03-06T09:40:22"/>
        <d v="2019-03-19T23:20:14"/>
        <d v="2019-03-12T14:20:12"/>
        <d v="2019-03-23T10:10:47"/>
        <d v="2019-03-23T22:08:48"/>
        <d v="2019-03-27T14:05:35"/>
        <d v="2019-03-17T17:31:06"/>
        <d v="2019-03-06T08:27:38"/>
        <d v="2019-03-05T13:47:44"/>
        <d v="2019-03-04T08:56:04"/>
        <d v="2019-03-23T00:44:11"/>
        <d v="2019-03-08T15:41:23"/>
        <d v="2019-03-04T17:12:00"/>
        <d v="2019-03-07T13:56:30"/>
        <d v="2019-03-24T13:47:25"/>
        <d v="2019-03-23T15:14:27"/>
        <d v="2019-03-10T23:13:05"/>
        <d v="2019-03-01T07:41:02"/>
        <d v="2019-03-01T18:43:57"/>
        <d v="2019-03-29T23:29:43"/>
        <d v="2019-03-01T18:25:55"/>
        <d v="2019-03-09T19:07:55"/>
        <d v="2019-03-08T10:25:44"/>
        <d v="2019-03-24T03:34:10"/>
        <d v="2019-03-01T07:37:21"/>
        <d v="2019-03-07T19:19:42"/>
        <d v="2019-03-16T01:44:22"/>
        <d v="2019-03-08T19:01:58"/>
        <d v="2019-03-21T08:47:29"/>
        <d v="2019-03-11T20:58:53"/>
        <d v="2019-03-31T01:09:09"/>
        <d v="2019-03-19T16:09:14"/>
        <d v="2019-03-07T14:42:31"/>
        <d v="2019-03-22T18:00:29"/>
        <d v="2019-03-29T08:02:40"/>
        <d v="2019-03-15T13:10:08"/>
        <d v="2019-03-01T22:08:18"/>
        <d v="2019-03-05T17:29:04"/>
        <d v="2019-03-15T16:13:15"/>
        <d v="2019-03-19T08:03:45"/>
        <d v="2019-03-06T15:30:10"/>
        <d v="2019-03-20T23:22:24"/>
        <d v="2019-03-30T19:18:32"/>
        <d v="2019-03-28T15:07:03"/>
        <d v="2019-03-19T17:32:35"/>
        <d v="2019-03-23T17:33:03"/>
        <d v="2019-03-05T17:48:15"/>
        <d v="2019-03-29T08:59:50"/>
        <d v="2019-03-28T18:13:20"/>
        <d v="2019-03-22T16:49:45"/>
        <d v="2019-03-15T06:52:55"/>
        <d v="2019-03-18T06:48:51"/>
        <d v="2019-03-22T09:35:42"/>
        <d v="2019-03-21T22:07:04"/>
        <d v="2019-03-23T14:34:18"/>
        <d v="2019-03-21T19:45:04"/>
        <d v="2019-03-20T06:25:30"/>
        <d v="2019-03-17T18:04:35"/>
        <d v="2019-03-30T11:03:47"/>
        <d v="2019-03-10T01:51:58"/>
        <d v="2019-03-26T00:19:26"/>
        <d v="2019-03-22T18:32:04"/>
        <d v="2019-03-10T12:31:14"/>
        <d v="2019-03-13T06:55:21"/>
        <d v="2019-03-27T11:39:16"/>
        <d v="2019-03-17T21:21:28"/>
        <d v="2019-03-09T16:53:26"/>
        <d v="2019-03-29T09:13:50"/>
        <d v="2019-03-06T07:54:25"/>
        <d v="2019-03-05T21:15:43"/>
        <d v="2019-03-26T18:13:24"/>
        <d v="2019-03-20T22:32:18"/>
        <d v="2019-03-28T00:17:55"/>
        <d v="2019-03-28T18:59:29"/>
        <d v="2019-03-08T11:29:48"/>
        <d v="2019-03-08T04:03:58"/>
        <d v="2019-03-31T16:48:01"/>
        <d v="2019-03-13T18:34:40"/>
        <d v="2019-03-19T21:24:15"/>
        <d v="2019-03-25T11:41:40"/>
        <d v="2019-03-28T08:35:39"/>
        <d v="2019-03-13T16:20:52"/>
        <d v="2019-03-27T13:05:22"/>
        <d v="2019-03-14T11:29:12"/>
        <d v="2019-03-30T15:22:24"/>
        <d v="2019-03-06T11:12:05"/>
        <d v="2019-03-25T18:18:19"/>
        <d v="2019-03-09T01:03:36"/>
        <d v="2019-03-27T17:44:31"/>
        <d v="2019-03-13T12:49:23"/>
        <d v="2019-03-13T20:02:09"/>
        <d v="2019-03-15T10:29:56"/>
        <d v="2019-03-20T22:21:49"/>
        <d v="2019-03-09T22:16:32"/>
        <d v="2019-03-19T22:22:24"/>
        <d v="2019-03-07T07:21:53"/>
        <d v="2019-03-30T00:01:04"/>
        <d v="2019-03-31T20:58:01"/>
        <d v="2019-03-09T20:11:10"/>
        <d v="2019-03-27T09:07:19"/>
        <d v="2019-03-14T11:57:51"/>
        <d v="2019-03-05T18:00:49"/>
        <d v="2019-03-29T04:12:08"/>
        <d v="2019-03-14T03:28:51"/>
        <d v="2019-03-18T16:18:04"/>
        <d v="2019-03-29T18:27:36"/>
        <d v="2019-03-23T02:54:09"/>
        <d v="2019-03-13T10:12:13"/>
        <d v="2019-03-20T12:50:01"/>
        <d v="2019-03-04T18:16:25"/>
        <d v="2019-03-16T17:59:47"/>
        <d v="2019-03-09T13:43:16"/>
        <d v="2019-03-17T00:59:54"/>
        <d v="2019-03-16T19:15:55"/>
        <d v="2019-03-02T01:12:11"/>
        <d v="2019-03-04T22:41:42"/>
        <d v="2019-03-23T02:32:25"/>
        <d v="2019-03-27T12:03:33"/>
        <d v="2019-03-08T23:19:42"/>
        <d v="2019-03-02T01:21:37"/>
        <d v="2019-03-09T04:30:13"/>
        <d v="2019-03-25T02:57:35"/>
        <d v="2019-03-08T20:33:15"/>
        <d v="2019-03-11T16:30:43"/>
        <d v="2019-03-06T12:58:15"/>
        <d v="2019-03-30T15:05:24"/>
        <d v="2019-03-20T22:14:08"/>
        <d v="2019-03-14T15:24:47"/>
        <d v="2019-03-23T17:28:59"/>
        <d v="2019-03-20T16:54:02"/>
        <d v="2019-03-17T12:49:07"/>
        <d v="2019-03-24T23:21:46"/>
        <d v="2019-03-31T15:24:03"/>
        <d v="2019-03-17T22:01:39"/>
        <d v="2019-03-28T18:45:28"/>
        <d v="2019-03-08T20:52:51"/>
        <d v="2019-03-19T10:45:48"/>
        <d v="2019-03-21T22:36:59"/>
        <d v="2019-03-03T00:43:51"/>
        <d v="2019-03-26T13:35:34"/>
        <d v="2019-03-18T21:19:06"/>
        <d v="2019-03-31T12:21:44"/>
        <d v="2019-03-05T20:26:21"/>
        <d v="2019-03-29T23:10:13"/>
        <d v="2019-03-18T13:29:45"/>
        <d v="2019-03-09T20:46:12"/>
        <d v="2019-03-11T10:04:33"/>
        <d v="2019-03-12T15:01:01"/>
        <d v="2019-03-03T12:17:54"/>
        <d v="2019-03-20T12:02:19"/>
        <d v="2019-03-19T14:04:47"/>
        <d v="2019-03-09T14:38:56"/>
        <d v="2019-03-08T03:13:59"/>
        <d v="2019-03-19T19:52:35"/>
        <d v="2019-03-17T13:36:54"/>
        <d v="2019-03-31T15:06:27"/>
        <d v="2019-03-06T20:13:16"/>
        <d v="2019-03-07T10:30:57"/>
        <d v="2019-03-12T05:55:23"/>
        <d v="2019-03-11T15:22:58"/>
        <d v="2019-03-01T15:06:46"/>
        <d v="2019-03-21T09:41:09"/>
        <d v="2019-03-28T13:47:51"/>
        <d v="2019-03-29T22:18:01"/>
        <d v="2019-03-04T11:02:36"/>
        <d v="2019-03-10T17:25:35"/>
        <d v="2019-03-03T15:57:57"/>
        <d v="2019-03-29T19:12:29"/>
        <d v="2019-03-07T22:51:50"/>
        <d v="2019-03-10T04:45:56"/>
        <d v="2019-03-19T19:24:20"/>
        <d v="2019-03-22T22:04:37"/>
        <d v="2019-03-08T11:41:47"/>
        <d v="2019-03-13T21:13:01"/>
        <d v="2019-03-03T19:26:08"/>
        <d v="2019-03-01T12:46:13"/>
        <d v="2019-03-12T09:43:09"/>
        <d v="2019-03-09T00:05:18"/>
        <d v="2019-03-28T09:57:13"/>
        <d v="2019-03-17T17:37:45"/>
        <d v="2019-03-28T07:28:17"/>
        <d v="2019-03-27T18:01:59"/>
        <d v="2019-03-27T14:50:53"/>
        <d v="2019-03-12T21:46:47"/>
        <d v="2019-03-08T12:57:30"/>
        <d v="2019-03-04T09:29:01"/>
        <d v="2019-03-27T16:16:59"/>
        <d v="2019-03-12T10:54:11"/>
        <d v="2019-03-09T18:58:55"/>
        <d v="2019-03-19T12:33:55"/>
        <d v="2019-03-26T19:46:21"/>
        <d v="2019-03-11T16:16:44"/>
        <d v="2019-03-30T01:02:45"/>
        <d v="2019-03-01T19:45:38"/>
        <d v="2019-03-01T05:27:33"/>
        <d v="2019-03-20T23:50:33"/>
        <d v="2019-03-30T00:05:07"/>
        <d v="2019-03-06T21:04:45"/>
        <d v="2019-03-05T18:51:56"/>
        <d v="2019-03-13T22:35:01"/>
        <d v="2019-03-05T21:50:04"/>
        <d v="2019-03-31T09:27:25"/>
        <d v="2019-03-29T14:56:56"/>
        <d v="2019-03-06T14:12:15"/>
        <d v="2019-03-09T23:17:09"/>
        <d v="2019-03-13T16:28:11"/>
        <d v="2019-03-09T17:28:21"/>
        <d v="2019-03-05T10:49:12"/>
        <d v="2019-03-05T17:43:02"/>
        <d v="2019-03-28T07:28:50"/>
        <d v="2019-03-17T21:43:21"/>
        <d v="2019-03-22T06:38:00"/>
        <d v="2019-03-26T18:33:19"/>
        <d v="2019-03-20T08:11:55"/>
        <d v="2019-03-01T08:02:32"/>
        <d v="2019-03-21T06:21:39"/>
        <d v="2019-03-07T17:04:21"/>
        <d v="2019-03-14T16:58:08"/>
        <d v="2019-03-03T15:12:17"/>
        <d v="2019-03-21T15:19:35"/>
        <d v="2019-03-09T13:46:11"/>
        <d v="2019-03-29T01:55:46"/>
        <d v="2019-03-20T22:35:38"/>
        <d v="2019-03-28T22:34:09"/>
        <d v="2019-03-09T19:30:12"/>
        <d v="2019-03-04T20:00:08"/>
        <d v="2019-03-22T08:34:36"/>
        <d v="2019-03-08T21:45:48"/>
        <d v="2019-03-15T18:15:32"/>
        <d v="2019-03-15T08:36:45"/>
        <d v="2019-03-31T14:40:22"/>
        <d v="2019-03-08T23:30:30"/>
        <d v="2019-03-28T12:19:29"/>
        <d v="2019-03-26T13:12:59"/>
        <d v="2019-03-09T13:36:08"/>
        <d v="2019-03-05T10:23:57"/>
        <d v="2019-03-30T10:14:41"/>
        <d v="2019-03-07T07:31:19"/>
        <d v="2019-03-27T22:32:48"/>
        <d v="2019-03-06T10:16:04"/>
        <d v="2019-03-15T22:30:48"/>
        <d v="2019-03-07T20:51:36"/>
        <d v="2019-03-06T18:23:15"/>
        <d v="2019-03-04T20:15:24"/>
        <d v="2019-03-12T15:36:49"/>
        <d v="2019-03-28T15:00:44"/>
        <d v="2019-03-05T20:36:38"/>
        <d v="2019-03-28T18:51:49"/>
        <d v="2019-03-28T09:53:38"/>
        <d v="2019-03-08T04:07:13"/>
        <d v="2019-03-27T09:54:16"/>
        <d v="2019-03-15T00:51:38"/>
        <d v="2019-03-02T00:13:01"/>
        <d v="2019-03-15T20:45:07"/>
        <d v="2019-03-18T15:58:41"/>
        <d v="2019-03-13T10:29:11"/>
        <d v="2019-03-08T12:48:37"/>
        <d v="2019-03-23T18:20:19"/>
        <d v="2019-03-23T20:03:42"/>
        <d v="2019-03-31T20:49:40"/>
        <d v="2019-03-11T19:59:03"/>
        <d v="2019-03-03T03:19:21"/>
        <d v="2019-03-23T17:30:11"/>
        <d v="2019-03-25T04:37:12"/>
        <d v="2019-03-08T20:59:40"/>
        <d v="2019-03-13T15:08:27"/>
        <d v="2019-03-23T02:26:36"/>
        <d v="2019-03-27T20:42:02"/>
        <d v="2019-03-09T11:24:46"/>
        <d v="2019-03-09T09:09:28"/>
        <d v="2019-03-06T23:45:30"/>
        <d v="2019-03-08T16:21:19"/>
        <d v="2019-03-04T19:33:27"/>
        <d v="2019-03-11T14:37:40"/>
        <d v="2019-03-16T12:13:32"/>
        <d v="2019-03-15T13:54:23"/>
        <d v="2019-03-21T17:02:59"/>
        <d v="2019-03-15T06:59:33"/>
        <d v="2019-03-05T11:23:06"/>
        <d v="2019-03-21T21:49:19"/>
        <d v="2019-03-11T15:17:11"/>
        <d v="2019-03-29T06:34:30"/>
        <d v="2019-03-19T21:51:57"/>
        <d v="2019-03-23T13:57:15"/>
        <d v="2019-03-25T14:18:26"/>
        <d v="2019-03-10T20:28:33"/>
        <d v="2019-03-25T18:57:25"/>
        <d v="2019-03-08T18:27:26"/>
        <d v="2019-03-18T10:30:44"/>
        <d v="2019-03-24T21:13:11"/>
        <d v="2019-03-24T13:31:53"/>
        <d v="2019-03-26T20:20:29"/>
        <d v="2019-03-28T11:10:08"/>
        <d v="2019-03-29T15:40:08"/>
        <d v="2019-03-07T22:02:02"/>
        <d v="2019-03-29T16:00:23"/>
        <d v="2019-03-02T18:54:18"/>
        <d v="2019-03-18T14:53:13"/>
        <d v="2019-03-29T06:52:35"/>
        <d v="2019-03-16T16:30:44"/>
        <d v="2019-03-25T15:50:42"/>
        <d v="2019-03-05T01:59:35"/>
        <d v="2019-03-28T21:16:30"/>
        <d v="2019-03-18T08:46:06"/>
        <d v="2019-03-08T02:24:58"/>
        <d v="2019-03-04T15:47:56"/>
        <d v="2019-03-11T07:49:04"/>
        <d v="2019-03-14T14:01:27"/>
        <d v="2019-03-07T01:27:04"/>
        <d v="2019-03-13T20:41:40"/>
        <d v="2019-03-06T08:52:52"/>
        <d v="2019-03-26T13:25:30"/>
        <d v="2019-03-13T08:07:13"/>
        <d v="2019-03-03T08:55:58"/>
        <d v="2019-03-06T16:22:01"/>
        <d v="2019-03-08T10:59:30"/>
        <d v="2019-03-07T18:25:41"/>
        <d v="2019-03-17T17:26:58"/>
        <d v="2019-03-14T10:59:16"/>
        <d v="2019-03-09T11:17:18"/>
        <d v="2019-03-23T09:19:17"/>
        <d v="2019-03-06T22:52:51"/>
        <d v="2019-03-26T21:20:48"/>
        <d v="2019-03-07T22:43:09"/>
        <d v="2019-03-07T19:40:50"/>
        <d v="2019-03-15T18:02:16"/>
        <d v="2019-03-18T07:04:19"/>
        <d v="2019-03-06T19:59:23"/>
        <d v="2019-03-29T20:50:16"/>
        <d v="2019-03-06T10:22:09"/>
        <d v="2019-03-03T00:06:59"/>
        <d v="2019-03-12T00:14:21"/>
        <d v="2019-03-08T16:53:39"/>
        <d v="2019-03-04T21:59:13"/>
        <d v="2019-03-20T11:48:46"/>
        <d v="2019-03-19T16:20:26"/>
        <d v="2019-03-26T17:44:54"/>
        <d v="2019-03-22T13:40:52"/>
        <d v="2019-03-09T19:49:53"/>
        <d v="2019-03-04T19:00:08"/>
        <d v="2019-03-21T09:37:56"/>
        <d v="2019-03-21T20:39:20"/>
        <d v="2019-03-27T21:54:09"/>
        <d v="2019-03-19T13:40:38"/>
        <d v="2019-03-14T21:31:23"/>
        <d v="2019-03-21T01:50:15"/>
        <d v="2019-03-21T16:28:37"/>
        <d v="2019-03-15T08:24:09"/>
        <d v="2019-03-13T20:21:35"/>
        <d v="2019-03-12T09:42:35"/>
        <d v="2019-03-07T19:57:47"/>
        <d v="2019-03-18T12:42:04"/>
        <d v="2019-03-07T13:09:33"/>
        <d v="2019-03-05T08:34:32"/>
        <d v="2019-03-20T10:38:15"/>
        <d v="2019-03-08T14:04:43"/>
        <d v="2019-03-08T12:09:14"/>
        <d v="2019-03-11T21:48:07"/>
        <d v="2019-03-20T13:07:00"/>
        <d v="2019-03-12T20:02:45"/>
        <d v="2019-03-01T11:54:29"/>
        <d v="2019-03-19T17:50:41"/>
        <d v="2019-03-02T13:08:22"/>
        <d v="2019-03-28T08:33:21"/>
        <d v="2019-03-09T14:12:03"/>
        <d v="2019-03-16T01:13:31"/>
        <d v="2019-03-21T09:56:58"/>
        <d v="2019-03-10T08:47:22"/>
        <d v="2019-03-25T13:17:52"/>
        <d v="2019-03-18T02:49:24"/>
        <d v="2019-03-25T09:58:21"/>
        <d v="2019-03-22T22:35:33"/>
        <d v="2019-03-11T10:34:36"/>
        <d v="2019-03-07T09:33:31"/>
        <d v="2019-03-05T16:35:09"/>
        <d v="2019-03-20T00:17:48"/>
        <d v="2019-03-12T21:53:54"/>
        <d v="2019-03-31T12:19:35"/>
        <d v="2019-03-24T21:02:28"/>
        <d v="2019-03-12T16:44:43"/>
        <d v="2019-03-08T23:04:48"/>
        <d v="2019-03-11T09:46:10"/>
        <d v="2019-03-07T18:22:51"/>
        <d v="2019-03-21T23:42:56"/>
        <d v="2019-03-28T20:21:55"/>
        <d v="2019-03-14T10:00:30"/>
        <d v="2019-03-22T23:57:03"/>
        <d v="2019-03-16T22:44:20"/>
        <d v="2019-03-17T11:29:43"/>
        <d v="2019-03-22T00:27:27"/>
        <d v="2019-03-18T17:27:34"/>
        <d v="2019-03-22T23:47:27"/>
        <d v="2019-03-16T20:15:22"/>
        <d v="2019-03-13T18:04:40"/>
        <d v="2019-03-09T10:36:47"/>
        <d v="2019-03-02T17:57:36"/>
        <d v="2019-03-18T18:25:00"/>
        <d v="2019-03-23T07:15:10"/>
        <d v="2019-03-21T09:04:44"/>
        <d v="2019-03-14T08:36:30"/>
        <d v="2019-03-10T18:03:02"/>
        <d v="2019-03-24T23:50:44"/>
        <d v="2019-03-10T03:37:49"/>
        <d v="2019-03-02T13:43:32"/>
        <d v="2019-03-23T12:17:24"/>
        <d v="2019-03-14T22:10:35"/>
        <d v="2019-03-29T15:39:44"/>
        <d v="2019-03-28T18:41:26"/>
        <d v="2019-03-31T05:13:03"/>
        <d v="2019-03-09T12:19:56"/>
        <d v="2019-03-11T09:13:07"/>
        <d v="2019-03-19T16:01:37"/>
        <d v="2019-03-16T19:10:41"/>
        <d v="2019-03-23T22:23:57"/>
        <d v="2019-03-24T03:35:48"/>
        <d v="2019-03-22T19:22:36"/>
        <d v="2019-03-05T09:15:56"/>
        <d v="2019-03-24T12:27:55"/>
        <d v="2019-03-21T23:11:37"/>
        <d v="2019-03-23T17:07:21"/>
        <d v="2019-03-16T09:31:50"/>
        <d v="2019-03-11T07:54:11"/>
        <d v="2019-03-21T20:13:01"/>
        <d v="2019-03-18T16:40:24"/>
        <d v="2019-03-27T12:41:11"/>
        <d v="2019-03-12T14:51:42"/>
        <d v="2019-03-29T10:19:46"/>
        <d v="2019-03-27T22:41:36"/>
        <d v="2019-03-26T09:59:53"/>
        <d v="2019-03-18T21:15:02"/>
        <d v="2019-03-22T21:57:55"/>
        <d v="2019-03-28T01:27:33"/>
        <d v="2019-03-10T14:20:27"/>
        <d v="2019-03-12T23:27:17"/>
        <d v="2019-03-20T18:18:30"/>
        <d v="2019-03-04T19:08:12"/>
        <d v="2019-03-12T08:12:25"/>
        <d v="2019-03-30T11:58:14"/>
        <d v="2019-03-23T09:47:15"/>
        <d v="2019-03-16T12:55:31"/>
        <d v="2019-03-06T09:38:53"/>
        <d v="2019-03-13T20:06:52"/>
        <d v="2019-03-10T21:11:22"/>
        <d v="2019-03-26T18:26:36"/>
        <d v="2019-03-14T11:51:33"/>
        <d v="2019-03-11T15:08:55"/>
        <d v="2019-03-24T20:46:32"/>
        <d v="2019-03-22T20:04:51"/>
        <d v="2019-03-07T18:16:20"/>
        <d v="2019-03-02T15:16:40"/>
        <d v="2019-03-21T09:01:55"/>
        <d v="2019-03-20T20:22:39"/>
        <d v="2019-03-23T19:30:12"/>
        <d v="2019-03-09T14:49:32"/>
        <d v="2019-03-06T09:39:38"/>
        <d v="2019-03-10T10:09:57"/>
        <d v="2019-03-31T15:27:40"/>
        <d v="2019-03-26T13:56:03"/>
        <d v="2019-03-06T08:21:35"/>
        <d v="2019-03-08T12:06:27"/>
        <d v="2019-03-13T10:49:35"/>
        <d v="2019-03-16T19:57:35"/>
        <d v="2019-03-23T19:24:43"/>
        <d v="2019-03-14T12:41:31"/>
        <d v="2019-03-16T10:23:17"/>
        <d v="2019-03-25T12:40:37"/>
        <d v="2019-03-02T14:58:46"/>
        <d v="2019-03-06T17:47:22"/>
        <d v="2019-03-11T17:51:42"/>
        <d v="2019-03-27T20:25:04"/>
        <d v="2019-03-02T09:52:52"/>
        <d v="2019-03-09T19:23:17"/>
        <d v="2019-03-08T23:54:13"/>
        <d v="2019-03-20T00:57:30"/>
        <d v="2019-03-22T15:32:25"/>
        <d v="2019-03-29T07:20:17"/>
        <d v="2019-03-15T07:19:49"/>
        <d v="2019-03-26T20:47:24"/>
        <d v="2019-03-20T09:53:38"/>
        <d v="2019-03-17T09:38:43"/>
        <d v="2019-03-10T00:26:11"/>
        <d v="2019-03-24T20:00:07"/>
        <d v="2019-03-22T13:41:32"/>
        <d v="2019-03-11T10:19:55"/>
        <d v="2019-03-16T11:07:52"/>
        <d v="2019-03-28T23:36:04"/>
        <d v="2019-03-19T20:08:46"/>
        <d v="2019-03-28T20:04:10"/>
        <d v="2019-03-11T08:46:48"/>
        <d v="2019-03-28T16:31:56"/>
        <d v="2019-03-10T16:27:36"/>
        <d v="2019-03-22T20:08:38"/>
        <d v="2019-03-11T11:57:52"/>
        <d v="2019-03-22T06:24:14"/>
        <d v="2019-03-13T17:34:08"/>
        <d v="2019-03-29T10:51:42"/>
        <d v="2019-03-14T15:33:50"/>
        <d v="2019-03-20T23:53:54"/>
        <d v="2019-03-03T22:43:57"/>
        <d v="2019-03-03T15:38:44"/>
        <d v="2019-03-12T18:53:01"/>
        <d v="2019-03-12T15:45:50"/>
        <d v="2019-03-08T23:23:42"/>
        <d v="2019-03-20T13:40:20"/>
        <d v="2019-03-12T14:39:38"/>
        <d v="2019-03-10T08:19:59"/>
        <d v="2019-03-13T07:34:05"/>
        <d v="2019-03-17T04:44:43"/>
        <d v="2019-03-12T09:51:00"/>
        <d v="2019-03-08T03:26:32"/>
        <d v="2019-03-17T11:57:38"/>
        <d v="2019-03-20T17:36:37"/>
        <d v="2019-03-22T07:41:34"/>
        <d v="2019-03-07T19:54:37"/>
        <d v="2019-03-27T06:09:12"/>
        <d v="2019-03-27T18:08:49"/>
        <d v="2019-03-23T19:23:46"/>
        <d v="2019-03-22T19:24:56"/>
        <d v="2019-03-08T23:15:21"/>
        <d v="2019-03-27T12:22:29"/>
        <d v="2019-03-19T17:01:10"/>
        <d v="2019-03-23T15:05:32"/>
        <d v="2019-03-17T17:54:39"/>
        <d v="2019-03-29T16:58:01"/>
        <d v="2019-03-01T20:51:09"/>
        <d v="2019-03-27T08:33:35"/>
        <d v="2019-03-21T21:50:39"/>
        <d v="2019-03-19T14:23:46"/>
        <d v="2019-03-22T12:22:58"/>
        <d v="2019-03-03T21:57:44"/>
        <d v="2019-03-13T23:56:48"/>
        <d v="2019-03-05T19:17:51"/>
        <d v="2019-03-27T07:34:58"/>
        <d v="2019-03-04T20:12:31"/>
        <d v="2019-03-22T08:02:06"/>
        <d v="2019-03-12T14:57:59"/>
        <d v="2019-03-03T00:47:26"/>
        <d v="2019-03-27T18:18:28"/>
        <d v="2019-03-22T01:06:34"/>
        <d v="2019-03-22T23:28:42"/>
        <d v="2019-03-29T19:52:28"/>
        <d v="2019-03-10T16:05:14"/>
        <d v="2019-03-23T23:03:38"/>
        <d v="2019-03-17T19:22:27"/>
        <d v="2019-03-08T20:12:56"/>
        <d v="2019-03-08T10:16:57"/>
        <d v="2019-03-07T17:01:57"/>
        <d v="2019-03-23T23:44:47"/>
        <d v="2019-03-12T14:30:56"/>
        <d v="2019-03-13T20:33:00"/>
        <d v="2019-03-16T08:48:56"/>
        <d v="2019-03-29T21:20:41"/>
        <d v="2019-03-24T11:22:18"/>
        <d v="2019-03-03T12:15:22"/>
        <d v="2019-03-27T22:05:53"/>
        <d v="2019-03-11T23:16:33"/>
        <d v="2019-03-15T08:21:24"/>
        <d v="2019-03-15T21:38:16"/>
        <d v="2019-03-12T11:57:15"/>
        <d v="2019-03-04T19:54:55"/>
        <d v="2019-03-15T09:55:50"/>
        <d v="2019-03-01T06:47:43"/>
        <d v="2019-03-28T22:57:21"/>
        <d v="2019-03-02T15:24:47"/>
        <d v="2019-03-19T18:30:15"/>
        <d v="2019-03-31T03:39:20"/>
        <d v="2019-03-31T16:12:35"/>
        <d v="2019-03-16T18:32:29"/>
        <d v="2019-03-16T19:36:52"/>
        <d v="2019-03-25T09:45:38"/>
        <d v="2019-03-24T23:20:16"/>
        <d v="2019-03-18T11:34:00"/>
        <d v="2019-03-03T20:16:27"/>
        <d v="2019-03-01T23:39:12"/>
        <d v="2019-03-16T23:16:23"/>
        <d v="2019-03-30T11:10:11"/>
        <d v="2019-03-09T21:57:57"/>
        <d v="2019-03-29T16:56:31"/>
        <d v="2019-03-08T09:39:36"/>
        <d v="2019-03-02T10:57:30"/>
        <d v="2019-03-17T01:32:09"/>
        <d v="2019-03-01T04:36:08"/>
        <d v="2019-03-11T22:17:59"/>
        <d v="2019-03-14T16:11:23"/>
        <d v="2019-03-15T09:00:44"/>
        <d v="2019-03-01T15:59:14"/>
        <d v="2019-03-06T07:59:42"/>
        <d v="2019-03-13T18:04:48"/>
        <d v="2019-03-22T08:56:26"/>
        <d v="2019-03-12T23:24:28"/>
        <d v="2019-03-28T07:18:10"/>
        <d v="2019-03-19T18:30:20"/>
        <d v="2019-03-25T16:41:23"/>
        <d v="2019-03-19T13:50:52"/>
        <d v="2019-03-06T20:30:31"/>
        <d v="2019-03-27T23:20:35"/>
        <d v="2019-03-19T21:47:33"/>
        <d v="2019-03-21T14:55:19"/>
        <d v="2019-03-15T17:39:59"/>
        <d v="2019-03-03T03:08:36"/>
        <d v="2019-03-22T19:57:21"/>
        <d v="2019-03-24T18:37:55"/>
        <d v="2019-03-06T06:22:26"/>
        <d v="2019-03-09T20:52:24"/>
        <d v="2019-03-22T11:30:10"/>
        <d v="2019-03-06T09:23:31"/>
        <d v="2019-03-12T20:17:48"/>
        <d v="2019-03-02T14:19:31"/>
        <d v="2019-03-18T20:44:54"/>
        <d v="2019-03-10T12:01:58"/>
        <d v="2019-03-11T10:52:13"/>
        <d v="2019-03-24T18:21:51"/>
        <d v="2019-03-09T16:00:44"/>
        <d v="2019-03-14T21:19:16"/>
        <d v="2019-03-12T14:06:13"/>
        <d v="2019-03-22T15:15:51"/>
        <d v="2019-03-30T20:58:20"/>
        <d v="2019-03-24T00:28:27"/>
        <d v="2019-03-18T06:19:02"/>
        <d v="2019-03-12T10:42:46"/>
        <d v="2019-03-27T16:56:27"/>
        <d v="2019-03-29T04:21:34"/>
        <d v="2019-03-24T18:31:09"/>
        <d v="2019-03-11T07:58:46"/>
        <d v="2019-03-30T22:45:53"/>
        <d v="2019-03-30T02:49:21"/>
        <d v="2019-03-20T09:07:31"/>
        <d v="2019-03-14T21:34:04"/>
        <d v="2019-03-12T08:06:00"/>
        <d v="2019-03-17T21:20:44"/>
        <d v="2019-03-25T15:08:10"/>
        <d v="2019-03-13T12:50:17"/>
        <d v="2019-03-03T09:31:10"/>
        <d v="2019-03-22T18:19:12"/>
        <d v="2019-03-17T14:16:58"/>
        <d v="2019-03-15T15:01:11"/>
        <d v="2019-03-26T06:55:31"/>
        <d v="2019-03-04T01:28:11"/>
        <d v="2019-03-03T13:35:31"/>
        <d v="2019-03-20T18:38:19"/>
        <d v="2019-03-23T23:28:18"/>
        <d v="2019-03-31T20:55:05"/>
        <d v="2019-03-02T18:57:23"/>
        <d v="2019-03-26T10:24:51"/>
        <d v="2019-03-29T14:35:47"/>
        <d v="2019-03-16T13:56:43"/>
        <d v="2019-03-02T04:41:50"/>
        <d v="2019-03-08T13:14:36"/>
        <d v="2019-03-12T11:55:32"/>
        <d v="2019-03-15T11:42:02"/>
        <d v="2019-03-13T21:25:57"/>
        <d v="2019-03-25T18:16:08"/>
        <d v="2019-03-02T11:58:14"/>
        <d v="2019-03-17T22:32:42"/>
        <d v="2019-03-02T19:21:06"/>
        <d v="2019-03-28T12:27:02"/>
        <d v="2019-03-10T14:45:23"/>
        <d v="2019-03-11T20:45:52"/>
        <d v="2019-03-29T14:36:35"/>
        <d v="2019-03-13T20:27:16"/>
        <d v="2019-03-17T22:57:57"/>
        <d v="2019-03-08T07:07:28"/>
        <d v="2019-03-14T18:40:50"/>
        <d v="2019-03-01T12:10:26"/>
        <d v="2019-03-10T15:14:20"/>
        <d v="2019-03-24T20:54:34"/>
        <d v="2019-03-27T14:52:00"/>
        <d v="2019-03-09T03:46:08"/>
        <d v="2019-03-27T16:27:06"/>
        <d v="2019-03-01T12:55:12"/>
        <d v="2019-03-28T18:38:20"/>
        <d v="2019-03-14T07:36:43"/>
        <d v="2019-03-29T21:50:15"/>
        <d v="2019-03-08T16:39:59"/>
        <d v="2019-03-17T19:24:32"/>
        <d v="2019-03-01T20:48:28"/>
        <d v="2019-03-02T19:18:57"/>
        <d v="2019-03-08T23:20:03"/>
        <d v="2019-03-06T22:21:32"/>
        <d v="2019-03-28T23:17:25"/>
        <d v="2019-03-01T17:27:00"/>
        <d v="2019-03-16T01:49:43"/>
        <d v="2019-03-29T22:02:17"/>
        <d v="2019-03-18T16:20:17"/>
        <d v="2019-03-17T02:40:56"/>
        <d v="2019-03-04T16:11:39"/>
        <d v="2019-03-20T11:02:20"/>
        <d v="2019-03-03T19:49:57"/>
        <d v="2019-03-21T21:14:43"/>
        <d v="2019-03-14T19:47:56"/>
        <d v="2019-03-01T08:59:01"/>
        <d v="2019-03-22T11:06:57"/>
        <d v="2019-03-09T19:02:45"/>
        <d v="2019-03-06T21:31:41"/>
        <d v="2019-03-06T20:27:10"/>
        <d v="2019-03-20T23:19:51"/>
        <d v="2019-03-12T16:14:19"/>
        <d v="2019-03-31T00:22:56"/>
        <d v="2019-03-19T15:52:23"/>
        <d v="2019-03-16T18:12:24"/>
        <d v="2019-03-14T09:09:08"/>
        <d v="2019-03-03T12:04:38"/>
        <d v="2019-03-03T12:42:41"/>
        <d v="2019-03-18T00:54:33"/>
        <d v="2019-03-03T01:12:15"/>
        <d v="2019-03-23T23:55:45"/>
        <d v="2019-03-13T18:27:44"/>
        <d v="2019-03-07T10:32:35"/>
        <d v="2019-03-26T16:01:54"/>
        <d v="2019-03-11T16:17:21"/>
        <d v="2019-03-08T22:50:40"/>
        <d v="2019-03-05T06:45:40"/>
        <d v="2019-03-22T08:17:19"/>
        <d v="2019-03-25T14:38:22"/>
        <d v="2019-03-21T19:39:18"/>
        <d v="2019-03-16T16:29:41"/>
        <d v="2019-03-17T12:53:39"/>
        <d v="2019-03-25T17:02:37"/>
        <d v="2019-03-06T23:45:32"/>
        <d v="2019-03-07T19:21:00"/>
        <d v="2019-03-17T20:07:23"/>
        <d v="2019-03-24T20:41:37"/>
        <d v="2019-03-16T00:46:29"/>
        <d v="2019-03-27T17:17:09"/>
        <d v="2019-03-04T16:36:52"/>
        <d v="2019-03-06T12:01:53"/>
        <d v="2019-03-05T21:47:03"/>
        <d v="2019-03-19T16:53:56"/>
        <d v="2019-03-13T14:24:50"/>
        <d v="2019-03-30T22:49:48"/>
        <d v="2019-03-25T17:29:49"/>
        <d v="2019-03-21T19:54:31"/>
        <d v="2019-03-13T22:35:49"/>
        <d v="2019-03-15T17:48:48"/>
        <d v="2019-03-19T15:03:08"/>
        <d v="2019-03-03T12:50:46"/>
        <d v="2019-03-09T22:29:46"/>
        <d v="2019-03-26T16:14:05"/>
        <d v="2019-03-25T23:42:40"/>
        <d v="2019-03-24T15:30:00"/>
        <d v="2019-03-02T17:47:01"/>
        <d v="2019-03-03T10:26:54"/>
        <d v="2019-03-30T23:18:50"/>
        <d v="2019-03-27T14:19:00"/>
        <d v="2019-03-30T17:16:31"/>
        <d v="2019-03-05T10:46:25"/>
        <d v="2019-03-28T10:40:24"/>
        <d v="2019-03-13T10:40:28"/>
        <d v="2019-03-14T13:05:45"/>
        <d v="2019-03-05T15:57:20"/>
        <d v="2019-03-04T15:07:20"/>
        <d v="2019-03-29T21:20:47"/>
        <d v="2019-03-31T13:53:45"/>
        <d v="2019-03-23T07:14:10"/>
        <d v="2019-03-06T14:55:01"/>
        <d v="2019-03-25T11:55:33"/>
        <d v="2019-03-11T20:13:54"/>
        <d v="2019-03-18T14:11:47"/>
        <d v="2019-03-14T12:31:25"/>
        <d v="2019-03-18T06:58:36"/>
        <d v="2019-03-04T06:12:56"/>
        <d v="2019-03-09T16:12:48"/>
        <d v="2019-03-13T19:36:06"/>
        <d v="2019-03-12T21:57:47"/>
        <d v="2019-03-19T17:37:22"/>
        <d v="2019-03-16T17:33:45"/>
        <d v="2019-03-08T05:39:48"/>
        <d v="2019-03-04T15:57:11"/>
        <d v="2019-03-02T14:07:02"/>
        <d v="2019-03-10T23:46:14"/>
        <d v="2019-03-23T19:40:48"/>
        <d v="2019-03-21T12:43:01"/>
        <d v="2019-03-09T09:48:24"/>
        <d v="2019-03-04T08:14:57"/>
        <d v="2019-03-01T19:06:42"/>
        <d v="2019-03-11T06:28:06"/>
        <d v="2019-03-08T14:35:53"/>
        <d v="2019-03-09T10:06:57"/>
        <d v="2019-03-15T23:09:31"/>
        <d v="2019-03-02T15:10:48"/>
        <d v="2019-03-09T09:15:53"/>
        <d v="2019-03-23T13:37:47"/>
        <d v="2019-03-22T19:04:29"/>
        <d v="2019-03-06T21:19:00"/>
        <d v="2019-03-08T07:04:10"/>
        <d v="2019-03-31T01:21:09"/>
        <d v="2019-03-03T14:29:17"/>
        <d v="2019-03-21T12:36:11"/>
        <d v="2019-03-28T09:39:05"/>
        <d v="2019-03-30T23:14:43"/>
        <d v="2019-03-20T21:40:19"/>
        <d v="2019-03-24T20:19:18"/>
        <d v="2019-03-20T02:09:00"/>
        <d v="2019-03-08T07:49:21"/>
        <d v="2019-03-01T14:20:56"/>
        <d v="2019-03-02T23:48:59"/>
        <d v="2019-03-18T19:36:00"/>
        <d v="2019-03-08T19:49:26"/>
        <d v="2019-03-28T12:59:42"/>
        <d v="2019-03-19T22:47:49"/>
        <d v="2019-03-30T23:13:55"/>
        <d v="2019-03-04T14:08:23"/>
        <d v="2019-03-07T15:45:45"/>
        <d v="2019-03-23T15:51:34"/>
        <d v="2019-03-14T21:16:51"/>
        <d v="2019-03-28T20:43:28"/>
        <d v="2019-03-12T15:06:04"/>
        <d v="2019-03-07T08:48:00"/>
        <d v="2019-03-15T14:53:29"/>
        <d v="2019-03-21T20:51:55"/>
        <d v="2019-03-26T15:10:09"/>
        <d v="2019-03-28T12:50:22"/>
        <d v="2019-03-22T15:07:58"/>
        <d v="2019-03-14T20:10:14"/>
        <d v="2019-03-23T16:57:16"/>
        <d v="2019-03-02T23:23:49"/>
        <d v="2019-03-05T21:20:45"/>
        <d v="2019-03-10T20:17:05"/>
        <d v="2019-03-21T08:21:44"/>
        <d v="2019-03-18T20:17:16"/>
        <d v="2019-03-30T13:58:00"/>
        <d v="2019-03-16T09:59:31"/>
        <d v="2019-03-13T08:11:47"/>
        <d v="2019-03-29T02:49:14"/>
        <d v="2019-03-07T00:29:01"/>
        <d v="2019-03-05T20:26:08"/>
        <d v="2019-03-22T17:20:25"/>
        <d v="2019-03-23T01:06:36"/>
        <d v="2019-03-20T13:12:07"/>
        <d v="2019-03-13T22:04:31"/>
        <d v="2019-03-12T13:42:21"/>
        <d v="2019-03-18T22:38:33"/>
        <d v="2019-03-13T09:26:28"/>
        <d v="2019-03-21T19:21:50"/>
        <d v="2019-03-06T14:08:58"/>
        <d v="2019-03-25T12:45:38"/>
        <d v="2019-03-23T20:56:43"/>
        <d v="2019-03-01T11:53:09"/>
        <d v="2019-03-03T15:53:15"/>
        <d v="2019-03-31T07:47:11"/>
        <d v="2019-03-25T13:26:21"/>
        <d v="2019-03-06T20:49:05"/>
        <d v="2019-03-07T15:16:30"/>
        <d v="2019-03-26T22:52:49"/>
        <d v="2019-03-21T14:06:30"/>
        <d v="2019-03-25T13:18:38"/>
        <d v="2019-03-01T18:48:19"/>
        <d v="2019-03-28T02:29:17"/>
        <d v="2019-03-13T09:50:59"/>
        <d v="2019-03-28T08:49:37"/>
        <d v="2019-03-24T02:16:59"/>
        <d v="2019-03-03T08:00:02"/>
        <d v="2019-03-25T10:51:38"/>
        <d v="2019-03-11T07:05:39"/>
        <d v="2019-03-16T17:30:30"/>
        <d v="2019-03-08T08:43:32"/>
        <d v="2019-03-16T19:41:53"/>
        <d v="2019-03-05T10:18:37"/>
        <d v="2019-03-07T18:25:39"/>
        <d v="2019-03-23T19:27:25"/>
        <d v="2019-03-21T12:19:26"/>
        <d v="2019-03-18T22:11:19"/>
        <d v="2019-03-30T19:23:45"/>
        <d v="2019-03-10T12:49:47"/>
        <d v="2019-03-28T15:44:44"/>
        <d v="2019-03-08T16:19:36"/>
        <d v="2019-03-20T10:14:54"/>
        <d v="2019-03-05T22:12:22"/>
        <d v="2019-03-30T01:32:08"/>
        <d v="2019-03-01T07:19:31"/>
        <d v="2019-03-24T22:08:34"/>
        <d v="2019-03-29T15:18:53"/>
        <d v="2019-03-24T21:17:04"/>
        <d v="2019-03-21T16:03:17"/>
        <d v="2019-03-04T18:43:55"/>
        <d v="2019-03-27T17:20:48"/>
        <d v="2019-03-06T15:51:33"/>
        <d v="2019-03-21T16:43:32"/>
        <d v="2019-03-20T12:15:06"/>
        <d v="2019-03-16T07:40:27"/>
        <d v="2019-03-13T17:32:13"/>
        <d v="2019-03-13T14:29:07"/>
        <d v="2019-03-02T11:45:42"/>
        <d v="2019-03-24T13:16:07"/>
        <d v="2019-03-06T12:35:54"/>
        <d v="2019-03-06T23:19:47"/>
        <d v="2019-03-24T18:31:56"/>
        <d v="2019-03-23T13:17:29"/>
        <d v="2019-03-26T15:46:23"/>
        <d v="2019-03-15T17:37:47"/>
        <d v="2019-03-14T07:54:07"/>
        <d v="2019-03-12T22:34:24"/>
        <d v="2019-03-12T16:43:40"/>
        <d v="2019-03-15T10:21:11"/>
        <d v="2019-03-17T19:27:36"/>
        <d v="2019-03-29T12:18:06"/>
        <d v="2019-03-23T18:49:04"/>
        <d v="2019-03-08T22:11:54"/>
        <d v="2019-03-08T00:34:01"/>
        <d v="2019-03-16T20:56:14"/>
        <d v="2019-03-27T08:07:49"/>
        <d v="2019-03-27T22:57:03"/>
        <d v="2019-03-27T20:53:14"/>
        <d v="2019-03-17T23:04:34"/>
        <d v="2019-03-09T11:01:30"/>
        <d v="2019-03-03T10:57:09"/>
        <d v="2019-03-12T21:46:06"/>
        <d v="2019-03-03T17:00:12"/>
        <d v="2019-03-18T23:38:17"/>
        <d v="2019-03-29T12:54:34"/>
        <d v="2019-03-14T17:37:38"/>
        <d v="2019-03-14T21:52:47"/>
        <d v="2019-03-31T01:04:07"/>
        <d v="2019-03-19T08:26:14"/>
        <d v="2019-03-17T17:34:35"/>
        <d v="2019-03-12T18:44:29"/>
        <d v="2019-03-28T22:13:58"/>
        <d v="2019-03-17T17:02:25"/>
        <d v="2019-03-08T12:09:22"/>
        <d v="2019-03-10T08:47:23"/>
        <d v="2019-03-23T00:31:55"/>
        <d v="2019-03-30T14:20:08"/>
        <d v="2019-03-08T21:26:41"/>
        <d v="2019-03-13T17:27:38"/>
        <d v="2019-03-13T09:59:54"/>
        <d v="2019-03-08T01:11:53"/>
        <d v="2019-03-30T02:31:33"/>
        <d v="2019-03-20T00:30:34"/>
        <d v="2019-03-15T09:00:24"/>
        <d v="2019-03-13T17:14:41"/>
        <d v="2019-03-17T18:54:07"/>
        <d v="2019-03-08T23:43:18"/>
        <d v="2019-03-17T07:34:39"/>
        <d v="2019-03-31T21:36:16"/>
        <d v="2019-03-07T12:12:26"/>
        <d v="2019-03-14T06:23:05"/>
        <d v="2019-03-20T21:02:50"/>
        <d v="2019-03-15T10:32:26"/>
        <d v="2019-03-19T11:06:00"/>
        <d v="2019-03-27T03:01:10"/>
        <d v="2019-03-08T13:46:23"/>
        <d v="2019-03-13T13:45:00"/>
        <d v="2019-03-05T17:48:53"/>
        <d v="2019-03-11T22:30:39"/>
        <d v="2019-03-06T21:54:27"/>
        <d v="2019-03-27T14:54:00"/>
        <d v="2019-03-05T06:38:17"/>
        <d v="2019-03-01T22:58:52"/>
        <d v="2019-03-13T18:17:57"/>
        <d v="2019-03-21T00:39:18"/>
        <d v="2019-03-30T16:29:07"/>
        <d v="2019-03-24T11:03:03"/>
        <d v="2019-03-27T17:35:09"/>
        <d v="2019-03-31T16:11:12"/>
        <d v="2019-03-13T10:08:58"/>
        <d v="2019-03-31T12:48:07"/>
        <d v="2019-03-09T19:17:36"/>
        <d v="2019-03-08T15:54:00"/>
        <d v="2019-03-31T22:36:31"/>
        <d v="2019-03-10T17:39:25"/>
        <d v="2019-03-13T23:38:39"/>
        <d v="2019-03-27T15:50:45"/>
        <d v="2019-03-25T17:48:35"/>
        <d v="2019-03-27T13:16:58"/>
        <d v="2019-03-09T17:16:33"/>
        <d v="2019-03-19T14:56:02"/>
        <d v="2019-03-30T22:45:51"/>
        <d v="2019-03-14T07:15:57"/>
        <d v="2019-03-29T13:42:06"/>
        <d v="2019-03-07T18:11:54"/>
        <d v="2019-03-09T19:08:34"/>
        <d v="2019-03-27T10:37:16"/>
        <d v="2019-03-07T18:36:56"/>
        <d v="2019-03-03T17:34:42"/>
        <d v="2019-03-20T10:34:03"/>
        <d v="2019-03-28T07:59:46"/>
        <d v="2019-03-19T19:09:13"/>
        <d v="2019-03-14T23:42:08"/>
        <d v="2019-03-25T21:51:23"/>
        <d v="2019-03-06T08:44:04"/>
        <d v="2019-03-03T19:50:18"/>
        <d v="2019-03-08T09:21:51"/>
        <d v="2019-03-04T00:49:00"/>
        <d v="2019-03-09T15:50:29"/>
        <d v="2019-03-12T11:28:22"/>
        <d v="2019-03-15T12:21:46"/>
        <d v="2019-03-09T19:08:16"/>
        <d v="2019-03-15T23:58:55"/>
        <d v="2019-03-04T12:57:42"/>
        <d v="2019-03-05T23:43:48"/>
        <d v="2019-03-31T12:54:54"/>
        <d v="2019-03-20T19:08:14"/>
        <d v="2019-03-07T21:35:29"/>
        <d v="2019-03-23T02:16:40"/>
        <d v="2019-03-25T16:48:51"/>
        <d v="2019-03-27T22:49:18"/>
        <d v="2019-03-21T13:42:43"/>
        <d v="2019-03-06T16:26:36"/>
        <d v="2019-03-22T19:38:55"/>
        <d v="2019-03-31T02:53:55"/>
        <d v="2019-03-02T21:59:41"/>
        <d v="2019-03-12T14:56:53"/>
        <d v="2019-03-13T15:21:44"/>
        <d v="2019-03-03T07:39:12"/>
        <d v="2019-03-18T21:27:49"/>
        <d v="2019-03-14T22:49:39"/>
        <d v="2019-03-03T00:56:17"/>
        <d v="2019-03-30T23:01:47"/>
        <d v="2019-03-08T16:12:51"/>
        <d v="2019-03-30T15:34:50"/>
        <d v="2019-03-21T01:04:34"/>
        <d v="2019-03-05T10:13:35"/>
        <d v="2019-03-16T04:16:34"/>
        <d v="2019-03-05T19:43:15"/>
        <d v="2019-03-20T09:22:17"/>
        <d v="2019-03-29T08:15:07"/>
        <d v="2019-03-18T20:10:23"/>
        <d v="2019-03-19T18:32:47"/>
        <d v="2019-03-05T22:34:33"/>
        <d v="2019-03-12T19:46:17"/>
        <d v="2019-03-04T07:11:15"/>
        <d v="2019-03-02T08:57:43"/>
        <d v="2019-03-05T16:54:43"/>
        <d v="2019-03-28T07:23:00"/>
        <d v="2019-03-01T14:49:18"/>
        <d v="2019-03-13T17:57:40"/>
        <d v="2019-03-12T22:26:02"/>
        <d v="2019-03-14T19:53:18"/>
        <d v="2019-03-25T19:22:25"/>
        <d v="2019-03-13T12:22:43"/>
        <d v="2019-03-22T11:50:25"/>
        <d v="2019-03-06T00:12:47"/>
        <d v="2019-03-16T18:51:37"/>
        <d v="2019-03-16T20:11:03"/>
        <d v="2019-03-11T11:03:55"/>
        <d v="2019-03-12T20:22:37"/>
        <d v="2019-03-07T19:30:57"/>
        <d v="2019-03-28T10:26:19"/>
        <d v="2019-03-23T19:05:47"/>
        <d v="2019-03-20T11:43:40"/>
        <d v="2019-03-26T16:14:18"/>
        <d v="2019-03-07T16:27:51"/>
        <d v="2019-03-03T11:48:40"/>
        <d v="2019-03-05T20:08:11"/>
        <d v="2019-03-01T08:12:44"/>
        <d v="2019-03-12T23:55:59"/>
        <d v="2019-03-31T16:56:41"/>
        <d v="2019-03-13T19:28:55"/>
        <d v="2019-03-01T07:23:47"/>
        <d v="2019-03-07T18:42:38"/>
        <d v="2019-03-06T08:14:10"/>
        <d v="2019-03-24T16:54:10"/>
        <d v="2019-03-12T13:38:58"/>
        <d v="2019-03-16T11:22:10"/>
        <d v="2019-03-18T16:41:57"/>
        <d v="2019-03-11T16:06:54"/>
        <d v="2019-03-13T19:39:35"/>
        <d v="2019-03-03T18:39:57"/>
        <d v="2019-03-17T16:55:14"/>
        <d v="2019-03-08T20:09:19"/>
        <d v="2019-03-22T13:13:42"/>
        <d v="2019-03-14T12:15:49"/>
        <d v="2019-03-04T12:39:16"/>
        <d v="2019-03-09T10:52:53"/>
        <d v="2019-03-30T23:57:40"/>
        <d v="2019-03-17T20:41:24"/>
        <d v="2019-03-18T21:15:52"/>
        <d v="2019-03-23T15:48:10"/>
        <d v="2019-03-11T07:22:05"/>
        <d v="2019-03-08T06:06:40"/>
        <d v="2019-03-02T12:37:42"/>
        <d v="2019-03-20T18:27:05"/>
        <d v="2019-03-06T18:41:07"/>
        <d v="2019-03-22T07:29:25"/>
        <d v="2019-03-16T23:44:46"/>
        <d v="2019-03-27T15:48:37"/>
        <d v="2019-03-09T00:56:07"/>
        <d v="2019-03-28T08:43:39"/>
        <d v="2019-03-07T15:41:52"/>
        <d v="2019-03-21T05:29:19"/>
        <d v="2019-03-23T08:02:34"/>
        <d v="2019-03-27T03:06:24"/>
        <d v="2019-03-13T15:23:01"/>
        <d v="2019-03-17T12:15:02"/>
        <d v="2019-03-17T10:11:22"/>
        <d v="2019-03-12T08:10:50"/>
        <d v="2019-03-27T20:09:13"/>
        <d v="2019-03-31T12:47:19"/>
        <d v="2019-03-15T15:20:33"/>
        <d v="2019-03-19T10:42:37"/>
        <d v="2019-03-19T13:46:31"/>
        <d v="2019-03-24T01:03:15"/>
        <d v="2019-03-26T23:37:43"/>
        <d v="2019-03-05T06:55:17"/>
        <d v="2019-03-20T06:29:47"/>
        <d v="2019-03-17T15:40:10"/>
        <d v="2019-03-19T08:55:38"/>
        <d v="2019-03-26T11:56:37"/>
        <d v="2019-03-11T20:59:27"/>
        <d v="2019-03-20T23:27:54"/>
        <d v="2019-03-03T14:52:31"/>
        <d v="2019-03-30T22:34:46"/>
        <d v="2019-03-10T19:05:40"/>
        <d v="2019-03-04T09:41:47"/>
        <d v="2019-03-02T14:38:07"/>
        <d v="2019-03-26T23:06:20"/>
        <d v="2019-03-02T22:51:40"/>
        <d v="2019-03-27T07:48:35"/>
        <d v="2019-03-29T09:18:53"/>
        <d v="2019-03-14T21:48:29"/>
        <d v="2019-03-30T11:59:38"/>
        <d v="2019-03-09T15:57:03"/>
        <d v="2019-03-14T15:41:17"/>
        <d v="2019-03-16T01:57:44"/>
        <d v="2019-03-23T16:43:28"/>
        <d v="2019-03-13T08:22:49"/>
        <d v="2019-03-09T19:44:17"/>
        <d v="2019-03-05T01:11:28"/>
        <d v="2019-03-18T22:24:18"/>
        <d v="2019-03-02T13:49:08"/>
        <d v="2019-03-27T15:30:36"/>
        <d v="2019-03-27T15:51:07"/>
        <d v="2019-03-08T23:18:03"/>
        <d v="2019-03-14T14:10:54"/>
        <d v="2019-03-21T23:29:29"/>
        <d v="2019-03-30T23:57:59"/>
        <d v="2019-03-05T12:36:29"/>
        <d v="2019-03-13T18:51:51"/>
        <d v="2019-03-26T13:24:20"/>
        <d v="2019-03-20T22:09:00"/>
        <d v="2019-03-23T01:36:08"/>
        <d v="2019-03-24T16:36:47"/>
        <d v="2019-03-02T03:53:18"/>
        <d v="2019-03-28T14:28:38"/>
        <d v="2019-03-29T22:57:25"/>
        <d v="2019-03-05T06:58:37"/>
        <d v="2019-03-12T11:41:40"/>
        <d v="2019-03-21T23:20:48"/>
        <d v="2019-03-31T10:23:00"/>
        <d v="2019-03-25T16:41:39"/>
        <d v="2019-03-17T19:51:50"/>
        <d v="2019-03-06T19:42:36"/>
        <d v="2019-03-10T09:23:51"/>
        <d v="2019-03-01T17:56:13"/>
        <d v="2019-03-11T08:37:31"/>
        <d v="2019-03-27T15:05:39"/>
        <d v="2019-03-08T22:02:48"/>
        <d v="2019-03-02T14:12:25"/>
        <d v="2019-03-31T19:51:45"/>
        <d v="2019-03-20T13:23:21"/>
        <d v="2019-03-19T22:38:27"/>
        <d v="2019-03-19T10:28:09"/>
        <d v="2019-03-23T01:34:17"/>
        <d v="2019-03-18T14:09:46"/>
        <d v="2019-03-16T16:29:57"/>
        <d v="2019-03-29T13:39:41"/>
        <d v="2019-03-21T11:06:33"/>
        <d v="2019-03-27T17:19:58"/>
        <d v="2019-03-19T09:23:59"/>
        <d v="2019-03-21T08:53:41"/>
        <d v="2019-03-28T19:03:23"/>
        <d v="2019-03-10T09:35:03"/>
        <d v="2019-03-19T20:11:54"/>
        <d v="2019-03-05T01:51:45"/>
        <d v="2019-03-01T21:32:01"/>
        <d v="2019-03-17T00:05:48"/>
        <d v="2019-03-23T02:45:55"/>
        <d v="2019-03-11T17:59:58"/>
        <d v="2019-03-05T19:56:09"/>
        <d v="2019-03-30T16:55:19"/>
        <d v="2019-03-11T08:55:18"/>
        <d v="2019-03-07T11:08:14"/>
        <d v="2019-03-10T22:41:15"/>
        <d v="2019-03-10T09:14:52"/>
        <d v="2019-03-30T11:27:27"/>
        <d v="2019-03-31T02:36:15"/>
        <d v="2019-03-20T06:55:17"/>
        <d v="2019-03-05T10:55:23"/>
        <d v="2019-03-14T18:03:37"/>
        <d v="2019-03-09T09:08:05"/>
        <d v="2019-03-21T15:21:27"/>
        <d v="2019-03-06T18:31:58"/>
        <d v="2019-03-13T14:44:42"/>
        <d v="2019-03-10T07:13:26"/>
        <d v="2019-03-10T14:26:17"/>
        <d v="2019-03-12T20:33:57"/>
        <d v="2019-03-14T08:29:02"/>
        <d v="2019-03-06T22:28:30"/>
        <d v="2019-03-08T21:36:38"/>
        <d v="2019-03-20T07:50:11"/>
        <d v="2019-03-28T15:59:25"/>
        <d v="2019-03-27T16:18:52"/>
        <d v="2019-03-06T22:32:08"/>
        <d v="2019-03-20T21:50:25"/>
        <d v="2019-03-09T18:05:05"/>
        <d v="2019-03-12T16:06:28"/>
        <d v="2019-03-14T19:17:55"/>
        <d v="2019-03-22T07:23:26"/>
        <d v="2019-03-20T18:20:29"/>
        <d v="2019-03-31T20:55:35"/>
        <d v="2019-03-21T19:49:58"/>
        <d v="2019-03-26T21:29:46"/>
        <d v="2019-03-11T09:52:16"/>
        <d v="2019-03-08T17:20:42"/>
        <d v="2019-03-09T17:37:04"/>
        <d v="2019-03-29T22:54:28"/>
        <d v="2019-03-25T10:38:10"/>
        <d v="2019-03-16T09:13:37"/>
        <d v="2019-03-16T08:54:44"/>
        <d v="2019-03-02T12:43:46"/>
        <d v="2019-03-04T19:30:01"/>
        <d v="2019-03-01T07:39:08"/>
        <d v="2019-03-01T10:52:40"/>
        <d v="2019-03-10T03:39:27"/>
        <d v="2019-03-12T20:52:33"/>
        <d v="2019-03-18T20:33:14"/>
        <d v="2019-03-05T19:31:03"/>
        <d v="2019-03-30T14:54:11"/>
        <d v="2019-03-13T06:48:43"/>
        <d v="2019-03-24T09:52:07"/>
        <d v="2019-03-25T20:03:42"/>
        <d v="2019-03-09T01:17:45"/>
        <d v="2019-03-11T13:11:14"/>
        <d v="2019-03-18T16:26:14"/>
        <d v="2019-03-14T18:05:06"/>
        <d v="2019-03-11T02:53:21"/>
        <d v="2019-03-01T22:33:24"/>
        <d v="2019-03-01T19:27:37"/>
        <d v="2019-03-24T21:04:03"/>
        <d v="2019-03-04T20:06:33"/>
        <d v="2019-03-05T17:01:36"/>
        <d v="2019-03-27T10:26:22"/>
        <d v="2019-03-12T18:06:39"/>
        <d v="2019-03-27T00:12:44"/>
        <d v="2019-03-02T03:15:02"/>
        <d v="2019-03-25T17:15:06"/>
        <d v="2019-03-18T20:59:19"/>
        <d v="2019-03-19T07:01:21"/>
        <d v="2019-03-22T15:48:57"/>
        <d v="2019-03-28T08:16:18"/>
        <d v="2019-03-10T17:51:56"/>
        <d v="2019-03-27T21:24:51"/>
        <d v="2019-03-29T02:31:26"/>
        <d v="2019-03-05T21:26:19"/>
        <d v="2019-03-13T21:46:34"/>
        <d v="2019-03-14T12:09:26"/>
        <d v="2019-03-22T11:05:35"/>
        <d v="2019-03-10T11:16:13"/>
        <d v="2019-03-23T15:16:00"/>
        <d v="2019-03-28T17:59:45"/>
        <d v="2019-03-06T11:47:56"/>
        <d v="2019-03-07T03:49:36"/>
        <d v="2019-03-22T06:57:24"/>
        <d v="2019-03-20T01:09:46"/>
        <d v="2019-03-05T17:33:40"/>
        <d v="2019-03-16T13:57:04"/>
        <d v="2019-03-29T01:37:03"/>
        <d v="2019-03-04T15:26:09"/>
        <d v="2019-03-29T15:52:54"/>
        <d v="2019-03-02T12:36:34"/>
        <d v="2019-03-12T10:29:07"/>
        <d v="2019-03-30T12:58:29"/>
        <d v="2019-03-01T05:54:59"/>
        <d v="2019-03-01T19:18:55"/>
        <d v="2019-03-31T14:35:54"/>
        <d v="2019-03-15T08:45:10"/>
        <d v="2019-03-30T19:41:05"/>
        <d v="2019-03-31T20:31:38"/>
        <d v="2019-03-31T19:37:19"/>
        <d v="2019-03-09T14:21:39"/>
        <d v="2019-03-12T08:38:54"/>
        <d v="2019-03-01T02:49:06"/>
        <d v="2019-03-30T11:32:13"/>
        <d v="2019-03-14T21:30:03"/>
        <d v="2019-03-03T12:04:32"/>
        <d v="2019-03-07T20:15:16"/>
        <d v="2019-03-14T09:33:28"/>
        <d v="2019-03-21T17:35:26"/>
        <d v="2019-03-23T01:15:07"/>
        <d v="2019-03-27T17:18:18"/>
        <d v="2019-03-26T10:15:35"/>
        <d v="2019-03-22T23:49:47"/>
        <d v="2019-03-26T13:19:09"/>
        <d v="2019-03-03T18:12:38"/>
        <d v="2019-03-14T11:04:33"/>
        <d v="2019-03-11T06:56:50"/>
        <d v="2019-03-04T18:44:05"/>
        <d v="2019-03-01T22:47:59"/>
        <d v="2019-03-26T06:18:11"/>
        <d v="2019-03-14T22:03:14"/>
        <d v="2019-03-07T17:41:58"/>
        <d v="2019-03-02T18:12:03"/>
        <d v="2019-03-26T10:40:15"/>
        <d v="2019-03-21T22:08:48"/>
        <d v="2019-03-16T01:25:18"/>
        <d v="2019-03-15T07:59:41"/>
        <d v="2019-03-28T07:15:55"/>
        <d v="2019-03-18T21:54:18"/>
        <d v="2019-03-21T17:00:58"/>
        <d v="2019-03-01T13:53:57"/>
        <d v="2019-03-19T22:56:48"/>
        <d v="2019-03-21T22:54:57"/>
        <d v="2019-03-20T19:40:43"/>
        <d v="2019-03-12T21:02:36"/>
        <d v="2019-03-09T22:23:10"/>
        <d v="2019-03-03T01:23:08"/>
        <d v="2019-03-23T22:36:12"/>
        <d v="2019-03-30T16:38:16"/>
        <d v="2019-03-21T23:05:37"/>
        <d v="2019-03-17T06:04:47"/>
        <d v="2019-03-07T15:53:22"/>
        <d v="2019-03-29T21:52:31"/>
        <d v="2019-03-09T14:55:56"/>
        <d v="2019-03-29T06:57:53"/>
        <d v="2019-03-14T13:18:46"/>
        <d v="2019-03-10T08:34:14"/>
        <d v="2019-03-18T23:27:12"/>
        <d v="2019-03-26T08:20:55"/>
        <d v="2019-03-31T10:49:58"/>
        <d v="2019-03-28T10:34:10"/>
        <d v="2019-03-11T23:30:16"/>
        <d v="2019-03-21T12:30:09"/>
        <d v="2019-03-09T21:58:14"/>
        <d v="2019-03-27T08:44:11"/>
        <d v="2019-03-03T06:19:07"/>
        <d v="2019-03-27T20:54:45"/>
        <d v="2019-03-26T01:27:56"/>
        <d v="2019-03-25T23:19:43"/>
        <d v="2019-03-08T12:28:18"/>
        <d v="2019-03-27T18:27:49"/>
        <d v="2019-03-12T10:29:37"/>
        <d v="2019-03-20T08:38:45"/>
        <d v="2019-03-19T23:41:45"/>
        <d v="2019-03-31T01:51:35"/>
        <d v="2019-03-15T22:07:48"/>
        <d v="2019-03-01T14:51:55"/>
        <d v="2019-03-17T15:17:49"/>
        <d v="2019-03-20T18:08:22"/>
        <d v="2019-03-03T05:12:53"/>
        <d v="2019-03-21T23:13:32"/>
        <d v="2019-03-28T20:37:29"/>
        <d v="2019-03-07T06:56:11"/>
        <d v="2019-03-13T07:51:50"/>
        <d v="2019-03-31T20:22:25"/>
        <d v="2019-03-15T13:30:40"/>
        <d v="2019-03-22T17:54:00"/>
        <d v="2019-03-27T20:44:20"/>
        <d v="2019-03-26T20:19:32"/>
        <d v="2019-03-15T11:12:00"/>
        <d v="2019-03-07T16:14:55"/>
        <d v="2019-03-04T18:30:07"/>
        <d v="2019-03-10T08:03:08"/>
        <d v="2019-03-09T22:57:15"/>
        <d v="2019-03-29T22:21:45"/>
        <d v="2019-03-02T18:20:10"/>
        <d v="2019-03-26T08:59:45"/>
        <d v="2019-03-27T18:21:01"/>
        <d v="2019-03-02T02:01:00"/>
        <d v="2019-03-23T00:46:42"/>
        <d v="2019-03-19T19:50:13"/>
        <d v="2019-03-01T19:31:35"/>
        <d v="2019-03-22T21:48:41"/>
        <d v="2019-03-09T11:39:38"/>
        <d v="2019-03-22T07:04:39"/>
        <d v="2019-03-01T19:05:07"/>
        <d v="2019-03-08T17:30:08"/>
        <d v="2019-03-27T20:25:16"/>
        <d v="2019-03-04T18:51:35"/>
        <d v="2019-03-24T21:41:17"/>
        <d v="2019-03-09T12:56:49"/>
        <d v="2019-03-11T18:52:35"/>
        <d v="2019-03-14T17:40:02"/>
        <d v="2019-03-03T01:05:24"/>
        <d v="2019-03-07T22:12:00"/>
        <d v="2019-03-15T04:24:36"/>
        <d v="2019-03-30T18:46:29"/>
        <d v="2019-03-02T16:59:37"/>
        <d v="2019-03-11T19:19:11"/>
        <d v="2019-03-10T14:56:50"/>
        <d v="2019-03-28T21:20:48"/>
        <d v="2019-03-29T05:56:58"/>
        <d v="2019-03-20T08:28:31"/>
        <d v="2019-03-04T23:17:27"/>
        <d v="2019-03-12T17:23:18"/>
        <d v="2019-03-30T14:45:33"/>
        <d v="2019-03-22T23:28:41"/>
        <d v="2019-03-29T21:39:29"/>
        <d v="2019-03-01T20:50:16"/>
        <d v="2019-03-25T12:58:34"/>
        <d v="2019-03-08T10:13:40"/>
        <d v="2019-03-11T17:48:45"/>
        <d v="2019-03-21T01:20:33"/>
        <d v="2019-03-22T23:31:45"/>
        <d v="2019-03-12T20:23:19"/>
        <d v="2019-03-14T13:30:47"/>
        <d v="2019-03-22T08:33:18"/>
        <d v="2019-03-22T14:45:29"/>
        <d v="2019-03-21T22:37:27"/>
        <d v="2019-03-20T06:43:05"/>
        <d v="2019-03-14T15:19:25"/>
        <d v="2019-03-02T00:08:44"/>
        <d v="2019-03-08T18:32:11"/>
        <d v="2019-03-08T02:42:59"/>
        <d v="2019-03-23T00:12:52"/>
        <d v="2019-03-13T15:07:19"/>
        <d v="2019-03-07T22:01:06"/>
        <d v="2019-03-23T05:10:47"/>
        <d v="2019-03-13T22:07:55"/>
        <d v="2019-03-23T22:05:40"/>
        <d v="2019-03-25T16:28:11"/>
        <d v="2019-03-05T11:14:54"/>
        <d v="2019-03-09T09:45:42"/>
        <d v="2019-03-28T16:05:44"/>
        <d v="2019-03-05T17:17:13"/>
        <d v="2019-03-12T22:21:21"/>
        <d v="2019-03-30T23:58:51"/>
        <d v="2019-03-08T22:05:02"/>
        <d v="2019-03-11T10:27:57"/>
        <d v="2019-03-12T11:21:02"/>
        <d v="2019-03-08T01:00:34"/>
        <d v="2019-03-27T08:05:09"/>
        <d v="2019-03-18T16:24:25"/>
        <d v="2019-03-22T10:29:45"/>
        <d v="2019-03-22T22:35:18"/>
        <d v="2019-03-01T21:24:11"/>
        <d v="2019-03-21T19:22:40"/>
        <d v="2019-03-06T13:16:55"/>
        <d v="2019-03-07T19:18:40"/>
        <d v="2019-03-05T20:52:02"/>
        <d v="2019-03-01T13:41:24"/>
        <d v="2019-03-25T08:51:20"/>
        <d v="2019-03-13T10:20:51"/>
        <d v="2019-03-26T20:24:23"/>
        <d v="2019-03-19T00:05:36"/>
        <d v="2019-03-20T19:44:19"/>
        <d v="2019-03-09T08:42:24"/>
        <d v="2019-03-16T13:12:23"/>
        <d v="2019-03-29T17:36:25"/>
        <d v="2019-03-13T19:41:06"/>
        <d v="2019-03-19T18:17:14"/>
        <d v="2019-03-07T15:26:55"/>
        <d v="2019-03-28T06:45:53"/>
        <d v="2019-03-21T11:29:00"/>
        <d v="2019-03-26T13:24:56"/>
        <d v="2019-03-05T17:40:17"/>
        <d v="2019-03-11T15:15:20"/>
        <d v="2019-03-02T21:31:07"/>
        <d v="2019-03-11T12:17:41"/>
        <d v="2019-03-14T23:05:32"/>
        <d v="2019-03-09T18:55:00"/>
        <d v="2019-03-09T14:08:07"/>
        <d v="2019-03-06T16:23:01"/>
        <d v="2019-03-29T17:59:14"/>
        <d v="2019-03-20T15:32:29"/>
        <d v="2019-03-22T23:12:02"/>
        <d v="2019-03-12T09:39:41"/>
        <d v="2019-03-08T19:37:32"/>
        <d v="2019-03-23T12:40:51"/>
        <d v="2019-03-11T15:53:23"/>
        <d v="2019-03-10T00:43:35"/>
        <d v="2019-03-06T14:00:02"/>
        <d v="2019-03-10T08:57:56"/>
        <d v="2019-03-18T21:48:31"/>
        <d v="2019-03-14T21:56:01"/>
        <d v="2019-03-01T23:33:56"/>
        <d v="2019-03-13T23:30:36"/>
        <d v="2019-03-03T04:44:38"/>
        <d v="2019-03-24T22:02:08"/>
        <d v="2019-03-09T13:28:43"/>
        <d v="2019-03-21T08:04:49"/>
        <d v="2019-03-27T09:58:55"/>
        <d v="2019-03-20T14:05:46"/>
        <d v="2019-03-21T21:28:11"/>
        <d v="2019-03-07T08:19:51"/>
        <d v="2019-03-30T01:33:29"/>
        <d v="2019-03-23T03:36:33"/>
        <d v="2019-03-28T11:02:00"/>
        <d v="2019-03-04T16:51:35"/>
        <d v="2019-03-07T00:10:00"/>
        <d v="2019-03-14T17:57:35"/>
        <d v="2019-03-03T12:29:23"/>
        <d v="2019-03-08T14:47:35"/>
        <d v="2019-03-24T19:27:28"/>
        <d v="2019-03-16T00:19:45"/>
        <d v="2019-03-29T09:24:31"/>
        <d v="2019-03-17T22:18:04"/>
        <d v="2019-03-24T20:07:23"/>
        <d v="2019-03-14T19:18:32"/>
        <d v="2019-03-08T12:06:30"/>
        <d v="2019-03-11T11:11:12"/>
        <d v="2019-03-17T13:05:40"/>
        <d v="2019-03-16T23:57:36"/>
        <d v="2019-03-23T18:30:15"/>
        <d v="2019-03-07T22:40:39"/>
        <d v="2019-03-23T09:17:57"/>
        <d v="2019-03-04T07:21:33"/>
        <d v="2019-03-08T20:55:17"/>
        <d v="2019-03-05T07:41:59"/>
        <d v="2019-03-11T18:47:08"/>
        <d v="2019-03-28T14:36:10"/>
        <d v="2019-03-05T11:33:35"/>
        <d v="2019-03-10T14:15:11"/>
        <d v="2019-03-12T20:32:32"/>
        <d v="2019-03-23T11:28:12"/>
        <d v="2019-03-22T01:20:22"/>
        <d v="2019-03-09T13:55:18"/>
        <d v="2019-03-09T01:38:34"/>
        <d v="2019-03-20T00:08:51"/>
        <d v="2019-03-15T00:45:30"/>
        <d v="2019-03-24T21:42:51"/>
        <d v="2019-03-28T13:04:48"/>
        <d v="2019-03-11T11:23:14"/>
        <d v="2019-03-31T02:06:03"/>
        <d v="2019-03-29T13:27:02"/>
        <d v="2019-03-27T13:13:19"/>
        <d v="2019-03-05T14:48:45"/>
        <d v="2019-03-24T12:37:49"/>
        <d v="2019-03-28T19:24:12"/>
        <d v="2019-03-14T20:55:03"/>
        <d v="2019-03-02T20:28:28"/>
        <d v="2019-03-10T01:16:55"/>
        <d v="2019-03-14T11:36:46"/>
        <d v="2019-03-26T16:19:17"/>
        <d v="2019-03-05T18:37:24"/>
        <d v="2019-03-11T05:46:08"/>
        <d v="2019-03-15T16:17:55"/>
        <d v="2019-03-04T08:43:22"/>
        <d v="2019-03-13T14:06:20"/>
        <d v="2019-03-18T09:11:57"/>
        <d v="2019-03-22T14:37:01"/>
        <d v="2019-03-30T10:55:37"/>
        <d v="2019-03-18T16:59:03"/>
        <d v="2019-03-11T10:19:33"/>
        <d v="2019-03-21T21:24:18"/>
        <d v="2019-03-02T12:02:28"/>
        <d v="2019-03-30T21:06:55"/>
        <d v="2019-03-27T15:02:31"/>
        <d v="2019-03-23T13:58:12"/>
        <d v="2019-03-09T19:03:15"/>
        <d v="2019-03-05T09:54:06"/>
        <d v="2019-03-04T21:57:26"/>
        <d v="2019-03-16T17:27:03"/>
        <d v="2019-03-24T19:45:42"/>
        <d v="2019-03-13T14:54:54"/>
        <d v="2019-03-11T19:37:10"/>
        <d v="2019-03-23T06:20:59"/>
        <d v="2019-03-02T17:50:20"/>
        <d v="2019-03-06T20:45:26"/>
        <d v="2019-03-26T14:52:27"/>
        <d v="2019-03-13T12:42:00"/>
        <d v="2019-03-27T19:29:21"/>
        <d v="2019-03-19T20:39:36"/>
        <d v="2019-03-10T16:04:17"/>
        <d v="2019-03-31T14:25:26"/>
        <d v="2019-03-16T02:12:32"/>
        <d v="2019-03-18T13:55:24"/>
        <d v="2019-03-04T18:00:00"/>
        <d v="2019-03-31T11:24:54"/>
        <d v="2019-03-12T12:51:15"/>
        <d v="2019-03-17T14:16:34"/>
        <d v="2019-03-14T17:57:10"/>
        <d v="2019-03-17T10:16:11"/>
        <d v="2019-03-23T22:03:43"/>
        <d v="2019-03-01T16:42:06"/>
        <d v="2019-03-08T19:47:56"/>
        <d v="2019-03-31T12:14:16"/>
        <d v="2019-03-17T13:05:53"/>
        <d v="2019-03-30T00:27:01"/>
        <d v="2019-03-09T22:05:02"/>
        <d v="2019-03-09T08:29:00"/>
        <d v="2019-03-22T03:43:30"/>
        <d v="2019-03-14T18:54:48"/>
        <d v="2019-03-16T15:15:55"/>
        <d v="2019-03-08T02:10:58"/>
        <d v="2019-03-29T23:21:46"/>
        <d v="2019-03-22T19:56:26"/>
        <d v="2019-03-03T01:40:55"/>
        <d v="2019-03-02T18:54:15"/>
        <d v="2019-03-24T23:06:34"/>
        <d v="2019-03-20T16:17:57"/>
        <d v="2019-03-21T16:06:29"/>
        <d v="2019-03-12T01:12:23"/>
        <d v="2019-03-16T20:50:58"/>
        <d v="2019-03-13T15:10:59"/>
        <d v="2019-03-26T11:50:10"/>
        <d v="2019-03-29T21:52:11"/>
        <d v="2019-03-25T23:35:57"/>
        <d v="2019-03-23T02:08:23"/>
        <d v="2019-03-01T16:48:09"/>
        <d v="2019-03-20T19:16:58"/>
        <d v="2019-03-20T20:17:44"/>
        <d v="2019-03-19T05:48:33"/>
        <d v="2019-03-24T23:34:14"/>
        <d v="2019-03-20T22:18:12"/>
        <d v="2019-03-13T18:07:18"/>
        <d v="2019-03-18T16:21:34"/>
        <d v="2019-03-07T12:01:40"/>
        <d v="2019-03-07T09:09:39"/>
        <d v="2019-03-05T21:47:17"/>
        <d v="2019-03-20T21:12:24"/>
        <d v="2019-03-13T19:59:25"/>
        <d v="2019-03-17T20:46:50"/>
        <d v="2019-03-23T11:05:05"/>
        <d v="2019-03-14T16:15:46"/>
        <d v="2019-03-05T15:37:27"/>
        <d v="2019-03-11T22:57:27"/>
        <d v="2019-03-15T21:42:47"/>
        <d v="2019-03-19T16:56:52"/>
        <d v="2019-03-04T11:26:28"/>
        <d v="2019-03-23T22:26:02"/>
        <d v="2019-03-31T14:24:22"/>
        <d v="2019-03-02T18:54:44"/>
        <d v="2019-03-26T23:15:21"/>
        <d v="2019-03-15T17:38:09"/>
        <d v="2019-03-11T17:27:42"/>
        <d v="2019-03-11T15:29:20"/>
        <d v="2019-03-30T19:15:29"/>
        <d v="2019-03-29T17:16:57"/>
        <d v="2019-03-12T07:09:12"/>
        <d v="2019-03-19T00:44:53"/>
        <d v="2019-03-06T13:21:52"/>
        <d v="2019-03-04T19:08:13"/>
        <d v="2019-03-03T15:06:59"/>
        <d v="2019-03-07T15:47:08"/>
        <d v="2019-03-22T10:37:01"/>
        <d v="2019-03-29T08:15:03"/>
        <d v="2019-03-06T20:11:01"/>
        <d v="2019-03-23T17:17:07"/>
        <d v="2019-03-02T06:02:57"/>
        <d v="2019-03-10T15:19:49"/>
        <d v="2019-03-13T21:24:02"/>
        <d v="2019-03-04T21:12:27"/>
        <d v="2019-03-25T08:26:03"/>
        <d v="2019-03-14T18:31:40"/>
        <d v="2019-03-28T14:38:11"/>
        <d v="2019-03-12T06:28:55"/>
        <d v="2019-03-11T19:17:39"/>
        <d v="2019-03-12T08:46:05"/>
        <d v="2019-03-04T07:17:49"/>
        <d v="2019-03-25T21:43:25"/>
        <d v="2019-03-13T21:11:30"/>
        <d v="2019-03-20T22:17:02"/>
        <d v="2019-03-13T22:48:27"/>
        <d v="2019-03-15T09:19:37"/>
        <d v="2019-03-27T23:32:35"/>
        <d v="2019-03-29T16:24:38"/>
        <d v="2019-03-15T04:54:00"/>
        <d v="2019-03-12T20:01:41"/>
        <d v="2019-03-21T18:48:02"/>
        <d v="2019-03-21T20:41:47"/>
        <d v="2019-03-12T15:04:02"/>
        <d v="2019-03-25T10:48:17"/>
        <d v="2019-03-31T22:34:45"/>
        <d v="2019-03-02T19:15:43"/>
        <d v="2019-03-28T20:18:57"/>
        <d v="2019-03-20T14:39:22"/>
        <d v="2019-03-21T18:47:42"/>
        <d v="2019-03-17T11:40:51"/>
        <d v="2019-03-28T08:51:19"/>
        <d v="2019-03-20T11:42:10"/>
        <d v="2019-03-11T20:42:48"/>
        <d v="2019-03-11T13:28:00"/>
        <d v="2019-03-06T16:11:56"/>
        <d v="2019-03-09T08:13:41"/>
        <d v="2019-03-07T21:37:04"/>
        <d v="2019-03-21T07:57:37"/>
        <d v="2019-03-11T08:59:35"/>
        <d v="2019-03-18T18:39:32"/>
        <d v="2019-03-15T11:01:14"/>
        <d v="2019-03-16T22:34:12"/>
        <d v="2019-03-16T19:10:23"/>
        <d v="2019-03-30T23:20:24"/>
        <d v="2019-03-17T21:01:03"/>
        <d v="2019-03-27T12:38:46"/>
        <d v="2019-03-12T20:43:16"/>
        <d v="2019-03-17T03:25:46"/>
        <d v="2019-03-19T12:49:01"/>
        <d v="2019-03-27T14:59:28"/>
        <d v="2019-03-14T19:54:50"/>
        <d v="2019-03-28T00:27:27"/>
        <d v="2019-03-21T07:26:04"/>
        <d v="2019-03-17T06:34:07"/>
        <d v="2019-03-28T21:26:12"/>
        <d v="2019-03-19T15:33:18"/>
        <d v="2019-03-27T18:57:16"/>
        <d v="2019-03-01T00:29:47"/>
        <d v="2019-03-13T17:51:01"/>
        <d v="2019-03-14T11:01:42"/>
        <d v="2019-03-22T21:41:15"/>
        <d v="2019-03-08T20:11:27"/>
        <d v="2019-03-31T13:37:02"/>
        <d v="2019-03-16T08:05:27"/>
        <d v="2019-03-28T21:00:46"/>
        <d v="2019-03-24T21:06:08"/>
        <d v="2019-03-03T11:15:24"/>
        <d v="2019-03-26T08:45:23"/>
        <d v="2019-03-05T19:01:10"/>
        <d v="2019-03-21T18:24:49"/>
        <d v="2019-03-12T09:09:42"/>
        <d v="2019-03-18T08:34:02"/>
        <d v="2019-03-10T12:26:06"/>
        <d v="2019-03-20T17:20:42"/>
        <d v="2019-03-22T13:16:22"/>
        <d v="2019-03-20T09:23:51"/>
        <d v="2019-03-23T19:13:27"/>
        <d v="2019-03-29T13:09:50"/>
        <d v="2019-03-07T20:02:32"/>
        <d v="2019-03-20T10:26:10"/>
        <d v="2019-03-18T17:41:48"/>
        <d v="2019-03-02T19:15:40"/>
        <d v="2019-03-27T14:13:41"/>
        <d v="2019-03-03T12:36:23"/>
        <d v="2019-03-14T17:24:39"/>
        <d v="2019-03-13T13:29:50"/>
        <d v="2019-03-02T16:30:59"/>
        <d v="2019-03-04T07:32:02"/>
        <d v="2019-03-20T21:33:13"/>
        <d v="2019-03-26T18:31:34"/>
        <d v="2019-03-31T14:30:19"/>
        <d v="2019-03-31T00:12:57"/>
        <d v="2019-03-30T15:57:44"/>
        <d v="2019-03-14T20:57:36"/>
        <d v="2019-03-15T10:09:00"/>
        <d v="2019-03-22T23:43:05"/>
        <d v="2019-03-22T08:46:48"/>
        <d v="2019-03-01T23:10:48"/>
        <d v="2019-03-06T23:24:12"/>
        <d v="2019-03-15T13:38:30"/>
        <d v="2019-03-27T14:26:31"/>
        <d v="2019-03-09T14:13:33"/>
        <d v="2019-03-10T17:28:39"/>
        <d v="2019-03-21T19:13:53"/>
        <d v="2019-03-12T22:20:04"/>
        <d v="2019-03-31T18:56:55"/>
        <d v="2019-03-13T15:33:33"/>
        <d v="2019-03-13T21:31:52"/>
        <d v="2019-03-21T23:34:16"/>
        <d v="2019-03-17T00:20:12"/>
        <d v="2019-03-11T15:08:33"/>
        <d v="2019-03-27T20:32:38"/>
        <d v="2019-03-27T11:38:14"/>
        <d v="2019-03-22T06:40:57"/>
        <d v="2019-03-26T20:18:28"/>
        <d v="2019-03-19T20:51:01"/>
        <d v="2019-03-09T11:58:47"/>
        <d v="2019-03-04T16:19:54"/>
        <d v="2019-03-27T10:50:57"/>
        <d v="2019-03-28T19:53:05"/>
        <d v="2019-03-03T15:34:10"/>
        <d v="2019-03-14T21:15:38"/>
        <d v="2019-03-18T14:52:24"/>
        <d v="2019-03-18T07:52:48"/>
        <d v="2019-03-20T16:06:20"/>
        <d v="2019-03-08T19:20:24"/>
        <d v="2019-03-16T17:51:26"/>
        <d v="2019-03-09T12:16:12"/>
        <d v="2019-03-12T08:56:02"/>
        <d v="2019-03-27T23:11:34"/>
        <d v="2019-03-18T17:37:23"/>
        <d v="2019-03-19T08:14:13"/>
        <d v="2019-03-17T16:04:39"/>
        <d v="2019-03-29T17:08:37"/>
        <d v="2019-03-18T22:32:53"/>
        <d v="2019-03-07T02:20:48"/>
        <d v="2019-03-05T21:55:22"/>
        <d v="2019-03-15T00:17:07"/>
        <d v="2019-03-13T13:40:47"/>
        <d v="2019-03-12T16:54:36"/>
        <d v="2019-03-09T18:24:37"/>
        <d v="2019-03-22T14:24:01"/>
        <d v="2019-03-22T08:07:56"/>
        <d v="2019-03-25T10:22:22"/>
        <d v="2019-03-31T16:25:41"/>
        <d v="2019-03-03T17:22:25"/>
        <d v="2019-03-07T18:52:06"/>
        <d v="2019-03-20T08:18:37"/>
        <d v="2019-03-23T10:26:59"/>
        <d v="2019-03-09T15:26:06"/>
        <d v="2019-03-10T12:16:50"/>
        <d v="2019-03-23T03:07:46"/>
        <d v="2019-03-16T08:44:52"/>
        <d v="2019-03-01T12:08:16"/>
        <d v="2019-03-20T13:33:24"/>
        <d v="2019-03-16T10:56:22"/>
        <d v="2019-03-13T22:37:52"/>
        <d v="2019-03-31T10:39:45"/>
        <d v="2019-03-02T20:16:02"/>
        <d v="2019-03-22T09:48:57"/>
        <d v="2019-03-13T14:03:51"/>
        <d v="2019-03-21T23:17:26"/>
        <d v="2019-03-05T23:20:27"/>
        <d v="2019-03-28T15:40:46"/>
        <d v="2019-03-27T16:27:01"/>
        <d v="2019-03-21T19:00:39"/>
        <d v="2019-03-22T00:22:33"/>
        <d v="2019-03-04T13:35:51"/>
        <d v="2019-03-24T14:07:41"/>
        <d v="2019-03-04T18:08:13"/>
        <d v="2019-03-26T18:51:47"/>
        <d v="2019-03-15T13:36:25"/>
        <d v="2019-03-12T14:17:01"/>
        <d v="2019-03-02T00:30:11"/>
        <d v="2019-03-29T13:21:43"/>
        <d v="2019-03-26T00:40:47"/>
        <d v="2019-03-03T03:58:29"/>
        <d v="2019-03-24T11:18:14"/>
        <d v="2019-03-20T15:43:19"/>
        <d v="2019-03-17T17:59:21"/>
        <d v="2019-03-19T09:05:40"/>
        <d v="2019-03-30T18:16:10"/>
        <d v="2019-03-03T03:46:42"/>
        <d v="2019-03-24T17:54:54"/>
        <d v="2019-03-06T10:22:50"/>
        <d v="2019-03-24T16:22:45"/>
        <d v="2019-03-12T23:18:42"/>
        <d v="2019-03-17T22:05:50"/>
        <d v="2019-03-20T19:32:24"/>
        <d v="2019-03-18T06:35:05"/>
        <d v="2019-03-30T03:09:17"/>
        <d v="2019-03-30T17:05:41"/>
        <d v="2019-03-31T13:56:07"/>
        <d v="2019-03-01T21:35:06"/>
        <d v="2019-03-21T22:15:48"/>
        <d v="2019-03-04T13:35:46"/>
        <d v="2019-03-28T16:32:32"/>
        <d v="2019-03-14T13:12:46"/>
        <d v="2019-03-13T12:31:48"/>
        <d v="2019-03-18T08:52:43"/>
        <d v="2019-03-11T12:26:28"/>
        <d v="2019-03-03T03:04:56"/>
        <d v="2019-03-25T08:25:15"/>
        <d v="2019-03-09T19:06:12"/>
        <d v="2019-03-09T06:52:17"/>
        <d v="2019-03-20T11:54:01"/>
        <d v="2019-03-06T07:15:59"/>
        <d v="2019-03-15T18:42:45"/>
        <d v="2019-03-12T17:39:50"/>
        <d v="2019-03-14T07:57:39"/>
        <d v="2019-03-26T23:18:11"/>
        <d v="2019-03-25T19:22:42"/>
        <d v="2019-03-13T11:48:39"/>
        <d v="2019-03-05T21:37:43"/>
        <d v="2019-03-30T16:38:40"/>
        <d v="2019-03-06T13:07:21"/>
        <d v="2019-03-11T10:31:03"/>
        <d v="2019-03-24T11:48:01"/>
        <d v="2019-03-17T07:58:42"/>
        <d v="2019-03-12T11:51:42"/>
        <d v="2019-03-10T15:38:53"/>
        <d v="2019-03-06T12:49:33"/>
        <d v="2019-03-04T16:10:45"/>
        <d v="2019-03-20T03:04:30"/>
        <d v="2019-03-20T08:38:08"/>
        <d v="2019-03-25T01:11:38"/>
        <d v="2019-03-18T20:19:16"/>
        <d v="2019-03-17T16:47:01"/>
        <d v="2019-03-21T23:34:24"/>
        <d v="2019-03-02T12:20:52"/>
        <d v="2019-03-31T05:30:41"/>
        <d v="2019-03-08T18:39:44"/>
        <d v="2019-03-31T02:08:02"/>
        <d v="2019-03-17T07:37:48"/>
        <d v="2019-03-03T12:32:39"/>
        <d v="2019-03-05T20:03:36"/>
        <d v="2019-03-06T09:59:51"/>
        <d v="2019-03-14T07:32:31"/>
        <d v="2019-03-14T01:05:27"/>
        <d v="2019-03-16T08:41:57"/>
        <d v="2019-03-29T16:29:15"/>
        <d v="2019-03-15T21:11:32"/>
        <d v="2019-03-20T14:03:23"/>
        <d v="2019-03-05T16:46:19"/>
        <d v="2019-03-06T16:22:17"/>
        <d v="2019-03-30T16:06:54"/>
        <d v="2019-03-23T15:39:28"/>
        <d v="2019-03-30T00:11:12"/>
        <d v="2019-03-23T20:37:36"/>
        <d v="2019-03-21T08:30:52"/>
        <d v="2019-03-30T19:55:05"/>
        <d v="2019-03-26T19:42:57"/>
        <d v="2019-03-14T03:13:13"/>
        <d v="2019-03-03T01:25:48"/>
        <d v="2019-03-27T14:01:05"/>
        <d v="2019-03-01T17:44:16"/>
        <d v="2019-03-31T01:12:22"/>
        <d v="2019-03-30T23:47:03"/>
        <d v="2019-03-25T16:45:18"/>
        <d v="2019-03-17T10:20:48"/>
        <d v="2019-03-24T16:02:57"/>
        <d v="2019-03-10T17:03:03"/>
        <d v="2019-03-22T01:30:05"/>
        <d v="2019-03-16T21:01:01"/>
        <d v="2019-03-07T08:17:09"/>
        <d v="2019-03-01T04:37:26"/>
        <d v="2019-03-14T21:59:57"/>
        <d v="2019-03-23T23:29:19"/>
        <d v="2019-03-27T09:27:39"/>
        <d v="2019-03-26T10:08:32"/>
        <d v="2019-03-19T22:20:38"/>
        <d v="2019-03-06T20:33:04"/>
        <d v="2019-03-01T17:13:43"/>
        <d v="2019-03-18T00:31:33"/>
        <d v="2019-03-02T17:24:41"/>
        <d v="2019-03-25T19:36:58"/>
        <d v="2019-03-11T19:52:02"/>
        <d v="2019-03-26T23:21:17"/>
        <d v="2019-03-30T21:58:44"/>
        <d v="2019-03-03T08:54:35"/>
        <d v="2019-03-05T14:38:29"/>
        <d v="2019-03-24T18:04:25"/>
        <d v="2019-03-15T09:06:10"/>
        <d v="2019-03-14T01:45:58"/>
        <d v="2019-03-01T22:50:37"/>
        <d v="2019-03-19T20:16:31"/>
        <d v="2019-03-07T18:50:28"/>
        <d v="2019-03-26T20:24:43"/>
        <d v="2019-03-24T11:40:08"/>
        <d v="2019-03-23T19:52:03"/>
        <d v="2019-03-06T07:16:26"/>
        <d v="2019-03-10T10:31:06"/>
        <d v="2019-03-25T23:53:36"/>
        <d v="2019-03-24T00:50:04"/>
        <d v="2019-03-03T00:03:03"/>
        <d v="2019-03-10T11:57:05"/>
        <d v="2019-03-03T20:00:51"/>
        <d v="2019-03-21T01:11:46"/>
        <d v="2019-03-31T09:59:19"/>
        <d v="2019-03-08T21:36:12"/>
        <d v="2019-03-06T11:28:03"/>
        <d v="2019-03-05T21:47:19"/>
        <d v="2019-03-02T20:49:47"/>
        <d v="2019-03-30T18:33:31"/>
        <d v="2019-03-07T18:13:45"/>
        <d v="2019-03-07T15:44:31"/>
        <d v="2019-03-28T08:38:34"/>
        <d v="2019-03-07T13:31:13"/>
        <d v="2019-03-19T11:44:36"/>
        <d v="2019-03-12T10:04:38"/>
        <d v="2019-03-29T10:46:28"/>
        <d v="2019-03-02T01:36:17"/>
        <d v="2019-03-13T21:28:57"/>
        <d v="2019-03-21T06:25:22"/>
        <d v="2019-03-17T13:35:57"/>
        <d v="2019-03-16T21:42:25"/>
        <d v="2019-03-27T22:17:03"/>
        <d v="2019-03-12T22:33:04"/>
        <d v="2019-03-11T06:30:36"/>
        <d v="2019-03-09T18:42:32"/>
        <d v="2019-03-19T07:27:21"/>
        <d v="2019-03-12T22:43:19"/>
        <d v="2019-03-09T19:21:59"/>
        <d v="2019-03-20T18:06:41"/>
        <d v="2019-03-03T17:59:25"/>
        <d v="2019-03-11T14:04:51"/>
        <d v="2019-03-21T13:41:06"/>
        <d v="2019-03-19T06:17:15"/>
        <d v="2019-03-15T05:59:09"/>
        <d v="2019-03-08T09:28:53"/>
        <d v="2019-03-07T18:10:01"/>
        <d v="2019-03-23T12:38:10"/>
        <d v="2019-03-09T16:30:39"/>
        <d v="2019-03-16T11:51:33"/>
        <d v="2019-03-19T13:09:42"/>
        <d v="2019-03-28T09:33:10"/>
        <d v="2019-03-29T09:41:28"/>
        <d v="2019-03-26T20:08:08"/>
        <d v="2019-03-16T10:56:39"/>
        <d v="2019-03-01T19:42:12"/>
        <d v="2019-03-02T01:39:51"/>
        <d v="2019-03-02T23:14:11"/>
        <d v="2019-03-02T00:08:39"/>
        <d v="2019-03-21T13:50:13"/>
        <d v="2019-03-19T22:27:40"/>
        <d v="2019-03-28T08:24:01"/>
        <d v="2019-03-20T07:44:06"/>
        <d v="2019-03-06T14:51:57"/>
        <d v="2019-03-06T07:56:23"/>
        <d v="2019-03-26T22:22:40"/>
        <d v="2019-03-14T00:49:36"/>
        <d v="2019-03-09T01:25:55"/>
        <d v="2019-03-01T17:17:07"/>
        <d v="2019-03-13T00:04:00"/>
        <d v="2019-03-28T12:02:21"/>
        <d v="2019-03-06T09:22:11"/>
        <d v="2019-03-24T06:28:57"/>
        <d v="2019-03-14T12:53:18"/>
        <d v="2019-03-10T13:04:48"/>
        <d v="2019-03-07T08:58:43"/>
        <d v="2019-03-07T12:37:01"/>
        <d v="2019-03-18T09:13:30"/>
        <d v="2019-03-18T21:58:28"/>
        <d v="2019-03-15T11:10:37"/>
        <d v="2019-03-09T10:49:36"/>
        <d v="2019-03-20T20:26:52"/>
        <d v="2019-03-22T05:30:26"/>
        <d v="2019-03-01T09:15:54"/>
        <d v="2019-03-06T16:17:58"/>
        <d v="2019-03-26T21:30:17"/>
        <d v="2019-03-05T20:58:12"/>
        <d v="2019-03-29T23:41:49"/>
        <d v="2019-03-16T14:56:51"/>
        <d v="2019-03-13T14:26:41"/>
        <d v="2019-03-08T10:35:33"/>
        <d v="2019-03-17T23:38:49"/>
        <d v="2019-03-25T20:34:31"/>
        <d v="2019-03-07T10:23:55"/>
        <d v="2019-03-02T16:07:57"/>
        <d v="2019-03-27T10:59:59"/>
        <d v="2019-03-10T21:46:31"/>
        <d v="2019-03-26T17:56:21"/>
        <d v="2019-03-30T15:07:02"/>
        <d v="2019-03-29T22:07:27"/>
        <d v="2019-03-23T14:31:37"/>
        <d v="2019-03-17T11:12:43"/>
        <d v="2019-03-04T06:52:32"/>
        <d v="2019-03-16T10:32:35"/>
        <d v="2019-03-14T09:35:12"/>
        <d v="2019-03-22T00:52:33"/>
        <d v="2019-03-01T20:34:42"/>
        <d v="2019-03-25T11:57:03"/>
        <d v="2019-03-18T08:31:58"/>
        <d v="2019-03-22T21:00:53"/>
        <d v="2019-03-26T04:28:24"/>
        <d v="2019-03-24T11:46:16"/>
        <d v="2019-03-23T17:11:50"/>
        <d v="2019-03-22T08:42:56"/>
        <d v="2019-03-12T12:58:45"/>
        <d v="2019-03-29T23:45:27"/>
        <d v="2019-03-21T12:13:58"/>
        <d v="2019-03-26T11:29:12"/>
        <d v="2019-03-26T09:38:56"/>
        <d v="2019-03-09T00:19:24"/>
        <d v="2019-03-09T20:52:07"/>
        <d v="2019-03-10T12:08:00"/>
        <d v="2019-03-16T09:10:29"/>
        <d v="2019-03-09T14:01:39"/>
        <d v="2019-03-16T23:49:56"/>
        <d v="2019-03-20T22:05:44"/>
        <d v="2019-03-23T21:21:51"/>
        <d v="2019-03-21T10:54:20"/>
        <d v="2019-03-30T23:33:39"/>
        <d v="2019-03-09T13:21:15"/>
        <d v="2019-03-30T04:49:40"/>
        <d v="2019-03-17T16:38:39"/>
        <d v="2019-03-24T17:19:29"/>
        <d v="2019-03-12T19:12:44"/>
        <d v="2019-03-02T10:17:50"/>
        <d v="2019-03-14T20:53:01"/>
        <d v="2019-03-22T18:17:07"/>
        <d v="2019-03-15T21:22:15"/>
        <d v="2019-03-20T20:00:13"/>
        <d v="2019-03-02T09:34:48"/>
        <d v="2019-03-17T21:15:49"/>
        <d v="2019-03-21T20:21:34"/>
        <d v="2019-03-16T01:04:11"/>
        <d v="2019-03-08T16:33:12"/>
        <d v="2019-03-13T19:32:22"/>
        <d v="2019-03-14T11:50:41"/>
        <d v="2019-03-30T08:25:44"/>
        <d v="2019-03-31T03:22:19"/>
        <d v="2019-03-26T18:51:34"/>
        <d v="2019-03-08T10:31:55"/>
        <d v="2019-03-30T00:43:34"/>
        <d v="2019-03-07T14:02:42"/>
        <d v="2019-03-14T07:06:38"/>
        <d v="2019-03-13T12:43:50"/>
        <d v="2019-03-16T10:29:28"/>
        <d v="2019-03-31T03:03:23"/>
        <d v="2019-03-16T11:37:44"/>
        <d v="2019-03-17T13:13:00"/>
        <d v="2019-03-03T11:58:48"/>
        <d v="2019-03-09T16:21:59"/>
        <d v="2019-03-23T03:28:10"/>
        <d v="2019-03-31T13:31:16"/>
        <d v="2019-03-19T23:37:22"/>
        <d v="2019-03-28T11:21:01"/>
        <d v="2019-03-27T20:57:41"/>
        <d v="2019-03-25T17:50:48"/>
        <d v="2019-03-28T18:53:40"/>
        <d v="2019-03-26T08:15:11"/>
        <d v="2019-03-05T18:21:27"/>
        <d v="2019-03-16T16:26:59"/>
        <d v="2019-03-04T23:07:54"/>
        <d v="2019-03-16T16:41:33"/>
        <d v="2019-03-16T12:58:34"/>
        <d v="2019-03-09T19:06:32"/>
        <d v="2019-03-06T07:35:29"/>
        <d v="2019-03-01T17:02:03"/>
        <d v="2019-03-15T19:34:45"/>
        <d v="2019-03-25T22:14:17"/>
        <d v="2019-03-08T17:30:05"/>
        <d v="2019-03-08T19:29:35"/>
        <d v="2019-03-15T17:07:18"/>
        <d v="2019-03-18T16:58:41"/>
        <d v="2019-03-29T08:42:30"/>
        <d v="2019-03-10T11:19:09"/>
        <d v="2019-03-26T14:23:13"/>
        <d v="2019-03-13T19:12:00"/>
        <d v="2019-03-15T10:46:18"/>
        <d v="2019-03-11T14:15:47"/>
        <d v="2019-03-17T13:54:04"/>
        <d v="2019-03-29T00:38:53"/>
        <d v="2019-03-18T09:20:15"/>
        <d v="2019-03-19T13:24:37"/>
        <d v="2019-03-01T13:05:55"/>
        <d v="2019-03-20T18:53:49"/>
        <d v="2019-03-07T12:49:06"/>
        <d v="2019-03-10T12:24:13"/>
        <d v="2019-03-17T00:28:09"/>
        <d v="2019-03-19T09:32:19"/>
        <d v="2019-03-29T06:46:59"/>
        <d v="2019-03-18T22:12:25"/>
        <d v="2019-03-03T08:20:28"/>
        <d v="2019-03-30T18:40:48"/>
        <d v="2019-03-16T10:26:21"/>
        <d v="2019-03-13T14:09:39"/>
        <d v="2019-03-07T20:02:59"/>
        <d v="2019-03-12T13:09:37"/>
        <d v="2019-03-05T19:48:35"/>
        <d v="2019-03-01T18:43:42"/>
        <d v="2019-03-01T00:58:22"/>
        <d v="2019-03-10T04:13:07"/>
        <d v="2019-03-06T12:38:55"/>
        <d v="2019-03-11T09:19:44"/>
        <d v="2019-03-03T18:32:15"/>
        <d v="2019-03-05T09:36:14"/>
        <d v="2019-03-26T11:50:25"/>
        <d v="2019-03-10T09:34:11"/>
        <d v="2019-03-05T12:11:51"/>
        <d v="2019-03-22T14:47:40"/>
        <d v="2019-03-16T14:53:10"/>
        <d v="2019-03-11T10:17:54"/>
        <d v="2019-03-03T14:11:13"/>
        <d v="2019-03-01T16:56:00"/>
        <d v="2019-03-29T08:10:00"/>
        <d v="2019-03-10T15:48:35"/>
        <d v="2019-03-29T10:46:03"/>
        <d v="2019-03-28T17:55:00"/>
        <d v="2019-03-06T09:25:07"/>
        <d v="2019-03-12T05:50:13"/>
        <d v="2019-03-14T16:28:40"/>
        <d v="2019-03-07T17:42:52"/>
        <d v="2019-03-10T15:53:50"/>
        <d v="2019-03-07T16:43:02"/>
        <d v="2019-03-04T18:35:38"/>
        <d v="2019-03-02T10:00:31"/>
        <d v="2019-03-10T17:25:13"/>
        <d v="2019-03-19T12:50:35"/>
        <d v="2019-03-13T23:28:43"/>
        <d v="2019-03-24T15:09:44"/>
        <d v="2019-03-19T22:29:33"/>
        <d v="2019-03-19T15:36:14"/>
        <d v="2019-03-07T20:12:15"/>
        <d v="2019-03-04T16:33:36"/>
        <d v="2019-03-06T06:44:30"/>
        <d v="2019-03-22T03:47:11"/>
        <d v="2019-03-14T08:46:33"/>
        <d v="2019-03-14T22:33:01"/>
        <d v="2019-03-18T19:29:59"/>
        <d v="2019-03-26T23:09:29"/>
        <d v="2019-03-30T02:36:27"/>
        <d v="2019-03-27T15:53:56"/>
        <d v="2019-03-10T22:35:09"/>
        <d v="2019-03-18T18:52:17"/>
        <d v="2019-03-21T08:32:45"/>
        <d v="2019-03-18T21:14:39"/>
        <d v="2019-03-12T15:57:21"/>
        <d v="2019-03-17T12:38:24"/>
        <d v="2019-03-12T10:52:27"/>
        <d v="2019-03-20T12:14:41"/>
        <d v="2019-03-08T16:08:57"/>
        <d v="2019-03-27T11:56:47"/>
        <d v="2019-03-08T17:08:48"/>
        <d v="2019-03-06T09:19:12"/>
        <d v="2019-03-09T13:59:10"/>
        <d v="2019-03-29T05:01:49"/>
        <d v="2019-03-27T17:57:58"/>
        <d v="2019-03-21T16:51:46"/>
        <d v="2019-03-30T11:36:32"/>
        <d v="2019-03-27T15:19:08"/>
        <d v="2019-03-11T16:14:23"/>
        <d v="2019-03-03T21:30:39"/>
        <d v="2019-03-06T20:10:20"/>
        <d v="2019-03-22T17:39:41"/>
        <d v="2019-03-11T09:37:40"/>
        <d v="2019-03-01T15:28:31"/>
        <d v="2019-03-18T13:19:10"/>
        <d v="2019-03-29T06:11:00"/>
        <d v="2019-03-12T07:46:19"/>
        <d v="2019-03-20T14:00:23"/>
        <d v="2019-03-29T19:06:00"/>
        <d v="2019-03-10T09:01:39"/>
        <d v="2019-03-15T20:44:38"/>
        <d v="2019-03-27T13:46:38"/>
        <d v="2019-03-07T17:57:14"/>
        <d v="2019-03-03T02:34:24"/>
        <d v="2019-03-09T21:32:29"/>
        <d v="2019-03-18T08:08:15"/>
        <d v="2019-03-18T08:27:18"/>
        <d v="2019-03-04T22:37:14"/>
        <d v="2019-03-27T12:40:11"/>
        <d v="2019-03-26T19:13:50"/>
        <d v="2019-03-22T23:15:04"/>
        <d v="2019-03-05T22:21:05"/>
        <d v="2019-03-31T04:23:43"/>
        <d v="2019-03-29T01:58:57"/>
        <d v="2019-03-12T09:34:32"/>
        <d v="2019-03-19T13:44:38"/>
        <d v="2019-03-18T05:30:55"/>
        <d v="2019-03-21T13:19:16"/>
        <d v="2019-03-04T19:23:30"/>
        <d v="2019-03-22T05:57:11"/>
        <d v="2019-03-14T15:00:48"/>
        <d v="2019-03-09T22:05:40"/>
        <d v="2019-03-07T10:03:00"/>
        <d v="2019-03-23T09:52:25"/>
        <d v="2019-03-20T15:25:07"/>
        <d v="2019-03-15T18:31:06"/>
        <d v="2019-03-21T18:46:48"/>
        <d v="2019-03-31T21:49:42"/>
        <d v="2019-03-12T23:33:48"/>
        <d v="2019-03-08T23:34:49"/>
        <d v="2019-03-13T10:44:40"/>
        <d v="2019-03-03T15:34:11"/>
        <d v="2019-03-02T12:34:05"/>
        <d v="2019-03-07T19:00:41"/>
        <d v="2019-03-09T02:58:33"/>
        <d v="2019-03-17T14:42:12"/>
        <d v="2019-03-12T21:59:14"/>
        <d v="2019-03-25T09:37:57"/>
        <d v="2019-03-12T17:47:36"/>
        <d v="2019-03-14T18:38:05"/>
        <d v="2019-03-23T22:53:59"/>
        <d v="2019-03-26T19:10:47"/>
        <d v="2019-03-05T21:57:36"/>
        <d v="2019-03-28T15:35:32"/>
        <d v="2019-03-01T22:50:24"/>
        <d v="2019-03-08T13:53:43"/>
        <d v="2019-03-11T18:03:10"/>
        <d v="2019-03-11T19:19:40"/>
        <d v="2019-03-06T22:41:32"/>
        <d v="2019-03-26T23:07:19"/>
        <d v="2019-03-26T23:26:22"/>
        <d v="2019-03-19T18:42:39"/>
        <d v="2019-03-21T18:40:05"/>
        <d v="2019-03-11T14:03:05"/>
        <d v="2019-03-25T12:37:20"/>
        <d v="2019-03-25T21:28:30"/>
        <d v="2019-03-10T17:38:24"/>
        <d v="2019-03-31T21:16:49"/>
        <d v="2019-03-28T22:14:38"/>
        <d v="2019-03-01T13:14:16"/>
        <d v="2019-03-13T09:42:44"/>
        <d v="2019-03-16T08:53:27"/>
        <d v="2019-03-27T20:18:11"/>
        <d v="2019-03-30T00:17:32"/>
        <d v="2019-03-25T20:28:49"/>
        <d v="2019-03-04T15:38:39"/>
        <d v="2019-03-18T21:08:02"/>
        <d v="2019-03-06T08:58:19"/>
        <d v="2019-03-30T20:11:03"/>
        <d v="2019-03-08T15:52:38"/>
        <d v="2019-03-13T12:38:25"/>
        <d v="2019-03-29T23:43:01"/>
        <d v="2019-03-13T11:34:55"/>
        <d v="2019-03-17T12:52:57"/>
        <d v="2019-03-10T22:55:39"/>
        <d v="2019-03-30T13:44:21"/>
        <d v="2019-03-07T16:23:24"/>
        <d v="2019-03-08T08:34:40"/>
        <d v="2019-03-11T22:05:23"/>
        <d v="2019-03-14T19:33:19"/>
        <d v="2019-03-08T17:30:19"/>
        <d v="2019-03-17T19:33:20"/>
        <d v="2019-03-20T00:57:10"/>
        <d v="2019-03-05T18:21:07"/>
        <d v="2019-03-28T19:30:52"/>
        <d v="2019-03-23T01:03:18"/>
        <d v="2019-03-11T13:26:22"/>
        <d v="2019-03-23T01:59:24"/>
        <d v="2019-03-28T23:13:56"/>
        <d v="2019-03-14T22:07:35"/>
        <d v="2019-03-12T12:27:05"/>
        <d v="2019-03-03T20:16:03"/>
        <d v="2019-03-13T12:45:54"/>
        <d v="2019-03-31T14:44:26"/>
        <d v="2019-03-31T14:58:54"/>
        <d v="2019-03-21T13:03:12"/>
        <d v="2019-03-06T18:31:51"/>
        <d v="2019-03-07T21:51:52"/>
        <d v="2019-03-15T15:20:26"/>
        <d v="2019-03-26T20:00:16"/>
        <d v="2019-03-03T02:41:53"/>
        <d v="2019-03-06T14:00:43"/>
        <d v="2019-03-13T12:01:36"/>
        <d v="2019-03-16T00:40:40"/>
        <d v="2019-03-02T11:14:09"/>
        <d v="2019-03-14T23:04:34"/>
        <d v="2019-03-15T09:03:32"/>
        <d v="2019-03-04T21:58:39"/>
        <d v="2019-03-21T10:30:14"/>
        <d v="2019-03-06T05:30:12"/>
        <d v="2019-03-11T18:27:48"/>
        <d v="2019-03-17T15:51:42"/>
        <d v="2019-03-20T20:23:32"/>
        <d v="2019-03-14T05:49:13"/>
        <d v="2019-03-14T12:38:06"/>
        <d v="2019-03-06T13:14:00"/>
        <d v="2019-03-18T15:32:16"/>
        <d v="2019-03-19T14:59:19"/>
        <d v="2019-03-21T19:19:53"/>
        <d v="2019-03-29T16:33:53"/>
        <d v="2019-03-06T14:06:37"/>
        <d v="2019-03-09T13:47:40"/>
        <d v="2019-03-28T07:45:33"/>
        <d v="2019-03-14T17:29:48"/>
        <d v="2019-03-05T12:15:44"/>
        <d v="2019-03-23T19:55:02"/>
        <d v="2019-03-28T20:34:52"/>
        <d v="2019-03-16T14:35:50"/>
        <d v="2019-03-06T18:33:49"/>
        <d v="2019-03-19T14:30:25"/>
        <d v="2019-03-01T04:23:36"/>
        <d v="2019-03-07T15:41:14"/>
        <d v="2019-03-23T18:58:13"/>
        <d v="2019-03-06T19:53:16"/>
        <d v="2019-03-05T14:05:12"/>
        <d v="2019-03-29T21:12:42"/>
        <d v="2019-03-01T07:44:37"/>
        <d v="2019-03-04T07:27:00"/>
        <d v="2019-03-16T19:42:51"/>
        <d v="2019-03-29T23:20:27"/>
        <d v="2019-03-28T03:35:08"/>
        <d v="2019-03-02T17:13:40"/>
        <d v="2019-03-07T20:16:23"/>
        <d v="2019-03-07T22:29:35"/>
        <d v="2019-03-26T13:33:27"/>
        <d v="2019-03-09T02:41:50"/>
        <d v="2019-03-17T14:50:21"/>
        <d v="2019-03-06T08:46:39"/>
        <d v="2019-03-20T08:13:20"/>
        <d v="2019-03-12T14:56:18"/>
        <d v="2019-03-04T15:47:46"/>
        <d v="2019-03-10T14:26:11"/>
        <d v="2019-03-29T20:20:15"/>
        <d v="2019-03-06T16:18:47"/>
        <d v="2019-03-08T17:48:39"/>
        <d v="2019-03-01T07:30:57"/>
        <d v="2019-03-27T20:03:56"/>
        <d v="2019-03-16T08:36:01"/>
        <d v="2019-03-02T10:43:58"/>
        <d v="2019-03-05T12:23:48"/>
        <d v="2019-03-15T00:16:54"/>
        <d v="2019-03-20T18:09:08"/>
        <d v="2019-03-28T18:47:28"/>
        <d v="2019-03-29T10:55:39"/>
        <d v="2019-03-02T00:10:37"/>
        <d v="2019-03-06T00:03:32"/>
        <d v="2019-03-14T18:19:18"/>
        <d v="2019-03-24T02:42:12"/>
        <d v="2019-03-26T12:57:04"/>
        <d v="2019-03-30T23:45:25"/>
        <d v="2019-03-22T23:24:29"/>
        <d v="2019-03-30T21:10:22"/>
        <d v="2019-03-13T10:15:35"/>
        <d v="2019-03-14T13:56:16"/>
        <d v="2019-03-29T08:22:53"/>
        <d v="2019-03-01T07:05:11"/>
        <d v="2019-03-10T08:02:31"/>
        <d v="2019-03-03T18:21:35"/>
        <d v="2019-03-15T08:48:26"/>
        <d v="2019-03-20T15:54:52"/>
        <d v="2019-03-22T13:25:50"/>
        <d v="2019-03-22T16:47:50"/>
        <d v="2019-03-20T20:13:30"/>
        <d v="2019-03-23T16:08:09"/>
        <d v="2019-03-06T23:12:58"/>
        <d v="2019-03-20T12:30:59"/>
        <d v="2019-03-31T14:27:25"/>
        <d v="2019-03-26T13:55:01"/>
        <d v="2019-03-11T18:06:32"/>
        <d v="2019-03-16T14:38:45"/>
        <d v="2019-03-22T10:48:36"/>
        <d v="2019-03-14T00:20:57"/>
        <d v="2019-03-27T10:10:00"/>
        <d v="2019-03-02T14:54:12"/>
        <d v="2019-03-10T18:25:22"/>
        <d v="2019-03-28T18:53:41"/>
        <d v="2019-03-14T20:48:18"/>
        <d v="2019-03-04T09:20:02"/>
        <d v="2019-03-11T09:28:16"/>
        <d v="2019-03-29T23:08:18"/>
        <d v="2019-03-25T10:04:18"/>
        <d v="2019-03-08T09:57:44"/>
        <d v="2019-03-16T00:51:23"/>
        <d v="2019-03-27T18:44:27"/>
        <d v="2019-03-18T17:45:46"/>
        <d v="2019-03-07T08:41:55"/>
        <d v="2019-03-09T16:58:29"/>
        <d v="2019-03-14T17:07:03"/>
        <d v="2019-03-07T20:27:03"/>
        <d v="2019-03-19T22:20:41"/>
        <d v="2019-03-16T21:28:44"/>
        <d v="2019-03-03T21:40:15"/>
        <d v="2019-03-01T08:53:17"/>
        <d v="2019-03-01T13:12:32"/>
        <d v="2019-03-26T08:15:47"/>
        <d v="2019-03-27T14:31:48"/>
        <d v="2019-03-12T17:12:01"/>
        <d v="2019-03-15T01:58:53"/>
        <d v="2019-03-03T04:37:33"/>
        <d v="2019-03-20T18:40:31"/>
        <d v="2019-03-23T06:45:15"/>
        <d v="2019-03-20T20:03:00"/>
        <d v="2019-03-24T23:32:02"/>
        <d v="2019-03-18T05:16:08"/>
        <d v="2019-03-20T23:38:08"/>
        <d v="2019-03-17T17:51:54"/>
        <d v="2019-03-14T12:00:29"/>
        <d v="2019-03-12T13:09:16"/>
        <d v="2019-03-12T12:50:56"/>
        <d v="2019-03-21T15:44:45"/>
        <d v="2019-03-11T13:51:39"/>
        <d v="2019-03-29T19:46:53"/>
        <d v="2019-03-28T21:42:33"/>
        <d v="2019-03-07T14:28:08"/>
        <d v="2019-03-20T09:11:17"/>
        <d v="2019-03-27T14:53:09"/>
        <d v="2019-03-20T18:52:14"/>
        <d v="2019-03-17T00:50:46"/>
        <d v="2019-03-01T20:10:04"/>
        <d v="2019-03-24T15:16:25"/>
        <d v="2019-03-13T13:12:10"/>
        <d v="2019-03-09T12:41:02"/>
        <d v="2019-03-27T16:40:01"/>
        <d v="2019-03-08T00:38:14"/>
        <d v="2019-03-12T10:42:12"/>
        <d v="2019-03-11T08:05:35"/>
        <d v="2019-03-13T09:05:17"/>
        <d v="2019-03-19T16:11:58"/>
        <d v="2019-03-16T02:15:57"/>
        <d v="2019-03-18T22:53:32"/>
        <d v="2019-03-22T09:05:13"/>
        <d v="2019-03-27T21:11:15"/>
        <d v="2019-03-18T08:12:56"/>
        <d v="2019-03-28T20:33:44"/>
        <d v="2019-03-19T23:32:33"/>
        <d v="2019-03-29T17:57:16"/>
        <d v="2019-03-13T12:20:45"/>
        <d v="2019-03-12T07:23:09"/>
        <d v="2019-03-28T22:24:06"/>
        <d v="2019-03-27T15:14:02"/>
        <d v="2019-03-11T09:14:08"/>
        <d v="2019-03-07T15:30:14"/>
        <d v="2019-03-23T12:57:26"/>
        <d v="2019-03-02T16:15:43"/>
        <d v="2019-03-11T15:05:13"/>
        <d v="2019-03-29T00:50:16"/>
        <d v="2019-03-17T15:17:28"/>
        <d v="2019-03-07T00:11:33"/>
        <d v="2019-03-11T17:45:10"/>
        <d v="2019-03-31T13:32:10"/>
        <d v="2019-03-13T10:03:05"/>
        <d v="2019-03-04T21:55:07"/>
        <d v="2019-03-26T17:41:37"/>
        <d v="2019-03-19T14:21:28"/>
        <d v="2019-03-02T03:27:24"/>
        <d v="2019-03-24T09:57:51"/>
        <d v="2019-03-17T02:24:08"/>
        <d v="2019-03-31T07:35:34"/>
        <d v="2019-03-10T17:24:14"/>
        <d v="2019-03-25T12:45:39"/>
        <d v="2019-03-10T22:25:49"/>
        <d v="2019-03-05T17:07:42"/>
        <d v="2019-03-06T17:14:55"/>
        <d v="2019-03-15T09:47:32"/>
        <d v="2019-03-22T19:29:00"/>
        <d v="2019-03-04T18:43:37"/>
        <d v="2019-03-10T14:11:32"/>
        <d v="2019-03-17T09:54:45"/>
        <d v="2019-03-09T20:17:15"/>
        <d v="2019-03-25T06:31:42"/>
        <d v="2019-03-31T21:02:29"/>
        <d v="2019-03-05T13:42:20"/>
        <d v="2019-03-12T12:15:06"/>
        <d v="2019-03-13T15:02:07"/>
        <d v="2019-03-26T22:24:31"/>
        <d v="2019-03-06T22:39:22"/>
        <d v="2019-03-10T12:35:40"/>
        <d v="2019-03-22T12:35:14"/>
        <d v="2019-03-04T09:57:09"/>
        <d v="2019-03-29T22:31:58"/>
        <d v="2019-03-07T16:49:56"/>
        <d v="2019-03-14T14:35:02"/>
        <d v="2019-03-21T09:25:16"/>
        <d v="2019-03-30T01:43:13"/>
        <d v="2019-03-22T20:30:14"/>
        <d v="2019-03-19T11:52:01"/>
        <d v="2019-03-30T16:27:35"/>
        <d v="2019-03-11T16:34:33"/>
        <d v="2019-03-03T14:41:08"/>
        <d v="2019-03-22T16:55:06"/>
        <d v="2019-03-29T09:51:20"/>
        <d v="2019-03-05T19:38:57"/>
        <d v="2019-03-23T00:10:26"/>
        <d v="2019-03-21T19:33:19"/>
        <d v="2019-03-27T23:43:31"/>
        <d v="2019-03-02T19:01:13"/>
        <d v="2019-03-12T16:20:35"/>
        <d v="2019-03-28T23:25:02"/>
        <d v="2019-03-16T11:32:28"/>
        <d v="2019-03-20T17:07:01"/>
        <d v="2019-03-03T16:49:27"/>
        <d v="2019-03-26T00:52:02"/>
        <d v="2019-03-29T19:11:05"/>
        <d v="2019-03-06T05:43:33"/>
        <d v="2019-03-09T18:49:04"/>
        <d v="2019-03-17T15:45:04"/>
        <d v="2019-03-23T16:33:31"/>
        <d v="2019-03-07T08:22:49"/>
        <d v="2019-03-25T12:42:46"/>
        <d v="2019-03-23T17:04:26"/>
        <d v="2019-03-06T07:25:30"/>
        <d v="2019-03-16T17:19:07"/>
        <d v="2019-03-01T14:21:04"/>
        <d v="2019-03-13T22:24:36"/>
        <d v="2019-03-17T18:46:26"/>
        <d v="2019-03-12T21:45:25"/>
        <d v="2019-03-27T15:32:34"/>
        <d v="2019-03-20T14:34:44"/>
        <d v="2019-03-01T20:38:54"/>
        <d v="2019-03-19T16:05:05"/>
        <d v="2019-03-29T19:59:13"/>
        <d v="2019-03-11T12:08:32"/>
        <d v="2019-03-12T10:46:17"/>
        <d v="2019-03-25T13:35:44"/>
        <d v="2019-03-04T00:17:30"/>
        <d v="2019-03-09T01:13:12"/>
        <d v="2019-03-16T18:17:58"/>
        <d v="2019-03-12T09:21:03"/>
        <d v="2019-03-01T12:26:32"/>
        <d v="2019-03-10T12:11:33"/>
        <d v="2019-03-10T14:59:47"/>
        <d v="2019-03-06T21:53:46"/>
        <d v="2019-03-17T18:10:29"/>
        <d v="2019-03-23T00:33:18"/>
        <d v="2019-03-16T01:00:04"/>
        <d v="2019-03-10T18:40:20"/>
        <d v="2019-03-29T23:20:04"/>
        <d v="2019-03-19T05:24:05"/>
        <d v="2019-03-29T16:18:09"/>
        <d v="2019-03-30T14:28:15"/>
        <d v="2019-03-13T18:06:44"/>
        <d v="2019-03-08T18:15:00"/>
        <d v="2019-03-03T02:38:09"/>
        <d v="2019-03-01T11:04:17"/>
        <d v="2019-03-31T02:43:31"/>
        <d v="2019-03-04T12:41:37"/>
        <d v="2019-03-05T20:02:16"/>
        <d v="2019-03-09T11:37:01"/>
        <d v="2019-03-18T15:48:43"/>
        <d v="2019-03-05T21:36:29"/>
        <d v="2019-03-02T23:36:13"/>
        <d v="2019-03-09T19:59:09"/>
        <d v="2019-03-02T18:12:01"/>
        <d v="2019-03-25T22:27:13"/>
        <d v="2019-03-06T20:01:07"/>
        <d v="2019-03-12T08:45:47"/>
        <d v="2019-03-08T15:00:42"/>
        <d v="2019-03-21T18:39:40"/>
        <d v="2019-03-21T12:31:16"/>
        <d v="2019-03-20T19:50:21"/>
        <d v="2019-03-16T20:44:04"/>
        <d v="2019-03-28T23:49:23"/>
        <d v="2019-03-08T14:21:24"/>
        <d v="2019-03-18T21:50:08"/>
        <d v="2019-03-11T17:45:40"/>
        <d v="2019-03-15T12:42:18"/>
        <d v="2019-03-08T08:11:10"/>
        <d v="2019-03-02T15:16:38"/>
        <d v="2019-03-01T11:25:43"/>
        <d v="2019-03-15T07:26:46"/>
        <d v="2019-03-07T22:30:50"/>
        <d v="2019-03-22T14:31:58"/>
        <d v="2019-03-18T17:27:01"/>
        <d v="2019-03-09T22:49:39"/>
        <d v="2019-03-02T12:16:11"/>
        <d v="2019-03-17T14:45:22"/>
        <d v="2019-03-22T17:35:57"/>
        <d v="2019-03-06T10:20:44"/>
        <d v="2019-03-19T06:47:41"/>
        <d v="2019-03-18T09:49:02"/>
        <d v="2019-03-24T02:36:23"/>
        <d v="2019-03-14T17:44:51"/>
        <d v="2019-03-24T06:12:22"/>
        <d v="2019-03-11T14:58:13"/>
        <d v="2019-03-22T12:39:08"/>
        <d v="2019-03-17T17:30:43"/>
        <d v="2019-03-25T15:32:12"/>
        <d v="2019-03-06T11:39:07"/>
        <d v="2019-03-07T11:02:37"/>
        <d v="2019-03-08T21:26:31"/>
        <d v="2019-03-02T17:40:46"/>
        <d v="2019-03-16T08:26:32"/>
        <d v="2019-03-28T20:31:39"/>
        <d v="2019-03-14T15:59:46"/>
        <d v="2019-03-01T15:17:18"/>
        <d v="2019-03-08T09:43:41"/>
        <d v="2019-03-14T10:03:06"/>
        <d v="2019-03-05T14:11:49"/>
        <d v="2019-03-14T09:58:51"/>
        <d v="2019-03-17T09:41:08"/>
        <d v="2019-03-14T09:12:12"/>
        <d v="2019-03-13T11:55:27"/>
        <d v="2019-03-15T06:20:32"/>
        <d v="2019-03-04T13:04:38"/>
        <d v="2019-03-27T07:36:17"/>
        <d v="2019-03-09T22:06:39"/>
        <d v="2019-03-05T23:05:50"/>
        <d v="2019-03-21T17:15:31"/>
        <d v="2019-03-05T11:56:18"/>
        <d v="2019-03-02T08:29:22"/>
        <d v="2019-03-30T05:06:05"/>
        <d v="2019-03-27T19:48:14"/>
        <d v="2019-03-15T12:00:13"/>
        <d v="2019-03-01T19:46:42"/>
        <d v="2019-03-21T07:29:34"/>
        <d v="2019-03-29T20:55:02"/>
        <d v="2019-03-21T20:51:18"/>
        <d v="2019-03-10T04:45:12"/>
        <d v="2019-03-12T21:00:49"/>
        <d v="2019-03-17T16:59:39"/>
        <d v="2019-03-10T00:00:30"/>
        <d v="2019-03-09T20:09:17"/>
        <d v="2019-03-31T11:05:05"/>
        <d v="2019-03-25T22:33:47"/>
        <d v="2019-03-05T07:36:15"/>
        <d v="2019-03-12T20:34:46"/>
        <d v="2019-03-04T06:15:16"/>
        <d v="2019-03-09T09:23:17"/>
        <d v="2019-03-23T14:42:43"/>
        <d v="2019-03-18T11:31:20"/>
        <d v="2019-03-03T00:23:26"/>
        <d v="2019-03-22T21:11:45"/>
        <d v="2019-03-11T16:10:26"/>
        <d v="2019-03-11T07:21:38"/>
        <d v="2019-03-27T23:06:34"/>
        <d v="2019-03-06T10:00:17"/>
        <d v="2019-03-21T20:51:40"/>
        <d v="2019-03-26T13:00:32"/>
        <d v="2019-03-29T17:58:48"/>
        <d v="2019-03-15T11:26:09"/>
        <d v="2019-03-22T08:56:56"/>
        <d v="2019-03-26T17:26:21"/>
        <d v="2019-03-22T15:58:57"/>
        <d v="2019-03-07T09:23:23"/>
        <d v="2019-03-25T07:52:22"/>
        <d v="2019-03-05T11:08:08"/>
        <d v="2019-03-30T08:44:54"/>
        <d v="2019-03-05T17:51:21"/>
        <d v="2019-03-04T14:22:18"/>
        <d v="2019-03-25T13:45:43"/>
        <d v="2019-03-10T08:48:23"/>
        <d v="2019-03-05T20:49:22"/>
        <d v="2019-03-27T09:17:13"/>
        <d v="2019-03-05T14:27:11"/>
        <d v="2019-03-26T13:47:40"/>
        <d v="2019-03-30T14:06:03"/>
        <d v="2019-03-02T14:55:42"/>
        <d v="2019-03-29T12:54:24"/>
        <d v="2019-03-27T22:11:14"/>
        <d v="2019-03-03T03:13:09"/>
        <d v="2019-03-07T09:12:50"/>
        <d v="2019-03-15T10:37:37"/>
        <d v="2019-03-21T15:29:52"/>
        <d v="2019-03-15T14:17:27"/>
        <d v="2019-03-30T18:10:46"/>
        <d v="2019-03-30T19:21:31"/>
        <d v="2019-03-13T09:36:58"/>
        <d v="2019-03-30T04:26:22"/>
        <d v="2019-03-16T11:30:14"/>
        <d v="2019-03-19T19:45:28"/>
        <d v="2019-03-28T18:40:29"/>
        <d v="2019-03-23T19:47:17"/>
        <d v="2019-03-01T20:08:40"/>
        <d v="2019-03-07T11:08:09"/>
        <d v="2019-03-06T22:22:38"/>
        <d v="2019-03-11T06:34:36"/>
        <d v="2019-03-16T01:14:17"/>
        <d v="2019-03-12T08:31:57"/>
        <d v="2019-03-30T06:43:00"/>
        <d v="2019-03-19T22:31:00"/>
        <d v="2019-03-05T22:56:56"/>
        <d v="2019-03-02T02:46:38"/>
        <d v="2019-03-17T00:41:34"/>
        <d v="2019-03-29T05:19:30"/>
        <d v="2019-03-15T15:22:58"/>
        <d v="2019-03-27T22:05:08"/>
        <d v="2019-03-14T19:02:41"/>
        <d v="2019-03-26T07:26:51"/>
        <d v="2019-03-30T12:58:44"/>
        <d v="2019-03-06T07:31:53"/>
        <d v="2019-03-04T07:25:58"/>
        <d v="2019-03-13T09:58:19"/>
        <d v="2019-03-19T06:03:56"/>
        <d v="2019-03-01T17:47:22"/>
        <d v="2019-03-10T12:21:59"/>
        <d v="2019-03-11T14:55:09"/>
        <d v="2019-03-06T19:19:34"/>
        <d v="2019-03-11T10:09:14"/>
        <d v="2019-03-13T11:30:21"/>
        <d v="2019-03-09T05:14:37"/>
        <d v="2019-03-28T20:28:41"/>
        <d v="2019-03-20T23:46:34"/>
        <d v="2019-03-07T16:56:26"/>
        <d v="2019-03-28T10:27:01"/>
        <d v="2019-03-05T10:29:30"/>
        <d v="2019-03-08T11:03:15"/>
        <d v="2019-03-29T02:00:08"/>
        <d v="2019-03-22T17:38:05"/>
        <d v="2019-03-26T09:49:17"/>
        <d v="2019-03-15T08:37:21"/>
        <d v="2019-03-29T10:39:47"/>
        <d v="2019-03-15T20:09:02"/>
        <d v="2019-03-13T20:37:28"/>
        <d v="2019-03-08T19:45:22"/>
        <d v="2019-03-03T13:36:43"/>
        <d v="2019-03-11T22:54:03"/>
        <d v="2019-03-23T23:31:56"/>
        <d v="2019-03-07T23:59:02"/>
        <d v="2019-03-23T19:23:38"/>
        <d v="2019-03-29T19:44:41"/>
        <d v="2019-03-18T22:26:45"/>
        <d v="2019-03-28T19:30:04"/>
        <d v="2019-03-18T13:18:54"/>
        <d v="2019-03-20T07:25:51"/>
        <d v="2019-03-24T03:52:13"/>
        <d v="2019-03-19T22:07:45"/>
        <d v="2019-03-20T18:58:25"/>
        <d v="2019-03-05T14:43:34"/>
        <d v="2019-03-14T10:00:05"/>
        <d v="2019-03-29T18:13:47"/>
        <d v="2019-03-30T10:41:14"/>
        <d v="2019-03-27T22:18:10"/>
        <d v="2019-03-30T12:42:49"/>
        <d v="2019-03-31T09:13:18"/>
        <d v="2019-03-20T17:16:12"/>
        <d v="2019-03-17T07:40:45"/>
        <d v="2019-03-27T20:41:36"/>
        <d v="2019-03-23T09:11:14"/>
        <d v="2019-03-23T04:40:00"/>
        <d v="2019-03-28T07:42:53"/>
        <d v="2019-03-11T07:55:48"/>
        <d v="2019-03-18T15:39:44"/>
        <d v="2019-03-31T14:34:35"/>
        <d v="2019-03-18T06:20:08"/>
        <d v="2019-03-06T17:45:23"/>
        <d v="2019-03-31T12:06:05"/>
        <d v="2019-03-31T04:32:57"/>
        <d v="2019-03-15T06:37:54"/>
        <d v="2019-03-03T19:38:40"/>
        <d v="2019-03-27T11:52:10"/>
        <d v="2019-03-22T18:43:52"/>
        <d v="2019-03-11T00:22:22"/>
        <d v="2019-03-31T11:34:14"/>
        <d v="2019-03-29T20:28:42"/>
        <d v="2019-03-09T23:00:46"/>
        <d v="2019-03-22T21:03:40"/>
        <d v="2019-03-25T08:07:54"/>
        <d v="2019-03-17T00:35:37"/>
        <d v="2019-03-21T08:36:51"/>
        <d v="2019-03-19T07:36:13"/>
        <d v="2019-03-27T10:25:11"/>
        <d v="2019-03-25T13:45:29"/>
        <d v="2019-03-17T15:47:31"/>
        <d v="2019-03-12T19:30:28"/>
        <d v="2019-03-08T18:22:09"/>
        <d v="2019-03-01T18:09:22"/>
        <d v="2019-03-15T17:46:47"/>
        <d v="2019-03-25T08:51:13"/>
        <d v="2019-03-29T19:11:55"/>
        <d v="2019-03-13T02:14:50"/>
        <d v="2019-03-09T18:27:05"/>
        <d v="2019-03-13T23:01:58"/>
        <d v="2019-03-06T22:15:45"/>
        <d v="2019-03-12T01:03:47"/>
        <d v="2019-03-22T16:20:16"/>
        <d v="2019-03-06T07:08:39"/>
        <d v="2019-03-11T17:22:16"/>
        <d v="2019-03-18T13:44:25"/>
        <d v="2019-03-30T17:34:07"/>
        <d v="2019-03-14T07:11:37"/>
        <d v="2019-03-17T11:42:11"/>
        <d v="2019-03-16T08:52:57"/>
        <d v="2019-03-22T17:39:23"/>
        <d v="2019-03-04T15:50:36"/>
        <d v="2019-03-08T00:39:34"/>
        <d v="2019-03-11T07:14:24"/>
        <d v="2019-03-02T15:56:16"/>
        <d v="2019-03-29T20:00:55"/>
        <d v="2019-03-15T12:08:38"/>
        <d v="2019-03-06T06:56:07"/>
        <d v="2019-03-01T14:29:31"/>
        <d v="2019-03-16T09:37:31"/>
        <d v="2019-03-08T03:16:03"/>
        <d v="2019-03-03T12:50:27"/>
        <d v="2019-03-21T00:38:49"/>
        <d v="2019-03-30T13:37:15"/>
        <d v="2019-03-16T13:50:09"/>
        <d v="2019-03-29T12:34:59"/>
        <d v="2019-03-24T00:02:44"/>
        <d v="2019-03-30T18:07:45"/>
        <d v="2019-03-16T11:32:14"/>
        <d v="2019-03-13T23:22:05"/>
        <d v="2019-03-17T11:10:42"/>
        <d v="2019-03-12T08:29:47"/>
        <d v="2019-03-05T13:40:44"/>
        <d v="2019-03-10T10:09:55"/>
        <d v="2019-03-14T12:53:14"/>
        <d v="2019-03-28T18:10:43"/>
        <d v="2019-03-22T11:09:36"/>
        <d v="2019-03-22T11:45:06"/>
        <d v="2019-03-06T14:56:32"/>
        <d v="2019-03-25T12:45:23"/>
        <d v="2019-03-26T18:47:07"/>
        <d v="2019-03-30T17:03:56"/>
        <d v="2019-03-19T15:11:22"/>
        <d v="2019-03-20T14:22:55"/>
        <d v="2019-03-17T22:57:55"/>
        <d v="2019-03-13T08:09:45"/>
        <d v="2019-03-12T07:16:41"/>
        <d v="2019-03-18T14:33:16"/>
        <d v="2019-03-14T18:45:28"/>
        <d v="2019-03-14T18:35:46"/>
        <d v="2019-03-03T10:15:20"/>
        <d v="2019-03-12T11:29:02"/>
        <d v="2019-03-06T11:05:53"/>
        <d v="2019-03-08T08:19:04"/>
        <d v="2019-03-24T16:07:00"/>
        <d v="2019-03-07T18:08:09"/>
        <d v="2019-03-07T23:57:44"/>
        <d v="2019-03-15T06:57:06"/>
        <d v="2019-03-12T18:54:04"/>
        <d v="2019-03-09T23:54:05"/>
        <d v="2019-03-22T15:09:36"/>
        <d v="2019-03-27T08:05:26"/>
        <d v="2019-03-16T22:10:00"/>
        <d v="2019-03-08T20:54:55"/>
        <d v="2019-03-15T15:38:24"/>
        <d v="2019-03-23T13:40:26"/>
        <d v="2019-03-21T18:26:27"/>
        <d v="2019-03-13T15:01:16"/>
        <d v="2019-03-02T17:59:26"/>
        <d v="2019-03-06T20:39:22"/>
        <d v="2019-03-20T23:39:36"/>
        <d v="2019-03-06T19:08:13"/>
        <d v="2019-03-05T23:21:52"/>
        <d v="2019-03-25T20:28:27"/>
        <d v="2019-03-29T22:52:37"/>
        <d v="2019-03-09T13:21:04"/>
        <d v="2019-03-11T08:43:49"/>
        <d v="2019-03-20T19:19:35"/>
        <d v="2019-03-06T08:51:55"/>
        <d v="2019-03-14T11:52:15"/>
        <d v="2019-03-25T11:51:01"/>
        <d v="2019-03-14T17:18:34"/>
        <d v="2019-03-07T20:37:02"/>
        <d v="2019-03-01T23:09:06"/>
        <d v="2019-03-31T23:27:12"/>
        <d v="2019-03-22T12:32:46"/>
        <d v="2019-03-06T10:54:59"/>
        <d v="2019-03-01T18:59:34"/>
        <d v="2019-03-18T02:42:41"/>
        <d v="2019-03-14T11:02:14"/>
        <d v="2019-03-04T21:16:30"/>
        <d v="2019-03-20T02:39:41"/>
        <d v="2019-03-30T15:49:32"/>
        <d v="2019-03-17T08:59:57"/>
        <d v="2019-03-31T00:43:28"/>
        <d v="2019-03-01T07:14:37"/>
        <d v="2019-03-03T12:52:14"/>
        <d v="2019-03-26T21:24:15"/>
        <d v="2019-03-04T15:45:13"/>
        <d v="2019-03-02T23:28:35"/>
        <d v="2019-03-21T05:50:09"/>
        <d v="2019-03-15T20:55:26"/>
        <d v="2019-03-07T14:48:42"/>
        <d v="2019-03-13T10:18:06"/>
        <d v="2019-03-14T09:05:33"/>
        <d v="2019-03-28T10:53:18"/>
        <d v="2019-03-06T15:22:29"/>
        <d v="2019-03-02T11:25:25"/>
        <d v="2019-03-14T18:03:49"/>
        <d v="2019-03-08T18:59:34"/>
        <d v="2019-03-02T11:56:15"/>
        <d v="2019-03-22T22:15:54"/>
        <d v="2019-03-25T20:41:33"/>
        <d v="2019-03-29T17:28:41"/>
        <d v="2019-03-11T06:29:44"/>
        <d v="2019-03-04T11:06:55"/>
        <d v="2019-03-01T17:20:34"/>
        <d v="2019-03-29T09:29:57"/>
        <d v="2019-03-06T09:07:29"/>
        <d v="2019-03-22T11:52:56"/>
        <d v="2019-03-30T06:51:34"/>
        <d v="2019-03-16T13:11:38"/>
        <d v="2019-03-13T14:18:09"/>
        <d v="2019-03-07T10:53:22"/>
        <d v="2019-03-31T08:08:13"/>
        <d v="2019-03-22T21:42:17"/>
        <d v="2019-03-17T20:43:06"/>
        <d v="2019-03-02T21:49:56"/>
        <d v="2019-03-31T21:32:02"/>
        <d v="2019-03-26T12:42:41"/>
        <d v="2019-03-21T08:27:43"/>
        <d v="2019-03-06T22:54:13"/>
        <d v="2019-03-06T17:03:40"/>
        <d v="2019-03-31T01:42:29"/>
        <d v="2019-03-04T09:15:30"/>
        <d v="2019-03-15T14:01:59"/>
        <d v="2019-03-09T11:59:50"/>
        <d v="2019-03-30T10:59:04"/>
        <d v="2019-03-02T10:59:52"/>
        <d v="2019-03-06T08:43:09"/>
        <d v="2019-03-12T17:08:50"/>
        <d v="2019-03-20T09:19:17"/>
        <d v="2019-03-17T13:48:54"/>
        <d v="2019-03-27T01:48:47"/>
        <d v="2019-03-01T05:18:30"/>
        <d v="2019-03-17T18:54:22"/>
        <d v="2019-03-22T06:15:30"/>
        <d v="2019-03-02T19:40:50"/>
        <d v="2019-03-01T13:03:57"/>
        <d v="2019-03-21T16:47:33"/>
        <d v="2019-03-16T18:04:40"/>
        <d v="2019-03-04T08:01:04"/>
        <d v="2019-03-13T20:38:30"/>
        <d v="2019-03-01T16:32:18"/>
        <d v="2019-03-05T18:29:23"/>
        <d v="2019-03-03T20:35:15"/>
        <d v="2019-03-28T20:44:11"/>
        <d v="2019-03-12T06:50:59"/>
        <d v="2019-03-27T10:08:07"/>
        <d v="2019-03-07T09:13:54"/>
        <d v="2019-03-27T16:44:36"/>
        <d v="2019-03-01T20:27:04"/>
        <d v="2019-03-10T23:03:22"/>
        <d v="2019-03-31T15:38:55"/>
        <d v="2019-03-17T23:12:12"/>
        <d v="2019-03-05T18:56:17"/>
        <d v="2019-03-14T18:54:14"/>
        <d v="2019-03-21T06:42:23"/>
        <d v="2019-03-21T00:53:59"/>
        <d v="2019-03-29T17:17:50"/>
        <d v="2019-03-09T11:32:20"/>
        <d v="2019-03-11T19:06:21"/>
        <d v="2019-03-22T14:38:14"/>
        <d v="2019-03-06T21:32:19"/>
        <d v="2019-03-16T02:28:05"/>
        <d v="2019-03-14T16:52:05"/>
        <d v="2019-03-04T18:54:35"/>
        <d v="2019-03-27T10:16:05"/>
        <d v="2019-03-14T19:50:22"/>
        <d v="2019-03-28T08:15:51"/>
        <d v="2019-03-02T22:20:34"/>
        <d v="2019-03-20T09:21:44"/>
        <d v="2019-03-07T07:56:12"/>
        <d v="2019-03-10T10:14:28"/>
        <d v="2019-03-21T15:53:56"/>
        <d v="2019-03-09T01:49:10"/>
        <d v="2019-03-30T00:59:21"/>
        <d v="2019-03-11T18:26:48"/>
        <d v="2019-03-25T12:02:13"/>
        <d v="2019-03-03T17:58:59"/>
        <d v="2019-03-31T17:49:51"/>
        <d v="2019-03-08T12:09:01"/>
        <d v="2019-03-26T19:27:13"/>
        <d v="2019-03-06T19:39:24"/>
        <d v="2019-03-27T15:48:19"/>
        <d v="2019-03-19T22:40:24"/>
        <d v="2019-03-21T07:59:02"/>
        <d v="2019-03-14T15:52:40"/>
        <d v="2019-03-12T22:27:25"/>
        <d v="2019-03-14T14:13:53"/>
        <d v="2019-03-20T18:29:04"/>
        <d v="2019-03-30T11:38:24"/>
        <d v="2019-03-10T11:18:23"/>
        <d v="2019-03-01T19:55:33"/>
        <d v="2019-03-22T14:04:23"/>
        <d v="2019-03-29T16:16:23"/>
        <d v="2019-03-01T19:27:15"/>
        <d v="2019-03-20T15:08:54"/>
        <d v="2019-03-02T15:22:33"/>
        <d v="2019-03-08T08:55:37"/>
        <d v="2019-03-01T19:22:19"/>
        <d v="2019-03-12T08:02:46"/>
        <d v="2019-03-17T10:10:14"/>
        <d v="2019-03-30T13:59:42"/>
        <d v="2019-03-30T15:58:05"/>
        <d v="2019-03-15T23:38:09"/>
        <d v="2019-03-25T00:54:59"/>
        <d v="2019-03-26T17:01:01"/>
        <d v="2019-03-18T09:02:27"/>
        <d v="2019-03-08T11:05:22"/>
        <d v="2019-03-11T05:44:03"/>
        <d v="2019-03-13T14:15:39"/>
        <d v="2019-03-14T22:27:53"/>
        <d v="2019-03-03T14:47:55"/>
        <d v="2019-03-18T11:12:20"/>
        <d v="2019-03-27T23:16:01"/>
        <d v="2019-03-06T10:54:53"/>
        <d v="2019-03-21T21:15:49"/>
        <d v="2019-03-21T19:05:27"/>
        <d v="2019-03-01T00:47:58"/>
        <d v="2019-03-07T05:59:20"/>
        <d v="2019-03-24T13:09:03"/>
        <d v="2019-03-16T15:34:24"/>
        <d v="2019-03-12T14:56:36"/>
        <d v="2019-03-14T16:17:17"/>
        <d v="2019-03-29T18:53:52"/>
        <d v="2019-03-08T21:10:00"/>
        <d v="2019-03-31T22:22:50"/>
        <d v="2019-03-11T18:23:20"/>
        <d v="2019-03-02T17:32:31"/>
        <d v="2019-03-30T03:07:18"/>
        <d v="2019-03-11T14:42:51"/>
        <d v="2019-03-17T23:05:01"/>
        <d v="2019-03-07T14:58:09"/>
        <d v="2019-03-14T03:14:45"/>
        <d v="2019-03-15T03:10:05"/>
        <d v="2019-03-21T16:28:42"/>
        <d v="2019-03-13T15:50:27"/>
        <d v="2019-03-03T12:03:12"/>
        <d v="2019-03-06T08:39:27"/>
        <d v="2019-03-31T14:39:09"/>
        <d v="2019-03-25T16:42:13"/>
        <d v="2019-03-18T21:56:31"/>
        <d v="2019-03-24T10:29:05"/>
        <d v="2019-03-03T05:23:44"/>
        <d v="2019-03-07T19:06:07"/>
        <d v="2019-03-15T23:22:09"/>
        <d v="2019-03-04T20:45:39"/>
        <d v="2019-03-06T16:36:45"/>
        <d v="2019-03-11T07:34:33"/>
        <d v="2019-03-26T09:53:19"/>
        <d v="2019-03-26T19:39:34"/>
        <d v="2019-03-28T14:29:06"/>
        <d v="2019-03-23T21:27:38"/>
        <d v="2019-03-10T16:54:09"/>
        <d v="2019-03-05T19:09:54"/>
        <d v="2019-03-30T11:12:41"/>
        <d v="2019-03-24T19:05:45"/>
        <d v="2019-03-17T15:38:14"/>
        <d v="2019-03-17T23:00:51"/>
        <d v="2019-03-14T14:48:28"/>
        <d v="2019-03-03T04:17:14"/>
        <d v="2019-03-05T21:21:37"/>
        <d v="2019-03-15T20:02:48"/>
        <d v="2019-03-29T09:32:23"/>
        <d v="2019-03-18T08:30:45"/>
        <d v="2019-03-11T20:11:17"/>
        <d v="2019-03-18T12:58:26"/>
        <d v="2019-03-12T07:25:54"/>
        <d v="2019-03-19T18:55:14"/>
        <d v="2019-03-31T03:22:25"/>
        <d v="2019-03-02T23:51:49"/>
        <d v="2019-03-14T00:21:04"/>
        <d v="2019-03-18T22:27:26"/>
        <d v="2019-03-27T19:01:45"/>
        <d v="2019-03-16T12:31:42"/>
        <d v="2019-03-14T16:00:15"/>
        <d v="2019-03-05T14:50:41"/>
        <d v="2019-03-08T00:20:58"/>
        <d v="2019-03-21T20:41:33"/>
        <d v="2019-03-08T02:50:15"/>
        <d v="2019-03-26T18:39:10"/>
        <d v="2019-03-24T15:40:17"/>
        <d v="2019-03-20T06:19:42"/>
        <d v="2019-03-01T13:54:02"/>
        <d v="2019-03-17T11:14:52"/>
        <d v="2019-03-21T22:21:27"/>
        <d v="2019-03-14T22:15:57"/>
        <d v="2019-03-18T23:38:00"/>
        <d v="2019-03-19T19:07:12"/>
        <d v="2019-03-05T20:43:48"/>
        <d v="2019-03-29T14:49:47"/>
        <d v="2019-03-21T15:38:24"/>
        <d v="2019-03-27T20:32:53"/>
        <d v="2019-03-08T17:43:53"/>
        <d v="2019-03-03T00:16:19"/>
        <d v="2019-03-08T09:45:51"/>
        <d v="2019-03-14T12:18:23"/>
        <d v="2019-03-05T15:44:09"/>
        <d v="2019-03-21T14:38:43"/>
        <d v="2019-03-08T07:53:13"/>
        <d v="2019-03-03T10:56:17"/>
        <d v="2019-03-26T12:32:00"/>
        <d v="2019-03-06T23:28:59"/>
        <d v="2019-03-12T15:42:46"/>
        <d v="2019-03-04T10:21:08"/>
        <d v="2019-03-02T18:25:02"/>
        <d v="2019-03-24T20:42:09"/>
        <d v="2019-03-03T17:57:40"/>
        <d v="2019-03-27T17:13:12"/>
        <d v="2019-03-08T16:41:11"/>
        <d v="2019-03-12T16:32:49"/>
        <d v="2019-03-31T03:03:41"/>
        <d v="2019-03-29T15:57:39"/>
        <d v="2019-03-02T00:48:30"/>
        <d v="2019-03-05T21:08:47"/>
        <d v="2019-03-01T01:04:01"/>
        <d v="2019-03-05T09:52:33"/>
        <d v="2019-03-11T20:15:17"/>
        <d v="2019-03-05T08:59:55"/>
        <d v="2019-03-05T21:55:44"/>
        <d v="2019-03-19T08:02:59"/>
        <d v="2019-03-16T19:51:10"/>
        <d v="2019-03-11T21:51:57"/>
        <d v="2019-03-13T15:51:15"/>
        <d v="2019-03-23T13:57:14"/>
        <d v="2019-03-27T20:18:30"/>
        <d v="2019-03-18T19:52:53"/>
        <d v="2019-03-04T13:06:44"/>
        <d v="2019-03-27T22:28:55"/>
        <d v="2019-03-28T16:31:44"/>
        <d v="2019-03-06T08:51:10"/>
        <d v="2019-03-20T00:25:21"/>
        <d v="2019-03-28T08:33:50"/>
        <d v="2019-03-04T11:01:27"/>
        <d v="2019-03-15T09:18:45"/>
        <d v="2019-03-11T19:26:42"/>
        <d v="2019-03-16T11:41:04"/>
        <d v="2019-03-13T21:52:45"/>
        <d v="2019-03-31T13:42:13"/>
        <d v="2019-03-02T02:13:19"/>
        <d v="2019-03-29T15:32:47"/>
        <d v="2019-03-05T19:44:16"/>
        <d v="2019-03-13T16:50:27"/>
        <d v="2019-03-14T07:48:43"/>
        <d v="2019-03-01T17:35:30"/>
        <d v="2019-03-14T16:58:01"/>
        <d v="2019-03-11T08:36:45"/>
        <d v="2019-03-04T18:43:34"/>
        <d v="2019-03-26T18:16:28"/>
        <d v="2019-03-13T19:42:17"/>
        <d v="2019-03-03T09:09:17"/>
        <d v="2019-03-23T19:23:01"/>
        <d v="2019-03-13T23:26:02"/>
        <d v="2019-03-29T08:46:44"/>
        <d v="2019-03-20T18:13:26"/>
        <d v="2019-03-09T13:05:35"/>
        <d v="2019-03-03T18:40:00"/>
        <d v="2019-03-20T19:25:50"/>
        <d v="2019-03-18T22:09:21"/>
        <d v="2019-03-06T12:53:07"/>
        <d v="2019-03-08T21:14:40"/>
        <d v="2019-03-14T16:10:12"/>
        <d v="2019-03-06T15:08:05"/>
        <d v="2019-03-01T21:28:36"/>
        <d v="2019-03-06T18:24:13"/>
        <d v="2019-03-07T12:11:58"/>
        <d v="2019-03-09T15:33:14"/>
        <d v="2019-03-06T18:13:30"/>
        <d v="2019-03-01T14:46:18"/>
        <d v="2019-03-13T16:54:39"/>
        <d v="2019-03-11T13:10:05"/>
        <d v="2019-03-07T18:50:00"/>
        <d v="2019-03-19T16:51:17"/>
        <d v="2019-03-04T14:02:56"/>
        <d v="2019-03-08T21:43:08"/>
        <d v="2019-03-13T08:43:23"/>
        <d v="2019-03-19T22:22:38"/>
        <d v="2019-03-27T10:54:51"/>
        <d v="2019-03-16T10:02:49"/>
        <d v="2019-03-01T09:10:09"/>
        <d v="2019-03-25T23:32:22"/>
        <d v="2019-03-22T04:18:39"/>
        <d v="2019-03-25T18:19:45"/>
        <d v="2019-03-09T17:06:55"/>
        <d v="2019-03-15T14:27:46"/>
        <d v="2019-03-03T05:04:47"/>
        <d v="2019-03-08T20:50:28"/>
        <d v="2019-03-22T13:05:25"/>
        <d v="2019-03-12T19:02:41"/>
        <d v="2019-03-06T18:14:47"/>
        <d v="2019-03-14T07:08:24"/>
        <d v="2019-03-25T21:20:15"/>
        <d v="2019-03-09T21:53:11"/>
        <d v="2019-03-08T22:29:42"/>
        <d v="2019-03-02T17:35:57"/>
        <d v="2019-03-15T18:52:42"/>
        <d v="2019-03-25T19:11:39"/>
        <d v="2019-03-21T18:24:57"/>
        <d v="2019-03-02T09:38:02"/>
        <d v="2019-03-20T23:25:56"/>
        <d v="2019-03-12T07:28:32"/>
        <d v="2019-03-26T13:42:35"/>
        <d v="2019-03-15T21:26:23"/>
        <d v="2019-03-18T14:29:25"/>
        <d v="2019-03-12T10:00:15"/>
        <d v="2019-03-18T19:09:51"/>
        <d v="2019-03-16T19:12:47"/>
        <d v="2019-03-20T21:13:09"/>
        <d v="2019-03-02T16:39:25"/>
        <d v="2019-03-19T14:40:25"/>
        <d v="2019-03-05T11:48:31"/>
        <d v="2019-03-05T20:46:46"/>
        <d v="2019-03-31T14:00:49"/>
        <d v="2019-03-01T17:22:55"/>
        <d v="2019-03-07T11:38:32"/>
        <d v="2019-03-30T21:13:14"/>
        <d v="2019-03-14T22:14:58"/>
        <d v="2019-03-26T11:25:27"/>
        <d v="2019-03-06T07:35:32"/>
        <d v="2019-03-11T06:30:37"/>
        <d v="2019-03-29T21:03:50"/>
        <d v="2019-03-17T19:26:49"/>
        <d v="2019-03-09T04:47:43"/>
        <d v="2019-03-10T22:55:53"/>
        <d v="2019-03-19T08:37:21"/>
        <d v="2019-03-12T20:28:51"/>
        <d v="2019-03-31T12:12:51"/>
        <d v="2019-03-29T19:04:32"/>
        <d v="2019-03-11T20:13:22"/>
        <d v="2019-03-02T11:21:11"/>
        <d v="2019-03-28T21:17:43"/>
        <d v="2019-03-13T16:27:08"/>
        <d v="2019-03-19T17:25:06"/>
        <d v="2019-03-02T08:58:21"/>
        <d v="2019-03-10T14:02:12"/>
        <d v="2019-03-15T18:56:50"/>
        <d v="2019-03-10T13:09:15"/>
        <d v="2019-03-30T11:05:54"/>
        <d v="2019-03-07T23:11:17"/>
        <d v="2019-03-03T03:18:07"/>
        <d v="2019-03-27T09:37:38"/>
        <d v="2019-03-27T20:11:31"/>
        <d v="2019-03-20T11:26:45"/>
        <d v="2019-03-25T20:19:00"/>
        <d v="2019-03-02T23:37:40"/>
        <d v="2019-03-05T18:35:19"/>
        <d v="2019-03-27T09:16:59"/>
        <d v="2019-03-20T22:17:12"/>
        <d v="2019-03-06T14:34:36"/>
        <d v="2019-03-08T16:05:17"/>
        <d v="2019-03-26T07:11:34"/>
        <d v="2019-03-13T18:44:02"/>
        <d v="2019-03-30T11:16:46"/>
        <d v="2019-03-05T17:32:27"/>
        <d v="2019-03-17T21:46:56"/>
        <d v="2019-03-16T20:45:47"/>
        <d v="2019-03-11T20:04:39"/>
        <d v="2019-03-02T18:54:12"/>
        <d v="2019-03-31T13:21:10"/>
        <d v="2019-03-13T22:57:07"/>
        <d v="2019-03-08T11:10:21"/>
        <d v="2019-03-12T23:41:22"/>
        <d v="2019-03-13T10:42:56"/>
        <d v="2019-03-07T09:59:59"/>
        <d v="2019-03-31T10:51:34"/>
        <d v="2019-03-30T07:43:33"/>
        <d v="2019-03-07T20:22:48"/>
        <d v="2019-03-01T18:11:26"/>
        <d v="2019-03-07T14:42:55"/>
        <d v="2019-03-09T23:12:11"/>
        <d v="2019-03-06T15:54:11"/>
        <d v="2019-03-26T19:22:14"/>
        <d v="2019-03-24T03:52:41"/>
        <d v="2019-03-17T15:26:35"/>
        <d v="2019-03-23T21:33:18"/>
        <d v="2019-03-27T14:58:14"/>
        <d v="2019-03-22T19:26:40"/>
        <d v="2019-03-11T10:23:47"/>
        <d v="2019-03-06T22:17:35"/>
        <d v="2019-03-11T08:18:12"/>
        <d v="2019-03-09T00:27:37"/>
        <d v="2019-03-06T18:21:41"/>
        <d v="2019-03-06T19:15:37"/>
        <d v="2019-03-16T09:35:14"/>
        <d v="2019-03-04T14:24:15"/>
        <d v="2019-03-13T20:12:48"/>
        <d v="2019-03-24T08:31:30"/>
        <d v="2019-03-28T19:49:59"/>
        <d v="2019-03-20T00:00:00"/>
        <d v="2019-03-30T12:49:13"/>
        <d v="2019-03-27T14:34:04"/>
        <d v="2019-03-23T16:46:36"/>
        <d v="2019-03-04T08:59:39"/>
        <d v="2019-03-08T16:16:39"/>
        <d v="2019-03-19T11:52:51"/>
        <d v="2019-03-16T16:49:17"/>
        <d v="2019-03-13T19:00:31"/>
        <d v="2019-03-29T17:00:15"/>
        <d v="2019-03-16T12:59:02"/>
        <d v="2019-03-10T10:03:55"/>
        <d v="2019-03-20T18:47:05"/>
        <d v="2019-03-26T06:48:05"/>
        <d v="2019-03-22T23:21:51"/>
        <d v="2019-03-10T00:59:42"/>
        <d v="2019-03-26T19:40:19"/>
        <d v="2019-03-15T17:24:47"/>
        <d v="2019-03-04T20:17:35"/>
        <d v="2019-03-12T07:14:40"/>
        <d v="2019-03-08T13:39:34"/>
        <d v="2019-03-16T15:47:42"/>
        <d v="2019-03-23T11:26:13"/>
        <d v="2019-03-15T19:47:31"/>
        <d v="2019-03-31T12:44:52"/>
        <d v="2019-03-05T14:56:18"/>
        <d v="2019-03-21T16:23:58"/>
        <d v="2019-03-08T01:15:26"/>
        <d v="2019-03-31T19:12:32"/>
        <d v="2019-03-31T13:52:55"/>
        <d v="2019-03-02T18:33:00"/>
        <d v="2019-03-01T18:26:37"/>
        <d v="2019-03-07T23:57:40"/>
        <d v="2019-03-31T09:53:15"/>
        <d v="2019-03-20T15:00:25"/>
        <d v="2019-03-22T01:47:49"/>
        <d v="2019-03-06T14:54:14"/>
        <d v="2019-03-22T23:08:53"/>
        <d v="2019-03-07T08:41:34"/>
        <d v="2019-03-31T11:43:44"/>
        <d v="2019-03-08T13:34:50"/>
        <d v="2019-03-13T20:25:30"/>
        <d v="2019-03-31T17:30:29"/>
        <d v="2019-03-22T22:02:58"/>
        <d v="2019-03-24T18:50:05"/>
        <d v="2019-03-19T11:11:31"/>
        <d v="2019-03-08T08:38:39"/>
        <d v="2019-03-12T23:40:09"/>
        <d v="2019-03-09T13:15:57"/>
        <d v="2019-03-11T21:17:43"/>
        <d v="2019-03-12T23:42:10"/>
        <d v="2019-03-28T22:45:48"/>
        <d v="2019-03-06T09:30:36"/>
        <d v="2019-03-08T08:17:38"/>
        <d v="2019-03-19T17:24:15"/>
        <d v="2019-03-18T06:50:52"/>
        <d v="2019-03-27T12:21:56"/>
        <d v="2019-03-29T17:59:32"/>
        <d v="2019-03-14T09:57:43"/>
        <d v="2019-03-09T11:13:15"/>
        <d v="2019-03-01T15:05:48"/>
        <d v="2019-03-03T22:12:17"/>
        <d v="2019-03-14T01:23:43"/>
        <d v="2019-03-22T11:09:58"/>
        <d v="2019-03-01T15:59:16"/>
        <d v="2019-03-05T17:52:09"/>
        <d v="2019-03-24T00:04:03"/>
        <d v="2019-03-27T10:19:15"/>
        <d v="2019-03-02T17:42:06"/>
        <d v="2019-03-09T19:44:13"/>
        <d v="2019-03-09T17:59:41"/>
        <d v="2019-03-27T13:31:38"/>
        <d v="2019-03-11T20:57:45"/>
        <d v="2019-03-05T18:32:40"/>
        <d v="2019-03-21T14:58:38"/>
        <d v="2019-03-10T17:43:57"/>
        <d v="2019-03-19T17:21:07"/>
        <d v="2019-03-01T22:30:47"/>
        <d v="2019-03-29T17:04:43"/>
        <d v="2019-03-07T08:45:22"/>
        <d v="2019-03-03T23:02:57"/>
        <d v="2019-03-09T23:07:26"/>
        <d v="2019-03-28T13:50:32"/>
        <d v="2019-03-08T21:46:11"/>
        <d v="2019-03-13T14:14:16"/>
        <d v="2019-03-31T15:04:35"/>
        <d v="2019-03-16T08:38:14"/>
        <d v="2019-03-28T09:44:54"/>
        <d v="2019-03-06T09:14:47"/>
        <d v="2019-03-06T22:49:05"/>
        <d v="2019-03-22T08:47:35"/>
        <d v="2019-03-15T23:42:56"/>
        <d v="2019-03-03T18:33:29"/>
        <d v="2019-03-18T22:18:15"/>
        <d v="2019-03-01T20:38:15"/>
        <d v="2019-03-06T17:52:27"/>
        <d v="2019-03-16T17:46:03"/>
        <d v="2019-03-29T23:17:24"/>
        <d v="2019-03-26T18:19:02"/>
        <d v="2019-03-13T00:19:31"/>
        <d v="2019-03-08T18:42:48"/>
        <d v="2019-03-14T12:14:15"/>
        <d v="2019-03-12T11:19:27"/>
        <d v="2019-03-31T19:39:47"/>
        <d v="2019-03-07T21:59:18"/>
        <d v="2019-03-09T22:30:47"/>
        <d v="2019-03-29T17:49:48"/>
        <d v="2019-03-21T17:34:22"/>
        <d v="2019-03-13T22:37:58"/>
        <d v="2019-03-11T21:14:23"/>
        <d v="2019-03-23T22:21:08"/>
        <d v="2019-03-21T14:55:38"/>
        <d v="2019-03-10T23:42:04"/>
        <d v="2019-03-13T06:44:49"/>
        <d v="2019-03-04T13:49:22"/>
        <d v="2019-03-04T19:20:42"/>
        <d v="2019-03-10T16:17:53"/>
        <d v="2019-03-30T12:33:04"/>
        <d v="2019-03-30T11:15:10"/>
        <d v="2019-03-28T14:15:06"/>
        <d v="2019-03-21T13:17:47"/>
        <d v="2019-03-28T01:29:15"/>
        <d v="2019-03-20T17:27:49"/>
        <d v="2019-03-17T19:20:52"/>
        <d v="2019-03-07T18:00:12"/>
        <d v="2019-03-23T20:17:12"/>
        <d v="2019-03-29T17:16:55"/>
        <d v="2019-03-29T16:15:20"/>
        <d v="2019-03-14T19:51:47"/>
        <d v="2019-03-19T00:59:20"/>
        <d v="2019-03-31T14:18:34"/>
        <d v="2019-03-09T04:33:12"/>
        <d v="2019-03-06T08:36:17"/>
        <d v="2019-03-15T22:10:11"/>
        <d v="2019-03-26T17:49:20"/>
        <d v="2019-03-22T23:47:49"/>
        <d v="2019-03-04T23:00:55"/>
        <d v="2019-03-22T20:26:43"/>
        <d v="2019-03-19T00:05:42"/>
        <d v="2019-03-29T11:46:25"/>
        <d v="2019-03-30T15:10:18"/>
        <d v="2019-03-16T10:44:30"/>
        <d v="2019-03-07T19:58:44"/>
        <d v="2019-03-18T08:52:51"/>
        <d v="2019-03-17T00:09:45"/>
        <d v="2019-03-30T13:25:08"/>
        <d v="2019-03-30T01:35:19"/>
        <d v="2019-03-28T21:24:21"/>
        <d v="2019-03-20T20:37:15"/>
        <d v="2019-03-31T19:07:37"/>
        <d v="2019-03-23T14:46:57"/>
        <d v="2019-03-16T01:50:50"/>
        <d v="2019-03-16T06:52:49"/>
        <d v="2019-03-19T10:05:46"/>
        <d v="2019-03-27T11:18:04"/>
        <d v="2019-03-01T18:39:29"/>
        <d v="2019-03-06T09:33:20"/>
        <d v="2019-03-21T08:15:24"/>
        <d v="2019-03-16T13:39:32"/>
        <d v="2019-03-31T22:04:59"/>
        <d v="2019-03-15T18:05:45"/>
        <d v="2019-03-06T13:18:12"/>
        <d v="2019-03-23T13:15:13"/>
        <d v="2019-03-05T19:30:18"/>
        <d v="2019-03-27T08:31:06"/>
        <d v="2019-03-01T09:08:33"/>
        <d v="2019-03-25T17:32:18"/>
        <d v="2019-03-14T19:24:41"/>
        <d v="2019-03-19T09:49:49"/>
        <d v="2019-03-08T00:23:39"/>
        <d v="2019-03-23T06:05:10"/>
        <d v="2019-03-19T15:42:13"/>
        <d v="2019-03-20T10:11:30"/>
        <d v="2019-03-09T00:51:18"/>
        <d v="2019-03-03T10:53:12"/>
        <d v="2019-03-29T13:10:29"/>
        <d v="2019-03-23T23:10:20"/>
        <d v="2019-03-10T13:49:59"/>
        <d v="2019-03-22T18:19:23"/>
        <d v="2019-03-25T23:01:06"/>
        <d v="2019-03-27T18:38:23"/>
        <d v="2019-03-27T13:57:15"/>
        <d v="2019-03-29T15:23:22"/>
        <d v="2019-03-24T20:02:40"/>
        <d v="2019-03-31T10:36:58"/>
        <d v="2019-03-19T19:32:48"/>
        <d v="2019-03-10T17:30:19"/>
        <d v="2019-03-14T20:46:11"/>
        <d v="2019-03-21T08:14:46"/>
        <d v="2019-03-13T19:12:07"/>
        <d v="2019-03-19T19:25:25"/>
        <d v="2019-03-25T23:46:09"/>
        <d v="2019-03-26T12:06:14"/>
        <d v="2019-03-05T20:22:27"/>
        <d v="2019-03-27T13:12:04"/>
        <d v="2019-03-26T09:20:24"/>
        <d v="2019-03-24T19:38:39"/>
        <d v="2019-03-06T16:50:47"/>
        <d v="2019-03-10T04:58:34"/>
        <d v="2019-03-06T05:49:31"/>
        <d v="2019-03-25T18:38:22"/>
        <d v="2019-03-15T16:30:14"/>
        <d v="2019-03-16T10:59:05"/>
        <d v="2019-03-20T23:15:53"/>
        <d v="2019-03-22T20:22:57"/>
        <d v="2019-03-02T10:57:47"/>
        <d v="2019-03-31T20:47:59"/>
        <d v="2019-03-07T01:32:43"/>
        <d v="2019-03-04T19:41:53"/>
        <d v="2019-03-13T22:30:47"/>
        <d v="2019-03-26T19:27:32"/>
        <d v="2019-03-13T16:52:52"/>
        <d v="2019-03-05T19:37:03"/>
        <d v="2019-03-11T18:03:45"/>
        <d v="2019-03-23T18:46:01"/>
        <d v="2019-03-10T17:29:56"/>
        <d v="2019-03-19T22:24:20"/>
        <d v="2019-03-16T01:53:53"/>
        <d v="2019-03-08T19:06:32"/>
        <d v="2019-03-20T08:17:52"/>
        <d v="2019-03-04T21:23:43"/>
        <d v="2019-03-29T15:44:42"/>
        <d v="2019-03-23T09:59:43"/>
        <d v="2019-03-10T14:51:37"/>
        <d v="2019-03-11T21:03:21"/>
        <d v="2019-03-01T22:18:31"/>
        <d v="2019-03-24T10:38:01"/>
        <d v="2019-03-28T22:11:14"/>
        <d v="2019-03-04T19:21:40"/>
        <d v="2019-03-30T12:25:27"/>
        <d v="2019-03-07T15:08:55"/>
        <d v="2019-03-30T11:53:11"/>
        <d v="2019-03-09T20:21:34"/>
        <d v="2019-03-30T01:01:46"/>
        <d v="2019-03-18T14:49:23"/>
        <d v="2019-03-12T20:16:21"/>
        <d v="2019-03-02T18:50:16"/>
        <d v="2019-03-16T17:34:35"/>
        <d v="2019-03-15T15:51:10"/>
        <d v="2019-03-17T10:46:16"/>
        <d v="2019-03-01T12:06:38"/>
        <d v="2019-03-14T14:50:02"/>
        <d v="2019-03-19T15:50:36"/>
        <d v="2019-03-02T09:47:25"/>
        <d v="2019-03-19T20:09:31"/>
        <d v="2019-03-21T09:01:45"/>
        <d v="2019-03-27T11:57:04"/>
        <d v="2019-03-02T18:59:37"/>
        <d v="2019-03-16T22:44:50"/>
        <d v="2019-03-20T18:34:50"/>
        <d v="2019-03-29T18:52:10"/>
        <d v="2019-03-28T17:53:45"/>
        <d v="2019-03-02T04:38:32"/>
        <d v="2019-03-10T10:26:54"/>
        <d v="2019-03-22T02:28:19"/>
        <d v="2019-03-30T21:53:50"/>
        <d v="2019-03-27T08:45:23"/>
        <d v="2019-03-22T11:44:08"/>
        <d v="2019-03-25T17:56:05"/>
        <d v="2019-03-29T18:39:19"/>
        <d v="2019-03-07T11:03:07"/>
        <d v="2019-03-06T20:55:43"/>
        <d v="2019-03-07T17:00:42"/>
        <d v="2019-03-13T16:11:09"/>
        <d v="2019-03-12T07:06:21"/>
        <d v="2019-03-01T14:46:39"/>
        <d v="2019-03-28T14:09:33"/>
        <d v="2019-03-14T23:34:11"/>
        <d v="2019-03-29T11:19:10"/>
        <d v="2019-03-22T22:11:25"/>
        <d v="2019-03-06T18:54:32"/>
        <d v="2019-03-16T20:38:50"/>
        <d v="2019-03-01T09:24:18"/>
        <d v="2019-03-22T12:52:10"/>
        <d v="2019-03-10T00:12:24"/>
        <d v="2019-03-29T12:28:46"/>
        <d v="2019-03-21T22:08:47"/>
        <d v="2019-03-13T19:07:48"/>
        <d v="2019-03-06T21:59:26"/>
        <d v="2019-03-18T21:38:13"/>
        <d v="2019-03-05T20:49:47"/>
        <d v="2019-03-16T19:53:19"/>
        <d v="2019-03-23T19:19:34"/>
        <d v="2019-03-03T08:54:04"/>
        <d v="2019-03-06T18:06:36"/>
        <d v="2019-03-30T09:04:15"/>
        <d v="2019-03-03T07:42:54"/>
        <d v="2019-03-04T19:06:25"/>
        <d v="2019-03-19T17:47:14"/>
        <d v="2019-03-13T22:30:08"/>
        <d v="2019-03-21T19:57:03"/>
        <d v="2019-03-03T17:03:47"/>
        <d v="2019-03-01T17:40:24"/>
        <d v="2019-03-21T12:35:47"/>
        <d v="2019-03-19T19:19:45"/>
        <d v="2019-03-13T21:36:14"/>
        <d v="2019-03-28T15:13:37"/>
        <d v="2019-03-11T18:06:06"/>
        <d v="2019-03-15T22:07:38"/>
        <d v="2019-03-07T13:48:41"/>
        <d v="2019-03-26T15:41:47"/>
        <d v="2019-03-05T00:30:29"/>
        <d v="2019-03-07T13:32:04"/>
        <d v="2019-03-02T13:28:48"/>
        <d v="2019-03-10T15:16:55"/>
        <d v="2019-03-12T04:46:12"/>
        <d v="2019-03-16T19:12:42"/>
        <d v="2019-03-07T20:01:50"/>
        <d v="2019-03-07T00:17:37"/>
        <d v="2019-03-22T15:10:46"/>
        <d v="2019-03-08T14:34:37"/>
        <d v="2019-03-08T19:47:34"/>
        <d v="2019-03-19T19:27:37"/>
        <d v="2019-03-16T21:01:22"/>
        <d v="2019-03-14T09:55:46"/>
        <d v="2019-03-10T01:53:41"/>
        <d v="2019-03-28T21:14:22"/>
        <d v="2019-03-22T10:38:13"/>
        <d v="2019-03-08T20:03:33"/>
        <d v="2019-03-26T15:42:59"/>
        <d v="2019-03-31T02:10:54"/>
        <d v="2019-03-14T19:09:02"/>
        <d v="2019-03-14T13:35:16"/>
        <d v="2019-03-01T06:50:12"/>
        <d v="2019-03-11T14:05:22"/>
        <d v="2019-03-03T00:48:51"/>
        <d v="2019-03-12T05:42:01"/>
        <d v="2019-03-06T10:26:49"/>
        <d v="2019-03-02T16:21:18"/>
        <d v="2019-03-28T19:31:57"/>
        <d v="2019-03-12T18:37:12"/>
        <d v="2019-03-03T09:09:05"/>
        <d v="2019-03-05T01:11:32"/>
        <d v="2019-03-08T11:50:30"/>
        <d v="2019-03-27T19:22:52"/>
        <d v="2019-03-10T04:31:25"/>
        <d v="2019-03-26T13:56:22"/>
        <d v="2019-03-30T12:38:22"/>
        <d v="2019-03-14T13:30:15"/>
        <d v="2019-03-09T20:22:14"/>
        <d v="2019-03-03T03:27:44"/>
        <d v="2019-03-13T17:31:08"/>
        <d v="2019-03-17T13:40:32"/>
        <d v="2019-03-22T08:51:49"/>
        <d v="2019-03-02T22:01:15"/>
        <d v="2019-03-13T22:02:04"/>
        <d v="2019-03-03T13:01:05"/>
        <d v="2019-03-13T21:53:19"/>
        <d v="2019-03-11T16:24:18"/>
        <d v="2019-03-11T12:37:34"/>
        <d v="2019-03-03T18:48:52"/>
        <d v="2019-03-25T16:48:35"/>
        <d v="2019-03-27T21:22:21"/>
        <d v="2019-03-31T11:27:49"/>
        <d v="2019-03-23T08:57:22"/>
        <d v="2019-03-13T16:07:15"/>
        <d v="2019-03-17T05:20:50"/>
        <d v="2019-03-28T09:38:59"/>
        <d v="2019-03-25T15:07:31"/>
        <d v="2019-03-05T11:08:03"/>
        <d v="2019-03-08T03:07:24"/>
        <d v="2019-03-02T12:20:17"/>
        <d v="2019-03-24T10:32:24"/>
        <d v="2019-03-14T12:10:31"/>
        <d v="2019-03-05T19:39:24"/>
        <d v="2019-03-09T02:32:33"/>
        <d v="2019-03-26T18:15:54"/>
        <d v="2019-03-01T19:37:39"/>
        <d v="2019-03-07T23:28:15"/>
        <d v="2019-03-05T00:06:23"/>
        <d v="2019-03-29T20:46:05"/>
        <d v="2019-03-13T16:34:37"/>
        <d v="2019-03-05T21:31:31"/>
        <d v="2019-03-21T20:23:21"/>
        <d v="2019-03-14T20:03:43"/>
        <d v="2019-03-20T10:48:53"/>
        <d v="2019-03-05T19:26:06"/>
        <d v="2019-03-19T06:24:58"/>
        <d v="2019-03-20T15:22:01"/>
        <d v="2019-03-07T16:10:10"/>
        <d v="2019-03-06T23:49:59"/>
        <d v="2019-03-07T10:34:06"/>
        <d v="2019-03-15T05:59:34"/>
        <d v="2019-03-07T19:17:06"/>
        <d v="2019-03-30T11:03:00"/>
        <d v="2019-03-08T21:47:20"/>
        <d v="2019-03-08T07:34:24"/>
        <d v="2019-03-01T21:59:32"/>
        <d v="2019-03-03T12:55:58"/>
        <d v="2019-03-20T20:00:36"/>
        <d v="2019-03-19T10:29:30"/>
        <d v="2019-03-18T11:06:15"/>
        <d v="2019-03-03T21:00:12"/>
        <d v="2019-03-10T09:53:16"/>
        <d v="2019-03-26T19:05:01"/>
        <d v="2019-03-07T11:19:58"/>
        <d v="2019-03-24T10:17:22"/>
        <d v="2019-03-01T10:08:19"/>
        <d v="2019-03-07T22:00:44"/>
        <d v="2019-03-10T20:12:50"/>
        <d v="2019-03-20T19:01:37"/>
        <d v="2019-03-16T11:46:20"/>
        <d v="2019-03-06T08:58:39"/>
        <d v="2019-03-08T23:29:42"/>
        <d v="2019-03-17T21:32:50"/>
        <d v="2019-03-10T12:40:49"/>
        <d v="2019-03-17T00:19:50"/>
        <d v="2019-03-28T12:28:44"/>
        <d v="2019-03-04T22:21:22"/>
        <d v="2019-03-09T19:04:34"/>
        <d v="2019-03-05T10:22:07"/>
        <d v="2019-03-17T08:35:45"/>
        <d v="2019-03-21T13:51:08"/>
        <d v="2019-03-21T23:51:01"/>
        <d v="2019-03-30T23:22:19"/>
        <d v="2019-03-21T18:52:38"/>
        <d v="2019-03-30T17:37:41"/>
        <d v="2019-03-03T21:02:15"/>
        <d v="2019-03-21T17:49:13"/>
        <d v="2019-03-01T11:20:38"/>
        <d v="2019-03-08T17:49:49"/>
        <d v="2019-03-02T07:44:51"/>
        <d v="2019-03-29T22:27:37"/>
        <d v="2019-03-12T16:27:07"/>
        <d v="2019-03-06T08:21:38"/>
        <d v="2019-03-02T00:01:19"/>
        <d v="2019-03-17T00:00:37"/>
        <d v="2019-03-18T12:56:42"/>
        <d v="2019-03-18T16:07:47"/>
        <d v="2019-03-06T01:35:56"/>
        <d v="2019-03-27T18:11:07"/>
        <d v="2019-03-06T19:21:08"/>
        <d v="2019-03-16T23:56:33"/>
        <d v="2019-03-02T19:08:46"/>
        <d v="2019-03-02T20:41:10"/>
        <d v="2019-03-04T09:12:57"/>
        <d v="2019-03-07T11:26:39"/>
        <d v="2019-03-06T14:47:36"/>
        <d v="2019-03-15T18:01:59"/>
        <d v="2019-03-08T15:32:36"/>
        <d v="2019-03-06T10:01:28"/>
        <d v="2019-03-08T20:42:10"/>
        <d v="2019-03-13T21:01:08"/>
        <d v="2019-03-29T23:00:00"/>
        <d v="2019-03-02T19:26:31"/>
        <d v="2019-03-27T22:05:25"/>
        <d v="2019-03-25T10:47:26"/>
        <d v="2019-03-24T14:34:33"/>
        <d v="2019-03-30T10:41:54"/>
        <d v="2019-03-11T11:40:10"/>
        <d v="2019-03-30T18:10:13"/>
        <d v="2019-03-01T09:37:03"/>
        <d v="2019-03-26T09:23:25"/>
        <d v="2019-03-11T23:05:22"/>
        <d v="2019-03-06T17:19:16"/>
        <d v="2019-03-02T20:04:19"/>
        <d v="2019-03-11T00:10:00"/>
        <d v="2019-03-14T07:09:08"/>
        <d v="2019-03-03T21:24:07"/>
        <d v="2019-03-01T08:17:19"/>
        <d v="2019-03-19T21:58:05"/>
        <d v="2019-03-19T19:25:14"/>
        <d v="2019-03-23T15:03:22"/>
        <d v="2019-03-25T10:19:56"/>
        <d v="2019-03-11T18:06:24"/>
        <d v="2019-03-24T07:13:58"/>
        <d v="2019-03-20T07:56:17"/>
        <d v="2019-03-01T21:22:33"/>
        <d v="2019-03-02T18:49:09"/>
        <d v="2019-03-22T20:42:32"/>
        <d v="2019-03-16T13:11:43"/>
        <d v="2019-03-14T17:13:13"/>
        <d v="2019-03-05T22:45:36"/>
        <d v="2019-03-23T11:32:46"/>
        <d v="2019-03-24T15:03:47"/>
        <d v="2019-03-17T08:32:02"/>
        <d v="2019-03-26T19:48:14"/>
        <d v="2019-03-26T09:53:23"/>
        <d v="2019-03-05T04:21:34"/>
        <d v="2019-03-31T03:30:07"/>
        <d v="2019-03-09T15:56:57"/>
        <d v="2019-03-01T11:23:17"/>
        <d v="2019-03-20T13:21:37"/>
        <d v="2019-03-20T18:46:22"/>
        <d v="2019-03-19T08:08:06"/>
        <d v="2019-03-23T16:30:08"/>
        <d v="2019-03-23T18:06:28"/>
        <d v="2019-03-04T20:39:44"/>
        <d v="2019-03-15T20:00:00"/>
        <d v="2019-03-14T21:36:47"/>
        <d v="2019-03-02T20:54:28"/>
        <d v="2019-03-18T10:54:49"/>
        <d v="2019-03-02T09:56:49"/>
        <d v="2019-03-08T12:31:11"/>
        <d v="2019-03-12T09:52:40"/>
        <d v="2019-03-06T10:00:33"/>
        <d v="2019-03-31T18:03:56"/>
        <d v="2019-03-23T07:57:13"/>
        <d v="2019-03-18T10:57:23"/>
        <d v="2019-03-12T15:28:18"/>
        <d v="2019-03-18T20:58:36"/>
        <d v="2019-03-14T17:59:53"/>
        <d v="2019-03-05T12:12:45"/>
        <d v="2019-03-26T09:51:28"/>
        <d v="2019-03-17T21:38:14"/>
        <d v="2019-03-12T08:25:15"/>
        <d v="2019-03-16T11:50:36"/>
        <d v="2019-03-22T19:34:11"/>
        <d v="2019-03-15T09:02:19"/>
        <d v="2019-03-21T19:39:09"/>
        <d v="2019-03-10T13:51:22"/>
        <d v="2019-03-10T11:16:27"/>
        <d v="2019-03-07T00:35:26"/>
        <d v="2019-03-07T07:49:33"/>
        <d v="2019-03-16T11:40:25"/>
        <d v="2019-03-10T11:22:21"/>
        <d v="2019-03-22T19:58:07"/>
        <d v="2019-03-07T07:29:16"/>
        <d v="2019-03-12T08:21:25"/>
        <d v="2019-03-16T18:51:45"/>
        <d v="2019-03-17T19:03:33"/>
        <d v="2019-03-29T16:11:40"/>
        <d v="2019-03-14T17:40:34"/>
        <d v="2019-03-10T04:17:21"/>
        <d v="2019-03-16T00:36:55"/>
        <d v="2019-03-29T16:39:17"/>
        <d v="2019-03-09T11:38:36"/>
        <d v="2019-03-15T20:30:58"/>
        <d v="2019-03-06T22:37:41"/>
        <d v="2019-03-29T09:35:34"/>
        <d v="2019-03-28T14:29:31"/>
        <d v="2019-03-28T19:41:04"/>
        <d v="2019-03-28T19:17:10"/>
        <d v="2019-03-30T14:32:14"/>
        <d v="2019-03-11T21:40:59"/>
        <d v="2019-03-22T19:17:39"/>
        <d v="2019-03-20T07:30:34"/>
        <d v="2019-03-07T19:06:47"/>
        <d v="2019-03-01T08:49:35"/>
        <d v="2019-03-02T14:17:46"/>
        <d v="2019-03-17T00:50:58"/>
        <d v="2019-03-14T06:45:38"/>
        <d v="2019-03-02T16:18:23"/>
        <d v="2019-03-25T08:46:16"/>
        <d v="2019-03-10T23:09:58"/>
        <d v="2019-03-16T08:26:45"/>
        <d v="2019-03-21T07:07:11"/>
        <d v="2019-03-27T21:18:34"/>
        <d v="2019-03-28T18:41:48"/>
        <d v="2019-03-24T02:43:32"/>
        <d v="2019-03-01T22:40:15"/>
        <d v="2019-03-31T14:22:21"/>
        <d v="2019-03-08T02:42:44"/>
        <d v="2019-03-29T10:19:35"/>
        <d v="2019-03-11T10:59:23"/>
        <d v="2019-03-27T22:01:54"/>
        <d v="2019-03-07T13:27:00"/>
        <d v="2019-03-15T23:04:47"/>
        <d v="2019-03-20T21:10:04"/>
        <d v="2019-03-01T11:51:17"/>
        <d v="2019-03-10T13:08:45"/>
        <d v="2019-03-25T12:01:14"/>
        <d v="2019-03-02T08:57:06"/>
        <d v="2019-03-15T00:21:39"/>
        <d v="2019-03-12T15:45:02"/>
        <d v="2019-03-14T09:42:53"/>
        <d v="2019-03-19T12:16:02"/>
        <d v="2019-03-15T17:52:18"/>
        <d v="2019-03-04T20:45:04"/>
        <d v="2019-03-27T19:31:16"/>
        <d v="2019-03-09T11:49:29"/>
        <d v="2019-03-08T19:21:16"/>
        <d v="2019-03-23T02:36:21"/>
        <d v="2019-03-30T17:32:33"/>
        <d v="2019-03-27T12:11:42"/>
        <d v="2019-03-19T01:08:11"/>
        <d v="2019-03-05T12:38:22"/>
        <d v="2019-03-24T14:00:39"/>
        <d v="2019-03-29T06:33:14"/>
        <d v="2019-03-29T22:57:51"/>
        <d v="2019-03-13T22:22:02"/>
        <d v="2019-03-08T12:57:00"/>
        <d v="2019-03-19T06:32:49"/>
        <d v="2019-03-23T14:14:47"/>
        <d v="2019-03-02T18:50:40"/>
        <d v="2019-03-30T11:40:45"/>
        <d v="2019-03-27T14:53:51"/>
        <d v="2019-03-01T18:27:29"/>
        <d v="2019-03-10T23:36:22"/>
        <d v="2019-03-10T16:19:30"/>
        <d v="2019-03-05T17:17:19"/>
        <d v="2019-03-04T15:50:50"/>
        <d v="2019-03-13T21:26:59"/>
        <d v="2019-03-05T13:07:57"/>
        <d v="2019-03-04T08:56:15"/>
        <d v="2019-03-13T15:31:34"/>
        <d v="2019-03-20T08:08:33"/>
        <d v="2019-03-30T00:50:11"/>
        <d v="2019-03-21T09:50:20"/>
        <d v="2019-03-04T18:14:13"/>
        <d v="2019-03-08T08:49:45"/>
        <d v="2019-03-01T23:50:53"/>
        <d v="2019-03-10T10:27:16"/>
        <d v="2019-03-14T05:31:35"/>
        <d v="2019-03-20T18:27:55"/>
        <d v="2019-03-23T09:56:25"/>
        <d v="2019-03-19T23:23:41"/>
        <d v="2019-03-16T12:27:24"/>
        <d v="2019-03-22T01:01:36"/>
        <d v="2019-03-06T10:32:14"/>
        <d v="2019-03-26T17:28:55"/>
        <d v="2019-03-14T19:36:00"/>
        <d v="2019-03-30T21:01:28"/>
        <d v="2019-03-08T02:32:23"/>
        <d v="2019-03-31T15:34:34"/>
        <d v="2019-03-11T12:43:24"/>
        <d v="2019-03-31T21:13:18"/>
        <d v="2019-03-11T18:09:05"/>
        <d v="2019-03-19T13:55:43"/>
        <d v="2019-03-03T10:19:10"/>
        <d v="2019-03-12T17:34:24"/>
        <d v="2019-03-26T19:37:04"/>
        <d v="2019-03-22T19:24:54"/>
        <d v="2019-03-22T07:44:53"/>
        <d v="2019-03-28T00:16:12"/>
        <d v="2019-03-21T12:53:12"/>
        <d v="2019-03-07T16:20:57"/>
        <d v="2019-03-15T19:02:53"/>
        <d v="2019-03-17T16:59:46"/>
        <d v="2019-03-08T23:26:56"/>
        <d v="2019-03-20T18:21:47"/>
        <d v="2019-03-28T21:50:51"/>
        <d v="2019-03-01T23:18:29"/>
        <d v="2019-03-27T22:30:24"/>
        <d v="2019-03-07T20:42:15"/>
        <d v="2019-03-11T21:29:06"/>
        <d v="2019-03-24T20:21:04"/>
        <d v="2019-03-27T07:45:13"/>
        <d v="2019-03-23T22:08:14"/>
        <d v="2019-03-01T17:13:13"/>
        <d v="2019-03-20T15:58:57"/>
        <d v="2019-03-30T08:07:18"/>
        <d v="2019-03-21T11:05:52"/>
        <d v="2019-03-05T10:14:30"/>
        <d v="2019-03-27T01:23:07"/>
        <d v="2019-03-23T15:17:50"/>
        <d v="2019-03-25T11:53:42"/>
        <d v="2019-03-16T15:22:07"/>
        <d v="2019-03-11T09:36:04"/>
        <d v="2019-03-12T11:59:00"/>
        <d v="2019-03-11T20:46:50"/>
        <d v="2019-03-22T07:23:08"/>
        <d v="2019-03-26T15:23:00"/>
        <d v="2019-03-21T23:49:06"/>
        <d v="2019-03-10T00:33:09"/>
        <d v="2019-03-01T09:21:29"/>
        <d v="2019-03-31T14:38:39"/>
        <d v="2019-03-04T20:02:27"/>
        <d v="2019-03-18T12:11:34"/>
        <d v="2019-03-14T20:38:17"/>
        <d v="2019-03-27T07:52:05"/>
        <d v="2019-03-25T05:58:38"/>
        <d v="2019-03-29T19:23:47"/>
        <d v="2019-03-25T18:39:54"/>
        <d v="2019-03-11T02:53:05"/>
        <d v="2019-03-05T11:35:54"/>
        <d v="2019-03-13T08:49:38"/>
        <d v="2019-03-26T17:30:05"/>
        <d v="2019-03-22T17:17:15"/>
        <d v="2019-03-09T09:02:13"/>
        <d v="2019-03-11T11:32:36"/>
        <d v="2019-03-03T13:54:25"/>
        <d v="2019-03-31T13:01:26"/>
        <d v="2019-03-19T09:36:32"/>
        <d v="2019-03-20T14:05:57"/>
        <d v="2019-03-17T21:30:34"/>
        <d v="2019-03-16T14:19:22"/>
        <d v="2019-03-22T20:23:25"/>
        <d v="2019-03-16T13:04:44"/>
        <d v="2019-03-21T19:59:15"/>
        <d v="2019-03-22T13:57:06"/>
        <d v="2019-03-04T15:37:47"/>
        <d v="2019-03-14T07:29:21"/>
        <d v="2019-03-21T08:14:22"/>
        <d v="2019-03-04T01:05:13"/>
        <d v="2019-03-11T22:44:45"/>
        <d v="2019-03-11T20:50:42"/>
        <d v="2019-03-28T13:52:29"/>
        <d v="2019-03-10T11:58:40"/>
        <d v="2019-03-16T21:36:17"/>
        <d v="2019-03-01T18:53:38"/>
        <d v="2019-03-28T21:28:51"/>
        <d v="2019-03-12T08:01:03"/>
        <d v="2019-03-02T22:09:59"/>
        <d v="2019-03-09T00:37:17"/>
        <d v="2019-03-10T07:49:45"/>
        <d v="2019-03-29T18:56:34"/>
        <d v="2019-03-20T12:22:24"/>
        <d v="2019-03-22T23:45:35"/>
        <d v="2019-03-16T20:49:53"/>
        <d v="2019-03-17T00:07:33"/>
        <d v="2019-03-02T20:28:04"/>
        <d v="2019-03-05T17:03:04"/>
        <d v="2019-03-28T20:51:30"/>
        <d v="2019-03-05T00:51:13"/>
        <d v="2019-03-09T15:44:03"/>
        <d v="2019-03-25T10:07:37"/>
        <d v="2019-03-04T18:40:11"/>
        <d v="2019-03-09T11:39:55"/>
        <d v="2019-03-13T23:26:06"/>
        <d v="2019-03-01T23:32:53"/>
        <d v="2019-03-26T03:35:04"/>
        <d v="2019-03-23T20:20:26"/>
        <d v="2019-03-09T19:12:27"/>
        <d v="2019-03-15T22:06:44"/>
        <d v="2019-03-31T11:32:24"/>
        <d v="2019-03-14T15:31:45"/>
        <d v="2019-03-30T00:18:10"/>
        <d v="2019-03-22T14:30:40"/>
        <d v="2019-03-15T16:22:33"/>
        <d v="2019-03-02T18:32:16"/>
        <d v="2019-03-06T10:46:15"/>
        <d v="2019-03-05T17:48:49"/>
        <d v="2019-03-31T03:27:06"/>
        <d v="2019-03-19T12:49:12"/>
        <d v="2019-03-06T17:26:23"/>
        <d v="2019-03-07T17:07:24"/>
        <d v="2019-03-18T20:23:49"/>
        <d v="2019-03-18T18:42:26"/>
        <d v="2019-03-15T07:39:24"/>
        <d v="2019-03-22T19:30:28"/>
        <d v="2019-03-10T14:40:25"/>
        <d v="2019-03-12T12:28:34"/>
        <d v="2019-03-28T15:30:56"/>
        <d v="2019-03-12T20:11:48"/>
        <d v="2019-03-27T13:04:04"/>
        <d v="2019-03-21T17:34:43"/>
        <d v="2019-03-09T13:50:31"/>
        <d v="2019-03-02T19:26:13"/>
        <d v="2019-03-18T12:29:11"/>
        <d v="2019-03-21T15:08:37"/>
        <d v="2019-03-27T13:18:05"/>
        <d v="2019-03-15T01:20:47"/>
        <d v="2019-03-15T21:08:42"/>
        <d v="2019-03-18T14:13:16"/>
        <d v="2019-03-27T21:13:56"/>
        <d v="2019-03-24T21:49:12"/>
        <d v="2019-03-19T16:44:34"/>
        <d v="2019-03-19T23:13:41"/>
        <d v="2019-03-18T23:47:41"/>
        <d v="2019-03-21T12:56:04"/>
        <d v="2019-03-07T16:22:53"/>
        <d v="2019-03-27T01:24:18"/>
        <d v="2019-03-30T16:17:25"/>
        <d v="2019-03-26T12:14:25"/>
        <d v="2019-03-11T20:35:16"/>
        <d v="2019-03-17T08:57:16"/>
        <d v="2019-03-18T20:56:37"/>
        <d v="2019-03-30T20:49:37"/>
        <d v="2019-03-15T09:13:14"/>
        <d v="2019-03-13T12:47:51"/>
        <d v="2019-03-17T11:58:04"/>
        <d v="2019-03-12T16:15:01"/>
        <d v="2019-03-06T13:17:43"/>
        <d v="2019-03-06T22:18:55"/>
        <d v="2019-03-22T02:19:26"/>
        <d v="2019-03-26T08:41:46"/>
        <d v="2019-03-04T00:00:58"/>
        <d v="2019-03-04T17:31:03"/>
        <d v="2019-03-22T10:41:59"/>
        <d v="2019-03-19T00:27:32"/>
        <d v="2019-03-20T22:25:49"/>
        <d v="2019-03-08T08:45:17"/>
        <d v="2019-03-05T20:26:20"/>
        <d v="2019-03-13T08:21:07"/>
        <d v="2019-03-15T18:42:10"/>
        <d v="2019-03-26T23:20:45"/>
        <d v="2019-03-26T20:04:07"/>
        <d v="2019-03-11T11:14:12"/>
        <d v="2019-03-12T22:02:25"/>
        <d v="2019-03-09T21:07:20"/>
        <d v="2019-03-21T05:42:50"/>
        <d v="2019-03-20T09:58:27"/>
        <d v="2019-03-28T12:18:01"/>
        <d v="2019-03-26T20:28:29"/>
        <d v="2019-03-06T11:30:32"/>
        <d v="2019-03-20T13:06:53"/>
        <d v="2019-03-08T08:19:25"/>
        <d v="2019-03-27T12:05:12"/>
        <d v="2019-03-13T20:12:29"/>
        <d v="2019-03-27T16:58:02"/>
        <d v="2019-03-28T15:36:56"/>
        <d v="2019-03-29T15:13:21"/>
        <d v="2019-03-23T17:51:56"/>
        <d v="2019-03-19T05:00:05"/>
        <d v="2019-03-30T04:19:21"/>
        <d v="2019-03-01T12:22:53"/>
        <d v="2019-03-15T23:51:39"/>
        <d v="2019-03-14T00:07:57"/>
        <d v="2019-03-07T11:03:42"/>
        <d v="2019-03-09T13:26:03"/>
        <d v="2019-03-22T06:24:11"/>
        <d v="2019-03-17T10:26:57"/>
        <d v="2019-03-21T09:10:52"/>
        <d v="2019-03-01T19:12:16"/>
        <d v="2019-03-11T08:51:08"/>
        <d v="2019-03-07T21:47:39"/>
        <d v="2019-03-23T14:51:35"/>
        <d v="2019-03-24T13:52:33"/>
        <d v="2019-03-21T14:35:52"/>
        <d v="2019-03-11T08:38:26"/>
        <d v="2019-03-06T09:05:27"/>
        <d v="2019-03-16T21:00:59"/>
        <d v="2019-03-22T11:21:35"/>
        <d v="2019-03-14T18:57:23"/>
        <d v="2019-03-06T11:35:23"/>
        <d v="2019-03-13T21:26:45"/>
        <d v="2019-03-14T09:02:43"/>
        <d v="2019-03-25T15:51:00"/>
        <d v="2019-03-19T10:29:56"/>
        <d v="2019-03-08T08:36:05"/>
        <d v="2019-03-03T18:45:24"/>
        <d v="2019-03-10T03:48:38"/>
        <d v="2019-03-17T22:24:13"/>
        <d v="2019-03-31T14:48:28"/>
        <d v="2019-03-10T21:14:11"/>
        <d v="2019-03-20T16:36:16"/>
        <d v="2019-03-02T10:40:16"/>
        <d v="2019-03-02T10:27:07"/>
        <d v="2019-03-28T10:29:33"/>
        <d v="2019-03-11T11:20:00"/>
        <d v="2019-03-23T12:35:01"/>
        <d v="2019-03-12T15:32:36"/>
        <d v="2019-03-31T14:04:03"/>
        <d v="2019-03-23T07:47:34"/>
        <d v="2019-03-03T04:08:33"/>
        <d v="2019-03-21T02:11:20"/>
        <d v="2019-03-25T16:45:30"/>
        <d v="2019-03-23T19:36:46"/>
        <d v="2019-03-18T10:57:19"/>
        <d v="2019-03-24T19:03:20"/>
        <d v="2019-03-13T12:03:57"/>
        <d v="2019-03-13T17:45:34"/>
        <d v="2019-03-23T17:46:10"/>
        <d v="2019-03-23T11:13:29"/>
        <d v="2019-03-14T17:41:21"/>
        <d v="2019-03-07T05:50:20"/>
        <d v="2019-03-11T14:54:35"/>
        <d v="2019-03-04T08:40:54"/>
        <d v="2019-03-20T10:27:43"/>
        <d v="2019-03-26T09:01:02"/>
        <d v="2019-03-31T16:19:30"/>
        <d v="2019-03-27T23:08:16"/>
        <d v="2019-03-07T19:09:22"/>
        <d v="2019-03-09T00:32:14"/>
        <d v="2019-03-21T08:29:31"/>
        <d v="2019-03-13T20:48:25"/>
        <d v="2019-03-12T19:13:59"/>
        <d v="2019-03-10T04:52:09"/>
        <d v="2019-03-19T20:32:00"/>
        <d v="2019-03-02T09:19:13"/>
        <d v="2019-03-21T19:30:55"/>
        <d v="2019-03-30T10:22:37"/>
        <d v="2019-03-16T02:57:11"/>
        <d v="2019-03-23T02:32:46"/>
        <d v="2019-03-26T19:03:16"/>
        <d v="2019-03-27T16:30:51"/>
        <d v="2019-03-11T17:44:55"/>
        <d v="2019-03-09T03:26:15"/>
        <d v="2019-03-01T00:53:18"/>
        <d v="2019-03-14T19:32:32"/>
        <d v="2019-03-08T08:02:49"/>
        <d v="2019-03-11T11:26:28"/>
        <d v="2019-03-20T07:03:12"/>
        <d v="2019-03-07T14:30:22"/>
        <d v="2019-03-08T06:55:43"/>
        <d v="2019-03-07T20:33:58"/>
        <d v="2019-03-13T20:17:14"/>
        <d v="2019-03-15T19:18:11"/>
        <d v="2019-03-15T11:14:07"/>
        <d v="2019-03-14T15:21:02"/>
        <d v="2019-03-17T18:04:08"/>
        <d v="2019-03-29T20:24:16"/>
        <d v="2019-03-21T21:45:14"/>
        <d v="2019-03-21T11:58:16"/>
        <d v="2019-03-18T06:56:46"/>
        <d v="2019-03-07T20:11:11"/>
        <d v="2019-03-04T10:20:34"/>
        <d v="2019-03-20T12:34:39"/>
        <d v="2019-03-16T01:43:39"/>
        <d v="2019-03-30T17:35:51"/>
        <d v="2019-03-01T22:22:53"/>
        <d v="2019-03-24T07:19:29"/>
        <d v="2019-03-15T07:33:21"/>
        <d v="2019-03-18T15:56:51"/>
        <d v="2019-03-14T17:13:44"/>
        <d v="2019-03-24T23:15:23"/>
        <d v="2019-03-15T18:28:45"/>
        <d v="2019-03-31T00:25:44"/>
        <d v="2019-03-04T21:18:33"/>
        <d v="2019-03-22T16:42:25"/>
        <d v="2019-03-28T12:27:39"/>
        <d v="2019-03-24T14:19:29"/>
        <d v="2019-03-19T21:40:30"/>
        <d v="2019-03-13T12:40:16"/>
        <d v="2019-03-15T08:32:22"/>
        <d v="2019-03-11T18:29:02"/>
        <d v="2019-03-15T08:33:10"/>
        <d v="2019-03-30T12:01:46"/>
        <d v="2019-03-12T13:31:47"/>
        <d v="2019-03-19T20:38:07"/>
        <d v="2019-03-29T22:23:14"/>
        <d v="2019-03-02T20:05:06"/>
        <d v="2019-03-11T15:58:58"/>
        <d v="2019-03-27T20:25:18"/>
        <d v="2019-03-28T19:54:08"/>
        <d v="2019-03-12T23:25:20"/>
        <d v="2019-03-29T05:58:41"/>
        <d v="2019-03-11T12:03:17"/>
        <d v="2019-03-04T18:32:44"/>
        <d v="2019-03-15T08:47:27"/>
        <d v="2019-03-20T21:11:12"/>
        <d v="2019-03-21T15:32:28"/>
        <d v="2019-03-16T22:53:22"/>
        <d v="2019-03-24T14:04:56"/>
        <d v="2019-03-13T09:33:11"/>
        <d v="2019-03-16T00:52:02"/>
        <d v="2019-03-31T13:29:19"/>
        <d v="2019-03-21T22:07:27"/>
        <d v="2019-03-20T19:25:29"/>
        <d v="2019-03-31T17:49:58"/>
        <d v="2019-03-19T21:06:37"/>
        <d v="2019-03-08T10:50:30"/>
        <d v="2019-03-29T23:26:09"/>
        <d v="2019-03-04T10:03:32"/>
        <d v="2019-03-24T09:04:09"/>
        <d v="2019-03-30T01:06:09"/>
        <d v="2019-03-19T09:52:47"/>
        <d v="2019-03-21T01:34:21"/>
        <d v="2019-03-20T02:14:05"/>
        <d v="2019-03-22T14:01:32"/>
        <d v="2019-03-22T16:04:03"/>
        <d v="2019-03-28T13:32:27"/>
        <d v="2019-03-20T09:13:40"/>
        <d v="2019-03-02T11:56:26"/>
        <d v="2019-03-12T17:40:49"/>
        <d v="2019-03-23T17:57:56"/>
        <d v="2019-03-23T23:58:49"/>
        <d v="2019-03-10T12:51:20"/>
        <d v="2019-03-21T22:03:12"/>
        <d v="2019-03-01T17:54:19"/>
        <d v="2019-03-13T22:57:06"/>
        <d v="2019-03-26T12:53:29"/>
        <d v="2019-03-21T13:56:04"/>
        <d v="2019-03-17T17:00:10"/>
        <d v="2019-03-09T11:20:36"/>
        <d v="2019-03-01T13:40:47"/>
        <d v="2019-03-30T22:37:45"/>
        <d v="2019-03-04T20:11:26"/>
        <d v="2019-03-08T00:59:48"/>
        <d v="2019-03-17T11:21:28"/>
        <d v="2019-03-05T21:49:12"/>
        <d v="2019-03-13T11:03:29"/>
        <d v="2019-03-11T21:29:23"/>
        <d v="2019-03-20T18:16:52"/>
        <d v="2019-03-09T11:18:03"/>
        <d v="2019-03-22T18:22:05"/>
        <d v="2019-03-07T18:13:32"/>
        <d v="2019-03-24T15:26:32"/>
        <d v="2019-03-14T22:10:00"/>
        <d v="2019-03-29T18:20:40"/>
        <d v="2019-03-06T11:15:15"/>
        <d v="2019-03-04T18:46:50"/>
        <d v="2019-03-12T21:41:36"/>
        <d v="2019-03-17T18:33:14"/>
        <d v="2019-03-30T21:46:52"/>
        <d v="2019-03-29T17:15:57"/>
        <d v="2019-03-30T03:38:50"/>
        <d v="2019-03-03T16:15:57"/>
        <d v="2019-03-24T00:07:06"/>
        <d v="2019-03-22T16:09:50"/>
        <d v="2019-03-31T07:18:44"/>
        <d v="2019-03-27T21:01:55"/>
        <d v="2019-03-06T09:57:56"/>
        <d v="2019-03-14T09:39:12"/>
        <d v="2019-03-15T22:15:54"/>
        <d v="2019-03-11T09:55:58"/>
        <d v="2019-03-05T08:04:48"/>
        <d v="2019-03-19T17:07:05"/>
        <d v="2019-03-29T17:23:55"/>
        <d v="2019-03-26T13:21:29"/>
        <d v="2019-03-15T13:12:41"/>
        <d v="2019-03-12T16:16:57"/>
        <d v="2019-03-06T10:56:01"/>
        <d v="2019-03-14T19:18:55"/>
        <d v="2019-03-06T11:33:36"/>
        <d v="2019-03-05T10:08:00"/>
        <d v="2019-03-29T00:28:27"/>
        <d v="2019-03-14T16:22:43"/>
        <d v="2019-03-14T18:28:51"/>
        <d v="2019-03-02T14:18:59"/>
        <d v="2019-03-17T18:27:25"/>
        <d v="2019-03-01T19:40:08"/>
        <d v="2019-03-23T10:58:43"/>
        <d v="2019-03-25T13:48:43"/>
        <d v="2019-03-22T21:30:00"/>
        <d v="2019-03-01T13:02:10"/>
        <d v="2019-03-16T12:04:24"/>
        <d v="2019-03-23T23:51:41"/>
        <d v="2019-03-16T15:17:01"/>
        <d v="2019-03-06T12:14:00"/>
        <d v="2019-03-20T15:54:07"/>
        <d v="2019-03-20T07:54:47"/>
        <d v="2019-03-29T21:32:58"/>
        <d v="2019-03-01T14:41:25"/>
        <d v="2019-03-22T21:04:03"/>
        <d v="2019-03-10T16:58:03"/>
        <d v="2019-03-04T09:10:35"/>
        <d v="2019-03-25T08:51:03"/>
        <d v="2019-03-05T10:37:38"/>
        <d v="2019-03-09T11:45:47"/>
        <d v="2019-03-29T14:36:34"/>
        <d v="2019-03-02T21:22:08"/>
        <d v="2019-03-28T09:01:01"/>
        <d v="2019-03-09T23:05:15"/>
        <d v="2019-03-06T23:14:53"/>
        <d v="2019-03-06T17:07:03"/>
        <d v="2019-03-14T07:41:58"/>
        <d v="2019-03-10T00:35:38"/>
        <d v="2019-03-03T12:26:32"/>
        <d v="2019-03-14T18:27:02"/>
        <d v="2019-03-31T13:56:14"/>
        <d v="2019-03-01T10:38:14"/>
        <d v="2019-03-16T13:02:59"/>
        <d v="2019-03-01T09:32:14"/>
        <d v="2019-03-18T13:32:24"/>
        <d v="2019-03-22T16:58:33"/>
        <d v="2019-03-09T16:41:58"/>
        <d v="2019-03-05T15:48:56"/>
        <d v="2019-03-01T23:27:23"/>
        <d v="2019-03-27T12:16:45"/>
        <d v="2019-03-07T13:20:59"/>
        <d v="2019-03-11T11:57:23"/>
        <d v="2019-03-30T10:30:45"/>
        <d v="2019-03-04T10:59:50"/>
        <d v="2019-03-02T23:13:30"/>
        <d v="2019-03-31T19:28:48"/>
        <d v="2019-03-15T23:55:06"/>
        <d v="2019-03-16T18:17:42"/>
        <d v="2019-03-14T21:29:11"/>
        <d v="2019-03-04T09:59:26"/>
        <d v="2019-03-14T18:56:33"/>
        <d v="2019-03-16T20:23:32"/>
        <d v="2019-03-18T18:28:33"/>
        <d v="2019-03-14T14:33:50"/>
        <d v="2019-03-14T10:45:25"/>
        <d v="2019-03-09T14:11:20"/>
        <d v="2019-03-11T20:41:04"/>
        <d v="2019-03-17T06:33:37"/>
        <d v="2019-03-05T16:19:31"/>
        <d v="2019-03-03T02:32:31"/>
        <d v="2019-03-16T03:56:02"/>
        <d v="2019-03-28T14:38:34"/>
        <d v="2019-03-05T09:44:15"/>
        <d v="2019-03-27T07:00:55"/>
        <d v="2019-03-02T17:56:17"/>
        <d v="2019-03-19T08:15:52"/>
        <d v="2019-03-16T13:20:59"/>
        <d v="2019-03-14T11:03:42"/>
        <d v="2019-03-10T01:36:25"/>
        <d v="2019-03-31T09:18:23"/>
        <d v="2019-03-12T15:49:11"/>
        <d v="2019-03-02T10:41:56"/>
        <d v="2019-03-20T07:22:47"/>
        <d v="2019-03-24T17:33:37"/>
        <d v="2019-03-06T20:08:58"/>
        <d v="2019-03-22T11:06:48"/>
        <d v="2019-03-05T18:21:03"/>
        <d v="2019-03-15T16:09:43"/>
        <d v="2019-03-21T11:49:55"/>
        <d v="2019-03-06T20:10:11"/>
        <d v="2019-03-21T09:26:54"/>
        <d v="2019-03-13T17:34:37"/>
        <d v="2019-03-10T00:20:40"/>
        <d v="2019-03-07T02:02:55"/>
        <d v="2019-03-15T12:01:47"/>
        <d v="2019-03-06T08:31:12"/>
        <d v="2019-03-22T08:51:16"/>
        <d v="2019-03-24T07:46:50"/>
        <d v="2019-03-30T14:27:38"/>
        <d v="2019-03-09T12:28:41"/>
        <d v="2019-03-21T00:11:21"/>
        <d v="2019-03-16T01:44:43"/>
        <d v="2019-03-26T11:31:25"/>
        <d v="2019-03-28T08:58:56"/>
        <d v="2019-03-01T16:46:42"/>
        <d v="2019-03-31T20:34:11"/>
        <d v="2019-03-28T10:31:11"/>
        <d v="2019-03-31T14:59:41"/>
        <d v="2019-03-08T12:02:00"/>
        <d v="2019-03-06T15:50:43"/>
        <d v="2019-03-05T14:30:34"/>
        <d v="2019-03-26T01:39:07"/>
        <d v="2019-03-22T23:02:09"/>
        <d v="2019-03-18T06:54:01"/>
        <d v="2019-03-17T21:33:38"/>
        <d v="2019-03-21T13:54:29"/>
        <d v="2019-03-22T17:08:12"/>
        <d v="2019-03-19T18:44:47"/>
        <d v="2019-03-03T02:12:09"/>
        <d v="2019-03-27T08:02:45"/>
        <d v="2019-03-14T10:23:12"/>
        <d v="2019-03-07T22:39:36"/>
        <d v="2019-03-16T17:23:08"/>
        <d v="2019-03-25T10:46:25"/>
        <d v="2019-03-04T01:46:22"/>
        <d v="2019-03-25T19:41:24"/>
        <d v="2019-03-21T09:00:08"/>
        <d v="2019-03-28T16:51:53"/>
        <d v="2019-03-16T14:32:48"/>
        <d v="2019-03-23T19:55:26"/>
        <d v="2019-03-31T16:37:10"/>
        <d v="2019-03-10T11:43:23"/>
        <d v="2019-03-13T18:59:30"/>
        <d v="2019-03-31T10:26:28"/>
        <d v="2019-03-05T17:29:47"/>
        <d v="2019-03-29T10:56:46"/>
        <d v="2019-03-07T23:46:38"/>
        <d v="2019-03-10T00:33:23"/>
        <d v="2019-03-22T10:15:17"/>
        <d v="2019-03-19T13:53:13"/>
        <d v="2019-03-13T10:30:19"/>
        <d v="2019-03-26T14:16:32"/>
        <d v="2019-03-18T13:07:03"/>
        <d v="2019-03-02T22:28:34"/>
        <d v="2019-03-03T14:16:12"/>
        <d v="2019-03-15T11:17:24"/>
        <d v="2019-03-06T15:10:35"/>
        <d v="2019-03-02T22:41:00"/>
        <d v="2019-03-20T13:19:12"/>
        <d v="2019-03-11T14:04:50"/>
        <d v="2019-03-25T17:59:15"/>
        <d v="2019-03-03T21:52:09"/>
        <d v="2019-03-29T19:24:47"/>
        <d v="2019-03-31T14:59:46"/>
        <d v="2019-03-27T20:41:16"/>
        <d v="2019-03-15T06:54:38"/>
        <d v="2019-03-21T12:46:13"/>
        <d v="2019-03-06T14:19:23"/>
        <d v="2019-03-24T00:21:13"/>
        <d v="2019-03-30T17:30:46"/>
        <d v="2019-03-12T16:31:45"/>
        <d v="2019-03-17T20:28:15"/>
        <d v="2019-03-21T20:21:46"/>
        <d v="2019-03-13T12:22:00"/>
        <d v="2019-03-07T12:35:42"/>
        <d v="2019-03-17T09:12:03"/>
        <d v="2019-03-26T16:40:06"/>
        <d v="2019-03-03T19:50:51"/>
        <d v="2019-03-16T23:45:39"/>
        <d v="2019-03-16T21:07:07"/>
        <d v="2019-03-07T11:59:53"/>
        <d v="2019-03-05T09:08:45"/>
        <d v="2019-03-09T20:14:31"/>
        <d v="2019-03-19T15:51:28"/>
        <d v="2019-03-26T14:35:47"/>
        <d v="2019-03-14T11:43:28"/>
        <d v="2019-03-30T11:33:36"/>
        <d v="2019-03-04T09:36:41"/>
        <d v="2019-03-08T14:42:57"/>
        <d v="2019-03-30T22:47:41"/>
        <d v="2019-03-31T19:22:27"/>
        <d v="2019-03-25T19:49:43"/>
        <d v="2019-03-02T00:43:02"/>
        <d v="2019-03-11T09:46:21"/>
        <d v="2019-03-11T15:13:34"/>
        <d v="2019-03-13T14:44:00"/>
        <d v="2019-03-04T10:40:15"/>
        <d v="2019-03-28T18:28:30"/>
        <d v="2019-03-25T21:07:05"/>
        <d v="2019-03-11T00:21:13"/>
        <d v="2019-03-18T17:26:28"/>
        <d v="2019-03-07T21:34:11"/>
        <d v="2019-03-09T22:54:00"/>
        <d v="2019-03-14T07:40:10"/>
        <d v="2019-03-28T09:24:07"/>
        <d v="2019-03-21T10:45:45"/>
        <d v="2019-03-14T12:30:49"/>
        <d v="2019-03-06T14:50:59"/>
        <d v="2019-03-12T00:33:31"/>
        <d v="2019-03-05T09:25:54"/>
        <d v="2019-03-13T09:00:18"/>
        <d v="2019-03-05T18:52:15"/>
        <d v="2019-03-25T17:52:29"/>
        <d v="2019-03-15T20:34:10"/>
        <d v="2019-03-30T20:12:22"/>
        <d v="2019-03-28T19:35:34"/>
        <d v="2019-03-27T19:21:30"/>
        <d v="2019-03-01T15:31:13"/>
        <d v="2019-03-12T15:00:13"/>
        <d v="2019-03-11T21:22:52"/>
        <d v="2019-03-09T06:59:28"/>
        <d v="2019-03-09T16:40:17"/>
        <d v="2019-03-26T10:08:56"/>
        <d v="2019-03-12T15:40:43"/>
        <d v="2019-03-11T17:08:07"/>
        <d v="2019-03-31T22:02:47"/>
        <d v="2019-03-20T12:40:25"/>
        <d v="2019-03-27T12:07:57"/>
        <d v="2019-03-17T22:35:49"/>
        <d v="2019-03-09T23:57:11"/>
        <d v="2019-03-28T11:57:53"/>
        <d v="2019-03-22T23:33:34"/>
        <d v="2019-03-19T07:20:25"/>
        <d v="2019-03-31T14:23:55"/>
        <d v="2019-03-17T14:45:48"/>
        <d v="2019-03-30T02:19:32"/>
        <d v="2019-03-11T08:50:55"/>
        <d v="2019-03-23T15:21:09"/>
        <d v="2019-03-20T23:33:50"/>
        <d v="2019-03-01T12:28:37"/>
        <d v="2019-03-16T22:17:20"/>
        <d v="2019-03-27T08:11:07"/>
        <d v="2019-03-11T18:34:21"/>
        <d v="2019-03-04T10:35:59"/>
        <d v="2019-03-09T16:32:03"/>
        <d v="2019-03-10T21:02:45"/>
        <d v="2019-03-10T18:36:35"/>
        <d v="2019-03-21T16:16:32"/>
        <d v="2019-03-29T22:45:28"/>
        <d v="2019-03-05T18:47:52"/>
        <d v="2019-03-28T12:11:41"/>
        <d v="2019-03-03T20:17:26"/>
        <d v="2019-03-24T14:09:16"/>
        <d v="2019-03-08T01:57:00"/>
        <d v="2019-03-18T09:27:02"/>
        <d v="2019-03-23T22:45:41"/>
        <d v="2019-03-23T06:48:29"/>
        <d v="2019-03-24T06:07:17"/>
        <d v="2019-03-09T01:22:23"/>
        <d v="2019-03-31T19:08:32"/>
        <d v="2019-03-01T07:01:35"/>
        <d v="2019-03-22T17:16:30"/>
        <d v="2019-03-08T12:37:40"/>
        <d v="2019-03-01T18:05:41"/>
        <d v="2019-03-31T19:19:44"/>
        <d v="2019-03-07T13:18:06"/>
        <d v="2019-03-18T15:23:54"/>
        <d v="2019-03-30T09:40:03"/>
        <d v="2019-03-11T15:31:16"/>
        <d v="2019-03-04T06:53:27"/>
        <d v="2019-03-04T08:26:09"/>
        <d v="2019-03-13T08:40:48"/>
        <d v="2019-03-31T03:10:06"/>
        <d v="2019-03-17T14:28:02"/>
        <d v="2019-03-15T12:45:55"/>
        <d v="2019-03-18T02:57:00"/>
        <d v="2019-03-30T13:48:18"/>
        <d v="2019-03-27T12:43:55"/>
        <d v="2019-03-20T23:08:53"/>
        <d v="2019-03-01T18:17:43"/>
        <d v="2019-03-01T11:19:36"/>
        <d v="2019-03-31T14:09:40"/>
        <d v="2019-03-04T17:29:16"/>
        <d v="2019-03-03T18:11:14"/>
        <d v="2019-03-04T19:13:05"/>
        <d v="2019-03-07T09:18:18"/>
        <d v="2019-03-22T18:47:37"/>
        <d v="2019-03-24T09:42:13"/>
        <d v="2019-03-04T23:34:26"/>
        <d v="2019-03-16T19:55:59"/>
        <d v="2019-03-23T11:58:08"/>
        <d v="2019-03-20T18:19:38"/>
        <d v="2019-03-13T15:51:00"/>
        <d v="2019-03-30T09:54:33"/>
        <d v="2019-03-02T11:08:29"/>
        <d v="2019-03-14T09:39:22"/>
        <d v="2019-03-09T19:33:57"/>
        <d v="2019-03-21T23:12:10"/>
        <d v="2019-03-16T03:01:11"/>
        <d v="2019-03-03T13:40:30"/>
        <d v="2019-03-13T11:14:21"/>
        <d v="2019-03-15T14:36:51"/>
        <d v="2019-03-15T17:37:52"/>
        <d v="2019-03-13T16:07:09"/>
        <d v="2019-03-03T20:26:27"/>
        <d v="2019-03-13T11:25:54"/>
        <d v="2019-03-23T00:41:12"/>
        <d v="2019-03-28T13:16:50"/>
        <d v="2019-03-30T18:30:14"/>
        <d v="2019-03-20T09:57:17"/>
        <d v="2019-03-26T14:37:50"/>
        <d v="2019-03-01T17:24:05"/>
        <d v="2019-03-16T10:02:17"/>
        <d v="2019-03-26T10:37:12"/>
        <d v="2019-03-31T20:17:33"/>
        <d v="2019-03-06T09:44:53"/>
        <d v="2019-03-15T20:38:19"/>
        <d v="2019-03-30T11:06:56"/>
        <d v="2019-03-08T17:21:36"/>
        <d v="2019-03-01T20:41:44"/>
        <d v="2019-03-21T16:28:47"/>
        <d v="2019-03-29T16:02:08"/>
        <d v="2019-03-21T18:18:04"/>
        <d v="2019-03-07T16:33:00"/>
        <d v="2019-03-21T14:04:54"/>
        <d v="2019-03-28T03:32:38"/>
        <d v="2019-03-07T22:22:28"/>
        <d v="2019-03-07T18:44:23"/>
        <d v="2019-03-13T11:03:55"/>
        <d v="2019-03-27T08:19:26"/>
        <d v="2019-03-21T21:46:31"/>
        <d v="2019-03-14T16:25:18"/>
        <d v="2019-03-22T21:01:40"/>
        <d v="2019-03-27T19:01:34"/>
        <d v="2019-03-11T19:28:21"/>
        <d v="2019-03-25T17:43:15"/>
        <d v="2019-03-06T08:23:47"/>
        <d v="2019-03-21T14:22:13"/>
        <d v="2019-03-24T21:14:25"/>
        <d v="2019-03-08T18:04:33"/>
        <d v="2019-03-06T20:26:55"/>
        <d v="2019-03-21T09:42:05"/>
        <d v="2019-03-06T00:07:40"/>
        <d v="2019-03-15T00:48:50"/>
        <d v="2019-03-02T16:26:36"/>
        <d v="2019-03-30T16:39:07"/>
        <d v="2019-03-16T15:41:15"/>
        <d v="2019-03-30T15:14:04"/>
        <d v="2019-03-17T21:44:51"/>
        <d v="2019-03-13T19:49:17"/>
        <d v="2019-03-14T07:59:21"/>
        <d v="2019-03-24T00:35:30"/>
        <d v="2019-03-12T08:00:43"/>
        <d v="2019-03-20T13:01:51"/>
        <d v="2019-03-23T17:07:10"/>
        <d v="2019-03-05T23:08:53"/>
        <d v="2019-03-11T19:36:14"/>
        <d v="2019-03-10T19:58:47"/>
        <d v="2019-03-08T09:25:58"/>
        <d v="2019-03-10T05:02:40"/>
        <d v="2019-03-06T18:01:32"/>
        <d v="2019-03-01T16:03:12"/>
        <d v="2019-03-05T11:44:01"/>
        <d v="2019-03-01T08:52:12"/>
        <d v="2019-03-01T15:29:40"/>
        <d v="2019-03-01T21:42:22"/>
        <d v="2019-03-10T01:12:20"/>
        <d v="2019-03-14T10:26:04"/>
        <d v="2019-03-06T18:40:50"/>
        <d v="2019-03-04T16:58:59"/>
        <d v="2019-03-24T20:25:29"/>
        <d v="2019-03-08T09:05:29"/>
        <d v="2019-03-22T20:25:48"/>
        <d v="2019-03-18T11:28:50"/>
        <d v="2019-03-19T22:16:19"/>
        <d v="2019-03-25T19:39:23"/>
        <d v="2019-03-28T20:30:27"/>
        <d v="2019-03-31T18:18:29"/>
        <d v="2019-03-04T11:59:21"/>
        <d v="2019-03-09T17:29:42"/>
        <d v="2019-03-15T21:50:02"/>
        <d v="2019-03-25T21:38:34"/>
        <d v="2019-03-27T17:30:08"/>
        <d v="2019-03-02T22:59:51"/>
        <d v="2019-03-31T11:49:50"/>
        <d v="2019-03-03T10:55:52"/>
        <d v="2019-03-27T18:16:59"/>
        <d v="2019-03-04T22:29:06"/>
        <d v="2019-03-10T14:56:30"/>
        <d v="2019-03-28T20:12:08"/>
        <d v="2019-03-23T15:00:33"/>
        <d v="2019-03-03T02:56:38"/>
        <d v="2019-03-19T15:37:09"/>
        <d v="2019-03-28T19:25:24"/>
        <d v="2019-03-19T07:42:00"/>
        <d v="2019-03-23T16:45:12"/>
        <d v="2019-03-13T07:46:43"/>
        <d v="2019-03-03T13:09:09"/>
        <d v="2019-03-31T11:04:08"/>
        <d v="2019-03-28T16:46:59"/>
        <d v="2019-03-20T09:56:05"/>
        <d v="2019-03-26T14:24:09"/>
        <d v="2019-03-13T13:37:45"/>
        <d v="2019-03-23T19:44:19"/>
        <d v="2019-03-26T11:09:23"/>
        <d v="2019-03-29T08:45:06"/>
        <d v="2019-03-05T12:55:10"/>
        <d v="2019-03-16T22:19:40"/>
        <d v="2019-03-22T12:29:00"/>
        <d v="2019-03-15T14:25:08"/>
        <d v="2019-03-08T10:28:51"/>
        <d v="2019-03-14T07:26:22"/>
        <d v="2019-03-15T18:47:38"/>
        <d v="2019-03-05T09:14:41"/>
        <d v="2019-03-27T10:27:09"/>
        <d v="2019-03-15T22:07:18"/>
        <d v="2019-03-12T09:42:13"/>
        <d v="2019-03-30T02:59:37"/>
        <d v="2019-03-11T10:32:27"/>
        <d v="2019-03-29T16:33:01"/>
        <d v="2019-03-22T14:28:45"/>
        <d v="2019-03-16T11:12:43"/>
        <d v="2019-03-05T07:54:37"/>
        <d v="2019-03-31T17:50:10"/>
        <d v="2019-03-19T22:08:13"/>
        <d v="2019-03-15T17:57:45"/>
        <d v="2019-03-20T03:10:53"/>
        <d v="2019-03-31T17:05:18"/>
        <d v="2019-03-30T22:11:29"/>
        <d v="2019-03-22T17:50:41"/>
        <d v="2019-03-11T20:12:31"/>
        <d v="2019-03-08T19:57:04"/>
        <d v="2019-03-07T18:00:30"/>
        <d v="2019-03-12T07:16:59"/>
        <d v="2019-03-14T01:49:58"/>
        <d v="2019-03-19T21:19:35"/>
        <d v="2019-03-11T17:55:48"/>
        <d v="2019-03-06T10:31:14"/>
        <d v="2019-03-18T08:03:24"/>
        <d v="2019-03-31T14:29:38"/>
        <d v="2019-03-19T10:22:39"/>
        <d v="2019-03-08T13:02:13"/>
        <d v="2019-03-24T01:37:05"/>
        <d v="2019-03-14T09:29:29"/>
        <d v="2019-03-20T16:38:31"/>
        <d v="2019-03-09T13:11:18"/>
        <d v="2019-03-28T10:24:30"/>
        <d v="2019-03-14T14:06:20"/>
        <d v="2019-03-08T16:58:24"/>
        <d v="2019-03-10T12:48:56"/>
        <d v="2019-03-17T12:49:19"/>
        <d v="2019-03-01T00:37:39"/>
        <d v="2019-03-12T11:12:42"/>
        <d v="2019-03-30T11:19:06"/>
        <d v="2019-03-24T12:28:59"/>
        <d v="2019-03-01T19:46:03"/>
        <d v="2019-03-06T18:29:59"/>
        <d v="2019-03-03T12:38:26"/>
        <d v="2019-03-20T11:01:57"/>
        <d v="2019-03-16T08:47:13"/>
        <d v="2019-03-15T10:09:47"/>
        <d v="2019-03-27T12:22:20"/>
        <d v="2019-03-14T18:15:13"/>
        <d v="2019-03-13T16:50:06"/>
        <d v="2019-03-04T21:29:01"/>
        <d v="2019-03-24T00:13:56"/>
        <d v="2019-03-02T16:16:18"/>
        <d v="2019-03-13T13:04:16"/>
        <d v="2019-03-10T13:46:53"/>
        <d v="2019-03-23T02:25:06"/>
        <d v="2019-03-01T10:56:02"/>
        <d v="2019-03-01T12:05:24"/>
        <d v="2019-03-20T17:55:34"/>
        <d v="2019-03-22T09:48:39"/>
        <d v="2019-03-02T18:51:06"/>
        <d v="2019-03-06T13:04:26"/>
        <d v="2019-03-10T11:54:43"/>
        <d v="2019-03-01T19:21:39"/>
        <d v="2019-03-13T19:50:08"/>
        <d v="2019-03-01T19:43:02"/>
        <d v="2019-03-25T09:00:57"/>
        <d v="2019-03-18T13:45:05"/>
        <d v="2019-03-14T17:00:41"/>
        <d v="2019-03-21T05:05:57"/>
        <d v="2019-03-13T19:58:51"/>
        <d v="2019-03-31T20:45:38"/>
        <d v="2019-03-12T19:47:48"/>
        <d v="2019-03-02T22:15:35"/>
        <d v="2019-03-28T10:44:26"/>
        <d v="2019-03-03T13:56:45"/>
        <d v="2019-03-27T08:30:01"/>
        <d v="2019-03-20T12:16:26"/>
        <d v="2019-03-09T12:35:17"/>
        <d v="2019-03-20T09:44:16"/>
        <d v="2019-03-01T17:01:47"/>
        <d v="2019-03-18T23:44:50"/>
        <d v="2019-03-28T18:52:47"/>
        <d v="2019-03-21T21:59:42"/>
        <d v="2019-03-31T10:16:39"/>
        <d v="2019-03-06T10:16:42"/>
        <d v="2019-03-24T20:15:24"/>
        <d v="2019-03-01T08:25:54"/>
        <d v="2019-03-23T00:29:09"/>
        <d v="2019-03-28T08:08:43"/>
        <d v="2019-03-16T18:50:20"/>
        <d v="2019-03-30T06:40:50"/>
        <d v="2019-03-27T21:40:09"/>
        <d v="2019-03-15T16:25:09"/>
        <d v="2019-03-05T22:30:45"/>
        <d v="2019-03-06T09:11:42"/>
        <d v="2019-03-10T13:47:56"/>
        <d v="2019-03-16T08:38:39"/>
        <d v="2019-03-06T19:51:28"/>
        <d v="2019-03-29T09:21:42"/>
        <d v="2019-03-17T14:10:15"/>
        <d v="2019-03-15T13:31:05"/>
        <d v="2019-03-31T18:59:09"/>
        <d v="2019-03-06T09:24:37"/>
        <d v="2019-03-03T00:41:36"/>
        <d v="2019-03-13T02:39:06"/>
        <d v="2019-03-11T09:21:58"/>
        <d v="2019-03-25T20:23:56"/>
        <d v="2019-03-27T10:58:06"/>
        <d v="2019-03-23T00:48:47"/>
        <d v="2019-03-23T19:44:48"/>
        <d v="2019-03-04T15:38:33"/>
        <d v="2019-03-12T13:37:21"/>
        <d v="2019-03-06T18:52:33"/>
        <d v="2019-03-21T09:15:55"/>
        <d v="2019-03-13T18:59:17"/>
        <d v="2019-03-20T18:05:50"/>
        <d v="2019-03-02T03:24:37"/>
        <d v="2019-03-15T18:51:09"/>
        <d v="2019-03-12T21:17:50"/>
        <d v="2019-03-15T11:26:44"/>
        <d v="2019-03-12T10:54:51"/>
        <d v="2019-03-30T00:18:31"/>
        <d v="2019-03-25T21:28:36"/>
        <d v="2019-03-20T19:14:38"/>
        <d v="2019-03-27T09:35:50"/>
        <d v="2019-03-31T11:41:17"/>
        <d v="2019-03-03T01:14:22"/>
        <d v="2019-03-26T17:47:59"/>
        <d v="2019-03-30T03:00:48"/>
        <d v="2019-03-24T17:14:36"/>
        <d v="2019-03-02T15:14:51"/>
        <d v="2019-03-10T23:14:41"/>
        <d v="2019-03-24T15:44:59"/>
        <d v="2019-03-22T10:36:09"/>
        <d v="2019-03-30T18:57:00"/>
        <d v="2019-03-16T10:33:08"/>
        <d v="2019-03-22T10:10:04"/>
        <d v="2019-03-03T23:44:28"/>
        <d v="2019-03-16T18:06:37"/>
        <d v="2019-03-18T09:05:59"/>
        <d v="2019-03-27T12:54:15"/>
        <d v="2019-03-27T15:42:44"/>
        <d v="2019-03-13T00:33:07"/>
        <d v="2019-03-16T19:32:39"/>
        <d v="2019-03-07T21:27:26"/>
        <d v="2019-03-28T01:38:44"/>
        <d v="2019-03-12T09:32:22"/>
        <d v="2019-03-07T11:25:33"/>
        <d v="2019-03-08T17:21:02"/>
        <d v="2019-03-13T17:58:16"/>
        <d v="2019-03-13T12:34:07"/>
        <d v="2019-03-22T19:42:59"/>
        <d v="2019-03-07T14:24:46"/>
        <d v="2019-03-18T17:49:05"/>
        <d v="2019-03-11T19:24:24"/>
        <d v="2019-03-31T16:12:02"/>
        <d v="2019-03-12T12:13:09"/>
        <d v="2019-03-08T22:45:41"/>
        <d v="2019-03-14T08:05:27"/>
        <d v="2019-03-14T06:16:46"/>
        <d v="2019-03-05T20:09:51"/>
        <d v="2019-03-24T23:39:29"/>
        <d v="2019-03-11T10:22:24"/>
        <d v="2019-03-02T14:48:28"/>
        <d v="2019-03-14T12:08:46"/>
        <d v="2019-03-23T00:12:16"/>
        <d v="2019-03-15T09:02:53"/>
        <d v="2019-03-22T08:31:32"/>
        <d v="2019-03-29T07:58:34"/>
        <d v="2019-03-16T08:32:15"/>
        <d v="2019-03-13T18:54:51"/>
        <d v="2019-03-05T09:11:29"/>
        <d v="2019-03-21T17:55:09"/>
        <d v="2019-03-20T11:06:54"/>
        <d v="2019-03-16T18:34:16"/>
        <d v="2019-03-17T12:53:44"/>
        <d v="2019-03-30T18:42:20"/>
        <d v="2019-03-09T04:08:07"/>
        <d v="2019-03-20T15:51:42"/>
        <d v="2019-03-07T10:21:55"/>
        <d v="2019-03-14T08:50:08"/>
        <d v="2019-03-27T08:08:08"/>
        <d v="2019-03-29T22:29:23"/>
        <d v="2019-03-23T17:23:50"/>
        <d v="2019-03-09T16:25:18"/>
        <d v="2019-03-24T12:50:26"/>
        <d v="2019-03-14T16:24:40"/>
        <d v="2019-03-14T20:01:50"/>
        <d v="2019-03-20T10:59:48"/>
        <d v="2019-03-22T23:35:53"/>
        <d v="2019-03-18T17:56:33"/>
        <d v="2019-03-06T10:12:22"/>
        <d v="2019-03-31T11:56:58"/>
        <d v="2019-03-01T18:30:13"/>
        <d v="2019-03-27T17:19:00"/>
        <d v="2019-03-21T19:29:36"/>
        <d v="2019-03-15T20:55:17"/>
        <d v="2019-03-06T18:42:42"/>
        <d v="2019-03-15T20:42:18"/>
        <d v="2019-03-18T23:56:36"/>
        <d v="2019-03-27T22:46:01"/>
        <d v="2019-03-19T15:34:00"/>
        <d v="2019-03-24T13:11:37"/>
        <d v="2019-03-25T18:19:25"/>
        <d v="2019-03-03T03:07:00"/>
        <d v="2019-03-27T14:20:35"/>
        <d v="2019-03-18T18:26:44"/>
        <d v="2019-03-17T23:16:52"/>
        <d v="2019-03-14T13:45:52"/>
        <d v="2019-03-04T04:08:04"/>
        <d v="2019-03-05T18:53:18"/>
        <d v="2019-03-03T15:55:35"/>
        <d v="2019-03-10T00:51:59"/>
        <d v="2019-03-12T17:46:28"/>
        <d v="2019-03-06T23:34:31"/>
        <d v="2019-03-11T18:27:45"/>
        <d v="2019-03-14T15:14:32"/>
        <d v="2019-03-06T19:04:20"/>
        <d v="2019-03-29T16:29:00"/>
        <d v="2019-03-26T16:50:36"/>
        <d v="2019-03-03T01:00:18"/>
        <d v="2019-03-09T16:15:12"/>
        <d v="2019-03-18T18:48:56"/>
        <d v="2019-03-11T12:19:27"/>
        <d v="2019-03-16T14:11:06"/>
        <d v="2019-03-11T11:50:44"/>
        <d v="2019-03-04T09:00:56"/>
        <d v="2019-03-19T10:00:05"/>
        <d v="2019-03-02T10:06:47"/>
        <d v="2019-03-16T08:36:19"/>
        <d v="2019-03-26T00:12:46"/>
        <d v="2019-03-02T18:07:34"/>
        <d v="2019-03-08T23:26:26"/>
        <d v="2019-03-30T19:25:03"/>
        <d v="2019-03-10T03:22:40"/>
        <d v="2019-03-06T07:50:06"/>
        <d v="2019-03-30T00:49:56"/>
        <d v="2019-03-05T17:12:39"/>
        <d v="2019-03-06T14:17:17"/>
        <d v="2019-03-31T21:58:58"/>
        <d v="2019-03-06T17:41:37"/>
        <d v="2019-03-22T19:01:30"/>
        <d v="2019-03-08T02:59:15"/>
        <d v="2019-03-29T23:51:53"/>
        <d v="2019-03-07T20:12:39"/>
        <d v="2019-03-05T21:48:40"/>
        <d v="2019-03-17T08:08:20"/>
        <d v="2019-03-26T06:57:30"/>
        <d v="2019-03-17T15:28:45"/>
        <d v="2019-03-10T10:03:05"/>
        <d v="2019-03-07T15:56:38"/>
        <d v="2019-03-02T18:33:08"/>
        <d v="2019-03-05T12:40:35"/>
        <d v="2019-03-18T09:46:09"/>
        <d v="2019-03-05T19:05:56"/>
        <d v="2019-03-02T13:36:19"/>
        <d v="2019-03-20T13:45:45"/>
        <d v="2019-03-28T03:20:31"/>
        <d v="2019-03-10T22:33:13"/>
        <d v="2019-03-15T21:51:22"/>
        <d v="2019-03-01T17:17:18"/>
        <d v="2019-03-21T09:24:36"/>
        <d v="2019-03-12T20:20:27"/>
        <d v="2019-03-25T21:55:47"/>
        <d v="2019-03-29T10:53:21"/>
        <d v="2019-03-09T22:46:25"/>
        <d v="2019-03-27T10:55:43"/>
        <d v="2019-03-19T13:17:44"/>
        <d v="2019-03-11T11:48:24"/>
        <d v="2019-03-30T12:31:02"/>
        <d v="2019-03-27T12:14:22"/>
        <d v="2019-03-16T11:20:47"/>
        <d v="2019-03-05T12:18:57"/>
        <d v="2019-03-23T13:05:06"/>
        <d v="2019-03-27T20:06:38"/>
        <d v="2019-03-31T00:39:04"/>
        <d v="2019-03-08T16:53:28"/>
        <d v="2019-03-28T17:28:24"/>
        <d v="2019-03-02T19:28:00"/>
        <d v="2019-03-13T08:24:56"/>
        <d v="2019-03-28T18:25:26"/>
        <d v="2019-03-17T01:55:44"/>
        <d v="2019-03-15T16:18:49"/>
        <d v="2019-03-29T10:49:21"/>
        <d v="2019-03-17T19:27:28"/>
        <d v="2019-03-06T14:57:10"/>
        <d v="2019-03-14T18:22:18"/>
        <d v="2019-03-27T02:12:03"/>
        <d v="2019-03-18T17:58:56"/>
        <d v="2019-03-23T00:22:53"/>
        <d v="2019-03-13T09:39:54"/>
        <d v="2019-03-26T16:08:31"/>
        <d v="2019-03-29T13:57:34"/>
        <d v="2019-03-09T22:11:22"/>
        <d v="2019-03-01T18:08:16"/>
        <d v="2019-03-20T00:24:15"/>
        <d v="2019-03-04T18:27:35"/>
        <d v="2019-03-21T21:51:24"/>
        <d v="2019-03-09T09:55:12"/>
        <d v="2019-03-06T14:29:45"/>
        <d v="2019-03-30T23:38:44"/>
        <d v="2019-03-29T18:28:05"/>
        <d v="2019-03-21T22:56:22"/>
        <d v="2019-03-16T01:47:52"/>
        <d v="2019-03-25T02:08:23"/>
        <d v="2019-03-28T16:26:55"/>
        <d v="2019-03-01T21:28:00"/>
        <d v="2019-03-09T09:50:01"/>
        <d v="2019-03-29T07:20:31"/>
        <d v="2019-03-16T14:04:05"/>
        <d v="2019-03-20T10:39:40"/>
        <d v="2019-03-14T18:03:38"/>
        <d v="2019-03-27T13:47:24"/>
        <d v="2019-03-08T14:43:30"/>
        <d v="2019-03-28T10:25:16"/>
        <d v="2019-03-14T13:47:38"/>
        <d v="2019-03-14T21:11:40"/>
        <d v="2019-03-22T00:12:21"/>
        <d v="2019-03-15T18:56:35"/>
        <d v="2019-03-12T14:50:14"/>
        <d v="2019-03-31T09:45:33"/>
        <d v="2019-02-28T23:32:35"/>
        <d v="2019-03-27T21:20:29"/>
        <d v="2019-03-10T16:30:46"/>
        <d v="2019-03-26T08:15:41"/>
        <d v="2019-03-24T21:32:25"/>
        <d v="2019-03-21T16:07:33"/>
        <d v="2019-03-20T10:19:20"/>
        <d v="2019-03-11T16:06:24"/>
        <d v="2019-03-21T23:17:33"/>
        <d v="2019-03-28T08:20:43"/>
        <d v="2019-03-03T18:58:22"/>
        <d v="2019-03-23T19:00:51"/>
        <d v="2019-03-13T11:53:20"/>
        <d v="2019-03-17T07:25:12"/>
        <d v="2019-03-08T13:49:42"/>
        <d v="2019-03-30T09:45:34"/>
        <d v="2019-03-20T09:24:04"/>
        <d v="2019-03-12T10:19:03"/>
        <d v="2019-03-26T14:05:29"/>
        <d v="2019-03-06T10:19:31"/>
        <d v="2019-03-13T09:30:30"/>
        <d v="2019-03-17T17:02:40"/>
        <d v="2019-03-04T09:56:43"/>
        <d v="2019-03-28T23:11:44"/>
        <d v="2019-03-20T20:24:35"/>
        <d v="2019-03-25T16:37:06"/>
        <d v="2019-03-23T17:49:21"/>
        <d v="2019-03-03T15:15:12"/>
        <d v="2019-03-17T22:53:49"/>
        <d v="2019-03-21T19:36:20"/>
        <d v="2019-03-18T11:50:13"/>
        <d v="2019-03-17T12:41:05"/>
        <d v="2019-03-01T06:15:04"/>
        <d v="2019-03-18T21:21:03"/>
        <d v="2019-03-03T03:27:41"/>
        <d v="2019-03-30T10:55:17"/>
        <d v="2019-03-06T07:30:35"/>
        <d v="2019-03-05T07:01:28"/>
        <d v="2019-03-18T18:02:42"/>
        <d v="2019-03-10T18:15:05"/>
        <d v="2019-03-12T11:49:23"/>
        <d v="2019-03-01T14:37:49"/>
        <d v="2019-03-01T15:09:22"/>
        <d v="2019-03-01T19:01:37"/>
        <d v="2019-03-02T17:37:17"/>
        <d v="2019-03-16T14:23:55"/>
        <d v="2019-03-12T04:19:08"/>
        <d v="2019-03-17T14:06:24"/>
        <d v="2019-03-14T20:13:47"/>
        <d v="2019-03-04T11:31:01"/>
        <d v="2019-03-19T21:48:24"/>
        <d v="2019-03-14T08:18:40"/>
        <d v="2019-03-08T19:01:43"/>
        <d v="2019-03-27T09:11:44"/>
        <d v="2019-03-22T20:23:51"/>
        <d v="2019-03-03T02:22:32"/>
        <d v="2019-03-03T09:55:58"/>
        <d v="2019-03-17T12:15:14"/>
        <d v="2019-03-22T19:05:52"/>
        <d v="2019-03-25T09:51:31"/>
        <d v="2019-03-28T11:49:11"/>
        <d v="2019-03-19T16:22:38"/>
        <d v="2019-03-05T18:17:38"/>
        <d v="2019-03-01T20:53:13"/>
        <d v="2019-03-08T17:03:00"/>
        <d v="2019-03-20T14:06:19"/>
        <d v="2019-03-13T14:22:07"/>
        <d v="2019-03-06T13:44:34"/>
        <d v="2019-03-12T13:17:01"/>
        <d v="2019-03-11T00:15:33"/>
        <d v="2019-03-06T00:16:18"/>
        <d v="2019-03-05T23:11:18"/>
        <d v="2019-03-03T13:10:56"/>
        <d v="2019-03-01T21:06:35"/>
        <d v="2019-03-17T14:21:25"/>
        <d v="2019-03-05T09:07:15"/>
        <d v="2019-03-13T13:44:25"/>
        <d v="2019-03-27T12:31:15"/>
        <d v="2019-03-23T14:00:34"/>
        <d v="2019-03-13T00:03:34"/>
        <d v="2019-03-05T12:49:34"/>
        <d v="2019-03-07T23:17:15"/>
        <d v="2019-03-28T21:00:54"/>
        <d v="2019-03-05T20:53:02"/>
        <d v="2019-03-31T14:49:38"/>
        <d v="2019-03-23T23:36:45"/>
        <d v="2019-03-09T21:46:23"/>
        <d v="2019-03-09T20:58:58"/>
        <d v="2019-03-01T20:14:04"/>
        <d v="2019-03-05T21:25:59"/>
        <d v="2019-03-27T15:31:54"/>
        <d v="2019-03-08T15:04:55"/>
        <d v="2019-03-27T10:25:44"/>
        <d v="2019-03-02T18:10:44"/>
        <d v="2019-03-08T01:07:49"/>
        <d v="2019-03-13T12:42:25"/>
        <d v="2019-03-06T18:43:24"/>
        <d v="2019-03-03T09:43:47"/>
        <d v="2019-03-04T04:21:59"/>
        <d v="2019-03-28T17:16:57"/>
        <d v="2019-03-03T16:57:14"/>
        <d v="2019-03-25T19:08:59"/>
        <d v="2019-03-30T21:23:26"/>
        <d v="2019-03-27T18:20:47"/>
        <d v="2019-03-27T20:46:53"/>
        <d v="2019-03-01T16:55:59"/>
        <d v="2019-03-07T11:59:25"/>
        <d v="2019-03-02T21:46:09"/>
        <d v="2019-03-12T07:14:18"/>
        <d v="2019-03-07T10:02:20"/>
        <d v="2019-03-15T08:14:18"/>
        <d v="2019-03-28T22:36:07"/>
        <d v="2019-03-18T10:38:15"/>
        <d v="2019-03-05T09:49:00"/>
        <d v="2019-03-30T17:51:17"/>
        <d v="2019-03-14T22:45:55"/>
        <d v="2019-03-07T16:16:25"/>
        <d v="2019-03-23T20:48:46"/>
        <d v="2019-03-08T13:38:19"/>
        <d v="2019-03-01T17:17:11"/>
        <d v="2019-03-31T09:44:22"/>
        <d v="2019-03-10T10:41:35"/>
        <d v="2019-03-23T21:10:12"/>
        <d v="2019-03-29T19:51:10"/>
        <d v="2019-03-30T00:13:27"/>
        <d v="2019-03-01T16:49:05"/>
        <d v="2019-03-21T12:49:32"/>
        <d v="2019-03-09T23:00:11"/>
        <d v="2019-03-23T12:20:11"/>
        <d v="2019-03-19T06:58:15"/>
        <d v="2019-03-15T19:29:46"/>
        <d v="2019-03-24T03:01:14"/>
        <d v="2019-03-03T09:24:12"/>
        <d v="2019-03-13T17:05:39"/>
        <d v="2019-03-06T12:41:58"/>
        <d v="2019-03-23T18:25:36"/>
        <d v="2019-03-15T19:51:18"/>
        <d v="2019-03-14T17:48:16"/>
        <d v="2019-03-19T13:05:07"/>
        <d v="2019-03-24T04:39:45"/>
        <d v="2019-03-16T23:48:27"/>
        <d v="2019-03-16T23:53:48"/>
        <d v="2019-03-06T13:03:24"/>
        <d v="2019-03-19T13:02:38"/>
        <d v="2019-03-28T12:27:04"/>
        <d v="2019-03-15T14:26:41"/>
        <d v="2019-03-12T16:16:39"/>
        <d v="2019-03-03T09:00:28"/>
        <d v="2019-03-19T20:53:50"/>
        <d v="2019-03-28T12:51:24"/>
        <d v="2019-03-16T21:16:06"/>
        <d v="2019-03-19T17:58:51"/>
        <d v="2019-03-16T13:24:13"/>
        <d v="2019-03-01T16:58:23"/>
        <d v="2019-03-19T10:44:07"/>
        <d v="2019-03-21T21:10:35"/>
        <d v="2019-03-03T04:34:26"/>
        <d v="2019-03-08T10:38:29"/>
        <d v="2019-03-05T16:13:46"/>
        <d v="2019-03-08T04:20:37"/>
        <d v="2019-03-02T08:38:44"/>
        <d v="2019-03-06T16:34:05"/>
        <d v="2019-03-24T19:40:42"/>
        <d v="2019-03-02T01:28:04"/>
        <d v="2019-03-19T16:41:50"/>
        <d v="2019-03-05T19:03:09"/>
        <d v="2019-03-26T18:41:22"/>
        <d v="2019-03-26T09:13:59"/>
        <d v="2019-03-20T18:30:01"/>
        <d v="2019-03-20T14:24:32"/>
        <d v="2019-03-14T16:57:42"/>
        <d v="2019-03-02T10:48:37"/>
        <d v="2019-03-31T18:53:53"/>
        <d v="2019-03-06T08:41:53"/>
        <d v="2019-03-06T14:00:53"/>
        <d v="2019-03-01T17:18:51"/>
        <d v="2019-03-28T02:14:40"/>
        <d v="2019-03-22T19:21:00"/>
        <d v="2019-03-20T12:28:07"/>
        <d v="2019-03-05T18:41:41"/>
        <d v="2019-03-24T19:59:38"/>
        <d v="2019-03-13T18:33:33"/>
        <d v="2019-03-06T22:04:30"/>
        <d v="2019-03-10T10:49:35"/>
        <d v="2019-03-29T20:58:37"/>
        <d v="2019-03-30T22:06:28"/>
        <d v="2019-03-25T08:26:09"/>
        <d v="2019-03-19T09:36:22"/>
        <d v="2019-03-12T16:12:33"/>
        <d v="2019-03-30T09:57:49"/>
        <d v="2019-03-10T19:32:38"/>
        <d v="2019-03-20T09:10:42"/>
        <d v="2019-03-15T18:20:25"/>
        <d v="2019-03-07T02:15:40"/>
        <d v="2019-03-17T13:51:56"/>
        <d v="2019-03-20T09:28:32"/>
        <d v="2019-03-22T18:26:00"/>
        <d v="2019-03-18T19:19:47"/>
        <d v="2019-03-25T21:38:36"/>
        <d v="2019-03-22T03:43:44"/>
        <d v="2019-03-15T22:11:59"/>
        <d v="2019-03-21T18:51:08"/>
        <d v="2019-03-08T22:30:16"/>
        <d v="2019-03-07T16:50:03"/>
        <d v="2019-03-04T07:49:25"/>
        <d v="2019-03-21T17:50:46"/>
        <d v="2019-03-08T09:12:43"/>
        <d v="2019-03-25T18:33:30"/>
        <d v="2019-03-20T17:42:48"/>
        <d v="2019-03-22T14:52:50"/>
        <d v="2019-03-30T14:18:58"/>
        <d v="2019-03-03T08:46:55"/>
        <d v="2019-03-19T18:41:31"/>
        <d v="2019-03-10T12:43:05"/>
        <d v="2019-03-02T21:55:34"/>
        <d v="2019-03-16T10:47:33"/>
        <d v="2019-03-16T15:46:18"/>
        <d v="2019-03-24T09:36:45"/>
        <d v="2019-03-22T20:36:07"/>
        <d v="2019-03-12T08:35:35"/>
        <d v="2019-03-30T20:59:55"/>
        <d v="2019-03-07T16:31:06"/>
        <d v="2019-03-28T08:07:46"/>
        <d v="2019-03-23T18:49:12"/>
        <d v="2019-03-31T09:55:27"/>
        <d v="2019-03-31T18:34:23"/>
        <d v="2019-03-23T23:14:25"/>
        <d v="2019-03-04T10:14:29"/>
        <d v="2019-03-13T19:48:02"/>
      </sharedItems>
      <fieldGroup par="19"/>
    </cacheField>
    <cacheField name="passengers" numFmtId="0">
      <sharedItems containsSemiMixedTypes="0" containsString="0" containsNumber="1" containsInteger="1" minValue="0" maxValue="6" count="7">
        <n v="1"/>
        <n v="3"/>
        <n v="0"/>
        <n v="6"/>
        <n v="5"/>
        <n v="2"/>
        <n v="4"/>
      </sharedItems>
    </cacheField>
    <cacheField name="distance" numFmtId="0">
      <sharedItems containsSemiMixedTypes="0" containsString="0" containsNumber="1" minValue="0" maxValue="36.700000000000003"/>
    </cacheField>
    <cacheField name="fare" numFmtId="0">
      <sharedItems containsSemiMixedTypes="0" containsString="0" containsNumber="1" minValue="1" maxValue="150"/>
    </cacheField>
    <cacheField name="tip" numFmtId="0">
      <sharedItems containsSemiMixedTypes="0" containsString="0" containsNumber="1" minValue="0" maxValue="33.200000000000003"/>
    </cacheField>
    <cacheField name="tolls" numFmtId="0">
      <sharedItems containsSemiMixedTypes="0" containsString="0" containsNumber="1" minValue="0" maxValue="24.02"/>
    </cacheField>
    <cacheField name="total" numFmtId="0">
      <sharedItems containsSemiMixedTypes="0" containsString="0" containsNumber="1" minValue="1.3" maxValue="174.82"/>
    </cacheField>
    <cacheField name="color" numFmtId="0">
      <sharedItems/>
    </cacheField>
    <cacheField name="payment" numFmtId="0">
      <sharedItems containsBlank="1"/>
    </cacheField>
    <cacheField name="pickup_zone" numFmtId="0">
      <sharedItems containsBlank="1"/>
    </cacheField>
    <cacheField name="dropoff_zone" numFmtId="0">
      <sharedItems containsBlank="1"/>
    </cacheField>
    <cacheField name="pickup_borough" numFmtId="0">
      <sharedItems containsBlank="1"/>
    </cacheField>
    <cacheField name="dropoff_borough" numFmtId="0">
      <sharedItems containsBlank="1"/>
    </cacheField>
    <cacheField name="weekday" numFmtId="0">
      <sharedItems count="7">
        <s v="Saturday"/>
        <s v="Monday"/>
        <s v="Wednesday"/>
        <s v="Sunday"/>
        <s v="Tuesday"/>
        <s v="Friday"/>
        <s v="Thursday"/>
      </sharedItems>
    </cacheField>
    <cacheField name="time" numFmtId="0">
      <sharedItems containsMixedTypes="1" containsNumber="1" containsInteger="1" minValue="0" maxValue="23" count="1359">
        <n v="20"/>
        <n v="16"/>
        <n v="17"/>
        <n v="1"/>
        <n v="13"/>
        <n v="10"/>
        <n v="21"/>
        <n v="12"/>
        <n v="11"/>
        <n v="19"/>
        <n v="7"/>
        <n v="6"/>
        <n v="22"/>
        <n v="3"/>
        <n v="23"/>
        <n v="9"/>
        <n v="8"/>
        <n v="2"/>
        <n v="15"/>
        <n v="18"/>
        <n v="5"/>
        <n v="14"/>
        <n v="0"/>
        <n v="4"/>
        <s v="20:21" u="1"/>
        <s v="16:11" u="1"/>
        <s v="17:53" u="1"/>
        <s v="01:23" u="1"/>
        <s v="13:27" u="1"/>
        <s v="10:37" u="1"/>
        <s v="21:07" u="1"/>
        <s v="12:47" u="1"/>
        <s v="11:48" u="1"/>
        <s v="16:18" u="1"/>
        <s v="10:02" u="1"/>
        <s v="19:39" u="1"/>
        <s v="21:27" u="1"/>
        <s v="07:55" u="1"/>
        <s v="12:13" u="1"/>
        <s v="12:36" u="1"/>
        <s v="20:50" u="1"/>
        <s v="06:28" u="1"/>
        <s v="22:04" u="1"/>
        <s v="03:37" u="1"/>
        <s v="23:05" u="1"/>
        <s v="17:20" u="1"/>
        <s v="12:15" u="1"/>
        <s v="09:53" u="1"/>
        <s v="08:01" u="1"/>
        <s v="02:45" u="1"/>
        <s v="20:30" u="1"/>
        <s v="12:25" u="1"/>
        <s v="08:09" u="1"/>
        <s v="15:14" u="1"/>
        <s v="02:55" u="1"/>
        <s v="19:24" u="1"/>
        <s v="22:29" u="1"/>
        <s v="10:48" u="1"/>
        <s v="17:39" u="1"/>
        <s v="17:28" u="1"/>
        <s v="18:41" u="1"/>
        <s v="16:03" u="1"/>
        <s v="22:50" u="1"/>
        <s v="15:15" u="1"/>
        <s v="18:42" u="1"/>
        <s v="23:59" u="1"/>
        <s v="07:19" u="1"/>
        <s v="11:19" u="1"/>
        <s v="11:40" u="1"/>
        <s v="06:17" u="1"/>
        <s v="16:49" u="1"/>
        <s v="21:35" u="1"/>
        <s v="16:36" u="1"/>
        <s v="17:38" u="1"/>
        <s v="21:30" u="1"/>
        <s v="18:49" u="1"/>
        <s v="01:13" u="1"/>
        <s v="12:11" u="1"/>
        <s v="17:57" u="1"/>
        <s v="13:55" u="1"/>
        <s v="23:21" u="1"/>
        <s v="22:49" u="1"/>
        <s v="10:55" u="1"/>
        <s v="23:33" u="1"/>
        <s v="21:59" u="1"/>
        <s v="10:14" u="1"/>
        <s v="19:08" u="1"/>
        <s v="13:42" u="1"/>
        <s v="13:39" u="1"/>
        <s v="02:22" u="1"/>
        <s v="15:43" u="1"/>
        <s v="19:27" u="1"/>
        <s v="07:34" u="1"/>
        <s v="15:44" u="1"/>
        <s v="08:48" u="1"/>
        <s v="01:28" u="1"/>
        <s v="15:41" u="1"/>
        <s v="19:57" u="1"/>
        <s v="22:47" u="1"/>
        <s v="23:46" u="1"/>
        <s v="18:57" u="1"/>
        <s v="11:55" u="1"/>
        <s v="21:03" u="1"/>
        <s v="19:54" u="1"/>
        <s v="16:44" u="1"/>
        <s v="20:20" u="1"/>
        <s v="22:57" u="1"/>
        <s v="05:08" u="1"/>
        <s v="22:22" u="1"/>
        <s v="10:39" u="1"/>
        <s v="08:46" u="1"/>
        <s v="07:05" u="1"/>
        <s v="12:02" u="1"/>
        <s v="20:00" u="1"/>
        <s v="22:34" u="1"/>
        <s v="19:10" u="1"/>
        <s v="10:47" u="1"/>
        <s v="11:28" u="1"/>
        <s v="14:24" u="1"/>
        <s v="11:50" u="1"/>
        <s v="13:29" u="1"/>
        <s v="17:05" u="1"/>
        <s v="18:43" u="1"/>
        <s v="17:49" u="1"/>
        <s v="13:23" u="1"/>
        <s v="23:57" u="1"/>
        <s v="10:12" u="1"/>
        <s v="10:56" u="1"/>
        <s v="23:19" u="1"/>
        <s v="12:28" u="1"/>
        <s v="12:17" u="1"/>
        <s v="16:10" u="1"/>
        <s v="09:39" u="1"/>
        <s v="10:00" u="1"/>
        <s v="23:29" u="1"/>
        <s v="17:21" u="1"/>
        <s v="20:36" u="1"/>
        <s v="21:17" u="1"/>
        <s v="13:06" u="1"/>
        <s v="17:17" u="1"/>
        <s v="18:44" u="1"/>
        <s v="19:29" u="1"/>
        <s v="22:46" u="1"/>
        <s v="00:20" u="1"/>
        <s v="18:06" u="1"/>
        <s v="13:01" u="1"/>
        <s v="21:09" u="1"/>
        <s v="18:59" u="1"/>
        <s v="11:56" u="1"/>
        <s v="19:07" u="1"/>
        <s v="19:26" u="1"/>
        <s v="15:08" u="1"/>
        <s v="08:55" u="1"/>
        <s v="20:45" u="1"/>
        <s v="12:37" u="1"/>
        <s v="18:35" u="1"/>
        <s v="23:30" u="1"/>
        <s v="11:36" u="1"/>
        <s v="15:51" u="1"/>
        <s v="23:10" u="1"/>
        <s v="07:54" u="1"/>
        <s v="06:22" u="1"/>
        <s v="10:25" u="1"/>
        <s v="05:39" u="1"/>
        <s v="18:32" u="1"/>
        <s v="17:58" u="1"/>
        <s v="15:39" u="1"/>
        <s v="16:40" u="1"/>
        <s v="07:46" u="1"/>
        <s v="17:36" u="1"/>
        <s v="04:17" u="1"/>
        <s v="15:21" u="1"/>
        <s v="21:31" u="1"/>
        <s v="12:43" u="1"/>
        <s v="14:30" u="1"/>
        <s v="22:33" u="1"/>
        <s v="12:33" u="1"/>
        <s v="04:46" u="1"/>
        <s v="19:21" u="1"/>
        <s v="11:25" u="1"/>
        <s v="22:07" u="1"/>
        <s v="20:56" u="1"/>
        <s v="20:40" u="1"/>
        <s v="17:27" u="1"/>
        <s v="00:51" u="1"/>
        <s v="09:20" u="1"/>
        <s v="00:09" u="1"/>
        <s v="12:52" u="1"/>
        <s v="08:34" u="1"/>
        <s v="19:38" u="1"/>
        <s v="00:48" u="1"/>
        <s v="15:06" u="1"/>
        <s v="00:50" u="1"/>
        <s v="14:28" u="1"/>
        <s v="09:28" u="1"/>
        <s v="21:28" u="1"/>
        <s v="06:32" u="1"/>
        <s v="18:51" u="1"/>
        <s v="14:39" u="1"/>
        <s v="14:05" u="1"/>
        <s v="16:13" u="1"/>
        <s v="13:18" u="1"/>
        <s v="07:59" u="1"/>
        <s v="21:25" u="1"/>
        <s v="22:42" u="1"/>
        <s v="18:47" u="1"/>
        <s v="14:19" u="1"/>
        <s v="09:48" u="1"/>
        <s v="18:04" u="1"/>
        <s v="17:15" u="1"/>
        <s v="23:38" u="1"/>
        <s v="07:15" u="1"/>
        <s v="23:53" u="1"/>
        <s v="21:36" u="1"/>
        <s v="11:31" u="1"/>
        <s v="22:40" u="1"/>
        <s v="10:32" u="1"/>
        <s v="22:00" u="1"/>
        <s v="22:59" u="1"/>
        <s v="11:15" u="1"/>
        <s v="18:08" u="1"/>
        <s v="22:27" u="1"/>
        <s v="21:39" u="1"/>
        <s v="21:57" u="1"/>
        <s v="23:41" u="1"/>
        <s v="15:36" u="1"/>
        <s v="20:28" u="1"/>
        <s v="21:02" u="1"/>
        <s v="23:32" u="1"/>
        <s v="15:30" u="1"/>
        <s v="11:45" u="1"/>
        <s v="21:56" u="1"/>
        <s v="19:33" u="1"/>
        <s v="01:49" u="1"/>
        <s v="08:51" u="1"/>
        <s v="20:17" u="1"/>
        <s v="13:30" u="1"/>
        <s v="12:44" u="1"/>
        <s v="12:14" u="1"/>
        <s v="10:35" u="1"/>
        <s v="18:09" u="1"/>
        <s v="19:36" u="1"/>
        <s v="23:13" u="1"/>
        <s v="01:44" u="1"/>
        <s v="10:07" u="1"/>
        <s v="13:07" u="1"/>
        <s v="02:17" u="1"/>
        <s v="13:38" u="1"/>
        <s v="07:31" u="1"/>
        <s v="01:12" u="1"/>
        <s v="18:18" u="1"/>
        <s v="03:41" u="1"/>
        <s v="22:16" u="1"/>
        <s v="16:19" u="1"/>
        <s v="14:34" u="1"/>
        <s v="02:07" u="1"/>
        <s v="10:50" u="1"/>
        <s v="20:32" u="1"/>
        <s v="21:42" u="1"/>
        <s v="11:16" u="1"/>
        <s v="21:34" u="1"/>
        <s v="02:35" u="1"/>
        <s v="19:41" u="1"/>
        <s v="14:41" u="1"/>
        <s v="09:56" u="1"/>
        <s v="23:54" u="1"/>
        <s v="10:51" u="1"/>
        <s v="23:16" u="1"/>
        <s v="19:56" u="1"/>
        <s v="16:23" u="1"/>
        <s v="17:52" u="1"/>
        <s v="13:51" u="1"/>
        <s v="07:01" u="1"/>
        <s v="21:43" u="1"/>
        <s v="22:21" u="1"/>
        <s v="19:44" u="1"/>
        <s v="08:38" u="1"/>
        <s v="15:09" u="1"/>
        <s v="12:19" u="1"/>
        <s v="17:32" u="1"/>
        <s v="23:31" u="1"/>
        <s v="10:19" u="1"/>
        <s v="15:55" u="1"/>
        <s v="14:57" u="1"/>
        <s v="15:10" u="1"/>
        <s v="15:11" u="1"/>
        <s v="02:02" u="1"/>
        <s v="14:55" u="1"/>
        <s v="17:22" u="1"/>
        <s v="01:29" u="1"/>
        <s v="22:43" u="1"/>
        <s v="11:29" u="1"/>
        <s v="01:05" u="1"/>
        <s v="16:25" u="1"/>
        <s v="12:54" u="1"/>
        <s v="00:42" u="1"/>
        <s v="14:02" u="1"/>
        <s v="19:16" u="1"/>
        <s v="08:47" u="1"/>
        <s v="14:15" u="1"/>
        <s v="06:21" u="1"/>
        <s v="23:55" u="1"/>
        <s v="19:05" u="1"/>
        <s v="17:55" u="1"/>
        <s v="13:17" u="1"/>
        <s v="21:38" u="1"/>
        <s v="14:00" u="1"/>
        <s v="09:18" u="1"/>
        <s v="09:38" u="1"/>
        <s v="16:27" u="1"/>
        <s v="15:01" u="1"/>
        <s v="08:12" u="1"/>
        <s v="00:27" u="1"/>
        <s v="21:26" u="1"/>
        <s v="01:14" u="1"/>
        <s v="02:58" u="1"/>
        <s v="20:52" u="1"/>
        <s v="17:51" u="1"/>
        <s v="19:48" u="1"/>
        <s v="12:32" u="1"/>
        <s v="18:34" u="1"/>
        <s v="20:09" u="1"/>
        <s v="06:12" u="1"/>
        <s v="22:03" u="1"/>
        <s v="00:12" u="1"/>
        <s v="00:53" u="1"/>
        <s v="17:25" u="1"/>
        <s v="12:34" u="1"/>
        <s v="09:25" u="1"/>
        <s v="04:21" u="1"/>
        <s v="13:41" u="1"/>
        <s v="11:00" u="1"/>
        <s v="23:50" u="1"/>
        <s v="19:22" u="1"/>
        <s v="22:06" u="1"/>
        <s v="23:17" u="1"/>
        <s v="08:08" u="1"/>
        <s v="15:31" u="1"/>
        <s v="21:46" u="1"/>
        <s v="14:11" u="1"/>
        <s v="06:51" u="1"/>
        <s v="12:40" u="1"/>
        <s v="22:18" u="1"/>
        <s v="06:49" u="1"/>
        <s v="08:53" u="1"/>
        <s v="13:16" u="1"/>
        <s v="16:09" u="1"/>
        <s v="13:52" u="1"/>
        <s v="09:33" u="1"/>
        <s v="23:23" u="1"/>
        <s v="20:38" u="1"/>
        <s v="22:38" u="1"/>
        <s v="03:22" u="1"/>
        <s v="18:23" u="1"/>
        <s v="13:20" u="1"/>
        <s v="02:42" u="1"/>
        <s v="02:12" u="1"/>
        <s v="17:26" u="1"/>
        <s v="12:12" u="1"/>
        <s v="21:29" u="1"/>
        <s v="09:24" u="1"/>
        <s v="18:14" u="1"/>
        <s v="21:41" u="1"/>
        <s v="14:54" u="1"/>
        <s v="07:37" u="1"/>
        <s v="19:06" u="1"/>
        <s v="09:07" u="1"/>
        <s v="11:37" u="1"/>
        <s v="08:44" u="1"/>
        <s v="07:39" u="1"/>
        <s v="18:21" u="1"/>
        <s v="20:33" u="1"/>
        <s v="20:25" u="1"/>
        <s v="06:44" u="1"/>
        <s v="08:17" u="1"/>
        <s v="14:16" u="1"/>
        <s v="14:37" u="1"/>
        <s v="15:12" u="1"/>
        <s v="18:33" u="1"/>
        <s v="08:32" u="1"/>
        <s v="00:14" u="1"/>
        <s v="04:54" u="1"/>
        <s v="12:18" u="1"/>
        <s v="19:51" u="1"/>
        <s v="01:04" u="1"/>
        <s v="07:28" u="1"/>
        <s v="17:59" u="1"/>
        <s v="18:05" u="1"/>
        <s v="12:27" u="1"/>
        <s v="15:49" u="1"/>
        <s v="10:09" u="1"/>
        <s v="12:49" u="1"/>
        <s v="12:30" u="1"/>
        <s v="00:59" u="1"/>
        <s v="06:57" u="1"/>
        <s v="12:01" u="1"/>
        <s v="21:15" u="1"/>
        <s v="14:33" u="1"/>
        <s v="22:41" u="1"/>
        <s v="19:00" u="1"/>
        <s v="18:37" u="1"/>
        <s v="13:28" u="1"/>
        <s v="16:02" u="1"/>
        <s v="01:08" u="1"/>
        <s v="14:18" u="1"/>
        <s v="18:00" u="1"/>
        <s v="10:54" u="1"/>
        <s v="16:31" u="1"/>
        <s v="18:58" u="1"/>
        <s v="23:00" u="1"/>
        <s v="16:55" u="1"/>
        <s v="09:09" u="1"/>
        <s v="03:34" u="1"/>
        <s v="16:29" u="1"/>
        <s v="13:36" u="1"/>
        <s v="11:33" u="1"/>
        <s v="11:12" u="1"/>
        <s v="13:24" u="1"/>
        <s v="03:42" u="1"/>
        <s v="09:52" u="1"/>
        <s v="18:52" u="1"/>
        <s v="03:09" u="1"/>
        <s v="16:26" u="1"/>
        <s v="00:01" u="1"/>
        <s v="07:11" u="1"/>
        <s v="09:44" u="1"/>
        <s v="12:48" u="1"/>
        <s v="15:04" u="1"/>
        <s v="21:50" u="1"/>
        <s v="22:01" u="1"/>
        <s v="16:33" u="1"/>
        <s v="18:07" u="1"/>
        <s v="21:45" u="1"/>
        <s v="05:10" u="1"/>
        <s v="18:46" u="1"/>
        <s v="09:12" u="1"/>
        <s v="17:06" u="1"/>
        <s v="08:37" u="1"/>
        <s v="13:02" u="1"/>
        <s v="02:41" u="1"/>
        <s v="15:20" u="1"/>
        <s v="06:16" u="1"/>
        <s v="08:25" u="1"/>
        <s v="00:55" u="1"/>
        <s v="02:37" u="1"/>
        <s v="01:02" u="1"/>
        <s v="18:20" u="1"/>
        <s v="03:00" u="1"/>
        <s v="17:03" u="1"/>
        <s v="14:07" u="1"/>
        <s v="22:44" u="1"/>
        <s v="12:16" u="1"/>
        <s v="15:37" u="1"/>
        <s v="20:24" u="1"/>
        <s v="09:17" u="1"/>
        <s v="14:49" u="1"/>
        <s v="15:59" u="1"/>
        <s v="05:48" u="1"/>
        <s v="19:09" u="1"/>
        <s v="14:36" u="1"/>
        <s v="22:51" u="1"/>
        <s v="11:03" u="1"/>
        <s v="11:35" u="1"/>
        <s v="11:44" u="1"/>
        <s v="12:56" u="1"/>
        <s v="08:15" u="1"/>
        <s v="07:52" u="1"/>
        <s v="18:12" u="1"/>
        <s v="14:58" u="1"/>
        <s v="06:33" u="1"/>
        <s v="19:25" u="1"/>
        <s v="13:33" u="1"/>
        <s v="21:49" u="1"/>
        <s v="20:58" u="1"/>
        <s v="17:11" u="1"/>
        <s v="14:26" u="1"/>
        <s v="04:38" u="1"/>
        <s v="12:10" u="1"/>
        <s v="17:56" u="1"/>
        <s v="14:04" u="1"/>
        <s v="13:53" u="1"/>
        <s v="09:40" u="1"/>
        <s v="23:51" u="1"/>
        <s v="08:33" u="1"/>
        <s v="08:56" u="1"/>
        <s v="06:37" u="1"/>
        <s v="16:22" u="1"/>
        <s v="23:43" u="1"/>
        <s v="17:44" u="1"/>
        <s v="02:08" u="1"/>
        <s v="07:43" u="1"/>
        <s v="14:20" u="1"/>
        <s v="08:22" u="1"/>
        <s v="19:50" u="1"/>
        <s v="17:33" u="1"/>
        <s v="01:38" u="1"/>
        <s v="12:24" u="1"/>
        <s v="14:08" u="1"/>
        <s v="08:18" u="1"/>
        <s v="23:02" u="1"/>
        <s v="06:31" u="1"/>
        <s v="06:47" u="1"/>
        <s v="13:19" u="1"/>
        <s v="17:16" u="1"/>
        <s v="19:52" u="1"/>
        <s v="00:02" u="1"/>
        <s v="09:59" u="1"/>
        <s v="13:31" u="1"/>
        <s v="20:39" u="1"/>
        <s v="20:23" u="1"/>
        <s v="14:47" u="1"/>
        <s v="00:06" u="1"/>
        <s v="11:30" u="1"/>
        <s v="22:15" u="1"/>
        <s v="14:27" u="1"/>
        <s v="18:22" u="1"/>
        <s v="10:03" u="1"/>
        <s v="18:01" u="1"/>
        <s v="10:42" u="1"/>
        <s v="11:47" u="1"/>
        <s v="20:04" u="1"/>
        <s v="17:54" u="1"/>
        <s v="08:35" u="1"/>
        <s v="10:24" u="1"/>
        <s v="11:53" u="1"/>
        <s v="03:12" u="1"/>
        <s v="18:55" u="1"/>
        <s v="00:29" u="1"/>
        <s v="14:13" u="1"/>
        <s v="13:03" u="1"/>
        <s v="00:33" u="1"/>
        <s v="09:31" u="1"/>
        <s v="08:50" u="1"/>
        <s v="04:50" u="1"/>
        <s v="22:45" u="1"/>
        <s v="15:07" u="1"/>
        <s v="12:07" u="1"/>
        <s v="23:39" u="1"/>
        <s v="02:51" u="1"/>
        <s v="08:29" u="1"/>
        <s v="20:54" u="1"/>
        <s v="17:29" u="1"/>
        <s v="16:04" u="1"/>
        <s v="20:48" u="1"/>
        <s v="23:07" u="1"/>
        <s v="15:02" u="1"/>
        <s v="23:36" u="1"/>
        <s v="22:24" u="1"/>
        <s v="21:08" u="1"/>
        <s v="14:38" u="1"/>
        <s v="21:48" u="1"/>
        <s v="11:18" u="1"/>
        <s v="13:00" u="1"/>
        <s v="09:03" u="1"/>
        <s v="22:10" u="1"/>
        <s v="22:02" u="1"/>
        <s v="21:21" u="1"/>
        <s v="23:42" u="1"/>
        <s v="14:44" u="1"/>
        <s v="19:01" u="1"/>
        <s v="01:24" u="1"/>
        <s v="09:22" u="1"/>
        <s v="14:10" u="1"/>
        <s v="11:04" u="1"/>
        <s v="18:40" u="1"/>
        <s v="09:43" u="1"/>
        <s v="20:53" u="1"/>
        <s v="06:36" u="1"/>
        <s v="16:30" u="1"/>
        <s v="23:06" u="1"/>
        <s v="14:09" u="1"/>
        <s v="22:36" u="1"/>
        <s v="10:49" u="1"/>
        <s v="17:07" u="1"/>
        <s v="14:53" u="1"/>
        <s v="19:42" u="1"/>
        <s v="07:49" u="1"/>
        <s v="11:23" u="1"/>
        <s v="22:19" u="1"/>
        <s v="22:09" u="1"/>
        <s v="22:14" u="1"/>
        <s v="06:46" u="1"/>
        <s v="16:06" u="1"/>
        <s v="10:01" u="1"/>
        <s v="22:05" u="1"/>
        <s v="18:48" u="1"/>
        <s v="14:01" u="1"/>
        <s v="19:40" u="1"/>
        <s v="15:16" u="1"/>
        <s v="02:06" u="1"/>
        <s v="10:58" u="1"/>
        <s v="18:25" u="1"/>
        <s v="07:18" u="1"/>
        <s v="08:39" u="1"/>
        <s v="03:16" u="1"/>
        <s v="16:51" u="1"/>
        <s v="22:58" u="1"/>
        <s v="12:38" u="1"/>
        <s v="01:35" u="1"/>
        <s v="08:24" u="1"/>
        <s v="10:22" u="1"/>
        <s v="15:38" u="1"/>
        <s v="17:00" u="1"/>
        <s v="23:11" u="1"/>
        <s v="15:25" u="1"/>
        <s v="09:27" u="1"/>
        <s v="22:52" u="1"/>
        <s v="04:20" u="1"/>
        <s v="20:37" u="1"/>
        <s v="13:15" u="1"/>
        <s v="17:43" u="1"/>
        <s v="10:40" u="1"/>
        <s v="14:22" u="1"/>
        <s v="17:14" u="1"/>
        <s v="23:26" u="1"/>
        <s v="22:39" u="1"/>
        <s v="16:28" u="1"/>
        <s v="13:54" u="1"/>
        <s v="19:30" u="1"/>
        <s v="01:41" u="1"/>
        <s v="18:45" u="1"/>
        <s v="15:46" u="1"/>
        <s v="10:15" u="1"/>
        <s v="15:42" u="1"/>
        <s v="13:12" u="1"/>
        <s v="01:43" u="1"/>
        <s v="15:29" u="1"/>
        <s v="21:32" u="1"/>
        <s v="16:07" u="1"/>
        <s v="11:21" u="1"/>
        <s v="12:42" u="1"/>
        <s v="09:29" u="1"/>
        <s v="19:53" u="1"/>
        <s v="10:36" u="1"/>
        <s v="20:42" u="1"/>
        <s v="13:22" u="1"/>
        <s v="17:24" u="1"/>
        <s v="16:15" u="1"/>
        <s v="06:56" u="1"/>
        <s v="04:15" u="1"/>
        <s v="09:16" u="1"/>
        <s v="12:51" u="1"/>
        <s v="12:53" u="1"/>
        <s v="19:17" u="1"/>
        <s v="20:43" u="1"/>
        <s v="12:05" u="1"/>
        <s v="13:59" u="1"/>
        <s v="20:55" u="1"/>
        <s v="18:56" u="1"/>
        <s v="07:35" u="1"/>
        <s v="12:57" u="1"/>
        <s v="22:13" u="1"/>
        <s v="00:03" u="1"/>
        <s v="09:11" u="1"/>
        <s v="16:32" u="1"/>
        <s v="14:21" u="1"/>
        <s v="09:05" u="1"/>
        <s v="23:08" u="1"/>
        <s v="15:47" u="1"/>
        <s v="14:50" u="1"/>
        <s v="09:10" u="1"/>
        <s v="00:19" u="1"/>
        <s v="00:17" u="1"/>
        <s v="07:26" u="1"/>
        <s v="16:21" u="1"/>
        <s v="11:24" u="1"/>
        <s v="07:42" u="1"/>
        <s v="11:26" u="1"/>
        <s v="14:43" u="1"/>
        <s v="16:50" u="1"/>
        <s v="21:40" u="1"/>
        <s v="22:25" u="1"/>
        <s v="14:56" u="1"/>
        <s v="04:10" u="1"/>
        <s v="16:01" u="1"/>
        <s v="05:04" u="1"/>
        <s v="06:27" u="1"/>
        <s v="15:22" u="1"/>
        <s v="12:55" u="1"/>
        <s v="06:07" u="1"/>
        <s v="00:57" u="1"/>
        <s v="07:23" u="1"/>
        <s v="17:08" u="1"/>
        <s v="16:39" u="1"/>
        <s v="13:13" u="1"/>
        <s v="14:46" u="1"/>
        <s v="15:57" u="1"/>
        <s v="20:35" u="1"/>
        <s v="00:56" u="1"/>
        <s v="13:37" u="1"/>
        <s v="23:35" u="1"/>
        <s v="13:57" u="1"/>
        <s v="06:41" u="1"/>
        <s v="19:55" u="1"/>
        <s v="18:19" u="1"/>
        <s v="07:14" u="1"/>
        <s v="11:59" u="1"/>
        <s v="05:50" u="1"/>
        <s v="21:51" u="1"/>
        <s v="21:05" u="1"/>
        <s v="13:10" u="1"/>
        <s v="18:03" u="1"/>
        <s v="00:30" u="1"/>
        <s v="15:45" u="1"/>
        <s v="21:52" u="1"/>
        <s v="01:18" u="1"/>
        <s v="01:40" u="1"/>
        <s v="17:48" u="1"/>
        <s v="10:46" u="1"/>
        <s v="07:06" u="1"/>
        <s v="09:36" u="1"/>
        <s v="09:02" u="1"/>
        <s v="01:25" u="1"/>
        <s v="10:34" u="1"/>
        <s v="21:12" u="1"/>
        <s v="03:10" u="1"/>
        <s v="15:56" u="1"/>
        <s v="19:02" u="1"/>
        <s v="08:10" u="1"/>
        <s v="21:19" u="1"/>
        <s v="20:29" u="1"/>
        <s v="20:15" u="1"/>
        <s v="20:59" u="1"/>
        <s v="13:50" u="1"/>
        <s v="16:47" u="1"/>
        <s v="09:06" u="1"/>
        <s v="23:34" u="1"/>
        <s v="14:25" u="1"/>
        <s v="19:35" u="1"/>
        <s v="21:00" u="1"/>
        <s v="00:47" u="1"/>
        <s v="16:37" u="1"/>
        <s v="20:08" u="1"/>
        <s v="23:09" u="1"/>
        <s v="00:52" u="1"/>
        <s v="17:47" u="1"/>
        <s v="15:54" u="1"/>
        <s v="16:59" u="1"/>
        <s v="10:18" u="1"/>
        <s v="10:10" u="1"/>
        <s v="15:32" u="1"/>
        <s v="15:40" u="1"/>
        <s v="15:23" u="1"/>
        <s v="10:52" u="1"/>
        <s v="14:40" u="1"/>
        <s v="17:50" u="1"/>
        <s v="14:17" u="1"/>
        <s v="20:13" u="1"/>
        <s v="09:35" u="1"/>
        <s v="12:46" u="1"/>
        <s v="16:20" u="1"/>
        <s v="18:29" u="1"/>
        <s v="01:00" u="1"/>
        <s v="09:54" u="1"/>
        <s v="09:55" u="1"/>
        <s v="21:20" u="1"/>
        <s v="06:25" u="1"/>
        <s v="00:43" u="1"/>
        <s v="09:30" u="1"/>
        <s v="17:34" u="1"/>
        <s v="21:01" u="1"/>
        <s v="14:35" u="1"/>
        <s v="14:48" u="1"/>
        <s v="07:48" u="1"/>
        <s v="06:42" u="1"/>
        <s v="19:20" u="1"/>
        <s v="21:22" u="1"/>
        <s v="05:35" u="1"/>
        <s v="13:26" u="1"/>
        <s v="15:13" u="1"/>
        <s v="09:47" u="1"/>
        <s v="09:49" u="1"/>
        <s v="16:48" u="1"/>
        <s v="23:12" u="1"/>
        <s v="11:05" u="1"/>
        <s v="20:05" u="1"/>
        <s v="20:16" u="1"/>
        <s v="19:28" u="1"/>
        <s v="09:34" u="1"/>
        <s v="20:31" u="1"/>
        <s v="07:02" u="1"/>
        <s v="13:11" u="1"/>
        <s v="01:53" u="1"/>
        <s v="08:02" u="1"/>
        <s v="03:52" u="1"/>
        <s v="08:11" u="1"/>
        <s v="08:43" u="1"/>
        <s v="00:38" u="1"/>
        <s v="13:47" u="1"/>
        <s v="13:40" u="1"/>
        <s v="14:59" u="1"/>
        <s v="07:27" u="1"/>
        <s v="18:02" u="1"/>
        <s v="09:46" u="1"/>
        <s v="03:33" u="1"/>
        <s v="07:25" u="1"/>
        <s v="01:19" u="1"/>
        <s v="08:31" u="1"/>
        <s v="00:46" u="1"/>
        <s v="07:51" u="1"/>
        <s v="19:11" u="1"/>
        <s v="17:42" u="1"/>
        <s v="06:45" u="1"/>
        <s v="06:15" u="1"/>
        <s v="11:01" u="1"/>
        <s v="12:06" u="1"/>
        <s v="20:57" u="1"/>
        <s v="16:42" u="1"/>
        <s v="00:11" u="1"/>
        <s v="18:15" u="1"/>
        <s v="11:20" u="1"/>
        <s v="03:56" u="1"/>
        <s v="18:30" u="1"/>
        <s v="21:16" u="1"/>
        <s v="16:16" u="1"/>
        <s v="00:54" u="1"/>
        <s v="17:30" u="1"/>
        <s v="22:11" u="1"/>
        <s v="22:08" u="1"/>
        <s v="20:49" u="1"/>
        <s v="11:39" u="1"/>
        <s v="17:31" u="1"/>
        <s v="03:58" u="1"/>
        <s v="03:05" u="1"/>
        <s v="16:14" u="1"/>
        <s v="13:09" u="1"/>
        <s v="19:12" u="1"/>
        <s v="01:06" u="1"/>
        <s v="02:18" u="1"/>
        <s v="01:07" u="1"/>
        <s v="02:38" u="1"/>
        <s v="18:38" u="1"/>
        <s v="00:40" u="1"/>
        <s v="19:43" u="1"/>
        <s v="11:52" u="1"/>
        <s v="13:21" u="1"/>
        <s v="03:04" u="1"/>
        <s v="20:03" u="1"/>
        <s v="10:04" u="1"/>
        <s v="15:03" u="1"/>
        <s v="04:19" u="1"/>
        <s v="09:19" u="1"/>
        <s v="23:58" u="1"/>
        <s v="09:50" u="1"/>
        <s v="17:10" u="1"/>
        <s v="07:24" u="1"/>
        <s v="12:41" u="1"/>
        <s v="00:35" u="1"/>
        <s v="05:23" u="1"/>
        <s v="13:58" u="1"/>
        <s v="23:04" u="1"/>
        <s v="17:19" u="1"/>
        <s v="06:29" u="1"/>
        <s v="16:54" u="1"/>
        <s v="01:42" u="1"/>
        <s v="08:20" u="1"/>
        <s v="09:57" u="1"/>
        <s v="22:20" u="1"/>
        <s v="20:06" u="1"/>
        <s v="15:18" u="1"/>
        <s v="14:51" u="1"/>
        <s v="20:18" u="1"/>
        <s v="03:51" u="1"/>
        <s v="00:05" u="1"/>
        <s v="10:23" u="1"/>
        <s v="03:08" u="1"/>
        <s v="17:23" u="1"/>
        <s v="04:32" u="1"/>
        <s v="02:20" u="1"/>
        <s v="20:27" u="1"/>
        <s v="09:04" u="1"/>
        <s v="06:50" u="1"/>
        <s v="06:24" u="1"/>
        <s v="21:47" u="1"/>
        <s v="10:11" u="1"/>
        <s v="10:57" u="1"/>
        <s v="15:28" u="1"/>
        <s v="18:31" u="1"/>
        <s v="06:38" u="1"/>
        <s v="16:24" u="1"/>
        <s v="01:55" u="1"/>
        <s v="02:21" u="1"/>
        <s v="15:27" u="1"/>
        <s v="20:01" u="1"/>
        <s v="18:13" u="1"/>
        <s v="10:45" u="1"/>
        <s v="11:10" u="1"/>
        <s v="19:32" u="1"/>
        <s v="06:53" u="1"/>
        <s v="10:05" u="1"/>
        <s v="23:52" u="1"/>
        <s v="23:56" u="1"/>
        <s v="11:38" u="1"/>
        <s v="13:34" u="1"/>
        <s v="21:37" u="1"/>
        <s v="13:25" u="1"/>
        <s v="01:30" u="1"/>
        <s v="16:17" u="1"/>
        <s v="12:23" u="1"/>
        <s v="08:26" u="1"/>
        <s v="09:58" u="1"/>
        <s v="09:51" u="1"/>
        <s v="08:40" u="1"/>
        <s v="22:23" u="1"/>
        <s v="10:21" u="1"/>
        <s v="21:44" u="1"/>
        <s v="16:41" u="1"/>
        <s v="19:58" u="1"/>
        <s v="17:37" u="1"/>
        <s v="18:16" u="1"/>
        <s v="17:46" u="1"/>
        <s v="03:17" u="1"/>
        <s v="05:00" u="1"/>
        <s v="03:26" u="1"/>
        <s v="23:03" u="1"/>
        <s v="16:34" u="1"/>
        <s v="07:47" u="1"/>
        <s v="20:07" u="1"/>
        <s v="12:21" u="1"/>
        <s v="10:08" u="1"/>
        <s v="09:37" u="1"/>
        <s v="01:17" u="1"/>
        <s v="23:24" u="1"/>
        <s v="08:05" u="1"/>
        <s v="12:45" u="1"/>
        <s v="09:23" u="1"/>
        <s v="19:47" u="1"/>
        <s v="21:04" u="1"/>
        <s v="20:12" u="1"/>
        <s v="19:18" u="1"/>
        <s v="13:49" u="1"/>
        <s v="08:00" u="1"/>
        <s v="12:35" u="1"/>
        <s v="10:06" u="1"/>
        <s v="07:13" u="1"/>
        <s v="07:09" u="1"/>
        <s v="20:41" u="1"/>
        <s v="00:18" u="1"/>
        <s v="11:42" u="1"/>
        <s v="10:27" u="1"/>
        <s v="15:17" u="1"/>
        <s v="07:50" u="1"/>
        <s v="07:29" u="1"/>
        <s v="04:22" u="1"/>
        <s v="09:26" u="1"/>
        <s v="03:19" u="1"/>
        <s v="11:49" u="1"/>
        <s v="19:34" u="1"/>
        <s v="05:29" u="1"/>
        <s v="16:53" u="1"/>
        <s v="20:47" u="1"/>
        <s v="12:09" u="1"/>
        <s v="23:44" u="1"/>
        <s v="07:57" u="1"/>
        <s v="00:34" u="1"/>
        <s v="01:01" u="1"/>
        <s v="16:00" u="1"/>
        <s v="18:36" u="1"/>
        <s v="11:08" u="1"/>
        <s v="12:04" u="1"/>
        <s v="21:55" u="1"/>
        <s v="08:06" u="1"/>
        <s v="22:48" u="1"/>
        <s v="15:50" u="1"/>
        <s v="19:14" u="1"/>
        <s v="11:22" u="1"/>
        <s v="22:54" u="1"/>
        <s v="01:20" u="1"/>
        <s v="04:30" u="1"/>
        <s v="16:08" u="1"/>
        <s v="15:52" u="1"/>
        <s v="16:58" u="1"/>
        <s v="23:18" u="1"/>
        <s v="06:58" u="1"/>
        <s v="18:17" u="1"/>
        <s v="13:56" u="1"/>
        <s v="15:05" u="1"/>
        <s v="00:13" u="1"/>
        <s v="10:20" u="1"/>
        <s v="21:14" u="1"/>
        <s v="18:27" u="1"/>
        <s v="22:28" u="1"/>
        <s v="07:00" u="1"/>
        <s v="11:58" u="1"/>
        <s v="19:15" u="1"/>
        <s v="01:34" u="1"/>
        <s v="18:50" u="1"/>
        <s v="00:04" u="1"/>
        <s v="23:20" u="1"/>
        <s v="19:04" u="1"/>
        <s v="21:33" u="1"/>
        <s v="22:35" u="1"/>
        <s v="23:40" u="1"/>
        <s v="23:14" u="1"/>
        <s v="16:57" u="1"/>
        <s v="10:30" u="1"/>
        <s v="12:58" u="1"/>
        <s v="21:11" u="1"/>
        <s v="07:07" u="1"/>
        <s v="06:52" u="1"/>
        <s v="06:09" u="1"/>
        <s v="21:23" u="1"/>
        <s v="16:43" u="1"/>
        <s v="05:21" u="1"/>
        <s v="09:41" u="1"/>
        <s v="08:58" u="1"/>
        <s v="13:35" u="1"/>
        <s v="01:10" u="1"/>
        <s v="14:23" u="1"/>
        <s v="12:31" u="1"/>
        <s v="20:14" u="1"/>
        <s v="02:00" u="1"/>
        <s v="07:38" u="1"/>
        <s v="23:25" u="1"/>
        <s v="19:31" u="1"/>
        <s v="20:34" u="1"/>
        <s v="15:00" u="1"/>
        <s v="19:49" u="1"/>
        <s v="07:56" u="1"/>
        <s v="02:40" u="1"/>
        <s v="20:10" u="1"/>
        <s v="17:09" u="1"/>
        <s v="22:26" u="1"/>
        <s v="13:48" u="1"/>
        <s v="12:29" u="1"/>
        <s v="02:23" u="1"/>
        <s v="02:11" u="1"/>
        <s v="07:45" u="1"/>
        <s v="19:23" u="1"/>
        <s v="01:21" u="1"/>
        <s v="21:10" u="1"/>
        <s v="15:48" u="1"/>
        <s v="11:43" u="1"/>
        <s v="13:05" u="1"/>
        <s v="22:31" u="1"/>
        <s v="20:44" u="1"/>
        <s v="23:01" u="1"/>
        <s v="16:46" u="1"/>
        <s v="18:10" u="1"/>
        <s v="16:45" u="1"/>
        <s v="11:34" u="1"/>
        <s v="00:24" u="1"/>
        <s v="14:12" u="1"/>
        <s v="23:47" u="1"/>
        <s v="08:54" u="1"/>
        <s v="16:56" u="1"/>
        <s v="06:18" u="1"/>
        <s v="10:16" u="1"/>
        <s v="00:32" u="1"/>
        <s v="16:05" u="1"/>
        <s v="09:32" u="1"/>
        <s v="17:04" u="1"/>
        <s v="06:40" u="1"/>
        <s v="08:27" u="1"/>
        <s v="02:10" u="1"/>
        <s v="02:47" u="1"/>
        <s v="14:45" u="1"/>
        <s v="07:21" u="1"/>
        <s v="22:32" u="1"/>
        <s v="04:06" u="1"/>
        <s v="11:09" u="1"/>
        <s v="10:17" u="1"/>
        <s v="11:27" u="1"/>
        <s v="08:04" u="1"/>
        <s v="07:16" u="1"/>
        <s v="08:03" u="1"/>
        <s v="11:17" u="1"/>
        <s v="10:44" u="1"/>
        <s v="07:10" u="1"/>
        <s v="05:59" u="1"/>
        <s v="07:20" u="1"/>
        <s v="08:19" u="1"/>
        <s v="05:01" u="1"/>
        <s v="02:56" u="1"/>
        <s v="14:32" u="1"/>
        <s v="08:07" u="1"/>
        <s v="06:23" u="1"/>
        <s v="18:54" u="1"/>
        <s v="22:37" u="1"/>
        <s v="09:00" u="1"/>
        <s v="15:34" u="1"/>
        <s v="01:51" u="1"/>
        <s v="08:13" u="1"/>
        <s v="01:32" u="1"/>
        <s v="03:29" u="1"/>
        <s v="22:53" u="1"/>
        <s v="16:35" u="1"/>
        <s v="01:26" u="1"/>
        <s v="14:03" u="1"/>
        <s v="09:01" u="1"/>
        <s v="18:39" u="1"/>
        <s v="01:27" u="1"/>
        <s v="02:19" u="1"/>
        <s v="08:16" u="1"/>
        <s v="15:58" u="1"/>
        <s v="07:22" u="1"/>
        <s v="19:19" u="1"/>
        <s v="02:48" u="1"/>
        <s v="10:41" u="1"/>
        <s v="11:06" u="1"/>
        <s v="11:32" u="1"/>
        <s v="03:43" u="1"/>
        <s v="12:50" u="1"/>
        <s v="18:53" u="1"/>
        <s v="01:09" u="1"/>
        <s v="17:12" u="1"/>
        <s v="06:14" u="1"/>
        <s v="21:53" u="1"/>
        <s v="01:11" u="1"/>
        <s v="07:44" u="1"/>
        <s v="05:33" u="1"/>
        <s v="14:42" u="1"/>
        <s v="06:48" u="1"/>
        <s v="08:14" u="1"/>
        <s v="10:28" u="1"/>
        <s v="08:28" u="1"/>
        <s v="06:13" u="1"/>
        <s v="08:30" u="1"/>
        <s v="14:31" u="1"/>
        <s v="04:58" u="1"/>
        <s v="06:39" u="1"/>
        <s v="10:53" u="1"/>
        <s v="07:33" u="1"/>
        <s v="22:17" u="1"/>
        <s v="04:07" u="1"/>
        <s v="05:49" u="1"/>
        <s v="09:14" u="1"/>
        <s v="02:30" u="1"/>
        <s v="00:08" u="1"/>
        <s v="05:06" u="1"/>
        <s v="21:54" u="1"/>
        <s v="21:58" u="1"/>
        <s v="21:13" u="1"/>
        <s v="19:13" u="1"/>
        <s v="13:08" u="1"/>
        <s v="00:25" u="1"/>
        <s v="23:15" u="1"/>
        <s v="04:31" u="1"/>
        <s v="13:44" u="1"/>
        <s v="21:18" u="1"/>
        <s v="12:20" u="1"/>
        <s v="20:19" u="1"/>
        <s v="00:45" u="1"/>
        <s v="00:07" u="1"/>
        <s v="00:31" u="1"/>
        <s v="20:22" u="1"/>
        <s v="04:56" u="1"/>
        <s v="10:31" u="1"/>
        <s v="06:20" u="1"/>
        <s v="11:51" u="1"/>
        <s v="03:39" u="1"/>
        <s v="11:41" u="1"/>
        <s v="02:01" u="1"/>
        <s v="05:46" u="1"/>
        <s v="17:13" u="1"/>
        <s v="19:37" u="1"/>
        <s v="06:55" u="1"/>
        <s v="13:14" u="1"/>
        <s v="20:02" u="1"/>
        <s v="05:55" u="1"/>
        <s v="08:21" u="1"/>
        <s v="14:29" u="1"/>
        <s v="04:42" u="1"/>
        <s v="20:26" u="1"/>
        <s v="03:06" u="1"/>
        <s v="06:30" u="1"/>
        <s v="10:43" u="1"/>
        <s v="08:42" u="1"/>
        <s v="12:22" u="1"/>
        <s v="23:27" u="1"/>
        <s v="08:41" u="1"/>
        <s v="22:12" u="1"/>
        <s v="16:12" u="1"/>
        <s v="10:26" u="1"/>
        <s v="07:58" u="1"/>
        <s v="17:02" u="1"/>
        <s v="02:05" u="1"/>
        <s v="23:37" u="1"/>
        <s v="03:03" u="1"/>
        <s v="12:00" u="1"/>
        <s v="20:11" u="1"/>
        <s v="15:53" u="1"/>
        <s v="00:16" u="1"/>
        <s v="11:02" u="1"/>
        <s v="17:41" u="1"/>
        <s v="13:04" u="1"/>
        <s v="08:45" u="1"/>
        <s v="18:28" u="1"/>
        <s v="12:39" u="1"/>
        <s v="00:44" u="1"/>
        <s v="05:24" u="1"/>
        <s v="00:58" u="1"/>
        <s v="08:36" u="1"/>
        <s v="15:26" u="1"/>
        <s v="17:35" u="1"/>
        <s v="16:38" u="1"/>
        <s v="04:34" u="1"/>
        <s v="08:52" u="1"/>
        <s v="01:33" u="1"/>
        <s v="01:03" u="1"/>
        <s v="06:11" u="1"/>
        <s v="05:56" u="1"/>
        <s v="23:48" u="1"/>
        <s v="01:16" u="1"/>
        <s v="05:18" u="1"/>
        <s v="10:29" u="1"/>
        <s v="00:36" u="1"/>
        <s v="04:45" u="1"/>
        <s v="03:15" u="1"/>
        <s v="00:39" u="1"/>
        <s v="23:28" u="1"/>
        <s v="20:51" u="1"/>
        <s v="17:01" u="1"/>
        <s v="19:46" u="1"/>
        <s v="05:34" u="1"/>
        <s v="11:57" u="1"/>
        <s v="08:57" u="1"/>
        <s v="07:53" u="1"/>
        <s v="01:48" u="1"/>
        <s v="05:13" u="1"/>
        <s v="05:52" u="1"/>
        <s v="15:24" u="1"/>
        <s v="02:52" u="1"/>
        <s v="18:24" u="1"/>
        <s v="20:46" u="1"/>
        <s v="12:26" u="1"/>
        <s v="02:31" u="1"/>
        <s v="11:54" u="1"/>
        <s v="11:07" u="1"/>
        <s v="05:11" u="1"/>
        <s v="17:18" u="1"/>
        <s v="03:28" u="1"/>
        <s v="02:32" u="1"/>
        <s v="13:32" u="1"/>
        <s v="13:45" u="1"/>
        <s v="01:36" u="1"/>
        <s v="05:05" u="1"/>
        <s v="21:24" u="1"/>
        <s v="03:13" u="1"/>
        <s v="06:03" u="1"/>
        <s v="08:59" u="1"/>
        <s v="00:28" u="1"/>
        <s v="00:22" u="1"/>
        <s v="00:23" u="1"/>
        <s v="05:14" u="1"/>
        <s v="08:23" u="1"/>
        <s v="02:33" u="1"/>
        <s v="10:33" u="1"/>
        <s v="04:26" u="1"/>
        <s v="23:49" u="1"/>
        <s v="06:06" u="1"/>
        <s v="11:13" u="1"/>
        <s v="07:08" u="1"/>
        <s v="09:45" u="1"/>
        <s v="02:39" u="1"/>
        <s v="04:52" u="1"/>
        <s v="05:54" u="1"/>
        <s v="05:03" u="1"/>
        <s v="01:52" u="1"/>
        <s v="09:13" u="1"/>
        <s v="03:44" u="1"/>
        <s v="04:36" u="1"/>
        <s v="04:28" u="1"/>
        <s v="02:03" u="1"/>
        <s v="07:04" u="1"/>
        <s v="07:12" u="1"/>
        <s v="18:11" u="1"/>
        <s v="17:40" u="1"/>
        <s v="02:34" u="1"/>
        <s v="05:22" u="1"/>
        <s v="01:37" u="1"/>
        <s v="06:05" u="1"/>
        <s v="06:43" u="1"/>
        <s v="09:42" u="1"/>
        <s v="22:55" u="1"/>
        <s v="18:26" u="1"/>
        <s v="06:34" u="1"/>
        <s v="15:33" u="1"/>
        <s v="17:45" u="1"/>
        <s v="11:11" u="1"/>
        <s v="14:06" u="1"/>
        <s v="00:15" u="1"/>
        <s v="05:53" u="1"/>
        <s v="05:02" u="1"/>
        <s v="04:11" u="1"/>
        <s v="03:07" u="1"/>
        <s v="15:35" u="1"/>
        <s v="09:15" u="1"/>
        <s v="02:46" u="1"/>
        <s v="12:59" u="1"/>
        <s v="03:50" u="1"/>
        <s v="04:14" u="1"/>
        <s v="12:03" u="1"/>
        <s v="08:49" u="1"/>
        <s v="03:11" u="1"/>
        <s v="19:03" u="1"/>
        <s v="01:46" u="1"/>
        <s v="00:10" u="1"/>
        <s v="13:43" u="1"/>
        <s v="14:14" u="1"/>
        <s v="01:22" u="1"/>
        <s v="05:47" u="1"/>
        <s v="11:46" u="1"/>
        <s v="07:30" u="1"/>
        <s v="12:08" u="1"/>
        <s v="07:36" u="1"/>
        <s v="00:26" u="1"/>
        <s v="04:41" u="1"/>
        <s v="02:04" u="1"/>
        <s v="05:36" u="1"/>
        <s v="04:05" u="1"/>
        <s v="13:46" u="1"/>
        <s v="02:24" u="1"/>
        <s v="15:19" u="1"/>
        <s v="00:00" u="1"/>
        <s v="01:15" u="1"/>
        <s v="06:10" u="1"/>
        <s v="04:08" u="1"/>
        <s v="19:45" u="1"/>
        <s v="02:29" u="1"/>
        <s v="06:26" u="1"/>
        <s v="16:52" u="1"/>
        <s v="04:57" u="1"/>
        <s v="02:27" u="1"/>
        <s v="21:06" u="1"/>
        <s v="10:13" u="1"/>
        <s v="05:25" u="1"/>
        <s v="04:12" u="1"/>
        <s v="10:59" u="1"/>
        <s v="03:38" u="1"/>
        <s v="01:45" u="1"/>
        <s v="05:41" u="1"/>
        <s v="22:56" u="1"/>
        <s v="02:43" u="1"/>
        <s v="02:16" u="1"/>
        <s v="03:21" u="1"/>
        <s v="06:59" u="1"/>
        <s v="01:47" u="1"/>
        <s v="09:08" u="1"/>
        <s v="07:03" u="1"/>
        <s v="10:38" u="1"/>
        <s v="02:26" u="1"/>
        <s v="03:46" u="1"/>
        <s v="07:41" u="1"/>
        <s v="14:52" u="1"/>
        <s v="00:37" u="1"/>
        <s v="05:42" u="1"/>
        <s v="04:59" u="1"/>
        <s v="02:36" u="1"/>
        <s v="02:53" u="1"/>
        <s v="07:40" u="1"/>
        <s v="23:22" u="1"/>
        <s v="19:59" u="1"/>
        <s v="04:03" u="1"/>
        <s v="03:55" u="1"/>
        <s v="00:49" u="1"/>
        <s v="02:50" u="1"/>
        <s v="04:27" u="1"/>
        <s v="02:09" u="1"/>
      </sharedItems>
    </cacheField>
    <cacheField name="Days (pickup)" numFmtId="0" databaseField="0">
      <fieldGroup base="0">
        <rangePr groupBy="days" startDate="2019-02-28T23:29:03" endDate="2019-03-31T23:43:45"/>
        <groupItems count="368">
          <s v="&lt;28/02/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pickup)" numFmtId="0" databaseField="0">
      <fieldGroup base="0">
        <rangePr groupBy="months" startDate="2019-02-28T23:29:03" endDate="2019-03-31T23:43:45"/>
        <groupItems count="14">
          <s v="&lt;28/02/2019"/>
          <s v="Jan"/>
          <s v="Feb"/>
          <s v="Mar"/>
          <s v="Apr"/>
          <s v="May"/>
          <s v="Jun"/>
          <s v="Jul"/>
          <s v="Aug"/>
          <s v="Sep"/>
          <s v="Oct"/>
          <s v="Nov"/>
          <s v="Dec"/>
          <s v="&gt;31/03/2019"/>
        </groupItems>
      </fieldGroup>
    </cacheField>
    <cacheField name="Days (dropoff)" numFmtId="0" databaseField="0">
      <fieldGroup base="1">
        <rangePr groupBy="days" startDate="2019-02-28T23:32:35" endDate="2019-04-01T00:13:58"/>
        <groupItems count="368">
          <s v="&lt;28/02/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19"/>
        </groupItems>
      </fieldGroup>
    </cacheField>
    <cacheField name="Months (dropoff)" numFmtId="0" databaseField="0">
      <fieldGroup base="1">
        <rangePr groupBy="months" startDate="2019-02-28T23:32:35" endDate="2019-04-01T00:13:58"/>
        <groupItems count="14">
          <s v="&lt;28/02/2019"/>
          <s v="Jan"/>
          <s v="Feb"/>
          <s v="Mar"/>
          <s v="Apr"/>
          <s v="May"/>
          <s v="Jun"/>
          <s v="Jul"/>
          <s v="Aug"/>
          <s v="Sep"/>
          <s v="Oct"/>
          <s v="Nov"/>
          <s v="Dec"/>
          <s v="&gt;01/04/2019"/>
        </groupItems>
      </fieldGroup>
    </cacheField>
  </cacheFields>
  <extLst>
    <ext xmlns:x14="http://schemas.microsoft.com/office/spreadsheetml/2009/9/main" uri="{725AE2AE-9491-48be-B2B4-4EB974FC3084}">
      <x14:pivotCacheDefinition pivotCacheId="1408193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3">
  <r>
    <x v="0"/>
    <x v="0"/>
    <x v="0"/>
    <n v="1.6"/>
    <n v="7"/>
    <n v="2.15"/>
    <n v="0"/>
    <n v="12.95"/>
    <s v="yellow"/>
    <s v="credit card"/>
    <x v="0"/>
    <s v="UN/Turtle Bay South"/>
    <x v="0"/>
    <x v="0"/>
  </r>
  <r>
    <x v="1"/>
    <x v="1"/>
    <x v="0"/>
    <n v="0.79"/>
    <n v="5"/>
    <n v="0"/>
    <n v="0"/>
    <n v="9.3000000000000007"/>
    <s v="yellow"/>
    <s v="cash"/>
    <x v="1"/>
    <s v="Upper West Side South"/>
    <x v="0"/>
    <x v="0"/>
  </r>
  <r>
    <x v="2"/>
    <x v="2"/>
    <x v="0"/>
    <n v="1.37"/>
    <n v="7.5"/>
    <n v="2.36"/>
    <n v="0"/>
    <n v="14.16"/>
    <s v="yellow"/>
    <s v="credit card"/>
    <x v="2"/>
    <s v="West Village"/>
    <x v="0"/>
    <x v="0"/>
  </r>
  <r>
    <x v="3"/>
    <x v="3"/>
    <x v="0"/>
    <n v="7.7"/>
    <n v="27"/>
    <n v="6.15"/>
    <n v="0"/>
    <n v="36.950000000000003"/>
    <s v="yellow"/>
    <s v="credit card"/>
    <x v="3"/>
    <s v="Yorkville West"/>
    <x v="0"/>
    <x v="0"/>
  </r>
  <r>
    <x v="4"/>
    <x v="4"/>
    <x v="1"/>
    <n v="2.16"/>
    <n v="9"/>
    <n v="1.1000000000000001"/>
    <n v="0"/>
    <n v="13.4"/>
    <s v="yellow"/>
    <s v="credit card"/>
    <x v="4"/>
    <s v="Yorkville West"/>
    <x v="0"/>
    <x v="0"/>
  </r>
  <r>
    <x v="5"/>
    <x v="5"/>
    <x v="0"/>
    <n v="0.49"/>
    <n v="7.5"/>
    <n v="2.16"/>
    <n v="0"/>
    <n v="12.96"/>
    <s v="yellow"/>
    <s v="credit card"/>
    <x v="5"/>
    <s v="Midtown East"/>
    <x v="0"/>
    <x v="0"/>
  </r>
  <r>
    <x v="6"/>
    <x v="6"/>
    <x v="0"/>
    <n v="3.65"/>
    <n v="13"/>
    <n v="2"/>
    <n v="0"/>
    <n v="18.8"/>
    <s v="yellow"/>
    <s v="credit card"/>
    <x v="6"/>
    <s v="Two Bridges/Seward Park"/>
    <x v="0"/>
    <x v="0"/>
  </r>
  <r>
    <x v="7"/>
    <x v="7"/>
    <x v="2"/>
    <n v="1.4"/>
    <n v="8.5"/>
    <n v="0"/>
    <n v="0"/>
    <n v="11.8"/>
    <s v="yellow"/>
    <m/>
    <x v="7"/>
    <s v="Flatiron"/>
    <x v="0"/>
    <x v="0"/>
  </r>
  <r>
    <x v="8"/>
    <x v="8"/>
    <x v="0"/>
    <n v="3.63"/>
    <n v="15"/>
    <n v="1"/>
    <n v="0"/>
    <n v="19.3"/>
    <s v="yellow"/>
    <s v="credit card"/>
    <x v="8"/>
    <s v="Midtown Center"/>
    <x v="0"/>
    <x v="0"/>
  </r>
  <r>
    <x v="9"/>
    <x v="9"/>
    <x v="0"/>
    <n v="1.52"/>
    <n v="8"/>
    <n v="1"/>
    <n v="0"/>
    <n v="13.3"/>
    <s v="yellow"/>
    <s v="credit card"/>
    <x v="9"/>
    <s v="Central Park"/>
    <x v="0"/>
    <x v="0"/>
  </r>
  <r>
    <x v="10"/>
    <x v="10"/>
    <x v="0"/>
    <n v="3.9"/>
    <n v="17"/>
    <n v="0"/>
    <n v="0"/>
    <n v="17.8"/>
    <s v="yellow"/>
    <s v="cash"/>
    <x v="10"/>
    <s v="Astoria"/>
    <x v="1"/>
    <x v="1"/>
  </r>
  <r>
    <x v="11"/>
    <x v="11"/>
    <x v="0"/>
    <n v="1.53"/>
    <n v="6.5"/>
    <n v="2.16"/>
    <n v="0"/>
    <n v="12.96"/>
    <s v="yellow"/>
    <s v="credit card"/>
    <x v="1"/>
    <s v="Manhattan Valley"/>
    <x v="0"/>
    <x v="0"/>
  </r>
  <r>
    <x v="12"/>
    <x v="12"/>
    <x v="0"/>
    <n v="1.05"/>
    <n v="6.5"/>
    <n v="1"/>
    <n v="0"/>
    <n v="11.3"/>
    <s v="yellow"/>
    <s v="credit card"/>
    <x v="7"/>
    <s v="Midtown Center"/>
    <x v="0"/>
    <x v="0"/>
  </r>
  <r>
    <x v="13"/>
    <x v="13"/>
    <x v="0"/>
    <n v="1.75"/>
    <n v="10.5"/>
    <n v="0"/>
    <n v="0"/>
    <n v="13.8"/>
    <s v="yellow"/>
    <s v="cash"/>
    <x v="11"/>
    <s v="Times Sq/Theatre District"/>
    <x v="0"/>
    <x v="0"/>
  </r>
  <r>
    <x v="14"/>
    <x v="14"/>
    <x v="2"/>
    <n v="2.9"/>
    <n v="11.5"/>
    <n v="0"/>
    <n v="0"/>
    <n v="14.8"/>
    <s v="yellow"/>
    <s v="cash"/>
    <x v="12"/>
    <s v="Two Bridges/Seward Park"/>
    <x v="0"/>
    <x v="0"/>
  </r>
  <r>
    <x v="15"/>
    <x v="15"/>
    <x v="1"/>
    <n v="2.09"/>
    <n v="13.5"/>
    <n v="0"/>
    <n v="0"/>
    <n v="16.8"/>
    <s v="yellow"/>
    <s v="cash"/>
    <x v="13"/>
    <s v="Clinton East"/>
    <x v="0"/>
    <x v="0"/>
  </r>
  <r>
    <x v="16"/>
    <x v="16"/>
    <x v="0"/>
    <n v="2.12"/>
    <n v="13"/>
    <n v="0"/>
    <n v="0"/>
    <n v="16.3"/>
    <s v="yellow"/>
    <s v="cash"/>
    <x v="14"/>
    <s v="Meatpacking/West Village West"/>
    <x v="0"/>
    <x v="0"/>
  </r>
  <r>
    <x v="17"/>
    <x v="17"/>
    <x v="0"/>
    <n v="2.6"/>
    <n v="10.5"/>
    <n v="2"/>
    <n v="0"/>
    <n v="16.3"/>
    <s v="yellow"/>
    <s v="credit card"/>
    <x v="15"/>
    <s v="East Harlem South"/>
    <x v="0"/>
    <x v="0"/>
  </r>
  <r>
    <x v="18"/>
    <x v="18"/>
    <x v="0"/>
    <n v="2.1800000000000002"/>
    <n v="9.5"/>
    <n v="1.92"/>
    <n v="0"/>
    <n v="14.72"/>
    <s v="yellow"/>
    <s v="credit card"/>
    <x v="16"/>
    <s v="Midtown Center"/>
    <x v="0"/>
    <x v="0"/>
  </r>
  <r>
    <x v="19"/>
    <x v="19"/>
    <x v="3"/>
    <n v="1.08"/>
    <n v="6.5"/>
    <n v="1.08"/>
    <n v="0"/>
    <n v="11.38"/>
    <s v="yellow"/>
    <s v="credit card"/>
    <x v="14"/>
    <s v="East Chelsea"/>
    <x v="0"/>
    <x v="0"/>
  </r>
  <r>
    <x v="20"/>
    <x v="20"/>
    <x v="0"/>
    <n v="1.07"/>
    <n v="6.5"/>
    <n v="1.54"/>
    <n v="0"/>
    <n v="11.84"/>
    <s v="yellow"/>
    <s v="credit card"/>
    <x v="17"/>
    <s v="Kips Bay"/>
    <x v="0"/>
    <x v="0"/>
  </r>
  <r>
    <x v="21"/>
    <x v="21"/>
    <x v="0"/>
    <n v="0.8"/>
    <n v="5.5"/>
    <n v="2.2999999999999998"/>
    <n v="0"/>
    <n v="11.6"/>
    <s v="yellow"/>
    <s v="credit card"/>
    <x v="17"/>
    <s v="Murray Hill"/>
    <x v="0"/>
    <x v="0"/>
  </r>
  <r>
    <x v="22"/>
    <x v="22"/>
    <x v="0"/>
    <n v="9.82"/>
    <n v="31.5"/>
    <n v="8.31"/>
    <n v="5.76"/>
    <n v="49.87"/>
    <s v="yellow"/>
    <s v="credit card"/>
    <x v="10"/>
    <s v="Sutton Place/Turtle Bay North"/>
    <x v="1"/>
    <x v="0"/>
  </r>
  <r>
    <x v="23"/>
    <x v="23"/>
    <x v="4"/>
    <n v="1.0900000000000001"/>
    <n v="8.5"/>
    <n v="2.36"/>
    <n v="0"/>
    <n v="14.16"/>
    <s v="yellow"/>
    <s v="credit card"/>
    <x v="18"/>
    <s v="Midtown North"/>
    <x v="0"/>
    <x v="0"/>
  </r>
  <r>
    <x v="24"/>
    <x v="24"/>
    <x v="4"/>
    <n v="2.89"/>
    <n v="9.5"/>
    <n v="3.84"/>
    <n v="0"/>
    <n v="16.64"/>
    <s v="yellow"/>
    <s v="credit card"/>
    <x v="0"/>
    <s v="Gramercy"/>
    <x v="0"/>
    <x v="0"/>
  </r>
  <r>
    <x v="25"/>
    <x v="25"/>
    <x v="0"/>
    <n v="1.9"/>
    <n v="10"/>
    <n v="3"/>
    <n v="0"/>
    <n v="16.3"/>
    <s v="yellow"/>
    <s v="credit card"/>
    <x v="9"/>
    <s v="Midtown South"/>
    <x v="0"/>
    <x v="0"/>
  </r>
  <r>
    <x v="26"/>
    <x v="26"/>
    <x v="0"/>
    <n v="3.35"/>
    <n v="13.5"/>
    <n v="0"/>
    <n v="0"/>
    <n v="17.3"/>
    <s v="yellow"/>
    <s v="cash"/>
    <x v="19"/>
    <s v="Seaport"/>
    <x v="0"/>
    <x v="0"/>
  </r>
  <r>
    <x v="27"/>
    <x v="27"/>
    <x v="0"/>
    <n v="2.6"/>
    <n v="12.5"/>
    <n v="3.26"/>
    <n v="0"/>
    <n v="19.559999999999999"/>
    <s v="yellow"/>
    <s v="credit card"/>
    <x v="20"/>
    <s v="Lenox Hill West"/>
    <x v="0"/>
    <x v="0"/>
  </r>
  <r>
    <x v="28"/>
    <x v="28"/>
    <x v="0"/>
    <n v="4.71"/>
    <n v="17.5"/>
    <n v="0"/>
    <n v="0"/>
    <n v="18.3"/>
    <s v="yellow"/>
    <s v="credit card"/>
    <x v="21"/>
    <s v="East Harlem North"/>
    <x v="0"/>
    <x v="0"/>
  </r>
  <r>
    <x v="29"/>
    <x v="29"/>
    <x v="0"/>
    <n v="0.92"/>
    <n v="12"/>
    <n v="0"/>
    <n v="0"/>
    <n v="15.3"/>
    <s v="yellow"/>
    <s v="cash"/>
    <x v="22"/>
    <s v="Garment District"/>
    <x v="0"/>
    <x v="0"/>
  </r>
  <r>
    <x v="30"/>
    <x v="30"/>
    <x v="0"/>
    <n v="1.84"/>
    <n v="7"/>
    <n v="2.06"/>
    <n v="0"/>
    <n v="12.36"/>
    <s v="yellow"/>
    <s v="credit card"/>
    <x v="0"/>
    <s v="East Harlem South"/>
    <x v="0"/>
    <x v="0"/>
  </r>
  <r>
    <x v="31"/>
    <x v="31"/>
    <x v="1"/>
    <n v="0.74"/>
    <n v="4"/>
    <n v="0"/>
    <n v="0"/>
    <n v="7.8"/>
    <s v="yellow"/>
    <s v="cash"/>
    <x v="20"/>
    <s v="West Chelsea/Hudson Yards"/>
    <x v="0"/>
    <x v="0"/>
  </r>
  <r>
    <x v="32"/>
    <x v="32"/>
    <x v="0"/>
    <n v="0.62"/>
    <n v="5.5"/>
    <n v="1"/>
    <n v="0"/>
    <n v="9.8000000000000007"/>
    <s v="yellow"/>
    <s v="credit card"/>
    <x v="15"/>
    <s v="Sutton Place/Turtle Bay North"/>
    <x v="0"/>
    <x v="0"/>
  </r>
  <r>
    <x v="33"/>
    <x v="33"/>
    <x v="5"/>
    <n v="0.65"/>
    <n v="4.5"/>
    <n v="2.4900000000000002"/>
    <n v="0"/>
    <n v="10.79"/>
    <s v="yellow"/>
    <s v="credit card"/>
    <x v="23"/>
    <s v="Midtown Center"/>
    <x v="0"/>
    <x v="0"/>
  </r>
  <r>
    <x v="34"/>
    <x v="34"/>
    <x v="5"/>
    <n v="0.87"/>
    <n v="7.5"/>
    <n v="2.16"/>
    <n v="0"/>
    <n v="12.96"/>
    <s v="yellow"/>
    <s v="credit card"/>
    <x v="24"/>
    <s v="Clinton West"/>
    <x v="0"/>
    <x v="0"/>
  </r>
  <r>
    <x v="35"/>
    <x v="35"/>
    <x v="0"/>
    <n v="3.06"/>
    <n v="17"/>
    <n v="4.26"/>
    <n v="0"/>
    <n v="25.56"/>
    <s v="yellow"/>
    <s v="credit card"/>
    <x v="19"/>
    <s v="Lenox Hill East"/>
    <x v="0"/>
    <x v="0"/>
  </r>
  <r>
    <x v="36"/>
    <x v="36"/>
    <x v="0"/>
    <n v="1.1000000000000001"/>
    <n v="5.5"/>
    <n v="0"/>
    <n v="0"/>
    <n v="9.8000000000000007"/>
    <s v="yellow"/>
    <s v="cash"/>
    <x v="25"/>
    <s v="Flatiron"/>
    <x v="0"/>
    <x v="0"/>
  </r>
  <r>
    <x v="37"/>
    <x v="37"/>
    <x v="0"/>
    <n v="3.13"/>
    <n v="20.5"/>
    <n v="0"/>
    <n v="0"/>
    <n v="24.8"/>
    <s v="yellow"/>
    <s v="cash"/>
    <x v="26"/>
    <s v="Garment District"/>
    <x v="0"/>
    <x v="0"/>
  </r>
  <r>
    <x v="38"/>
    <x v="38"/>
    <x v="5"/>
    <n v="1.1299999999999999"/>
    <n v="6.5"/>
    <n v="2.16"/>
    <n v="0"/>
    <n v="12.96"/>
    <s v="yellow"/>
    <s v="credit card"/>
    <x v="16"/>
    <s v="Murray Hill"/>
    <x v="0"/>
    <x v="0"/>
  </r>
  <r>
    <x v="39"/>
    <x v="39"/>
    <x v="0"/>
    <n v="2.4700000000000002"/>
    <n v="10"/>
    <n v="2.76"/>
    <n v="0"/>
    <n v="16.559999999999999"/>
    <s v="yellow"/>
    <s v="credit card"/>
    <x v="25"/>
    <s v="Upper West Side South"/>
    <x v="0"/>
    <x v="0"/>
  </r>
  <r>
    <x v="40"/>
    <x v="40"/>
    <x v="0"/>
    <n v="7.51"/>
    <n v="27"/>
    <n v="6.06"/>
    <n v="0"/>
    <n v="36.36"/>
    <s v="yellow"/>
    <s v="credit card"/>
    <x v="27"/>
    <s v="Carroll Gardens"/>
    <x v="0"/>
    <x v="2"/>
  </r>
  <r>
    <x v="41"/>
    <x v="41"/>
    <x v="2"/>
    <n v="4.5"/>
    <n v="20"/>
    <n v="0"/>
    <n v="0"/>
    <n v="23.3"/>
    <s v="yellow"/>
    <s v="cash"/>
    <x v="28"/>
    <s v="Kips Bay"/>
    <x v="0"/>
    <x v="0"/>
  </r>
  <r>
    <x v="42"/>
    <x v="42"/>
    <x v="0"/>
    <n v="0"/>
    <n v="80"/>
    <n v="20.079999999999998"/>
    <n v="0"/>
    <n v="100.38"/>
    <s v="yellow"/>
    <s v="credit card"/>
    <x v="29"/>
    <m/>
    <x v="2"/>
    <x v="3"/>
  </r>
  <r>
    <x v="43"/>
    <x v="43"/>
    <x v="0"/>
    <n v="9.5"/>
    <n v="28"/>
    <n v="0"/>
    <n v="5.76"/>
    <n v="35.06"/>
    <s v="yellow"/>
    <s v="cash"/>
    <x v="10"/>
    <s v="Washington Heights South"/>
    <x v="1"/>
    <x v="0"/>
  </r>
  <r>
    <x v="44"/>
    <x v="44"/>
    <x v="0"/>
    <n v="9.3699999999999992"/>
    <n v="29.5"/>
    <n v="1"/>
    <n v="0"/>
    <n v="33.799999999999997"/>
    <s v="yellow"/>
    <s v="credit card"/>
    <x v="8"/>
    <s v="Battery Park City"/>
    <x v="0"/>
    <x v="0"/>
  </r>
  <r>
    <x v="45"/>
    <x v="45"/>
    <x v="0"/>
    <n v="0.8"/>
    <n v="12.5"/>
    <n v="3.15"/>
    <n v="0"/>
    <n v="18.95"/>
    <s v="yellow"/>
    <s v="credit card"/>
    <x v="9"/>
    <s v="Midtown East"/>
    <x v="0"/>
    <x v="0"/>
  </r>
  <r>
    <x v="46"/>
    <x v="46"/>
    <x v="5"/>
    <n v="4.7"/>
    <n v="20"/>
    <n v="0"/>
    <n v="0"/>
    <n v="23.3"/>
    <s v="yellow"/>
    <s v="cash"/>
    <x v="5"/>
    <s v="Battery Park City"/>
    <x v="0"/>
    <x v="0"/>
  </r>
  <r>
    <x v="47"/>
    <x v="47"/>
    <x v="5"/>
    <n v="1.1499999999999999"/>
    <n v="5.5"/>
    <n v="2.64"/>
    <n v="0"/>
    <n v="11.44"/>
    <s v="yellow"/>
    <s v="credit card"/>
    <x v="30"/>
    <s v="Lenox Hill West"/>
    <x v="0"/>
    <x v="0"/>
  </r>
  <r>
    <x v="48"/>
    <x v="48"/>
    <x v="0"/>
    <n v="1.3"/>
    <n v="7"/>
    <n v="0"/>
    <n v="0"/>
    <n v="11.3"/>
    <s v="yellow"/>
    <s v="cash"/>
    <x v="9"/>
    <s v="Times Sq/Theatre District"/>
    <x v="0"/>
    <x v="0"/>
  </r>
  <r>
    <x v="49"/>
    <x v="49"/>
    <x v="0"/>
    <n v="4.87"/>
    <n v="17.5"/>
    <n v="0"/>
    <n v="0"/>
    <n v="21.3"/>
    <s v="yellow"/>
    <s v="cash"/>
    <x v="31"/>
    <s v="Upper West Side South"/>
    <x v="0"/>
    <x v="0"/>
  </r>
  <r>
    <x v="50"/>
    <x v="50"/>
    <x v="5"/>
    <n v="1"/>
    <n v="11.5"/>
    <n v="0"/>
    <n v="0"/>
    <n v="14.8"/>
    <s v="yellow"/>
    <s v="cash"/>
    <x v="20"/>
    <s v="Penn Station/Madison Sq West"/>
    <x v="0"/>
    <x v="0"/>
  </r>
  <r>
    <x v="51"/>
    <x v="51"/>
    <x v="6"/>
    <n v="1.89"/>
    <n v="12"/>
    <n v="0"/>
    <n v="0"/>
    <n v="15.3"/>
    <s v="yellow"/>
    <s v="cash"/>
    <x v="24"/>
    <s v="Union Sq"/>
    <x v="0"/>
    <x v="0"/>
  </r>
  <r>
    <x v="52"/>
    <x v="52"/>
    <x v="5"/>
    <n v="0.9"/>
    <n v="7"/>
    <n v="2.15"/>
    <n v="0"/>
    <n v="12.95"/>
    <s v="yellow"/>
    <s v="credit card"/>
    <x v="32"/>
    <s v="Meatpacking/West Village West"/>
    <x v="0"/>
    <x v="0"/>
  </r>
  <r>
    <x v="53"/>
    <x v="53"/>
    <x v="0"/>
    <n v="13.45"/>
    <n v="36"/>
    <n v="0"/>
    <n v="0"/>
    <n v="37.799999999999997"/>
    <s v="yellow"/>
    <s v="cash"/>
    <x v="33"/>
    <s v="Sunnyside"/>
    <x v="1"/>
    <x v="1"/>
  </r>
  <r>
    <x v="54"/>
    <x v="54"/>
    <x v="0"/>
    <n v="2.8"/>
    <n v="10.5"/>
    <n v="2.85"/>
    <n v="0"/>
    <n v="17.149999999999999"/>
    <s v="yellow"/>
    <s v="credit card"/>
    <x v="34"/>
    <s v="Sutton Place/Turtle Bay North"/>
    <x v="0"/>
    <x v="0"/>
  </r>
  <r>
    <x v="55"/>
    <x v="55"/>
    <x v="0"/>
    <n v="3.43"/>
    <n v="19"/>
    <n v="4.46"/>
    <n v="0"/>
    <n v="26.76"/>
    <s v="yellow"/>
    <s v="credit card"/>
    <x v="35"/>
    <s v="Lincoln Square West"/>
    <x v="0"/>
    <x v="0"/>
  </r>
  <r>
    <x v="56"/>
    <x v="56"/>
    <x v="5"/>
    <n v="19.59"/>
    <n v="52"/>
    <n v="0"/>
    <n v="5.76"/>
    <n v="65.56"/>
    <s v="yellow"/>
    <s v="credit card"/>
    <x v="33"/>
    <s v="Upper East Side North"/>
    <x v="1"/>
    <x v="0"/>
  </r>
  <r>
    <x v="57"/>
    <x v="57"/>
    <x v="6"/>
    <n v="0.71"/>
    <n v="5.5"/>
    <n v="1.76"/>
    <n v="0"/>
    <n v="10.56"/>
    <s v="yellow"/>
    <s v="credit card"/>
    <x v="22"/>
    <s v="Midtown Center"/>
    <x v="0"/>
    <x v="0"/>
  </r>
  <r>
    <x v="58"/>
    <x v="58"/>
    <x v="0"/>
    <n v="4.5"/>
    <n v="18.5"/>
    <n v="4.46"/>
    <n v="0"/>
    <n v="26.76"/>
    <s v="yellow"/>
    <s v="credit card"/>
    <x v="25"/>
    <s v="Financial District North"/>
    <x v="0"/>
    <x v="0"/>
  </r>
  <r>
    <x v="59"/>
    <x v="59"/>
    <x v="1"/>
    <n v="0.82"/>
    <n v="7"/>
    <n v="2"/>
    <n v="0"/>
    <n v="12.3"/>
    <s v="yellow"/>
    <s v="credit card"/>
    <x v="28"/>
    <s v="Lower East Side"/>
    <x v="0"/>
    <x v="0"/>
  </r>
  <r>
    <x v="60"/>
    <x v="60"/>
    <x v="0"/>
    <n v="0.9"/>
    <n v="5"/>
    <n v="0"/>
    <n v="0"/>
    <n v="6.3"/>
    <s v="yellow"/>
    <s v="credit card"/>
    <x v="8"/>
    <s v="East Harlem North"/>
    <x v="0"/>
    <x v="0"/>
  </r>
  <r>
    <x v="61"/>
    <x v="61"/>
    <x v="5"/>
    <n v="2.4"/>
    <n v="17.5"/>
    <n v="0"/>
    <n v="0"/>
    <n v="20.8"/>
    <s v="yellow"/>
    <s v="cash"/>
    <x v="5"/>
    <s v="Lenox Hill East"/>
    <x v="0"/>
    <x v="0"/>
  </r>
  <r>
    <x v="62"/>
    <x v="62"/>
    <x v="0"/>
    <n v="0.44"/>
    <n v="4"/>
    <n v="0"/>
    <n v="0"/>
    <n v="7.8"/>
    <s v="yellow"/>
    <s v="cash"/>
    <x v="27"/>
    <s v="East Chelsea"/>
    <x v="0"/>
    <x v="0"/>
  </r>
  <r>
    <x v="63"/>
    <x v="63"/>
    <x v="6"/>
    <n v="1.02"/>
    <n v="5.5"/>
    <n v="0"/>
    <n v="0"/>
    <n v="9.3000000000000007"/>
    <s v="yellow"/>
    <s v="cash"/>
    <x v="17"/>
    <s v="Garment District"/>
    <x v="0"/>
    <x v="0"/>
  </r>
  <r>
    <x v="64"/>
    <x v="64"/>
    <x v="3"/>
    <n v="1.38"/>
    <n v="9"/>
    <n v="3.08"/>
    <n v="0"/>
    <n v="15.38"/>
    <s v="yellow"/>
    <s v="credit card"/>
    <x v="23"/>
    <s v="Midtown Center"/>
    <x v="0"/>
    <x v="0"/>
  </r>
  <r>
    <x v="65"/>
    <x v="65"/>
    <x v="0"/>
    <n v="2.42"/>
    <n v="15.5"/>
    <n v="3.76"/>
    <n v="0"/>
    <n v="22.56"/>
    <s v="yellow"/>
    <s v="credit card"/>
    <x v="3"/>
    <s v="Times Sq/Theatre District"/>
    <x v="0"/>
    <x v="0"/>
  </r>
  <r>
    <x v="66"/>
    <x v="66"/>
    <x v="0"/>
    <n v="0.66"/>
    <n v="6"/>
    <n v="2.79"/>
    <n v="0"/>
    <n v="12.09"/>
    <s v="yellow"/>
    <s v="credit card"/>
    <x v="0"/>
    <s v="Lenox Hill West"/>
    <x v="0"/>
    <x v="0"/>
  </r>
  <r>
    <x v="67"/>
    <x v="67"/>
    <x v="0"/>
    <n v="3.3"/>
    <n v="15.5"/>
    <n v="0"/>
    <n v="0"/>
    <n v="18.8"/>
    <s v="yellow"/>
    <s v="cash"/>
    <x v="25"/>
    <s v="Yorkville East"/>
    <x v="0"/>
    <x v="0"/>
  </r>
  <r>
    <x v="68"/>
    <x v="68"/>
    <x v="1"/>
    <n v="1.22"/>
    <n v="7.5"/>
    <n v="0"/>
    <n v="0"/>
    <n v="11.3"/>
    <s v="yellow"/>
    <s v="cash"/>
    <x v="20"/>
    <s v="Midtown North"/>
    <x v="0"/>
    <x v="0"/>
  </r>
  <r>
    <x v="69"/>
    <x v="69"/>
    <x v="0"/>
    <n v="0.55000000000000004"/>
    <n v="7.5"/>
    <n v="1.5"/>
    <n v="0"/>
    <n v="12.3"/>
    <s v="yellow"/>
    <s v="credit card"/>
    <x v="20"/>
    <s v="Times Sq/Theatre District"/>
    <x v="0"/>
    <x v="0"/>
  </r>
  <r>
    <x v="70"/>
    <x v="70"/>
    <x v="0"/>
    <n v="3.51"/>
    <n v="16.5"/>
    <n v="1"/>
    <n v="0"/>
    <n v="21.8"/>
    <s v="yellow"/>
    <s v="credit card"/>
    <x v="35"/>
    <s v="Upper East Side North"/>
    <x v="0"/>
    <x v="0"/>
  </r>
  <r>
    <x v="71"/>
    <x v="71"/>
    <x v="0"/>
    <n v="1.07"/>
    <n v="5.5"/>
    <n v="1.76"/>
    <n v="0"/>
    <n v="10.56"/>
    <s v="yellow"/>
    <s v="credit card"/>
    <x v="14"/>
    <s v="Garment District"/>
    <x v="0"/>
    <x v="0"/>
  </r>
  <r>
    <x v="72"/>
    <x v="72"/>
    <x v="0"/>
    <n v="1.98"/>
    <n v="11.5"/>
    <n v="2.96"/>
    <n v="0"/>
    <n v="17.760000000000002"/>
    <s v="yellow"/>
    <s v="credit card"/>
    <x v="36"/>
    <s v="Upper West Side North"/>
    <x v="0"/>
    <x v="0"/>
  </r>
  <r>
    <x v="73"/>
    <x v="73"/>
    <x v="0"/>
    <n v="1"/>
    <n v="6.5"/>
    <n v="1.95"/>
    <n v="0"/>
    <n v="11.75"/>
    <s v="yellow"/>
    <s v="credit card"/>
    <x v="7"/>
    <s v="Union Sq"/>
    <x v="0"/>
    <x v="0"/>
  </r>
  <r>
    <x v="74"/>
    <x v="74"/>
    <x v="0"/>
    <n v="1.85"/>
    <n v="10"/>
    <n v="0"/>
    <n v="0"/>
    <n v="13.8"/>
    <s v="yellow"/>
    <s v="cash"/>
    <x v="20"/>
    <s v="Lenox Hill West"/>
    <x v="0"/>
    <x v="0"/>
  </r>
  <r>
    <x v="75"/>
    <x v="75"/>
    <x v="0"/>
    <n v="7.95"/>
    <n v="30"/>
    <n v="0"/>
    <n v="0"/>
    <n v="33.799999999999997"/>
    <s v="yellow"/>
    <s v="cash"/>
    <x v="27"/>
    <s v="Jackson Heights"/>
    <x v="0"/>
    <x v="1"/>
  </r>
  <r>
    <x v="76"/>
    <x v="76"/>
    <x v="0"/>
    <n v="1"/>
    <n v="6.5"/>
    <n v="0"/>
    <n v="0"/>
    <n v="9.8000000000000007"/>
    <s v="yellow"/>
    <s v="cash"/>
    <x v="30"/>
    <s v="Midtown East"/>
    <x v="0"/>
    <x v="0"/>
  </r>
  <r>
    <x v="77"/>
    <x v="77"/>
    <x v="0"/>
    <n v="0.6"/>
    <n v="5"/>
    <n v="1.65"/>
    <n v="0"/>
    <n v="9.9499999999999993"/>
    <s v="yellow"/>
    <s v="credit card"/>
    <x v="15"/>
    <s v="Midtown Center"/>
    <x v="0"/>
    <x v="0"/>
  </r>
  <r>
    <x v="78"/>
    <x v="78"/>
    <x v="5"/>
    <n v="1.57"/>
    <n v="8.5"/>
    <n v="1.8"/>
    <n v="0"/>
    <n v="14.6"/>
    <s v="yellow"/>
    <s v="credit card"/>
    <x v="37"/>
    <s v="Midtown North"/>
    <x v="0"/>
    <x v="0"/>
  </r>
  <r>
    <x v="79"/>
    <x v="79"/>
    <x v="0"/>
    <n v="1.3"/>
    <n v="7.5"/>
    <n v="2.25"/>
    <n v="0"/>
    <n v="13.55"/>
    <s v="yellow"/>
    <s v="credit card"/>
    <x v="19"/>
    <s v="Meatpacking/West Village West"/>
    <x v="0"/>
    <x v="0"/>
  </r>
  <r>
    <x v="80"/>
    <x v="80"/>
    <x v="0"/>
    <n v="1.47"/>
    <n v="9.5"/>
    <n v="0"/>
    <n v="0"/>
    <n v="13.3"/>
    <s v="yellow"/>
    <s v="cash"/>
    <x v="4"/>
    <s v="Penn Station/Madison Sq West"/>
    <x v="0"/>
    <x v="0"/>
  </r>
  <r>
    <x v="81"/>
    <x v="81"/>
    <x v="5"/>
    <n v="0.4"/>
    <n v="4"/>
    <n v="0"/>
    <n v="0"/>
    <n v="7.3"/>
    <s v="yellow"/>
    <s v="cash"/>
    <x v="30"/>
    <s v="Upper East Side North"/>
    <x v="0"/>
    <x v="0"/>
  </r>
  <r>
    <x v="82"/>
    <x v="82"/>
    <x v="3"/>
    <n v="1.84"/>
    <n v="10"/>
    <n v="2.66"/>
    <n v="0"/>
    <n v="15.96"/>
    <s v="yellow"/>
    <s v="credit card"/>
    <x v="8"/>
    <s v="Upper East Side South"/>
    <x v="0"/>
    <x v="0"/>
  </r>
  <r>
    <x v="83"/>
    <x v="83"/>
    <x v="0"/>
    <n v="2.5"/>
    <n v="12.5"/>
    <n v="1.5"/>
    <n v="0"/>
    <n v="17.8"/>
    <s v="yellow"/>
    <s v="credit card"/>
    <x v="38"/>
    <s v="Chinatown"/>
    <x v="0"/>
    <x v="0"/>
  </r>
  <r>
    <x v="84"/>
    <x v="84"/>
    <x v="5"/>
    <n v="1.5"/>
    <n v="9.5"/>
    <n v="0"/>
    <n v="0"/>
    <n v="12.8"/>
    <s v="yellow"/>
    <s v="cash"/>
    <x v="16"/>
    <s v="Penn Station/Madison Sq West"/>
    <x v="0"/>
    <x v="0"/>
  </r>
  <r>
    <x v="85"/>
    <x v="85"/>
    <x v="0"/>
    <n v="1.02"/>
    <n v="5"/>
    <n v="2.08"/>
    <n v="0"/>
    <n v="10.38"/>
    <s v="yellow"/>
    <s v="credit card"/>
    <x v="39"/>
    <s v="Stuy Town/Peter Cooper Village"/>
    <x v="0"/>
    <x v="0"/>
  </r>
  <r>
    <x v="86"/>
    <x v="86"/>
    <x v="0"/>
    <n v="0.6"/>
    <n v="5"/>
    <n v="0"/>
    <n v="0"/>
    <n v="6.3"/>
    <s v="yellow"/>
    <s v="cash"/>
    <x v="40"/>
    <s v="Morningside Heights"/>
    <x v="0"/>
    <x v="0"/>
  </r>
  <r>
    <x v="87"/>
    <x v="87"/>
    <x v="0"/>
    <n v="4.0999999999999996"/>
    <n v="16"/>
    <n v="0"/>
    <n v="0"/>
    <n v="19.8"/>
    <s v="yellow"/>
    <s v="cash"/>
    <x v="3"/>
    <s v="Lincoln Square East"/>
    <x v="0"/>
    <x v="0"/>
  </r>
  <r>
    <x v="88"/>
    <x v="88"/>
    <x v="0"/>
    <n v="7.0000000000000007E-2"/>
    <n v="2.5"/>
    <n v="0"/>
    <n v="0"/>
    <n v="3.8"/>
    <s v="yellow"/>
    <s v="cash"/>
    <x v="41"/>
    <s v="Astoria"/>
    <x v="1"/>
    <x v="1"/>
  </r>
  <r>
    <x v="89"/>
    <x v="89"/>
    <x v="0"/>
    <n v="5.99"/>
    <n v="20"/>
    <n v="5.95"/>
    <n v="0"/>
    <n v="29.75"/>
    <s v="yellow"/>
    <s v="credit card"/>
    <x v="32"/>
    <s v="Yorkville West"/>
    <x v="0"/>
    <x v="0"/>
  </r>
  <r>
    <x v="90"/>
    <x v="90"/>
    <x v="4"/>
    <n v="2.5499999999999998"/>
    <n v="16.5"/>
    <n v="0"/>
    <n v="0"/>
    <n v="19.8"/>
    <s v="yellow"/>
    <s v="cash"/>
    <x v="15"/>
    <s v="Little Italy/NoLiTa"/>
    <x v="0"/>
    <x v="0"/>
  </r>
  <r>
    <x v="91"/>
    <x v="91"/>
    <x v="0"/>
    <n v="0.3"/>
    <n v="3"/>
    <n v="0.95"/>
    <n v="0"/>
    <n v="7.25"/>
    <s v="yellow"/>
    <s v="credit card"/>
    <x v="30"/>
    <s v="Upper East Side North"/>
    <x v="0"/>
    <x v="0"/>
  </r>
  <r>
    <x v="92"/>
    <x v="92"/>
    <x v="2"/>
    <n v="10.6"/>
    <n v="33.5"/>
    <n v="0"/>
    <n v="5.76"/>
    <n v="40.06"/>
    <s v="yellow"/>
    <s v="credit card"/>
    <x v="42"/>
    <s v="Midtown East"/>
    <x v="3"/>
    <x v="0"/>
  </r>
  <r>
    <x v="93"/>
    <x v="93"/>
    <x v="1"/>
    <n v="0.66"/>
    <n v="9.5"/>
    <n v="1.2"/>
    <n v="0"/>
    <n v="14"/>
    <s v="yellow"/>
    <s v="credit card"/>
    <x v="18"/>
    <s v="Midtown Center"/>
    <x v="0"/>
    <x v="0"/>
  </r>
  <r>
    <x v="94"/>
    <x v="94"/>
    <x v="1"/>
    <n v="2.6"/>
    <n v="11"/>
    <n v="4.4000000000000004"/>
    <n v="0"/>
    <n v="19.2"/>
    <s v="yellow"/>
    <s v="credit card"/>
    <x v="43"/>
    <s v="Upper West Side North"/>
    <x v="0"/>
    <x v="0"/>
  </r>
  <r>
    <x v="95"/>
    <x v="95"/>
    <x v="0"/>
    <n v="1.6"/>
    <n v="9"/>
    <n v="2.5499999999999998"/>
    <n v="0"/>
    <n v="15.35"/>
    <s v="yellow"/>
    <s v="credit card"/>
    <x v="17"/>
    <s v="Stuy Town/Peter Cooper Village"/>
    <x v="0"/>
    <x v="0"/>
  </r>
  <r>
    <x v="96"/>
    <x v="96"/>
    <x v="0"/>
    <n v="3.21"/>
    <n v="13.5"/>
    <n v="0"/>
    <n v="0"/>
    <n v="17.8"/>
    <s v="yellow"/>
    <s v="cash"/>
    <x v="44"/>
    <s v="Downtown Brooklyn/MetroTech"/>
    <x v="0"/>
    <x v="2"/>
  </r>
  <r>
    <x v="97"/>
    <x v="97"/>
    <x v="0"/>
    <n v="1.3"/>
    <n v="7.5"/>
    <n v="0.5"/>
    <n v="0"/>
    <n v="11.8"/>
    <s v="yellow"/>
    <s v="credit card"/>
    <x v="15"/>
    <s v="Upper East Side South"/>
    <x v="0"/>
    <x v="0"/>
  </r>
  <r>
    <x v="98"/>
    <x v="98"/>
    <x v="5"/>
    <n v="0.9"/>
    <n v="7"/>
    <n v="0"/>
    <n v="0"/>
    <n v="11.3"/>
    <s v="yellow"/>
    <s v="cash"/>
    <x v="24"/>
    <s v="Times Sq/Theatre District"/>
    <x v="0"/>
    <x v="0"/>
  </r>
  <r>
    <x v="99"/>
    <x v="99"/>
    <x v="1"/>
    <n v="0.95"/>
    <n v="7.5"/>
    <n v="2.16"/>
    <n v="0"/>
    <n v="12.96"/>
    <s v="yellow"/>
    <s v="credit card"/>
    <x v="31"/>
    <s v="Flatiron"/>
    <x v="0"/>
    <x v="0"/>
  </r>
  <r>
    <x v="100"/>
    <x v="100"/>
    <x v="0"/>
    <n v="1.79"/>
    <n v="13.5"/>
    <n v="3.36"/>
    <n v="0"/>
    <n v="20.16"/>
    <s v="yellow"/>
    <s v="credit card"/>
    <x v="9"/>
    <s v="Midtown South"/>
    <x v="0"/>
    <x v="0"/>
  </r>
  <r>
    <x v="101"/>
    <x v="101"/>
    <x v="0"/>
    <n v="1.1499999999999999"/>
    <n v="7"/>
    <n v="2.06"/>
    <n v="0"/>
    <n v="12.36"/>
    <s v="yellow"/>
    <s v="credit card"/>
    <x v="15"/>
    <s v="Lenox Hill West"/>
    <x v="0"/>
    <x v="0"/>
  </r>
  <r>
    <x v="102"/>
    <x v="102"/>
    <x v="0"/>
    <n v="1.2"/>
    <n v="6.5"/>
    <n v="0"/>
    <n v="0"/>
    <n v="9.8000000000000007"/>
    <s v="yellow"/>
    <s v="cash"/>
    <x v="45"/>
    <s v="Upper West Side North"/>
    <x v="0"/>
    <x v="0"/>
  </r>
  <r>
    <x v="103"/>
    <x v="103"/>
    <x v="6"/>
    <n v="0.43"/>
    <n v="4"/>
    <n v="0"/>
    <n v="0"/>
    <n v="7.3"/>
    <s v="yellow"/>
    <s v="cash"/>
    <x v="35"/>
    <s v="Union Sq"/>
    <x v="0"/>
    <x v="0"/>
  </r>
  <r>
    <x v="104"/>
    <x v="104"/>
    <x v="1"/>
    <n v="9.5"/>
    <n v="30"/>
    <n v="0"/>
    <n v="5.76"/>
    <n v="39.06"/>
    <s v="yellow"/>
    <s v="cash"/>
    <x v="46"/>
    <s v="Midtown South"/>
    <x v="1"/>
    <x v="0"/>
  </r>
  <r>
    <x v="105"/>
    <x v="105"/>
    <x v="0"/>
    <n v="1.1000000000000001"/>
    <n v="6.5"/>
    <n v="2.15"/>
    <n v="0"/>
    <n v="12.95"/>
    <s v="yellow"/>
    <s v="credit card"/>
    <x v="37"/>
    <s v="Upper West Side North"/>
    <x v="0"/>
    <x v="0"/>
  </r>
  <r>
    <x v="106"/>
    <x v="106"/>
    <x v="0"/>
    <n v="2.06"/>
    <n v="10"/>
    <n v="2.86"/>
    <n v="0"/>
    <n v="17.16"/>
    <s v="yellow"/>
    <s v="credit card"/>
    <x v="16"/>
    <s v="Midtown Center"/>
    <x v="0"/>
    <x v="0"/>
  </r>
  <r>
    <x v="107"/>
    <x v="107"/>
    <x v="0"/>
    <n v="0.78"/>
    <n v="5.5"/>
    <n v="1.47"/>
    <n v="0"/>
    <n v="11.27"/>
    <s v="yellow"/>
    <s v="credit card"/>
    <x v="35"/>
    <s v="Midtown South"/>
    <x v="0"/>
    <x v="0"/>
  </r>
  <r>
    <x v="108"/>
    <x v="108"/>
    <x v="6"/>
    <n v="2.42"/>
    <n v="13.5"/>
    <n v="2"/>
    <n v="0"/>
    <n v="18.8"/>
    <s v="yellow"/>
    <s v="credit card"/>
    <x v="23"/>
    <s v="Clinton West"/>
    <x v="0"/>
    <x v="0"/>
  </r>
  <r>
    <x v="109"/>
    <x v="109"/>
    <x v="0"/>
    <n v="2.73"/>
    <n v="13"/>
    <n v="1"/>
    <n v="0"/>
    <n v="17.8"/>
    <s v="yellow"/>
    <s v="credit card"/>
    <x v="47"/>
    <s v="DUMBO/Vinegar Hill"/>
    <x v="0"/>
    <x v="2"/>
  </r>
  <r>
    <x v="110"/>
    <x v="110"/>
    <x v="0"/>
    <n v="5.7"/>
    <n v="20"/>
    <n v="4.6500000000000004"/>
    <n v="0"/>
    <n v="27.95"/>
    <s v="yellow"/>
    <s v="credit card"/>
    <x v="36"/>
    <s v="Greenwich Village South"/>
    <x v="0"/>
    <x v="0"/>
  </r>
  <r>
    <x v="111"/>
    <x v="111"/>
    <x v="0"/>
    <n v="11.93"/>
    <n v="39.5"/>
    <n v="9.7100000000000009"/>
    <n v="5.76"/>
    <n v="58.27"/>
    <s v="yellow"/>
    <s v="credit card"/>
    <x v="5"/>
    <s v="LaGuardia Airport"/>
    <x v="0"/>
    <x v="1"/>
  </r>
  <r>
    <x v="112"/>
    <x v="112"/>
    <x v="0"/>
    <n v="1.7"/>
    <n v="10"/>
    <n v="2.75"/>
    <n v="0"/>
    <n v="16.55"/>
    <s v="yellow"/>
    <s v="credit card"/>
    <x v="15"/>
    <s v="Upper West Side South"/>
    <x v="0"/>
    <x v="0"/>
  </r>
  <r>
    <x v="113"/>
    <x v="113"/>
    <x v="0"/>
    <n v="2.9"/>
    <n v="15"/>
    <n v="0"/>
    <n v="0"/>
    <n v="18.3"/>
    <s v="yellow"/>
    <s v="cash"/>
    <x v="17"/>
    <s v="Upper West Side South"/>
    <x v="0"/>
    <x v="0"/>
  </r>
  <r>
    <x v="114"/>
    <x v="114"/>
    <x v="0"/>
    <n v="5.98"/>
    <n v="19"/>
    <n v="5.58"/>
    <n v="0"/>
    <n v="27.88"/>
    <s v="yellow"/>
    <s v="credit card"/>
    <x v="48"/>
    <s v="Murray Hill"/>
    <x v="4"/>
    <x v="0"/>
  </r>
  <r>
    <x v="115"/>
    <x v="115"/>
    <x v="0"/>
    <n v="0.65"/>
    <n v="5"/>
    <n v="1.86"/>
    <n v="0"/>
    <n v="11.16"/>
    <s v="yellow"/>
    <s v="credit card"/>
    <x v="15"/>
    <s v="Sutton Place/Turtle Bay North"/>
    <x v="0"/>
    <x v="0"/>
  </r>
  <r>
    <x v="116"/>
    <x v="116"/>
    <x v="0"/>
    <n v="1.76"/>
    <n v="10.5"/>
    <n v="0"/>
    <n v="0"/>
    <n v="13.8"/>
    <s v="yellow"/>
    <s v="cash"/>
    <x v="5"/>
    <s v="Flatiron"/>
    <x v="0"/>
    <x v="0"/>
  </r>
  <r>
    <x v="117"/>
    <x v="117"/>
    <x v="2"/>
    <n v="3.6"/>
    <n v="15.5"/>
    <n v="3.75"/>
    <n v="0"/>
    <n v="22.55"/>
    <s v="yellow"/>
    <s v="credit card"/>
    <x v="49"/>
    <s v="Penn Station/Madison Sq West"/>
    <x v="0"/>
    <x v="0"/>
  </r>
  <r>
    <x v="118"/>
    <x v="118"/>
    <x v="5"/>
    <n v="0.57999999999999996"/>
    <n v="4.5"/>
    <n v="0.78"/>
    <n v="0"/>
    <n v="8.58"/>
    <s v="yellow"/>
    <s v="credit card"/>
    <x v="43"/>
    <s v="Upper East Side North"/>
    <x v="0"/>
    <x v="0"/>
  </r>
  <r>
    <x v="119"/>
    <x v="119"/>
    <x v="0"/>
    <n v="1.22"/>
    <n v="7"/>
    <n v="0"/>
    <n v="0"/>
    <n v="10.8"/>
    <s v="yellow"/>
    <s v="cash"/>
    <x v="2"/>
    <s v="East Village"/>
    <x v="0"/>
    <x v="0"/>
  </r>
  <r>
    <x v="120"/>
    <x v="120"/>
    <x v="0"/>
    <n v="0"/>
    <n v="2.5"/>
    <n v="0"/>
    <n v="0"/>
    <n v="4.3"/>
    <s v="yellow"/>
    <s v="cash"/>
    <x v="33"/>
    <s v="JFK Airport"/>
    <x v="1"/>
    <x v="1"/>
  </r>
  <r>
    <x v="121"/>
    <x v="121"/>
    <x v="0"/>
    <n v="2.1"/>
    <n v="11"/>
    <n v="3.05"/>
    <n v="0"/>
    <n v="18.350000000000001"/>
    <s v="yellow"/>
    <s v="credit card"/>
    <x v="14"/>
    <s v="East Village"/>
    <x v="0"/>
    <x v="0"/>
  </r>
  <r>
    <x v="122"/>
    <x v="122"/>
    <x v="5"/>
    <n v="2"/>
    <n v="9.5"/>
    <n v="1.62"/>
    <n v="0"/>
    <n v="12.42"/>
    <s v="yellow"/>
    <s v="credit card"/>
    <x v="50"/>
    <s v="East Harlem South"/>
    <x v="0"/>
    <x v="0"/>
  </r>
  <r>
    <x v="123"/>
    <x v="123"/>
    <x v="0"/>
    <n v="0.83"/>
    <n v="5.5"/>
    <n v="0"/>
    <n v="0"/>
    <n v="9.3000000000000007"/>
    <s v="yellow"/>
    <s v="cash"/>
    <x v="20"/>
    <s v="Midtown Center"/>
    <x v="0"/>
    <x v="0"/>
  </r>
  <r>
    <x v="124"/>
    <x v="124"/>
    <x v="0"/>
    <n v="1.79"/>
    <n v="9.5"/>
    <n v="1"/>
    <n v="0"/>
    <n v="13.8"/>
    <s v="yellow"/>
    <s v="credit card"/>
    <x v="15"/>
    <s v="Upper East Side North"/>
    <x v="0"/>
    <x v="0"/>
  </r>
  <r>
    <x v="125"/>
    <x v="125"/>
    <x v="0"/>
    <n v="2.0699999999999998"/>
    <n v="10"/>
    <n v="2.7"/>
    <n v="0"/>
    <n v="13.5"/>
    <s v="yellow"/>
    <s v="credit card"/>
    <x v="8"/>
    <s v="Manhattan Valley"/>
    <x v="0"/>
    <x v="0"/>
  </r>
  <r>
    <x v="126"/>
    <x v="126"/>
    <x v="0"/>
    <n v="1.53"/>
    <n v="10"/>
    <n v="2.66"/>
    <n v="0"/>
    <n v="15.96"/>
    <s v="yellow"/>
    <s v="credit card"/>
    <x v="11"/>
    <s v="Upper West Side North"/>
    <x v="0"/>
    <x v="0"/>
  </r>
  <r>
    <x v="127"/>
    <x v="127"/>
    <x v="0"/>
    <n v="10.210000000000001"/>
    <n v="37.61"/>
    <n v="0"/>
    <n v="0"/>
    <n v="38.409999999999997"/>
    <s v="yellow"/>
    <s v="credit card"/>
    <x v="14"/>
    <s v="Marble Hill"/>
    <x v="0"/>
    <x v="0"/>
  </r>
  <r>
    <x v="128"/>
    <x v="128"/>
    <x v="0"/>
    <n v="10.8"/>
    <n v="36"/>
    <n v="11.5"/>
    <n v="5.76"/>
    <n v="57.56"/>
    <s v="yellow"/>
    <s v="credit card"/>
    <x v="10"/>
    <s v="Clinton East"/>
    <x v="1"/>
    <x v="0"/>
  </r>
  <r>
    <x v="129"/>
    <x v="129"/>
    <x v="0"/>
    <n v="3.43"/>
    <n v="14.5"/>
    <n v="3.66"/>
    <n v="0"/>
    <n v="21.96"/>
    <s v="yellow"/>
    <s v="credit card"/>
    <x v="5"/>
    <s v="East Village"/>
    <x v="0"/>
    <x v="0"/>
  </r>
  <r>
    <x v="130"/>
    <x v="130"/>
    <x v="1"/>
    <n v="0.56999999999999995"/>
    <n v="6"/>
    <n v="0"/>
    <n v="0"/>
    <n v="9.8000000000000007"/>
    <s v="yellow"/>
    <s v="cash"/>
    <x v="34"/>
    <s v="East Village"/>
    <x v="0"/>
    <x v="0"/>
  </r>
  <r>
    <x v="131"/>
    <x v="131"/>
    <x v="0"/>
    <n v="0.9"/>
    <n v="5.5"/>
    <n v="0"/>
    <n v="0"/>
    <n v="9.8000000000000007"/>
    <s v="yellow"/>
    <s v="cash"/>
    <x v="11"/>
    <s v="Lincoln Square East"/>
    <x v="0"/>
    <x v="0"/>
  </r>
  <r>
    <x v="132"/>
    <x v="132"/>
    <x v="0"/>
    <n v="0.6"/>
    <n v="4"/>
    <n v="0"/>
    <n v="0"/>
    <n v="7.3"/>
    <s v="yellow"/>
    <s v="cash"/>
    <x v="39"/>
    <s v="Murray Hill"/>
    <x v="0"/>
    <x v="0"/>
  </r>
  <r>
    <x v="133"/>
    <x v="133"/>
    <x v="0"/>
    <n v="1.06"/>
    <n v="6"/>
    <n v="2.94"/>
    <n v="0"/>
    <n v="12.74"/>
    <s v="yellow"/>
    <s v="credit card"/>
    <x v="14"/>
    <s v="Clinton East"/>
    <x v="0"/>
    <x v="0"/>
  </r>
  <r>
    <x v="134"/>
    <x v="134"/>
    <x v="4"/>
    <n v="1.56"/>
    <n v="10"/>
    <n v="1"/>
    <n v="0"/>
    <n v="14.3"/>
    <s v="yellow"/>
    <s v="credit card"/>
    <x v="35"/>
    <s v="Midtown Center"/>
    <x v="0"/>
    <x v="0"/>
  </r>
  <r>
    <x v="135"/>
    <x v="135"/>
    <x v="0"/>
    <n v="0.9"/>
    <n v="8.5"/>
    <n v="2.5"/>
    <n v="0"/>
    <n v="15.3"/>
    <s v="yellow"/>
    <s v="credit card"/>
    <x v="16"/>
    <s v="Union Sq"/>
    <x v="0"/>
    <x v="0"/>
  </r>
  <r>
    <x v="136"/>
    <x v="136"/>
    <x v="0"/>
    <n v="1.7"/>
    <n v="9"/>
    <n v="0"/>
    <n v="0"/>
    <n v="12.3"/>
    <s v="yellow"/>
    <s v="cash"/>
    <x v="11"/>
    <s v="Upper West Side North"/>
    <x v="0"/>
    <x v="0"/>
  </r>
  <r>
    <x v="137"/>
    <x v="137"/>
    <x v="0"/>
    <n v="0.55000000000000004"/>
    <n v="4.5"/>
    <n v="1.56"/>
    <n v="0"/>
    <n v="9.36"/>
    <s v="yellow"/>
    <s v="credit card"/>
    <x v="49"/>
    <s v="Yorkville West"/>
    <x v="0"/>
    <x v="0"/>
  </r>
  <r>
    <x v="138"/>
    <x v="138"/>
    <x v="6"/>
    <n v="3"/>
    <n v="14"/>
    <n v="3.65"/>
    <n v="0"/>
    <n v="21.95"/>
    <s v="yellow"/>
    <s v="credit card"/>
    <x v="21"/>
    <s v="Greenwich Village North"/>
    <x v="0"/>
    <x v="0"/>
  </r>
  <r>
    <x v="139"/>
    <x v="139"/>
    <x v="3"/>
    <n v="6.4"/>
    <n v="23"/>
    <n v="5.26"/>
    <n v="0"/>
    <n v="31.56"/>
    <s v="yellow"/>
    <s v="credit card"/>
    <x v="36"/>
    <s v="Greenwich Village South"/>
    <x v="0"/>
    <x v="0"/>
  </r>
  <r>
    <x v="140"/>
    <x v="140"/>
    <x v="5"/>
    <n v="4.1399999999999997"/>
    <n v="16"/>
    <n v="3.86"/>
    <n v="0"/>
    <n v="23.16"/>
    <s v="yellow"/>
    <s v="credit card"/>
    <x v="49"/>
    <s v="Kips Bay"/>
    <x v="0"/>
    <x v="0"/>
  </r>
  <r>
    <x v="141"/>
    <x v="141"/>
    <x v="0"/>
    <n v="1.1000000000000001"/>
    <n v="6"/>
    <n v="0"/>
    <n v="0"/>
    <n v="9.3000000000000007"/>
    <s v="yellow"/>
    <s v="cash"/>
    <x v="20"/>
    <s v="Central Park"/>
    <x v="0"/>
    <x v="0"/>
  </r>
  <r>
    <x v="142"/>
    <x v="142"/>
    <x v="0"/>
    <n v="2.61"/>
    <n v="14"/>
    <n v="2.67"/>
    <n v="0"/>
    <n v="20.47"/>
    <s v="yellow"/>
    <s v="credit card"/>
    <x v="18"/>
    <s v="Lower East Side"/>
    <x v="0"/>
    <x v="0"/>
  </r>
  <r>
    <x v="143"/>
    <x v="143"/>
    <x v="0"/>
    <n v="1.18"/>
    <n v="6.5"/>
    <n v="0"/>
    <n v="0"/>
    <n v="9.8000000000000007"/>
    <s v="yellow"/>
    <s v="cash"/>
    <x v="35"/>
    <s v="East Village"/>
    <x v="0"/>
    <x v="0"/>
  </r>
  <r>
    <x v="144"/>
    <x v="144"/>
    <x v="0"/>
    <n v="3.2"/>
    <n v="12.5"/>
    <n v="2"/>
    <n v="0"/>
    <n v="17.8"/>
    <s v="yellow"/>
    <s v="credit card"/>
    <x v="22"/>
    <s v="East Village"/>
    <x v="0"/>
    <x v="0"/>
  </r>
  <r>
    <x v="145"/>
    <x v="145"/>
    <x v="0"/>
    <n v="2.8"/>
    <n v="10.5"/>
    <n v="2.85"/>
    <n v="0"/>
    <n v="17.149999999999999"/>
    <s v="yellow"/>
    <s v="credit card"/>
    <x v="14"/>
    <s v="Lincoln Square West"/>
    <x v="0"/>
    <x v="0"/>
  </r>
  <r>
    <x v="146"/>
    <x v="146"/>
    <x v="5"/>
    <n v="5.09"/>
    <n v="19"/>
    <n v="5.58"/>
    <n v="0"/>
    <n v="27.88"/>
    <s v="yellow"/>
    <s v="credit card"/>
    <x v="12"/>
    <s v="Stuy Town/Peter Cooper Village"/>
    <x v="0"/>
    <x v="0"/>
  </r>
  <r>
    <x v="147"/>
    <x v="147"/>
    <x v="0"/>
    <n v="1.1599999999999999"/>
    <n v="8"/>
    <n v="2.2599999999999998"/>
    <n v="0"/>
    <n v="13.56"/>
    <s v="yellow"/>
    <s v="credit card"/>
    <x v="27"/>
    <s v="Greenwich Village North"/>
    <x v="0"/>
    <x v="0"/>
  </r>
  <r>
    <x v="148"/>
    <x v="148"/>
    <x v="1"/>
    <n v="2.77"/>
    <n v="11"/>
    <n v="3.7"/>
    <n v="0"/>
    <n v="18.5"/>
    <s v="yellow"/>
    <s v="credit card"/>
    <x v="14"/>
    <s v="Seaport"/>
    <x v="0"/>
    <x v="0"/>
  </r>
  <r>
    <x v="149"/>
    <x v="149"/>
    <x v="0"/>
    <n v="1.72"/>
    <n v="7.5"/>
    <n v="0"/>
    <n v="0"/>
    <n v="8.3000000000000007"/>
    <s v="yellow"/>
    <s v="cash"/>
    <x v="50"/>
    <s v="East Harlem South"/>
    <x v="0"/>
    <x v="0"/>
  </r>
  <r>
    <x v="150"/>
    <x v="150"/>
    <x v="0"/>
    <n v="3.5"/>
    <n v="13.5"/>
    <n v="0"/>
    <n v="0"/>
    <n v="16.8"/>
    <s v="yellow"/>
    <s v="cash"/>
    <x v="26"/>
    <s v="Manhattan Valley"/>
    <x v="0"/>
    <x v="0"/>
  </r>
  <r>
    <x v="151"/>
    <x v="151"/>
    <x v="1"/>
    <n v="6.71"/>
    <n v="34"/>
    <n v="7.46"/>
    <n v="0"/>
    <n v="44.76"/>
    <s v="yellow"/>
    <s v="credit card"/>
    <x v="5"/>
    <s v="Williamsburg (North Side)"/>
    <x v="0"/>
    <x v="2"/>
  </r>
  <r>
    <x v="152"/>
    <x v="152"/>
    <x v="0"/>
    <n v="2.2000000000000002"/>
    <n v="8.5"/>
    <n v="2.4500000000000002"/>
    <n v="0"/>
    <n v="14.75"/>
    <s v="yellow"/>
    <s v="credit card"/>
    <x v="0"/>
    <s v="Garment District"/>
    <x v="0"/>
    <x v="0"/>
  </r>
  <r>
    <x v="153"/>
    <x v="153"/>
    <x v="0"/>
    <n v="2"/>
    <n v="10"/>
    <n v="0"/>
    <n v="0"/>
    <n v="14.3"/>
    <s v="yellow"/>
    <s v="cash"/>
    <x v="20"/>
    <s v="Gramercy"/>
    <x v="0"/>
    <x v="0"/>
  </r>
  <r>
    <x v="154"/>
    <x v="154"/>
    <x v="5"/>
    <n v="2.7"/>
    <n v="14.5"/>
    <n v="0"/>
    <n v="0"/>
    <n v="18.8"/>
    <s v="yellow"/>
    <s v="cash"/>
    <x v="7"/>
    <s v="Upper East Side North"/>
    <x v="0"/>
    <x v="0"/>
  </r>
  <r>
    <x v="155"/>
    <x v="155"/>
    <x v="0"/>
    <n v="1.03"/>
    <n v="6"/>
    <n v="1.46"/>
    <n v="0"/>
    <n v="8.76"/>
    <s v="yellow"/>
    <s v="credit card"/>
    <x v="51"/>
    <s v="Brooklyn Heights"/>
    <x v="4"/>
    <x v="2"/>
  </r>
  <r>
    <x v="156"/>
    <x v="156"/>
    <x v="0"/>
    <n v="0.9"/>
    <n v="9.5"/>
    <n v="2"/>
    <n v="0"/>
    <n v="15.8"/>
    <s v="yellow"/>
    <s v="credit card"/>
    <x v="0"/>
    <s v="Yorkville East"/>
    <x v="0"/>
    <x v="0"/>
  </r>
  <r>
    <x v="157"/>
    <x v="157"/>
    <x v="4"/>
    <n v="10.18"/>
    <n v="29.5"/>
    <n v="0.06"/>
    <n v="5.76"/>
    <n v="38.619999999999997"/>
    <s v="yellow"/>
    <s v="credit card"/>
    <x v="10"/>
    <s v="Midtown East"/>
    <x v="1"/>
    <x v="0"/>
  </r>
  <r>
    <x v="158"/>
    <x v="158"/>
    <x v="1"/>
    <n v="0.92"/>
    <n v="5.5"/>
    <n v="0"/>
    <n v="0"/>
    <n v="8.8000000000000007"/>
    <s v="yellow"/>
    <s v="cash"/>
    <x v="20"/>
    <s v="Midtown North"/>
    <x v="0"/>
    <x v="0"/>
  </r>
  <r>
    <x v="159"/>
    <x v="159"/>
    <x v="0"/>
    <n v="2"/>
    <n v="9.5"/>
    <n v="1"/>
    <n v="0"/>
    <n v="14.8"/>
    <s v="yellow"/>
    <s v="credit card"/>
    <x v="37"/>
    <s v="Upper East Side North"/>
    <x v="0"/>
    <x v="0"/>
  </r>
  <r>
    <x v="160"/>
    <x v="160"/>
    <x v="0"/>
    <n v="1.43"/>
    <n v="8.5"/>
    <n v="2.36"/>
    <n v="0"/>
    <n v="14.16"/>
    <s v="yellow"/>
    <s v="credit card"/>
    <x v="37"/>
    <s v="Upper West Side North"/>
    <x v="0"/>
    <x v="0"/>
  </r>
  <r>
    <x v="161"/>
    <x v="161"/>
    <x v="1"/>
    <n v="0.74"/>
    <n v="4.5"/>
    <n v="1.95"/>
    <n v="0"/>
    <n v="9.75"/>
    <s v="yellow"/>
    <s v="credit card"/>
    <x v="5"/>
    <s v="Garment District"/>
    <x v="0"/>
    <x v="0"/>
  </r>
  <r>
    <x v="162"/>
    <x v="162"/>
    <x v="5"/>
    <n v="17.100000000000001"/>
    <n v="52"/>
    <n v="13.1"/>
    <n v="5.76"/>
    <n v="78.66"/>
    <s v="yellow"/>
    <s v="credit card"/>
    <x v="23"/>
    <s v="JFK Airport"/>
    <x v="0"/>
    <x v="1"/>
  </r>
  <r>
    <x v="163"/>
    <x v="163"/>
    <x v="0"/>
    <n v="1.2"/>
    <n v="5.5"/>
    <n v="1"/>
    <n v="0"/>
    <n v="10.3"/>
    <s v="yellow"/>
    <s v="credit card"/>
    <x v="25"/>
    <s v="Garment District"/>
    <x v="0"/>
    <x v="0"/>
  </r>
  <r>
    <x v="164"/>
    <x v="164"/>
    <x v="5"/>
    <n v="1.8"/>
    <n v="11"/>
    <n v="1"/>
    <n v="0"/>
    <n v="15.3"/>
    <s v="yellow"/>
    <s v="credit card"/>
    <x v="34"/>
    <s v="West Village"/>
    <x v="0"/>
    <x v="0"/>
  </r>
  <r>
    <x v="165"/>
    <x v="165"/>
    <x v="0"/>
    <n v="2.13"/>
    <n v="12"/>
    <n v="0"/>
    <n v="0"/>
    <n v="15.8"/>
    <s v="yellow"/>
    <s v="cash"/>
    <x v="38"/>
    <s v="East Village"/>
    <x v="0"/>
    <x v="0"/>
  </r>
  <r>
    <x v="166"/>
    <x v="166"/>
    <x v="0"/>
    <n v="1.4"/>
    <n v="11"/>
    <n v="2.85"/>
    <n v="0"/>
    <n v="17.149999999999999"/>
    <s v="yellow"/>
    <s v="credit card"/>
    <x v="16"/>
    <s v="Flatiron"/>
    <x v="0"/>
    <x v="0"/>
  </r>
  <r>
    <x v="167"/>
    <x v="167"/>
    <x v="0"/>
    <n v="0.6"/>
    <n v="5.5"/>
    <n v="0"/>
    <n v="0"/>
    <n v="8.8000000000000007"/>
    <s v="yellow"/>
    <s v="cash"/>
    <x v="30"/>
    <s v="Yorkville West"/>
    <x v="0"/>
    <x v="0"/>
  </r>
  <r>
    <x v="168"/>
    <x v="168"/>
    <x v="5"/>
    <n v="1.56"/>
    <n v="9.5"/>
    <n v="0"/>
    <n v="0"/>
    <n v="13.3"/>
    <s v="yellow"/>
    <s v="cash"/>
    <x v="15"/>
    <s v="Murray Hill"/>
    <x v="0"/>
    <x v="0"/>
  </r>
  <r>
    <x v="169"/>
    <x v="169"/>
    <x v="3"/>
    <n v="0.95"/>
    <n v="6"/>
    <n v="2.3199999999999998"/>
    <n v="0"/>
    <n v="11.62"/>
    <s v="yellow"/>
    <s v="credit card"/>
    <x v="9"/>
    <s v="Clinton East"/>
    <x v="0"/>
    <x v="0"/>
  </r>
  <r>
    <x v="170"/>
    <x v="170"/>
    <x v="5"/>
    <n v="0.56000000000000005"/>
    <n v="4"/>
    <n v="1.56"/>
    <n v="0"/>
    <n v="9.36"/>
    <s v="yellow"/>
    <s v="credit card"/>
    <x v="5"/>
    <s v="Midtown Center"/>
    <x v="0"/>
    <x v="0"/>
  </r>
  <r>
    <x v="171"/>
    <x v="171"/>
    <x v="0"/>
    <n v="1"/>
    <n v="6.5"/>
    <n v="0"/>
    <n v="0"/>
    <n v="10.8"/>
    <s v="yellow"/>
    <s v="cash"/>
    <x v="52"/>
    <s v="Greenwich Village North"/>
    <x v="0"/>
    <x v="0"/>
  </r>
  <r>
    <x v="172"/>
    <x v="172"/>
    <x v="0"/>
    <n v="1.24"/>
    <n v="8"/>
    <n v="0"/>
    <n v="0"/>
    <n v="11.3"/>
    <s v="yellow"/>
    <s v="cash"/>
    <x v="1"/>
    <s v="Upper East Side North"/>
    <x v="0"/>
    <x v="0"/>
  </r>
  <r>
    <x v="173"/>
    <x v="173"/>
    <x v="3"/>
    <n v="2.16"/>
    <n v="9.5"/>
    <n v="3.32"/>
    <n v="0"/>
    <n v="16.62"/>
    <s v="yellow"/>
    <s v="credit card"/>
    <x v="4"/>
    <s v="East Village"/>
    <x v="0"/>
    <x v="0"/>
  </r>
  <r>
    <x v="174"/>
    <x v="174"/>
    <x v="0"/>
    <n v="9.9700000000000006"/>
    <n v="28.5"/>
    <n v="0"/>
    <n v="0"/>
    <n v="29.8"/>
    <s v="yellow"/>
    <s v="credit card"/>
    <x v="53"/>
    <s v="Riverdale/North Riverdale/Fieldston"/>
    <x v="3"/>
    <x v="4"/>
  </r>
  <r>
    <x v="175"/>
    <x v="175"/>
    <x v="0"/>
    <n v="1.1000000000000001"/>
    <n v="5.5"/>
    <n v="1.86"/>
    <n v="0"/>
    <n v="11.16"/>
    <s v="yellow"/>
    <s v="credit card"/>
    <x v="20"/>
    <s v="Clinton East"/>
    <x v="0"/>
    <x v="0"/>
  </r>
  <r>
    <x v="176"/>
    <x v="176"/>
    <x v="0"/>
    <n v="0.44"/>
    <n v="3.5"/>
    <n v="1.1100000000000001"/>
    <n v="0"/>
    <n v="8.91"/>
    <s v="yellow"/>
    <s v="credit card"/>
    <x v="34"/>
    <s v="Gramercy"/>
    <x v="0"/>
    <x v="0"/>
  </r>
  <r>
    <x v="177"/>
    <x v="177"/>
    <x v="0"/>
    <n v="5.19"/>
    <n v="17.5"/>
    <n v="4"/>
    <n v="0"/>
    <n v="25.8"/>
    <s v="yellow"/>
    <s v="credit card"/>
    <x v="12"/>
    <s v="Murray Hill"/>
    <x v="0"/>
    <x v="0"/>
  </r>
  <r>
    <x v="178"/>
    <x v="178"/>
    <x v="2"/>
    <n v="3.5"/>
    <n v="14.5"/>
    <n v="0"/>
    <n v="0"/>
    <n v="15.3"/>
    <s v="yellow"/>
    <s v="cash"/>
    <x v="50"/>
    <s v="Washington Heights South"/>
    <x v="0"/>
    <x v="0"/>
  </r>
  <r>
    <x v="179"/>
    <x v="179"/>
    <x v="0"/>
    <n v="0.84"/>
    <n v="6"/>
    <n v="0"/>
    <n v="0"/>
    <n v="9.3000000000000007"/>
    <s v="yellow"/>
    <s v="cash"/>
    <x v="1"/>
    <s v="Lincoln Square West"/>
    <x v="0"/>
    <x v="0"/>
  </r>
  <r>
    <x v="180"/>
    <x v="180"/>
    <x v="4"/>
    <n v="0.93"/>
    <n v="5.5"/>
    <n v="1.86"/>
    <n v="0"/>
    <n v="11.16"/>
    <s v="yellow"/>
    <s v="credit card"/>
    <x v="34"/>
    <s v="Lower East Side"/>
    <x v="0"/>
    <x v="0"/>
  </r>
  <r>
    <x v="181"/>
    <x v="181"/>
    <x v="5"/>
    <n v="0.71"/>
    <n v="6"/>
    <n v="0"/>
    <n v="0"/>
    <n v="9.3000000000000007"/>
    <s v="yellow"/>
    <s v="cash"/>
    <x v="4"/>
    <s v="Murray Hill"/>
    <x v="0"/>
    <x v="0"/>
  </r>
  <r>
    <x v="182"/>
    <x v="182"/>
    <x v="0"/>
    <n v="6.08"/>
    <n v="24"/>
    <n v="0"/>
    <n v="0"/>
    <n v="27.8"/>
    <s v="yellow"/>
    <s v="cash"/>
    <x v="23"/>
    <s v="Steinway"/>
    <x v="0"/>
    <x v="1"/>
  </r>
  <r>
    <x v="183"/>
    <x v="183"/>
    <x v="0"/>
    <n v="1.0900000000000001"/>
    <n v="6"/>
    <n v="1.96"/>
    <n v="0"/>
    <n v="11.76"/>
    <s v="yellow"/>
    <s v="credit card"/>
    <x v="34"/>
    <s v="Gramercy"/>
    <x v="0"/>
    <x v="0"/>
  </r>
  <r>
    <x v="184"/>
    <x v="184"/>
    <x v="0"/>
    <n v="1.9"/>
    <n v="10.5"/>
    <n v="0"/>
    <n v="0"/>
    <n v="13.8"/>
    <s v="yellow"/>
    <s v="cash"/>
    <x v="18"/>
    <s v="Midtown South"/>
    <x v="0"/>
    <x v="0"/>
  </r>
  <r>
    <x v="185"/>
    <x v="185"/>
    <x v="0"/>
    <n v="1.8"/>
    <n v="11.5"/>
    <n v="0"/>
    <n v="0"/>
    <n v="14.8"/>
    <s v="yellow"/>
    <s v="cash"/>
    <x v="17"/>
    <s v="Lincoln Square West"/>
    <x v="0"/>
    <x v="0"/>
  </r>
  <r>
    <x v="186"/>
    <x v="186"/>
    <x v="0"/>
    <n v="1.5"/>
    <n v="6.5"/>
    <n v="2.7"/>
    <n v="0"/>
    <n v="13.5"/>
    <s v="yellow"/>
    <s v="credit card"/>
    <x v="4"/>
    <s v="Yorkville West"/>
    <x v="0"/>
    <x v="0"/>
  </r>
  <r>
    <x v="187"/>
    <x v="187"/>
    <x v="5"/>
    <n v="2.17"/>
    <n v="10"/>
    <n v="0"/>
    <n v="0"/>
    <n v="13.8"/>
    <s v="yellow"/>
    <s v="cash"/>
    <x v="52"/>
    <s v="Stuy Town/Peter Cooper Village"/>
    <x v="0"/>
    <x v="0"/>
  </r>
  <r>
    <x v="188"/>
    <x v="188"/>
    <x v="0"/>
    <n v="18.41"/>
    <n v="52"/>
    <n v="0.02"/>
    <n v="5.76"/>
    <n v="61.08"/>
    <s v="yellow"/>
    <s v="credit card"/>
    <x v="33"/>
    <s v="Midtown Center"/>
    <x v="1"/>
    <x v="0"/>
  </r>
  <r>
    <x v="189"/>
    <x v="189"/>
    <x v="6"/>
    <n v="2"/>
    <n v="10"/>
    <n v="2.75"/>
    <n v="0"/>
    <n v="16.55"/>
    <s v="yellow"/>
    <s v="credit card"/>
    <x v="34"/>
    <s v="East Chelsea"/>
    <x v="0"/>
    <x v="0"/>
  </r>
  <r>
    <x v="190"/>
    <x v="190"/>
    <x v="0"/>
    <n v="1.2"/>
    <n v="6.5"/>
    <n v="1.95"/>
    <n v="0"/>
    <n v="11.75"/>
    <s v="yellow"/>
    <s v="credit card"/>
    <x v="3"/>
    <s v="Greenwich Village North"/>
    <x v="0"/>
    <x v="0"/>
  </r>
  <r>
    <x v="191"/>
    <x v="191"/>
    <x v="0"/>
    <n v="1.46"/>
    <n v="6.5"/>
    <n v="1.96"/>
    <n v="0"/>
    <n v="11.76"/>
    <s v="yellow"/>
    <s v="credit card"/>
    <x v="18"/>
    <s v="Lenox Hill East"/>
    <x v="0"/>
    <x v="0"/>
  </r>
  <r>
    <x v="192"/>
    <x v="192"/>
    <x v="0"/>
    <n v="14.1"/>
    <n v="39.5"/>
    <n v="6"/>
    <n v="0"/>
    <n v="46.3"/>
    <s v="yellow"/>
    <s v="credit card"/>
    <x v="33"/>
    <s v="Astoria"/>
    <x v="1"/>
    <x v="1"/>
  </r>
  <r>
    <x v="193"/>
    <x v="193"/>
    <x v="0"/>
    <n v="14.3"/>
    <n v="40"/>
    <n v="0"/>
    <n v="0"/>
    <n v="41.3"/>
    <s v="yellow"/>
    <s v="cash"/>
    <x v="33"/>
    <s v="Sheepshead Bay"/>
    <x v="1"/>
    <x v="2"/>
  </r>
  <r>
    <x v="194"/>
    <x v="194"/>
    <x v="0"/>
    <n v="0.66"/>
    <n v="4.5"/>
    <n v="0"/>
    <n v="0"/>
    <n v="7.8"/>
    <s v="yellow"/>
    <s v="cash"/>
    <x v="25"/>
    <s v="Murray Hill"/>
    <x v="0"/>
    <x v="0"/>
  </r>
  <r>
    <x v="195"/>
    <x v="195"/>
    <x v="0"/>
    <n v="3.13"/>
    <n v="11.5"/>
    <n v="3.16"/>
    <n v="0"/>
    <n v="18.96"/>
    <s v="yellow"/>
    <s v="credit card"/>
    <x v="26"/>
    <s v="East Harlem South"/>
    <x v="0"/>
    <x v="0"/>
  </r>
  <r>
    <x v="196"/>
    <x v="196"/>
    <x v="0"/>
    <n v="6.5"/>
    <n v="23.5"/>
    <n v="0"/>
    <n v="5.76"/>
    <n v="32.56"/>
    <s v="yellow"/>
    <s v="cash"/>
    <x v="5"/>
    <s v="Williamsburg (North Side)"/>
    <x v="0"/>
    <x v="2"/>
  </r>
  <r>
    <x v="197"/>
    <x v="197"/>
    <x v="0"/>
    <n v="1.3"/>
    <n v="6.5"/>
    <n v="2.4500000000000002"/>
    <n v="0"/>
    <n v="12.25"/>
    <s v="yellow"/>
    <s v="credit card"/>
    <x v="17"/>
    <s v="Clinton West"/>
    <x v="0"/>
    <x v="0"/>
  </r>
  <r>
    <x v="198"/>
    <x v="198"/>
    <x v="0"/>
    <n v="0.2"/>
    <n v="3"/>
    <n v="0"/>
    <n v="0"/>
    <n v="7.3"/>
    <s v="yellow"/>
    <s v="cash"/>
    <x v="54"/>
    <s v="Greenwich Village North"/>
    <x v="0"/>
    <x v="0"/>
  </r>
  <r>
    <x v="199"/>
    <x v="199"/>
    <x v="0"/>
    <n v="1.8"/>
    <n v="11"/>
    <n v="0"/>
    <n v="0"/>
    <n v="14.3"/>
    <s v="yellow"/>
    <s v="cash"/>
    <x v="19"/>
    <s v="Times Sq/Theatre District"/>
    <x v="0"/>
    <x v="0"/>
  </r>
  <r>
    <x v="200"/>
    <x v="200"/>
    <x v="0"/>
    <n v="1.4"/>
    <n v="8.5"/>
    <n v="2.35"/>
    <n v="0"/>
    <n v="14.15"/>
    <s v="yellow"/>
    <s v="credit card"/>
    <x v="43"/>
    <s v="Upper East Side North"/>
    <x v="0"/>
    <x v="0"/>
  </r>
  <r>
    <x v="201"/>
    <x v="201"/>
    <x v="0"/>
    <n v="1.1000000000000001"/>
    <n v="9"/>
    <n v="0"/>
    <n v="0"/>
    <n v="12.3"/>
    <s v="yellow"/>
    <s v="cash"/>
    <x v="18"/>
    <s v="Times Sq/Theatre District"/>
    <x v="0"/>
    <x v="0"/>
  </r>
  <r>
    <x v="202"/>
    <x v="202"/>
    <x v="0"/>
    <n v="0.88"/>
    <n v="6"/>
    <n v="0"/>
    <n v="0"/>
    <n v="9.8000000000000007"/>
    <s v="yellow"/>
    <s v="cash"/>
    <x v="43"/>
    <s v="Midtown Center"/>
    <x v="0"/>
    <x v="0"/>
  </r>
  <r>
    <x v="203"/>
    <x v="203"/>
    <x v="0"/>
    <n v="2.2999999999999998"/>
    <n v="11.5"/>
    <n v="3.8"/>
    <n v="0"/>
    <n v="19.100000000000001"/>
    <s v="yellow"/>
    <s v="credit card"/>
    <x v="5"/>
    <s v="Upper West Side South"/>
    <x v="0"/>
    <x v="0"/>
  </r>
  <r>
    <x v="204"/>
    <x v="204"/>
    <x v="1"/>
    <n v="1.21"/>
    <n v="7.5"/>
    <n v="0"/>
    <n v="0"/>
    <n v="11.8"/>
    <s v="yellow"/>
    <s v="cash"/>
    <x v="21"/>
    <s v="Clinton East"/>
    <x v="0"/>
    <x v="0"/>
  </r>
  <r>
    <x v="205"/>
    <x v="205"/>
    <x v="4"/>
    <n v="0.47"/>
    <n v="3.5"/>
    <n v="0"/>
    <n v="0"/>
    <n v="6.8"/>
    <s v="yellow"/>
    <s v="credit card"/>
    <x v="0"/>
    <s v="Yorkville West"/>
    <x v="0"/>
    <x v="0"/>
  </r>
  <r>
    <x v="206"/>
    <x v="206"/>
    <x v="0"/>
    <n v="1.6"/>
    <n v="8.5"/>
    <n v="2.35"/>
    <n v="0"/>
    <n v="14.15"/>
    <s v="yellow"/>
    <s v="credit card"/>
    <x v="52"/>
    <s v="Flatiron"/>
    <x v="0"/>
    <x v="0"/>
  </r>
  <r>
    <x v="207"/>
    <x v="207"/>
    <x v="0"/>
    <n v="1.5"/>
    <n v="7"/>
    <n v="4"/>
    <n v="0"/>
    <n v="15.3"/>
    <s v="yellow"/>
    <s v="credit card"/>
    <x v="50"/>
    <s v="Lincoln Square East"/>
    <x v="0"/>
    <x v="0"/>
  </r>
  <r>
    <x v="208"/>
    <x v="208"/>
    <x v="0"/>
    <n v="0.4"/>
    <n v="4.5"/>
    <n v="0"/>
    <n v="0"/>
    <n v="8.8000000000000007"/>
    <s v="yellow"/>
    <s v="cash"/>
    <x v="1"/>
    <s v="Upper West Side North"/>
    <x v="0"/>
    <x v="0"/>
  </r>
  <r>
    <x v="209"/>
    <x v="209"/>
    <x v="0"/>
    <n v="1.1000000000000001"/>
    <n v="7.5"/>
    <n v="1"/>
    <n v="0"/>
    <n v="12.3"/>
    <s v="yellow"/>
    <s v="credit card"/>
    <x v="47"/>
    <s v="Lower East Side"/>
    <x v="0"/>
    <x v="0"/>
  </r>
  <r>
    <x v="210"/>
    <x v="210"/>
    <x v="0"/>
    <n v="2.27"/>
    <n v="9.5"/>
    <n v="0"/>
    <n v="0"/>
    <n v="12.8"/>
    <s v="yellow"/>
    <s v="cash"/>
    <x v="16"/>
    <s v="Midtown Center"/>
    <x v="0"/>
    <x v="0"/>
  </r>
  <r>
    <x v="211"/>
    <x v="211"/>
    <x v="0"/>
    <n v="0.6"/>
    <n v="4.5"/>
    <n v="0"/>
    <n v="0"/>
    <n v="8.3000000000000007"/>
    <s v="yellow"/>
    <s v="credit card"/>
    <x v="32"/>
    <s v="Greenwich Village North"/>
    <x v="0"/>
    <x v="0"/>
  </r>
  <r>
    <x v="212"/>
    <x v="212"/>
    <x v="0"/>
    <n v="0.9"/>
    <n v="7"/>
    <n v="2.16"/>
    <n v="0"/>
    <n v="12.96"/>
    <s v="yellow"/>
    <s v="credit card"/>
    <x v="15"/>
    <s v="Penn Station/Madison Sq West"/>
    <x v="0"/>
    <x v="0"/>
  </r>
  <r>
    <x v="213"/>
    <x v="213"/>
    <x v="0"/>
    <n v="0.3"/>
    <n v="4"/>
    <n v="3"/>
    <n v="0"/>
    <n v="10.3"/>
    <s v="yellow"/>
    <s v="credit card"/>
    <x v="32"/>
    <s v="East Village"/>
    <x v="0"/>
    <x v="0"/>
  </r>
  <r>
    <x v="214"/>
    <x v="214"/>
    <x v="0"/>
    <n v="2.75"/>
    <n v="12.5"/>
    <n v="0"/>
    <n v="0"/>
    <n v="13.8"/>
    <s v="yellow"/>
    <s v="cash"/>
    <x v="55"/>
    <s v="Crown Heights North"/>
    <x v="4"/>
    <x v="2"/>
  </r>
  <r>
    <x v="215"/>
    <x v="215"/>
    <x v="0"/>
    <n v="0.6"/>
    <n v="4.5"/>
    <n v="1.06"/>
    <n v="0"/>
    <n v="6.36"/>
    <s v="yellow"/>
    <s v="credit card"/>
    <x v="40"/>
    <s v="Manhattan Valley"/>
    <x v="0"/>
    <x v="0"/>
  </r>
  <r>
    <x v="216"/>
    <x v="216"/>
    <x v="5"/>
    <n v="3.6"/>
    <n v="14.5"/>
    <n v="3.65"/>
    <n v="0"/>
    <n v="21.95"/>
    <s v="yellow"/>
    <s v="credit card"/>
    <x v="18"/>
    <s v="TriBeCa/Civic Center"/>
    <x v="0"/>
    <x v="0"/>
  </r>
  <r>
    <x v="217"/>
    <x v="217"/>
    <x v="3"/>
    <n v="1.1599999999999999"/>
    <n v="6"/>
    <n v="0"/>
    <n v="0"/>
    <n v="9.8000000000000007"/>
    <s v="yellow"/>
    <s v="cash"/>
    <x v="1"/>
    <s v="Upper West Side North"/>
    <x v="0"/>
    <x v="0"/>
  </r>
  <r>
    <x v="218"/>
    <x v="218"/>
    <x v="0"/>
    <n v="15.01"/>
    <n v="46.5"/>
    <n v="0"/>
    <n v="5.76"/>
    <n v="53.06"/>
    <s v="yellow"/>
    <s v="credit card"/>
    <x v="26"/>
    <s v="Midwood"/>
    <x v="0"/>
    <x v="2"/>
  </r>
  <r>
    <x v="219"/>
    <x v="219"/>
    <x v="0"/>
    <n v="1.4"/>
    <n v="7"/>
    <n v="2.25"/>
    <n v="0"/>
    <n v="13.55"/>
    <s v="yellow"/>
    <s v="credit card"/>
    <x v="39"/>
    <s v="Alphabet City"/>
    <x v="0"/>
    <x v="0"/>
  </r>
  <r>
    <x v="220"/>
    <x v="220"/>
    <x v="5"/>
    <n v="3.69"/>
    <n v="16"/>
    <n v="0"/>
    <n v="0"/>
    <n v="19.8"/>
    <s v="yellow"/>
    <s v="cash"/>
    <x v="56"/>
    <s v="Times Sq/Theatre District"/>
    <x v="0"/>
    <x v="0"/>
  </r>
  <r>
    <x v="221"/>
    <x v="221"/>
    <x v="0"/>
    <n v="8.81"/>
    <n v="27.5"/>
    <n v="7.31"/>
    <n v="5.76"/>
    <n v="43.87"/>
    <s v="yellow"/>
    <s v="credit card"/>
    <x v="10"/>
    <s v="Lenox Hill East"/>
    <x v="1"/>
    <x v="0"/>
  </r>
  <r>
    <x v="222"/>
    <x v="222"/>
    <x v="0"/>
    <n v="0.84"/>
    <n v="6"/>
    <n v="2"/>
    <n v="0"/>
    <n v="11.8"/>
    <s v="yellow"/>
    <s v="credit card"/>
    <x v="43"/>
    <s v="Sutton Place/Turtle Bay North"/>
    <x v="0"/>
    <x v="0"/>
  </r>
  <r>
    <x v="223"/>
    <x v="223"/>
    <x v="0"/>
    <n v="9.61"/>
    <n v="27.5"/>
    <n v="5.56"/>
    <n v="5.76"/>
    <n v="42.62"/>
    <s v="yellow"/>
    <s v="credit card"/>
    <x v="10"/>
    <s v="Lenox Hill East"/>
    <x v="1"/>
    <x v="0"/>
  </r>
  <r>
    <x v="224"/>
    <x v="224"/>
    <x v="0"/>
    <n v="0.4"/>
    <n v="4"/>
    <n v="0"/>
    <n v="0"/>
    <n v="7.8"/>
    <s v="yellow"/>
    <s v="cash"/>
    <x v="43"/>
    <s v="Lenox Hill East"/>
    <x v="0"/>
    <x v="0"/>
  </r>
  <r>
    <x v="225"/>
    <x v="225"/>
    <x v="5"/>
    <n v="12.07"/>
    <n v="48.5"/>
    <n v="11.51"/>
    <n v="5.76"/>
    <n v="69.069999999999993"/>
    <s v="yellow"/>
    <s v="credit card"/>
    <x v="50"/>
    <s v="Boerum Hill"/>
    <x v="0"/>
    <x v="2"/>
  </r>
  <r>
    <x v="226"/>
    <x v="226"/>
    <x v="0"/>
    <n v="1.31"/>
    <n v="7.5"/>
    <n v="0"/>
    <n v="0"/>
    <n v="11.3"/>
    <s v="yellow"/>
    <s v="cash"/>
    <x v="25"/>
    <s v="Midtown East"/>
    <x v="0"/>
    <x v="0"/>
  </r>
  <r>
    <x v="227"/>
    <x v="227"/>
    <x v="0"/>
    <n v="3.79"/>
    <n v="19.5"/>
    <n v="4.5599999999999996"/>
    <n v="0"/>
    <n v="29.31"/>
    <s v="yellow"/>
    <s v="credit card"/>
    <x v="15"/>
    <s v="Lenox Hill East"/>
    <x v="0"/>
    <x v="0"/>
  </r>
  <r>
    <x v="228"/>
    <x v="228"/>
    <x v="0"/>
    <n v="9.9"/>
    <n v="28"/>
    <n v="7.51"/>
    <n v="5.76"/>
    <n v="45.07"/>
    <s v="yellow"/>
    <s v="credit card"/>
    <x v="10"/>
    <s v="Upper East Side South"/>
    <x v="1"/>
    <x v="0"/>
  </r>
  <r>
    <x v="229"/>
    <x v="229"/>
    <x v="0"/>
    <n v="1.86"/>
    <n v="8"/>
    <n v="2.36"/>
    <n v="0"/>
    <n v="14.16"/>
    <s v="yellow"/>
    <s v="credit card"/>
    <x v="5"/>
    <s v="Union Sq"/>
    <x v="0"/>
    <x v="0"/>
  </r>
  <r>
    <x v="230"/>
    <x v="230"/>
    <x v="5"/>
    <n v="0.66"/>
    <n v="7"/>
    <n v="1.94"/>
    <n v="0"/>
    <n v="12.74"/>
    <s v="yellow"/>
    <s v="credit card"/>
    <x v="34"/>
    <s v="East Village"/>
    <x v="0"/>
    <x v="0"/>
  </r>
  <r>
    <x v="231"/>
    <x v="231"/>
    <x v="0"/>
    <n v="0.62"/>
    <n v="7.5"/>
    <n v="2.16"/>
    <n v="0"/>
    <n v="12.96"/>
    <s v="yellow"/>
    <s v="credit card"/>
    <x v="15"/>
    <s v="Midtown Center"/>
    <x v="0"/>
    <x v="0"/>
  </r>
  <r>
    <x v="232"/>
    <x v="232"/>
    <x v="0"/>
    <n v="0.7"/>
    <n v="4.5"/>
    <n v="0"/>
    <n v="0"/>
    <n v="7.8"/>
    <s v="yellow"/>
    <s v="cash"/>
    <x v="36"/>
    <s v="Yorkville West"/>
    <x v="0"/>
    <x v="0"/>
  </r>
  <r>
    <x v="233"/>
    <x v="233"/>
    <x v="0"/>
    <n v="1.0900000000000001"/>
    <n v="6"/>
    <n v="1.96"/>
    <n v="0"/>
    <n v="11.76"/>
    <s v="yellow"/>
    <s v="credit card"/>
    <x v="17"/>
    <s v="Midtown Center"/>
    <x v="0"/>
    <x v="0"/>
  </r>
  <r>
    <x v="234"/>
    <x v="234"/>
    <x v="0"/>
    <n v="1.1000000000000001"/>
    <n v="6.5"/>
    <n v="1.54"/>
    <n v="0"/>
    <n v="11.84"/>
    <s v="yellow"/>
    <s v="credit card"/>
    <x v="16"/>
    <s v="West Village"/>
    <x v="0"/>
    <x v="0"/>
  </r>
  <r>
    <x v="235"/>
    <x v="235"/>
    <x v="0"/>
    <n v="4.82"/>
    <n v="19.5"/>
    <n v="4.66"/>
    <n v="0"/>
    <n v="27.96"/>
    <s v="yellow"/>
    <s v="credit card"/>
    <x v="35"/>
    <s v="Financial District South"/>
    <x v="0"/>
    <x v="0"/>
  </r>
  <r>
    <x v="236"/>
    <x v="236"/>
    <x v="0"/>
    <n v="3.3"/>
    <n v="15.5"/>
    <n v="2.96"/>
    <n v="0"/>
    <n v="22.76"/>
    <s v="yellow"/>
    <s v="credit card"/>
    <x v="43"/>
    <s v="Gramercy"/>
    <x v="0"/>
    <x v="0"/>
  </r>
  <r>
    <x v="237"/>
    <x v="237"/>
    <x v="0"/>
    <n v="1"/>
    <n v="8.5"/>
    <n v="0"/>
    <n v="0"/>
    <n v="11.8"/>
    <s v="yellow"/>
    <s v="cash"/>
    <x v="20"/>
    <s v="Garment District"/>
    <x v="0"/>
    <x v="0"/>
  </r>
  <r>
    <x v="238"/>
    <x v="238"/>
    <x v="0"/>
    <n v="1.5"/>
    <n v="6.5"/>
    <n v="2.5499999999999998"/>
    <n v="0"/>
    <n v="12.85"/>
    <s v="yellow"/>
    <s v="credit card"/>
    <x v="47"/>
    <s v="Flatiron"/>
    <x v="0"/>
    <x v="0"/>
  </r>
  <r>
    <x v="239"/>
    <x v="239"/>
    <x v="5"/>
    <n v="1"/>
    <n v="7.5"/>
    <n v="2.15"/>
    <n v="0"/>
    <n v="12.95"/>
    <s v="yellow"/>
    <s v="credit card"/>
    <x v="23"/>
    <s v="Midtown North"/>
    <x v="0"/>
    <x v="0"/>
  </r>
  <r>
    <x v="240"/>
    <x v="240"/>
    <x v="0"/>
    <n v="10.1"/>
    <n v="32"/>
    <n v="5.5"/>
    <n v="5.76"/>
    <n v="47.06"/>
    <s v="yellow"/>
    <s v="credit card"/>
    <x v="10"/>
    <s v="Times Sq/Theatre District"/>
    <x v="1"/>
    <x v="0"/>
  </r>
  <r>
    <x v="241"/>
    <x v="241"/>
    <x v="0"/>
    <n v="1.23"/>
    <n v="6.5"/>
    <n v="2.4500000000000002"/>
    <n v="0"/>
    <n v="12.25"/>
    <s v="yellow"/>
    <s v="credit card"/>
    <x v="50"/>
    <s v="Upper West Side North"/>
    <x v="0"/>
    <x v="0"/>
  </r>
  <r>
    <x v="242"/>
    <x v="242"/>
    <x v="6"/>
    <n v="1.1000000000000001"/>
    <n v="5.5"/>
    <n v="0.44"/>
    <n v="0"/>
    <n v="9.24"/>
    <s v="yellow"/>
    <s v="credit card"/>
    <x v="0"/>
    <s v="Yorkville East"/>
    <x v="0"/>
    <x v="0"/>
  </r>
  <r>
    <x v="243"/>
    <x v="243"/>
    <x v="5"/>
    <n v="0.5"/>
    <n v="4.5"/>
    <n v="1.05"/>
    <n v="0"/>
    <n v="6.35"/>
    <s v="yellow"/>
    <s v="credit card"/>
    <x v="57"/>
    <s v="East Harlem North"/>
    <x v="0"/>
    <x v="0"/>
  </r>
  <r>
    <x v="244"/>
    <x v="244"/>
    <x v="0"/>
    <n v="0.75"/>
    <n v="5.5"/>
    <n v="1.5"/>
    <n v="0"/>
    <n v="10.3"/>
    <s v="yellow"/>
    <s v="credit card"/>
    <x v="9"/>
    <s v="Midtown North"/>
    <x v="0"/>
    <x v="0"/>
  </r>
  <r>
    <x v="245"/>
    <x v="245"/>
    <x v="0"/>
    <n v="2.62"/>
    <n v="12"/>
    <n v="3.06"/>
    <n v="0"/>
    <n v="18.36"/>
    <s v="yellow"/>
    <s v="credit card"/>
    <x v="15"/>
    <s v="East Village"/>
    <x v="0"/>
    <x v="0"/>
  </r>
  <r>
    <x v="246"/>
    <x v="246"/>
    <x v="0"/>
    <n v="1.65"/>
    <n v="11.5"/>
    <n v="3.95"/>
    <n v="0"/>
    <n v="19.75"/>
    <s v="yellow"/>
    <s v="credit card"/>
    <x v="22"/>
    <s v="Penn Station/Madison Sq West"/>
    <x v="0"/>
    <x v="0"/>
  </r>
  <r>
    <x v="247"/>
    <x v="247"/>
    <x v="0"/>
    <n v="2.75"/>
    <n v="13"/>
    <n v="3.46"/>
    <n v="0"/>
    <n v="20.76"/>
    <s v="yellow"/>
    <s v="credit card"/>
    <x v="36"/>
    <s v="Lincoln Square East"/>
    <x v="0"/>
    <x v="0"/>
  </r>
  <r>
    <x v="248"/>
    <x v="248"/>
    <x v="0"/>
    <n v="2.3199999999999998"/>
    <n v="12"/>
    <n v="0"/>
    <n v="0"/>
    <n v="15.8"/>
    <s v="yellow"/>
    <s v="cash"/>
    <x v="52"/>
    <s v="Midtown South"/>
    <x v="0"/>
    <x v="0"/>
  </r>
  <r>
    <x v="249"/>
    <x v="249"/>
    <x v="3"/>
    <n v="1.44"/>
    <n v="6.5"/>
    <n v="3.09"/>
    <n v="0"/>
    <n v="13.39"/>
    <s v="yellow"/>
    <s v="credit card"/>
    <x v="31"/>
    <s v="Midtown South"/>
    <x v="0"/>
    <x v="0"/>
  </r>
  <r>
    <x v="250"/>
    <x v="250"/>
    <x v="5"/>
    <n v="16.739999999999998"/>
    <n v="52"/>
    <n v="15.26"/>
    <n v="5.76"/>
    <n v="76.319999999999993"/>
    <s v="yellow"/>
    <s v="credit card"/>
    <x v="14"/>
    <s v="JFK Airport"/>
    <x v="0"/>
    <x v="1"/>
  </r>
  <r>
    <x v="251"/>
    <x v="251"/>
    <x v="3"/>
    <n v="1.7"/>
    <n v="10.5"/>
    <n v="2.75"/>
    <n v="0"/>
    <n v="16.55"/>
    <s v="yellow"/>
    <s v="credit card"/>
    <x v="15"/>
    <s v="Union Sq"/>
    <x v="0"/>
    <x v="0"/>
  </r>
  <r>
    <x v="252"/>
    <x v="252"/>
    <x v="0"/>
    <n v="1.46"/>
    <n v="8.5"/>
    <n v="1"/>
    <n v="0"/>
    <n v="13.3"/>
    <s v="yellow"/>
    <s v="credit card"/>
    <x v="56"/>
    <s v="Union Sq"/>
    <x v="0"/>
    <x v="0"/>
  </r>
  <r>
    <x v="253"/>
    <x v="253"/>
    <x v="4"/>
    <n v="1.78"/>
    <n v="9.5"/>
    <n v="2.56"/>
    <n v="0"/>
    <n v="15.36"/>
    <s v="yellow"/>
    <s v="credit card"/>
    <x v="1"/>
    <s v="Lenox Hill West"/>
    <x v="0"/>
    <x v="0"/>
  </r>
  <r>
    <x v="254"/>
    <x v="254"/>
    <x v="0"/>
    <n v="2.7"/>
    <n v="13.5"/>
    <n v="0"/>
    <n v="0"/>
    <n v="16.8"/>
    <s v="yellow"/>
    <s v="cash"/>
    <x v="45"/>
    <s v="Lincoln Square East"/>
    <x v="0"/>
    <x v="0"/>
  </r>
  <r>
    <x v="255"/>
    <x v="255"/>
    <x v="0"/>
    <n v="0.5"/>
    <n v="4"/>
    <n v="2.15"/>
    <n v="0"/>
    <n v="9.4499999999999993"/>
    <s v="yellow"/>
    <s v="credit card"/>
    <x v="1"/>
    <s v="Upper West Side South"/>
    <x v="0"/>
    <x v="0"/>
  </r>
  <r>
    <x v="256"/>
    <x v="256"/>
    <x v="5"/>
    <n v="2.77"/>
    <n v="12"/>
    <n v="1"/>
    <n v="0"/>
    <n v="16.8"/>
    <s v="yellow"/>
    <s v="credit card"/>
    <x v="56"/>
    <s v="Flatiron"/>
    <x v="0"/>
    <x v="0"/>
  </r>
  <r>
    <x v="257"/>
    <x v="257"/>
    <x v="0"/>
    <n v="1.1299999999999999"/>
    <n v="7"/>
    <n v="1.7"/>
    <n v="0"/>
    <n v="13"/>
    <s v="yellow"/>
    <s v="credit card"/>
    <x v="0"/>
    <s v="Midtown Center"/>
    <x v="0"/>
    <x v="0"/>
  </r>
  <r>
    <x v="258"/>
    <x v="258"/>
    <x v="5"/>
    <n v="0.9"/>
    <n v="5.5"/>
    <n v="0"/>
    <n v="0"/>
    <n v="9.3000000000000007"/>
    <s v="yellow"/>
    <s v="cash"/>
    <x v="5"/>
    <s v="Midtown North"/>
    <x v="0"/>
    <x v="0"/>
  </r>
  <r>
    <x v="259"/>
    <x v="259"/>
    <x v="3"/>
    <n v="5.53"/>
    <n v="17.5"/>
    <n v="2.5"/>
    <n v="0"/>
    <n v="23.8"/>
    <s v="yellow"/>
    <s v="credit card"/>
    <x v="58"/>
    <s v="Yorkville West"/>
    <x v="0"/>
    <x v="0"/>
  </r>
  <r>
    <x v="260"/>
    <x v="260"/>
    <x v="0"/>
    <n v="1.06"/>
    <n v="7"/>
    <n v="1.08"/>
    <n v="0"/>
    <n v="11.88"/>
    <s v="yellow"/>
    <s v="credit card"/>
    <x v="17"/>
    <s v="Murray Hill"/>
    <x v="0"/>
    <x v="0"/>
  </r>
  <r>
    <x v="261"/>
    <x v="261"/>
    <x v="0"/>
    <n v="0.8"/>
    <n v="5.5"/>
    <n v="0"/>
    <n v="0"/>
    <n v="9.8000000000000007"/>
    <s v="yellow"/>
    <s v="cash"/>
    <x v="25"/>
    <s v="Union Sq"/>
    <x v="0"/>
    <x v="0"/>
  </r>
  <r>
    <x v="262"/>
    <x v="262"/>
    <x v="5"/>
    <n v="1.35"/>
    <n v="7.5"/>
    <n v="1"/>
    <n v="0"/>
    <n v="11.8"/>
    <s v="yellow"/>
    <s v="credit card"/>
    <x v="35"/>
    <s v="West Chelsea/Hudson Yards"/>
    <x v="0"/>
    <x v="0"/>
  </r>
  <r>
    <x v="263"/>
    <x v="263"/>
    <x v="0"/>
    <n v="0.85"/>
    <n v="6"/>
    <n v="1.96"/>
    <n v="0"/>
    <n v="11.76"/>
    <s v="yellow"/>
    <s v="credit card"/>
    <x v="32"/>
    <s v="East Village"/>
    <x v="0"/>
    <x v="0"/>
  </r>
  <r>
    <x v="264"/>
    <x v="264"/>
    <x v="0"/>
    <n v="1.47"/>
    <n v="6.5"/>
    <n v="2.4500000000000002"/>
    <n v="0"/>
    <n v="12.25"/>
    <s v="yellow"/>
    <s v="credit card"/>
    <x v="26"/>
    <s v="East Harlem South"/>
    <x v="0"/>
    <x v="0"/>
  </r>
  <r>
    <x v="265"/>
    <x v="265"/>
    <x v="0"/>
    <n v="0.77"/>
    <n v="6"/>
    <n v="1.2"/>
    <n v="0"/>
    <n v="11"/>
    <s v="yellow"/>
    <s v="credit card"/>
    <x v="34"/>
    <s v="Little Italy/NoLiTa"/>
    <x v="0"/>
    <x v="0"/>
  </r>
  <r>
    <x v="266"/>
    <x v="266"/>
    <x v="5"/>
    <n v="4.4000000000000004"/>
    <n v="17.5"/>
    <n v="3.76"/>
    <n v="0"/>
    <n v="22.56"/>
    <s v="yellow"/>
    <s v="credit card"/>
    <x v="59"/>
    <s v="Cypress Hills"/>
    <x v="4"/>
    <x v="2"/>
  </r>
  <r>
    <x v="267"/>
    <x v="267"/>
    <x v="0"/>
    <n v="9.39"/>
    <n v="29.5"/>
    <n v="0"/>
    <n v="0"/>
    <n v="33.299999999999997"/>
    <s v="yellow"/>
    <s v="cash"/>
    <x v="25"/>
    <s v="Park Slope"/>
    <x v="0"/>
    <x v="2"/>
  </r>
  <r>
    <x v="268"/>
    <x v="268"/>
    <x v="0"/>
    <n v="1.3"/>
    <n v="6"/>
    <n v="0"/>
    <n v="0"/>
    <n v="9.3000000000000007"/>
    <s v="yellow"/>
    <s v="cash"/>
    <x v="21"/>
    <s v="Lincoln Square West"/>
    <x v="0"/>
    <x v="0"/>
  </r>
  <r>
    <x v="269"/>
    <x v="269"/>
    <x v="5"/>
    <n v="7.8"/>
    <n v="28"/>
    <n v="6.35"/>
    <n v="0"/>
    <n v="38.15"/>
    <s v="yellow"/>
    <s v="credit card"/>
    <x v="54"/>
    <s v="Central Harlem"/>
    <x v="0"/>
    <x v="0"/>
  </r>
  <r>
    <x v="270"/>
    <x v="270"/>
    <x v="0"/>
    <n v="10.82"/>
    <n v="36"/>
    <n v="7.96"/>
    <n v="0"/>
    <n v="47.76"/>
    <s v="yellow"/>
    <s v="credit card"/>
    <x v="16"/>
    <s v="Washington Heights South"/>
    <x v="0"/>
    <x v="0"/>
  </r>
  <r>
    <x v="271"/>
    <x v="271"/>
    <x v="0"/>
    <n v="1.33"/>
    <n v="8.5"/>
    <n v="2.56"/>
    <n v="0"/>
    <n v="15.36"/>
    <s v="yellow"/>
    <s v="credit card"/>
    <x v="24"/>
    <s v="Lincoln Square West"/>
    <x v="0"/>
    <x v="0"/>
  </r>
  <r>
    <x v="272"/>
    <x v="272"/>
    <x v="6"/>
    <n v="3.03"/>
    <n v="23"/>
    <n v="5.26"/>
    <n v="0"/>
    <n v="31.56"/>
    <s v="yellow"/>
    <s v="credit card"/>
    <x v="37"/>
    <s v="Greenwich Village North"/>
    <x v="0"/>
    <x v="0"/>
  </r>
  <r>
    <x v="273"/>
    <x v="273"/>
    <x v="0"/>
    <n v="13.4"/>
    <n v="38.5"/>
    <n v="0"/>
    <n v="0"/>
    <n v="39.299999999999997"/>
    <s v="yellow"/>
    <s v="cash"/>
    <x v="33"/>
    <s v="North Corona"/>
    <x v="1"/>
    <x v="1"/>
  </r>
  <r>
    <x v="274"/>
    <x v="274"/>
    <x v="0"/>
    <n v="2.2400000000000002"/>
    <n v="9"/>
    <n v="3.2"/>
    <n v="0"/>
    <n v="16"/>
    <s v="yellow"/>
    <s v="credit card"/>
    <x v="28"/>
    <s v="Flatiron"/>
    <x v="0"/>
    <x v="0"/>
  </r>
  <r>
    <x v="275"/>
    <x v="275"/>
    <x v="0"/>
    <n v="0.74"/>
    <n v="5"/>
    <n v="1.66"/>
    <n v="0"/>
    <n v="9.9600000000000009"/>
    <s v="yellow"/>
    <s v="credit card"/>
    <x v="11"/>
    <s v="Lincoln Square East"/>
    <x v="0"/>
    <x v="0"/>
  </r>
  <r>
    <x v="276"/>
    <x v="276"/>
    <x v="0"/>
    <n v="4.91"/>
    <n v="17.5"/>
    <n v="4.26"/>
    <n v="0"/>
    <n v="25.56"/>
    <s v="yellow"/>
    <s v="credit card"/>
    <x v="34"/>
    <s v="Greenpoint"/>
    <x v="0"/>
    <x v="2"/>
  </r>
  <r>
    <x v="277"/>
    <x v="277"/>
    <x v="0"/>
    <n v="1.24"/>
    <n v="8"/>
    <n v="3.69"/>
    <n v="0"/>
    <n v="15.99"/>
    <s v="yellow"/>
    <s v="credit card"/>
    <x v="15"/>
    <s v="Upper East Side South"/>
    <x v="0"/>
    <x v="0"/>
  </r>
  <r>
    <x v="278"/>
    <x v="278"/>
    <x v="2"/>
    <n v="11.8"/>
    <n v="40.5"/>
    <n v="10.55"/>
    <n v="0"/>
    <n v="52.85"/>
    <s v="yellow"/>
    <s v="credit card"/>
    <x v="10"/>
    <s v="Boerum Hill"/>
    <x v="1"/>
    <x v="2"/>
  </r>
  <r>
    <x v="279"/>
    <x v="279"/>
    <x v="0"/>
    <n v="2.1"/>
    <n v="12"/>
    <n v="3.25"/>
    <n v="0"/>
    <n v="19.55"/>
    <s v="yellow"/>
    <s v="credit card"/>
    <x v="15"/>
    <s v="Kips Bay"/>
    <x v="0"/>
    <x v="0"/>
  </r>
  <r>
    <x v="280"/>
    <x v="280"/>
    <x v="0"/>
    <n v="4.0999999999999996"/>
    <n v="15"/>
    <n v="3.75"/>
    <n v="0"/>
    <n v="22.55"/>
    <s v="yellow"/>
    <s v="credit card"/>
    <x v="4"/>
    <s v="Greenpoint"/>
    <x v="0"/>
    <x v="2"/>
  </r>
  <r>
    <x v="281"/>
    <x v="281"/>
    <x v="0"/>
    <n v="1.7"/>
    <n v="10"/>
    <n v="2.65"/>
    <n v="0"/>
    <n v="15.95"/>
    <s v="yellow"/>
    <s v="credit card"/>
    <x v="7"/>
    <s v="Greenwich Village North"/>
    <x v="0"/>
    <x v="0"/>
  </r>
  <r>
    <x v="282"/>
    <x v="282"/>
    <x v="5"/>
    <n v="0.9"/>
    <n v="6.5"/>
    <n v="1"/>
    <n v="0"/>
    <n v="11.3"/>
    <s v="yellow"/>
    <s v="credit card"/>
    <x v="7"/>
    <s v="Penn Station/Madison Sq West"/>
    <x v="0"/>
    <x v="0"/>
  </r>
  <r>
    <x v="283"/>
    <x v="283"/>
    <x v="5"/>
    <n v="16.600000000000001"/>
    <n v="52"/>
    <n v="6"/>
    <n v="5.76"/>
    <n v="67.06"/>
    <s v="yellow"/>
    <s v="credit card"/>
    <x v="15"/>
    <s v="JFK Airport"/>
    <x v="0"/>
    <x v="1"/>
  </r>
  <r>
    <x v="284"/>
    <x v="284"/>
    <x v="0"/>
    <n v="1.1000000000000001"/>
    <n v="7"/>
    <n v="3.05"/>
    <n v="0"/>
    <n v="13.35"/>
    <s v="yellow"/>
    <s v="credit card"/>
    <x v="25"/>
    <s v="Midtown North"/>
    <x v="0"/>
    <x v="0"/>
  </r>
  <r>
    <x v="285"/>
    <x v="285"/>
    <x v="0"/>
    <n v="1.5"/>
    <n v="8.5"/>
    <n v="0"/>
    <n v="0"/>
    <n v="11.8"/>
    <s v="yellow"/>
    <s v="cash"/>
    <x v="12"/>
    <s v="TriBeCa/Civic Center"/>
    <x v="0"/>
    <x v="0"/>
  </r>
  <r>
    <x v="286"/>
    <x v="286"/>
    <x v="0"/>
    <n v="1.5"/>
    <n v="9.5"/>
    <n v="0"/>
    <n v="0"/>
    <n v="13.3"/>
    <s v="yellow"/>
    <s v="cash"/>
    <x v="19"/>
    <s v="Garment District"/>
    <x v="0"/>
    <x v="0"/>
  </r>
  <r>
    <x v="287"/>
    <x v="287"/>
    <x v="5"/>
    <n v="2.41"/>
    <n v="9.5"/>
    <n v="3.32"/>
    <n v="0"/>
    <n v="16.62"/>
    <s v="yellow"/>
    <s v="credit card"/>
    <x v="15"/>
    <s v="Yorkville West"/>
    <x v="0"/>
    <x v="0"/>
  </r>
  <r>
    <x v="288"/>
    <x v="288"/>
    <x v="0"/>
    <n v="1.5"/>
    <n v="9"/>
    <n v="1"/>
    <n v="0"/>
    <n v="13.8"/>
    <s v="yellow"/>
    <s v="credit card"/>
    <x v="35"/>
    <s v="Lower East Side"/>
    <x v="0"/>
    <x v="0"/>
  </r>
  <r>
    <x v="289"/>
    <x v="289"/>
    <x v="0"/>
    <n v="0.9"/>
    <n v="5.5"/>
    <n v="0"/>
    <n v="0"/>
    <n v="8.8000000000000007"/>
    <s v="yellow"/>
    <s v="cash"/>
    <x v="43"/>
    <s v="Upper East Side North"/>
    <x v="0"/>
    <x v="0"/>
  </r>
  <r>
    <x v="290"/>
    <x v="290"/>
    <x v="0"/>
    <n v="0.77"/>
    <n v="7"/>
    <n v="2.06"/>
    <n v="0"/>
    <n v="12.36"/>
    <s v="yellow"/>
    <s v="credit card"/>
    <x v="9"/>
    <s v="Clinton West"/>
    <x v="0"/>
    <x v="0"/>
  </r>
  <r>
    <x v="291"/>
    <x v="291"/>
    <x v="0"/>
    <n v="1.21"/>
    <n v="6.5"/>
    <n v="1.96"/>
    <n v="0"/>
    <n v="11.76"/>
    <s v="yellow"/>
    <s v="credit card"/>
    <x v="35"/>
    <s v="Greenwich Village South"/>
    <x v="0"/>
    <x v="0"/>
  </r>
  <r>
    <x v="292"/>
    <x v="292"/>
    <x v="0"/>
    <n v="2.9"/>
    <n v="15"/>
    <n v="3.65"/>
    <n v="0"/>
    <n v="21.95"/>
    <s v="yellow"/>
    <s v="credit card"/>
    <x v="24"/>
    <s v="Long Island City/Hunters Point"/>
    <x v="0"/>
    <x v="1"/>
  </r>
  <r>
    <x v="293"/>
    <x v="293"/>
    <x v="0"/>
    <n v="2.2999999999999998"/>
    <n v="12.5"/>
    <n v="3"/>
    <n v="0"/>
    <n v="19.3"/>
    <s v="yellow"/>
    <s v="credit card"/>
    <x v="32"/>
    <s v="Murray Hill"/>
    <x v="0"/>
    <x v="0"/>
  </r>
  <r>
    <x v="294"/>
    <x v="294"/>
    <x v="0"/>
    <n v="1.24"/>
    <n v="6.5"/>
    <n v="0.88"/>
    <n v="0"/>
    <n v="8.18"/>
    <s v="yellow"/>
    <s v="credit card"/>
    <x v="13"/>
    <s v="Morningside Heights"/>
    <x v="0"/>
    <x v="0"/>
  </r>
  <r>
    <x v="295"/>
    <x v="295"/>
    <x v="0"/>
    <n v="3.81"/>
    <n v="16"/>
    <n v="0"/>
    <n v="0"/>
    <n v="19.3"/>
    <s v="yellow"/>
    <s v="cash"/>
    <x v="6"/>
    <s v="Penn Station/Madison Sq West"/>
    <x v="0"/>
    <x v="0"/>
  </r>
  <r>
    <x v="296"/>
    <x v="296"/>
    <x v="0"/>
    <n v="0.9"/>
    <n v="11"/>
    <n v="2.85"/>
    <n v="0"/>
    <n v="17.149999999999999"/>
    <s v="yellow"/>
    <s v="credit card"/>
    <x v="7"/>
    <s v="Sutton Place/Turtle Bay North"/>
    <x v="0"/>
    <x v="0"/>
  </r>
  <r>
    <x v="297"/>
    <x v="297"/>
    <x v="5"/>
    <n v="1.07"/>
    <n v="8"/>
    <n v="2.2599999999999998"/>
    <n v="0"/>
    <n v="13.56"/>
    <s v="yellow"/>
    <s v="credit card"/>
    <x v="0"/>
    <s v="Upper East Side South"/>
    <x v="0"/>
    <x v="0"/>
  </r>
  <r>
    <x v="298"/>
    <x v="298"/>
    <x v="5"/>
    <n v="8.5500000000000007"/>
    <n v="26"/>
    <n v="7.01"/>
    <n v="5.76"/>
    <n v="42.07"/>
    <s v="yellow"/>
    <s v="credit card"/>
    <x v="30"/>
    <s v="LaGuardia Airport"/>
    <x v="0"/>
    <x v="1"/>
  </r>
  <r>
    <x v="299"/>
    <x v="299"/>
    <x v="0"/>
    <n v="2.27"/>
    <n v="11"/>
    <n v="2.86"/>
    <n v="0"/>
    <n v="17.16"/>
    <s v="yellow"/>
    <s v="credit card"/>
    <x v="27"/>
    <s v="Lincoln Square East"/>
    <x v="0"/>
    <x v="0"/>
  </r>
  <r>
    <x v="300"/>
    <x v="300"/>
    <x v="5"/>
    <n v="8.02"/>
    <n v="23"/>
    <n v="0"/>
    <n v="0"/>
    <n v="24.3"/>
    <s v="yellow"/>
    <s v="cash"/>
    <x v="60"/>
    <s v="Hillcrest/Pomonok"/>
    <x v="1"/>
    <x v="1"/>
  </r>
  <r>
    <x v="301"/>
    <x v="301"/>
    <x v="5"/>
    <n v="1"/>
    <n v="6.5"/>
    <n v="0"/>
    <n v="0"/>
    <n v="9.8000000000000007"/>
    <s v="yellow"/>
    <s v="cash"/>
    <x v="9"/>
    <s v="Upper West Side South"/>
    <x v="0"/>
    <x v="0"/>
  </r>
  <r>
    <x v="302"/>
    <x v="302"/>
    <x v="0"/>
    <n v="17.010000000000002"/>
    <n v="52"/>
    <n v="0"/>
    <n v="5.76"/>
    <n v="65.56"/>
    <s v="yellow"/>
    <s v="cash"/>
    <x v="33"/>
    <s v="Midtown East"/>
    <x v="1"/>
    <x v="0"/>
  </r>
  <r>
    <x v="303"/>
    <x v="303"/>
    <x v="0"/>
    <n v="5.6"/>
    <n v="19"/>
    <n v="0"/>
    <n v="0"/>
    <n v="22.8"/>
    <s v="yellow"/>
    <s v="credit card"/>
    <x v="25"/>
    <s v="East Harlem South"/>
    <x v="0"/>
    <x v="0"/>
  </r>
  <r>
    <x v="304"/>
    <x v="304"/>
    <x v="0"/>
    <n v="1.4"/>
    <n v="7.5"/>
    <n v="0"/>
    <n v="0"/>
    <n v="11.3"/>
    <s v="yellow"/>
    <s v="cash"/>
    <x v="43"/>
    <s v="UN/Turtle Bay South"/>
    <x v="0"/>
    <x v="0"/>
  </r>
  <r>
    <x v="305"/>
    <x v="305"/>
    <x v="5"/>
    <n v="1.4"/>
    <n v="8"/>
    <n v="0"/>
    <n v="0"/>
    <n v="11.3"/>
    <s v="yellow"/>
    <s v="cash"/>
    <x v="47"/>
    <s v="Meatpacking/West Village West"/>
    <x v="0"/>
    <x v="0"/>
  </r>
  <r>
    <x v="306"/>
    <x v="306"/>
    <x v="0"/>
    <n v="6.25"/>
    <n v="20"/>
    <n v="4"/>
    <n v="0"/>
    <n v="27.8"/>
    <s v="yellow"/>
    <s v="credit card"/>
    <x v="34"/>
    <s v="Bloomingdale"/>
    <x v="0"/>
    <x v="0"/>
  </r>
  <r>
    <x v="307"/>
    <x v="307"/>
    <x v="0"/>
    <n v="0.68"/>
    <n v="7.5"/>
    <n v="0"/>
    <n v="0"/>
    <n v="11.8"/>
    <s v="yellow"/>
    <s v="cash"/>
    <x v="43"/>
    <s v="Upper East Side South"/>
    <x v="0"/>
    <x v="0"/>
  </r>
  <r>
    <x v="308"/>
    <x v="308"/>
    <x v="4"/>
    <n v="18.760000000000002"/>
    <n v="52"/>
    <n v="11.71"/>
    <n v="5.76"/>
    <n v="70.27"/>
    <s v="yellow"/>
    <s v="credit card"/>
    <x v="61"/>
    <s v="JFK Airport"/>
    <x v="0"/>
    <x v="1"/>
  </r>
  <r>
    <x v="309"/>
    <x v="309"/>
    <x v="5"/>
    <n v="3.67"/>
    <n v="12"/>
    <n v="3.16"/>
    <n v="0"/>
    <n v="18.96"/>
    <s v="yellow"/>
    <s v="credit card"/>
    <x v="34"/>
    <s v="Yorkville West"/>
    <x v="0"/>
    <x v="0"/>
  </r>
  <r>
    <x v="310"/>
    <x v="310"/>
    <x v="1"/>
    <n v="1.2"/>
    <n v="7.5"/>
    <n v="2.16"/>
    <n v="0"/>
    <n v="12.96"/>
    <s v="yellow"/>
    <s v="credit card"/>
    <x v="43"/>
    <s v="Lenox Hill West"/>
    <x v="0"/>
    <x v="0"/>
  </r>
  <r>
    <x v="311"/>
    <x v="311"/>
    <x v="5"/>
    <n v="0.95"/>
    <n v="5.5"/>
    <n v="2.4500000000000002"/>
    <n v="0"/>
    <n v="12.25"/>
    <s v="yellow"/>
    <s v="credit card"/>
    <x v="9"/>
    <s v="Midtown North"/>
    <x v="0"/>
    <x v="0"/>
  </r>
  <r>
    <x v="312"/>
    <x v="312"/>
    <x v="0"/>
    <n v="1.3"/>
    <n v="13"/>
    <n v="3.26"/>
    <n v="0"/>
    <n v="19.559999999999999"/>
    <s v="yellow"/>
    <s v="credit card"/>
    <x v="11"/>
    <s v="Times Sq/Theatre District"/>
    <x v="0"/>
    <x v="0"/>
  </r>
  <r>
    <x v="313"/>
    <x v="313"/>
    <x v="0"/>
    <n v="4"/>
    <n v="14"/>
    <n v="0"/>
    <n v="0"/>
    <n v="14.8"/>
    <s v="yellow"/>
    <s v="credit card"/>
    <x v="33"/>
    <s v="Baisley Park"/>
    <x v="1"/>
    <x v="1"/>
  </r>
  <r>
    <x v="314"/>
    <x v="314"/>
    <x v="0"/>
    <n v="18.989999999999998"/>
    <n v="50.5"/>
    <n v="10.26"/>
    <n v="0"/>
    <n v="61.56"/>
    <s v="yellow"/>
    <s v="credit card"/>
    <x v="33"/>
    <s v="Brooklyn Heights"/>
    <x v="1"/>
    <x v="2"/>
  </r>
  <r>
    <x v="315"/>
    <x v="315"/>
    <x v="0"/>
    <n v="1.2"/>
    <n v="8"/>
    <n v="1.5"/>
    <n v="0"/>
    <n v="13.3"/>
    <s v="yellow"/>
    <s v="credit card"/>
    <x v="3"/>
    <s v="Lower East Side"/>
    <x v="0"/>
    <x v="0"/>
  </r>
  <r>
    <x v="316"/>
    <x v="316"/>
    <x v="3"/>
    <n v="2.04"/>
    <n v="10"/>
    <n v="2.86"/>
    <n v="0"/>
    <n v="17.16"/>
    <s v="yellow"/>
    <s v="credit card"/>
    <x v="4"/>
    <s v="East Village"/>
    <x v="0"/>
    <x v="0"/>
  </r>
  <r>
    <x v="317"/>
    <x v="317"/>
    <x v="0"/>
    <n v="1.4"/>
    <n v="8.5"/>
    <n v="3.2"/>
    <n v="0"/>
    <n v="16"/>
    <s v="yellow"/>
    <s v="credit card"/>
    <x v="28"/>
    <s v="Financial District South"/>
    <x v="0"/>
    <x v="0"/>
  </r>
  <r>
    <x v="318"/>
    <x v="318"/>
    <x v="0"/>
    <n v="0.66"/>
    <n v="7"/>
    <n v="0"/>
    <n v="0"/>
    <n v="10.3"/>
    <s v="yellow"/>
    <s v="cash"/>
    <x v="4"/>
    <s v="Midtown East"/>
    <x v="0"/>
    <x v="0"/>
  </r>
  <r>
    <x v="319"/>
    <x v="319"/>
    <x v="5"/>
    <n v="0.7"/>
    <n v="6"/>
    <n v="1.95"/>
    <n v="0"/>
    <n v="11.75"/>
    <s v="yellow"/>
    <s v="credit card"/>
    <x v="56"/>
    <s v="Little Italy/NoLiTa"/>
    <x v="0"/>
    <x v="0"/>
  </r>
  <r>
    <x v="320"/>
    <x v="320"/>
    <x v="0"/>
    <n v="1.5"/>
    <n v="8"/>
    <n v="0"/>
    <n v="0"/>
    <n v="11.8"/>
    <s v="yellow"/>
    <s v="cash"/>
    <x v="52"/>
    <s v="Gramercy"/>
    <x v="0"/>
    <x v="0"/>
  </r>
  <r>
    <x v="321"/>
    <x v="321"/>
    <x v="5"/>
    <n v="1.1000000000000001"/>
    <n v="7"/>
    <n v="1.75"/>
    <n v="0"/>
    <n v="12.05"/>
    <s v="yellow"/>
    <s v="credit card"/>
    <x v="23"/>
    <s v="Greenwich Village North"/>
    <x v="0"/>
    <x v="0"/>
  </r>
  <r>
    <x v="322"/>
    <x v="322"/>
    <x v="0"/>
    <n v="0.81"/>
    <n v="7"/>
    <n v="2.06"/>
    <n v="0"/>
    <n v="12.36"/>
    <s v="yellow"/>
    <s v="credit card"/>
    <x v="24"/>
    <s v="Lincoln Square East"/>
    <x v="0"/>
    <x v="0"/>
  </r>
  <r>
    <x v="323"/>
    <x v="323"/>
    <x v="4"/>
    <n v="3.27"/>
    <n v="15"/>
    <n v="0.92"/>
    <n v="0"/>
    <n v="19.22"/>
    <s v="yellow"/>
    <s v="credit card"/>
    <x v="39"/>
    <s v="East Chelsea"/>
    <x v="0"/>
    <x v="0"/>
  </r>
  <r>
    <x v="324"/>
    <x v="324"/>
    <x v="0"/>
    <n v="1.9"/>
    <n v="10"/>
    <n v="0"/>
    <n v="0"/>
    <n v="13.8"/>
    <s v="yellow"/>
    <s v="cash"/>
    <x v="35"/>
    <s v="Times Sq/Theatre District"/>
    <x v="0"/>
    <x v="0"/>
  </r>
  <r>
    <x v="325"/>
    <x v="325"/>
    <x v="5"/>
    <n v="1.7"/>
    <n v="10.5"/>
    <n v="0"/>
    <n v="0"/>
    <n v="13.8"/>
    <s v="yellow"/>
    <s v="cash"/>
    <x v="32"/>
    <s v="Midtown South"/>
    <x v="0"/>
    <x v="0"/>
  </r>
  <r>
    <x v="326"/>
    <x v="326"/>
    <x v="0"/>
    <n v="0.83"/>
    <n v="7.5"/>
    <n v="1.2"/>
    <n v="0"/>
    <n v="12"/>
    <s v="yellow"/>
    <s v="credit card"/>
    <x v="47"/>
    <s v="TriBeCa/Civic Center"/>
    <x v="0"/>
    <x v="0"/>
  </r>
  <r>
    <x v="327"/>
    <x v="327"/>
    <x v="0"/>
    <n v="3.17"/>
    <n v="11"/>
    <n v="2.86"/>
    <n v="0"/>
    <n v="17.16"/>
    <s v="yellow"/>
    <s v="credit card"/>
    <x v="18"/>
    <s v="Union Sq"/>
    <x v="0"/>
    <x v="0"/>
  </r>
  <r>
    <x v="328"/>
    <x v="328"/>
    <x v="1"/>
    <n v="1.34"/>
    <n v="7.5"/>
    <n v="2.16"/>
    <n v="0"/>
    <n v="12.96"/>
    <s v="yellow"/>
    <s v="credit card"/>
    <x v="26"/>
    <s v="Upper East Side North"/>
    <x v="0"/>
    <x v="0"/>
  </r>
  <r>
    <x v="329"/>
    <x v="329"/>
    <x v="0"/>
    <n v="1.6"/>
    <n v="7.5"/>
    <n v="2.25"/>
    <n v="0"/>
    <n v="13.55"/>
    <s v="yellow"/>
    <s v="credit card"/>
    <x v="31"/>
    <s v="Penn Station/Madison Sq West"/>
    <x v="0"/>
    <x v="0"/>
  </r>
  <r>
    <x v="330"/>
    <x v="330"/>
    <x v="0"/>
    <n v="2"/>
    <n v="9.5"/>
    <n v="2.65"/>
    <n v="0"/>
    <n v="15.95"/>
    <s v="yellow"/>
    <s v="credit card"/>
    <x v="7"/>
    <s v="Stuy Town/Peter Cooper Village"/>
    <x v="0"/>
    <x v="0"/>
  </r>
  <r>
    <x v="331"/>
    <x v="331"/>
    <x v="0"/>
    <n v="0.5"/>
    <n v="6.5"/>
    <n v="1.95"/>
    <n v="0"/>
    <n v="11.75"/>
    <s v="yellow"/>
    <s v="credit card"/>
    <x v="7"/>
    <s v="Garment District"/>
    <x v="0"/>
    <x v="0"/>
  </r>
  <r>
    <x v="332"/>
    <x v="332"/>
    <x v="0"/>
    <n v="2.6"/>
    <n v="11"/>
    <n v="0"/>
    <n v="0"/>
    <n v="12.3"/>
    <s v="yellow"/>
    <s v="cash"/>
    <x v="62"/>
    <s v="Crown Heights South"/>
    <x v="4"/>
    <x v="2"/>
  </r>
  <r>
    <x v="333"/>
    <x v="333"/>
    <x v="0"/>
    <n v="2.14"/>
    <n v="8"/>
    <n v="0"/>
    <n v="0"/>
    <n v="11.8"/>
    <s v="yellow"/>
    <s v="cash"/>
    <x v="63"/>
    <s v="DUMBO/Vinegar Hill"/>
    <x v="0"/>
    <x v="2"/>
  </r>
  <r>
    <x v="334"/>
    <x v="334"/>
    <x v="5"/>
    <n v="1.5"/>
    <n v="7"/>
    <n v="2.15"/>
    <n v="0"/>
    <n v="12.95"/>
    <s v="yellow"/>
    <s v="credit card"/>
    <x v="35"/>
    <s v="Murray Hill"/>
    <x v="0"/>
    <x v="0"/>
  </r>
  <r>
    <x v="335"/>
    <x v="335"/>
    <x v="0"/>
    <n v="3.97"/>
    <n v="18"/>
    <n v="4.3600000000000003"/>
    <n v="0"/>
    <n v="26.16"/>
    <s v="yellow"/>
    <s v="credit card"/>
    <x v="35"/>
    <s v="East Harlem South"/>
    <x v="0"/>
    <x v="0"/>
  </r>
  <r>
    <x v="336"/>
    <x v="336"/>
    <x v="0"/>
    <n v="4.08"/>
    <n v="14.5"/>
    <n v="3.66"/>
    <n v="0"/>
    <n v="21.96"/>
    <s v="yellow"/>
    <s v="credit card"/>
    <x v="34"/>
    <s v="Yorkville East"/>
    <x v="0"/>
    <x v="0"/>
  </r>
  <r>
    <x v="337"/>
    <x v="337"/>
    <x v="0"/>
    <n v="1.75"/>
    <n v="9"/>
    <n v="3.99"/>
    <n v="0"/>
    <n v="17.29"/>
    <s v="yellow"/>
    <s v="credit card"/>
    <x v="17"/>
    <s v="Greenwich Village North"/>
    <x v="0"/>
    <x v="0"/>
  </r>
  <r>
    <x v="338"/>
    <x v="338"/>
    <x v="0"/>
    <n v="1.22"/>
    <n v="8.5"/>
    <n v="0"/>
    <n v="0"/>
    <n v="11.8"/>
    <s v="yellow"/>
    <s v="cash"/>
    <x v="54"/>
    <s v="Meatpacking/West Village West"/>
    <x v="0"/>
    <x v="0"/>
  </r>
  <r>
    <x v="339"/>
    <x v="339"/>
    <x v="0"/>
    <n v="2.48"/>
    <n v="10"/>
    <n v="2.86"/>
    <n v="0"/>
    <n v="17.16"/>
    <s v="yellow"/>
    <s v="credit card"/>
    <x v="6"/>
    <s v="East Chelsea"/>
    <x v="0"/>
    <x v="0"/>
  </r>
  <r>
    <x v="340"/>
    <x v="340"/>
    <x v="1"/>
    <n v="2.7"/>
    <n v="11"/>
    <n v="3.55"/>
    <n v="0"/>
    <n v="17.850000000000001"/>
    <s v="yellow"/>
    <s v="credit card"/>
    <x v="49"/>
    <s v="East Harlem North"/>
    <x v="0"/>
    <x v="0"/>
  </r>
  <r>
    <x v="341"/>
    <x v="341"/>
    <x v="0"/>
    <n v="0.37"/>
    <n v="6.5"/>
    <n v="0"/>
    <n v="0"/>
    <n v="10.8"/>
    <s v="yellow"/>
    <s v="cash"/>
    <x v="24"/>
    <s v="Midtown North"/>
    <x v="0"/>
    <x v="0"/>
  </r>
  <r>
    <x v="342"/>
    <x v="342"/>
    <x v="0"/>
    <n v="1.29"/>
    <n v="5.5"/>
    <n v="0"/>
    <n v="0"/>
    <n v="9.3000000000000007"/>
    <s v="yellow"/>
    <s v="cash"/>
    <x v="1"/>
    <s v="Bloomingdale"/>
    <x v="0"/>
    <x v="0"/>
  </r>
  <r>
    <x v="343"/>
    <x v="343"/>
    <x v="5"/>
    <n v="1.25"/>
    <n v="6.5"/>
    <n v="1.54"/>
    <n v="0"/>
    <n v="11.84"/>
    <s v="yellow"/>
    <s v="credit card"/>
    <x v="32"/>
    <s v="TriBeCa/Civic Center"/>
    <x v="0"/>
    <x v="0"/>
  </r>
  <r>
    <x v="344"/>
    <x v="344"/>
    <x v="4"/>
    <n v="1.2"/>
    <n v="5.5"/>
    <n v="1.76"/>
    <n v="0"/>
    <n v="10.56"/>
    <s v="yellow"/>
    <s v="credit card"/>
    <x v="17"/>
    <s v="Times Sq/Theatre District"/>
    <x v="0"/>
    <x v="0"/>
  </r>
  <r>
    <x v="345"/>
    <x v="345"/>
    <x v="0"/>
    <n v="6.35"/>
    <n v="19"/>
    <n v="0"/>
    <n v="0"/>
    <n v="22.8"/>
    <s v="yellow"/>
    <s v="cash"/>
    <x v="11"/>
    <s v="Washington Heights South"/>
    <x v="0"/>
    <x v="0"/>
  </r>
  <r>
    <x v="346"/>
    <x v="346"/>
    <x v="0"/>
    <n v="2.23"/>
    <n v="9.5"/>
    <n v="3.45"/>
    <n v="0"/>
    <n v="17.25"/>
    <s v="yellow"/>
    <s v="credit card"/>
    <x v="43"/>
    <s v="Long Island City/Hunters Point"/>
    <x v="0"/>
    <x v="1"/>
  </r>
  <r>
    <x v="347"/>
    <x v="347"/>
    <x v="1"/>
    <n v="7.2"/>
    <n v="22"/>
    <n v="6.3"/>
    <n v="5.76"/>
    <n v="37.86"/>
    <s v="yellow"/>
    <s v="credit card"/>
    <x v="10"/>
    <s v="Yorkville East"/>
    <x v="1"/>
    <x v="0"/>
  </r>
  <r>
    <x v="348"/>
    <x v="348"/>
    <x v="1"/>
    <n v="1.3"/>
    <n v="6.5"/>
    <n v="1"/>
    <n v="0"/>
    <n v="10.8"/>
    <s v="yellow"/>
    <s v="credit card"/>
    <x v="17"/>
    <s v="Union Sq"/>
    <x v="0"/>
    <x v="0"/>
  </r>
  <r>
    <x v="349"/>
    <x v="349"/>
    <x v="0"/>
    <n v="1.33"/>
    <n v="6.5"/>
    <n v="2.06"/>
    <n v="0"/>
    <n v="12.36"/>
    <s v="yellow"/>
    <s v="credit card"/>
    <x v="23"/>
    <s v="Gramercy"/>
    <x v="0"/>
    <x v="0"/>
  </r>
  <r>
    <x v="350"/>
    <x v="350"/>
    <x v="0"/>
    <n v="12.05"/>
    <n v="35.5"/>
    <n v="0"/>
    <n v="0"/>
    <n v="36.299999999999997"/>
    <s v="yellow"/>
    <s v="credit card"/>
    <x v="20"/>
    <s v="Soundview/Castle Hill"/>
    <x v="0"/>
    <x v="4"/>
  </r>
  <r>
    <x v="351"/>
    <x v="351"/>
    <x v="0"/>
    <n v="2.8"/>
    <n v="12.5"/>
    <n v="3.25"/>
    <n v="0"/>
    <n v="19.55"/>
    <s v="yellow"/>
    <s v="credit card"/>
    <x v="56"/>
    <s v="West Chelsea/Hudson Yards"/>
    <x v="0"/>
    <x v="0"/>
  </r>
  <r>
    <x v="352"/>
    <x v="352"/>
    <x v="0"/>
    <n v="0.6"/>
    <n v="6"/>
    <n v="0"/>
    <n v="0"/>
    <n v="10.3"/>
    <s v="yellow"/>
    <s v="credit card"/>
    <x v="15"/>
    <s v="Sutton Place/Turtle Bay North"/>
    <x v="0"/>
    <x v="0"/>
  </r>
  <r>
    <x v="353"/>
    <x v="353"/>
    <x v="0"/>
    <n v="1.21"/>
    <n v="6.5"/>
    <n v="1"/>
    <n v="0"/>
    <n v="11.3"/>
    <s v="yellow"/>
    <s v="credit card"/>
    <x v="7"/>
    <s v="Sutton Place/Turtle Bay North"/>
    <x v="0"/>
    <x v="0"/>
  </r>
  <r>
    <x v="354"/>
    <x v="354"/>
    <x v="4"/>
    <n v="13.57"/>
    <n v="45"/>
    <n v="13.52"/>
    <n v="5.76"/>
    <n v="67.58"/>
    <s v="yellow"/>
    <s v="credit card"/>
    <x v="10"/>
    <s v="Lower East Side"/>
    <x v="1"/>
    <x v="0"/>
  </r>
  <r>
    <x v="355"/>
    <x v="355"/>
    <x v="0"/>
    <n v="0.9"/>
    <n v="5"/>
    <n v="0"/>
    <n v="0"/>
    <n v="8.3000000000000007"/>
    <s v="yellow"/>
    <s v="cash"/>
    <x v="5"/>
    <s v="Garment District"/>
    <x v="0"/>
    <x v="0"/>
  </r>
  <r>
    <x v="356"/>
    <x v="356"/>
    <x v="0"/>
    <n v="1.8"/>
    <n v="9.5"/>
    <n v="2"/>
    <n v="0"/>
    <n v="15.8"/>
    <s v="yellow"/>
    <s v="credit card"/>
    <x v="15"/>
    <s v="Union Sq"/>
    <x v="0"/>
    <x v="0"/>
  </r>
  <r>
    <x v="357"/>
    <x v="357"/>
    <x v="0"/>
    <n v="1.2"/>
    <n v="6.5"/>
    <n v="1"/>
    <n v="0"/>
    <n v="11.3"/>
    <s v="yellow"/>
    <s v="credit card"/>
    <x v="20"/>
    <s v="Penn Station/Madison Sq West"/>
    <x v="0"/>
    <x v="0"/>
  </r>
  <r>
    <x v="358"/>
    <x v="358"/>
    <x v="0"/>
    <n v="0.68"/>
    <n v="5"/>
    <n v="2"/>
    <n v="0"/>
    <n v="10.3"/>
    <s v="yellow"/>
    <s v="credit card"/>
    <x v="54"/>
    <s v="Penn Station/Madison Sq West"/>
    <x v="0"/>
    <x v="0"/>
  </r>
  <r>
    <x v="359"/>
    <x v="359"/>
    <x v="0"/>
    <n v="1.3"/>
    <n v="6.5"/>
    <n v="2.4500000000000002"/>
    <n v="0"/>
    <n v="12.25"/>
    <s v="yellow"/>
    <s v="credit card"/>
    <x v="9"/>
    <s v="Upper West Side North"/>
    <x v="0"/>
    <x v="0"/>
  </r>
  <r>
    <x v="360"/>
    <x v="360"/>
    <x v="0"/>
    <n v="1.3"/>
    <n v="8"/>
    <n v="1"/>
    <n v="0"/>
    <n v="12.8"/>
    <s v="yellow"/>
    <s v="credit card"/>
    <x v="56"/>
    <s v="West Village"/>
    <x v="0"/>
    <x v="0"/>
  </r>
  <r>
    <x v="361"/>
    <x v="361"/>
    <x v="5"/>
    <n v="1.4"/>
    <n v="7"/>
    <n v="0"/>
    <n v="0"/>
    <n v="7.8"/>
    <s v="yellow"/>
    <s v="cash"/>
    <x v="13"/>
    <s v="Morningside Heights"/>
    <x v="0"/>
    <x v="0"/>
  </r>
  <r>
    <x v="362"/>
    <x v="362"/>
    <x v="1"/>
    <n v="0.8"/>
    <n v="6"/>
    <n v="0"/>
    <n v="0"/>
    <n v="9.3000000000000007"/>
    <s v="yellow"/>
    <s v="cash"/>
    <x v="15"/>
    <s v="Clinton East"/>
    <x v="0"/>
    <x v="0"/>
  </r>
  <r>
    <x v="363"/>
    <x v="363"/>
    <x v="0"/>
    <n v="3.8"/>
    <n v="15"/>
    <n v="3.75"/>
    <n v="0"/>
    <n v="22.55"/>
    <s v="yellow"/>
    <s v="credit card"/>
    <x v="0"/>
    <s v="East Village"/>
    <x v="0"/>
    <x v="0"/>
  </r>
  <r>
    <x v="364"/>
    <x v="364"/>
    <x v="0"/>
    <n v="1.64"/>
    <n v="8"/>
    <n v="2.2599999999999998"/>
    <n v="0"/>
    <n v="13.56"/>
    <s v="yellow"/>
    <s v="credit card"/>
    <x v="0"/>
    <s v="Upper East Side North"/>
    <x v="0"/>
    <x v="0"/>
  </r>
  <r>
    <x v="365"/>
    <x v="365"/>
    <x v="5"/>
    <n v="0.87"/>
    <n v="5"/>
    <n v="0.88"/>
    <n v="0"/>
    <n v="9.68"/>
    <s v="yellow"/>
    <s v="credit card"/>
    <x v="9"/>
    <s v="Times Sq/Theatre District"/>
    <x v="0"/>
    <x v="0"/>
  </r>
  <r>
    <x v="366"/>
    <x v="366"/>
    <x v="0"/>
    <n v="0.9"/>
    <n v="7"/>
    <n v="1.8"/>
    <n v="0"/>
    <n v="12.1"/>
    <s v="yellow"/>
    <s v="credit card"/>
    <x v="17"/>
    <s v="West Chelsea/Hudson Yards"/>
    <x v="0"/>
    <x v="0"/>
  </r>
  <r>
    <x v="367"/>
    <x v="367"/>
    <x v="0"/>
    <n v="5.63"/>
    <n v="18.5"/>
    <n v="0"/>
    <n v="0"/>
    <n v="21.8"/>
    <s v="yellow"/>
    <s v="cash"/>
    <x v="39"/>
    <s v="Brooklyn Heights"/>
    <x v="0"/>
    <x v="2"/>
  </r>
  <r>
    <x v="368"/>
    <x v="368"/>
    <x v="0"/>
    <n v="0.33"/>
    <n v="5"/>
    <n v="1.76"/>
    <n v="0"/>
    <n v="10.56"/>
    <s v="yellow"/>
    <s v="credit card"/>
    <x v="9"/>
    <s v="Lincoln Square West"/>
    <x v="0"/>
    <x v="0"/>
  </r>
  <r>
    <x v="369"/>
    <x v="369"/>
    <x v="0"/>
    <n v="1.9"/>
    <n v="8"/>
    <n v="2.35"/>
    <n v="0"/>
    <n v="14.15"/>
    <s v="yellow"/>
    <s v="credit card"/>
    <x v="18"/>
    <s v="Yorkville East"/>
    <x v="0"/>
    <x v="0"/>
  </r>
  <r>
    <x v="370"/>
    <x v="370"/>
    <x v="0"/>
    <n v="4.4000000000000004"/>
    <n v="20.5"/>
    <n v="0"/>
    <n v="0"/>
    <n v="22.3"/>
    <s v="yellow"/>
    <s v="credit card"/>
    <x v="14"/>
    <s v="TriBeCa/Civic Center"/>
    <x v="0"/>
    <x v="0"/>
  </r>
  <r>
    <x v="371"/>
    <x v="371"/>
    <x v="0"/>
    <n v="1.04"/>
    <n v="6"/>
    <n v="0"/>
    <n v="0"/>
    <n v="9.3000000000000007"/>
    <s v="yellow"/>
    <s v="cash"/>
    <x v="54"/>
    <s v="Penn Station/Madison Sq West"/>
    <x v="0"/>
    <x v="0"/>
  </r>
  <r>
    <x v="372"/>
    <x v="372"/>
    <x v="0"/>
    <n v="3.9"/>
    <n v="12.5"/>
    <n v="4"/>
    <n v="0"/>
    <n v="19.8"/>
    <s v="yellow"/>
    <s v="credit card"/>
    <x v="20"/>
    <s v="East Harlem South"/>
    <x v="0"/>
    <x v="0"/>
  </r>
  <r>
    <x v="373"/>
    <x v="373"/>
    <x v="0"/>
    <n v="3.59"/>
    <n v="17"/>
    <n v="1"/>
    <n v="0"/>
    <n v="21.3"/>
    <s v="yellow"/>
    <s v="credit card"/>
    <x v="27"/>
    <s v="World Trade Center"/>
    <x v="0"/>
    <x v="0"/>
  </r>
  <r>
    <x v="374"/>
    <x v="374"/>
    <x v="4"/>
    <n v="0.89"/>
    <n v="5"/>
    <n v="1.76"/>
    <n v="0"/>
    <n v="10.56"/>
    <s v="yellow"/>
    <s v="credit card"/>
    <x v="30"/>
    <s v="Yorkville West"/>
    <x v="0"/>
    <x v="0"/>
  </r>
  <r>
    <x v="375"/>
    <x v="375"/>
    <x v="5"/>
    <n v="1.3"/>
    <n v="6.5"/>
    <n v="2.0499999999999998"/>
    <n v="0"/>
    <n v="12.35"/>
    <s v="yellow"/>
    <s v="credit card"/>
    <x v="35"/>
    <s v="Garment District"/>
    <x v="0"/>
    <x v="0"/>
  </r>
  <r>
    <x v="376"/>
    <x v="376"/>
    <x v="0"/>
    <n v="2.4"/>
    <n v="9.5"/>
    <n v="5"/>
    <n v="0"/>
    <n v="17.8"/>
    <s v="yellow"/>
    <s v="credit card"/>
    <x v="34"/>
    <s v="Penn Station/Madison Sq West"/>
    <x v="0"/>
    <x v="0"/>
  </r>
  <r>
    <x v="377"/>
    <x v="377"/>
    <x v="0"/>
    <n v="1.8"/>
    <n v="12"/>
    <n v="0"/>
    <n v="0"/>
    <n v="16.3"/>
    <s v="yellow"/>
    <s v="cash"/>
    <x v="24"/>
    <s v="Penn Station/Madison Sq West"/>
    <x v="0"/>
    <x v="0"/>
  </r>
  <r>
    <x v="378"/>
    <x v="378"/>
    <x v="1"/>
    <n v="1.03"/>
    <n v="5.5"/>
    <n v="1.76"/>
    <n v="0"/>
    <n v="10.56"/>
    <s v="yellow"/>
    <s v="credit card"/>
    <x v="58"/>
    <s v="Greenwich Village South"/>
    <x v="0"/>
    <x v="0"/>
  </r>
  <r>
    <x v="379"/>
    <x v="379"/>
    <x v="0"/>
    <n v="2.04"/>
    <n v="11"/>
    <n v="0"/>
    <n v="0"/>
    <n v="14.3"/>
    <s v="yellow"/>
    <s v="cash"/>
    <x v="23"/>
    <s v="Sutton Place/Turtle Bay North"/>
    <x v="0"/>
    <x v="0"/>
  </r>
  <r>
    <x v="380"/>
    <x v="380"/>
    <x v="0"/>
    <n v="1.1000000000000001"/>
    <n v="7"/>
    <n v="3.05"/>
    <n v="0"/>
    <n v="13.35"/>
    <s v="yellow"/>
    <s v="credit card"/>
    <x v="30"/>
    <s v="East Harlem South"/>
    <x v="0"/>
    <x v="0"/>
  </r>
  <r>
    <x v="381"/>
    <x v="381"/>
    <x v="0"/>
    <n v="3.66"/>
    <n v="15"/>
    <n v="3.66"/>
    <n v="0"/>
    <n v="21.96"/>
    <s v="yellow"/>
    <s v="credit card"/>
    <x v="49"/>
    <s v="Gramercy"/>
    <x v="0"/>
    <x v="0"/>
  </r>
  <r>
    <x v="382"/>
    <x v="382"/>
    <x v="6"/>
    <n v="2.6"/>
    <n v="13.5"/>
    <n v="0"/>
    <n v="0"/>
    <n v="16.8"/>
    <s v="yellow"/>
    <s v="cash"/>
    <x v="14"/>
    <s v="Upper East Side South"/>
    <x v="0"/>
    <x v="0"/>
  </r>
  <r>
    <x v="383"/>
    <x v="383"/>
    <x v="0"/>
    <n v="0.68"/>
    <n v="6"/>
    <n v="1.86"/>
    <n v="0"/>
    <n v="11.16"/>
    <s v="yellow"/>
    <s v="credit card"/>
    <x v="43"/>
    <s v="Upper East Side South"/>
    <x v="0"/>
    <x v="0"/>
  </r>
  <r>
    <x v="384"/>
    <x v="384"/>
    <x v="0"/>
    <n v="1.7"/>
    <n v="11"/>
    <n v="3.05"/>
    <n v="0"/>
    <n v="18.350000000000001"/>
    <s v="yellow"/>
    <s v="credit card"/>
    <x v="5"/>
    <s v="Union Sq"/>
    <x v="0"/>
    <x v="0"/>
  </r>
  <r>
    <x v="385"/>
    <x v="385"/>
    <x v="0"/>
    <n v="1.1100000000000001"/>
    <n v="10"/>
    <n v="2.66"/>
    <n v="0"/>
    <n v="15.96"/>
    <s v="yellow"/>
    <s v="credit card"/>
    <x v="20"/>
    <s v="Penn Station/Madison Sq West"/>
    <x v="0"/>
    <x v="0"/>
  </r>
  <r>
    <x v="386"/>
    <x v="386"/>
    <x v="0"/>
    <n v="1.3"/>
    <n v="9"/>
    <n v="2.4500000000000002"/>
    <n v="0"/>
    <n v="14.75"/>
    <s v="yellow"/>
    <s v="credit card"/>
    <x v="7"/>
    <s v="Clinton West"/>
    <x v="0"/>
    <x v="0"/>
  </r>
  <r>
    <x v="387"/>
    <x v="387"/>
    <x v="0"/>
    <n v="2.1"/>
    <n v="13"/>
    <n v="3.45"/>
    <n v="0"/>
    <n v="20.75"/>
    <s v="yellow"/>
    <s v="credit card"/>
    <x v="34"/>
    <s v="Penn Station/Madison Sq West"/>
    <x v="0"/>
    <x v="0"/>
  </r>
  <r>
    <x v="388"/>
    <x v="388"/>
    <x v="0"/>
    <n v="3.37"/>
    <n v="13.5"/>
    <n v="2"/>
    <n v="0"/>
    <n v="19.3"/>
    <s v="yellow"/>
    <s v="credit card"/>
    <x v="20"/>
    <s v="Alphabet City"/>
    <x v="0"/>
    <x v="0"/>
  </r>
  <r>
    <x v="389"/>
    <x v="389"/>
    <x v="2"/>
    <n v="1.1000000000000001"/>
    <n v="6.5"/>
    <n v="1.56"/>
    <n v="0"/>
    <n v="9.36"/>
    <s v="yellow"/>
    <s v="credit card"/>
    <x v="15"/>
    <s v="Midtown Center"/>
    <x v="0"/>
    <x v="0"/>
  </r>
  <r>
    <x v="390"/>
    <x v="390"/>
    <x v="0"/>
    <n v="0.6"/>
    <n v="4"/>
    <n v="1"/>
    <n v="0"/>
    <n v="8.8000000000000007"/>
    <s v="yellow"/>
    <s v="credit card"/>
    <x v="20"/>
    <s v="Lincoln Square West"/>
    <x v="0"/>
    <x v="0"/>
  </r>
  <r>
    <x v="391"/>
    <x v="391"/>
    <x v="0"/>
    <n v="1.47"/>
    <n v="8.5"/>
    <n v="2"/>
    <n v="0"/>
    <n v="14.3"/>
    <s v="yellow"/>
    <s v="credit card"/>
    <x v="56"/>
    <s v="Greenwich Village North"/>
    <x v="0"/>
    <x v="0"/>
  </r>
  <r>
    <x v="392"/>
    <x v="392"/>
    <x v="5"/>
    <n v="17.28"/>
    <n v="52"/>
    <n v="13.11"/>
    <n v="5.76"/>
    <n v="78.67"/>
    <s v="yellow"/>
    <s v="credit card"/>
    <x v="33"/>
    <s v="Midtown Center"/>
    <x v="1"/>
    <x v="0"/>
  </r>
  <r>
    <x v="393"/>
    <x v="393"/>
    <x v="4"/>
    <n v="18.940000000000001"/>
    <n v="52"/>
    <n v="12.21"/>
    <n v="5.76"/>
    <n v="73.27"/>
    <s v="yellow"/>
    <s v="credit card"/>
    <x v="30"/>
    <s v="JFK Airport"/>
    <x v="0"/>
    <x v="1"/>
  </r>
  <r>
    <x v="394"/>
    <x v="394"/>
    <x v="0"/>
    <n v="0.53"/>
    <n v="6.5"/>
    <n v="2.16"/>
    <n v="0"/>
    <n v="12.96"/>
    <s v="yellow"/>
    <s v="credit card"/>
    <x v="15"/>
    <s v="Midtown South"/>
    <x v="0"/>
    <x v="0"/>
  </r>
  <r>
    <x v="395"/>
    <x v="395"/>
    <x v="0"/>
    <n v="1.08"/>
    <n v="11"/>
    <n v="0"/>
    <n v="0"/>
    <n v="14.3"/>
    <s v="yellow"/>
    <s v="cash"/>
    <x v="5"/>
    <s v="UN/Turtle Bay South"/>
    <x v="0"/>
    <x v="0"/>
  </r>
  <r>
    <x v="396"/>
    <x v="396"/>
    <x v="5"/>
    <n v="2.33"/>
    <n v="10.5"/>
    <n v="2.76"/>
    <n v="0"/>
    <n v="16.559999999999999"/>
    <s v="yellow"/>
    <s v="credit card"/>
    <x v="34"/>
    <s v="Kips Bay"/>
    <x v="0"/>
    <x v="0"/>
  </r>
  <r>
    <x v="397"/>
    <x v="397"/>
    <x v="0"/>
    <n v="0.75"/>
    <n v="5"/>
    <n v="1.76"/>
    <n v="0"/>
    <n v="10.56"/>
    <s v="yellow"/>
    <s v="credit card"/>
    <x v="16"/>
    <s v="Union Sq"/>
    <x v="0"/>
    <x v="0"/>
  </r>
  <r>
    <x v="398"/>
    <x v="398"/>
    <x v="0"/>
    <n v="0.6"/>
    <n v="5.5"/>
    <n v="0"/>
    <n v="0"/>
    <n v="9.3000000000000007"/>
    <s v="yellow"/>
    <s v="cash"/>
    <x v="35"/>
    <s v="Midtown South"/>
    <x v="0"/>
    <x v="0"/>
  </r>
  <r>
    <x v="399"/>
    <x v="399"/>
    <x v="0"/>
    <n v="1.55"/>
    <n v="7"/>
    <n v="1"/>
    <n v="0"/>
    <n v="11.8"/>
    <s v="yellow"/>
    <s v="credit card"/>
    <x v="23"/>
    <s v="Times Sq/Theatre District"/>
    <x v="0"/>
    <x v="0"/>
  </r>
  <r>
    <x v="400"/>
    <x v="400"/>
    <x v="0"/>
    <n v="0.9"/>
    <n v="2.5"/>
    <n v="0"/>
    <n v="0"/>
    <n v="5.8"/>
    <s v="yellow"/>
    <s v="cash"/>
    <x v="7"/>
    <s v="Murray Hill"/>
    <x v="0"/>
    <x v="0"/>
  </r>
  <r>
    <x v="401"/>
    <x v="401"/>
    <x v="5"/>
    <n v="0.64"/>
    <n v="5"/>
    <n v="2.08"/>
    <n v="0"/>
    <n v="10.38"/>
    <s v="yellow"/>
    <s v="credit card"/>
    <x v="22"/>
    <s v="Sutton Place/Turtle Bay North"/>
    <x v="0"/>
    <x v="0"/>
  </r>
  <r>
    <x v="402"/>
    <x v="402"/>
    <x v="0"/>
    <n v="2.8"/>
    <n v="12"/>
    <n v="3.16"/>
    <n v="0"/>
    <n v="18.96"/>
    <s v="yellow"/>
    <s v="credit card"/>
    <x v="15"/>
    <s v="Upper West Side North"/>
    <x v="0"/>
    <x v="0"/>
  </r>
  <r>
    <x v="403"/>
    <x v="403"/>
    <x v="3"/>
    <n v="2.11"/>
    <n v="12"/>
    <n v="0"/>
    <n v="0"/>
    <n v="15.3"/>
    <s v="yellow"/>
    <s v="cash"/>
    <x v="3"/>
    <s v="East Chelsea"/>
    <x v="0"/>
    <x v="0"/>
  </r>
  <r>
    <x v="404"/>
    <x v="404"/>
    <x v="0"/>
    <n v="1.1000000000000001"/>
    <n v="11"/>
    <n v="1"/>
    <n v="0"/>
    <n v="16.3"/>
    <s v="yellow"/>
    <s v="credit card"/>
    <x v="4"/>
    <s v="Midtown Center"/>
    <x v="0"/>
    <x v="0"/>
  </r>
  <r>
    <x v="405"/>
    <x v="405"/>
    <x v="5"/>
    <n v="1.4"/>
    <n v="8.5"/>
    <n v="2"/>
    <n v="0"/>
    <n v="14.3"/>
    <s v="yellow"/>
    <s v="credit card"/>
    <x v="34"/>
    <s v="Kips Bay"/>
    <x v="0"/>
    <x v="0"/>
  </r>
  <r>
    <x v="406"/>
    <x v="406"/>
    <x v="0"/>
    <n v="0.88"/>
    <n v="6.5"/>
    <n v="2.94"/>
    <n v="0"/>
    <n v="12.74"/>
    <s v="yellow"/>
    <s v="credit card"/>
    <x v="1"/>
    <s v="Upper West Side South"/>
    <x v="0"/>
    <x v="0"/>
  </r>
  <r>
    <x v="407"/>
    <x v="407"/>
    <x v="5"/>
    <n v="5.9"/>
    <n v="19"/>
    <n v="0"/>
    <n v="0"/>
    <n v="22.3"/>
    <s v="yellow"/>
    <s v="cash"/>
    <x v="64"/>
    <s v="East Harlem South"/>
    <x v="0"/>
    <x v="0"/>
  </r>
  <r>
    <x v="408"/>
    <x v="408"/>
    <x v="5"/>
    <n v="0.83"/>
    <n v="8.5"/>
    <n v="3.2"/>
    <n v="0"/>
    <n v="16"/>
    <s v="yellow"/>
    <s v="credit card"/>
    <x v="4"/>
    <s v="Times Sq/Theatre District"/>
    <x v="0"/>
    <x v="0"/>
  </r>
  <r>
    <x v="409"/>
    <x v="409"/>
    <x v="0"/>
    <n v="1.05"/>
    <n v="13.5"/>
    <n v="0"/>
    <n v="0"/>
    <n v="17.8"/>
    <s v="yellow"/>
    <s v="cash"/>
    <x v="14"/>
    <s v="Garment District"/>
    <x v="0"/>
    <x v="0"/>
  </r>
  <r>
    <x v="410"/>
    <x v="410"/>
    <x v="0"/>
    <n v="1.39"/>
    <n v="10.5"/>
    <n v="1"/>
    <n v="0"/>
    <n v="14.8"/>
    <s v="yellow"/>
    <s v="credit card"/>
    <x v="1"/>
    <s v="Central Park"/>
    <x v="0"/>
    <x v="0"/>
  </r>
  <r>
    <x v="411"/>
    <x v="411"/>
    <x v="5"/>
    <n v="1.1000000000000001"/>
    <n v="7.5"/>
    <n v="2.15"/>
    <n v="0"/>
    <n v="12.95"/>
    <s v="yellow"/>
    <s v="credit card"/>
    <x v="16"/>
    <s v="Flatiron"/>
    <x v="0"/>
    <x v="0"/>
  </r>
  <r>
    <x v="412"/>
    <x v="412"/>
    <x v="0"/>
    <n v="1.2"/>
    <n v="6.5"/>
    <n v="2.4500000000000002"/>
    <n v="0"/>
    <n v="12.25"/>
    <s v="yellow"/>
    <s v="credit card"/>
    <x v="20"/>
    <s v="Clinton West"/>
    <x v="0"/>
    <x v="0"/>
  </r>
  <r>
    <x v="413"/>
    <x v="413"/>
    <x v="0"/>
    <n v="1.2"/>
    <n v="7"/>
    <n v="2.0499999999999998"/>
    <n v="0"/>
    <n v="12.35"/>
    <s v="yellow"/>
    <s v="credit card"/>
    <x v="13"/>
    <s v="Upper East Side North"/>
    <x v="0"/>
    <x v="0"/>
  </r>
  <r>
    <x v="414"/>
    <x v="414"/>
    <x v="1"/>
    <n v="0.49"/>
    <n v="3.5"/>
    <n v="0"/>
    <n v="0"/>
    <n v="7.8"/>
    <s v="yellow"/>
    <s v="cash"/>
    <x v="27"/>
    <s v="East Chelsea"/>
    <x v="0"/>
    <x v="0"/>
  </r>
  <r>
    <x v="415"/>
    <x v="415"/>
    <x v="0"/>
    <n v="2.58"/>
    <n v="12"/>
    <n v="3.16"/>
    <n v="0"/>
    <n v="18.96"/>
    <s v="yellow"/>
    <s v="credit card"/>
    <x v="20"/>
    <s v="Yorkville East"/>
    <x v="0"/>
    <x v="0"/>
  </r>
  <r>
    <x v="416"/>
    <x v="416"/>
    <x v="0"/>
    <n v="8.24"/>
    <n v="25.5"/>
    <n v="6.51"/>
    <n v="5.76"/>
    <n v="39.07"/>
    <s v="yellow"/>
    <s v="credit card"/>
    <x v="57"/>
    <s v="Randalls Island"/>
    <x v="0"/>
    <x v="0"/>
  </r>
  <r>
    <x v="417"/>
    <x v="417"/>
    <x v="2"/>
    <n v="2.1"/>
    <n v="10"/>
    <n v="0.7"/>
    <n v="0"/>
    <n v="14"/>
    <s v="yellow"/>
    <s v="credit card"/>
    <x v="54"/>
    <s v="Midtown East"/>
    <x v="0"/>
    <x v="0"/>
  </r>
  <r>
    <x v="418"/>
    <x v="418"/>
    <x v="0"/>
    <n v="1.4"/>
    <n v="7"/>
    <n v="2.0499999999999998"/>
    <n v="0"/>
    <n v="12.35"/>
    <s v="yellow"/>
    <s v="credit card"/>
    <x v="43"/>
    <s v="Midtown North"/>
    <x v="0"/>
    <x v="0"/>
  </r>
  <r>
    <x v="419"/>
    <x v="419"/>
    <x v="0"/>
    <n v="0.55000000000000004"/>
    <n v="3.5"/>
    <n v="0"/>
    <n v="0"/>
    <n v="4.3"/>
    <s v="yellow"/>
    <s v="cash"/>
    <x v="57"/>
    <s v="East Harlem South"/>
    <x v="0"/>
    <x v="0"/>
  </r>
  <r>
    <x v="420"/>
    <x v="420"/>
    <x v="2"/>
    <n v="0.7"/>
    <n v="5.5"/>
    <n v="1.75"/>
    <n v="0"/>
    <n v="10.55"/>
    <s v="yellow"/>
    <s v="credit card"/>
    <x v="52"/>
    <s v="West Village"/>
    <x v="0"/>
    <x v="0"/>
  </r>
  <r>
    <x v="421"/>
    <x v="421"/>
    <x v="5"/>
    <n v="0.9"/>
    <n v="8.5"/>
    <n v="0"/>
    <n v="0"/>
    <n v="11.8"/>
    <s v="yellow"/>
    <s v="cash"/>
    <x v="5"/>
    <s v="East Chelsea"/>
    <x v="0"/>
    <x v="0"/>
  </r>
  <r>
    <x v="422"/>
    <x v="422"/>
    <x v="5"/>
    <n v="0.8"/>
    <n v="6"/>
    <n v="2.0499999999999998"/>
    <n v="0"/>
    <n v="12.35"/>
    <s v="yellow"/>
    <s v="credit card"/>
    <x v="21"/>
    <s v="Garment District"/>
    <x v="0"/>
    <x v="0"/>
  </r>
  <r>
    <x v="423"/>
    <x v="423"/>
    <x v="0"/>
    <n v="3.09"/>
    <n v="12"/>
    <n v="3.06"/>
    <n v="0"/>
    <n v="18.36"/>
    <s v="yellow"/>
    <s v="credit card"/>
    <x v="3"/>
    <s v="Alphabet City"/>
    <x v="0"/>
    <x v="0"/>
  </r>
  <r>
    <x v="424"/>
    <x v="424"/>
    <x v="0"/>
    <n v="1.9"/>
    <n v="11.5"/>
    <n v="1"/>
    <n v="0"/>
    <n v="16.3"/>
    <s v="yellow"/>
    <s v="credit card"/>
    <x v="34"/>
    <s v="Two Bridges/Seward Park"/>
    <x v="0"/>
    <x v="0"/>
  </r>
  <r>
    <x v="425"/>
    <x v="425"/>
    <x v="0"/>
    <n v="2.0699999999999998"/>
    <n v="9.5"/>
    <n v="1"/>
    <n v="0"/>
    <n v="14.3"/>
    <s v="yellow"/>
    <s v="credit card"/>
    <x v="35"/>
    <s v="Alphabet City"/>
    <x v="0"/>
    <x v="0"/>
  </r>
  <r>
    <x v="426"/>
    <x v="426"/>
    <x v="6"/>
    <n v="3.04"/>
    <n v="12"/>
    <n v="3.16"/>
    <n v="0"/>
    <n v="18.96"/>
    <s v="yellow"/>
    <s v="credit card"/>
    <x v="5"/>
    <s v="Upper East Side North"/>
    <x v="0"/>
    <x v="0"/>
  </r>
  <r>
    <x v="427"/>
    <x v="427"/>
    <x v="0"/>
    <n v="1.65"/>
    <n v="10.5"/>
    <n v="2.76"/>
    <n v="0"/>
    <n v="16.559999999999999"/>
    <s v="yellow"/>
    <s v="credit card"/>
    <x v="14"/>
    <s v="Midtown East"/>
    <x v="0"/>
    <x v="0"/>
  </r>
  <r>
    <x v="428"/>
    <x v="428"/>
    <x v="0"/>
    <n v="8.44"/>
    <n v="26"/>
    <n v="7.01"/>
    <n v="5.76"/>
    <n v="42.07"/>
    <s v="yellow"/>
    <s v="credit card"/>
    <x v="10"/>
    <s v="Upper East Side North"/>
    <x v="1"/>
    <x v="0"/>
  </r>
  <r>
    <x v="429"/>
    <x v="429"/>
    <x v="4"/>
    <n v="1.43"/>
    <n v="13.5"/>
    <n v="0"/>
    <n v="0"/>
    <n v="16.8"/>
    <s v="yellow"/>
    <s v="cash"/>
    <x v="7"/>
    <s v="West Chelsea/Hudson Yards"/>
    <x v="0"/>
    <x v="0"/>
  </r>
  <r>
    <x v="430"/>
    <x v="430"/>
    <x v="1"/>
    <n v="3.95"/>
    <n v="15.5"/>
    <n v="1.93"/>
    <n v="0"/>
    <n v="21.23"/>
    <s v="yellow"/>
    <s v="credit card"/>
    <x v="56"/>
    <s v="Murray Hill"/>
    <x v="0"/>
    <x v="0"/>
  </r>
  <r>
    <x v="431"/>
    <x v="431"/>
    <x v="0"/>
    <n v="1.5"/>
    <n v="7"/>
    <n v="0"/>
    <n v="0"/>
    <n v="10.3"/>
    <s v="yellow"/>
    <s v="cash"/>
    <x v="43"/>
    <s v="Murray Hill"/>
    <x v="0"/>
    <x v="0"/>
  </r>
  <r>
    <x v="432"/>
    <x v="432"/>
    <x v="0"/>
    <n v="2.5"/>
    <n v="10"/>
    <n v="2.76"/>
    <n v="0"/>
    <n v="16.559999999999999"/>
    <s v="yellow"/>
    <s v="credit card"/>
    <x v="4"/>
    <s v="East Village"/>
    <x v="0"/>
    <x v="0"/>
  </r>
  <r>
    <x v="433"/>
    <x v="433"/>
    <x v="0"/>
    <n v="0.69"/>
    <n v="4"/>
    <n v="1.24"/>
    <n v="0"/>
    <n v="9.5399999999999991"/>
    <s v="yellow"/>
    <s v="credit card"/>
    <x v="15"/>
    <s v="Times Sq/Theatre District"/>
    <x v="0"/>
    <x v="0"/>
  </r>
  <r>
    <x v="434"/>
    <x v="434"/>
    <x v="0"/>
    <n v="2.75"/>
    <n v="18"/>
    <n v="4.46"/>
    <n v="0"/>
    <n v="26.76"/>
    <s v="yellow"/>
    <s v="credit card"/>
    <x v="15"/>
    <s v="Kips Bay"/>
    <x v="0"/>
    <x v="0"/>
  </r>
  <r>
    <x v="435"/>
    <x v="435"/>
    <x v="0"/>
    <n v="2.04"/>
    <n v="16.5"/>
    <n v="0"/>
    <n v="0"/>
    <n v="20.8"/>
    <s v="yellow"/>
    <s v="cash"/>
    <x v="5"/>
    <s v="East Village"/>
    <x v="0"/>
    <x v="0"/>
  </r>
  <r>
    <x v="436"/>
    <x v="436"/>
    <x v="0"/>
    <n v="3.39"/>
    <n v="16.5"/>
    <n v="3.96"/>
    <n v="0"/>
    <n v="23.76"/>
    <s v="yellow"/>
    <s v="credit card"/>
    <x v="14"/>
    <s v="TriBeCa/Civic Center"/>
    <x v="0"/>
    <x v="0"/>
  </r>
  <r>
    <x v="437"/>
    <x v="437"/>
    <x v="5"/>
    <n v="1.33"/>
    <n v="8"/>
    <n v="2.2599999999999998"/>
    <n v="0"/>
    <n v="13.56"/>
    <s v="yellow"/>
    <s v="credit card"/>
    <x v="24"/>
    <s v="Penn Station/Madison Sq West"/>
    <x v="0"/>
    <x v="0"/>
  </r>
  <r>
    <x v="438"/>
    <x v="438"/>
    <x v="5"/>
    <n v="1.1499999999999999"/>
    <n v="7"/>
    <n v="2.06"/>
    <n v="0"/>
    <n v="12.36"/>
    <s v="yellow"/>
    <s v="credit card"/>
    <x v="52"/>
    <s v="Greenwich Village North"/>
    <x v="0"/>
    <x v="0"/>
  </r>
  <r>
    <x v="439"/>
    <x v="439"/>
    <x v="0"/>
    <n v="1.94"/>
    <n v="9.5"/>
    <n v="2.2000000000000002"/>
    <n v="0"/>
    <n v="15.5"/>
    <s v="yellow"/>
    <s v="credit card"/>
    <x v="1"/>
    <s v="Lenox Hill West"/>
    <x v="0"/>
    <x v="0"/>
  </r>
  <r>
    <x v="440"/>
    <x v="440"/>
    <x v="5"/>
    <n v="1.62"/>
    <n v="11"/>
    <n v="2"/>
    <n v="0"/>
    <n v="16.3"/>
    <s v="yellow"/>
    <s v="credit card"/>
    <x v="37"/>
    <s v="Midtown Center"/>
    <x v="0"/>
    <x v="0"/>
  </r>
  <r>
    <x v="441"/>
    <x v="441"/>
    <x v="5"/>
    <n v="0.81"/>
    <n v="5.5"/>
    <n v="0"/>
    <n v="0"/>
    <n v="9.3000000000000007"/>
    <s v="yellow"/>
    <s v="cash"/>
    <x v="20"/>
    <s v="Midtown North"/>
    <x v="0"/>
    <x v="0"/>
  </r>
  <r>
    <x v="442"/>
    <x v="442"/>
    <x v="1"/>
    <n v="0.37"/>
    <n v="7"/>
    <n v="0"/>
    <n v="0"/>
    <n v="10.3"/>
    <s v="yellow"/>
    <s v="cash"/>
    <x v="17"/>
    <s v="Garment District"/>
    <x v="0"/>
    <x v="0"/>
  </r>
  <r>
    <x v="443"/>
    <x v="443"/>
    <x v="0"/>
    <n v="11.79"/>
    <n v="36.5"/>
    <n v="0"/>
    <n v="0"/>
    <n v="39.799999999999997"/>
    <s v="yellow"/>
    <s v="cash"/>
    <x v="19"/>
    <s v="Melrose South"/>
    <x v="0"/>
    <x v="4"/>
  </r>
  <r>
    <x v="444"/>
    <x v="444"/>
    <x v="0"/>
    <n v="1.4"/>
    <n v="6.5"/>
    <n v="2.0499999999999998"/>
    <n v="0"/>
    <n v="12.35"/>
    <s v="yellow"/>
    <s v="credit card"/>
    <x v="34"/>
    <s v="Murray Hill"/>
    <x v="0"/>
    <x v="0"/>
  </r>
  <r>
    <x v="445"/>
    <x v="445"/>
    <x v="0"/>
    <n v="1.3"/>
    <n v="5.5"/>
    <n v="0"/>
    <n v="0"/>
    <n v="6.3"/>
    <s v="yellow"/>
    <m/>
    <x v="65"/>
    <s v="Columbia Street"/>
    <x v="4"/>
    <x v="2"/>
  </r>
  <r>
    <x v="446"/>
    <x v="446"/>
    <x v="0"/>
    <n v="3.42"/>
    <n v="14"/>
    <n v="2"/>
    <n v="0"/>
    <n v="19.3"/>
    <s v="yellow"/>
    <s v="credit card"/>
    <x v="4"/>
    <s v="Central Park"/>
    <x v="0"/>
    <x v="0"/>
  </r>
  <r>
    <x v="447"/>
    <x v="447"/>
    <x v="5"/>
    <n v="2.6"/>
    <n v="12"/>
    <n v="3.15"/>
    <n v="0"/>
    <n v="18.95"/>
    <s v="yellow"/>
    <s v="credit card"/>
    <x v="17"/>
    <s v="Battery Park City"/>
    <x v="0"/>
    <x v="0"/>
  </r>
  <r>
    <x v="448"/>
    <x v="448"/>
    <x v="5"/>
    <n v="2.1"/>
    <n v="12"/>
    <n v="3.15"/>
    <n v="0"/>
    <n v="18.95"/>
    <s v="yellow"/>
    <s v="credit card"/>
    <x v="28"/>
    <s v="East Village"/>
    <x v="0"/>
    <x v="0"/>
  </r>
  <r>
    <x v="449"/>
    <x v="449"/>
    <x v="4"/>
    <n v="1.63"/>
    <n v="12.5"/>
    <n v="0"/>
    <n v="0"/>
    <n v="15.8"/>
    <s v="yellow"/>
    <s v="cash"/>
    <x v="6"/>
    <s v="Chinatown"/>
    <x v="0"/>
    <x v="0"/>
  </r>
  <r>
    <x v="450"/>
    <x v="450"/>
    <x v="0"/>
    <n v="1.2"/>
    <n v="6"/>
    <n v="1.95"/>
    <n v="0"/>
    <n v="11.75"/>
    <s v="yellow"/>
    <s v="credit card"/>
    <x v="4"/>
    <s v="Upper East Side South"/>
    <x v="0"/>
    <x v="0"/>
  </r>
  <r>
    <x v="451"/>
    <x v="451"/>
    <x v="0"/>
    <n v="1.26"/>
    <n v="12.5"/>
    <n v="0"/>
    <n v="0"/>
    <n v="15.8"/>
    <s v="yellow"/>
    <s v="cash"/>
    <x v="25"/>
    <s v="Murray Hill"/>
    <x v="0"/>
    <x v="0"/>
  </r>
  <r>
    <x v="452"/>
    <x v="452"/>
    <x v="5"/>
    <n v="1.32"/>
    <n v="7.5"/>
    <n v="0"/>
    <n v="0"/>
    <n v="11.3"/>
    <s v="yellow"/>
    <s v="cash"/>
    <x v="20"/>
    <s v="Midtown South"/>
    <x v="0"/>
    <x v="0"/>
  </r>
  <r>
    <x v="453"/>
    <x v="453"/>
    <x v="0"/>
    <n v="9"/>
    <n v="35.5"/>
    <n v="7.95"/>
    <n v="0"/>
    <n v="47.75"/>
    <s v="yellow"/>
    <s v="credit card"/>
    <x v="24"/>
    <s v="Park Slope"/>
    <x v="0"/>
    <x v="2"/>
  </r>
  <r>
    <x v="454"/>
    <x v="454"/>
    <x v="0"/>
    <n v="1.2"/>
    <n v="7"/>
    <n v="1.75"/>
    <n v="0"/>
    <n v="10.55"/>
    <s v="yellow"/>
    <s v="credit card"/>
    <x v="40"/>
    <s v="Upper West Side North"/>
    <x v="0"/>
    <x v="0"/>
  </r>
  <r>
    <x v="455"/>
    <x v="455"/>
    <x v="0"/>
    <n v="1.78"/>
    <n v="8.5"/>
    <n v="1.5"/>
    <n v="0"/>
    <n v="13.3"/>
    <s v="yellow"/>
    <s v="credit card"/>
    <x v="24"/>
    <s v="West Chelsea/Hudson Yards"/>
    <x v="0"/>
    <x v="0"/>
  </r>
  <r>
    <x v="456"/>
    <x v="456"/>
    <x v="1"/>
    <n v="0.9"/>
    <n v="8"/>
    <n v="0"/>
    <n v="0"/>
    <n v="11.3"/>
    <s v="yellow"/>
    <s v="cash"/>
    <x v="24"/>
    <s v="Midtown East"/>
    <x v="0"/>
    <x v="0"/>
  </r>
  <r>
    <x v="457"/>
    <x v="457"/>
    <x v="0"/>
    <n v="1.1000000000000001"/>
    <n v="6.5"/>
    <n v="1"/>
    <n v="0"/>
    <n v="11.8"/>
    <s v="yellow"/>
    <s v="credit card"/>
    <x v="31"/>
    <s v="Penn Station/Madison Sq West"/>
    <x v="0"/>
    <x v="0"/>
  </r>
  <r>
    <x v="458"/>
    <x v="458"/>
    <x v="0"/>
    <n v="0.02"/>
    <n v="2.5"/>
    <n v="0"/>
    <n v="0"/>
    <n v="6.3"/>
    <s v="yellow"/>
    <s v="cash"/>
    <x v="38"/>
    <s v="Meatpacking/West Village West"/>
    <x v="0"/>
    <x v="0"/>
  </r>
  <r>
    <x v="459"/>
    <x v="459"/>
    <x v="4"/>
    <n v="0.99"/>
    <n v="6.5"/>
    <n v="0"/>
    <n v="0"/>
    <n v="9.8000000000000007"/>
    <s v="yellow"/>
    <s v="cash"/>
    <x v="34"/>
    <s v="Gramercy"/>
    <x v="0"/>
    <x v="0"/>
  </r>
  <r>
    <x v="460"/>
    <x v="460"/>
    <x v="0"/>
    <n v="1.8"/>
    <n v="10"/>
    <n v="0"/>
    <n v="0"/>
    <n v="14.3"/>
    <s v="yellow"/>
    <s v="cash"/>
    <x v="35"/>
    <s v="East Village"/>
    <x v="0"/>
    <x v="0"/>
  </r>
  <r>
    <x v="461"/>
    <x v="461"/>
    <x v="0"/>
    <n v="0.2"/>
    <n v="4"/>
    <n v="0"/>
    <n v="0"/>
    <n v="7.3"/>
    <s v="yellow"/>
    <s v="cash"/>
    <x v="66"/>
    <s v="Williamsburg (South Side)"/>
    <x v="4"/>
    <x v="2"/>
  </r>
  <r>
    <x v="462"/>
    <x v="462"/>
    <x v="0"/>
    <n v="1.1499999999999999"/>
    <n v="7.5"/>
    <n v="1"/>
    <n v="0"/>
    <n v="12.8"/>
    <s v="yellow"/>
    <s v="credit card"/>
    <x v="28"/>
    <s v="SoHo"/>
    <x v="0"/>
    <x v="0"/>
  </r>
  <r>
    <x v="463"/>
    <x v="463"/>
    <x v="0"/>
    <n v="2.4500000000000002"/>
    <n v="11.5"/>
    <n v="2.37"/>
    <n v="0"/>
    <n v="18.170000000000002"/>
    <s v="yellow"/>
    <s v="credit card"/>
    <x v="3"/>
    <s v="Financial District South"/>
    <x v="0"/>
    <x v="0"/>
  </r>
  <r>
    <x v="464"/>
    <x v="464"/>
    <x v="0"/>
    <n v="3.53"/>
    <n v="15"/>
    <n v="4.7"/>
    <n v="0"/>
    <n v="23.5"/>
    <s v="yellow"/>
    <s v="credit card"/>
    <x v="56"/>
    <s v="Times Sq/Theatre District"/>
    <x v="0"/>
    <x v="0"/>
  </r>
  <r>
    <x v="465"/>
    <x v="465"/>
    <x v="4"/>
    <n v="2.0299999999999998"/>
    <n v="9.5"/>
    <n v="0"/>
    <n v="0"/>
    <n v="13.8"/>
    <s v="yellow"/>
    <s v="cash"/>
    <x v="26"/>
    <s v="Lincoln Square East"/>
    <x v="0"/>
    <x v="0"/>
  </r>
  <r>
    <x v="466"/>
    <x v="466"/>
    <x v="1"/>
    <n v="8.19"/>
    <n v="30.5"/>
    <n v="0"/>
    <n v="5.76"/>
    <n v="39.56"/>
    <s v="yellow"/>
    <s v="cash"/>
    <x v="14"/>
    <s v="Park Slope"/>
    <x v="0"/>
    <x v="2"/>
  </r>
  <r>
    <x v="467"/>
    <x v="467"/>
    <x v="0"/>
    <n v="6.18"/>
    <n v="19.5"/>
    <n v="4.66"/>
    <n v="0"/>
    <n v="27.96"/>
    <s v="yellow"/>
    <s v="credit card"/>
    <x v="20"/>
    <s v="Washington Heights South"/>
    <x v="0"/>
    <x v="0"/>
  </r>
  <r>
    <x v="468"/>
    <x v="468"/>
    <x v="0"/>
    <n v="4"/>
    <n v="16.5"/>
    <n v="4.1500000000000004"/>
    <n v="0"/>
    <n v="24.95"/>
    <s v="yellow"/>
    <s v="credit card"/>
    <x v="35"/>
    <s v="Upper West Side North"/>
    <x v="0"/>
    <x v="0"/>
  </r>
  <r>
    <x v="469"/>
    <x v="469"/>
    <x v="5"/>
    <n v="3.3"/>
    <n v="13"/>
    <n v="5"/>
    <n v="0"/>
    <n v="21.8"/>
    <s v="yellow"/>
    <s v="credit card"/>
    <x v="44"/>
    <s v="Brooklyn Heights"/>
    <x v="0"/>
    <x v="2"/>
  </r>
  <r>
    <x v="470"/>
    <x v="470"/>
    <x v="0"/>
    <n v="0.86"/>
    <n v="5.5"/>
    <n v="1.76"/>
    <n v="0"/>
    <n v="10.56"/>
    <s v="yellow"/>
    <s v="credit card"/>
    <x v="17"/>
    <s v="Flatiron"/>
    <x v="0"/>
    <x v="0"/>
  </r>
  <r>
    <x v="471"/>
    <x v="471"/>
    <x v="0"/>
    <n v="2.1"/>
    <n v="13"/>
    <n v="3.46"/>
    <n v="0"/>
    <n v="20.76"/>
    <s v="yellow"/>
    <s v="credit card"/>
    <x v="23"/>
    <s v="SoHo"/>
    <x v="0"/>
    <x v="0"/>
  </r>
  <r>
    <x v="472"/>
    <x v="472"/>
    <x v="4"/>
    <n v="0.57999999999999996"/>
    <n v="4"/>
    <n v="2.34"/>
    <n v="0"/>
    <n v="10.14"/>
    <s v="yellow"/>
    <s v="credit card"/>
    <x v="37"/>
    <s v="Central Park"/>
    <x v="0"/>
    <x v="0"/>
  </r>
  <r>
    <x v="473"/>
    <x v="473"/>
    <x v="5"/>
    <n v="2.46"/>
    <n v="15.5"/>
    <n v="3.76"/>
    <n v="0"/>
    <n v="22.56"/>
    <s v="yellow"/>
    <s v="credit card"/>
    <x v="4"/>
    <s v="East Chelsea"/>
    <x v="0"/>
    <x v="0"/>
  </r>
  <r>
    <x v="474"/>
    <x v="474"/>
    <x v="0"/>
    <n v="1.6"/>
    <n v="7"/>
    <n v="2.06"/>
    <n v="0"/>
    <n v="12.36"/>
    <s v="yellow"/>
    <s v="credit card"/>
    <x v="36"/>
    <s v="Sutton Place/Turtle Bay North"/>
    <x v="0"/>
    <x v="0"/>
  </r>
  <r>
    <x v="475"/>
    <x v="475"/>
    <x v="5"/>
    <n v="0.93"/>
    <n v="7.5"/>
    <n v="1.1000000000000001"/>
    <n v="0"/>
    <n v="11.9"/>
    <s v="yellow"/>
    <s v="credit card"/>
    <x v="7"/>
    <s v="Midtown Center"/>
    <x v="0"/>
    <x v="0"/>
  </r>
  <r>
    <x v="476"/>
    <x v="476"/>
    <x v="6"/>
    <n v="1.77"/>
    <n v="8"/>
    <n v="0"/>
    <n v="0"/>
    <n v="11.3"/>
    <s v="yellow"/>
    <s v="cash"/>
    <x v="32"/>
    <s v="World Trade Center"/>
    <x v="0"/>
    <x v="0"/>
  </r>
  <r>
    <x v="477"/>
    <x v="477"/>
    <x v="0"/>
    <n v="0.88"/>
    <n v="5"/>
    <n v="2.08"/>
    <n v="0"/>
    <n v="10.38"/>
    <s v="yellow"/>
    <s v="credit card"/>
    <x v="43"/>
    <s v="Midtown East"/>
    <x v="0"/>
    <x v="0"/>
  </r>
  <r>
    <x v="478"/>
    <x v="478"/>
    <x v="0"/>
    <n v="0.56999999999999995"/>
    <n v="4.5"/>
    <n v="1.56"/>
    <n v="0"/>
    <n v="9.36"/>
    <s v="yellow"/>
    <s v="credit card"/>
    <x v="43"/>
    <s v="Midtown East"/>
    <x v="0"/>
    <x v="0"/>
  </r>
  <r>
    <x v="479"/>
    <x v="479"/>
    <x v="4"/>
    <n v="2.54"/>
    <n v="9.5"/>
    <n v="2.66"/>
    <n v="0"/>
    <n v="15.96"/>
    <s v="yellow"/>
    <s v="credit card"/>
    <x v="35"/>
    <s v="Financial District North"/>
    <x v="0"/>
    <x v="0"/>
  </r>
  <r>
    <x v="480"/>
    <x v="480"/>
    <x v="0"/>
    <n v="1.47"/>
    <n v="7.5"/>
    <n v="2.36"/>
    <n v="0"/>
    <n v="14.16"/>
    <s v="yellow"/>
    <s v="credit card"/>
    <x v="4"/>
    <s v="Kips Bay"/>
    <x v="0"/>
    <x v="0"/>
  </r>
  <r>
    <x v="481"/>
    <x v="481"/>
    <x v="3"/>
    <n v="1.19"/>
    <n v="6"/>
    <n v="1.86"/>
    <n v="0"/>
    <n v="11.16"/>
    <s v="yellow"/>
    <s v="credit card"/>
    <x v="17"/>
    <s v="Union Sq"/>
    <x v="0"/>
    <x v="0"/>
  </r>
  <r>
    <x v="482"/>
    <x v="482"/>
    <x v="0"/>
    <n v="2.79"/>
    <n v="12.5"/>
    <n v="3.36"/>
    <n v="0"/>
    <n v="20.16"/>
    <s v="yellow"/>
    <s v="credit card"/>
    <x v="7"/>
    <s v="Two Bridges/Seward Park"/>
    <x v="0"/>
    <x v="0"/>
  </r>
  <r>
    <x v="483"/>
    <x v="483"/>
    <x v="5"/>
    <n v="1.02"/>
    <n v="6.5"/>
    <n v="0"/>
    <n v="0"/>
    <n v="9.8000000000000007"/>
    <s v="yellow"/>
    <s v="cash"/>
    <x v="0"/>
    <s v="Upper East Side North"/>
    <x v="0"/>
    <x v="0"/>
  </r>
  <r>
    <x v="484"/>
    <x v="484"/>
    <x v="5"/>
    <n v="3.48"/>
    <n v="13"/>
    <n v="3.26"/>
    <n v="0"/>
    <n v="19.559999999999999"/>
    <s v="yellow"/>
    <s v="credit card"/>
    <x v="23"/>
    <s v="Upper East Side North"/>
    <x v="0"/>
    <x v="0"/>
  </r>
  <r>
    <x v="485"/>
    <x v="485"/>
    <x v="0"/>
    <n v="1.73"/>
    <n v="9.5"/>
    <n v="1"/>
    <n v="0"/>
    <n v="13.8"/>
    <s v="yellow"/>
    <s v="credit card"/>
    <x v="9"/>
    <s v="Upper East Side South"/>
    <x v="0"/>
    <x v="0"/>
  </r>
  <r>
    <x v="486"/>
    <x v="486"/>
    <x v="6"/>
    <n v="1.1100000000000001"/>
    <n v="7"/>
    <n v="2.16"/>
    <n v="0"/>
    <n v="12.96"/>
    <s v="yellow"/>
    <s v="credit card"/>
    <x v="6"/>
    <s v="TriBeCa/Civic Center"/>
    <x v="0"/>
    <x v="0"/>
  </r>
  <r>
    <x v="487"/>
    <x v="487"/>
    <x v="0"/>
    <n v="1.6"/>
    <n v="7.5"/>
    <n v="1"/>
    <n v="0"/>
    <n v="12.3"/>
    <s v="yellow"/>
    <s v="credit card"/>
    <x v="31"/>
    <s v="East Village"/>
    <x v="0"/>
    <x v="0"/>
  </r>
  <r>
    <x v="488"/>
    <x v="488"/>
    <x v="0"/>
    <n v="2.92"/>
    <n v="16"/>
    <n v="4.82"/>
    <n v="0"/>
    <n v="24.12"/>
    <s v="yellow"/>
    <s v="credit card"/>
    <x v="15"/>
    <s v="Hudson Sq"/>
    <x v="0"/>
    <x v="0"/>
  </r>
  <r>
    <x v="489"/>
    <x v="489"/>
    <x v="0"/>
    <n v="0.6"/>
    <n v="5.5"/>
    <n v="2.4500000000000002"/>
    <n v="0"/>
    <n v="12.25"/>
    <s v="yellow"/>
    <s v="credit card"/>
    <x v="15"/>
    <s v="Midtown South"/>
    <x v="0"/>
    <x v="0"/>
  </r>
  <r>
    <x v="490"/>
    <x v="490"/>
    <x v="0"/>
    <n v="5.24"/>
    <n v="21"/>
    <n v="3.5"/>
    <n v="0"/>
    <n v="28.3"/>
    <s v="yellow"/>
    <s v="credit card"/>
    <x v="9"/>
    <s v="Steinway"/>
    <x v="0"/>
    <x v="1"/>
  </r>
  <r>
    <x v="491"/>
    <x v="491"/>
    <x v="0"/>
    <n v="1.6"/>
    <n v="2.5"/>
    <n v="0"/>
    <n v="0"/>
    <n v="5.8"/>
    <s v="yellow"/>
    <m/>
    <x v="7"/>
    <s v="Murray Hill"/>
    <x v="0"/>
    <x v="0"/>
  </r>
  <r>
    <x v="492"/>
    <x v="492"/>
    <x v="0"/>
    <n v="1.64"/>
    <n v="7"/>
    <n v="3.39"/>
    <n v="0"/>
    <n v="14.69"/>
    <s v="yellow"/>
    <s v="credit card"/>
    <x v="38"/>
    <s v="TriBeCa/Civic Center"/>
    <x v="0"/>
    <x v="0"/>
  </r>
  <r>
    <x v="493"/>
    <x v="493"/>
    <x v="0"/>
    <n v="1"/>
    <n v="6.5"/>
    <n v="2.0499999999999998"/>
    <n v="0"/>
    <n v="12.35"/>
    <s v="yellow"/>
    <s v="credit card"/>
    <x v="24"/>
    <s v="Garment District"/>
    <x v="0"/>
    <x v="0"/>
  </r>
  <r>
    <x v="494"/>
    <x v="494"/>
    <x v="0"/>
    <n v="1.6"/>
    <n v="7.5"/>
    <n v="2.16"/>
    <n v="0"/>
    <n v="12.96"/>
    <s v="yellow"/>
    <s v="credit card"/>
    <x v="13"/>
    <s v="Lincoln Square East"/>
    <x v="0"/>
    <x v="0"/>
  </r>
  <r>
    <x v="495"/>
    <x v="495"/>
    <x v="0"/>
    <n v="2.17"/>
    <n v="14.5"/>
    <n v="1"/>
    <n v="0"/>
    <n v="18.8"/>
    <s v="yellow"/>
    <s v="credit card"/>
    <x v="43"/>
    <s v="Garment District"/>
    <x v="0"/>
    <x v="0"/>
  </r>
  <r>
    <x v="496"/>
    <x v="496"/>
    <x v="0"/>
    <n v="1.56"/>
    <n v="8"/>
    <n v="1.7"/>
    <n v="0"/>
    <n v="13"/>
    <s v="yellow"/>
    <s v="credit card"/>
    <x v="43"/>
    <s v="Murray Hill"/>
    <x v="0"/>
    <x v="0"/>
  </r>
  <r>
    <x v="497"/>
    <x v="497"/>
    <x v="0"/>
    <n v="0.6"/>
    <n v="6"/>
    <n v="0"/>
    <n v="0"/>
    <n v="9.3000000000000007"/>
    <s v="yellow"/>
    <s v="cash"/>
    <x v="43"/>
    <s v="Midtown East"/>
    <x v="0"/>
    <x v="0"/>
  </r>
  <r>
    <x v="498"/>
    <x v="498"/>
    <x v="0"/>
    <n v="4.3899999999999997"/>
    <n v="15.5"/>
    <n v="0"/>
    <n v="0"/>
    <n v="19.3"/>
    <s v="yellow"/>
    <s v="cash"/>
    <x v="36"/>
    <s v="Alphabet City"/>
    <x v="0"/>
    <x v="0"/>
  </r>
  <r>
    <x v="499"/>
    <x v="499"/>
    <x v="0"/>
    <n v="8.4"/>
    <n v="27.5"/>
    <n v="6.15"/>
    <n v="0"/>
    <n v="36.950000000000003"/>
    <s v="yellow"/>
    <s v="credit card"/>
    <x v="26"/>
    <s v="Fort Greene"/>
    <x v="0"/>
    <x v="2"/>
  </r>
  <r>
    <x v="500"/>
    <x v="500"/>
    <x v="0"/>
    <n v="4.3600000000000003"/>
    <n v="18"/>
    <n v="4.3600000000000003"/>
    <n v="0"/>
    <n v="26.16"/>
    <s v="yellow"/>
    <s v="credit card"/>
    <x v="17"/>
    <s v="Long Island City/Hunters Point"/>
    <x v="0"/>
    <x v="1"/>
  </r>
  <r>
    <x v="501"/>
    <x v="501"/>
    <x v="0"/>
    <n v="9.65"/>
    <n v="33"/>
    <n v="10.76"/>
    <n v="5.76"/>
    <n v="53.82"/>
    <s v="yellow"/>
    <s v="credit card"/>
    <x v="15"/>
    <s v="LaGuardia Airport"/>
    <x v="0"/>
    <x v="1"/>
  </r>
  <r>
    <x v="502"/>
    <x v="502"/>
    <x v="0"/>
    <n v="2.7"/>
    <n v="10"/>
    <n v="2"/>
    <n v="0"/>
    <n v="16.3"/>
    <s v="yellow"/>
    <s v="credit card"/>
    <x v="12"/>
    <s v="Two Bridges/Seward Park"/>
    <x v="0"/>
    <x v="0"/>
  </r>
  <r>
    <x v="503"/>
    <x v="503"/>
    <x v="5"/>
    <n v="1.49"/>
    <n v="7.5"/>
    <n v="2.2599999999999998"/>
    <n v="0"/>
    <n v="13.56"/>
    <s v="yellow"/>
    <s v="credit card"/>
    <x v="1"/>
    <s v="Morningside Heights"/>
    <x v="0"/>
    <x v="0"/>
  </r>
  <r>
    <x v="504"/>
    <x v="504"/>
    <x v="0"/>
    <n v="4.2"/>
    <n v="15.5"/>
    <n v="4.8"/>
    <n v="0"/>
    <n v="24.1"/>
    <s v="yellow"/>
    <s v="credit card"/>
    <x v="38"/>
    <s v="Lincoln Square West"/>
    <x v="0"/>
    <x v="0"/>
  </r>
  <r>
    <x v="505"/>
    <x v="505"/>
    <x v="0"/>
    <n v="2.8"/>
    <n v="11.5"/>
    <n v="2"/>
    <n v="0"/>
    <n v="16.8"/>
    <s v="yellow"/>
    <s v="credit card"/>
    <x v="61"/>
    <s v="Lincoln Square East"/>
    <x v="0"/>
    <x v="0"/>
  </r>
  <r>
    <x v="506"/>
    <x v="506"/>
    <x v="0"/>
    <n v="0.5"/>
    <n v="6.5"/>
    <n v="1"/>
    <n v="0"/>
    <n v="10.8"/>
    <s v="yellow"/>
    <s v="credit card"/>
    <x v="7"/>
    <s v="Midtown South"/>
    <x v="0"/>
    <x v="0"/>
  </r>
  <r>
    <x v="507"/>
    <x v="507"/>
    <x v="0"/>
    <n v="1.1399999999999999"/>
    <n v="7"/>
    <n v="0"/>
    <n v="0"/>
    <n v="10.3"/>
    <s v="yellow"/>
    <s v="cash"/>
    <x v="5"/>
    <s v="Penn Station/Madison Sq West"/>
    <x v="0"/>
    <x v="0"/>
  </r>
  <r>
    <x v="508"/>
    <x v="508"/>
    <x v="0"/>
    <n v="9.4"/>
    <n v="28.5"/>
    <n v="1.59"/>
    <n v="0"/>
    <n v="33.39"/>
    <s v="yellow"/>
    <s v="credit card"/>
    <x v="2"/>
    <s v="Melrose South"/>
    <x v="0"/>
    <x v="4"/>
  </r>
  <r>
    <x v="509"/>
    <x v="509"/>
    <x v="0"/>
    <n v="0.91"/>
    <n v="8.5"/>
    <n v="2.36"/>
    <n v="0"/>
    <n v="14.16"/>
    <s v="yellow"/>
    <s v="credit card"/>
    <x v="17"/>
    <s v="Kips Bay"/>
    <x v="0"/>
    <x v="0"/>
  </r>
  <r>
    <x v="510"/>
    <x v="510"/>
    <x v="0"/>
    <n v="6.93"/>
    <n v="29.5"/>
    <n v="0"/>
    <n v="0"/>
    <n v="32.799999999999997"/>
    <s v="yellow"/>
    <s v="cash"/>
    <x v="17"/>
    <s v="Williamsburg (South Side)"/>
    <x v="0"/>
    <x v="2"/>
  </r>
  <r>
    <x v="511"/>
    <x v="511"/>
    <x v="0"/>
    <n v="6.5"/>
    <n v="21.5"/>
    <n v="2"/>
    <n v="0"/>
    <n v="27.3"/>
    <s v="yellow"/>
    <s v="credit card"/>
    <x v="20"/>
    <s v="Cobble Hill"/>
    <x v="0"/>
    <x v="2"/>
  </r>
  <r>
    <x v="512"/>
    <x v="512"/>
    <x v="0"/>
    <n v="1.5"/>
    <n v="7.5"/>
    <n v="1.7"/>
    <n v="0"/>
    <n v="13"/>
    <s v="yellow"/>
    <s v="credit card"/>
    <x v="39"/>
    <s v="West Village"/>
    <x v="0"/>
    <x v="0"/>
  </r>
  <r>
    <x v="513"/>
    <x v="513"/>
    <x v="0"/>
    <n v="2"/>
    <n v="11.5"/>
    <n v="1.48"/>
    <n v="0"/>
    <n v="16.28"/>
    <s v="yellow"/>
    <s v="credit card"/>
    <x v="0"/>
    <s v="Upper West Side North"/>
    <x v="0"/>
    <x v="0"/>
  </r>
  <r>
    <x v="514"/>
    <x v="514"/>
    <x v="0"/>
    <n v="13.04"/>
    <n v="37.58"/>
    <n v="0"/>
    <n v="0"/>
    <n v="38.380000000000003"/>
    <s v="yellow"/>
    <s v="credit card"/>
    <x v="67"/>
    <s v="Clinton Hill"/>
    <x v="1"/>
    <x v="2"/>
  </r>
  <r>
    <x v="515"/>
    <x v="515"/>
    <x v="0"/>
    <n v="10.88"/>
    <n v="36"/>
    <n v="7.56"/>
    <n v="0"/>
    <n v="45.36"/>
    <s v="yellow"/>
    <s v="credit card"/>
    <x v="10"/>
    <s v="Brooklyn Heights"/>
    <x v="1"/>
    <x v="2"/>
  </r>
  <r>
    <x v="516"/>
    <x v="516"/>
    <x v="5"/>
    <n v="1.7"/>
    <n v="12"/>
    <n v="1"/>
    <n v="0"/>
    <n v="16.3"/>
    <s v="yellow"/>
    <s v="credit card"/>
    <x v="7"/>
    <s v="Midtown East"/>
    <x v="0"/>
    <x v="0"/>
  </r>
  <r>
    <x v="517"/>
    <x v="517"/>
    <x v="5"/>
    <n v="1.96"/>
    <n v="9"/>
    <n v="0"/>
    <n v="0"/>
    <n v="12.8"/>
    <s v="yellow"/>
    <s v="cash"/>
    <x v="19"/>
    <s v="Midtown South"/>
    <x v="0"/>
    <x v="0"/>
  </r>
  <r>
    <x v="518"/>
    <x v="518"/>
    <x v="0"/>
    <n v="5.3"/>
    <n v="16.5"/>
    <n v="2"/>
    <n v="0"/>
    <n v="22.3"/>
    <s v="yellow"/>
    <s v="credit card"/>
    <x v="23"/>
    <s v="Central Harlem North"/>
    <x v="0"/>
    <x v="0"/>
  </r>
  <r>
    <x v="519"/>
    <x v="519"/>
    <x v="0"/>
    <n v="0.83"/>
    <n v="8"/>
    <n v="2.2599999999999998"/>
    <n v="0"/>
    <n v="13.56"/>
    <s v="yellow"/>
    <s v="credit card"/>
    <x v="30"/>
    <s v="Midtown North"/>
    <x v="0"/>
    <x v="0"/>
  </r>
  <r>
    <x v="520"/>
    <x v="520"/>
    <x v="0"/>
    <n v="3.47"/>
    <n v="13.5"/>
    <n v="2.6"/>
    <n v="0"/>
    <n v="19.899999999999999"/>
    <s v="yellow"/>
    <s v="credit card"/>
    <x v="47"/>
    <s v="West Chelsea/Hudson Yards"/>
    <x v="0"/>
    <x v="0"/>
  </r>
  <r>
    <x v="521"/>
    <x v="521"/>
    <x v="0"/>
    <n v="6"/>
    <n v="22.5"/>
    <n v="0"/>
    <n v="0"/>
    <n v="25.8"/>
    <s v="yellow"/>
    <s v="cash"/>
    <x v="15"/>
    <s v="Financial District South"/>
    <x v="0"/>
    <x v="0"/>
  </r>
  <r>
    <x v="522"/>
    <x v="522"/>
    <x v="4"/>
    <n v="2.3199999999999998"/>
    <n v="8.5"/>
    <n v="2.46"/>
    <n v="0"/>
    <n v="14.76"/>
    <s v="yellow"/>
    <s v="credit card"/>
    <x v="54"/>
    <s v="UN/Turtle Bay South"/>
    <x v="0"/>
    <x v="0"/>
  </r>
  <r>
    <x v="523"/>
    <x v="523"/>
    <x v="5"/>
    <n v="3.5"/>
    <n v="15.5"/>
    <n v="3.76"/>
    <n v="0"/>
    <n v="22.56"/>
    <s v="yellow"/>
    <s v="credit card"/>
    <x v="27"/>
    <s v="Financial District South"/>
    <x v="0"/>
    <x v="0"/>
  </r>
  <r>
    <x v="524"/>
    <x v="524"/>
    <x v="0"/>
    <n v="8.84"/>
    <n v="32"/>
    <n v="0"/>
    <n v="5.76"/>
    <n v="42.06"/>
    <s v="yellow"/>
    <s v="cash"/>
    <x v="10"/>
    <s v="Garment District"/>
    <x v="1"/>
    <x v="0"/>
  </r>
  <r>
    <x v="525"/>
    <x v="525"/>
    <x v="0"/>
    <n v="2.39"/>
    <n v="12"/>
    <n v="0"/>
    <n v="0"/>
    <n v="15.3"/>
    <s v="yellow"/>
    <s v="cash"/>
    <x v="20"/>
    <s v="West Village"/>
    <x v="0"/>
    <x v="0"/>
  </r>
  <r>
    <x v="526"/>
    <x v="526"/>
    <x v="5"/>
    <n v="2"/>
    <n v="10"/>
    <n v="0"/>
    <n v="0"/>
    <n v="13.8"/>
    <s v="yellow"/>
    <s v="cash"/>
    <x v="9"/>
    <s v="Midtown Center"/>
    <x v="0"/>
    <x v="0"/>
  </r>
  <r>
    <x v="527"/>
    <x v="527"/>
    <x v="0"/>
    <n v="1.3"/>
    <n v="8"/>
    <n v="3.65"/>
    <n v="0"/>
    <n v="15.95"/>
    <s v="yellow"/>
    <s v="credit card"/>
    <x v="11"/>
    <s v="Clinton East"/>
    <x v="0"/>
    <x v="0"/>
  </r>
  <r>
    <x v="528"/>
    <x v="528"/>
    <x v="0"/>
    <n v="0.89"/>
    <n v="5.5"/>
    <n v="0"/>
    <n v="0"/>
    <n v="6.3"/>
    <s v="yellow"/>
    <s v="credit card"/>
    <x v="68"/>
    <s v="East Flushing"/>
    <x v="1"/>
    <x v="1"/>
  </r>
  <r>
    <x v="529"/>
    <x v="529"/>
    <x v="2"/>
    <n v="1.5"/>
    <n v="6.5"/>
    <n v="1.95"/>
    <n v="0"/>
    <n v="11.75"/>
    <s v="yellow"/>
    <s v="credit card"/>
    <x v="0"/>
    <s v="Upper East Side North"/>
    <x v="0"/>
    <x v="0"/>
  </r>
  <r>
    <x v="530"/>
    <x v="530"/>
    <x v="5"/>
    <n v="1.46"/>
    <n v="8"/>
    <n v="1.2"/>
    <n v="0"/>
    <n v="12.5"/>
    <s v="yellow"/>
    <s v="credit card"/>
    <x v="31"/>
    <s v="Gramercy"/>
    <x v="0"/>
    <x v="0"/>
  </r>
  <r>
    <x v="531"/>
    <x v="531"/>
    <x v="0"/>
    <n v="1.42"/>
    <n v="8"/>
    <n v="2.36"/>
    <n v="0"/>
    <n v="14.16"/>
    <s v="yellow"/>
    <s v="credit card"/>
    <x v="23"/>
    <s v="East Village"/>
    <x v="0"/>
    <x v="0"/>
  </r>
  <r>
    <x v="532"/>
    <x v="532"/>
    <x v="0"/>
    <n v="1"/>
    <n v="6"/>
    <n v="1.47"/>
    <n v="0"/>
    <n v="11.27"/>
    <s v="yellow"/>
    <s v="credit card"/>
    <x v="5"/>
    <s v="Midtown Center"/>
    <x v="0"/>
    <x v="0"/>
  </r>
  <r>
    <x v="533"/>
    <x v="533"/>
    <x v="0"/>
    <n v="2.8"/>
    <n v="21"/>
    <n v="6.05"/>
    <n v="0"/>
    <n v="30.35"/>
    <s v="yellow"/>
    <s v="credit card"/>
    <x v="1"/>
    <s v="Penn Station/Madison Sq West"/>
    <x v="0"/>
    <x v="0"/>
  </r>
  <r>
    <x v="534"/>
    <x v="534"/>
    <x v="0"/>
    <n v="4.4000000000000004"/>
    <n v="24.5"/>
    <n v="2.5"/>
    <n v="0"/>
    <n v="30.3"/>
    <s v="yellow"/>
    <s v="credit card"/>
    <x v="13"/>
    <s v="Midtown South"/>
    <x v="0"/>
    <x v="0"/>
  </r>
  <r>
    <x v="535"/>
    <x v="535"/>
    <x v="0"/>
    <n v="0.78"/>
    <n v="5.5"/>
    <n v="0"/>
    <n v="0"/>
    <n v="8.8000000000000007"/>
    <s v="yellow"/>
    <s v="cash"/>
    <x v="45"/>
    <s v="Upper West Side South"/>
    <x v="0"/>
    <x v="0"/>
  </r>
  <r>
    <x v="536"/>
    <x v="536"/>
    <x v="0"/>
    <n v="0.52"/>
    <n v="8"/>
    <n v="2.2599999999999998"/>
    <n v="0"/>
    <n v="13.56"/>
    <s v="yellow"/>
    <s v="credit card"/>
    <x v="20"/>
    <s v="Times Sq/Theatre District"/>
    <x v="0"/>
    <x v="0"/>
  </r>
  <r>
    <x v="537"/>
    <x v="537"/>
    <x v="0"/>
    <n v="1.03"/>
    <n v="5.5"/>
    <n v="0"/>
    <n v="0"/>
    <n v="6.8"/>
    <s v="yellow"/>
    <s v="cash"/>
    <x v="69"/>
    <s v="Old Astoria"/>
    <x v="1"/>
    <x v="1"/>
  </r>
  <r>
    <x v="538"/>
    <x v="538"/>
    <x v="0"/>
    <n v="9.2799999999999994"/>
    <n v="34"/>
    <n v="6.61"/>
    <n v="5.76"/>
    <n v="50.67"/>
    <s v="yellow"/>
    <s v="credit card"/>
    <x v="10"/>
    <s v="Gramercy"/>
    <x v="1"/>
    <x v="0"/>
  </r>
  <r>
    <x v="539"/>
    <x v="539"/>
    <x v="0"/>
    <n v="9.1"/>
    <n v="28"/>
    <n v="5.56"/>
    <n v="5.76"/>
    <n v="42.62"/>
    <s v="yellow"/>
    <s v="credit card"/>
    <x v="23"/>
    <s v="LaGuardia Airport"/>
    <x v="0"/>
    <x v="1"/>
  </r>
  <r>
    <x v="540"/>
    <x v="540"/>
    <x v="5"/>
    <n v="3.58"/>
    <n v="17"/>
    <n v="4.16"/>
    <n v="0"/>
    <n v="24.96"/>
    <s v="yellow"/>
    <s v="credit card"/>
    <x v="20"/>
    <s v="Little Italy/NoLiTa"/>
    <x v="0"/>
    <x v="0"/>
  </r>
  <r>
    <x v="541"/>
    <x v="541"/>
    <x v="0"/>
    <n v="3.2"/>
    <n v="13.5"/>
    <n v="3.46"/>
    <n v="0"/>
    <n v="20.76"/>
    <s v="yellow"/>
    <s v="credit card"/>
    <x v="4"/>
    <s v="West Village"/>
    <x v="0"/>
    <x v="0"/>
  </r>
  <r>
    <x v="542"/>
    <x v="542"/>
    <x v="0"/>
    <n v="0.67"/>
    <n v="4.5"/>
    <n v="1.66"/>
    <n v="0"/>
    <n v="9.9600000000000009"/>
    <s v="yellow"/>
    <s v="credit card"/>
    <x v="31"/>
    <s v="Meatpacking/West Village West"/>
    <x v="0"/>
    <x v="0"/>
  </r>
  <r>
    <x v="543"/>
    <x v="543"/>
    <x v="0"/>
    <n v="0.98"/>
    <n v="6"/>
    <n v="1.86"/>
    <n v="0"/>
    <n v="11.16"/>
    <s v="yellow"/>
    <s v="credit card"/>
    <x v="6"/>
    <s v="Hudson Sq"/>
    <x v="0"/>
    <x v="0"/>
  </r>
  <r>
    <x v="544"/>
    <x v="544"/>
    <x v="5"/>
    <n v="0.7"/>
    <n v="11.5"/>
    <n v="2.95"/>
    <n v="0"/>
    <n v="17.75"/>
    <s v="yellow"/>
    <s v="credit card"/>
    <x v="4"/>
    <s v="UN/Turtle Bay South"/>
    <x v="0"/>
    <x v="0"/>
  </r>
  <r>
    <x v="545"/>
    <x v="545"/>
    <x v="0"/>
    <n v="4.2"/>
    <n v="15"/>
    <n v="0"/>
    <n v="0"/>
    <n v="15.8"/>
    <s v="yellow"/>
    <m/>
    <x v="10"/>
    <s v="Forest Hills"/>
    <x v="1"/>
    <x v="1"/>
  </r>
  <r>
    <x v="546"/>
    <x v="546"/>
    <x v="3"/>
    <n v="0.73"/>
    <n v="6"/>
    <n v="2.3199999999999998"/>
    <n v="0"/>
    <n v="11.62"/>
    <s v="yellow"/>
    <s v="credit card"/>
    <x v="7"/>
    <s v="Garment District"/>
    <x v="0"/>
    <x v="0"/>
  </r>
  <r>
    <x v="547"/>
    <x v="547"/>
    <x v="0"/>
    <n v="2.52"/>
    <n v="14.5"/>
    <n v="0"/>
    <n v="0"/>
    <n v="17.8"/>
    <s v="yellow"/>
    <s v="cash"/>
    <x v="5"/>
    <s v="West Village"/>
    <x v="0"/>
    <x v="0"/>
  </r>
  <r>
    <x v="548"/>
    <x v="548"/>
    <x v="3"/>
    <n v="0.87"/>
    <n v="5.5"/>
    <n v="0"/>
    <n v="0"/>
    <n v="9.3000000000000007"/>
    <s v="yellow"/>
    <s v="cash"/>
    <x v="30"/>
    <s v="Yorkville West"/>
    <x v="0"/>
    <x v="0"/>
  </r>
  <r>
    <x v="549"/>
    <x v="549"/>
    <x v="0"/>
    <n v="3.29"/>
    <n v="17.5"/>
    <n v="5.32"/>
    <n v="0"/>
    <n v="26.62"/>
    <s v="yellow"/>
    <s v="credit card"/>
    <x v="56"/>
    <s v="East Chelsea"/>
    <x v="0"/>
    <x v="0"/>
  </r>
  <r>
    <x v="550"/>
    <x v="550"/>
    <x v="0"/>
    <n v="0.9"/>
    <n v="6"/>
    <n v="2.5499999999999998"/>
    <n v="0"/>
    <n v="12.85"/>
    <s v="yellow"/>
    <s v="credit card"/>
    <x v="15"/>
    <s v="Midtown East"/>
    <x v="0"/>
    <x v="0"/>
  </r>
  <r>
    <x v="551"/>
    <x v="551"/>
    <x v="0"/>
    <n v="3.07"/>
    <n v="13.5"/>
    <n v="1"/>
    <n v="0"/>
    <n v="17.8"/>
    <s v="yellow"/>
    <s v="credit card"/>
    <x v="45"/>
    <s v="Lenox Hill West"/>
    <x v="0"/>
    <x v="0"/>
  </r>
  <r>
    <x v="552"/>
    <x v="552"/>
    <x v="0"/>
    <n v="0.7"/>
    <n v="5.5"/>
    <n v="0"/>
    <n v="0"/>
    <n v="8.8000000000000007"/>
    <s v="yellow"/>
    <s v="cash"/>
    <x v="30"/>
    <s v="Lenox Hill West"/>
    <x v="0"/>
    <x v="0"/>
  </r>
  <r>
    <x v="553"/>
    <x v="553"/>
    <x v="0"/>
    <n v="0.83"/>
    <n v="5"/>
    <n v="1.86"/>
    <n v="0"/>
    <n v="11.16"/>
    <s v="yellow"/>
    <s v="credit card"/>
    <x v="30"/>
    <s v="Upper East Side South"/>
    <x v="0"/>
    <x v="0"/>
  </r>
  <r>
    <x v="554"/>
    <x v="554"/>
    <x v="0"/>
    <n v="4.7"/>
    <n v="15.5"/>
    <n v="3.26"/>
    <n v="0"/>
    <n v="19.559999999999999"/>
    <s v="yellow"/>
    <s v="credit card"/>
    <x v="10"/>
    <s v="Sunnyside"/>
    <x v="1"/>
    <x v="1"/>
  </r>
  <r>
    <x v="555"/>
    <x v="555"/>
    <x v="0"/>
    <n v="1.2"/>
    <n v="7.5"/>
    <n v="2.15"/>
    <n v="0"/>
    <n v="12.95"/>
    <s v="yellow"/>
    <s v="credit card"/>
    <x v="7"/>
    <s v="Midtown Center"/>
    <x v="0"/>
    <x v="0"/>
  </r>
  <r>
    <x v="556"/>
    <x v="556"/>
    <x v="0"/>
    <n v="4.7"/>
    <n v="18.5"/>
    <n v="4.3499999999999996"/>
    <n v="0"/>
    <n v="26.15"/>
    <s v="yellow"/>
    <s v="credit card"/>
    <x v="20"/>
    <s v="Battery Park City"/>
    <x v="0"/>
    <x v="0"/>
  </r>
  <r>
    <x v="557"/>
    <x v="557"/>
    <x v="0"/>
    <n v="1.5"/>
    <n v="6"/>
    <n v="1.95"/>
    <n v="0"/>
    <n v="11.75"/>
    <s v="yellow"/>
    <s v="credit card"/>
    <x v="22"/>
    <s v="Gramercy"/>
    <x v="0"/>
    <x v="0"/>
  </r>
  <r>
    <x v="558"/>
    <x v="558"/>
    <x v="0"/>
    <n v="2.16"/>
    <n v="9"/>
    <n v="2.66"/>
    <n v="0"/>
    <n v="15.96"/>
    <s v="yellow"/>
    <s v="credit card"/>
    <x v="14"/>
    <s v="Clinton West"/>
    <x v="0"/>
    <x v="0"/>
  </r>
  <r>
    <x v="559"/>
    <x v="559"/>
    <x v="0"/>
    <n v="1.67"/>
    <n v="12.5"/>
    <n v="0"/>
    <n v="0"/>
    <n v="15.8"/>
    <s v="yellow"/>
    <s v="cash"/>
    <x v="22"/>
    <s v="UN/Turtle Bay South"/>
    <x v="0"/>
    <x v="0"/>
  </r>
  <r>
    <x v="560"/>
    <x v="560"/>
    <x v="5"/>
    <n v="0.8"/>
    <n v="5"/>
    <n v="0"/>
    <n v="0"/>
    <n v="8.3000000000000007"/>
    <s v="yellow"/>
    <s v="cash"/>
    <x v="5"/>
    <s v="Penn Station/Madison Sq West"/>
    <x v="0"/>
    <x v="0"/>
  </r>
  <r>
    <x v="561"/>
    <x v="561"/>
    <x v="0"/>
    <n v="1.48"/>
    <n v="7"/>
    <n v="2.06"/>
    <n v="0"/>
    <n v="12.36"/>
    <s v="yellow"/>
    <s v="credit card"/>
    <x v="13"/>
    <s v="Upper East Side North"/>
    <x v="0"/>
    <x v="0"/>
  </r>
  <r>
    <x v="562"/>
    <x v="562"/>
    <x v="5"/>
    <n v="0.61"/>
    <n v="4.5"/>
    <n v="1.76"/>
    <n v="0"/>
    <n v="10.56"/>
    <s v="yellow"/>
    <s v="credit card"/>
    <x v="0"/>
    <s v="Lenox Hill West"/>
    <x v="0"/>
    <x v="0"/>
  </r>
  <r>
    <x v="563"/>
    <x v="563"/>
    <x v="0"/>
    <n v="1.42"/>
    <n v="6.5"/>
    <n v="2.06"/>
    <n v="0"/>
    <n v="12.36"/>
    <s v="yellow"/>
    <s v="credit card"/>
    <x v="34"/>
    <s v="Kips Bay"/>
    <x v="0"/>
    <x v="0"/>
  </r>
  <r>
    <x v="564"/>
    <x v="564"/>
    <x v="0"/>
    <n v="1.04"/>
    <n v="8.5"/>
    <n v="3.54"/>
    <n v="0"/>
    <n v="15.34"/>
    <s v="yellow"/>
    <s v="credit card"/>
    <x v="31"/>
    <s v="Penn Station/Madison Sq West"/>
    <x v="0"/>
    <x v="0"/>
  </r>
  <r>
    <x v="565"/>
    <x v="565"/>
    <x v="0"/>
    <n v="1.47"/>
    <n v="11.5"/>
    <n v="1"/>
    <n v="0"/>
    <n v="16.3"/>
    <s v="yellow"/>
    <s v="credit card"/>
    <x v="15"/>
    <s v="Penn Station/Madison Sq West"/>
    <x v="0"/>
    <x v="0"/>
  </r>
  <r>
    <x v="566"/>
    <x v="566"/>
    <x v="4"/>
    <n v="2.3199999999999998"/>
    <n v="12.5"/>
    <n v="2.44"/>
    <n v="0"/>
    <n v="18.739999999999998"/>
    <s v="yellow"/>
    <s v="credit card"/>
    <x v="32"/>
    <s v="Murray Hill"/>
    <x v="0"/>
    <x v="0"/>
  </r>
  <r>
    <x v="567"/>
    <x v="567"/>
    <x v="5"/>
    <n v="2.9"/>
    <n v="16.5"/>
    <n v="0"/>
    <n v="0"/>
    <n v="20.3"/>
    <s v="yellow"/>
    <s v="cash"/>
    <x v="17"/>
    <s v="Lower East Side"/>
    <x v="0"/>
    <x v="0"/>
  </r>
  <r>
    <x v="568"/>
    <x v="568"/>
    <x v="0"/>
    <n v="1.9"/>
    <n v="11.5"/>
    <n v="3.15"/>
    <n v="0"/>
    <n v="18.95"/>
    <s v="yellow"/>
    <s v="credit card"/>
    <x v="28"/>
    <s v="Gramercy"/>
    <x v="0"/>
    <x v="0"/>
  </r>
  <r>
    <x v="569"/>
    <x v="569"/>
    <x v="0"/>
    <n v="3.76"/>
    <n v="19"/>
    <n v="4.5599999999999996"/>
    <n v="0"/>
    <n v="27.36"/>
    <s v="yellow"/>
    <s v="credit card"/>
    <x v="31"/>
    <s v="Upper East Side South"/>
    <x v="0"/>
    <x v="0"/>
  </r>
  <r>
    <x v="570"/>
    <x v="570"/>
    <x v="0"/>
    <n v="4.2"/>
    <n v="22"/>
    <n v="2"/>
    <n v="0"/>
    <n v="28.3"/>
    <s v="yellow"/>
    <s v="credit card"/>
    <x v="28"/>
    <s v="Murray Hill"/>
    <x v="0"/>
    <x v="0"/>
  </r>
  <r>
    <x v="571"/>
    <x v="571"/>
    <x v="0"/>
    <n v="0.6"/>
    <n v="5"/>
    <n v="0"/>
    <n v="0"/>
    <n v="9.3000000000000007"/>
    <s v="yellow"/>
    <s v="cash"/>
    <x v="43"/>
    <s v="Upper East Side South"/>
    <x v="0"/>
    <x v="0"/>
  </r>
  <r>
    <x v="572"/>
    <x v="572"/>
    <x v="0"/>
    <n v="1.7"/>
    <n v="8.5"/>
    <n v="1"/>
    <n v="0"/>
    <n v="12.8"/>
    <s v="yellow"/>
    <s v="credit card"/>
    <x v="20"/>
    <s v="East Chelsea"/>
    <x v="0"/>
    <x v="0"/>
  </r>
  <r>
    <x v="573"/>
    <x v="573"/>
    <x v="0"/>
    <n v="1.2"/>
    <n v="6.5"/>
    <n v="1"/>
    <n v="0"/>
    <n v="10.8"/>
    <s v="yellow"/>
    <s v="credit card"/>
    <x v="15"/>
    <s v="Union Sq"/>
    <x v="0"/>
    <x v="0"/>
  </r>
  <r>
    <x v="574"/>
    <x v="574"/>
    <x v="0"/>
    <n v="1.7"/>
    <n v="14"/>
    <n v="1.73"/>
    <n v="0"/>
    <n v="19.03"/>
    <s v="yellow"/>
    <s v="credit card"/>
    <x v="9"/>
    <s v="Sutton Place/Turtle Bay North"/>
    <x v="0"/>
    <x v="0"/>
  </r>
  <r>
    <x v="575"/>
    <x v="575"/>
    <x v="5"/>
    <n v="7.4"/>
    <n v="23.5"/>
    <n v="5.45"/>
    <n v="0"/>
    <n v="32.75"/>
    <s v="yellow"/>
    <s v="credit card"/>
    <x v="56"/>
    <s v="Manhattan Valley"/>
    <x v="0"/>
    <x v="0"/>
  </r>
  <r>
    <x v="576"/>
    <x v="576"/>
    <x v="1"/>
    <n v="3.48"/>
    <n v="16.5"/>
    <n v="4.0599999999999996"/>
    <n v="0"/>
    <n v="24.36"/>
    <s v="yellow"/>
    <s v="credit card"/>
    <x v="9"/>
    <s v="Greenwich Village North"/>
    <x v="0"/>
    <x v="0"/>
  </r>
  <r>
    <x v="577"/>
    <x v="577"/>
    <x v="6"/>
    <n v="1.3"/>
    <n v="6"/>
    <n v="1"/>
    <n v="0"/>
    <n v="10.3"/>
    <s v="yellow"/>
    <s v="credit card"/>
    <x v="43"/>
    <s v="Yorkville West"/>
    <x v="0"/>
    <x v="0"/>
  </r>
  <r>
    <x v="578"/>
    <x v="578"/>
    <x v="4"/>
    <n v="2.4700000000000002"/>
    <n v="17.5"/>
    <n v="4.26"/>
    <n v="0"/>
    <n v="25.56"/>
    <s v="yellow"/>
    <s v="credit card"/>
    <x v="31"/>
    <s v="Midtown North"/>
    <x v="0"/>
    <x v="0"/>
  </r>
  <r>
    <x v="579"/>
    <x v="579"/>
    <x v="0"/>
    <n v="1.2"/>
    <n v="7.5"/>
    <n v="1"/>
    <n v="0"/>
    <n v="12.8"/>
    <s v="yellow"/>
    <s v="credit card"/>
    <x v="30"/>
    <s v="East Harlem South"/>
    <x v="0"/>
    <x v="0"/>
  </r>
  <r>
    <x v="580"/>
    <x v="580"/>
    <x v="5"/>
    <n v="1.73"/>
    <n v="12.5"/>
    <n v="0"/>
    <n v="0"/>
    <n v="15.8"/>
    <s v="yellow"/>
    <s v="cash"/>
    <x v="23"/>
    <s v="Central Park"/>
    <x v="0"/>
    <x v="0"/>
  </r>
  <r>
    <x v="581"/>
    <x v="581"/>
    <x v="4"/>
    <n v="0.88"/>
    <n v="8"/>
    <n v="2.82"/>
    <n v="0"/>
    <n v="14.12"/>
    <s v="yellow"/>
    <s v="credit card"/>
    <x v="23"/>
    <s v="West Chelsea/Hudson Yards"/>
    <x v="0"/>
    <x v="0"/>
  </r>
  <r>
    <x v="582"/>
    <x v="582"/>
    <x v="0"/>
    <n v="1.86"/>
    <n v="16"/>
    <n v="1.25"/>
    <n v="0"/>
    <n v="20.55"/>
    <s v="yellow"/>
    <s v="credit card"/>
    <x v="27"/>
    <s v="Midtown Center"/>
    <x v="0"/>
    <x v="0"/>
  </r>
  <r>
    <x v="583"/>
    <x v="583"/>
    <x v="5"/>
    <n v="0.57999999999999996"/>
    <n v="5"/>
    <n v="1.76"/>
    <n v="0"/>
    <n v="10.56"/>
    <s v="yellow"/>
    <s v="credit card"/>
    <x v="16"/>
    <s v="East Village"/>
    <x v="0"/>
    <x v="0"/>
  </r>
  <r>
    <x v="584"/>
    <x v="584"/>
    <x v="0"/>
    <n v="4.2"/>
    <n v="15"/>
    <n v="3.75"/>
    <n v="0"/>
    <n v="22.55"/>
    <s v="yellow"/>
    <s v="credit card"/>
    <x v="27"/>
    <s v="Upper East Side North"/>
    <x v="0"/>
    <x v="0"/>
  </r>
  <r>
    <x v="585"/>
    <x v="585"/>
    <x v="6"/>
    <n v="2.1"/>
    <n v="9.5"/>
    <n v="2.0499999999999998"/>
    <n v="0"/>
    <n v="12.35"/>
    <s v="yellow"/>
    <s v="credit card"/>
    <x v="8"/>
    <s v="Morningside Heights"/>
    <x v="0"/>
    <x v="0"/>
  </r>
  <r>
    <x v="586"/>
    <x v="586"/>
    <x v="0"/>
    <n v="3.2"/>
    <n v="18.5"/>
    <n v="0"/>
    <n v="0"/>
    <n v="21.8"/>
    <s v="yellow"/>
    <s v="cash"/>
    <x v="25"/>
    <s v="Upper West Side North"/>
    <x v="0"/>
    <x v="0"/>
  </r>
  <r>
    <x v="587"/>
    <x v="587"/>
    <x v="3"/>
    <n v="4.4400000000000004"/>
    <n v="14.5"/>
    <n v="3.56"/>
    <n v="0"/>
    <n v="21.36"/>
    <s v="yellow"/>
    <s v="credit card"/>
    <x v="36"/>
    <s v="Gramercy"/>
    <x v="0"/>
    <x v="0"/>
  </r>
  <r>
    <x v="588"/>
    <x v="588"/>
    <x v="0"/>
    <n v="0.17"/>
    <n v="3"/>
    <n v="0"/>
    <n v="0"/>
    <n v="7.3"/>
    <s v="yellow"/>
    <s v="cash"/>
    <x v="11"/>
    <s v="Lincoln Square West"/>
    <x v="0"/>
    <x v="0"/>
  </r>
  <r>
    <x v="589"/>
    <x v="589"/>
    <x v="0"/>
    <n v="3.5"/>
    <n v="16"/>
    <n v="2"/>
    <n v="0"/>
    <n v="21.8"/>
    <s v="yellow"/>
    <s v="credit card"/>
    <x v="13"/>
    <s v="Penn Station/Madison Sq West"/>
    <x v="0"/>
    <x v="0"/>
  </r>
  <r>
    <x v="590"/>
    <x v="590"/>
    <x v="5"/>
    <n v="1.04"/>
    <n v="6.5"/>
    <n v="1.5"/>
    <n v="0"/>
    <n v="12.3"/>
    <s v="yellow"/>
    <s v="credit card"/>
    <x v="37"/>
    <s v="Upper East Side North"/>
    <x v="0"/>
    <x v="0"/>
  </r>
  <r>
    <x v="591"/>
    <x v="591"/>
    <x v="4"/>
    <n v="12.25"/>
    <n v="37"/>
    <n v="0"/>
    <n v="0"/>
    <n v="40.799999999999997"/>
    <s v="yellow"/>
    <s v="cash"/>
    <x v="10"/>
    <s v="Williamsburg (South Side)"/>
    <x v="1"/>
    <x v="2"/>
  </r>
  <r>
    <x v="592"/>
    <x v="592"/>
    <x v="0"/>
    <n v="16.43"/>
    <n v="47.5"/>
    <n v="6"/>
    <n v="0"/>
    <n v="56.8"/>
    <s v="yellow"/>
    <s v="credit card"/>
    <x v="6"/>
    <s v="Briarwood/Jamaica Hills"/>
    <x v="0"/>
    <x v="1"/>
  </r>
  <r>
    <x v="593"/>
    <x v="593"/>
    <x v="0"/>
    <n v="2.15"/>
    <n v="13"/>
    <n v="3.46"/>
    <n v="0"/>
    <n v="20.76"/>
    <s v="yellow"/>
    <s v="credit card"/>
    <x v="54"/>
    <s v="World Trade Center"/>
    <x v="0"/>
    <x v="0"/>
  </r>
  <r>
    <x v="594"/>
    <x v="594"/>
    <x v="0"/>
    <n v="9.6"/>
    <n v="31"/>
    <n v="0"/>
    <n v="0"/>
    <n v="32.299999999999997"/>
    <s v="yellow"/>
    <s v="cash"/>
    <x v="33"/>
    <s v="East New York"/>
    <x v="1"/>
    <x v="2"/>
  </r>
  <r>
    <x v="595"/>
    <x v="595"/>
    <x v="0"/>
    <n v="1.45"/>
    <n v="9.5"/>
    <n v="1"/>
    <n v="0"/>
    <n v="14.8"/>
    <s v="yellow"/>
    <s v="credit card"/>
    <x v="15"/>
    <s v="Penn Station/Madison Sq West"/>
    <x v="0"/>
    <x v="0"/>
  </r>
  <r>
    <x v="596"/>
    <x v="596"/>
    <x v="0"/>
    <n v="1.8"/>
    <n v="8"/>
    <n v="2.25"/>
    <n v="0"/>
    <n v="13.55"/>
    <s v="yellow"/>
    <s v="credit card"/>
    <x v="17"/>
    <s v="Greenwich Village South"/>
    <x v="0"/>
    <x v="0"/>
  </r>
  <r>
    <x v="597"/>
    <x v="597"/>
    <x v="0"/>
    <n v="2.06"/>
    <n v="8.5"/>
    <n v="1"/>
    <n v="0"/>
    <n v="12.8"/>
    <s v="yellow"/>
    <s v="credit card"/>
    <x v="30"/>
    <s v="Midtown East"/>
    <x v="0"/>
    <x v="0"/>
  </r>
  <r>
    <x v="598"/>
    <x v="598"/>
    <x v="0"/>
    <n v="0.82"/>
    <n v="7"/>
    <n v="0"/>
    <n v="0"/>
    <n v="10.3"/>
    <s v="yellow"/>
    <s v="cash"/>
    <x v="24"/>
    <s v="Lincoln Square East"/>
    <x v="0"/>
    <x v="0"/>
  </r>
  <r>
    <x v="599"/>
    <x v="599"/>
    <x v="0"/>
    <n v="1.86"/>
    <n v="9.5"/>
    <n v="0"/>
    <n v="0"/>
    <n v="12.8"/>
    <s v="yellow"/>
    <s v="cash"/>
    <x v="43"/>
    <s v="Upper West Side North"/>
    <x v="0"/>
    <x v="0"/>
  </r>
  <r>
    <x v="600"/>
    <x v="600"/>
    <x v="1"/>
    <n v="0.9"/>
    <n v="6.5"/>
    <n v="1"/>
    <n v="0"/>
    <n v="10.8"/>
    <s v="yellow"/>
    <s v="credit card"/>
    <x v="24"/>
    <s v="Lenox Hill West"/>
    <x v="0"/>
    <x v="0"/>
  </r>
  <r>
    <x v="601"/>
    <x v="601"/>
    <x v="3"/>
    <n v="8.3699999999999992"/>
    <n v="28"/>
    <n v="3.81"/>
    <n v="5.76"/>
    <n v="41.87"/>
    <s v="yellow"/>
    <s v="credit card"/>
    <x v="47"/>
    <s v="Midwood"/>
    <x v="0"/>
    <x v="2"/>
  </r>
  <r>
    <x v="602"/>
    <x v="602"/>
    <x v="4"/>
    <n v="1.7"/>
    <n v="8"/>
    <n v="0"/>
    <n v="0"/>
    <n v="12.3"/>
    <s v="yellow"/>
    <s v="cash"/>
    <x v="64"/>
    <s v="Gramercy"/>
    <x v="0"/>
    <x v="0"/>
  </r>
  <r>
    <x v="603"/>
    <x v="603"/>
    <x v="4"/>
    <n v="2.0699999999999998"/>
    <n v="9.5"/>
    <n v="2.66"/>
    <n v="0"/>
    <n v="15.96"/>
    <s v="yellow"/>
    <s v="credit card"/>
    <x v="47"/>
    <s v="Kips Bay"/>
    <x v="0"/>
    <x v="0"/>
  </r>
  <r>
    <x v="604"/>
    <x v="604"/>
    <x v="0"/>
    <n v="1.72"/>
    <n v="8"/>
    <n v="3.39"/>
    <n v="0"/>
    <n v="14.69"/>
    <s v="yellow"/>
    <s v="credit card"/>
    <x v="26"/>
    <s v="Midtown East"/>
    <x v="0"/>
    <x v="0"/>
  </r>
  <r>
    <x v="605"/>
    <x v="605"/>
    <x v="0"/>
    <n v="1.96"/>
    <n v="10.5"/>
    <n v="0"/>
    <n v="0"/>
    <n v="14.8"/>
    <s v="yellow"/>
    <s v="credit card"/>
    <x v="23"/>
    <s v="West Chelsea/Hudson Yards"/>
    <x v="0"/>
    <x v="0"/>
  </r>
  <r>
    <x v="606"/>
    <x v="606"/>
    <x v="0"/>
    <n v="0.4"/>
    <n v="3.5"/>
    <n v="1.35"/>
    <n v="0"/>
    <n v="8.15"/>
    <s v="yellow"/>
    <s v="credit card"/>
    <x v="29"/>
    <s v="Upper East Side South"/>
    <x v="2"/>
    <x v="0"/>
  </r>
  <r>
    <x v="607"/>
    <x v="607"/>
    <x v="0"/>
    <n v="0.81"/>
    <n v="5.5"/>
    <n v="0"/>
    <n v="0"/>
    <n v="8.8000000000000007"/>
    <s v="yellow"/>
    <s v="cash"/>
    <x v="14"/>
    <s v="West Chelsea/Hudson Yards"/>
    <x v="0"/>
    <x v="0"/>
  </r>
  <r>
    <x v="608"/>
    <x v="608"/>
    <x v="5"/>
    <n v="1.85"/>
    <n v="10.5"/>
    <n v="0"/>
    <n v="0"/>
    <n v="13.8"/>
    <s v="yellow"/>
    <s v="cash"/>
    <x v="34"/>
    <s v="Financial District South"/>
    <x v="0"/>
    <x v="0"/>
  </r>
  <r>
    <x v="609"/>
    <x v="609"/>
    <x v="0"/>
    <n v="1.18"/>
    <n v="7"/>
    <n v="3.09"/>
    <n v="0"/>
    <n v="13.39"/>
    <s v="yellow"/>
    <s v="credit card"/>
    <x v="32"/>
    <s v="Union Sq"/>
    <x v="0"/>
    <x v="0"/>
  </r>
  <r>
    <x v="610"/>
    <x v="610"/>
    <x v="4"/>
    <n v="1.41"/>
    <n v="11.5"/>
    <n v="2.96"/>
    <n v="0"/>
    <n v="17.760000000000002"/>
    <s v="yellow"/>
    <s v="credit card"/>
    <x v="23"/>
    <s v="East Chelsea"/>
    <x v="0"/>
    <x v="0"/>
  </r>
  <r>
    <x v="611"/>
    <x v="611"/>
    <x v="0"/>
    <n v="4.7"/>
    <n v="22.5"/>
    <n v="0"/>
    <n v="0"/>
    <n v="26.3"/>
    <s v="yellow"/>
    <s v="cash"/>
    <x v="11"/>
    <s v="Lower East Side"/>
    <x v="0"/>
    <x v="0"/>
  </r>
  <r>
    <x v="612"/>
    <x v="612"/>
    <x v="0"/>
    <n v="14.74"/>
    <n v="41.53"/>
    <n v="0"/>
    <n v="5.76"/>
    <n v="48.09"/>
    <s v="yellow"/>
    <s v="credit card"/>
    <x v="70"/>
    <s v="Financial District South"/>
    <x v="3"/>
    <x v="0"/>
  </r>
  <r>
    <x v="613"/>
    <x v="613"/>
    <x v="0"/>
    <n v="0.73"/>
    <n v="4.5"/>
    <n v="1.95"/>
    <n v="0"/>
    <n v="9.75"/>
    <s v="yellow"/>
    <s v="credit card"/>
    <x v="3"/>
    <s v="Meatpacking/West Village West"/>
    <x v="0"/>
    <x v="0"/>
  </r>
  <r>
    <x v="614"/>
    <x v="614"/>
    <x v="0"/>
    <n v="1.66"/>
    <n v="11"/>
    <n v="0"/>
    <n v="0"/>
    <n v="15.3"/>
    <s v="yellow"/>
    <s v="cash"/>
    <x v="9"/>
    <s v="Midtown East"/>
    <x v="0"/>
    <x v="0"/>
  </r>
  <r>
    <x v="615"/>
    <x v="615"/>
    <x v="0"/>
    <n v="0.41"/>
    <n v="4.5"/>
    <n v="1.66"/>
    <n v="0"/>
    <n v="9.9600000000000009"/>
    <s v="yellow"/>
    <s v="credit card"/>
    <x v="31"/>
    <s v="Greenwich Village North"/>
    <x v="0"/>
    <x v="0"/>
  </r>
  <r>
    <x v="616"/>
    <x v="616"/>
    <x v="5"/>
    <n v="1.26"/>
    <n v="10.5"/>
    <n v="1.38"/>
    <n v="0"/>
    <n v="15.18"/>
    <s v="yellow"/>
    <s v="credit card"/>
    <x v="30"/>
    <s v="Lenox Hill West"/>
    <x v="0"/>
    <x v="0"/>
  </r>
  <r>
    <x v="617"/>
    <x v="617"/>
    <x v="5"/>
    <n v="0.82"/>
    <n v="4.5"/>
    <n v="1.56"/>
    <n v="0"/>
    <n v="9.36"/>
    <s v="yellow"/>
    <s v="credit card"/>
    <x v="43"/>
    <s v="Midtown East"/>
    <x v="0"/>
    <x v="0"/>
  </r>
  <r>
    <x v="618"/>
    <x v="618"/>
    <x v="5"/>
    <n v="1.74"/>
    <n v="9"/>
    <n v="2.16"/>
    <n v="0"/>
    <n v="12.96"/>
    <s v="yellow"/>
    <s v="credit card"/>
    <x v="45"/>
    <s v="Central Harlem North"/>
    <x v="0"/>
    <x v="0"/>
  </r>
  <r>
    <x v="619"/>
    <x v="619"/>
    <x v="5"/>
    <n v="1.23"/>
    <n v="6"/>
    <n v="1.86"/>
    <n v="0"/>
    <n v="11.16"/>
    <s v="yellow"/>
    <s v="credit card"/>
    <x v="43"/>
    <s v="Upper West Side North"/>
    <x v="0"/>
    <x v="0"/>
  </r>
  <r>
    <x v="620"/>
    <x v="620"/>
    <x v="4"/>
    <n v="0.96"/>
    <n v="7.5"/>
    <n v="0"/>
    <n v="0"/>
    <n v="10.8"/>
    <s v="yellow"/>
    <s v="cash"/>
    <x v="14"/>
    <s v="Clinton East"/>
    <x v="0"/>
    <x v="0"/>
  </r>
  <r>
    <x v="621"/>
    <x v="621"/>
    <x v="0"/>
    <n v="1.3"/>
    <n v="7.5"/>
    <n v="0"/>
    <n v="0"/>
    <n v="11.8"/>
    <s v="yellow"/>
    <m/>
    <x v="30"/>
    <s v="Upper East Side South"/>
    <x v="0"/>
    <x v="0"/>
  </r>
  <r>
    <x v="622"/>
    <x v="622"/>
    <x v="1"/>
    <n v="0"/>
    <n v="120"/>
    <n v="33.200000000000003"/>
    <n v="12.5"/>
    <n v="166"/>
    <s v="yellow"/>
    <s v="credit card"/>
    <x v="29"/>
    <m/>
    <x v="2"/>
    <x v="3"/>
  </r>
  <r>
    <x v="623"/>
    <x v="623"/>
    <x v="0"/>
    <n v="7.8"/>
    <n v="25.5"/>
    <n v="6"/>
    <n v="0"/>
    <n v="35.299999999999997"/>
    <s v="yellow"/>
    <s v="credit card"/>
    <x v="32"/>
    <s v="Ridgewood"/>
    <x v="0"/>
    <x v="1"/>
  </r>
  <r>
    <x v="624"/>
    <x v="624"/>
    <x v="0"/>
    <n v="0.31"/>
    <n v="3"/>
    <n v="1"/>
    <n v="0"/>
    <n v="7.3"/>
    <s v="yellow"/>
    <s v="credit card"/>
    <x v="1"/>
    <s v="Upper West Side South"/>
    <x v="0"/>
    <x v="0"/>
  </r>
  <r>
    <x v="625"/>
    <x v="625"/>
    <x v="0"/>
    <n v="4.3"/>
    <n v="17"/>
    <n v="3"/>
    <n v="0"/>
    <n v="23.8"/>
    <s v="yellow"/>
    <s v="credit card"/>
    <x v="14"/>
    <s v="Brooklyn Heights"/>
    <x v="0"/>
    <x v="2"/>
  </r>
  <r>
    <x v="626"/>
    <x v="626"/>
    <x v="0"/>
    <n v="1.3"/>
    <n v="12.5"/>
    <n v="3.16"/>
    <n v="0"/>
    <n v="18.96"/>
    <s v="yellow"/>
    <s v="credit card"/>
    <x v="24"/>
    <s v="Midtown South"/>
    <x v="0"/>
    <x v="0"/>
  </r>
  <r>
    <x v="627"/>
    <x v="627"/>
    <x v="1"/>
    <n v="2.35"/>
    <n v="14"/>
    <n v="3.56"/>
    <n v="0"/>
    <n v="21.36"/>
    <s v="yellow"/>
    <s v="credit card"/>
    <x v="14"/>
    <s v="Sutton Place/Turtle Bay North"/>
    <x v="0"/>
    <x v="0"/>
  </r>
  <r>
    <x v="628"/>
    <x v="628"/>
    <x v="0"/>
    <n v="2.11"/>
    <n v="11.5"/>
    <n v="4.4400000000000004"/>
    <n v="0"/>
    <n v="19.239999999999998"/>
    <s v="yellow"/>
    <s v="credit card"/>
    <x v="71"/>
    <s v="West Chelsea/Hudson Yards"/>
    <x v="0"/>
    <x v="0"/>
  </r>
  <r>
    <x v="629"/>
    <x v="629"/>
    <x v="0"/>
    <n v="0.76"/>
    <n v="5"/>
    <n v="1.32"/>
    <n v="0"/>
    <n v="10.119999999999999"/>
    <s v="yellow"/>
    <s v="credit card"/>
    <x v="54"/>
    <s v="Gramercy"/>
    <x v="0"/>
    <x v="0"/>
  </r>
  <r>
    <x v="630"/>
    <x v="630"/>
    <x v="4"/>
    <n v="0.5"/>
    <n v="5"/>
    <n v="2.4900000000000002"/>
    <n v="0"/>
    <n v="10.79"/>
    <s v="yellow"/>
    <s v="credit card"/>
    <x v="1"/>
    <s v="Lincoln Square West"/>
    <x v="0"/>
    <x v="0"/>
  </r>
  <r>
    <x v="631"/>
    <x v="631"/>
    <x v="0"/>
    <n v="0.34"/>
    <n v="3.5"/>
    <n v="0"/>
    <n v="0"/>
    <n v="6.8"/>
    <s v="yellow"/>
    <s v="cash"/>
    <x v="0"/>
    <s v="Lenox Hill West"/>
    <x v="0"/>
    <x v="0"/>
  </r>
  <r>
    <x v="632"/>
    <x v="632"/>
    <x v="0"/>
    <n v="0.9"/>
    <n v="5.5"/>
    <n v="0"/>
    <n v="0"/>
    <n v="9.3000000000000007"/>
    <s v="yellow"/>
    <s v="cash"/>
    <x v="31"/>
    <s v="Penn Station/Madison Sq West"/>
    <x v="0"/>
    <x v="0"/>
  </r>
  <r>
    <x v="633"/>
    <x v="633"/>
    <x v="0"/>
    <n v="3.88"/>
    <n v="18.5"/>
    <n v="0"/>
    <n v="0"/>
    <n v="21.8"/>
    <s v="yellow"/>
    <s v="cash"/>
    <x v="72"/>
    <s v="Clinton East"/>
    <x v="0"/>
    <x v="0"/>
  </r>
  <r>
    <x v="634"/>
    <x v="634"/>
    <x v="5"/>
    <n v="0.48"/>
    <n v="4"/>
    <n v="0"/>
    <n v="0"/>
    <n v="7.8"/>
    <s v="yellow"/>
    <s v="cash"/>
    <x v="34"/>
    <s v="Greenwich Village North"/>
    <x v="0"/>
    <x v="0"/>
  </r>
  <r>
    <x v="635"/>
    <x v="635"/>
    <x v="5"/>
    <n v="0.85"/>
    <n v="7.5"/>
    <n v="2.16"/>
    <n v="0"/>
    <n v="12.96"/>
    <s v="yellow"/>
    <s v="credit card"/>
    <x v="15"/>
    <s v="Garment District"/>
    <x v="0"/>
    <x v="0"/>
  </r>
  <r>
    <x v="636"/>
    <x v="636"/>
    <x v="0"/>
    <n v="1.52"/>
    <n v="7.5"/>
    <n v="2.2599999999999998"/>
    <n v="0"/>
    <n v="13.56"/>
    <s v="yellow"/>
    <s v="credit card"/>
    <x v="34"/>
    <s v="Meatpacking/West Village West"/>
    <x v="0"/>
    <x v="0"/>
  </r>
  <r>
    <x v="637"/>
    <x v="637"/>
    <x v="4"/>
    <n v="8.0399999999999991"/>
    <n v="27"/>
    <n v="6.16"/>
    <n v="0"/>
    <n v="36.96"/>
    <s v="yellow"/>
    <s v="credit card"/>
    <x v="32"/>
    <s v="Central Harlem"/>
    <x v="0"/>
    <x v="0"/>
  </r>
  <r>
    <x v="638"/>
    <x v="638"/>
    <x v="0"/>
    <n v="2.25"/>
    <n v="13"/>
    <n v="0"/>
    <n v="0"/>
    <n v="13.8"/>
    <s v="yellow"/>
    <s v="cash"/>
    <x v="73"/>
    <s v="Elmhurst"/>
    <x v="1"/>
    <x v="1"/>
  </r>
  <r>
    <x v="639"/>
    <x v="639"/>
    <x v="0"/>
    <n v="1.9"/>
    <n v="11"/>
    <n v="1.5"/>
    <n v="0"/>
    <n v="16.8"/>
    <s v="yellow"/>
    <s v="credit card"/>
    <x v="17"/>
    <s v="Lincoln Square East"/>
    <x v="0"/>
    <x v="0"/>
  </r>
  <r>
    <x v="640"/>
    <x v="640"/>
    <x v="0"/>
    <n v="1.8"/>
    <n v="10.5"/>
    <n v="2.76"/>
    <n v="0"/>
    <n v="16.559999999999999"/>
    <s v="yellow"/>
    <s v="credit card"/>
    <x v="23"/>
    <s v="West Chelsea/Hudson Yards"/>
    <x v="0"/>
    <x v="0"/>
  </r>
  <r>
    <x v="641"/>
    <x v="641"/>
    <x v="2"/>
    <n v="0.5"/>
    <n v="5"/>
    <n v="1.25"/>
    <n v="0"/>
    <n v="9.5500000000000007"/>
    <s v="yellow"/>
    <s v="credit card"/>
    <x v="30"/>
    <s v="Upper East Side North"/>
    <x v="0"/>
    <x v="0"/>
  </r>
  <r>
    <x v="642"/>
    <x v="642"/>
    <x v="5"/>
    <n v="0.9"/>
    <n v="7.5"/>
    <n v="2.95"/>
    <n v="0"/>
    <n v="14.75"/>
    <s v="yellow"/>
    <s v="credit card"/>
    <x v="35"/>
    <s v="Murray Hill"/>
    <x v="0"/>
    <x v="0"/>
  </r>
  <r>
    <x v="643"/>
    <x v="643"/>
    <x v="0"/>
    <n v="1.6"/>
    <n v="13.5"/>
    <n v="3.56"/>
    <n v="0"/>
    <n v="21.36"/>
    <s v="yellow"/>
    <s v="credit card"/>
    <x v="35"/>
    <s v="Times Sq/Theatre District"/>
    <x v="0"/>
    <x v="0"/>
  </r>
  <r>
    <x v="644"/>
    <x v="644"/>
    <x v="5"/>
    <n v="0.3"/>
    <n v="3"/>
    <n v="2"/>
    <n v="0"/>
    <n v="8.8000000000000007"/>
    <s v="yellow"/>
    <s v="credit card"/>
    <x v="26"/>
    <s v="Yorkville West"/>
    <x v="0"/>
    <x v="0"/>
  </r>
  <r>
    <x v="645"/>
    <x v="645"/>
    <x v="5"/>
    <n v="0.82"/>
    <n v="8"/>
    <n v="2.2599999999999998"/>
    <n v="0"/>
    <n v="13.56"/>
    <s v="yellow"/>
    <s v="credit card"/>
    <x v="18"/>
    <s v="Midtown East"/>
    <x v="0"/>
    <x v="0"/>
  </r>
  <r>
    <x v="646"/>
    <x v="646"/>
    <x v="0"/>
    <n v="5.21"/>
    <n v="19.5"/>
    <n v="4.76"/>
    <n v="0"/>
    <n v="28.56"/>
    <s v="yellow"/>
    <s v="credit card"/>
    <x v="16"/>
    <s v="Yorkville West"/>
    <x v="0"/>
    <x v="0"/>
  </r>
  <r>
    <x v="647"/>
    <x v="647"/>
    <x v="0"/>
    <n v="2.78"/>
    <n v="18"/>
    <n v="0"/>
    <n v="0"/>
    <n v="21.3"/>
    <s v="yellow"/>
    <s v="cash"/>
    <x v="26"/>
    <s v="Clinton East"/>
    <x v="0"/>
    <x v="0"/>
  </r>
  <r>
    <x v="648"/>
    <x v="648"/>
    <x v="5"/>
    <n v="0.88"/>
    <n v="9"/>
    <n v="3.08"/>
    <n v="0"/>
    <n v="15.38"/>
    <s v="yellow"/>
    <s v="credit card"/>
    <x v="24"/>
    <s v="Lincoln Square East"/>
    <x v="0"/>
    <x v="0"/>
  </r>
  <r>
    <x v="649"/>
    <x v="649"/>
    <x v="0"/>
    <n v="2.27"/>
    <n v="11"/>
    <n v="2.96"/>
    <n v="0"/>
    <n v="17.760000000000002"/>
    <s v="yellow"/>
    <s v="credit card"/>
    <x v="23"/>
    <s v="Lenox Hill West"/>
    <x v="0"/>
    <x v="0"/>
  </r>
  <r>
    <x v="650"/>
    <x v="650"/>
    <x v="0"/>
    <n v="0.9"/>
    <n v="9"/>
    <n v="1"/>
    <n v="0"/>
    <n v="13.3"/>
    <s v="yellow"/>
    <s v="credit card"/>
    <x v="15"/>
    <s v="Penn Station/Madison Sq West"/>
    <x v="0"/>
    <x v="0"/>
  </r>
  <r>
    <x v="651"/>
    <x v="651"/>
    <x v="0"/>
    <n v="6.34"/>
    <n v="27.5"/>
    <n v="6"/>
    <n v="0"/>
    <n v="36.799999999999997"/>
    <s v="yellow"/>
    <s v="credit card"/>
    <x v="17"/>
    <s v="East Williamsburg"/>
    <x v="0"/>
    <x v="2"/>
  </r>
  <r>
    <x v="652"/>
    <x v="652"/>
    <x v="0"/>
    <n v="1.2"/>
    <n v="8"/>
    <n v="1.5"/>
    <n v="0"/>
    <n v="12.8"/>
    <s v="yellow"/>
    <s v="credit card"/>
    <x v="9"/>
    <s v="Midtown North"/>
    <x v="0"/>
    <x v="0"/>
  </r>
  <r>
    <x v="653"/>
    <x v="653"/>
    <x v="0"/>
    <n v="1.23"/>
    <n v="7"/>
    <n v="2.06"/>
    <n v="0"/>
    <n v="12.36"/>
    <s v="yellow"/>
    <s v="credit card"/>
    <x v="31"/>
    <s v="West Chelsea/Hudson Yards"/>
    <x v="0"/>
    <x v="0"/>
  </r>
  <r>
    <x v="654"/>
    <x v="654"/>
    <x v="0"/>
    <n v="0.43"/>
    <n v="6"/>
    <n v="1.86"/>
    <n v="0"/>
    <n v="11.16"/>
    <s v="yellow"/>
    <s v="credit card"/>
    <x v="17"/>
    <s v="Flatiron"/>
    <x v="0"/>
    <x v="0"/>
  </r>
  <r>
    <x v="655"/>
    <x v="655"/>
    <x v="0"/>
    <n v="1.18"/>
    <n v="8"/>
    <n v="0"/>
    <n v="0"/>
    <n v="11.3"/>
    <s v="yellow"/>
    <s v="cash"/>
    <x v="16"/>
    <s v="Greenwich Village South"/>
    <x v="0"/>
    <x v="0"/>
  </r>
  <r>
    <x v="656"/>
    <x v="656"/>
    <x v="0"/>
    <n v="0.86"/>
    <n v="6.5"/>
    <n v="2.16"/>
    <n v="0"/>
    <n v="12.96"/>
    <s v="yellow"/>
    <s v="credit card"/>
    <x v="34"/>
    <s v="Greenwich Village North"/>
    <x v="0"/>
    <x v="0"/>
  </r>
  <r>
    <x v="657"/>
    <x v="657"/>
    <x v="2"/>
    <n v="1"/>
    <n v="6.5"/>
    <n v="0"/>
    <n v="0"/>
    <n v="9.8000000000000007"/>
    <s v="yellow"/>
    <s v="cash"/>
    <x v="5"/>
    <s v="West Chelsea/Hudson Yards"/>
    <x v="0"/>
    <x v="0"/>
  </r>
  <r>
    <x v="658"/>
    <x v="658"/>
    <x v="0"/>
    <n v="1.5"/>
    <n v="7"/>
    <n v="1.62"/>
    <n v="0"/>
    <n v="12.42"/>
    <s v="yellow"/>
    <s v="credit card"/>
    <x v="31"/>
    <s v="Little Italy/NoLiTa"/>
    <x v="0"/>
    <x v="0"/>
  </r>
  <r>
    <x v="659"/>
    <x v="659"/>
    <x v="0"/>
    <n v="2.2599999999999998"/>
    <n v="9.5"/>
    <n v="2.76"/>
    <n v="0"/>
    <n v="16.559999999999999"/>
    <s v="yellow"/>
    <s v="credit card"/>
    <x v="25"/>
    <s v="Sutton Place/Turtle Bay North"/>
    <x v="0"/>
    <x v="0"/>
  </r>
  <r>
    <x v="660"/>
    <x v="660"/>
    <x v="0"/>
    <n v="2.76"/>
    <n v="16"/>
    <n v="3.86"/>
    <n v="0"/>
    <n v="23.16"/>
    <s v="yellow"/>
    <s v="credit card"/>
    <x v="27"/>
    <s v="Upper East Side South"/>
    <x v="0"/>
    <x v="0"/>
  </r>
  <r>
    <x v="661"/>
    <x v="661"/>
    <x v="6"/>
    <n v="0.74"/>
    <n v="4.5"/>
    <n v="1"/>
    <n v="0"/>
    <n v="9.3000000000000007"/>
    <s v="yellow"/>
    <s v="credit card"/>
    <x v="38"/>
    <s v="Meatpacking/West Village West"/>
    <x v="0"/>
    <x v="0"/>
  </r>
  <r>
    <x v="662"/>
    <x v="662"/>
    <x v="5"/>
    <n v="0.9"/>
    <n v="6"/>
    <n v="0"/>
    <n v="0"/>
    <n v="9.3000000000000007"/>
    <s v="yellow"/>
    <s v="cash"/>
    <x v="24"/>
    <s v="Times Sq/Theatre District"/>
    <x v="0"/>
    <x v="0"/>
  </r>
  <r>
    <x v="663"/>
    <x v="663"/>
    <x v="0"/>
    <n v="1.31"/>
    <n v="7"/>
    <n v="2.06"/>
    <n v="0"/>
    <n v="12.36"/>
    <s v="yellow"/>
    <s v="credit card"/>
    <x v="23"/>
    <s v="Greenwich Village North"/>
    <x v="0"/>
    <x v="0"/>
  </r>
  <r>
    <x v="664"/>
    <x v="664"/>
    <x v="0"/>
    <n v="2.2999999999999998"/>
    <n v="12.5"/>
    <n v="3.15"/>
    <n v="0"/>
    <n v="18.95"/>
    <s v="yellow"/>
    <s v="credit card"/>
    <x v="19"/>
    <s v="Lincoln Square East"/>
    <x v="0"/>
    <x v="0"/>
  </r>
  <r>
    <x v="665"/>
    <x v="665"/>
    <x v="0"/>
    <n v="9.8000000000000007"/>
    <n v="28"/>
    <n v="0"/>
    <n v="0"/>
    <n v="28.8"/>
    <s v="yellow"/>
    <s v="credit card"/>
    <x v="61"/>
    <s v="Williamsbridge/Olinville"/>
    <x v="0"/>
    <x v="4"/>
  </r>
  <r>
    <x v="666"/>
    <x v="666"/>
    <x v="3"/>
    <n v="1.75"/>
    <n v="8"/>
    <n v="1.2"/>
    <n v="0"/>
    <n v="13"/>
    <s v="yellow"/>
    <s v="credit card"/>
    <x v="24"/>
    <s v="Lenox Hill East"/>
    <x v="0"/>
    <x v="0"/>
  </r>
  <r>
    <x v="667"/>
    <x v="667"/>
    <x v="0"/>
    <n v="1.63"/>
    <n v="12"/>
    <n v="3.82"/>
    <n v="0"/>
    <n v="19.12"/>
    <s v="yellow"/>
    <s v="credit card"/>
    <x v="11"/>
    <s v="Upper East Side South"/>
    <x v="0"/>
    <x v="0"/>
  </r>
  <r>
    <x v="668"/>
    <x v="668"/>
    <x v="0"/>
    <n v="4.63"/>
    <n v="23"/>
    <n v="5.26"/>
    <n v="0"/>
    <n v="31.56"/>
    <s v="yellow"/>
    <s v="credit card"/>
    <x v="13"/>
    <s v="Union Sq"/>
    <x v="0"/>
    <x v="0"/>
  </r>
  <r>
    <x v="669"/>
    <x v="669"/>
    <x v="0"/>
    <n v="1.0900000000000001"/>
    <n v="6"/>
    <n v="1.2"/>
    <n v="0"/>
    <n v="10.5"/>
    <s v="yellow"/>
    <s v="credit card"/>
    <x v="54"/>
    <s v="Meatpacking/West Village West"/>
    <x v="0"/>
    <x v="0"/>
  </r>
  <r>
    <x v="670"/>
    <x v="670"/>
    <x v="0"/>
    <n v="0"/>
    <n v="2.5"/>
    <n v="0"/>
    <n v="0"/>
    <n v="6.3"/>
    <s v="yellow"/>
    <s v="cash"/>
    <x v="26"/>
    <s v="Lenox Hill East"/>
    <x v="0"/>
    <x v="0"/>
  </r>
  <r>
    <x v="671"/>
    <x v="671"/>
    <x v="0"/>
    <n v="0.4"/>
    <n v="3.5"/>
    <n v="0"/>
    <n v="0"/>
    <n v="7.3"/>
    <s v="yellow"/>
    <s v="cash"/>
    <x v="29"/>
    <s v="Lincoln Square East"/>
    <x v="2"/>
    <x v="0"/>
  </r>
  <r>
    <x v="672"/>
    <x v="672"/>
    <x v="0"/>
    <n v="0.48"/>
    <n v="4.5"/>
    <n v="1.56"/>
    <n v="0"/>
    <n v="9.36"/>
    <s v="yellow"/>
    <s v="credit card"/>
    <x v="49"/>
    <s v="Yorkville East"/>
    <x v="0"/>
    <x v="0"/>
  </r>
  <r>
    <x v="673"/>
    <x v="673"/>
    <x v="0"/>
    <n v="1.8"/>
    <n v="9.5"/>
    <n v="0"/>
    <n v="0"/>
    <n v="10.3"/>
    <s v="yellow"/>
    <s v="cash"/>
    <x v="74"/>
    <s v="University Heights/Morris Heights"/>
    <x v="0"/>
    <x v="4"/>
  </r>
  <r>
    <x v="674"/>
    <x v="674"/>
    <x v="0"/>
    <n v="2.68"/>
    <n v="10.5"/>
    <n v="2.86"/>
    <n v="0"/>
    <n v="17.16"/>
    <s v="yellow"/>
    <s v="credit card"/>
    <x v="54"/>
    <s v="Midtown North"/>
    <x v="0"/>
    <x v="0"/>
  </r>
  <r>
    <x v="675"/>
    <x v="675"/>
    <x v="0"/>
    <n v="5"/>
    <n v="17.5"/>
    <n v="4.25"/>
    <n v="0"/>
    <n v="25.55"/>
    <s v="yellow"/>
    <s v="credit card"/>
    <x v="31"/>
    <s v="Upper West Side South"/>
    <x v="0"/>
    <x v="0"/>
  </r>
  <r>
    <x v="676"/>
    <x v="676"/>
    <x v="5"/>
    <n v="17.13"/>
    <n v="52"/>
    <n v="12.21"/>
    <n v="5.76"/>
    <n v="73.27"/>
    <s v="yellow"/>
    <s v="credit card"/>
    <x v="23"/>
    <s v="JFK Airport"/>
    <x v="0"/>
    <x v="1"/>
  </r>
  <r>
    <x v="677"/>
    <x v="677"/>
    <x v="6"/>
    <n v="0.55000000000000004"/>
    <n v="5.5"/>
    <n v="0"/>
    <n v="0"/>
    <n v="8.8000000000000007"/>
    <s v="yellow"/>
    <s v="cash"/>
    <x v="24"/>
    <s v="Times Sq/Theatre District"/>
    <x v="0"/>
    <x v="0"/>
  </r>
  <r>
    <x v="678"/>
    <x v="678"/>
    <x v="0"/>
    <n v="1.1000000000000001"/>
    <n v="5.5"/>
    <n v="2.75"/>
    <n v="0"/>
    <n v="12.05"/>
    <s v="yellow"/>
    <s v="credit card"/>
    <x v="7"/>
    <s v="Midtown East"/>
    <x v="0"/>
    <x v="0"/>
  </r>
  <r>
    <x v="679"/>
    <x v="679"/>
    <x v="0"/>
    <n v="0.91"/>
    <n v="8"/>
    <n v="2.46"/>
    <n v="0"/>
    <n v="14.76"/>
    <s v="yellow"/>
    <s v="credit card"/>
    <x v="35"/>
    <s v="Murray Hill"/>
    <x v="0"/>
    <x v="0"/>
  </r>
  <r>
    <x v="680"/>
    <x v="680"/>
    <x v="5"/>
    <n v="2.0499999999999998"/>
    <n v="9"/>
    <n v="2.56"/>
    <n v="0"/>
    <n v="15.36"/>
    <s v="yellow"/>
    <s v="credit card"/>
    <x v="31"/>
    <s v="Financial District North"/>
    <x v="0"/>
    <x v="0"/>
  </r>
  <r>
    <x v="681"/>
    <x v="681"/>
    <x v="0"/>
    <n v="0.71"/>
    <n v="4.5"/>
    <n v="1.1100000000000001"/>
    <n v="0"/>
    <n v="9.91"/>
    <s v="yellow"/>
    <s v="credit card"/>
    <x v="31"/>
    <s v="SoHo"/>
    <x v="0"/>
    <x v="0"/>
  </r>
  <r>
    <x v="682"/>
    <x v="682"/>
    <x v="0"/>
    <n v="2"/>
    <n v="10"/>
    <n v="0"/>
    <n v="0"/>
    <n v="14.3"/>
    <s v="yellow"/>
    <s v="cash"/>
    <x v="30"/>
    <s v="East Harlem North"/>
    <x v="0"/>
    <x v="0"/>
  </r>
  <r>
    <x v="683"/>
    <x v="683"/>
    <x v="0"/>
    <n v="6.03"/>
    <n v="19"/>
    <n v="4.46"/>
    <n v="0"/>
    <n v="26.76"/>
    <s v="yellow"/>
    <s v="credit card"/>
    <x v="0"/>
    <s v="Financial District North"/>
    <x v="0"/>
    <x v="0"/>
  </r>
  <r>
    <x v="684"/>
    <x v="684"/>
    <x v="0"/>
    <n v="3.15"/>
    <n v="13"/>
    <n v="3.36"/>
    <n v="0"/>
    <n v="20.16"/>
    <s v="yellow"/>
    <s v="credit card"/>
    <x v="34"/>
    <s v="Sutton Place/Turtle Bay North"/>
    <x v="0"/>
    <x v="0"/>
  </r>
  <r>
    <x v="685"/>
    <x v="685"/>
    <x v="0"/>
    <n v="6.4"/>
    <n v="19.5"/>
    <n v="0"/>
    <n v="5.76"/>
    <n v="26.56"/>
    <s v="yellow"/>
    <s v="cash"/>
    <x v="10"/>
    <s v="Central Harlem North"/>
    <x v="1"/>
    <x v="0"/>
  </r>
  <r>
    <x v="686"/>
    <x v="686"/>
    <x v="0"/>
    <n v="3.79"/>
    <n v="20"/>
    <n v="0"/>
    <n v="0"/>
    <n v="23.3"/>
    <s v="yellow"/>
    <s v="cash"/>
    <x v="14"/>
    <s v="Manhattan Valley"/>
    <x v="0"/>
    <x v="0"/>
  </r>
  <r>
    <x v="687"/>
    <x v="687"/>
    <x v="0"/>
    <n v="3.6"/>
    <n v="16.5"/>
    <n v="2"/>
    <n v="0"/>
    <n v="22.3"/>
    <s v="yellow"/>
    <s v="credit card"/>
    <x v="1"/>
    <s v="Union Sq"/>
    <x v="0"/>
    <x v="0"/>
  </r>
  <r>
    <x v="688"/>
    <x v="688"/>
    <x v="4"/>
    <n v="0.69"/>
    <n v="5"/>
    <n v="0"/>
    <n v="0"/>
    <n v="8.8000000000000007"/>
    <s v="yellow"/>
    <s v="cash"/>
    <x v="27"/>
    <s v="Greenwich Village North"/>
    <x v="0"/>
    <x v="0"/>
  </r>
  <r>
    <x v="689"/>
    <x v="689"/>
    <x v="5"/>
    <n v="0.26"/>
    <n v="4"/>
    <n v="2.34"/>
    <n v="0"/>
    <n v="10.14"/>
    <s v="yellow"/>
    <s v="credit card"/>
    <x v="1"/>
    <s v="Upper West Side South"/>
    <x v="0"/>
    <x v="0"/>
  </r>
  <r>
    <x v="690"/>
    <x v="690"/>
    <x v="0"/>
    <n v="3.35"/>
    <n v="14"/>
    <n v="0"/>
    <n v="0"/>
    <n v="17.3"/>
    <s v="yellow"/>
    <s v="cash"/>
    <x v="17"/>
    <s v="Financial District North"/>
    <x v="0"/>
    <x v="0"/>
  </r>
  <r>
    <x v="691"/>
    <x v="691"/>
    <x v="0"/>
    <n v="1.4"/>
    <n v="8"/>
    <n v="2.95"/>
    <n v="0"/>
    <n v="14.75"/>
    <s v="yellow"/>
    <s v="credit card"/>
    <x v="23"/>
    <s v="Midtown Center"/>
    <x v="0"/>
    <x v="0"/>
  </r>
  <r>
    <x v="692"/>
    <x v="692"/>
    <x v="0"/>
    <n v="1.43"/>
    <n v="8"/>
    <n v="0"/>
    <n v="0"/>
    <n v="11.3"/>
    <s v="yellow"/>
    <s v="cash"/>
    <x v="23"/>
    <s v="Kips Bay"/>
    <x v="0"/>
    <x v="0"/>
  </r>
  <r>
    <x v="693"/>
    <x v="693"/>
    <x v="0"/>
    <n v="0.64"/>
    <n v="4.5"/>
    <n v="0"/>
    <n v="0"/>
    <n v="7.8"/>
    <s v="yellow"/>
    <s v="cash"/>
    <x v="13"/>
    <s v="Upper West Side South"/>
    <x v="0"/>
    <x v="0"/>
  </r>
  <r>
    <x v="694"/>
    <x v="694"/>
    <x v="0"/>
    <n v="7"/>
    <n v="28.5"/>
    <n v="6.35"/>
    <n v="0"/>
    <n v="38.15"/>
    <s v="yellow"/>
    <s v="credit card"/>
    <x v="48"/>
    <s v="Midtown East"/>
    <x v="4"/>
    <x v="0"/>
  </r>
  <r>
    <x v="695"/>
    <x v="695"/>
    <x v="2"/>
    <n v="1.5"/>
    <n v="6.5"/>
    <n v="2.94"/>
    <n v="0"/>
    <n v="12.74"/>
    <s v="yellow"/>
    <s v="credit card"/>
    <x v="35"/>
    <s v="Times Sq/Theatre District"/>
    <x v="0"/>
    <x v="0"/>
  </r>
  <r>
    <x v="696"/>
    <x v="696"/>
    <x v="0"/>
    <n v="1.94"/>
    <n v="13"/>
    <n v="4.08"/>
    <n v="0"/>
    <n v="20.38"/>
    <s v="yellow"/>
    <s v="credit card"/>
    <x v="30"/>
    <s v="Midtown Center"/>
    <x v="0"/>
    <x v="0"/>
  </r>
  <r>
    <x v="697"/>
    <x v="697"/>
    <x v="0"/>
    <n v="1.1499999999999999"/>
    <n v="8.5"/>
    <n v="2.36"/>
    <n v="0"/>
    <n v="14.16"/>
    <s v="yellow"/>
    <s v="credit card"/>
    <x v="43"/>
    <s v="Midtown East"/>
    <x v="0"/>
    <x v="0"/>
  </r>
  <r>
    <x v="698"/>
    <x v="698"/>
    <x v="5"/>
    <n v="3.21"/>
    <n v="17.5"/>
    <n v="4.16"/>
    <n v="0"/>
    <n v="24.96"/>
    <s v="yellow"/>
    <s v="credit card"/>
    <x v="5"/>
    <s v="Yorkville West"/>
    <x v="0"/>
    <x v="0"/>
  </r>
  <r>
    <x v="699"/>
    <x v="699"/>
    <x v="0"/>
    <n v="3.7"/>
    <n v="15"/>
    <n v="0"/>
    <n v="0"/>
    <n v="18.3"/>
    <s v="yellow"/>
    <s v="cash"/>
    <x v="41"/>
    <s v="UN/Turtle Bay South"/>
    <x v="1"/>
    <x v="0"/>
  </r>
  <r>
    <x v="700"/>
    <x v="700"/>
    <x v="0"/>
    <n v="1.33"/>
    <n v="7.5"/>
    <n v="2.2599999999999998"/>
    <n v="0"/>
    <n v="13.56"/>
    <s v="yellow"/>
    <s v="credit card"/>
    <x v="20"/>
    <s v="Penn Station/Madison Sq West"/>
    <x v="0"/>
    <x v="0"/>
  </r>
  <r>
    <x v="701"/>
    <x v="701"/>
    <x v="0"/>
    <n v="1"/>
    <n v="5"/>
    <n v="1.85"/>
    <n v="0"/>
    <n v="11.15"/>
    <s v="yellow"/>
    <s v="credit card"/>
    <x v="43"/>
    <s v="Upper East Side North"/>
    <x v="0"/>
    <x v="0"/>
  </r>
  <r>
    <x v="702"/>
    <x v="702"/>
    <x v="0"/>
    <n v="1.6"/>
    <n v="9"/>
    <n v="2.5499999999999998"/>
    <n v="0"/>
    <n v="15.35"/>
    <s v="yellow"/>
    <s v="credit card"/>
    <x v="20"/>
    <s v="Upper West Side North"/>
    <x v="0"/>
    <x v="0"/>
  </r>
  <r>
    <x v="703"/>
    <x v="703"/>
    <x v="0"/>
    <n v="1.26"/>
    <n v="6.5"/>
    <n v="0"/>
    <n v="0"/>
    <n v="7.3"/>
    <s v="yellow"/>
    <s v="cash"/>
    <x v="73"/>
    <s v="Astoria"/>
    <x v="1"/>
    <x v="1"/>
  </r>
  <r>
    <x v="704"/>
    <x v="704"/>
    <x v="0"/>
    <n v="0.6"/>
    <n v="5"/>
    <n v="1.65"/>
    <n v="0"/>
    <n v="9.9499999999999993"/>
    <s v="yellow"/>
    <s v="credit card"/>
    <x v="35"/>
    <s v="Murray Hill"/>
    <x v="0"/>
    <x v="0"/>
  </r>
  <r>
    <x v="705"/>
    <x v="705"/>
    <x v="0"/>
    <n v="0.76"/>
    <n v="6"/>
    <n v="1.96"/>
    <n v="0"/>
    <n v="11.76"/>
    <s v="yellow"/>
    <s v="credit card"/>
    <x v="9"/>
    <s v="Lincoln Square East"/>
    <x v="0"/>
    <x v="0"/>
  </r>
  <r>
    <x v="706"/>
    <x v="706"/>
    <x v="0"/>
    <n v="1.81"/>
    <n v="9"/>
    <n v="0"/>
    <n v="0"/>
    <n v="12.8"/>
    <s v="yellow"/>
    <s v="cash"/>
    <x v="9"/>
    <s v="Upper East Side South"/>
    <x v="0"/>
    <x v="0"/>
  </r>
  <r>
    <x v="707"/>
    <x v="707"/>
    <x v="1"/>
    <n v="1.73"/>
    <n v="9"/>
    <n v="2.66"/>
    <n v="0"/>
    <n v="15.96"/>
    <s v="yellow"/>
    <s v="credit card"/>
    <x v="34"/>
    <s v="UN/Turtle Bay South"/>
    <x v="0"/>
    <x v="0"/>
  </r>
  <r>
    <x v="708"/>
    <x v="708"/>
    <x v="0"/>
    <n v="3.04"/>
    <n v="19"/>
    <n v="4.46"/>
    <n v="0"/>
    <n v="26.76"/>
    <s v="yellow"/>
    <s v="credit card"/>
    <x v="50"/>
    <s v="Midtown Center"/>
    <x v="0"/>
    <x v="0"/>
  </r>
  <r>
    <x v="709"/>
    <x v="709"/>
    <x v="4"/>
    <n v="0.95"/>
    <n v="7.5"/>
    <n v="2.2599999999999998"/>
    <n v="0"/>
    <n v="13.56"/>
    <s v="yellow"/>
    <s v="credit card"/>
    <x v="23"/>
    <s v="Kips Bay"/>
    <x v="0"/>
    <x v="0"/>
  </r>
  <r>
    <x v="710"/>
    <x v="710"/>
    <x v="0"/>
    <n v="1.31"/>
    <n v="9"/>
    <n v="0"/>
    <n v="0"/>
    <n v="12.3"/>
    <s v="yellow"/>
    <s v="cash"/>
    <x v="24"/>
    <s v="Midtown South"/>
    <x v="0"/>
    <x v="0"/>
  </r>
  <r>
    <x v="711"/>
    <x v="711"/>
    <x v="5"/>
    <n v="1.74"/>
    <n v="17"/>
    <n v="4.26"/>
    <n v="0"/>
    <n v="25.56"/>
    <s v="yellow"/>
    <s v="credit card"/>
    <x v="4"/>
    <m/>
    <x v="0"/>
    <x v="3"/>
  </r>
  <r>
    <x v="712"/>
    <x v="712"/>
    <x v="0"/>
    <n v="0.8"/>
    <n v="5"/>
    <n v="1.75"/>
    <n v="0"/>
    <n v="10.55"/>
    <s v="yellow"/>
    <s v="credit card"/>
    <x v="29"/>
    <s v="West Chelsea/Hudson Yards"/>
    <x v="2"/>
    <x v="0"/>
  </r>
  <r>
    <x v="713"/>
    <x v="713"/>
    <x v="0"/>
    <n v="1.3"/>
    <n v="7.5"/>
    <n v="1.2"/>
    <n v="0"/>
    <n v="12"/>
    <s v="yellow"/>
    <s v="credit card"/>
    <x v="31"/>
    <s v="West Chelsea/Hudson Yards"/>
    <x v="0"/>
    <x v="0"/>
  </r>
  <r>
    <x v="714"/>
    <x v="714"/>
    <x v="0"/>
    <n v="1.9"/>
    <n v="10"/>
    <n v="3.55"/>
    <n v="0"/>
    <n v="17.850000000000001"/>
    <s v="yellow"/>
    <s v="credit card"/>
    <x v="4"/>
    <s v="Upper East Side North"/>
    <x v="0"/>
    <x v="0"/>
  </r>
  <r>
    <x v="715"/>
    <x v="715"/>
    <x v="0"/>
    <n v="3.8"/>
    <n v="16.5"/>
    <n v="1.5"/>
    <n v="0"/>
    <n v="21.8"/>
    <s v="yellow"/>
    <s v="credit card"/>
    <x v="56"/>
    <s v="Bushwick South"/>
    <x v="0"/>
    <x v="2"/>
  </r>
  <r>
    <x v="716"/>
    <x v="716"/>
    <x v="0"/>
    <n v="0.67"/>
    <n v="5"/>
    <n v="1.76"/>
    <n v="0"/>
    <n v="10.56"/>
    <s v="yellow"/>
    <s v="credit card"/>
    <x v="5"/>
    <s v="Garment District"/>
    <x v="0"/>
    <x v="0"/>
  </r>
  <r>
    <x v="717"/>
    <x v="717"/>
    <x v="3"/>
    <n v="5.26"/>
    <n v="17.5"/>
    <n v="0"/>
    <n v="0"/>
    <n v="20.8"/>
    <s v="yellow"/>
    <s v="cash"/>
    <x v="23"/>
    <s v="Financial District South"/>
    <x v="0"/>
    <x v="0"/>
  </r>
  <r>
    <x v="718"/>
    <x v="718"/>
    <x v="0"/>
    <n v="1.53"/>
    <n v="12.5"/>
    <n v="0"/>
    <n v="0"/>
    <n v="15.8"/>
    <s v="yellow"/>
    <s v="cash"/>
    <x v="1"/>
    <s v="Midtown Center"/>
    <x v="0"/>
    <x v="0"/>
  </r>
  <r>
    <x v="719"/>
    <x v="719"/>
    <x v="0"/>
    <n v="10.97"/>
    <n v="33"/>
    <n v="10.52"/>
    <n v="5.76"/>
    <n v="52.58"/>
    <s v="yellow"/>
    <s v="credit card"/>
    <x v="43"/>
    <s v="LaGuardia Airport"/>
    <x v="0"/>
    <x v="1"/>
  </r>
  <r>
    <x v="720"/>
    <x v="720"/>
    <x v="0"/>
    <n v="7.43"/>
    <n v="24.5"/>
    <n v="5.66"/>
    <n v="0"/>
    <n v="33.96"/>
    <s v="yellow"/>
    <s v="credit card"/>
    <x v="28"/>
    <s v="East Harlem South"/>
    <x v="0"/>
    <x v="0"/>
  </r>
  <r>
    <x v="721"/>
    <x v="721"/>
    <x v="0"/>
    <n v="1.55"/>
    <n v="9.5"/>
    <n v="2.56"/>
    <n v="0"/>
    <n v="15.36"/>
    <s v="yellow"/>
    <s v="credit card"/>
    <x v="34"/>
    <s v="East Chelsea"/>
    <x v="0"/>
    <x v="0"/>
  </r>
  <r>
    <x v="722"/>
    <x v="722"/>
    <x v="5"/>
    <n v="2.16"/>
    <n v="12.5"/>
    <n v="3.16"/>
    <n v="0"/>
    <n v="18.96"/>
    <s v="yellow"/>
    <s v="credit card"/>
    <x v="11"/>
    <s v="Central Park"/>
    <x v="0"/>
    <x v="0"/>
  </r>
  <r>
    <x v="723"/>
    <x v="723"/>
    <x v="5"/>
    <n v="1"/>
    <n v="6"/>
    <n v="1.5"/>
    <n v="0"/>
    <n v="11.3"/>
    <s v="yellow"/>
    <s v="credit card"/>
    <x v="35"/>
    <s v="East Chelsea"/>
    <x v="0"/>
    <x v="0"/>
  </r>
  <r>
    <x v="724"/>
    <x v="724"/>
    <x v="0"/>
    <n v="0.96"/>
    <n v="5"/>
    <n v="0"/>
    <n v="0"/>
    <n v="8.3000000000000007"/>
    <s v="yellow"/>
    <s v="cash"/>
    <x v="7"/>
    <s v="Midtown East"/>
    <x v="0"/>
    <x v="0"/>
  </r>
  <r>
    <x v="725"/>
    <x v="725"/>
    <x v="0"/>
    <n v="0.3"/>
    <n v="4.5"/>
    <n v="0"/>
    <n v="0"/>
    <n v="8.8000000000000007"/>
    <s v="yellow"/>
    <s v="cash"/>
    <x v="30"/>
    <s v="Upper East Side North"/>
    <x v="0"/>
    <x v="0"/>
  </r>
  <r>
    <x v="726"/>
    <x v="726"/>
    <x v="3"/>
    <n v="2.6"/>
    <n v="11"/>
    <n v="2.86"/>
    <n v="0"/>
    <n v="17.16"/>
    <s v="yellow"/>
    <s v="credit card"/>
    <x v="5"/>
    <s v="Upper West Side North"/>
    <x v="0"/>
    <x v="0"/>
  </r>
  <r>
    <x v="727"/>
    <x v="727"/>
    <x v="0"/>
    <n v="18.86"/>
    <n v="52"/>
    <n v="10"/>
    <n v="5.76"/>
    <n v="71.06"/>
    <s v="yellow"/>
    <s v="credit card"/>
    <x v="33"/>
    <s v="West Village"/>
    <x v="1"/>
    <x v="0"/>
  </r>
  <r>
    <x v="728"/>
    <x v="728"/>
    <x v="6"/>
    <n v="2.57"/>
    <n v="13.5"/>
    <n v="0"/>
    <n v="0"/>
    <n v="16.8"/>
    <s v="yellow"/>
    <s v="cash"/>
    <x v="20"/>
    <s v="Greenwich Village North"/>
    <x v="0"/>
    <x v="0"/>
  </r>
  <r>
    <x v="729"/>
    <x v="729"/>
    <x v="4"/>
    <n v="2.2799999999999998"/>
    <n v="14"/>
    <n v="2"/>
    <n v="0"/>
    <n v="19.3"/>
    <s v="yellow"/>
    <s v="credit card"/>
    <x v="1"/>
    <s v="Clinton East"/>
    <x v="0"/>
    <x v="0"/>
  </r>
  <r>
    <x v="730"/>
    <x v="730"/>
    <x v="5"/>
    <n v="4.4000000000000004"/>
    <n v="16.5"/>
    <n v="4.0599999999999996"/>
    <n v="0"/>
    <n v="24.36"/>
    <s v="yellow"/>
    <s v="credit card"/>
    <x v="15"/>
    <s v="East Village"/>
    <x v="0"/>
    <x v="0"/>
  </r>
  <r>
    <x v="731"/>
    <x v="731"/>
    <x v="6"/>
    <n v="10.28"/>
    <n v="32.5"/>
    <n v="8.31"/>
    <n v="5.76"/>
    <n v="49.87"/>
    <s v="yellow"/>
    <s v="credit card"/>
    <x v="10"/>
    <s v="Midtown Center"/>
    <x v="1"/>
    <x v="0"/>
  </r>
  <r>
    <x v="732"/>
    <x v="732"/>
    <x v="5"/>
    <n v="1.3"/>
    <n v="9.5"/>
    <n v="2.75"/>
    <n v="0"/>
    <n v="16.55"/>
    <s v="yellow"/>
    <s v="credit card"/>
    <x v="15"/>
    <s v="Clinton East"/>
    <x v="0"/>
    <x v="0"/>
  </r>
  <r>
    <x v="733"/>
    <x v="733"/>
    <x v="5"/>
    <n v="1.9"/>
    <n v="10"/>
    <n v="2"/>
    <n v="0"/>
    <n v="15.3"/>
    <s v="yellow"/>
    <s v="credit card"/>
    <x v="50"/>
    <s v="Upper East Side North"/>
    <x v="0"/>
    <x v="0"/>
  </r>
  <r>
    <x v="734"/>
    <x v="734"/>
    <x v="0"/>
    <n v="1.75"/>
    <n v="9.5"/>
    <n v="2.66"/>
    <n v="0"/>
    <n v="15.96"/>
    <s v="yellow"/>
    <s v="credit card"/>
    <x v="4"/>
    <s v="Gramercy"/>
    <x v="0"/>
    <x v="0"/>
  </r>
  <r>
    <x v="735"/>
    <x v="735"/>
    <x v="4"/>
    <n v="2.57"/>
    <n v="13.5"/>
    <n v="0"/>
    <n v="0"/>
    <n v="16.8"/>
    <s v="yellow"/>
    <s v="cash"/>
    <x v="26"/>
    <s v="Upper West Side South"/>
    <x v="0"/>
    <x v="0"/>
  </r>
  <r>
    <x v="736"/>
    <x v="736"/>
    <x v="0"/>
    <n v="4.5"/>
    <n v="18"/>
    <n v="0"/>
    <n v="0"/>
    <n v="22.3"/>
    <s v="yellow"/>
    <s v="cash"/>
    <x v="4"/>
    <s v="Upper West Side North"/>
    <x v="0"/>
    <x v="0"/>
  </r>
  <r>
    <x v="737"/>
    <x v="737"/>
    <x v="0"/>
    <n v="0.43"/>
    <n v="4.5"/>
    <n v="1.66"/>
    <n v="0"/>
    <n v="9.9600000000000009"/>
    <s v="yellow"/>
    <s v="credit card"/>
    <x v="3"/>
    <s v="SoHo"/>
    <x v="0"/>
    <x v="0"/>
  </r>
  <r>
    <x v="738"/>
    <x v="738"/>
    <x v="0"/>
    <n v="1.9"/>
    <n v="10.5"/>
    <n v="2"/>
    <n v="0"/>
    <n v="15.8"/>
    <s v="yellow"/>
    <s v="credit card"/>
    <x v="8"/>
    <s v="Lenox Hill West"/>
    <x v="0"/>
    <x v="0"/>
  </r>
  <r>
    <x v="739"/>
    <x v="739"/>
    <x v="0"/>
    <n v="0.03"/>
    <n v="2.5"/>
    <n v="0"/>
    <n v="0"/>
    <n v="3.8"/>
    <s v="yellow"/>
    <s v="cash"/>
    <x v="43"/>
    <m/>
    <x v="0"/>
    <x v="3"/>
  </r>
  <r>
    <x v="740"/>
    <x v="740"/>
    <x v="0"/>
    <n v="0.9"/>
    <n v="5.5"/>
    <n v="1.76"/>
    <n v="0"/>
    <n v="10.56"/>
    <s v="yellow"/>
    <s v="credit card"/>
    <x v="27"/>
    <s v="Midtown South"/>
    <x v="0"/>
    <x v="0"/>
  </r>
  <r>
    <x v="741"/>
    <x v="741"/>
    <x v="5"/>
    <n v="0.92"/>
    <n v="6"/>
    <n v="0"/>
    <n v="0"/>
    <n v="9.8000000000000007"/>
    <s v="yellow"/>
    <s v="cash"/>
    <x v="9"/>
    <s v="Midtown North"/>
    <x v="0"/>
    <x v="0"/>
  </r>
  <r>
    <x v="742"/>
    <x v="742"/>
    <x v="0"/>
    <n v="1.32"/>
    <n v="8.5"/>
    <n v="0"/>
    <n v="0"/>
    <n v="11.8"/>
    <s v="yellow"/>
    <s v="cash"/>
    <x v="54"/>
    <s v="Murray Hill"/>
    <x v="0"/>
    <x v="0"/>
  </r>
  <r>
    <x v="743"/>
    <x v="743"/>
    <x v="0"/>
    <n v="1.5"/>
    <n v="9"/>
    <n v="2.46"/>
    <n v="0"/>
    <n v="14.76"/>
    <s v="yellow"/>
    <s v="credit card"/>
    <x v="30"/>
    <s v="Upper East Side South"/>
    <x v="0"/>
    <x v="0"/>
  </r>
  <r>
    <x v="744"/>
    <x v="744"/>
    <x v="5"/>
    <n v="1.7"/>
    <n v="10.5"/>
    <n v="0"/>
    <n v="0"/>
    <n v="14.3"/>
    <s v="yellow"/>
    <s v="cash"/>
    <x v="32"/>
    <s v="Flatiron"/>
    <x v="0"/>
    <x v="0"/>
  </r>
  <r>
    <x v="745"/>
    <x v="745"/>
    <x v="0"/>
    <n v="16.11"/>
    <n v="44"/>
    <n v="13.26"/>
    <n v="5.76"/>
    <n v="66.319999999999993"/>
    <s v="yellow"/>
    <s v="credit card"/>
    <x v="6"/>
    <s v="LaGuardia Airport"/>
    <x v="0"/>
    <x v="1"/>
  </r>
  <r>
    <x v="746"/>
    <x v="746"/>
    <x v="0"/>
    <n v="2.59"/>
    <n v="10.5"/>
    <n v="1"/>
    <n v="0"/>
    <n v="15.3"/>
    <s v="yellow"/>
    <s v="credit card"/>
    <x v="25"/>
    <s v="East Village"/>
    <x v="0"/>
    <x v="0"/>
  </r>
  <r>
    <x v="747"/>
    <x v="747"/>
    <x v="0"/>
    <n v="1.5"/>
    <n v="8.5"/>
    <n v="2.35"/>
    <n v="0"/>
    <n v="14.15"/>
    <s v="yellow"/>
    <s v="credit card"/>
    <x v="20"/>
    <s v="Murray Hill"/>
    <x v="0"/>
    <x v="0"/>
  </r>
  <r>
    <x v="748"/>
    <x v="748"/>
    <x v="5"/>
    <n v="0.44"/>
    <n v="3.5"/>
    <n v="1.46"/>
    <n v="0"/>
    <n v="8.76"/>
    <s v="yellow"/>
    <s v="credit card"/>
    <x v="23"/>
    <s v="Union Sq"/>
    <x v="0"/>
    <x v="0"/>
  </r>
  <r>
    <x v="749"/>
    <x v="749"/>
    <x v="0"/>
    <n v="0.66"/>
    <n v="7.5"/>
    <n v="0"/>
    <n v="0"/>
    <n v="10.8"/>
    <s v="yellow"/>
    <s v="cash"/>
    <x v="17"/>
    <s v="Garment District"/>
    <x v="0"/>
    <x v="0"/>
  </r>
  <r>
    <x v="750"/>
    <x v="750"/>
    <x v="5"/>
    <n v="1.7"/>
    <n v="10"/>
    <n v="0"/>
    <n v="0"/>
    <n v="14.3"/>
    <s v="yellow"/>
    <s v="cash"/>
    <x v="7"/>
    <s v="Clinton West"/>
    <x v="0"/>
    <x v="0"/>
  </r>
  <r>
    <x v="751"/>
    <x v="751"/>
    <x v="0"/>
    <n v="1.42"/>
    <n v="7.5"/>
    <n v="1.2"/>
    <n v="0"/>
    <n v="12"/>
    <s v="yellow"/>
    <s v="credit card"/>
    <x v="1"/>
    <s v="Lincoln Square East"/>
    <x v="0"/>
    <x v="0"/>
  </r>
  <r>
    <x v="752"/>
    <x v="752"/>
    <x v="0"/>
    <n v="0.4"/>
    <n v="5"/>
    <n v="0"/>
    <n v="0"/>
    <n v="9.3000000000000007"/>
    <s v="yellow"/>
    <s v="cash"/>
    <x v="32"/>
    <s v="Little Italy/NoLiTa"/>
    <x v="0"/>
    <x v="0"/>
  </r>
  <r>
    <x v="753"/>
    <x v="753"/>
    <x v="0"/>
    <n v="2.64"/>
    <n v="11"/>
    <n v="3.7"/>
    <n v="0"/>
    <n v="18.5"/>
    <s v="yellow"/>
    <s v="credit card"/>
    <x v="24"/>
    <s v="Upper East Side North"/>
    <x v="0"/>
    <x v="0"/>
  </r>
  <r>
    <x v="754"/>
    <x v="754"/>
    <x v="5"/>
    <n v="2.09"/>
    <n v="10"/>
    <n v="3.45"/>
    <n v="0"/>
    <n v="17.25"/>
    <s v="yellow"/>
    <s v="credit card"/>
    <x v="27"/>
    <s v="Alphabet City"/>
    <x v="0"/>
    <x v="0"/>
  </r>
  <r>
    <x v="755"/>
    <x v="755"/>
    <x v="6"/>
    <n v="0.66"/>
    <n v="4.5"/>
    <n v="1.66"/>
    <n v="0"/>
    <n v="9.9600000000000009"/>
    <s v="yellow"/>
    <s v="credit card"/>
    <x v="26"/>
    <s v="Yorkville West"/>
    <x v="0"/>
    <x v="0"/>
  </r>
  <r>
    <x v="756"/>
    <x v="756"/>
    <x v="4"/>
    <n v="1.48"/>
    <n v="10"/>
    <n v="0"/>
    <n v="0"/>
    <n v="14.3"/>
    <s v="yellow"/>
    <s v="cash"/>
    <x v="25"/>
    <s v="Midtown South"/>
    <x v="0"/>
    <x v="0"/>
  </r>
  <r>
    <x v="757"/>
    <x v="757"/>
    <x v="0"/>
    <n v="9.98"/>
    <n v="33"/>
    <n v="0"/>
    <n v="0"/>
    <n v="33.799999999999997"/>
    <s v="yellow"/>
    <s v="cash"/>
    <x v="33"/>
    <s v="East New York"/>
    <x v="1"/>
    <x v="2"/>
  </r>
  <r>
    <x v="758"/>
    <x v="758"/>
    <x v="0"/>
    <n v="0.87"/>
    <n v="6"/>
    <n v="1.86"/>
    <n v="0"/>
    <n v="11.16"/>
    <s v="yellow"/>
    <s v="credit card"/>
    <x v="34"/>
    <s v="Gramercy"/>
    <x v="0"/>
    <x v="0"/>
  </r>
  <r>
    <x v="759"/>
    <x v="759"/>
    <x v="0"/>
    <n v="2"/>
    <n v="10.5"/>
    <n v="3.45"/>
    <n v="0"/>
    <n v="17.25"/>
    <s v="yellow"/>
    <s v="credit card"/>
    <x v="17"/>
    <s v="Greenwich Village South"/>
    <x v="0"/>
    <x v="0"/>
  </r>
  <r>
    <x v="760"/>
    <x v="760"/>
    <x v="0"/>
    <n v="11.49"/>
    <n v="35.5"/>
    <n v="11.39"/>
    <n v="5.76"/>
    <n v="56.95"/>
    <s v="yellow"/>
    <s v="credit card"/>
    <x v="10"/>
    <s v="Midtown North"/>
    <x v="1"/>
    <x v="0"/>
  </r>
  <r>
    <x v="761"/>
    <x v="761"/>
    <x v="0"/>
    <n v="4.18"/>
    <n v="15"/>
    <n v="3.66"/>
    <n v="0"/>
    <n v="21.96"/>
    <s v="yellow"/>
    <s v="credit card"/>
    <x v="26"/>
    <s v="Alphabet City"/>
    <x v="0"/>
    <x v="0"/>
  </r>
  <r>
    <x v="762"/>
    <x v="762"/>
    <x v="5"/>
    <n v="3.2"/>
    <n v="10.5"/>
    <n v="0"/>
    <n v="0"/>
    <n v="14.3"/>
    <s v="yellow"/>
    <s v="cash"/>
    <x v="22"/>
    <s v="East Harlem South"/>
    <x v="0"/>
    <x v="0"/>
  </r>
  <r>
    <x v="763"/>
    <x v="763"/>
    <x v="5"/>
    <n v="1.9"/>
    <n v="13"/>
    <n v="0"/>
    <n v="0"/>
    <n v="16.3"/>
    <s v="yellow"/>
    <s v="cash"/>
    <x v="15"/>
    <s v="Upper East Side North"/>
    <x v="0"/>
    <x v="0"/>
  </r>
  <r>
    <x v="764"/>
    <x v="764"/>
    <x v="0"/>
    <n v="0.67"/>
    <n v="4.5"/>
    <n v="1"/>
    <n v="0"/>
    <n v="9.8000000000000007"/>
    <s v="yellow"/>
    <s v="credit card"/>
    <x v="24"/>
    <s v="Midtown Center"/>
    <x v="0"/>
    <x v="0"/>
  </r>
  <r>
    <x v="765"/>
    <x v="765"/>
    <x v="0"/>
    <n v="1.1000000000000001"/>
    <n v="6"/>
    <n v="1.86"/>
    <n v="0"/>
    <n v="11.16"/>
    <s v="yellow"/>
    <s v="credit card"/>
    <x v="28"/>
    <s v="Battery Park City"/>
    <x v="0"/>
    <x v="0"/>
  </r>
  <r>
    <x v="766"/>
    <x v="766"/>
    <x v="0"/>
    <n v="1.9"/>
    <n v="8.5"/>
    <n v="0"/>
    <n v="0"/>
    <n v="11.8"/>
    <s v="yellow"/>
    <s v="cash"/>
    <x v="30"/>
    <s v="Midtown Center"/>
    <x v="0"/>
    <x v="0"/>
  </r>
  <r>
    <x v="767"/>
    <x v="767"/>
    <x v="0"/>
    <n v="0.74"/>
    <n v="5.5"/>
    <n v="1.76"/>
    <n v="0"/>
    <n v="10.56"/>
    <s v="yellow"/>
    <s v="credit card"/>
    <x v="43"/>
    <s v="Upper East Side North"/>
    <x v="0"/>
    <x v="0"/>
  </r>
  <r>
    <x v="768"/>
    <x v="768"/>
    <x v="3"/>
    <n v="8.4"/>
    <n v="31.5"/>
    <n v="2"/>
    <n v="0"/>
    <n v="37.299999999999997"/>
    <s v="yellow"/>
    <s v="credit card"/>
    <x v="75"/>
    <s v="Upper West Side South"/>
    <x v="4"/>
    <x v="0"/>
  </r>
  <r>
    <x v="769"/>
    <x v="769"/>
    <x v="4"/>
    <n v="1.91"/>
    <n v="12.5"/>
    <n v="3.16"/>
    <n v="0"/>
    <n v="18.96"/>
    <s v="yellow"/>
    <s v="credit card"/>
    <x v="30"/>
    <s v="Midtown East"/>
    <x v="0"/>
    <x v="0"/>
  </r>
  <r>
    <x v="770"/>
    <x v="770"/>
    <x v="2"/>
    <n v="9.4"/>
    <n v="2.5"/>
    <n v="0"/>
    <n v="0"/>
    <n v="3.8"/>
    <s v="yellow"/>
    <m/>
    <x v="33"/>
    <s v="JFK Airport"/>
    <x v="1"/>
    <x v="1"/>
  </r>
  <r>
    <x v="771"/>
    <x v="771"/>
    <x v="5"/>
    <n v="1.4"/>
    <n v="11"/>
    <n v="2.85"/>
    <n v="0"/>
    <n v="17.149999999999999"/>
    <s v="yellow"/>
    <s v="credit card"/>
    <x v="31"/>
    <s v="Little Italy/NoLiTa"/>
    <x v="0"/>
    <x v="0"/>
  </r>
  <r>
    <x v="772"/>
    <x v="772"/>
    <x v="0"/>
    <n v="0.52"/>
    <n v="4"/>
    <n v="0"/>
    <n v="0"/>
    <n v="8.3000000000000007"/>
    <s v="yellow"/>
    <s v="cash"/>
    <x v="31"/>
    <s v="West Village"/>
    <x v="0"/>
    <x v="0"/>
  </r>
  <r>
    <x v="773"/>
    <x v="773"/>
    <x v="2"/>
    <n v="1.6"/>
    <n v="8.5"/>
    <n v="2.95"/>
    <n v="0"/>
    <n v="14.75"/>
    <s v="yellow"/>
    <s v="credit card"/>
    <x v="5"/>
    <s v="Lenox Hill West"/>
    <x v="0"/>
    <x v="0"/>
  </r>
  <r>
    <x v="774"/>
    <x v="774"/>
    <x v="0"/>
    <n v="2.1"/>
    <n v="11"/>
    <n v="0"/>
    <n v="0"/>
    <n v="14.3"/>
    <s v="yellow"/>
    <s v="cash"/>
    <x v="4"/>
    <s v="Upper East Side North"/>
    <x v="0"/>
    <x v="0"/>
  </r>
  <r>
    <x v="775"/>
    <x v="775"/>
    <x v="0"/>
    <n v="0.66"/>
    <n v="5"/>
    <n v="0"/>
    <n v="0"/>
    <n v="8.8000000000000007"/>
    <s v="yellow"/>
    <s v="cash"/>
    <x v="18"/>
    <s v="Murray Hill"/>
    <x v="0"/>
    <x v="0"/>
  </r>
  <r>
    <x v="776"/>
    <x v="776"/>
    <x v="0"/>
    <n v="1.32"/>
    <n v="7.5"/>
    <n v="2.16"/>
    <n v="0"/>
    <n v="12.96"/>
    <s v="yellow"/>
    <s v="credit card"/>
    <x v="15"/>
    <s v="Clinton East"/>
    <x v="0"/>
    <x v="0"/>
  </r>
  <r>
    <x v="777"/>
    <x v="777"/>
    <x v="0"/>
    <n v="0.83"/>
    <n v="5.5"/>
    <n v="1.86"/>
    <n v="0"/>
    <n v="11.16"/>
    <s v="yellow"/>
    <s v="credit card"/>
    <x v="35"/>
    <s v="Union Sq"/>
    <x v="0"/>
    <x v="0"/>
  </r>
  <r>
    <x v="778"/>
    <x v="778"/>
    <x v="0"/>
    <n v="0.57999999999999996"/>
    <n v="5"/>
    <n v="1.66"/>
    <n v="0"/>
    <n v="9.9600000000000009"/>
    <s v="yellow"/>
    <s v="credit card"/>
    <x v="20"/>
    <s v="Lincoln Square East"/>
    <x v="0"/>
    <x v="0"/>
  </r>
  <r>
    <x v="779"/>
    <x v="779"/>
    <x v="0"/>
    <n v="1.43"/>
    <n v="7"/>
    <n v="2.06"/>
    <n v="0"/>
    <n v="12.36"/>
    <s v="yellow"/>
    <s v="credit card"/>
    <x v="36"/>
    <s v="Central Park"/>
    <x v="0"/>
    <x v="0"/>
  </r>
  <r>
    <x v="780"/>
    <x v="780"/>
    <x v="0"/>
    <n v="2.2599999999999998"/>
    <n v="12"/>
    <n v="3.16"/>
    <n v="0"/>
    <n v="18.96"/>
    <s v="yellow"/>
    <s v="credit card"/>
    <x v="72"/>
    <s v="Lower East Side"/>
    <x v="0"/>
    <x v="0"/>
  </r>
  <r>
    <x v="781"/>
    <x v="781"/>
    <x v="0"/>
    <n v="0.4"/>
    <n v="3.5"/>
    <n v="1.36"/>
    <n v="0"/>
    <n v="8.16"/>
    <s v="yellow"/>
    <s v="credit card"/>
    <x v="18"/>
    <s v="Sutton Place/Turtle Bay North"/>
    <x v="0"/>
    <x v="0"/>
  </r>
  <r>
    <x v="782"/>
    <x v="782"/>
    <x v="0"/>
    <n v="12.06"/>
    <n v="49"/>
    <n v="11.61"/>
    <n v="5.76"/>
    <n v="69.67"/>
    <s v="yellow"/>
    <s v="credit card"/>
    <x v="10"/>
    <s v="Lenox Hill East"/>
    <x v="1"/>
    <x v="0"/>
  </r>
  <r>
    <x v="783"/>
    <x v="783"/>
    <x v="4"/>
    <n v="0.34"/>
    <n v="4"/>
    <n v="0.73"/>
    <n v="0"/>
    <n v="8.0299999999999994"/>
    <s v="yellow"/>
    <s v="credit card"/>
    <x v="23"/>
    <s v="Midtown South"/>
    <x v="0"/>
    <x v="0"/>
  </r>
  <r>
    <x v="784"/>
    <x v="784"/>
    <x v="5"/>
    <n v="2.5"/>
    <n v="12"/>
    <n v="0"/>
    <n v="0"/>
    <n v="15.3"/>
    <s v="yellow"/>
    <s v="cash"/>
    <x v="36"/>
    <s v="Lincoln Square East"/>
    <x v="0"/>
    <x v="0"/>
  </r>
  <r>
    <x v="785"/>
    <x v="785"/>
    <x v="0"/>
    <n v="16.3"/>
    <n v="52"/>
    <n v="18.3"/>
    <n v="5.76"/>
    <n v="79.36"/>
    <s v="yellow"/>
    <s v="credit card"/>
    <x v="7"/>
    <s v="JFK Airport"/>
    <x v="0"/>
    <x v="1"/>
  </r>
  <r>
    <x v="786"/>
    <x v="786"/>
    <x v="1"/>
    <n v="9.93"/>
    <n v="30.5"/>
    <n v="6.86"/>
    <n v="0"/>
    <n v="41.16"/>
    <s v="yellow"/>
    <s v="credit card"/>
    <x v="5"/>
    <s v="Forest Hills"/>
    <x v="0"/>
    <x v="1"/>
  </r>
  <r>
    <x v="787"/>
    <x v="787"/>
    <x v="0"/>
    <n v="6.23"/>
    <n v="19"/>
    <n v="4.5599999999999996"/>
    <n v="0"/>
    <n v="27.36"/>
    <s v="yellow"/>
    <s v="credit card"/>
    <x v="54"/>
    <s v="East Harlem North"/>
    <x v="0"/>
    <x v="0"/>
  </r>
  <r>
    <x v="788"/>
    <x v="788"/>
    <x v="5"/>
    <n v="1.2"/>
    <n v="8.5"/>
    <n v="2.36"/>
    <n v="0"/>
    <n v="14.16"/>
    <s v="yellow"/>
    <s v="credit card"/>
    <x v="11"/>
    <s v="Times Sq/Theatre District"/>
    <x v="0"/>
    <x v="0"/>
  </r>
  <r>
    <x v="789"/>
    <x v="789"/>
    <x v="0"/>
    <n v="6.6"/>
    <n v="24"/>
    <n v="2"/>
    <n v="0"/>
    <n v="29.3"/>
    <s v="yellow"/>
    <s v="credit card"/>
    <x v="7"/>
    <s v="TriBeCa/Civic Center"/>
    <x v="0"/>
    <x v="0"/>
  </r>
  <r>
    <x v="790"/>
    <x v="790"/>
    <x v="0"/>
    <n v="1.9"/>
    <n v="13"/>
    <n v="4.05"/>
    <n v="0"/>
    <n v="20.350000000000001"/>
    <s v="yellow"/>
    <s v="credit card"/>
    <x v="16"/>
    <s v="Times Sq/Theatre District"/>
    <x v="0"/>
    <x v="0"/>
  </r>
  <r>
    <x v="791"/>
    <x v="791"/>
    <x v="0"/>
    <n v="2.5"/>
    <n v="9.5"/>
    <n v="2.66"/>
    <n v="0"/>
    <n v="15.96"/>
    <s v="yellow"/>
    <s v="credit card"/>
    <x v="18"/>
    <s v="Long Island City/Hunters Point"/>
    <x v="0"/>
    <x v="1"/>
  </r>
  <r>
    <x v="792"/>
    <x v="792"/>
    <x v="1"/>
    <n v="0.9"/>
    <n v="6.5"/>
    <n v="2.16"/>
    <n v="0"/>
    <n v="12.96"/>
    <s v="yellow"/>
    <s v="credit card"/>
    <x v="4"/>
    <s v="Lenox Hill West"/>
    <x v="0"/>
    <x v="0"/>
  </r>
  <r>
    <x v="793"/>
    <x v="793"/>
    <x v="5"/>
    <n v="0.47"/>
    <n v="4.5"/>
    <n v="0"/>
    <n v="0"/>
    <n v="8.3000000000000007"/>
    <s v="yellow"/>
    <s v="cash"/>
    <x v="39"/>
    <s v="Midtown South"/>
    <x v="0"/>
    <x v="0"/>
  </r>
  <r>
    <x v="794"/>
    <x v="794"/>
    <x v="5"/>
    <n v="2.15"/>
    <n v="16"/>
    <n v="3.86"/>
    <n v="0"/>
    <n v="23.16"/>
    <s v="yellow"/>
    <s v="credit card"/>
    <x v="43"/>
    <s v="Clinton East"/>
    <x v="0"/>
    <x v="0"/>
  </r>
  <r>
    <x v="795"/>
    <x v="795"/>
    <x v="0"/>
    <n v="1.21"/>
    <n v="7.5"/>
    <n v="0"/>
    <n v="0"/>
    <n v="11.3"/>
    <s v="yellow"/>
    <s v="cash"/>
    <x v="0"/>
    <s v="Lenox Hill West"/>
    <x v="0"/>
    <x v="0"/>
  </r>
  <r>
    <x v="796"/>
    <x v="796"/>
    <x v="0"/>
    <n v="0.7"/>
    <n v="5.5"/>
    <n v="0"/>
    <n v="0"/>
    <n v="9.8000000000000007"/>
    <s v="yellow"/>
    <s v="cash"/>
    <x v="54"/>
    <s v="East Village"/>
    <x v="0"/>
    <x v="0"/>
  </r>
  <r>
    <x v="797"/>
    <x v="797"/>
    <x v="0"/>
    <n v="2.1"/>
    <n v="9"/>
    <n v="0"/>
    <n v="0"/>
    <n v="12.8"/>
    <s v="yellow"/>
    <s v="cash"/>
    <x v="1"/>
    <s v="Yorkville East"/>
    <x v="0"/>
    <x v="0"/>
  </r>
  <r>
    <x v="798"/>
    <x v="798"/>
    <x v="5"/>
    <n v="3.26"/>
    <n v="14.5"/>
    <n v="3.66"/>
    <n v="0"/>
    <n v="21.96"/>
    <s v="yellow"/>
    <s v="credit card"/>
    <x v="20"/>
    <s v="Stuy Town/Peter Cooper Village"/>
    <x v="0"/>
    <x v="0"/>
  </r>
  <r>
    <x v="799"/>
    <x v="799"/>
    <x v="3"/>
    <n v="0.91"/>
    <n v="10.5"/>
    <n v="3.45"/>
    <n v="0"/>
    <n v="17.25"/>
    <s v="yellow"/>
    <s v="credit card"/>
    <x v="17"/>
    <s v="East Chelsea"/>
    <x v="0"/>
    <x v="0"/>
  </r>
  <r>
    <x v="800"/>
    <x v="800"/>
    <x v="0"/>
    <n v="1.36"/>
    <n v="9"/>
    <n v="1.5"/>
    <n v="0"/>
    <n v="13.8"/>
    <s v="yellow"/>
    <s v="credit card"/>
    <x v="0"/>
    <s v="UN/Turtle Bay South"/>
    <x v="0"/>
    <x v="0"/>
  </r>
  <r>
    <x v="801"/>
    <x v="801"/>
    <x v="0"/>
    <n v="1.5"/>
    <n v="11"/>
    <n v="1.53"/>
    <n v="0"/>
    <n v="16.829999999999998"/>
    <s v="yellow"/>
    <s v="credit card"/>
    <x v="7"/>
    <s v="Lenox Hill East"/>
    <x v="0"/>
    <x v="0"/>
  </r>
  <r>
    <x v="802"/>
    <x v="802"/>
    <x v="0"/>
    <n v="3.07"/>
    <n v="12"/>
    <n v="3.06"/>
    <n v="0"/>
    <n v="18.36"/>
    <s v="yellow"/>
    <s v="credit card"/>
    <x v="21"/>
    <s v="Meatpacking/West Village West"/>
    <x v="0"/>
    <x v="0"/>
  </r>
  <r>
    <x v="803"/>
    <x v="803"/>
    <x v="0"/>
    <n v="1.23"/>
    <n v="7.5"/>
    <n v="2.16"/>
    <n v="0"/>
    <n v="12.96"/>
    <s v="yellow"/>
    <s v="credit card"/>
    <x v="13"/>
    <s v="Upper East Side North"/>
    <x v="0"/>
    <x v="0"/>
  </r>
  <r>
    <x v="804"/>
    <x v="804"/>
    <x v="0"/>
    <n v="2.71"/>
    <n v="13"/>
    <n v="3.26"/>
    <n v="0"/>
    <n v="19.559999999999999"/>
    <s v="yellow"/>
    <s v="credit card"/>
    <x v="9"/>
    <s v="Upper East Side North"/>
    <x v="0"/>
    <x v="0"/>
  </r>
  <r>
    <x v="805"/>
    <x v="805"/>
    <x v="0"/>
    <n v="0.47"/>
    <n v="4"/>
    <n v="0"/>
    <n v="0"/>
    <n v="8.3000000000000007"/>
    <s v="yellow"/>
    <s v="cash"/>
    <x v="54"/>
    <s v="Greenwich Village South"/>
    <x v="0"/>
    <x v="0"/>
  </r>
  <r>
    <x v="806"/>
    <x v="806"/>
    <x v="1"/>
    <n v="1.6"/>
    <n v="8"/>
    <n v="0"/>
    <n v="0"/>
    <n v="11.3"/>
    <s v="yellow"/>
    <s v="cash"/>
    <x v="15"/>
    <s v="Upper East Side North"/>
    <x v="0"/>
    <x v="0"/>
  </r>
  <r>
    <x v="807"/>
    <x v="807"/>
    <x v="0"/>
    <n v="2.36"/>
    <n v="9.5"/>
    <n v="2.66"/>
    <n v="0"/>
    <n v="15.96"/>
    <s v="yellow"/>
    <s v="credit card"/>
    <x v="38"/>
    <s v="Kips Bay"/>
    <x v="0"/>
    <x v="0"/>
  </r>
  <r>
    <x v="808"/>
    <x v="808"/>
    <x v="0"/>
    <n v="2.78"/>
    <n v="11.5"/>
    <n v="3.06"/>
    <n v="0"/>
    <n v="18.36"/>
    <s v="yellow"/>
    <s v="credit card"/>
    <x v="24"/>
    <s v="Upper West Side North"/>
    <x v="0"/>
    <x v="0"/>
  </r>
  <r>
    <x v="809"/>
    <x v="809"/>
    <x v="0"/>
    <n v="2.6"/>
    <n v="11.5"/>
    <n v="1.84"/>
    <n v="0"/>
    <n v="17.14"/>
    <s v="yellow"/>
    <s v="credit card"/>
    <x v="13"/>
    <s v="Lenox Hill West"/>
    <x v="0"/>
    <x v="0"/>
  </r>
  <r>
    <x v="810"/>
    <x v="810"/>
    <x v="3"/>
    <n v="1.46"/>
    <n v="7"/>
    <n v="2"/>
    <n v="0"/>
    <n v="12.8"/>
    <s v="yellow"/>
    <s v="credit card"/>
    <x v="21"/>
    <s v="Lincoln Square East"/>
    <x v="0"/>
    <x v="0"/>
  </r>
  <r>
    <x v="811"/>
    <x v="811"/>
    <x v="5"/>
    <n v="1.28"/>
    <n v="6.5"/>
    <n v="2"/>
    <n v="0"/>
    <n v="11.8"/>
    <s v="yellow"/>
    <s v="credit card"/>
    <x v="0"/>
    <s v="Midtown North"/>
    <x v="0"/>
    <x v="0"/>
  </r>
  <r>
    <x v="812"/>
    <x v="812"/>
    <x v="0"/>
    <n v="0.48"/>
    <n v="4"/>
    <n v="0"/>
    <n v="0"/>
    <n v="7.3"/>
    <s v="yellow"/>
    <s v="cash"/>
    <x v="0"/>
    <s v="Upper East Side North"/>
    <x v="0"/>
    <x v="0"/>
  </r>
  <r>
    <x v="813"/>
    <x v="813"/>
    <x v="0"/>
    <n v="0.9"/>
    <n v="9"/>
    <n v="2.4500000000000002"/>
    <n v="0"/>
    <n v="14.75"/>
    <s v="yellow"/>
    <s v="credit card"/>
    <x v="27"/>
    <s v="Union Sq"/>
    <x v="0"/>
    <x v="0"/>
  </r>
  <r>
    <x v="814"/>
    <x v="814"/>
    <x v="5"/>
    <n v="20.39"/>
    <n v="52"/>
    <n v="15.26"/>
    <n v="5.76"/>
    <n v="76.319999999999993"/>
    <s v="yellow"/>
    <s v="credit card"/>
    <x v="33"/>
    <s v="Upper West Side North"/>
    <x v="1"/>
    <x v="0"/>
  </r>
  <r>
    <x v="815"/>
    <x v="815"/>
    <x v="5"/>
    <n v="1.03"/>
    <n v="7.5"/>
    <n v="2.16"/>
    <n v="0"/>
    <n v="12.96"/>
    <s v="yellow"/>
    <s v="credit card"/>
    <x v="25"/>
    <s v="Union Sq"/>
    <x v="0"/>
    <x v="0"/>
  </r>
  <r>
    <x v="816"/>
    <x v="816"/>
    <x v="0"/>
    <n v="1.5"/>
    <n v="6.5"/>
    <n v="1.95"/>
    <n v="0"/>
    <n v="11.75"/>
    <s v="yellow"/>
    <s v="credit card"/>
    <x v="36"/>
    <s v="Sutton Place/Turtle Bay North"/>
    <x v="0"/>
    <x v="0"/>
  </r>
  <r>
    <x v="817"/>
    <x v="817"/>
    <x v="0"/>
    <n v="3.2"/>
    <n v="23.5"/>
    <n v="5.45"/>
    <n v="0"/>
    <n v="32.75"/>
    <s v="yellow"/>
    <s v="credit card"/>
    <x v="20"/>
    <s v="East Village"/>
    <x v="0"/>
    <x v="0"/>
  </r>
  <r>
    <x v="818"/>
    <x v="818"/>
    <x v="0"/>
    <n v="3.3"/>
    <n v="18.5"/>
    <n v="4.3499999999999996"/>
    <n v="0"/>
    <n v="26.15"/>
    <s v="yellow"/>
    <s v="credit card"/>
    <x v="17"/>
    <s v="Lenox Hill West"/>
    <x v="0"/>
    <x v="0"/>
  </r>
  <r>
    <x v="819"/>
    <x v="819"/>
    <x v="0"/>
    <n v="2.1"/>
    <n v="9.5"/>
    <n v="0"/>
    <n v="0"/>
    <n v="12.8"/>
    <s v="yellow"/>
    <s v="cash"/>
    <x v="9"/>
    <s v="Upper West Side North"/>
    <x v="0"/>
    <x v="0"/>
  </r>
  <r>
    <x v="820"/>
    <x v="820"/>
    <x v="0"/>
    <n v="2.8"/>
    <n v="10.5"/>
    <n v="0"/>
    <n v="0"/>
    <n v="11.8"/>
    <s v="yellow"/>
    <s v="cash"/>
    <x v="10"/>
    <s v="Flushing Meadows-Corona Park"/>
    <x v="1"/>
    <x v="1"/>
  </r>
  <r>
    <x v="821"/>
    <x v="821"/>
    <x v="0"/>
    <n v="3.4"/>
    <n v="13.5"/>
    <n v="0"/>
    <n v="0"/>
    <n v="17.3"/>
    <s v="yellow"/>
    <s v="cash"/>
    <x v="34"/>
    <s v="Midtown North"/>
    <x v="0"/>
    <x v="0"/>
  </r>
  <r>
    <x v="822"/>
    <x v="822"/>
    <x v="0"/>
    <n v="0.56000000000000005"/>
    <n v="4"/>
    <n v="0"/>
    <n v="0"/>
    <n v="7.3"/>
    <s v="yellow"/>
    <s v="cash"/>
    <x v="17"/>
    <s v="West Chelsea/Hudson Yards"/>
    <x v="0"/>
    <x v="0"/>
  </r>
  <r>
    <x v="823"/>
    <x v="823"/>
    <x v="0"/>
    <n v="0.49"/>
    <n v="4"/>
    <n v="0.7"/>
    <n v="0"/>
    <n v="8"/>
    <s v="yellow"/>
    <s v="credit card"/>
    <x v="9"/>
    <s v="Lincoln Square East"/>
    <x v="0"/>
    <x v="0"/>
  </r>
  <r>
    <x v="824"/>
    <x v="824"/>
    <x v="5"/>
    <n v="1.42"/>
    <n v="7"/>
    <n v="2.58"/>
    <n v="0"/>
    <n v="12.88"/>
    <s v="yellow"/>
    <s v="credit card"/>
    <x v="43"/>
    <s v="Murray Hill"/>
    <x v="0"/>
    <x v="0"/>
  </r>
  <r>
    <x v="825"/>
    <x v="825"/>
    <x v="0"/>
    <n v="2.02"/>
    <n v="9"/>
    <n v="2.46"/>
    <n v="0"/>
    <n v="14.76"/>
    <s v="yellow"/>
    <s v="credit card"/>
    <x v="9"/>
    <s v="Upper East Side North"/>
    <x v="0"/>
    <x v="0"/>
  </r>
  <r>
    <x v="826"/>
    <x v="826"/>
    <x v="0"/>
    <n v="1.62"/>
    <n v="7.5"/>
    <n v="2.2599999999999998"/>
    <n v="0"/>
    <n v="13.56"/>
    <s v="yellow"/>
    <s v="credit card"/>
    <x v="7"/>
    <s v="Sutton Place/Turtle Bay North"/>
    <x v="0"/>
    <x v="0"/>
  </r>
  <r>
    <x v="827"/>
    <x v="827"/>
    <x v="0"/>
    <n v="0.53"/>
    <n v="4"/>
    <n v="0.8"/>
    <n v="0"/>
    <n v="8.1"/>
    <s v="yellow"/>
    <s v="credit card"/>
    <x v="30"/>
    <s v="East Harlem South"/>
    <x v="0"/>
    <x v="0"/>
  </r>
  <r>
    <x v="828"/>
    <x v="828"/>
    <x v="3"/>
    <n v="7.88"/>
    <n v="26"/>
    <n v="7.45"/>
    <n v="0"/>
    <n v="37.25"/>
    <s v="yellow"/>
    <s v="credit card"/>
    <x v="54"/>
    <s v="Yorkville West"/>
    <x v="0"/>
    <x v="0"/>
  </r>
  <r>
    <x v="829"/>
    <x v="829"/>
    <x v="0"/>
    <n v="6.3"/>
    <n v="23"/>
    <n v="2"/>
    <n v="0"/>
    <n v="28.8"/>
    <s v="yellow"/>
    <s v="credit card"/>
    <x v="52"/>
    <s v="Long Island City/Queens Plaza"/>
    <x v="0"/>
    <x v="1"/>
  </r>
  <r>
    <x v="830"/>
    <x v="830"/>
    <x v="0"/>
    <n v="17.739999999999998"/>
    <n v="52"/>
    <n v="12.21"/>
    <n v="5.76"/>
    <n v="73.27"/>
    <s v="yellow"/>
    <s v="credit card"/>
    <x v="33"/>
    <s v="Midtown East"/>
    <x v="1"/>
    <x v="0"/>
  </r>
  <r>
    <x v="831"/>
    <x v="831"/>
    <x v="0"/>
    <n v="1.1000000000000001"/>
    <n v="9"/>
    <n v="3.65"/>
    <n v="0"/>
    <n v="15.95"/>
    <s v="yellow"/>
    <s v="credit card"/>
    <x v="20"/>
    <s v="Midtown Center"/>
    <x v="0"/>
    <x v="0"/>
  </r>
  <r>
    <x v="832"/>
    <x v="832"/>
    <x v="0"/>
    <n v="4"/>
    <n v="15.5"/>
    <n v="0"/>
    <n v="0"/>
    <n v="19.3"/>
    <s v="yellow"/>
    <s v="cash"/>
    <x v="28"/>
    <s v="Columbia Street"/>
    <x v="0"/>
    <x v="2"/>
  </r>
  <r>
    <x v="833"/>
    <x v="833"/>
    <x v="0"/>
    <n v="0.9"/>
    <n v="5"/>
    <n v="0"/>
    <n v="0"/>
    <n v="8.3000000000000007"/>
    <s v="yellow"/>
    <s v="cash"/>
    <x v="27"/>
    <s v="Greenwich Village South"/>
    <x v="0"/>
    <x v="0"/>
  </r>
  <r>
    <x v="834"/>
    <x v="834"/>
    <x v="0"/>
    <n v="1.8"/>
    <n v="10"/>
    <n v="2.65"/>
    <n v="0"/>
    <n v="15.95"/>
    <s v="yellow"/>
    <s v="credit card"/>
    <x v="7"/>
    <s v="Clinton East"/>
    <x v="0"/>
    <x v="0"/>
  </r>
  <r>
    <x v="835"/>
    <x v="835"/>
    <x v="5"/>
    <n v="2.56"/>
    <n v="10.5"/>
    <n v="0"/>
    <n v="0"/>
    <n v="14.8"/>
    <s v="yellow"/>
    <s v="cash"/>
    <x v="72"/>
    <s v="Meatpacking/West Village West"/>
    <x v="0"/>
    <x v="0"/>
  </r>
  <r>
    <x v="836"/>
    <x v="836"/>
    <x v="0"/>
    <n v="0.5"/>
    <n v="4.5"/>
    <n v="1"/>
    <n v="0"/>
    <n v="9.3000000000000007"/>
    <s v="yellow"/>
    <s v="credit card"/>
    <x v="17"/>
    <s v="Midtown South"/>
    <x v="0"/>
    <x v="0"/>
  </r>
  <r>
    <x v="837"/>
    <x v="837"/>
    <x v="0"/>
    <n v="2.27"/>
    <n v="16.5"/>
    <n v="3.96"/>
    <n v="0"/>
    <n v="23.76"/>
    <s v="yellow"/>
    <s v="credit card"/>
    <x v="15"/>
    <s v="Greenwich Village North"/>
    <x v="0"/>
    <x v="0"/>
  </r>
  <r>
    <x v="838"/>
    <x v="838"/>
    <x v="0"/>
    <n v="0.4"/>
    <n v="4"/>
    <n v="1.83"/>
    <n v="0"/>
    <n v="9.1300000000000008"/>
    <s v="yellow"/>
    <s v="credit card"/>
    <x v="37"/>
    <s v="Upper East Side South"/>
    <x v="0"/>
    <x v="0"/>
  </r>
  <r>
    <x v="839"/>
    <x v="839"/>
    <x v="0"/>
    <n v="3.8"/>
    <n v="17.5"/>
    <n v="0"/>
    <n v="0"/>
    <n v="20.8"/>
    <s v="yellow"/>
    <s v="cash"/>
    <x v="31"/>
    <s v="World Trade Center"/>
    <x v="0"/>
    <x v="0"/>
  </r>
  <r>
    <x v="840"/>
    <x v="840"/>
    <x v="0"/>
    <n v="0.5"/>
    <n v="5"/>
    <n v="1.65"/>
    <n v="0"/>
    <n v="9.9499999999999993"/>
    <s v="yellow"/>
    <s v="credit card"/>
    <x v="15"/>
    <s v="Murray Hill"/>
    <x v="0"/>
    <x v="0"/>
  </r>
  <r>
    <x v="841"/>
    <x v="841"/>
    <x v="0"/>
    <n v="0.75"/>
    <n v="4.5"/>
    <n v="0"/>
    <n v="0"/>
    <n v="8.8000000000000007"/>
    <s v="yellow"/>
    <s v="credit card"/>
    <x v="4"/>
    <s v="Lenox Hill West"/>
    <x v="0"/>
    <x v="0"/>
  </r>
  <r>
    <x v="842"/>
    <x v="842"/>
    <x v="0"/>
    <n v="1.19"/>
    <n v="8.5"/>
    <n v="2.36"/>
    <n v="0"/>
    <n v="14.16"/>
    <s v="yellow"/>
    <s v="credit card"/>
    <x v="31"/>
    <s v="Gramercy"/>
    <x v="0"/>
    <x v="0"/>
  </r>
  <r>
    <x v="843"/>
    <x v="843"/>
    <x v="3"/>
    <n v="1.04"/>
    <n v="5"/>
    <n v="0"/>
    <n v="0"/>
    <n v="8.3000000000000007"/>
    <s v="yellow"/>
    <s v="cash"/>
    <x v="5"/>
    <s v="Penn Station/Madison Sq West"/>
    <x v="0"/>
    <x v="0"/>
  </r>
  <r>
    <x v="844"/>
    <x v="844"/>
    <x v="0"/>
    <n v="4.41"/>
    <n v="19"/>
    <n v="3"/>
    <n v="0"/>
    <n v="23.3"/>
    <s v="yellow"/>
    <s v="credit card"/>
    <x v="66"/>
    <s v="Park Slope"/>
    <x v="4"/>
    <x v="2"/>
  </r>
  <r>
    <x v="845"/>
    <x v="845"/>
    <x v="0"/>
    <n v="2.1"/>
    <n v="11.5"/>
    <n v="2.96"/>
    <n v="0"/>
    <n v="17.760000000000002"/>
    <s v="yellow"/>
    <s v="credit card"/>
    <x v="4"/>
    <s v="Upper West Side South"/>
    <x v="0"/>
    <x v="0"/>
  </r>
  <r>
    <x v="846"/>
    <x v="846"/>
    <x v="0"/>
    <n v="1"/>
    <n v="6.5"/>
    <n v="1.95"/>
    <n v="0"/>
    <n v="11.75"/>
    <s v="yellow"/>
    <s v="credit card"/>
    <x v="27"/>
    <s v="Murray Hill"/>
    <x v="0"/>
    <x v="0"/>
  </r>
  <r>
    <x v="847"/>
    <x v="847"/>
    <x v="0"/>
    <n v="2.2999999999999998"/>
    <n v="11"/>
    <n v="3.05"/>
    <n v="0"/>
    <n v="18.350000000000001"/>
    <s v="yellow"/>
    <s v="credit card"/>
    <x v="11"/>
    <s v="Morningside Heights"/>
    <x v="0"/>
    <x v="0"/>
  </r>
  <r>
    <x v="848"/>
    <x v="848"/>
    <x v="1"/>
    <n v="1.1000000000000001"/>
    <n v="7"/>
    <n v="1.03"/>
    <n v="0"/>
    <n v="11.33"/>
    <s v="yellow"/>
    <s v="credit card"/>
    <x v="20"/>
    <s v="Midtown Center"/>
    <x v="0"/>
    <x v="0"/>
  </r>
  <r>
    <x v="849"/>
    <x v="849"/>
    <x v="0"/>
    <n v="17.3"/>
    <n v="52"/>
    <n v="15"/>
    <n v="5.76"/>
    <n v="80.56"/>
    <s v="yellow"/>
    <s v="credit card"/>
    <x v="33"/>
    <s v="Midtown South"/>
    <x v="1"/>
    <x v="0"/>
  </r>
  <r>
    <x v="850"/>
    <x v="850"/>
    <x v="5"/>
    <n v="18.7"/>
    <n v="57"/>
    <n v="0"/>
    <n v="5.76"/>
    <n v="63.56"/>
    <s v="yellow"/>
    <s v="credit card"/>
    <x v="76"/>
    <s v="Lenox Hill East"/>
    <x v="4"/>
    <x v="0"/>
  </r>
  <r>
    <x v="851"/>
    <x v="851"/>
    <x v="0"/>
    <n v="3.29"/>
    <n v="23"/>
    <n v="2"/>
    <n v="0"/>
    <n v="28.3"/>
    <s v="yellow"/>
    <s v="credit card"/>
    <x v="13"/>
    <s v="Midtown East"/>
    <x v="0"/>
    <x v="0"/>
  </r>
  <r>
    <x v="852"/>
    <x v="852"/>
    <x v="0"/>
    <n v="4.09"/>
    <n v="13.5"/>
    <n v="0"/>
    <n v="0"/>
    <n v="17.3"/>
    <s v="yellow"/>
    <s v="cash"/>
    <x v="5"/>
    <s v="Sunnyside"/>
    <x v="0"/>
    <x v="1"/>
  </r>
  <r>
    <x v="853"/>
    <x v="853"/>
    <x v="0"/>
    <n v="7.11"/>
    <n v="23"/>
    <n v="5.26"/>
    <n v="0"/>
    <n v="31.56"/>
    <s v="yellow"/>
    <s v="credit card"/>
    <x v="5"/>
    <s v="Battery Park City"/>
    <x v="0"/>
    <x v="0"/>
  </r>
  <r>
    <x v="854"/>
    <x v="854"/>
    <x v="4"/>
    <n v="2.71"/>
    <n v="11"/>
    <n v="3.58"/>
    <n v="0"/>
    <n v="17.88"/>
    <s v="yellow"/>
    <s v="credit card"/>
    <x v="19"/>
    <s v="Upper West Side South"/>
    <x v="0"/>
    <x v="0"/>
  </r>
  <r>
    <x v="855"/>
    <x v="855"/>
    <x v="0"/>
    <n v="3.34"/>
    <n v="14.5"/>
    <n v="0"/>
    <n v="0"/>
    <n v="17.8"/>
    <s v="yellow"/>
    <s v="cash"/>
    <x v="15"/>
    <s v="Lower East Side"/>
    <x v="0"/>
    <x v="0"/>
  </r>
  <r>
    <x v="856"/>
    <x v="856"/>
    <x v="0"/>
    <n v="0.82"/>
    <n v="4.5"/>
    <n v="1.76"/>
    <n v="0"/>
    <n v="10.56"/>
    <s v="yellow"/>
    <s v="credit card"/>
    <x v="0"/>
    <s v="Upper East Side North"/>
    <x v="0"/>
    <x v="0"/>
  </r>
  <r>
    <x v="857"/>
    <x v="857"/>
    <x v="5"/>
    <n v="7.2"/>
    <n v="24"/>
    <n v="6.6"/>
    <n v="5.76"/>
    <n v="39.659999999999997"/>
    <s v="yellow"/>
    <s v="credit card"/>
    <x v="10"/>
    <s v="Upper East Side North"/>
    <x v="1"/>
    <x v="0"/>
  </r>
  <r>
    <x v="858"/>
    <x v="858"/>
    <x v="5"/>
    <n v="1.62"/>
    <n v="9"/>
    <n v="2.46"/>
    <n v="0"/>
    <n v="14.76"/>
    <s v="yellow"/>
    <s v="credit card"/>
    <x v="15"/>
    <s v="Union Sq"/>
    <x v="0"/>
    <x v="0"/>
  </r>
  <r>
    <x v="859"/>
    <x v="859"/>
    <x v="0"/>
    <n v="0.8"/>
    <n v="5.5"/>
    <n v="1"/>
    <n v="0"/>
    <n v="10.3"/>
    <s v="yellow"/>
    <s v="credit card"/>
    <x v="47"/>
    <s v="Lower East Side"/>
    <x v="0"/>
    <x v="0"/>
  </r>
  <r>
    <x v="860"/>
    <x v="860"/>
    <x v="0"/>
    <n v="0.9"/>
    <n v="8.5"/>
    <n v="1.77"/>
    <n v="0"/>
    <n v="13.57"/>
    <s v="yellow"/>
    <s v="credit card"/>
    <x v="15"/>
    <s v="Penn Station/Madison Sq West"/>
    <x v="0"/>
    <x v="0"/>
  </r>
  <r>
    <x v="861"/>
    <x v="861"/>
    <x v="0"/>
    <n v="2.86"/>
    <n v="13"/>
    <n v="3.36"/>
    <n v="0"/>
    <n v="20.16"/>
    <s v="yellow"/>
    <s v="credit card"/>
    <x v="47"/>
    <s v="UN/Turtle Bay South"/>
    <x v="0"/>
    <x v="0"/>
  </r>
  <r>
    <x v="862"/>
    <x v="862"/>
    <x v="6"/>
    <n v="4.7"/>
    <n v="23"/>
    <n v="5"/>
    <n v="0"/>
    <n v="31.8"/>
    <s v="yellow"/>
    <s v="credit card"/>
    <x v="0"/>
    <s v="Meatpacking/West Village West"/>
    <x v="0"/>
    <x v="0"/>
  </r>
  <r>
    <x v="863"/>
    <x v="863"/>
    <x v="0"/>
    <n v="0.9"/>
    <n v="6.5"/>
    <n v="1.2"/>
    <n v="0"/>
    <n v="11"/>
    <s v="yellow"/>
    <s v="credit card"/>
    <x v="0"/>
    <s v="Upper East Side North"/>
    <x v="0"/>
    <x v="0"/>
  </r>
  <r>
    <x v="864"/>
    <x v="864"/>
    <x v="5"/>
    <n v="0.4"/>
    <n v="3.5"/>
    <n v="2"/>
    <n v="0"/>
    <n v="8.8000000000000007"/>
    <s v="yellow"/>
    <s v="credit card"/>
    <x v="43"/>
    <s v="Upper East Side South"/>
    <x v="0"/>
    <x v="0"/>
  </r>
  <r>
    <x v="865"/>
    <x v="865"/>
    <x v="0"/>
    <n v="2.25"/>
    <n v="12.5"/>
    <n v="0"/>
    <n v="0"/>
    <n v="15.8"/>
    <s v="yellow"/>
    <s v="cash"/>
    <x v="30"/>
    <s v="Manhattan Valley"/>
    <x v="0"/>
    <x v="0"/>
  </r>
  <r>
    <x v="866"/>
    <x v="866"/>
    <x v="0"/>
    <n v="0.49"/>
    <n v="4.5"/>
    <n v="1.32"/>
    <n v="0"/>
    <n v="10.119999999999999"/>
    <s v="yellow"/>
    <s v="credit card"/>
    <x v="1"/>
    <s v="Upper West Side South"/>
    <x v="0"/>
    <x v="0"/>
  </r>
  <r>
    <x v="867"/>
    <x v="867"/>
    <x v="0"/>
    <n v="3.3"/>
    <n v="13.5"/>
    <n v="3.35"/>
    <n v="0"/>
    <n v="20.149999999999999"/>
    <s v="yellow"/>
    <s v="credit card"/>
    <x v="35"/>
    <s v="Upper East Side North"/>
    <x v="0"/>
    <x v="0"/>
  </r>
  <r>
    <x v="868"/>
    <x v="868"/>
    <x v="0"/>
    <n v="1"/>
    <n v="6.5"/>
    <n v="2.7"/>
    <n v="0"/>
    <n v="13.5"/>
    <s v="yellow"/>
    <s v="credit card"/>
    <x v="7"/>
    <s v="UN/Turtle Bay South"/>
    <x v="0"/>
    <x v="0"/>
  </r>
  <r>
    <x v="869"/>
    <x v="869"/>
    <x v="5"/>
    <n v="0.7"/>
    <n v="6"/>
    <n v="0"/>
    <n v="0"/>
    <n v="9.3000000000000007"/>
    <s v="yellow"/>
    <s v="cash"/>
    <x v="35"/>
    <s v="Greenwich Village North"/>
    <x v="0"/>
    <x v="0"/>
  </r>
  <r>
    <x v="870"/>
    <x v="870"/>
    <x v="0"/>
    <n v="0.5"/>
    <n v="5"/>
    <n v="0.7"/>
    <n v="0"/>
    <n v="10"/>
    <s v="yellow"/>
    <s v="credit card"/>
    <x v="34"/>
    <s v="Greenwich Village North"/>
    <x v="0"/>
    <x v="0"/>
  </r>
  <r>
    <x v="871"/>
    <x v="871"/>
    <x v="0"/>
    <n v="6.67"/>
    <n v="22.5"/>
    <n v="5.26"/>
    <n v="0"/>
    <n v="31.56"/>
    <s v="yellow"/>
    <s v="credit card"/>
    <x v="5"/>
    <s v="Central Harlem North"/>
    <x v="0"/>
    <x v="0"/>
  </r>
  <r>
    <x v="872"/>
    <x v="872"/>
    <x v="0"/>
    <n v="17.899999999999999"/>
    <n v="52"/>
    <n v="15.25"/>
    <n v="5.76"/>
    <n v="76.31"/>
    <s v="yellow"/>
    <s v="credit card"/>
    <x v="33"/>
    <s v="Midtown Center"/>
    <x v="1"/>
    <x v="0"/>
  </r>
  <r>
    <x v="873"/>
    <x v="873"/>
    <x v="1"/>
    <n v="0.91"/>
    <n v="5"/>
    <n v="1.86"/>
    <n v="0"/>
    <n v="11.16"/>
    <s v="yellow"/>
    <s v="credit card"/>
    <x v="28"/>
    <s v="West Village"/>
    <x v="0"/>
    <x v="0"/>
  </r>
  <r>
    <x v="874"/>
    <x v="874"/>
    <x v="5"/>
    <n v="1.42"/>
    <n v="8"/>
    <n v="2.46"/>
    <n v="0"/>
    <n v="14.76"/>
    <s v="yellow"/>
    <s v="credit card"/>
    <x v="15"/>
    <s v="Upper East Side South"/>
    <x v="0"/>
    <x v="0"/>
  </r>
  <r>
    <x v="875"/>
    <x v="875"/>
    <x v="0"/>
    <n v="1.18"/>
    <n v="7.5"/>
    <n v="1"/>
    <n v="0"/>
    <n v="9.3000000000000007"/>
    <s v="yellow"/>
    <s v="credit card"/>
    <x v="77"/>
    <s v="Central Harlem"/>
    <x v="0"/>
    <x v="0"/>
  </r>
  <r>
    <x v="876"/>
    <x v="876"/>
    <x v="0"/>
    <n v="0.62"/>
    <n v="5"/>
    <n v="2.3199999999999998"/>
    <n v="0"/>
    <n v="11.62"/>
    <s v="yellow"/>
    <s v="credit card"/>
    <x v="43"/>
    <s v="Lenox Hill East"/>
    <x v="0"/>
    <x v="0"/>
  </r>
  <r>
    <x v="877"/>
    <x v="877"/>
    <x v="0"/>
    <n v="0.77"/>
    <n v="5.5"/>
    <n v="1"/>
    <n v="0"/>
    <n v="9.8000000000000007"/>
    <s v="yellow"/>
    <s v="credit card"/>
    <x v="25"/>
    <s v="Murray Hill"/>
    <x v="0"/>
    <x v="0"/>
  </r>
  <r>
    <x v="878"/>
    <x v="878"/>
    <x v="0"/>
    <n v="1.2"/>
    <n v="7.5"/>
    <n v="2.15"/>
    <n v="0"/>
    <n v="12.95"/>
    <s v="yellow"/>
    <s v="credit card"/>
    <x v="34"/>
    <s v="SoHo"/>
    <x v="0"/>
    <x v="0"/>
  </r>
  <r>
    <x v="879"/>
    <x v="879"/>
    <x v="0"/>
    <n v="2.2999999999999998"/>
    <n v="10"/>
    <n v="1"/>
    <n v="0"/>
    <n v="14.8"/>
    <s v="yellow"/>
    <s v="credit card"/>
    <x v="7"/>
    <s v="East Chelsea"/>
    <x v="0"/>
    <x v="0"/>
  </r>
  <r>
    <x v="880"/>
    <x v="880"/>
    <x v="0"/>
    <n v="0.53"/>
    <n v="4"/>
    <n v="0"/>
    <n v="0"/>
    <n v="7.3"/>
    <s v="yellow"/>
    <s v="cash"/>
    <x v="31"/>
    <s v="Flatiron"/>
    <x v="0"/>
    <x v="0"/>
  </r>
  <r>
    <x v="881"/>
    <x v="881"/>
    <x v="0"/>
    <n v="1.3"/>
    <n v="7.5"/>
    <n v="2.35"/>
    <n v="0"/>
    <n v="14.15"/>
    <s v="yellow"/>
    <s v="credit card"/>
    <x v="9"/>
    <s v="Upper West Side North"/>
    <x v="0"/>
    <x v="0"/>
  </r>
  <r>
    <x v="882"/>
    <x v="882"/>
    <x v="0"/>
    <n v="1.59"/>
    <n v="9.5"/>
    <n v="0"/>
    <n v="0"/>
    <n v="13.3"/>
    <s v="yellow"/>
    <s v="credit card"/>
    <x v="34"/>
    <s v="Flatiron"/>
    <x v="0"/>
    <x v="0"/>
  </r>
  <r>
    <x v="883"/>
    <x v="883"/>
    <x v="0"/>
    <n v="1.28"/>
    <n v="6"/>
    <n v="0"/>
    <n v="0"/>
    <n v="9.8000000000000007"/>
    <s v="yellow"/>
    <s v="cash"/>
    <x v="43"/>
    <s v="Midtown East"/>
    <x v="0"/>
    <x v="0"/>
  </r>
  <r>
    <x v="884"/>
    <x v="884"/>
    <x v="1"/>
    <n v="2.16"/>
    <n v="10"/>
    <n v="2"/>
    <n v="0"/>
    <n v="15.8"/>
    <s v="yellow"/>
    <s v="credit card"/>
    <x v="9"/>
    <s v="Upper East Side North"/>
    <x v="0"/>
    <x v="0"/>
  </r>
  <r>
    <x v="885"/>
    <x v="885"/>
    <x v="5"/>
    <n v="0.71"/>
    <n v="6.5"/>
    <n v="2.06"/>
    <n v="0"/>
    <n v="12.36"/>
    <s v="yellow"/>
    <s v="credit card"/>
    <x v="16"/>
    <s v="East Village"/>
    <x v="0"/>
    <x v="0"/>
  </r>
  <r>
    <x v="886"/>
    <x v="886"/>
    <x v="0"/>
    <n v="3.44"/>
    <n v="17.5"/>
    <n v="0"/>
    <n v="0"/>
    <n v="21.8"/>
    <s v="yellow"/>
    <s v="cash"/>
    <x v="15"/>
    <s v="Upper West Side North"/>
    <x v="0"/>
    <x v="0"/>
  </r>
  <r>
    <x v="887"/>
    <x v="887"/>
    <x v="0"/>
    <n v="12.53"/>
    <n v="40"/>
    <n v="9.81"/>
    <n v="5.76"/>
    <n v="58.87"/>
    <s v="yellow"/>
    <s v="credit card"/>
    <x v="10"/>
    <s v="Upper East Side South"/>
    <x v="1"/>
    <x v="0"/>
  </r>
  <r>
    <x v="888"/>
    <x v="888"/>
    <x v="4"/>
    <n v="1.04"/>
    <n v="8"/>
    <n v="2.2599999999999998"/>
    <n v="0"/>
    <n v="13.56"/>
    <s v="yellow"/>
    <s v="credit card"/>
    <x v="9"/>
    <s v="Midtown Center"/>
    <x v="0"/>
    <x v="0"/>
  </r>
  <r>
    <x v="889"/>
    <x v="889"/>
    <x v="5"/>
    <n v="1.44"/>
    <n v="8.5"/>
    <n v="2.36"/>
    <n v="0"/>
    <n v="14.16"/>
    <s v="yellow"/>
    <s v="credit card"/>
    <x v="22"/>
    <s v="Gramercy"/>
    <x v="0"/>
    <x v="0"/>
  </r>
  <r>
    <x v="890"/>
    <x v="890"/>
    <x v="5"/>
    <n v="2.7"/>
    <n v="13"/>
    <n v="0"/>
    <n v="0"/>
    <n v="16.3"/>
    <s v="yellow"/>
    <s v="cash"/>
    <x v="24"/>
    <s v="Kips Bay"/>
    <x v="0"/>
    <x v="0"/>
  </r>
  <r>
    <x v="891"/>
    <x v="891"/>
    <x v="0"/>
    <n v="0.71"/>
    <n v="6.5"/>
    <n v="1.62"/>
    <n v="0"/>
    <n v="12.42"/>
    <s v="yellow"/>
    <s v="credit card"/>
    <x v="16"/>
    <s v="Murray Hill"/>
    <x v="0"/>
    <x v="0"/>
  </r>
  <r>
    <x v="892"/>
    <x v="892"/>
    <x v="2"/>
    <n v="2.2999999999999998"/>
    <n v="12.5"/>
    <n v="1.2"/>
    <n v="0"/>
    <n v="17"/>
    <s v="yellow"/>
    <s v="credit card"/>
    <x v="36"/>
    <s v="Midtown Center"/>
    <x v="0"/>
    <x v="0"/>
  </r>
  <r>
    <x v="893"/>
    <x v="893"/>
    <x v="0"/>
    <n v="1.95"/>
    <n v="9.5"/>
    <n v="2.56"/>
    <n v="0"/>
    <n v="15.36"/>
    <s v="yellow"/>
    <s v="credit card"/>
    <x v="9"/>
    <s v="Yorkville West"/>
    <x v="0"/>
    <x v="0"/>
  </r>
  <r>
    <x v="894"/>
    <x v="894"/>
    <x v="0"/>
    <n v="1.43"/>
    <n v="8.5"/>
    <n v="2.36"/>
    <n v="0"/>
    <n v="14.16"/>
    <s v="yellow"/>
    <s v="credit card"/>
    <x v="22"/>
    <s v="Penn Station/Madison Sq West"/>
    <x v="0"/>
    <x v="0"/>
  </r>
  <r>
    <x v="895"/>
    <x v="895"/>
    <x v="0"/>
    <n v="0.4"/>
    <n v="3.5"/>
    <n v="1.7"/>
    <n v="0"/>
    <n v="8.5"/>
    <s v="yellow"/>
    <s v="credit card"/>
    <x v="13"/>
    <s v="Upper West Side North"/>
    <x v="0"/>
    <x v="0"/>
  </r>
  <r>
    <x v="896"/>
    <x v="896"/>
    <x v="0"/>
    <n v="4.4000000000000004"/>
    <n v="20"/>
    <n v="5.95"/>
    <n v="0"/>
    <n v="29.75"/>
    <s v="yellow"/>
    <s v="credit card"/>
    <x v="32"/>
    <s v="Park Slope"/>
    <x v="0"/>
    <x v="2"/>
  </r>
  <r>
    <x v="897"/>
    <x v="897"/>
    <x v="0"/>
    <n v="13.66"/>
    <n v="38"/>
    <n v="9.41"/>
    <n v="5.76"/>
    <n v="56.47"/>
    <s v="yellow"/>
    <s v="credit card"/>
    <x v="6"/>
    <s v="LaGuardia Airport"/>
    <x v="0"/>
    <x v="1"/>
  </r>
  <r>
    <x v="898"/>
    <x v="898"/>
    <x v="0"/>
    <n v="1.2"/>
    <n v="10"/>
    <n v="2.65"/>
    <n v="0"/>
    <n v="15.95"/>
    <s v="yellow"/>
    <s v="credit card"/>
    <x v="7"/>
    <s v="Clinton East"/>
    <x v="0"/>
    <x v="0"/>
  </r>
  <r>
    <x v="899"/>
    <x v="899"/>
    <x v="0"/>
    <n v="0.76"/>
    <n v="5"/>
    <n v="2.08"/>
    <n v="0"/>
    <n v="10.38"/>
    <s v="yellow"/>
    <s v="credit card"/>
    <x v="18"/>
    <s v="Upper East Side South"/>
    <x v="0"/>
    <x v="0"/>
  </r>
  <r>
    <x v="900"/>
    <x v="900"/>
    <x v="4"/>
    <n v="1.52"/>
    <n v="7"/>
    <n v="2.06"/>
    <n v="0"/>
    <n v="12.36"/>
    <s v="yellow"/>
    <s v="credit card"/>
    <x v="20"/>
    <s v="Penn Station/Madison Sq West"/>
    <x v="0"/>
    <x v="0"/>
  </r>
  <r>
    <x v="901"/>
    <x v="901"/>
    <x v="0"/>
    <n v="2.83"/>
    <n v="16"/>
    <n v="4.82"/>
    <n v="0"/>
    <n v="24.12"/>
    <s v="yellow"/>
    <s v="credit card"/>
    <x v="26"/>
    <s v="Penn Station/Madison Sq West"/>
    <x v="0"/>
    <x v="0"/>
  </r>
  <r>
    <x v="902"/>
    <x v="902"/>
    <x v="0"/>
    <n v="0.6"/>
    <n v="5"/>
    <n v="1"/>
    <n v="0"/>
    <n v="9.3000000000000007"/>
    <s v="yellow"/>
    <s v="credit card"/>
    <x v="0"/>
    <s v="Lenox Hill West"/>
    <x v="0"/>
    <x v="0"/>
  </r>
  <r>
    <x v="903"/>
    <x v="903"/>
    <x v="5"/>
    <n v="1.3"/>
    <n v="9.5"/>
    <n v="2.5499999999999998"/>
    <n v="0"/>
    <n v="15.35"/>
    <s v="yellow"/>
    <s v="credit card"/>
    <x v="4"/>
    <s v="Midtown Center"/>
    <x v="0"/>
    <x v="0"/>
  </r>
  <r>
    <x v="904"/>
    <x v="904"/>
    <x v="0"/>
    <n v="0.4"/>
    <n v="4"/>
    <n v="1"/>
    <n v="0"/>
    <n v="8.3000000000000007"/>
    <s v="yellow"/>
    <s v="credit card"/>
    <x v="11"/>
    <s v="Lincoln Square West"/>
    <x v="0"/>
    <x v="0"/>
  </r>
  <r>
    <x v="905"/>
    <x v="905"/>
    <x v="0"/>
    <n v="1"/>
    <n v="6.5"/>
    <n v="1.5"/>
    <n v="0"/>
    <n v="11.8"/>
    <s v="yellow"/>
    <s v="credit card"/>
    <x v="23"/>
    <s v="Midtown East"/>
    <x v="0"/>
    <x v="0"/>
  </r>
  <r>
    <x v="906"/>
    <x v="906"/>
    <x v="0"/>
    <n v="1.1000000000000001"/>
    <n v="6.5"/>
    <n v="1.96"/>
    <n v="0"/>
    <n v="11.76"/>
    <s v="yellow"/>
    <s v="credit card"/>
    <x v="28"/>
    <s v="Battery Park City"/>
    <x v="0"/>
    <x v="0"/>
  </r>
  <r>
    <x v="907"/>
    <x v="907"/>
    <x v="5"/>
    <n v="0.59"/>
    <n v="4"/>
    <n v="0"/>
    <n v="0"/>
    <n v="7.8"/>
    <s v="yellow"/>
    <s v="cash"/>
    <x v="15"/>
    <s v="Midtown North"/>
    <x v="0"/>
    <x v="0"/>
  </r>
  <r>
    <x v="908"/>
    <x v="908"/>
    <x v="0"/>
    <n v="0.6"/>
    <n v="7"/>
    <n v="0"/>
    <n v="0"/>
    <n v="10.3"/>
    <s v="yellow"/>
    <s v="cash"/>
    <x v="17"/>
    <s v="Union Sq"/>
    <x v="0"/>
    <x v="0"/>
  </r>
  <r>
    <x v="909"/>
    <x v="909"/>
    <x v="0"/>
    <n v="3"/>
    <n v="23"/>
    <n v="1.5"/>
    <n v="0"/>
    <n v="28.8"/>
    <s v="yellow"/>
    <s v="credit card"/>
    <x v="27"/>
    <s v="Upper East Side South"/>
    <x v="0"/>
    <x v="0"/>
  </r>
  <r>
    <x v="910"/>
    <x v="910"/>
    <x v="0"/>
    <n v="1.2"/>
    <n v="7.5"/>
    <n v="0"/>
    <n v="0"/>
    <n v="10.8"/>
    <s v="yellow"/>
    <s v="cash"/>
    <x v="52"/>
    <s v="Union Sq"/>
    <x v="0"/>
    <x v="0"/>
  </r>
  <r>
    <x v="911"/>
    <x v="911"/>
    <x v="0"/>
    <n v="2.37"/>
    <n v="10.5"/>
    <n v="2.76"/>
    <n v="0"/>
    <n v="16.559999999999999"/>
    <s v="yellow"/>
    <s v="credit card"/>
    <x v="49"/>
    <s v="Midtown North"/>
    <x v="0"/>
    <x v="0"/>
  </r>
  <r>
    <x v="912"/>
    <x v="912"/>
    <x v="0"/>
    <n v="1.7"/>
    <n v="9.5"/>
    <n v="2.65"/>
    <n v="0"/>
    <n v="15.95"/>
    <s v="yellow"/>
    <s v="credit card"/>
    <x v="11"/>
    <s v="East Chelsea"/>
    <x v="0"/>
    <x v="0"/>
  </r>
  <r>
    <x v="913"/>
    <x v="913"/>
    <x v="5"/>
    <n v="1.3"/>
    <n v="7.5"/>
    <n v="0"/>
    <n v="0"/>
    <n v="10.8"/>
    <s v="yellow"/>
    <m/>
    <x v="43"/>
    <s v="Lincoln Square West"/>
    <x v="0"/>
    <x v="0"/>
  </r>
  <r>
    <x v="914"/>
    <x v="914"/>
    <x v="0"/>
    <n v="0.6"/>
    <n v="4"/>
    <n v="0"/>
    <n v="0"/>
    <n v="7.3"/>
    <s v="yellow"/>
    <s v="cash"/>
    <x v="43"/>
    <s v="Upper East Side North"/>
    <x v="0"/>
    <x v="0"/>
  </r>
  <r>
    <x v="915"/>
    <x v="915"/>
    <x v="5"/>
    <n v="5.5"/>
    <n v="20"/>
    <n v="4.6500000000000004"/>
    <n v="0"/>
    <n v="27.95"/>
    <s v="yellow"/>
    <s v="credit card"/>
    <x v="43"/>
    <s v="East Village"/>
    <x v="0"/>
    <x v="0"/>
  </r>
  <r>
    <x v="916"/>
    <x v="916"/>
    <x v="5"/>
    <n v="1.1000000000000001"/>
    <n v="9"/>
    <n v="1.33"/>
    <n v="0"/>
    <n v="14.63"/>
    <s v="yellow"/>
    <s v="credit card"/>
    <x v="43"/>
    <s v="Times Sq/Theatre District"/>
    <x v="0"/>
    <x v="0"/>
  </r>
  <r>
    <x v="917"/>
    <x v="917"/>
    <x v="0"/>
    <n v="2.39"/>
    <n v="12"/>
    <n v="0.57999999999999996"/>
    <n v="0"/>
    <n v="16.38"/>
    <s v="yellow"/>
    <s v="credit card"/>
    <x v="28"/>
    <s v="East Village"/>
    <x v="0"/>
    <x v="0"/>
  </r>
  <r>
    <x v="918"/>
    <x v="918"/>
    <x v="0"/>
    <n v="2.4"/>
    <n v="12"/>
    <n v="3.05"/>
    <n v="0"/>
    <n v="18.350000000000001"/>
    <s v="yellow"/>
    <s v="credit card"/>
    <x v="17"/>
    <s v="TriBeCa/Civic Center"/>
    <x v="0"/>
    <x v="0"/>
  </r>
  <r>
    <x v="919"/>
    <x v="919"/>
    <x v="5"/>
    <n v="2.6"/>
    <n v="13.5"/>
    <n v="1.7"/>
    <n v="0"/>
    <n v="19"/>
    <s v="yellow"/>
    <s v="credit card"/>
    <x v="34"/>
    <s v="Financial District North"/>
    <x v="0"/>
    <x v="0"/>
  </r>
  <r>
    <x v="920"/>
    <x v="920"/>
    <x v="0"/>
    <n v="1.3"/>
    <n v="7"/>
    <n v="1.66"/>
    <n v="0"/>
    <n v="9.9600000000000009"/>
    <s v="yellow"/>
    <s v="credit card"/>
    <x v="40"/>
    <s v="Manhattanville"/>
    <x v="0"/>
    <x v="0"/>
  </r>
  <r>
    <x v="921"/>
    <x v="921"/>
    <x v="5"/>
    <n v="0.6"/>
    <n v="5"/>
    <n v="0.83"/>
    <n v="0"/>
    <n v="9.1300000000000008"/>
    <s v="yellow"/>
    <s v="credit card"/>
    <x v="16"/>
    <s v="Gramercy"/>
    <x v="0"/>
    <x v="0"/>
  </r>
  <r>
    <x v="922"/>
    <x v="922"/>
    <x v="0"/>
    <n v="0.4"/>
    <n v="5"/>
    <n v="1.65"/>
    <n v="0"/>
    <n v="9.9499999999999993"/>
    <s v="yellow"/>
    <s v="credit card"/>
    <x v="9"/>
    <s v="Central Park"/>
    <x v="0"/>
    <x v="0"/>
  </r>
  <r>
    <x v="923"/>
    <x v="923"/>
    <x v="2"/>
    <n v="4.2"/>
    <n v="15.5"/>
    <n v="3.85"/>
    <n v="0"/>
    <n v="23.15"/>
    <s v="yellow"/>
    <s v="credit card"/>
    <x v="5"/>
    <s v="East Harlem South"/>
    <x v="0"/>
    <x v="0"/>
  </r>
  <r>
    <x v="924"/>
    <x v="924"/>
    <x v="0"/>
    <n v="10.7"/>
    <n v="31.5"/>
    <n v="3"/>
    <n v="5.76"/>
    <n v="44.06"/>
    <s v="yellow"/>
    <s v="credit card"/>
    <x v="9"/>
    <s v="LaGuardia Airport"/>
    <x v="0"/>
    <x v="1"/>
  </r>
  <r>
    <x v="925"/>
    <x v="925"/>
    <x v="0"/>
    <n v="0.48"/>
    <n v="4"/>
    <n v="0"/>
    <n v="0"/>
    <n v="8.3000000000000007"/>
    <s v="yellow"/>
    <s v="cash"/>
    <x v="18"/>
    <s v="Sutton Place/Turtle Bay North"/>
    <x v="0"/>
    <x v="0"/>
  </r>
  <r>
    <x v="926"/>
    <x v="926"/>
    <x v="0"/>
    <n v="1.83"/>
    <n v="12"/>
    <n v="3.06"/>
    <n v="0"/>
    <n v="18.36"/>
    <s v="yellow"/>
    <s v="credit card"/>
    <x v="4"/>
    <s v="Garment District"/>
    <x v="0"/>
    <x v="0"/>
  </r>
  <r>
    <x v="927"/>
    <x v="927"/>
    <x v="0"/>
    <n v="1.53"/>
    <n v="8.5"/>
    <n v="1.23"/>
    <n v="0"/>
    <n v="13.53"/>
    <s v="yellow"/>
    <s v="credit card"/>
    <x v="4"/>
    <s v="Murray Hill"/>
    <x v="0"/>
    <x v="0"/>
  </r>
  <r>
    <x v="928"/>
    <x v="928"/>
    <x v="0"/>
    <n v="0.7"/>
    <n v="4.5"/>
    <n v="1.1499999999999999"/>
    <n v="0"/>
    <n v="6.95"/>
    <s v="yellow"/>
    <s v="credit card"/>
    <x v="61"/>
    <s v="East Harlem South"/>
    <x v="0"/>
    <x v="0"/>
  </r>
  <r>
    <x v="929"/>
    <x v="929"/>
    <x v="5"/>
    <n v="6.47"/>
    <n v="35.5"/>
    <n v="6"/>
    <n v="0"/>
    <n v="45.3"/>
    <s v="yellow"/>
    <s v="credit card"/>
    <x v="24"/>
    <s v="Elmhurst/Maspeth"/>
    <x v="0"/>
    <x v="1"/>
  </r>
  <r>
    <x v="930"/>
    <x v="930"/>
    <x v="0"/>
    <n v="0.7"/>
    <n v="4.5"/>
    <n v="1.06"/>
    <n v="0"/>
    <n v="6.36"/>
    <s v="yellow"/>
    <s v="credit card"/>
    <x v="78"/>
    <s v="Brooklyn Heights"/>
    <x v="4"/>
    <x v="2"/>
  </r>
  <r>
    <x v="931"/>
    <x v="931"/>
    <x v="0"/>
    <n v="1.71"/>
    <n v="8"/>
    <n v="0.01"/>
    <n v="0"/>
    <n v="11.31"/>
    <s v="yellow"/>
    <s v="credit card"/>
    <x v="16"/>
    <s v="Lower East Side"/>
    <x v="0"/>
    <x v="0"/>
  </r>
  <r>
    <x v="932"/>
    <x v="932"/>
    <x v="0"/>
    <n v="2.41"/>
    <n v="14.5"/>
    <n v="3.56"/>
    <n v="0"/>
    <n v="21.36"/>
    <s v="yellow"/>
    <s v="credit card"/>
    <x v="28"/>
    <s v="Brooklyn Heights"/>
    <x v="0"/>
    <x v="2"/>
  </r>
  <r>
    <x v="933"/>
    <x v="933"/>
    <x v="0"/>
    <n v="1.1000000000000001"/>
    <n v="7.5"/>
    <n v="0"/>
    <n v="0"/>
    <n v="10.8"/>
    <s v="yellow"/>
    <s v="cash"/>
    <x v="31"/>
    <s v="Penn Station/Madison Sq West"/>
    <x v="0"/>
    <x v="0"/>
  </r>
  <r>
    <x v="934"/>
    <x v="934"/>
    <x v="0"/>
    <n v="2.8"/>
    <n v="10.5"/>
    <n v="2"/>
    <n v="0"/>
    <n v="15.8"/>
    <s v="yellow"/>
    <s v="credit card"/>
    <x v="28"/>
    <s v="Midtown South"/>
    <x v="0"/>
    <x v="0"/>
  </r>
  <r>
    <x v="935"/>
    <x v="935"/>
    <x v="3"/>
    <n v="0.63"/>
    <n v="4"/>
    <n v="1.17"/>
    <n v="0"/>
    <n v="8.9700000000000006"/>
    <s v="yellow"/>
    <s v="credit card"/>
    <x v="19"/>
    <s v="Clinton East"/>
    <x v="0"/>
    <x v="0"/>
  </r>
  <r>
    <x v="936"/>
    <x v="936"/>
    <x v="0"/>
    <n v="1.3"/>
    <n v="8"/>
    <n v="0"/>
    <n v="0"/>
    <n v="11.3"/>
    <s v="yellow"/>
    <s v="cash"/>
    <x v="4"/>
    <s v="East Chelsea"/>
    <x v="0"/>
    <x v="0"/>
  </r>
  <r>
    <x v="937"/>
    <x v="937"/>
    <x v="5"/>
    <n v="1.04"/>
    <n v="6.5"/>
    <n v="1"/>
    <n v="0"/>
    <n v="11.3"/>
    <s v="yellow"/>
    <s v="credit card"/>
    <x v="35"/>
    <s v="Midtown South"/>
    <x v="0"/>
    <x v="0"/>
  </r>
  <r>
    <x v="938"/>
    <x v="938"/>
    <x v="5"/>
    <n v="11.06"/>
    <n v="34"/>
    <n v="7.56"/>
    <n v="0"/>
    <n v="45.36"/>
    <s v="yellow"/>
    <s v="credit card"/>
    <x v="16"/>
    <s v="Inwood"/>
    <x v="0"/>
    <x v="0"/>
  </r>
  <r>
    <x v="939"/>
    <x v="939"/>
    <x v="3"/>
    <n v="9.02"/>
    <n v="29.5"/>
    <n v="9.64"/>
    <n v="5.76"/>
    <n v="48.2"/>
    <s v="yellow"/>
    <s v="credit card"/>
    <x v="10"/>
    <s v="Flatiron"/>
    <x v="1"/>
    <x v="0"/>
  </r>
  <r>
    <x v="940"/>
    <x v="940"/>
    <x v="5"/>
    <n v="4.88"/>
    <n v="15.5"/>
    <n v="3.86"/>
    <n v="0"/>
    <n v="23.16"/>
    <s v="yellow"/>
    <s v="credit card"/>
    <x v="18"/>
    <s v="Seaport"/>
    <x v="0"/>
    <x v="0"/>
  </r>
  <r>
    <x v="941"/>
    <x v="941"/>
    <x v="0"/>
    <n v="1.98"/>
    <n v="11"/>
    <n v="0"/>
    <n v="0"/>
    <n v="15.3"/>
    <s v="yellow"/>
    <s v="cash"/>
    <x v="34"/>
    <s v="Union Sq"/>
    <x v="0"/>
    <x v="0"/>
  </r>
  <r>
    <x v="942"/>
    <x v="942"/>
    <x v="5"/>
    <n v="4.37"/>
    <n v="20.5"/>
    <n v="5.95"/>
    <n v="0"/>
    <n v="29.75"/>
    <s v="yellow"/>
    <s v="credit card"/>
    <x v="19"/>
    <s v="Manhattan Valley"/>
    <x v="0"/>
    <x v="0"/>
  </r>
  <r>
    <x v="943"/>
    <x v="943"/>
    <x v="0"/>
    <n v="1.28"/>
    <n v="6.5"/>
    <n v="0"/>
    <n v="0"/>
    <n v="9.8000000000000007"/>
    <s v="yellow"/>
    <s v="cash"/>
    <x v="11"/>
    <s v="Upper West Side North"/>
    <x v="0"/>
    <x v="0"/>
  </r>
  <r>
    <x v="944"/>
    <x v="944"/>
    <x v="0"/>
    <n v="1.3"/>
    <n v="8"/>
    <n v="1.7"/>
    <n v="0"/>
    <n v="13"/>
    <s v="yellow"/>
    <s v="credit card"/>
    <x v="1"/>
    <s v="Lincoln Square East"/>
    <x v="0"/>
    <x v="0"/>
  </r>
  <r>
    <x v="945"/>
    <x v="945"/>
    <x v="0"/>
    <n v="4"/>
    <n v="17"/>
    <n v="4.05"/>
    <n v="0"/>
    <n v="24.35"/>
    <s v="yellow"/>
    <s v="credit card"/>
    <x v="25"/>
    <s v="Two Bridges/Seward Park"/>
    <x v="0"/>
    <x v="0"/>
  </r>
  <r>
    <x v="946"/>
    <x v="946"/>
    <x v="0"/>
    <n v="3.5"/>
    <n v="18.5"/>
    <n v="0"/>
    <n v="0"/>
    <n v="21.8"/>
    <s v="yellow"/>
    <s v="cash"/>
    <x v="24"/>
    <s v="Lower East Side"/>
    <x v="0"/>
    <x v="0"/>
  </r>
  <r>
    <x v="947"/>
    <x v="947"/>
    <x v="0"/>
    <n v="2.2000000000000002"/>
    <n v="9.5"/>
    <n v="3"/>
    <n v="0"/>
    <n v="16.8"/>
    <s v="yellow"/>
    <s v="credit card"/>
    <x v="36"/>
    <s v="Manhattan Valley"/>
    <x v="0"/>
    <x v="0"/>
  </r>
  <r>
    <x v="948"/>
    <x v="948"/>
    <x v="5"/>
    <n v="16.3"/>
    <n v="52"/>
    <n v="10"/>
    <n v="5.76"/>
    <n v="71.06"/>
    <s v="yellow"/>
    <s v="credit card"/>
    <x v="22"/>
    <s v="JFK Airport"/>
    <x v="0"/>
    <x v="1"/>
  </r>
  <r>
    <x v="949"/>
    <x v="949"/>
    <x v="0"/>
    <n v="1.32"/>
    <n v="7.5"/>
    <n v="1"/>
    <n v="0"/>
    <n v="12.3"/>
    <s v="yellow"/>
    <s v="credit card"/>
    <x v="7"/>
    <s v="Midtown East"/>
    <x v="0"/>
    <x v="0"/>
  </r>
  <r>
    <x v="950"/>
    <x v="950"/>
    <x v="0"/>
    <n v="0.6"/>
    <n v="7"/>
    <n v="1"/>
    <n v="0"/>
    <n v="11.3"/>
    <s v="yellow"/>
    <s v="credit card"/>
    <x v="20"/>
    <s v="Clinton West"/>
    <x v="0"/>
    <x v="0"/>
  </r>
  <r>
    <x v="951"/>
    <x v="951"/>
    <x v="2"/>
    <n v="0.7"/>
    <n v="5"/>
    <n v="1"/>
    <n v="0"/>
    <n v="9.8000000000000007"/>
    <s v="yellow"/>
    <s v="credit card"/>
    <x v="34"/>
    <s v="Lower East Side"/>
    <x v="0"/>
    <x v="0"/>
  </r>
  <r>
    <x v="952"/>
    <x v="952"/>
    <x v="0"/>
    <n v="1.54"/>
    <n v="15.5"/>
    <n v="0"/>
    <n v="0"/>
    <n v="18.8"/>
    <s v="yellow"/>
    <s v="cash"/>
    <x v="7"/>
    <s v="Clinton West"/>
    <x v="0"/>
    <x v="0"/>
  </r>
  <r>
    <x v="953"/>
    <x v="953"/>
    <x v="5"/>
    <n v="6.9"/>
    <n v="23.5"/>
    <n v="0"/>
    <n v="0"/>
    <n v="27.3"/>
    <s v="yellow"/>
    <m/>
    <x v="25"/>
    <s v="Central Harlem North"/>
    <x v="0"/>
    <x v="0"/>
  </r>
  <r>
    <x v="954"/>
    <x v="954"/>
    <x v="4"/>
    <n v="2.06"/>
    <n v="11"/>
    <n v="2.86"/>
    <n v="0"/>
    <n v="17.16"/>
    <s v="yellow"/>
    <s v="credit card"/>
    <x v="15"/>
    <s v="Greenwich Village North"/>
    <x v="0"/>
    <x v="0"/>
  </r>
  <r>
    <x v="955"/>
    <x v="955"/>
    <x v="0"/>
    <n v="1.48"/>
    <n v="6.5"/>
    <n v="0"/>
    <n v="0"/>
    <n v="9.8000000000000007"/>
    <s v="yellow"/>
    <s v="cash"/>
    <x v="38"/>
    <s v="TriBeCa/Civic Center"/>
    <x v="0"/>
    <x v="0"/>
  </r>
  <r>
    <x v="956"/>
    <x v="956"/>
    <x v="0"/>
    <n v="1.08"/>
    <n v="7.5"/>
    <n v="2.2599999999999998"/>
    <n v="0"/>
    <n v="13.56"/>
    <s v="yellow"/>
    <s v="credit card"/>
    <x v="15"/>
    <s v="Lincoln Square East"/>
    <x v="0"/>
    <x v="0"/>
  </r>
  <r>
    <x v="957"/>
    <x v="957"/>
    <x v="4"/>
    <n v="1.1100000000000001"/>
    <n v="7"/>
    <n v="3.24"/>
    <n v="0"/>
    <n v="14.04"/>
    <s v="yellow"/>
    <s v="credit card"/>
    <x v="52"/>
    <s v="West Village"/>
    <x v="0"/>
    <x v="0"/>
  </r>
  <r>
    <x v="958"/>
    <x v="958"/>
    <x v="5"/>
    <n v="1.1000000000000001"/>
    <n v="6.5"/>
    <n v="1"/>
    <n v="0"/>
    <n v="11.3"/>
    <s v="yellow"/>
    <s v="credit card"/>
    <x v="32"/>
    <s v="Alphabet City"/>
    <x v="0"/>
    <x v="0"/>
  </r>
  <r>
    <x v="959"/>
    <x v="959"/>
    <x v="0"/>
    <n v="3"/>
    <n v="13"/>
    <n v="3.35"/>
    <n v="0"/>
    <n v="20.149999999999999"/>
    <s v="yellow"/>
    <s v="credit card"/>
    <x v="1"/>
    <s v="East Chelsea"/>
    <x v="0"/>
    <x v="0"/>
  </r>
  <r>
    <x v="960"/>
    <x v="960"/>
    <x v="0"/>
    <n v="1.42"/>
    <n v="8"/>
    <n v="2.2599999999999998"/>
    <n v="0"/>
    <n v="13.56"/>
    <s v="yellow"/>
    <s v="credit card"/>
    <x v="34"/>
    <s v="UN/Turtle Bay South"/>
    <x v="0"/>
    <x v="0"/>
  </r>
  <r>
    <x v="961"/>
    <x v="961"/>
    <x v="5"/>
    <n v="1.84"/>
    <n v="8"/>
    <n v="2.2599999999999998"/>
    <n v="0"/>
    <n v="13.56"/>
    <s v="yellow"/>
    <s v="credit card"/>
    <x v="11"/>
    <s v="Midtown East"/>
    <x v="0"/>
    <x v="0"/>
  </r>
  <r>
    <x v="962"/>
    <x v="962"/>
    <x v="0"/>
    <n v="9.19"/>
    <n v="30.5"/>
    <n v="7.41"/>
    <n v="5.76"/>
    <n v="44.47"/>
    <s v="yellow"/>
    <s v="credit card"/>
    <x v="10"/>
    <s v="Upper West Side North"/>
    <x v="1"/>
    <x v="0"/>
  </r>
  <r>
    <x v="963"/>
    <x v="963"/>
    <x v="0"/>
    <n v="1.88"/>
    <n v="11"/>
    <n v="2.86"/>
    <n v="0"/>
    <n v="17.16"/>
    <s v="yellow"/>
    <s v="credit card"/>
    <x v="27"/>
    <s v="West Chelsea/Hudson Yards"/>
    <x v="0"/>
    <x v="0"/>
  </r>
  <r>
    <x v="964"/>
    <x v="964"/>
    <x v="0"/>
    <n v="1.47"/>
    <n v="8"/>
    <n v="0"/>
    <n v="0"/>
    <n v="12.3"/>
    <s v="yellow"/>
    <s v="cash"/>
    <x v="30"/>
    <s v="Lincoln Square East"/>
    <x v="0"/>
    <x v="0"/>
  </r>
  <r>
    <x v="965"/>
    <x v="965"/>
    <x v="0"/>
    <n v="2.37"/>
    <n v="10.5"/>
    <n v="2.76"/>
    <n v="0"/>
    <n v="16.559999999999999"/>
    <s v="yellow"/>
    <s v="credit card"/>
    <x v="54"/>
    <s v="Midtown South"/>
    <x v="0"/>
    <x v="0"/>
  </r>
  <r>
    <x v="966"/>
    <x v="966"/>
    <x v="5"/>
    <n v="3.78"/>
    <n v="14.5"/>
    <n v="3.56"/>
    <n v="0"/>
    <n v="21.36"/>
    <s v="yellow"/>
    <s v="credit card"/>
    <x v="49"/>
    <s v="Times Sq/Theatre District"/>
    <x v="0"/>
    <x v="0"/>
  </r>
  <r>
    <x v="967"/>
    <x v="967"/>
    <x v="0"/>
    <n v="8.1"/>
    <n v="26"/>
    <n v="5.45"/>
    <n v="0"/>
    <n v="32.75"/>
    <s v="yellow"/>
    <s v="credit card"/>
    <x v="60"/>
    <s v="Bushwick South"/>
    <x v="1"/>
    <x v="2"/>
  </r>
  <r>
    <x v="968"/>
    <x v="968"/>
    <x v="0"/>
    <n v="0.81"/>
    <n v="5"/>
    <n v="1"/>
    <n v="0"/>
    <n v="9.8000000000000007"/>
    <s v="yellow"/>
    <s v="credit card"/>
    <x v="9"/>
    <s v="Clinton East"/>
    <x v="0"/>
    <x v="0"/>
  </r>
  <r>
    <x v="969"/>
    <x v="969"/>
    <x v="5"/>
    <n v="1.1499999999999999"/>
    <n v="6"/>
    <n v="0.46"/>
    <n v="0"/>
    <n v="9.76"/>
    <s v="yellow"/>
    <s v="credit card"/>
    <x v="31"/>
    <s v="TriBeCa/Civic Center"/>
    <x v="0"/>
    <x v="0"/>
  </r>
  <r>
    <x v="970"/>
    <x v="970"/>
    <x v="5"/>
    <n v="0"/>
    <n v="45"/>
    <n v="5"/>
    <n v="0"/>
    <n v="50.3"/>
    <s v="yellow"/>
    <s v="credit card"/>
    <x v="29"/>
    <m/>
    <x v="2"/>
    <x v="3"/>
  </r>
  <r>
    <x v="971"/>
    <x v="971"/>
    <x v="0"/>
    <n v="7.2"/>
    <n v="21.5"/>
    <n v="0"/>
    <n v="0"/>
    <n v="23.3"/>
    <s v="yellow"/>
    <s v="cash"/>
    <x v="33"/>
    <s v="Woodhaven"/>
    <x v="1"/>
    <x v="1"/>
  </r>
  <r>
    <x v="972"/>
    <x v="972"/>
    <x v="0"/>
    <n v="16.82"/>
    <n v="52"/>
    <n v="15.26"/>
    <n v="5.76"/>
    <n v="76.319999999999993"/>
    <s v="yellow"/>
    <s v="credit card"/>
    <x v="33"/>
    <s v="Midtown Center"/>
    <x v="1"/>
    <x v="0"/>
  </r>
  <r>
    <x v="973"/>
    <x v="973"/>
    <x v="5"/>
    <n v="0.85"/>
    <n v="6"/>
    <n v="0"/>
    <n v="0"/>
    <n v="9.3000000000000007"/>
    <s v="yellow"/>
    <s v="credit card"/>
    <x v="43"/>
    <s v="Upper East Side South"/>
    <x v="0"/>
    <x v="0"/>
  </r>
  <r>
    <x v="974"/>
    <x v="974"/>
    <x v="0"/>
    <n v="8.68"/>
    <n v="27.5"/>
    <n v="9.14"/>
    <n v="5.76"/>
    <n v="45.7"/>
    <s v="yellow"/>
    <s v="credit card"/>
    <x v="10"/>
    <s v="Midtown Center"/>
    <x v="1"/>
    <x v="0"/>
  </r>
  <r>
    <x v="975"/>
    <x v="975"/>
    <x v="4"/>
    <n v="4.99"/>
    <n v="20.5"/>
    <n v="4.96"/>
    <n v="0"/>
    <n v="29.76"/>
    <s v="yellow"/>
    <s v="credit card"/>
    <x v="15"/>
    <s v="Central Harlem North"/>
    <x v="0"/>
    <x v="0"/>
  </r>
  <r>
    <x v="976"/>
    <x v="976"/>
    <x v="0"/>
    <n v="0.99"/>
    <n v="5"/>
    <n v="1.76"/>
    <n v="0"/>
    <n v="10.56"/>
    <s v="yellow"/>
    <s v="credit card"/>
    <x v="22"/>
    <s v="UN/Turtle Bay South"/>
    <x v="0"/>
    <x v="0"/>
  </r>
  <r>
    <x v="977"/>
    <x v="977"/>
    <x v="0"/>
    <n v="0.5"/>
    <n v="3.5"/>
    <n v="0"/>
    <n v="0"/>
    <n v="7.8"/>
    <s v="yellow"/>
    <s v="cash"/>
    <x v="39"/>
    <s v="UN/Turtle Bay South"/>
    <x v="0"/>
    <x v="0"/>
  </r>
  <r>
    <x v="978"/>
    <x v="978"/>
    <x v="0"/>
    <n v="0.87"/>
    <n v="6"/>
    <n v="1"/>
    <n v="0"/>
    <n v="10.8"/>
    <s v="yellow"/>
    <s v="credit card"/>
    <x v="43"/>
    <s v="Lincoln Square East"/>
    <x v="0"/>
    <x v="0"/>
  </r>
  <r>
    <x v="979"/>
    <x v="979"/>
    <x v="0"/>
    <n v="0.99"/>
    <n v="6.5"/>
    <n v="2.06"/>
    <n v="0"/>
    <n v="12.36"/>
    <s v="yellow"/>
    <s v="credit card"/>
    <x v="34"/>
    <s v="Gramercy"/>
    <x v="0"/>
    <x v="0"/>
  </r>
  <r>
    <x v="980"/>
    <x v="980"/>
    <x v="0"/>
    <n v="1"/>
    <n v="5.5"/>
    <n v="0"/>
    <n v="0"/>
    <n v="9.3000000000000007"/>
    <s v="yellow"/>
    <s v="credit card"/>
    <x v="16"/>
    <s v="UN/Turtle Bay South"/>
    <x v="0"/>
    <x v="0"/>
  </r>
  <r>
    <x v="981"/>
    <x v="981"/>
    <x v="0"/>
    <n v="0.5"/>
    <n v="6"/>
    <n v="0"/>
    <n v="0"/>
    <n v="7.8"/>
    <s v="yellow"/>
    <s v="credit card"/>
    <x v="4"/>
    <s v="Upper East Side South"/>
    <x v="0"/>
    <x v="0"/>
  </r>
  <r>
    <x v="982"/>
    <x v="982"/>
    <x v="0"/>
    <n v="0.73"/>
    <n v="6.5"/>
    <n v="0"/>
    <n v="0"/>
    <n v="9.8000000000000007"/>
    <s v="yellow"/>
    <s v="cash"/>
    <x v="9"/>
    <s v="Lincoln Square West"/>
    <x v="0"/>
    <x v="0"/>
  </r>
  <r>
    <x v="983"/>
    <x v="983"/>
    <x v="1"/>
    <n v="8.6999999999999993"/>
    <n v="28.5"/>
    <n v="6.2"/>
    <n v="0"/>
    <n v="38.5"/>
    <s v="yellow"/>
    <s v="credit card"/>
    <x v="15"/>
    <s v="Clinton Hill"/>
    <x v="0"/>
    <x v="2"/>
  </r>
  <r>
    <x v="984"/>
    <x v="984"/>
    <x v="0"/>
    <n v="2.6"/>
    <n v="9.5"/>
    <n v="1.5"/>
    <n v="0"/>
    <n v="14.8"/>
    <s v="yellow"/>
    <s v="credit card"/>
    <x v="36"/>
    <s v="UN/Turtle Bay South"/>
    <x v="0"/>
    <x v="0"/>
  </r>
  <r>
    <x v="985"/>
    <x v="985"/>
    <x v="0"/>
    <n v="0.8"/>
    <n v="6.5"/>
    <n v="1.95"/>
    <n v="0"/>
    <n v="11.75"/>
    <s v="yellow"/>
    <s v="credit card"/>
    <x v="15"/>
    <s v="UN/Turtle Bay South"/>
    <x v="0"/>
    <x v="0"/>
  </r>
  <r>
    <x v="986"/>
    <x v="986"/>
    <x v="0"/>
    <n v="0.8"/>
    <n v="7.5"/>
    <n v="2.15"/>
    <n v="0"/>
    <n v="12.95"/>
    <s v="yellow"/>
    <s v="credit card"/>
    <x v="20"/>
    <s v="Midtown Center"/>
    <x v="0"/>
    <x v="0"/>
  </r>
  <r>
    <x v="987"/>
    <x v="987"/>
    <x v="0"/>
    <n v="0.64"/>
    <n v="4"/>
    <n v="0"/>
    <n v="0"/>
    <n v="5.3"/>
    <s v="yellow"/>
    <s v="cash"/>
    <x v="79"/>
    <s v="Astoria"/>
    <x v="1"/>
    <x v="1"/>
  </r>
  <r>
    <x v="988"/>
    <x v="988"/>
    <x v="0"/>
    <n v="1.31"/>
    <n v="7"/>
    <n v="0"/>
    <n v="0"/>
    <n v="11.3"/>
    <s v="yellow"/>
    <s v="cash"/>
    <x v="34"/>
    <s v="Murray Hill"/>
    <x v="0"/>
    <x v="0"/>
  </r>
  <r>
    <x v="989"/>
    <x v="989"/>
    <x v="0"/>
    <n v="5.14"/>
    <n v="20.5"/>
    <n v="4.96"/>
    <n v="0"/>
    <n v="29.76"/>
    <s v="yellow"/>
    <s v="credit card"/>
    <x v="35"/>
    <s v="Upper West Side North"/>
    <x v="0"/>
    <x v="0"/>
  </r>
  <r>
    <x v="990"/>
    <x v="990"/>
    <x v="5"/>
    <n v="1.56"/>
    <n v="7.5"/>
    <n v="1.66"/>
    <n v="0"/>
    <n v="11.91"/>
    <s v="yellow"/>
    <s v="credit card"/>
    <x v="80"/>
    <s v="East Harlem North"/>
    <x v="0"/>
    <x v="0"/>
  </r>
  <r>
    <x v="991"/>
    <x v="991"/>
    <x v="4"/>
    <n v="0.66"/>
    <n v="4.5"/>
    <n v="1.56"/>
    <n v="0"/>
    <n v="9.36"/>
    <s v="yellow"/>
    <s v="credit card"/>
    <x v="0"/>
    <s v="Upper East Side North"/>
    <x v="0"/>
    <x v="0"/>
  </r>
  <r>
    <x v="992"/>
    <x v="992"/>
    <x v="3"/>
    <n v="0.28999999999999998"/>
    <n v="3.5"/>
    <n v="0"/>
    <n v="0"/>
    <n v="6.8"/>
    <s v="yellow"/>
    <s v="cash"/>
    <x v="5"/>
    <s v="Midtown Center"/>
    <x v="0"/>
    <x v="0"/>
  </r>
  <r>
    <x v="993"/>
    <x v="993"/>
    <x v="0"/>
    <n v="6.8"/>
    <n v="25.5"/>
    <n v="0"/>
    <n v="0"/>
    <n v="28.8"/>
    <s v="yellow"/>
    <s v="cash"/>
    <x v="81"/>
    <s v="Midtown East"/>
    <x v="0"/>
    <x v="0"/>
  </r>
  <r>
    <x v="994"/>
    <x v="994"/>
    <x v="5"/>
    <n v="1.54"/>
    <n v="9.5"/>
    <n v="2.56"/>
    <n v="0"/>
    <n v="15.36"/>
    <s v="yellow"/>
    <s v="credit card"/>
    <x v="25"/>
    <s v="Midtown North"/>
    <x v="0"/>
    <x v="0"/>
  </r>
  <r>
    <x v="995"/>
    <x v="995"/>
    <x v="0"/>
    <n v="1.6"/>
    <n v="8"/>
    <n v="2.36"/>
    <n v="0"/>
    <n v="14.16"/>
    <s v="yellow"/>
    <s v="credit card"/>
    <x v="37"/>
    <s v="Upper West Side North"/>
    <x v="0"/>
    <x v="0"/>
  </r>
  <r>
    <x v="996"/>
    <x v="996"/>
    <x v="0"/>
    <n v="8.3000000000000007"/>
    <n v="27"/>
    <n v="7.2"/>
    <n v="5.76"/>
    <n v="43.26"/>
    <s v="yellow"/>
    <s v="credit card"/>
    <x v="10"/>
    <s v="Kips Bay"/>
    <x v="1"/>
    <x v="0"/>
  </r>
  <r>
    <x v="997"/>
    <x v="997"/>
    <x v="0"/>
    <n v="0.86"/>
    <n v="5"/>
    <n v="1"/>
    <n v="0"/>
    <n v="9.3000000000000007"/>
    <s v="yellow"/>
    <s v="credit card"/>
    <x v="1"/>
    <s v="Lincoln Square East"/>
    <x v="0"/>
    <x v="0"/>
  </r>
  <r>
    <x v="998"/>
    <x v="998"/>
    <x v="0"/>
    <n v="5.15"/>
    <n v="16.5"/>
    <n v="4.0599999999999996"/>
    <n v="0"/>
    <n v="24.36"/>
    <s v="yellow"/>
    <s v="credit card"/>
    <x v="15"/>
    <s v="Central Harlem North"/>
    <x v="0"/>
    <x v="0"/>
  </r>
  <r>
    <x v="999"/>
    <x v="999"/>
    <x v="0"/>
    <n v="1.02"/>
    <n v="6.5"/>
    <n v="1"/>
    <n v="0"/>
    <n v="10.8"/>
    <s v="yellow"/>
    <s v="credit card"/>
    <x v="18"/>
    <s v="Lenox Hill East"/>
    <x v="0"/>
    <x v="0"/>
  </r>
  <r>
    <x v="1000"/>
    <x v="1000"/>
    <x v="0"/>
    <n v="1"/>
    <n v="5"/>
    <n v="1.76"/>
    <n v="0"/>
    <n v="10.56"/>
    <s v="yellow"/>
    <s v="credit card"/>
    <x v="7"/>
    <s v="Midtown East"/>
    <x v="0"/>
    <x v="0"/>
  </r>
  <r>
    <x v="1001"/>
    <x v="1001"/>
    <x v="0"/>
    <n v="1.26"/>
    <n v="7"/>
    <n v="1.7"/>
    <n v="0"/>
    <n v="13"/>
    <s v="yellow"/>
    <s v="credit card"/>
    <x v="18"/>
    <s v="Murray Hill"/>
    <x v="0"/>
    <x v="0"/>
  </r>
  <r>
    <x v="1002"/>
    <x v="1002"/>
    <x v="5"/>
    <n v="4.16"/>
    <n v="17"/>
    <n v="4.26"/>
    <n v="0"/>
    <n v="25.56"/>
    <s v="yellow"/>
    <s v="credit card"/>
    <x v="19"/>
    <s v="Yorkville East"/>
    <x v="0"/>
    <x v="0"/>
  </r>
  <r>
    <x v="1003"/>
    <x v="1003"/>
    <x v="0"/>
    <n v="3.6"/>
    <n v="14.5"/>
    <n v="1.5"/>
    <n v="0"/>
    <n v="20.3"/>
    <s v="yellow"/>
    <s v="credit card"/>
    <x v="17"/>
    <s v="Upper East Side North"/>
    <x v="0"/>
    <x v="0"/>
  </r>
  <r>
    <x v="1004"/>
    <x v="1004"/>
    <x v="0"/>
    <n v="1.2"/>
    <n v="10"/>
    <n v="0"/>
    <n v="0"/>
    <n v="13.3"/>
    <s v="yellow"/>
    <s v="cash"/>
    <x v="26"/>
    <s v="Midtown East"/>
    <x v="0"/>
    <x v="0"/>
  </r>
  <r>
    <x v="1005"/>
    <x v="1005"/>
    <x v="0"/>
    <n v="0.61"/>
    <n v="4.5"/>
    <n v="0"/>
    <n v="0"/>
    <n v="8.3000000000000007"/>
    <s v="yellow"/>
    <s v="cash"/>
    <x v="35"/>
    <s v="Murray Hill"/>
    <x v="0"/>
    <x v="0"/>
  </r>
  <r>
    <x v="1006"/>
    <x v="1006"/>
    <x v="4"/>
    <n v="3.46"/>
    <n v="14"/>
    <n v="3.56"/>
    <n v="0"/>
    <n v="21.36"/>
    <s v="yellow"/>
    <s v="credit card"/>
    <x v="34"/>
    <s v="Financial District North"/>
    <x v="0"/>
    <x v="0"/>
  </r>
  <r>
    <x v="1007"/>
    <x v="1007"/>
    <x v="0"/>
    <n v="0.6"/>
    <n v="4.5"/>
    <n v="1.55"/>
    <n v="0"/>
    <n v="9.35"/>
    <s v="yellow"/>
    <s v="credit card"/>
    <x v="35"/>
    <s v="Union Sq"/>
    <x v="0"/>
    <x v="0"/>
  </r>
  <r>
    <x v="1008"/>
    <x v="1008"/>
    <x v="0"/>
    <n v="1.01"/>
    <n v="10.5"/>
    <n v="0"/>
    <n v="0"/>
    <n v="13.8"/>
    <s v="yellow"/>
    <s v="cash"/>
    <x v="24"/>
    <s v="Midtown East"/>
    <x v="0"/>
    <x v="0"/>
  </r>
  <r>
    <x v="1009"/>
    <x v="1009"/>
    <x v="0"/>
    <n v="1.51"/>
    <n v="8.5"/>
    <n v="1.86"/>
    <n v="0"/>
    <n v="11.16"/>
    <s v="yellow"/>
    <s v="credit card"/>
    <x v="40"/>
    <s v="Hamilton Heights"/>
    <x v="0"/>
    <x v="0"/>
  </r>
  <r>
    <x v="1010"/>
    <x v="1010"/>
    <x v="0"/>
    <n v="0.64"/>
    <n v="5.5"/>
    <n v="0"/>
    <n v="0"/>
    <n v="9.8000000000000007"/>
    <s v="yellow"/>
    <s v="cash"/>
    <x v="25"/>
    <s v="Midtown Center"/>
    <x v="0"/>
    <x v="0"/>
  </r>
  <r>
    <x v="1011"/>
    <x v="1011"/>
    <x v="0"/>
    <n v="2.85"/>
    <n v="18"/>
    <n v="4.46"/>
    <n v="0"/>
    <n v="26.76"/>
    <s v="yellow"/>
    <s v="credit card"/>
    <x v="16"/>
    <s v="Midtown North"/>
    <x v="0"/>
    <x v="0"/>
  </r>
  <r>
    <x v="1012"/>
    <x v="1012"/>
    <x v="0"/>
    <n v="0.7"/>
    <n v="5"/>
    <n v="1.85"/>
    <n v="0"/>
    <n v="11.15"/>
    <s v="yellow"/>
    <s v="credit card"/>
    <x v="43"/>
    <s v="Lenox Hill West"/>
    <x v="0"/>
    <x v="0"/>
  </r>
  <r>
    <x v="1013"/>
    <x v="1013"/>
    <x v="4"/>
    <n v="1.31"/>
    <n v="8.5"/>
    <n v="2.56"/>
    <n v="0"/>
    <n v="15.36"/>
    <s v="yellow"/>
    <s v="credit card"/>
    <x v="54"/>
    <s v="Flatiron"/>
    <x v="0"/>
    <x v="0"/>
  </r>
  <r>
    <x v="1014"/>
    <x v="1014"/>
    <x v="0"/>
    <n v="0.8"/>
    <n v="5.5"/>
    <n v="1.85"/>
    <n v="0"/>
    <n v="11.15"/>
    <s v="yellow"/>
    <s v="credit card"/>
    <x v="4"/>
    <s v="Murray Hill"/>
    <x v="0"/>
    <x v="0"/>
  </r>
  <r>
    <x v="1015"/>
    <x v="1015"/>
    <x v="0"/>
    <n v="0.5"/>
    <n v="5"/>
    <n v="0.42"/>
    <n v="0"/>
    <n v="8.7200000000000006"/>
    <s v="yellow"/>
    <s v="credit card"/>
    <x v="4"/>
    <s v="Midtown North"/>
    <x v="0"/>
    <x v="0"/>
  </r>
  <r>
    <x v="1016"/>
    <x v="1016"/>
    <x v="0"/>
    <n v="1.46"/>
    <n v="8"/>
    <n v="1.1299999999999999"/>
    <n v="0"/>
    <n v="12.43"/>
    <s v="yellow"/>
    <s v="credit card"/>
    <x v="16"/>
    <s v="Midtown Center"/>
    <x v="0"/>
    <x v="0"/>
  </r>
  <r>
    <x v="1017"/>
    <x v="1017"/>
    <x v="3"/>
    <n v="2.2200000000000002"/>
    <n v="10"/>
    <n v="0"/>
    <n v="0"/>
    <n v="13.3"/>
    <s v="yellow"/>
    <s v="cash"/>
    <x v="23"/>
    <s v="East Chelsea"/>
    <x v="0"/>
    <x v="0"/>
  </r>
  <r>
    <x v="1018"/>
    <x v="1018"/>
    <x v="0"/>
    <n v="1.7"/>
    <n v="7"/>
    <n v="2"/>
    <n v="0"/>
    <n v="12.8"/>
    <s v="yellow"/>
    <s v="credit card"/>
    <x v="39"/>
    <s v="Lenox Hill East"/>
    <x v="0"/>
    <x v="0"/>
  </r>
  <r>
    <x v="1019"/>
    <x v="1019"/>
    <x v="0"/>
    <n v="1.24"/>
    <n v="12.5"/>
    <n v="3.36"/>
    <n v="0"/>
    <n v="20.16"/>
    <s v="yellow"/>
    <s v="credit card"/>
    <x v="15"/>
    <s v="Penn Station/Madison Sq West"/>
    <x v="0"/>
    <x v="0"/>
  </r>
  <r>
    <x v="1020"/>
    <x v="1020"/>
    <x v="0"/>
    <n v="1.44"/>
    <n v="8"/>
    <n v="1"/>
    <n v="0"/>
    <n v="12.8"/>
    <s v="yellow"/>
    <s v="credit card"/>
    <x v="71"/>
    <s v="Gramercy"/>
    <x v="0"/>
    <x v="0"/>
  </r>
  <r>
    <x v="1021"/>
    <x v="1021"/>
    <x v="0"/>
    <n v="1.1000000000000001"/>
    <n v="7"/>
    <n v="2.15"/>
    <n v="0"/>
    <n v="12.95"/>
    <s v="yellow"/>
    <s v="credit card"/>
    <x v="15"/>
    <s v="UN/Turtle Bay South"/>
    <x v="0"/>
    <x v="0"/>
  </r>
  <r>
    <x v="1022"/>
    <x v="1022"/>
    <x v="0"/>
    <n v="1.8"/>
    <n v="8"/>
    <n v="1.2"/>
    <n v="0"/>
    <n v="13"/>
    <s v="yellow"/>
    <s v="credit card"/>
    <x v="19"/>
    <s v="Lincoln Square West"/>
    <x v="0"/>
    <x v="0"/>
  </r>
  <r>
    <x v="1023"/>
    <x v="1023"/>
    <x v="0"/>
    <n v="8.1"/>
    <n v="24"/>
    <n v="8.35"/>
    <n v="5.76"/>
    <n v="41.91"/>
    <s v="yellow"/>
    <s v="credit card"/>
    <x v="10"/>
    <s v="Gramercy"/>
    <x v="1"/>
    <x v="0"/>
  </r>
  <r>
    <x v="1024"/>
    <x v="1024"/>
    <x v="0"/>
    <n v="1.3"/>
    <n v="9"/>
    <n v="2"/>
    <n v="0"/>
    <n v="15.3"/>
    <s v="yellow"/>
    <s v="credit card"/>
    <x v="19"/>
    <s v="Murray Hill"/>
    <x v="0"/>
    <x v="0"/>
  </r>
  <r>
    <x v="1025"/>
    <x v="1025"/>
    <x v="1"/>
    <n v="0.64"/>
    <n v="4"/>
    <n v="1.46"/>
    <n v="0"/>
    <n v="8.76"/>
    <s v="yellow"/>
    <s v="credit card"/>
    <x v="4"/>
    <s v="Murray Hill"/>
    <x v="0"/>
    <x v="0"/>
  </r>
  <r>
    <x v="1026"/>
    <x v="1026"/>
    <x v="0"/>
    <n v="0.5"/>
    <n v="4"/>
    <n v="0"/>
    <n v="0"/>
    <n v="7.3"/>
    <s v="yellow"/>
    <s v="cash"/>
    <x v="7"/>
    <s v="Murray Hill"/>
    <x v="0"/>
    <x v="0"/>
  </r>
  <r>
    <x v="1027"/>
    <x v="1027"/>
    <x v="0"/>
    <n v="1.49"/>
    <n v="8"/>
    <n v="0"/>
    <n v="0"/>
    <n v="11.3"/>
    <s v="yellow"/>
    <s v="cash"/>
    <x v="19"/>
    <s v="East Chelsea"/>
    <x v="0"/>
    <x v="0"/>
  </r>
  <r>
    <x v="1028"/>
    <x v="1028"/>
    <x v="0"/>
    <n v="6.9"/>
    <n v="24.5"/>
    <n v="0"/>
    <n v="0"/>
    <n v="28.3"/>
    <s v="yellow"/>
    <s v="cash"/>
    <x v="43"/>
    <s v="Middle Village"/>
    <x v="0"/>
    <x v="1"/>
  </r>
  <r>
    <x v="1029"/>
    <x v="1029"/>
    <x v="5"/>
    <n v="1.5"/>
    <n v="8"/>
    <n v="0"/>
    <n v="0"/>
    <n v="12.3"/>
    <s v="yellow"/>
    <s v="cash"/>
    <x v="11"/>
    <s v="Upper East Side South"/>
    <x v="0"/>
    <x v="0"/>
  </r>
  <r>
    <x v="1030"/>
    <x v="1030"/>
    <x v="0"/>
    <n v="0.8"/>
    <n v="6.5"/>
    <n v="0.98"/>
    <n v="0"/>
    <n v="10.78"/>
    <s v="yellow"/>
    <s v="credit card"/>
    <x v="4"/>
    <s v="Lenox Hill West"/>
    <x v="0"/>
    <x v="0"/>
  </r>
  <r>
    <x v="1031"/>
    <x v="1031"/>
    <x v="2"/>
    <n v="1.1000000000000001"/>
    <n v="7"/>
    <n v="0"/>
    <n v="0"/>
    <n v="10.3"/>
    <s v="yellow"/>
    <s v="credit card"/>
    <x v="50"/>
    <s v="Upper West Side South"/>
    <x v="0"/>
    <x v="0"/>
  </r>
  <r>
    <x v="1032"/>
    <x v="1032"/>
    <x v="0"/>
    <n v="2.6"/>
    <n v="12"/>
    <n v="0"/>
    <n v="0"/>
    <n v="15.8"/>
    <s v="yellow"/>
    <s v="cash"/>
    <x v="34"/>
    <s v="Flatiron"/>
    <x v="0"/>
    <x v="0"/>
  </r>
  <r>
    <x v="1033"/>
    <x v="1033"/>
    <x v="0"/>
    <n v="0.51"/>
    <n v="6"/>
    <n v="0"/>
    <n v="0"/>
    <n v="9.3000000000000007"/>
    <s v="yellow"/>
    <s v="cash"/>
    <x v="43"/>
    <s v="Lenox Hill West"/>
    <x v="0"/>
    <x v="0"/>
  </r>
  <r>
    <x v="1034"/>
    <x v="1034"/>
    <x v="0"/>
    <n v="1.5"/>
    <n v="7.5"/>
    <n v="2.8"/>
    <n v="0"/>
    <n v="14.1"/>
    <s v="yellow"/>
    <s v="credit card"/>
    <x v="37"/>
    <s v="Lenox Hill East"/>
    <x v="0"/>
    <x v="0"/>
  </r>
  <r>
    <x v="1035"/>
    <x v="1035"/>
    <x v="0"/>
    <n v="2.5"/>
    <n v="13.5"/>
    <n v="3.36"/>
    <n v="0"/>
    <n v="20.16"/>
    <s v="yellow"/>
    <s v="credit card"/>
    <x v="52"/>
    <s v="Garment District"/>
    <x v="0"/>
    <x v="0"/>
  </r>
  <r>
    <x v="1036"/>
    <x v="1036"/>
    <x v="5"/>
    <n v="9.43"/>
    <n v="27.5"/>
    <n v="3"/>
    <n v="0"/>
    <n v="34.299999999999997"/>
    <s v="yellow"/>
    <s v="credit card"/>
    <x v="20"/>
    <s v="Inwood"/>
    <x v="0"/>
    <x v="0"/>
  </r>
  <r>
    <x v="1037"/>
    <x v="1037"/>
    <x v="0"/>
    <n v="0.62"/>
    <n v="6"/>
    <n v="2.06"/>
    <n v="0"/>
    <n v="12.36"/>
    <s v="yellow"/>
    <s v="credit card"/>
    <x v="4"/>
    <s v="Midtown East"/>
    <x v="0"/>
    <x v="0"/>
  </r>
  <r>
    <x v="1038"/>
    <x v="1038"/>
    <x v="0"/>
    <n v="0.81"/>
    <n v="7.5"/>
    <n v="2.16"/>
    <n v="0"/>
    <n v="12.96"/>
    <s v="yellow"/>
    <s v="credit card"/>
    <x v="9"/>
    <s v="Clinton East"/>
    <x v="0"/>
    <x v="0"/>
  </r>
  <r>
    <x v="1039"/>
    <x v="1039"/>
    <x v="0"/>
    <n v="1.85"/>
    <n v="13"/>
    <n v="1"/>
    <n v="0"/>
    <n v="17.3"/>
    <s v="yellow"/>
    <s v="credit card"/>
    <x v="4"/>
    <s v="Union Sq"/>
    <x v="0"/>
    <x v="0"/>
  </r>
  <r>
    <x v="1040"/>
    <x v="1040"/>
    <x v="5"/>
    <n v="2.33"/>
    <n v="12"/>
    <n v="3.06"/>
    <n v="0"/>
    <n v="18.36"/>
    <s v="yellow"/>
    <s v="credit card"/>
    <x v="17"/>
    <s v="East Village"/>
    <x v="0"/>
    <x v="0"/>
  </r>
  <r>
    <x v="1041"/>
    <x v="1041"/>
    <x v="4"/>
    <n v="9.7799999999999994"/>
    <n v="28"/>
    <n v="5.86"/>
    <n v="0"/>
    <n v="35.159999999999997"/>
    <s v="yellow"/>
    <s v="credit card"/>
    <x v="33"/>
    <s v="Ridgewood"/>
    <x v="1"/>
    <x v="1"/>
  </r>
  <r>
    <x v="1042"/>
    <x v="1042"/>
    <x v="0"/>
    <n v="7.89"/>
    <n v="23.5"/>
    <n v="3"/>
    <n v="0"/>
    <n v="30.3"/>
    <s v="yellow"/>
    <s v="credit card"/>
    <x v="49"/>
    <s v="Battery Park City"/>
    <x v="0"/>
    <x v="0"/>
  </r>
  <r>
    <x v="1043"/>
    <x v="1043"/>
    <x v="4"/>
    <n v="0.63"/>
    <n v="4.5"/>
    <n v="0"/>
    <n v="0"/>
    <n v="7.8"/>
    <s v="yellow"/>
    <s v="cash"/>
    <x v="23"/>
    <s v="Gramercy"/>
    <x v="0"/>
    <x v="0"/>
  </r>
  <r>
    <x v="1044"/>
    <x v="1044"/>
    <x v="0"/>
    <n v="0.33"/>
    <n v="3"/>
    <n v="0"/>
    <n v="0"/>
    <n v="7.3"/>
    <s v="yellow"/>
    <s v="cash"/>
    <x v="23"/>
    <s v="Union Sq"/>
    <x v="0"/>
    <x v="0"/>
  </r>
  <r>
    <x v="1045"/>
    <x v="1045"/>
    <x v="0"/>
    <n v="7.1"/>
    <n v="24"/>
    <n v="5.56"/>
    <n v="0"/>
    <n v="33.36"/>
    <s v="yellow"/>
    <s v="credit card"/>
    <x v="1"/>
    <s v="East Williamsburg"/>
    <x v="0"/>
    <x v="2"/>
  </r>
  <r>
    <x v="1046"/>
    <x v="1046"/>
    <x v="5"/>
    <n v="17.8"/>
    <n v="52"/>
    <n v="12.21"/>
    <n v="5.76"/>
    <n v="73.27"/>
    <s v="yellow"/>
    <s v="credit card"/>
    <x v="5"/>
    <s v="JFK Airport"/>
    <x v="0"/>
    <x v="1"/>
  </r>
  <r>
    <x v="1047"/>
    <x v="1047"/>
    <x v="6"/>
    <n v="1.89"/>
    <n v="15"/>
    <n v="0"/>
    <n v="0"/>
    <n v="18.3"/>
    <s v="yellow"/>
    <s v="cash"/>
    <x v="14"/>
    <s v="Sutton Place/Turtle Bay North"/>
    <x v="0"/>
    <x v="0"/>
  </r>
  <r>
    <x v="1048"/>
    <x v="1048"/>
    <x v="5"/>
    <n v="3.3"/>
    <n v="13.5"/>
    <n v="0"/>
    <n v="0"/>
    <n v="17.3"/>
    <s v="yellow"/>
    <s v="cash"/>
    <x v="58"/>
    <s v="Penn Station/Madison Sq West"/>
    <x v="0"/>
    <x v="0"/>
  </r>
  <r>
    <x v="1049"/>
    <x v="1049"/>
    <x v="0"/>
    <n v="2.2000000000000002"/>
    <n v="11"/>
    <n v="0"/>
    <n v="0"/>
    <n v="14.8"/>
    <s v="yellow"/>
    <s v="cash"/>
    <x v="43"/>
    <s v="Upper West Side North"/>
    <x v="0"/>
    <x v="0"/>
  </r>
  <r>
    <x v="1050"/>
    <x v="1050"/>
    <x v="0"/>
    <n v="2.08"/>
    <n v="9.5"/>
    <n v="0"/>
    <n v="0"/>
    <n v="13.3"/>
    <s v="yellow"/>
    <s v="cash"/>
    <x v="0"/>
    <s v="Murray Hill"/>
    <x v="0"/>
    <x v="0"/>
  </r>
  <r>
    <x v="1051"/>
    <x v="1051"/>
    <x v="0"/>
    <n v="21.2"/>
    <n v="52"/>
    <n v="11.05"/>
    <n v="0"/>
    <n v="66.349999999999994"/>
    <s v="yellow"/>
    <s v="credit card"/>
    <x v="33"/>
    <s v="TriBeCa/Civic Center"/>
    <x v="1"/>
    <x v="0"/>
  </r>
  <r>
    <x v="1052"/>
    <x v="1052"/>
    <x v="5"/>
    <n v="0.7"/>
    <n v="5"/>
    <n v="1"/>
    <n v="0"/>
    <n v="9.3000000000000007"/>
    <s v="yellow"/>
    <s v="credit card"/>
    <x v="26"/>
    <s v="Yorkville West"/>
    <x v="0"/>
    <x v="0"/>
  </r>
  <r>
    <x v="1053"/>
    <x v="1053"/>
    <x v="0"/>
    <n v="19.2"/>
    <n v="52"/>
    <n v="10.65"/>
    <n v="0"/>
    <n v="63.95"/>
    <s v="yellow"/>
    <s v="credit card"/>
    <x v="33"/>
    <s v="Williamsburg (North Side)"/>
    <x v="1"/>
    <x v="2"/>
  </r>
  <r>
    <x v="1054"/>
    <x v="1054"/>
    <x v="4"/>
    <n v="0.4"/>
    <n v="3.5"/>
    <n v="0"/>
    <n v="0"/>
    <n v="7.8"/>
    <s v="yellow"/>
    <s v="cash"/>
    <x v="32"/>
    <s v="West Village"/>
    <x v="0"/>
    <x v="0"/>
  </r>
  <r>
    <x v="1055"/>
    <x v="1055"/>
    <x v="0"/>
    <n v="0.9"/>
    <n v="6"/>
    <n v="0"/>
    <n v="0"/>
    <n v="9.8000000000000007"/>
    <s v="yellow"/>
    <s v="cash"/>
    <x v="31"/>
    <s v="East Village"/>
    <x v="0"/>
    <x v="0"/>
  </r>
  <r>
    <x v="1056"/>
    <x v="1056"/>
    <x v="5"/>
    <n v="0.5"/>
    <n v="5.5"/>
    <n v="2.4500000000000002"/>
    <n v="0"/>
    <n v="12.25"/>
    <s v="yellow"/>
    <s v="credit card"/>
    <x v="5"/>
    <s v="Times Sq/Theatre District"/>
    <x v="0"/>
    <x v="0"/>
  </r>
  <r>
    <x v="1057"/>
    <x v="1057"/>
    <x v="0"/>
    <n v="1.85"/>
    <n v="12"/>
    <n v="3.16"/>
    <n v="0"/>
    <n v="18.96"/>
    <s v="yellow"/>
    <s v="credit card"/>
    <x v="38"/>
    <s v="Gramercy"/>
    <x v="0"/>
    <x v="0"/>
  </r>
  <r>
    <x v="1058"/>
    <x v="1058"/>
    <x v="0"/>
    <n v="1.45"/>
    <n v="11.5"/>
    <n v="2.96"/>
    <n v="0"/>
    <n v="17.760000000000002"/>
    <s v="yellow"/>
    <s v="credit card"/>
    <x v="6"/>
    <s v="Financial District North"/>
    <x v="0"/>
    <x v="0"/>
  </r>
  <r>
    <x v="1059"/>
    <x v="1059"/>
    <x v="0"/>
    <n v="18.7"/>
    <n v="52"/>
    <n v="12.2"/>
    <n v="5.76"/>
    <n v="73.260000000000005"/>
    <s v="yellow"/>
    <s v="credit card"/>
    <x v="33"/>
    <s v="Clinton East"/>
    <x v="1"/>
    <x v="0"/>
  </r>
  <r>
    <x v="1060"/>
    <x v="1060"/>
    <x v="5"/>
    <n v="5.7"/>
    <n v="20.5"/>
    <n v="0"/>
    <n v="0"/>
    <n v="24.3"/>
    <s v="yellow"/>
    <s v="cash"/>
    <x v="9"/>
    <s v="Jackson Heights"/>
    <x v="0"/>
    <x v="1"/>
  </r>
  <r>
    <x v="1061"/>
    <x v="1061"/>
    <x v="0"/>
    <n v="3.6"/>
    <n v="19"/>
    <n v="4.45"/>
    <n v="0"/>
    <n v="26.75"/>
    <s v="yellow"/>
    <s v="credit card"/>
    <x v="9"/>
    <s v="Union Sq"/>
    <x v="0"/>
    <x v="0"/>
  </r>
  <r>
    <x v="1062"/>
    <x v="1062"/>
    <x v="0"/>
    <n v="1.5"/>
    <n v="8.5"/>
    <n v="2.36"/>
    <n v="0"/>
    <n v="14.16"/>
    <s v="yellow"/>
    <s v="credit card"/>
    <x v="27"/>
    <s v="Stuy Town/Peter Cooper Village"/>
    <x v="0"/>
    <x v="0"/>
  </r>
  <r>
    <x v="1063"/>
    <x v="1063"/>
    <x v="5"/>
    <n v="4.4400000000000004"/>
    <n v="19"/>
    <n v="4.46"/>
    <n v="0"/>
    <n v="26.76"/>
    <s v="yellow"/>
    <s v="credit card"/>
    <x v="17"/>
    <s v="Morningside Heights"/>
    <x v="0"/>
    <x v="0"/>
  </r>
  <r>
    <x v="1064"/>
    <x v="1064"/>
    <x v="0"/>
    <n v="0.69"/>
    <n v="5"/>
    <n v="0.7"/>
    <n v="0"/>
    <n v="9"/>
    <s v="yellow"/>
    <s v="credit card"/>
    <x v="16"/>
    <s v="Union Sq"/>
    <x v="0"/>
    <x v="0"/>
  </r>
  <r>
    <x v="1065"/>
    <x v="1065"/>
    <x v="5"/>
    <n v="1.4"/>
    <n v="8"/>
    <n v="0"/>
    <n v="0"/>
    <n v="11.8"/>
    <s v="yellow"/>
    <s v="cash"/>
    <x v="43"/>
    <s v="Midtown Center"/>
    <x v="0"/>
    <x v="0"/>
  </r>
  <r>
    <x v="1066"/>
    <x v="1066"/>
    <x v="0"/>
    <n v="1.26"/>
    <n v="7.5"/>
    <n v="0"/>
    <n v="0"/>
    <n v="10.8"/>
    <s v="yellow"/>
    <s v="cash"/>
    <x v="35"/>
    <s v="Garment District"/>
    <x v="0"/>
    <x v="0"/>
  </r>
  <r>
    <x v="1067"/>
    <x v="1067"/>
    <x v="5"/>
    <n v="5.33"/>
    <n v="18.5"/>
    <n v="4.3600000000000003"/>
    <n v="0"/>
    <n v="26.16"/>
    <s v="yellow"/>
    <s v="credit card"/>
    <x v="72"/>
    <s v="Sutton Place/Turtle Bay North"/>
    <x v="0"/>
    <x v="0"/>
  </r>
  <r>
    <x v="1068"/>
    <x v="1068"/>
    <x v="0"/>
    <n v="2.33"/>
    <n v="8.5"/>
    <n v="1.84"/>
    <n v="0"/>
    <n v="14.14"/>
    <s v="yellow"/>
    <s v="credit card"/>
    <x v="24"/>
    <s v="East Harlem South"/>
    <x v="0"/>
    <x v="0"/>
  </r>
  <r>
    <x v="1069"/>
    <x v="1069"/>
    <x v="0"/>
    <n v="0.62"/>
    <n v="5"/>
    <n v="1.86"/>
    <n v="0"/>
    <n v="11.16"/>
    <s v="yellow"/>
    <s v="credit card"/>
    <x v="1"/>
    <s v="Upper West Side South"/>
    <x v="0"/>
    <x v="0"/>
  </r>
  <r>
    <x v="1070"/>
    <x v="1070"/>
    <x v="2"/>
    <n v="1.9"/>
    <n v="12"/>
    <n v="0"/>
    <n v="0"/>
    <n v="15.3"/>
    <s v="yellow"/>
    <s v="cash"/>
    <x v="17"/>
    <s v="UN/Turtle Bay South"/>
    <x v="0"/>
    <x v="0"/>
  </r>
  <r>
    <x v="1071"/>
    <x v="1071"/>
    <x v="0"/>
    <n v="3.22"/>
    <n v="16"/>
    <n v="3.96"/>
    <n v="0"/>
    <n v="23.76"/>
    <s v="yellow"/>
    <s v="credit card"/>
    <x v="15"/>
    <s v="SoHo"/>
    <x v="0"/>
    <x v="0"/>
  </r>
  <r>
    <x v="1072"/>
    <x v="1072"/>
    <x v="0"/>
    <n v="5.92"/>
    <n v="20"/>
    <n v="1.2"/>
    <n v="5.76"/>
    <n v="31.26"/>
    <s v="yellow"/>
    <s v="credit card"/>
    <x v="49"/>
    <s v="Greenpoint"/>
    <x v="0"/>
    <x v="2"/>
  </r>
  <r>
    <x v="1073"/>
    <x v="1073"/>
    <x v="5"/>
    <n v="0.46"/>
    <n v="5.5"/>
    <n v="0"/>
    <n v="0"/>
    <n v="9.8000000000000007"/>
    <s v="yellow"/>
    <s v="cash"/>
    <x v="35"/>
    <s v="Gramercy"/>
    <x v="0"/>
    <x v="0"/>
  </r>
  <r>
    <x v="1074"/>
    <x v="1074"/>
    <x v="0"/>
    <n v="1.17"/>
    <n v="5.5"/>
    <n v="1"/>
    <n v="0"/>
    <n v="9.8000000000000007"/>
    <s v="yellow"/>
    <s v="credit card"/>
    <x v="43"/>
    <s v="Central Park"/>
    <x v="0"/>
    <x v="0"/>
  </r>
  <r>
    <x v="1075"/>
    <x v="1075"/>
    <x v="0"/>
    <n v="9.15"/>
    <n v="39"/>
    <n v="8.4600000000000009"/>
    <n v="0"/>
    <n v="50.76"/>
    <s v="yellow"/>
    <s v="credit card"/>
    <x v="44"/>
    <s v="Central Park"/>
    <x v="0"/>
    <x v="0"/>
  </r>
  <r>
    <x v="1076"/>
    <x v="1076"/>
    <x v="5"/>
    <n v="0.7"/>
    <n v="5.5"/>
    <n v="1.76"/>
    <n v="0"/>
    <n v="10.56"/>
    <s v="yellow"/>
    <s v="credit card"/>
    <x v="24"/>
    <s v="Lincoln Square East"/>
    <x v="0"/>
    <x v="0"/>
  </r>
  <r>
    <x v="1077"/>
    <x v="1077"/>
    <x v="0"/>
    <n v="1.54"/>
    <n v="12.5"/>
    <n v="0"/>
    <n v="0"/>
    <n v="16.8"/>
    <s v="yellow"/>
    <s v="cash"/>
    <x v="39"/>
    <s v="Garment District"/>
    <x v="0"/>
    <x v="0"/>
  </r>
  <r>
    <x v="1078"/>
    <x v="1078"/>
    <x v="0"/>
    <n v="1.5"/>
    <n v="8"/>
    <n v="2.35"/>
    <n v="0"/>
    <n v="14.15"/>
    <s v="yellow"/>
    <s v="credit card"/>
    <x v="9"/>
    <s v="Upper West Side North"/>
    <x v="0"/>
    <x v="0"/>
  </r>
  <r>
    <x v="1079"/>
    <x v="1079"/>
    <x v="5"/>
    <n v="1.39"/>
    <n v="9"/>
    <n v="1.5"/>
    <n v="0"/>
    <n v="14.8"/>
    <s v="yellow"/>
    <s v="credit card"/>
    <x v="24"/>
    <s v="Clinton East"/>
    <x v="0"/>
    <x v="0"/>
  </r>
  <r>
    <x v="1080"/>
    <x v="1080"/>
    <x v="0"/>
    <n v="0"/>
    <n v="2.5"/>
    <n v="0"/>
    <n v="0"/>
    <n v="3.3"/>
    <s v="yellow"/>
    <s v="cash"/>
    <x v="33"/>
    <s v="JFK Airport"/>
    <x v="1"/>
    <x v="1"/>
  </r>
  <r>
    <x v="1081"/>
    <x v="1081"/>
    <x v="5"/>
    <n v="6.2"/>
    <n v="22"/>
    <n v="5.16"/>
    <n v="0"/>
    <n v="30.96"/>
    <s v="yellow"/>
    <s v="credit card"/>
    <x v="4"/>
    <s v="Battery Park City"/>
    <x v="0"/>
    <x v="0"/>
  </r>
  <r>
    <x v="1082"/>
    <x v="1082"/>
    <x v="0"/>
    <n v="1.1399999999999999"/>
    <n v="7.5"/>
    <n v="0"/>
    <n v="0"/>
    <n v="10.8"/>
    <s v="yellow"/>
    <s v="cash"/>
    <x v="25"/>
    <s v="Midtown Center"/>
    <x v="0"/>
    <x v="0"/>
  </r>
  <r>
    <x v="1083"/>
    <x v="1083"/>
    <x v="0"/>
    <n v="2.2999999999999998"/>
    <n v="13"/>
    <n v="3.25"/>
    <n v="0"/>
    <n v="19.55"/>
    <s v="yellow"/>
    <s v="credit card"/>
    <x v="54"/>
    <s v="Midtown North"/>
    <x v="0"/>
    <x v="0"/>
  </r>
  <r>
    <x v="1084"/>
    <x v="1084"/>
    <x v="0"/>
    <n v="2.15"/>
    <n v="16"/>
    <n v="4.0599999999999996"/>
    <n v="0"/>
    <n v="24.36"/>
    <s v="yellow"/>
    <s v="credit card"/>
    <x v="39"/>
    <s v="Midtown North"/>
    <x v="0"/>
    <x v="0"/>
  </r>
  <r>
    <x v="1085"/>
    <x v="1085"/>
    <x v="0"/>
    <n v="1.46"/>
    <n v="11.5"/>
    <n v="0"/>
    <n v="0"/>
    <n v="13.3"/>
    <s v="yellow"/>
    <s v="credit card"/>
    <x v="54"/>
    <s v="East Chelsea"/>
    <x v="0"/>
    <x v="0"/>
  </r>
  <r>
    <x v="1086"/>
    <x v="1086"/>
    <x v="5"/>
    <n v="1"/>
    <n v="6"/>
    <n v="0.93"/>
    <n v="0"/>
    <n v="10.23"/>
    <s v="yellow"/>
    <s v="credit card"/>
    <x v="23"/>
    <s v="Greenwich Village North"/>
    <x v="0"/>
    <x v="0"/>
  </r>
  <r>
    <x v="1087"/>
    <x v="1087"/>
    <x v="0"/>
    <n v="1.5"/>
    <n v="8"/>
    <n v="0"/>
    <n v="0"/>
    <n v="8.8000000000000007"/>
    <s v="yellow"/>
    <s v="cash"/>
    <x v="41"/>
    <s v="Astoria"/>
    <x v="1"/>
    <x v="1"/>
  </r>
  <r>
    <x v="1088"/>
    <x v="1088"/>
    <x v="0"/>
    <n v="1.6"/>
    <n v="10"/>
    <n v="1.1000000000000001"/>
    <n v="0"/>
    <n v="14.4"/>
    <s v="yellow"/>
    <s v="credit card"/>
    <x v="35"/>
    <s v="East Village"/>
    <x v="0"/>
    <x v="0"/>
  </r>
  <r>
    <x v="1089"/>
    <x v="1089"/>
    <x v="0"/>
    <n v="0.37"/>
    <n v="3.5"/>
    <n v="0"/>
    <n v="0"/>
    <n v="4.8"/>
    <s v="yellow"/>
    <s v="cash"/>
    <x v="33"/>
    <s v="JFK Airport"/>
    <x v="1"/>
    <x v="1"/>
  </r>
  <r>
    <x v="1090"/>
    <x v="1090"/>
    <x v="0"/>
    <n v="2.6"/>
    <n v="11.5"/>
    <n v="2.95"/>
    <n v="0"/>
    <n v="17.75"/>
    <s v="yellow"/>
    <s v="credit card"/>
    <x v="54"/>
    <s v="Battery Park City"/>
    <x v="0"/>
    <x v="0"/>
  </r>
  <r>
    <x v="1091"/>
    <x v="1091"/>
    <x v="0"/>
    <n v="4.2"/>
    <n v="16"/>
    <n v="0"/>
    <n v="0"/>
    <n v="19.8"/>
    <s v="yellow"/>
    <s v="cash"/>
    <x v="17"/>
    <s v="Battery Park City"/>
    <x v="0"/>
    <x v="0"/>
  </r>
  <r>
    <x v="1092"/>
    <x v="1092"/>
    <x v="0"/>
    <n v="0.97"/>
    <n v="9.5"/>
    <n v="0"/>
    <n v="0"/>
    <n v="12.8"/>
    <s v="yellow"/>
    <s v="cash"/>
    <x v="24"/>
    <s v="Murray Hill"/>
    <x v="0"/>
    <x v="0"/>
  </r>
  <r>
    <x v="1093"/>
    <x v="1093"/>
    <x v="0"/>
    <n v="5.0599999999999996"/>
    <n v="22"/>
    <n v="0"/>
    <n v="0"/>
    <n v="25.3"/>
    <s v="yellow"/>
    <s v="cash"/>
    <x v="28"/>
    <s v="UN/Turtle Bay South"/>
    <x v="0"/>
    <x v="0"/>
  </r>
  <r>
    <x v="1094"/>
    <x v="1094"/>
    <x v="0"/>
    <n v="0.7"/>
    <n v="5"/>
    <n v="2.2000000000000002"/>
    <n v="0"/>
    <n v="11"/>
    <s v="yellow"/>
    <s v="credit card"/>
    <x v="34"/>
    <s v="East Village"/>
    <x v="0"/>
    <x v="0"/>
  </r>
  <r>
    <x v="1095"/>
    <x v="1095"/>
    <x v="4"/>
    <n v="0.74"/>
    <n v="6"/>
    <n v="1.03"/>
    <n v="0"/>
    <n v="11.33"/>
    <s v="yellow"/>
    <s v="credit card"/>
    <x v="11"/>
    <s v="Lincoln Square West"/>
    <x v="0"/>
    <x v="0"/>
  </r>
  <r>
    <x v="1096"/>
    <x v="1096"/>
    <x v="2"/>
    <n v="16.8"/>
    <n v="52"/>
    <n v="10"/>
    <n v="5.76"/>
    <n v="68.56"/>
    <s v="yellow"/>
    <s v="credit card"/>
    <x v="33"/>
    <s v="East Harlem South"/>
    <x v="1"/>
    <x v="0"/>
  </r>
  <r>
    <x v="1097"/>
    <x v="1097"/>
    <x v="0"/>
    <n v="1.2"/>
    <n v="7.5"/>
    <n v="0"/>
    <n v="0"/>
    <n v="10.8"/>
    <s v="yellow"/>
    <s v="cash"/>
    <x v="20"/>
    <s v="East Chelsea"/>
    <x v="0"/>
    <x v="0"/>
  </r>
  <r>
    <x v="1098"/>
    <x v="1098"/>
    <x v="0"/>
    <n v="1.2"/>
    <n v="9"/>
    <n v="2.46"/>
    <n v="0"/>
    <n v="14.76"/>
    <s v="yellow"/>
    <s v="credit card"/>
    <x v="18"/>
    <s v="Murray Hill"/>
    <x v="0"/>
    <x v="0"/>
  </r>
  <r>
    <x v="1099"/>
    <x v="1099"/>
    <x v="0"/>
    <n v="2.25"/>
    <n v="21.5"/>
    <n v="0"/>
    <n v="0"/>
    <n v="24.8"/>
    <s v="yellow"/>
    <s v="cash"/>
    <x v="17"/>
    <s v="Union Sq"/>
    <x v="0"/>
    <x v="0"/>
  </r>
  <r>
    <x v="1100"/>
    <x v="1100"/>
    <x v="0"/>
    <n v="2"/>
    <n v="11"/>
    <n v="3.05"/>
    <n v="0"/>
    <n v="18.350000000000001"/>
    <s v="yellow"/>
    <s v="credit card"/>
    <x v="4"/>
    <s v="Lincoln Square East"/>
    <x v="0"/>
    <x v="0"/>
  </r>
  <r>
    <x v="1101"/>
    <x v="1101"/>
    <x v="0"/>
    <n v="1.5"/>
    <n v="16"/>
    <n v="3.85"/>
    <n v="0"/>
    <n v="23.15"/>
    <s v="yellow"/>
    <s v="credit card"/>
    <x v="5"/>
    <s v="Midtown South"/>
    <x v="0"/>
    <x v="0"/>
  </r>
  <r>
    <x v="1102"/>
    <x v="1102"/>
    <x v="0"/>
    <n v="1.79"/>
    <n v="8.5"/>
    <n v="0"/>
    <n v="0"/>
    <n v="12.3"/>
    <s v="yellow"/>
    <s v="cash"/>
    <x v="43"/>
    <s v="Upper West Side North"/>
    <x v="0"/>
    <x v="0"/>
  </r>
  <r>
    <x v="1103"/>
    <x v="1103"/>
    <x v="0"/>
    <n v="2.11"/>
    <n v="13"/>
    <n v="3.46"/>
    <n v="0"/>
    <n v="20.76"/>
    <s v="yellow"/>
    <s v="credit card"/>
    <x v="40"/>
    <s v="Lincoln Square East"/>
    <x v="0"/>
    <x v="0"/>
  </r>
  <r>
    <x v="1104"/>
    <x v="1104"/>
    <x v="0"/>
    <n v="10.199999999999999"/>
    <n v="32.5"/>
    <n v="7.25"/>
    <n v="0"/>
    <n v="43.55"/>
    <s v="yellow"/>
    <s v="credit card"/>
    <x v="36"/>
    <s v="Prospect Heights"/>
    <x v="0"/>
    <x v="2"/>
  </r>
  <r>
    <x v="1105"/>
    <x v="1105"/>
    <x v="3"/>
    <n v="1.22"/>
    <n v="7.5"/>
    <n v="2.36"/>
    <n v="0"/>
    <n v="14.16"/>
    <s v="yellow"/>
    <s v="credit card"/>
    <x v="6"/>
    <s v="Financial District North"/>
    <x v="0"/>
    <x v="0"/>
  </r>
  <r>
    <x v="1106"/>
    <x v="1106"/>
    <x v="0"/>
    <n v="6.49"/>
    <n v="22.5"/>
    <n v="6.45"/>
    <n v="0"/>
    <n v="32.25"/>
    <s v="yellow"/>
    <s v="credit card"/>
    <x v="23"/>
    <s v="Morningside Heights"/>
    <x v="0"/>
    <x v="0"/>
  </r>
  <r>
    <x v="1107"/>
    <x v="1107"/>
    <x v="0"/>
    <n v="10.09"/>
    <n v="31"/>
    <n v="8.01"/>
    <n v="5.76"/>
    <n v="48.07"/>
    <s v="yellow"/>
    <s v="credit card"/>
    <x v="10"/>
    <s v="Midtown Center"/>
    <x v="1"/>
    <x v="0"/>
  </r>
  <r>
    <x v="1108"/>
    <x v="1108"/>
    <x v="0"/>
    <n v="13.4"/>
    <n v="52"/>
    <n v="11.7"/>
    <n v="5.76"/>
    <n v="70.260000000000005"/>
    <s v="yellow"/>
    <s v="credit card"/>
    <x v="29"/>
    <m/>
    <x v="2"/>
    <x v="3"/>
  </r>
  <r>
    <x v="1109"/>
    <x v="1109"/>
    <x v="0"/>
    <n v="1.3"/>
    <n v="9"/>
    <n v="2.4500000000000002"/>
    <n v="0"/>
    <n v="14.75"/>
    <s v="yellow"/>
    <s v="credit card"/>
    <x v="4"/>
    <s v="Kips Bay"/>
    <x v="0"/>
    <x v="0"/>
  </r>
  <r>
    <x v="1110"/>
    <x v="1110"/>
    <x v="3"/>
    <n v="4.18"/>
    <n v="22.5"/>
    <n v="0"/>
    <n v="0"/>
    <n v="25.8"/>
    <s v="yellow"/>
    <s v="cash"/>
    <x v="5"/>
    <s v="Little Italy/NoLiTa"/>
    <x v="0"/>
    <x v="0"/>
  </r>
  <r>
    <x v="1111"/>
    <x v="1111"/>
    <x v="0"/>
    <n v="2"/>
    <n v="10"/>
    <n v="5"/>
    <n v="0"/>
    <n v="18.8"/>
    <s v="yellow"/>
    <s v="credit card"/>
    <x v="5"/>
    <s v="Lenox Hill West"/>
    <x v="0"/>
    <x v="0"/>
  </r>
  <r>
    <x v="1112"/>
    <x v="1112"/>
    <x v="0"/>
    <n v="0.9"/>
    <n v="8.5"/>
    <n v="1.92"/>
    <n v="0"/>
    <n v="14.72"/>
    <s v="yellow"/>
    <s v="credit card"/>
    <x v="5"/>
    <m/>
    <x v="0"/>
    <x v="3"/>
  </r>
  <r>
    <x v="1113"/>
    <x v="1113"/>
    <x v="0"/>
    <n v="1.1299999999999999"/>
    <n v="11.5"/>
    <n v="3.16"/>
    <n v="0"/>
    <n v="18.96"/>
    <s v="yellow"/>
    <s v="credit card"/>
    <x v="17"/>
    <s v="Gramercy"/>
    <x v="0"/>
    <x v="0"/>
  </r>
  <r>
    <x v="1114"/>
    <x v="1114"/>
    <x v="0"/>
    <n v="2"/>
    <n v="10"/>
    <n v="2.85"/>
    <n v="0"/>
    <n v="17.149999999999999"/>
    <s v="yellow"/>
    <s v="credit card"/>
    <x v="43"/>
    <s v="Upper West Side South"/>
    <x v="0"/>
    <x v="0"/>
  </r>
  <r>
    <x v="1115"/>
    <x v="1115"/>
    <x v="4"/>
    <n v="2.76"/>
    <n v="16.5"/>
    <n v="3.96"/>
    <n v="0"/>
    <n v="23.76"/>
    <s v="yellow"/>
    <s v="credit card"/>
    <x v="30"/>
    <s v="Times Sq/Theatre District"/>
    <x v="0"/>
    <x v="0"/>
  </r>
  <r>
    <x v="1116"/>
    <x v="1116"/>
    <x v="0"/>
    <n v="0.49"/>
    <n v="4.5"/>
    <n v="1"/>
    <n v="0"/>
    <n v="8.8000000000000007"/>
    <s v="yellow"/>
    <s v="credit card"/>
    <x v="49"/>
    <s v="Yorkville West"/>
    <x v="0"/>
    <x v="0"/>
  </r>
  <r>
    <x v="1117"/>
    <x v="1117"/>
    <x v="6"/>
    <n v="4.71"/>
    <n v="20"/>
    <n v="4.66"/>
    <n v="0"/>
    <n v="27.96"/>
    <s v="yellow"/>
    <s v="credit card"/>
    <x v="31"/>
    <s v="Yorkville East"/>
    <x v="0"/>
    <x v="0"/>
  </r>
  <r>
    <x v="1118"/>
    <x v="1118"/>
    <x v="0"/>
    <n v="6.96"/>
    <n v="20.5"/>
    <n v="0"/>
    <n v="0"/>
    <n v="21.8"/>
    <s v="yellow"/>
    <s v="cash"/>
    <x v="10"/>
    <s v="Richmond Hill"/>
    <x v="1"/>
    <x v="1"/>
  </r>
  <r>
    <x v="1119"/>
    <x v="1119"/>
    <x v="0"/>
    <n v="2.2999999999999998"/>
    <n v="9.5"/>
    <n v="0"/>
    <n v="0"/>
    <n v="12.8"/>
    <s v="yellow"/>
    <s v="cash"/>
    <x v="72"/>
    <s v="West Village"/>
    <x v="0"/>
    <x v="0"/>
  </r>
  <r>
    <x v="1120"/>
    <x v="1120"/>
    <x v="0"/>
    <n v="0.8"/>
    <n v="6"/>
    <n v="0"/>
    <n v="0"/>
    <n v="10.3"/>
    <s v="yellow"/>
    <s v="cash"/>
    <x v="15"/>
    <s v="Midtown East"/>
    <x v="0"/>
    <x v="0"/>
  </r>
  <r>
    <x v="1121"/>
    <x v="1121"/>
    <x v="0"/>
    <n v="1.61"/>
    <n v="8.5"/>
    <n v="1.77"/>
    <n v="0"/>
    <n v="13.57"/>
    <s v="yellow"/>
    <s v="credit card"/>
    <x v="40"/>
    <s v="Upper West Side South"/>
    <x v="0"/>
    <x v="0"/>
  </r>
  <r>
    <x v="1122"/>
    <x v="1122"/>
    <x v="0"/>
    <n v="1.6"/>
    <n v="6.5"/>
    <n v="0"/>
    <n v="0"/>
    <n v="7.3"/>
    <s v="yellow"/>
    <s v="credit card"/>
    <x v="40"/>
    <s v="Upper West Side North"/>
    <x v="0"/>
    <x v="0"/>
  </r>
  <r>
    <x v="1123"/>
    <x v="1123"/>
    <x v="0"/>
    <n v="1.5"/>
    <n v="7.5"/>
    <n v="1.7"/>
    <n v="0"/>
    <n v="13"/>
    <s v="yellow"/>
    <s v="credit card"/>
    <x v="5"/>
    <s v="Midtown South"/>
    <x v="0"/>
    <x v="0"/>
  </r>
  <r>
    <x v="1124"/>
    <x v="1124"/>
    <x v="0"/>
    <n v="2.13"/>
    <n v="9.5"/>
    <n v="2.66"/>
    <n v="0"/>
    <n v="15.96"/>
    <s v="yellow"/>
    <s v="credit card"/>
    <x v="34"/>
    <s v="Murray Hill"/>
    <x v="0"/>
    <x v="0"/>
  </r>
  <r>
    <x v="1125"/>
    <x v="1125"/>
    <x v="5"/>
    <n v="1.3"/>
    <n v="6.5"/>
    <n v="0"/>
    <n v="0"/>
    <n v="9.8000000000000007"/>
    <s v="yellow"/>
    <s v="cash"/>
    <x v="22"/>
    <s v="Gramercy"/>
    <x v="0"/>
    <x v="0"/>
  </r>
  <r>
    <x v="1126"/>
    <x v="1126"/>
    <x v="0"/>
    <n v="2.0699999999999998"/>
    <n v="11.5"/>
    <n v="2.2200000000000002"/>
    <n v="0"/>
    <n v="17.02"/>
    <s v="yellow"/>
    <s v="credit card"/>
    <x v="24"/>
    <s v="Gramercy"/>
    <x v="0"/>
    <x v="0"/>
  </r>
  <r>
    <x v="1127"/>
    <x v="1127"/>
    <x v="0"/>
    <n v="0.3"/>
    <n v="4.5"/>
    <n v="1.55"/>
    <n v="0"/>
    <n v="9.35"/>
    <s v="yellow"/>
    <s v="credit card"/>
    <x v="30"/>
    <s v="Upper East Side North"/>
    <x v="0"/>
    <x v="0"/>
  </r>
  <r>
    <x v="1128"/>
    <x v="1128"/>
    <x v="0"/>
    <n v="1"/>
    <n v="7.5"/>
    <n v="2.8"/>
    <n v="0"/>
    <n v="14.1"/>
    <s v="yellow"/>
    <s v="credit card"/>
    <x v="23"/>
    <s v="Clinton East"/>
    <x v="0"/>
    <x v="0"/>
  </r>
  <r>
    <x v="1129"/>
    <x v="1129"/>
    <x v="0"/>
    <n v="0.97"/>
    <n v="10.5"/>
    <n v="0"/>
    <n v="0"/>
    <n v="13.8"/>
    <s v="yellow"/>
    <s v="cash"/>
    <x v="7"/>
    <s v="Garment District"/>
    <x v="0"/>
    <x v="0"/>
  </r>
  <r>
    <x v="1130"/>
    <x v="1130"/>
    <x v="0"/>
    <n v="1.79"/>
    <n v="10.5"/>
    <n v="2.96"/>
    <n v="0"/>
    <n v="17.760000000000002"/>
    <s v="yellow"/>
    <s v="credit card"/>
    <x v="16"/>
    <s v="Lower East Side"/>
    <x v="0"/>
    <x v="0"/>
  </r>
  <r>
    <x v="1131"/>
    <x v="1131"/>
    <x v="0"/>
    <n v="1.27"/>
    <n v="8.5"/>
    <n v="2.36"/>
    <n v="0"/>
    <n v="14.16"/>
    <s v="yellow"/>
    <s v="credit card"/>
    <x v="9"/>
    <s v="Clinton West"/>
    <x v="0"/>
    <x v="0"/>
  </r>
  <r>
    <x v="1132"/>
    <x v="1132"/>
    <x v="0"/>
    <n v="3.5"/>
    <n v="15.5"/>
    <n v="4.95"/>
    <n v="0"/>
    <n v="24.75"/>
    <s v="yellow"/>
    <s v="credit card"/>
    <x v="54"/>
    <s v="Boerum Hill"/>
    <x v="0"/>
    <x v="2"/>
  </r>
  <r>
    <x v="1133"/>
    <x v="1133"/>
    <x v="0"/>
    <n v="1.79"/>
    <n v="11.5"/>
    <n v="3.7"/>
    <n v="0"/>
    <n v="18.5"/>
    <s v="yellow"/>
    <s v="credit card"/>
    <x v="22"/>
    <s v="Penn Station/Madison Sq West"/>
    <x v="0"/>
    <x v="0"/>
  </r>
  <r>
    <x v="1134"/>
    <x v="1134"/>
    <x v="0"/>
    <n v="1.1000000000000001"/>
    <n v="7"/>
    <n v="1"/>
    <n v="0"/>
    <n v="12.3"/>
    <s v="yellow"/>
    <s v="credit card"/>
    <x v="13"/>
    <s v="Upper West Side South"/>
    <x v="0"/>
    <x v="0"/>
  </r>
  <r>
    <x v="1135"/>
    <x v="1135"/>
    <x v="0"/>
    <n v="1.03"/>
    <n v="6.5"/>
    <n v="2.06"/>
    <n v="0"/>
    <n v="12.36"/>
    <s v="yellow"/>
    <s v="credit card"/>
    <x v="47"/>
    <s v="Greenwich Village North"/>
    <x v="0"/>
    <x v="0"/>
  </r>
  <r>
    <x v="1136"/>
    <x v="1136"/>
    <x v="4"/>
    <n v="10.220000000000001"/>
    <n v="29"/>
    <n v="5"/>
    <n v="5.76"/>
    <n v="43.06"/>
    <s v="yellow"/>
    <s v="credit card"/>
    <x v="4"/>
    <s v="LaGuardia Airport"/>
    <x v="0"/>
    <x v="1"/>
  </r>
  <r>
    <x v="1137"/>
    <x v="1137"/>
    <x v="0"/>
    <n v="3.1"/>
    <n v="17"/>
    <n v="4.05"/>
    <n v="0"/>
    <n v="24.35"/>
    <s v="yellow"/>
    <s v="credit card"/>
    <x v="7"/>
    <s v="Meatpacking/West Village West"/>
    <x v="0"/>
    <x v="0"/>
  </r>
  <r>
    <x v="1138"/>
    <x v="1138"/>
    <x v="0"/>
    <n v="0.8"/>
    <n v="4.5"/>
    <n v="0"/>
    <n v="0"/>
    <n v="8.3000000000000007"/>
    <s v="yellow"/>
    <s v="cash"/>
    <x v="9"/>
    <s v="Lincoln Square West"/>
    <x v="0"/>
    <x v="0"/>
  </r>
  <r>
    <x v="1139"/>
    <x v="1139"/>
    <x v="0"/>
    <n v="16.7"/>
    <n v="52"/>
    <n v="12.17"/>
    <n v="5.54"/>
    <n v="73.010000000000005"/>
    <s v="yellow"/>
    <s v="credit card"/>
    <x v="4"/>
    <s v="JFK Airport"/>
    <x v="0"/>
    <x v="1"/>
  </r>
  <r>
    <x v="1140"/>
    <x v="1140"/>
    <x v="0"/>
    <n v="2.69"/>
    <n v="13.5"/>
    <n v="3.36"/>
    <n v="0"/>
    <n v="20.16"/>
    <s v="yellow"/>
    <s v="credit card"/>
    <x v="22"/>
    <s v="Lincoln Square East"/>
    <x v="0"/>
    <x v="0"/>
  </r>
  <r>
    <x v="1141"/>
    <x v="1141"/>
    <x v="0"/>
    <n v="9.26"/>
    <n v="32"/>
    <n v="0"/>
    <n v="0"/>
    <n v="35.299999999999997"/>
    <s v="yellow"/>
    <s v="cash"/>
    <x v="10"/>
    <s v="Lower East Side"/>
    <x v="1"/>
    <x v="0"/>
  </r>
  <r>
    <x v="1142"/>
    <x v="1142"/>
    <x v="0"/>
    <n v="1.57"/>
    <n v="7"/>
    <n v="0"/>
    <n v="0"/>
    <n v="10.3"/>
    <s v="yellow"/>
    <s v="cash"/>
    <x v="35"/>
    <s v="Times Sq/Theatre District"/>
    <x v="0"/>
    <x v="0"/>
  </r>
  <r>
    <x v="1143"/>
    <x v="1143"/>
    <x v="0"/>
    <n v="0.68"/>
    <n v="5"/>
    <n v="0"/>
    <n v="0"/>
    <n v="8.3000000000000007"/>
    <s v="yellow"/>
    <s v="cash"/>
    <x v="7"/>
    <s v="Garment District"/>
    <x v="0"/>
    <x v="0"/>
  </r>
  <r>
    <x v="1144"/>
    <x v="1144"/>
    <x v="0"/>
    <n v="0.6"/>
    <n v="6"/>
    <n v="0"/>
    <n v="0"/>
    <n v="10.3"/>
    <s v="yellow"/>
    <s v="cash"/>
    <x v="5"/>
    <s v="Garment District"/>
    <x v="0"/>
    <x v="0"/>
  </r>
  <r>
    <x v="1145"/>
    <x v="1145"/>
    <x v="0"/>
    <n v="17.86"/>
    <n v="52"/>
    <n v="6.66"/>
    <n v="0"/>
    <n v="66.459999999999994"/>
    <s v="yellow"/>
    <s v="credit card"/>
    <x v="33"/>
    <s v="Lower East Side"/>
    <x v="1"/>
    <x v="0"/>
  </r>
  <r>
    <x v="1146"/>
    <x v="1146"/>
    <x v="0"/>
    <n v="5.7"/>
    <n v="21.5"/>
    <n v="0"/>
    <n v="0"/>
    <n v="22.8"/>
    <s v="yellow"/>
    <s v="credit card"/>
    <x v="8"/>
    <s v="Mount Hope"/>
    <x v="0"/>
    <x v="4"/>
  </r>
  <r>
    <x v="1147"/>
    <x v="1147"/>
    <x v="3"/>
    <n v="14.54"/>
    <n v="42"/>
    <n v="8.66"/>
    <n v="0"/>
    <n v="51.96"/>
    <s v="yellow"/>
    <s v="credit card"/>
    <x v="33"/>
    <s v="Clinton Hill"/>
    <x v="1"/>
    <x v="2"/>
  </r>
  <r>
    <x v="1148"/>
    <x v="1148"/>
    <x v="0"/>
    <n v="1"/>
    <n v="6.5"/>
    <n v="1"/>
    <n v="0"/>
    <n v="10.8"/>
    <s v="yellow"/>
    <s v="credit card"/>
    <x v="43"/>
    <s v="Lenox Hill West"/>
    <x v="0"/>
    <x v="0"/>
  </r>
  <r>
    <x v="1149"/>
    <x v="1149"/>
    <x v="0"/>
    <n v="10.02"/>
    <n v="30.5"/>
    <n v="6.46"/>
    <n v="0"/>
    <n v="38.76"/>
    <s v="yellow"/>
    <s v="credit card"/>
    <x v="33"/>
    <s v="Bushwick North"/>
    <x v="1"/>
    <x v="2"/>
  </r>
  <r>
    <x v="1150"/>
    <x v="1150"/>
    <x v="0"/>
    <n v="0.8"/>
    <n v="5.5"/>
    <n v="0"/>
    <n v="0"/>
    <n v="8.8000000000000007"/>
    <s v="yellow"/>
    <s v="cash"/>
    <x v="43"/>
    <s v="Upper East Side North"/>
    <x v="0"/>
    <x v="0"/>
  </r>
  <r>
    <x v="1151"/>
    <x v="1151"/>
    <x v="0"/>
    <n v="2.1800000000000002"/>
    <n v="9.5"/>
    <n v="2"/>
    <n v="0"/>
    <n v="15.3"/>
    <s v="yellow"/>
    <s v="credit card"/>
    <x v="0"/>
    <s v="East Harlem South"/>
    <x v="0"/>
    <x v="0"/>
  </r>
  <r>
    <x v="1152"/>
    <x v="1152"/>
    <x v="0"/>
    <n v="1.2"/>
    <n v="6.5"/>
    <n v="2.15"/>
    <n v="0"/>
    <n v="12.95"/>
    <s v="yellow"/>
    <s v="credit card"/>
    <x v="1"/>
    <s v="Upper East Side North"/>
    <x v="0"/>
    <x v="0"/>
  </r>
  <r>
    <x v="1153"/>
    <x v="1153"/>
    <x v="0"/>
    <n v="0.7"/>
    <n v="5"/>
    <n v="0"/>
    <n v="0"/>
    <n v="8.8000000000000007"/>
    <s v="yellow"/>
    <s v="cash"/>
    <x v="43"/>
    <s v="Lenox Hill West"/>
    <x v="0"/>
    <x v="0"/>
  </r>
  <r>
    <x v="1154"/>
    <x v="1154"/>
    <x v="0"/>
    <n v="1.54"/>
    <n v="9"/>
    <n v="2.46"/>
    <n v="0"/>
    <n v="14.76"/>
    <s v="yellow"/>
    <s v="credit card"/>
    <x v="31"/>
    <s v="Little Italy/NoLiTa"/>
    <x v="0"/>
    <x v="0"/>
  </r>
  <r>
    <x v="1155"/>
    <x v="1155"/>
    <x v="0"/>
    <n v="0.6"/>
    <n v="8.5"/>
    <n v="2.5499999999999998"/>
    <n v="0"/>
    <n v="15.35"/>
    <s v="yellow"/>
    <s v="credit card"/>
    <x v="19"/>
    <s v="Clinton East"/>
    <x v="0"/>
    <x v="0"/>
  </r>
  <r>
    <x v="1156"/>
    <x v="1156"/>
    <x v="0"/>
    <n v="1.01"/>
    <n v="5.5"/>
    <n v="1.76"/>
    <n v="0"/>
    <n v="10.56"/>
    <s v="yellow"/>
    <s v="credit card"/>
    <x v="49"/>
    <s v="Lenox Hill East"/>
    <x v="0"/>
    <x v="0"/>
  </r>
  <r>
    <x v="1157"/>
    <x v="1157"/>
    <x v="0"/>
    <n v="1.7"/>
    <n v="6.5"/>
    <n v="0"/>
    <n v="0"/>
    <n v="10.3"/>
    <s v="yellow"/>
    <s v="cash"/>
    <x v="30"/>
    <s v="East Harlem South"/>
    <x v="0"/>
    <x v="0"/>
  </r>
  <r>
    <x v="1158"/>
    <x v="1158"/>
    <x v="0"/>
    <n v="0.66"/>
    <n v="5"/>
    <n v="1"/>
    <n v="0"/>
    <n v="10.3"/>
    <s v="yellow"/>
    <s v="credit card"/>
    <x v="11"/>
    <s v="Lincoln Square West"/>
    <x v="0"/>
    <x v="0"/>
  </r>
  <r>
    <x v="1159"/>
    <x v="1159"/>
    <x v="5"/>
    <n v="1.1499999999999999"/>
    <n v="6"/>
    <n v="0"/>
    <n v="0"/>
    <n v="9.8000000000000007"/>
    <s v="yellow"/>
    <s v="credit card"/>
    <x v="14"/>
    <s v="Times Sq/Theatre District"/>
    <x v="0"/>
    <x v="0"/>
  </r>
  <r>
    <x v="1160"/>
    <x v="1160"/>
    <x v="0"/>
    <n v="1.5"/>
    <n v="8"/>
    <n v="2.25"/>
    <n v="0"/>
    <n v="13.55"/>
    <s v="yellow"/>
    <s v="credit card"/>
    <x v="26"/>
    <s v="Upper East Side North"/>
    <x v="0"/>
    <x v="0"/>
  </r>
  <r>
    <x v="1161"/>
    <x v="1161"/>
    <x v="3"/>
    <n v="2.13"/>
    <n v="11.5"/>
    <n v="2"/>
    <n v="0"/>
    <n v="17.8"/>
    <s v="yellow"/>
    <s v="credit card"/>
    <x v="16"/>
    <s v="Sutton Place/Turtle Bay North"/>
    <x v="0"/>
    <x v="0"/>
  </r>
  <r>
    <x v="1162"/>
    <x v="1162"/>
    <x v="0"/>
    <n v="0.7"/>
    <n v="5.5"/>
    <n v="0"/>
    <n v="0"/>
    <n v="8.8000000000000007"/>
    <s v="yellow"/>
    <s v="cash"/>
    <x v="20"/>
    <s v="Penn Station/Madison Sq West"/>
    <x v="0"/>
    <x v="0"/>
  </r>
  <r>
    <x v="1163"/>
    <x v="1163"/>
    <x v="0"/>
    <n v="1.1000000000000001"/>
    <n v="7.5"/>
    <n v="2.16"/>
    <n v="0"/>
    <n v="12.96"/>
    <s v="yellow"/>
    <s v="credit card"/>
    <x v="17"/>
    <s v="Union Sq"/>
    <x v="0"/>
    <x v="0"/>
  </r>
  <r>
    <x v="1164"/>
    <x v="1164"/>
    <x v="2"/>
    <n v="1.5"/>
    <n v="7.5"/>
    <n v="2.15"/>
    <n v="0"/>
    <n v="12.95"/>
    <s v="yellow"/>
    <s v="credit card"/>
    <x v="0"/>
    <s v="Upper West Side South"/>
    <x v="0"/>
    <x v="0"/>
  </r>
  <r>
    <x v="1165"/>
    <x v="1165"/>
    <x v="0"/>
    <n v="1.52"/>
    <n v="11"/>
    <n v="2"/>
    <n v="0"/>
    <n v="16.8"/>
    <s v="yellow"/>
    <s v="credit card"/>
    <x v="34"/>
    <s v="West Village"/>
    <x v="0"/>
    <x v="0"/>
  </r>
  <r>
    <x v="1166"/>
    <x v="1166"/>
    <x v="5"/>
    <n v="1.56"/>
    <n v="10"/>
    <n v="0"/>
    <n v="0"/>
    <n v="13.8"/>
    <s v="yellow"/>
    <s v="cash"/>
    <x v="54"/>
    <s v="Midtown South"/>
    <x v="0"/>
    <x v="0"/>
  </r>
  <r>
    <x v="1167"/>
    <x v="1167"/>
    <x v="5"/>
    <n v="0.88"/>
    <n v="6"/>
    <n v="1"/>
    <n v="0"/>
    <n v="11.3"/>
    <s v="yellow"/>
    <s v="credit card"/>
    <x v="5"/>
    <s v="Clinton West"/>
    <x v="0"/>
    <x v="0"/>
  </r>
  <r>
    <x v="1168"/>
    <x v="1168"/>
    <x v="0"/>
    <n v="8.26"/>
    <n v="23.32"/>
    <n v="0"/>
    <n v="0"/>
    <n v="23.62"/>
    <s v="yellow"/>
    <s v="credit card"/>
    <x v="82"/>
    <s v="East New York"/>
    <x v="4"/>
    <x v="2"/>
  </r>
  <r>
    <x v="1169"/>
    <x v="1169"/>
    <x v="0"/>
    <n v="0.9"/>
    <n v="6.5"/>
    <n v="0"/>
    <n v="0"/>
    <n v="9.8000000000000007"/>
    <s v="yellow"/>
    <s v="cash"/>
    <x v="26"/>
    <s v="Upper East Side South"/>
    <x v="0"/>
    <x v="0"/>
  </r>
  <r>
    <x v="1170"/>
    <x v="1170"/>
    <x v="0"/>
    <n v="3.54"/>
    <n v="15.5"/>
    <n v="4.7"/>
    <n v="0"/>
    <n v="23.5"/>
    <s v="yellow"/>
    <s v="credit card"/>
    <x v="49"/>
    <s v="Clinton East"/>
    <x v="0"/>
    <x v="0"/>
  </r>
  <r>
    <x v="1171"/>
    <x v="1171"/>
    <x v="0"/>
    <n v="0.4"/>
    <n v="3.5"/>
    <n v="0"/>
    <n v="0"/>
    <n v="4.8"/>
    <s v="yellow"/>
    <s v="cash"/>
    <x v="41"/>
    <s v="Astoria"/>
    <x v="1"/>
    <x v="1"/>
  </r>
  <r>
    <x v="1172"/>
    <x v="1172"/>
    <x v="1"/>
    <n v="1.92"/>
    <n v="9.5"/>
    <n v="2.56"/>
    <n v="0"/>
    <n v="15.36"/>
    <s v="yellow"/>
    <s v="credit card"/>
    <x v="28"/>
    <s v="East Village"/>
    <x v="0"/>
    <x v="0"/>
  </r>
  <r>
    <x v="1173"/>
    <x v="1173"/>
    <x v="0"/>
    <n v="2.35"/>
    <n v="10.5"/>
    <n v="0"/>
    <n v="0"/>
    <n v="14.3"/>
    <s v="yellow"/>
    <s v="cash"/>
    <x v="37"/>
    <s v="Clinton East"/>
    <x v="0"/>
    <x v="0"/>
  </r>
  <r>
    <x v="1174"/>
    <x v="1174"/>
    <x v="5"/>
    <n v="0.9"/>
    <n v="6.5"/>
    <n v="0"/>
    <n v="0"/>
    <n v="9.8000000000000007"/>
    <s v="yellow"/>
    <s v="cash"/>
    <x v="20"/>
    <s v="Midtown East"/>
    <x v="0"/>
    <x v="0"/>
  </r>
  <r>
    <x v="1175"/>
    <x v="1175"/>
    <x v="0"/>
    <n v="0.45"/>
    <n v="3.5"/>
    <n v="0"/>
    <n v="0"/>
    <n v="6.8"/>
    <s v="yellow"/>
    <s v="cash"/>
    <x v="30"/>
    <s v="Upper East Side North"/>
    <x v="0"/>
    <x v="0"/>
  </r>
  <r>
    <x v="1176"/>
    <x v="1176"/>
    <x v="0"/>
    <n v="5.12"/>
    <n v="15.5"/>
    <n v="0"/>
    <n v="0"/>
    <n v="16.3"/>
    <s v="yellow"/>
    <s v="cash"/>
    <x v="83"/>
    <s v="Briarwood/Jamaica Hills"/>
    <x v="1"/>
    <x v="1"/>
  </r>
  <r>
    <x v="1177"/>
    <x v="1177"/>
    <x v="0"/>
    <n v="9.2799999999999994"/>
    <n v="28.5"/>
    <n v="0"/>
    <n v="0"/>
    <n v="29.3"/>
    <s v="yellow"/>
    <s v="cash"/>
    <x v="33"/>
    <s v="Canarsie"/>
    <x v="1"/>
    <x v="2"/>
  </r>
  <r>
    <x v="1178"/>
    <x v="1178"/>
    <x v="0"/>
    <n v="0.87"/>
    <n v="7"/>
    <n v="2.16"/>
    <n v="0"/>
    <n v="12.96"/>
    <s v="yellow"/>
    <s v="credit card"/>
    <x v="54"/>
    <s v="East Village"/>
    <x v="0"/>
    <x v="0"/>
  </r>
  <r>
    <x v="1179"/>
    <x v="1179"/>
    <x v="0"/>
    <n v="10.64"/>
    <n v="38"/>
    <n v="14.12"/>
    <n v="5.76"/>
    <n v="61.18"/>
    <s v="yellow"/>
    <s v="credit card"/>
    <x v="9"/>
    <s v="LaGuardia Airport"/>
    <x v="0"/>
    <x v="1"/>
  </r>
  <r>
    <x v="1180"/>
    <x v="1180"/>
    <x v="0"/>
    <n v="1.6"/>
    <n v="10.5"/>
    <n v="2"/>
    <n v="0"/>
    <n v="15.8"/>
    <s v="yellow"/>
    <s v="credit card"/>
    <x v="30"/>
    <s v="Upper East Side South"/>
    <x v="0"/>
    <x v="0"/>
  </r>
  <r>
    <x v="1181"/>
    <x v="1181"/>
    <x v="1"/>
    <n v="0.5"/>
    <n v="5"/>
    <n v="1.24"/>
    <n v="0"/>
    <n v="9.5399999999999991"/>
    <s v="yellow"/>
    <s v="credit card"/>
    <x v="34"/>
    <s v="East Village"/>
    <x v="0"/>
    <x v="0"/>
  </r>
  <r>
    <x v="1182"/>
    <x v="1182"/>
    <x v="0"/>
    <n v="15"/>
    <n v="52"/>
    <n v="12.2"/>
    <n v="5.76"/>
    <n v="73.260000000000005"/>
    <s v="yellow"/>
    <s v="credit card"/>
    <x v="33"/>
    <s v="Gramercy"/>
    <x v="1"/>
    <x v="0"/>
  </r>
  <r>
    <x v="1183"/>
    <x v="1183"/>
    <x v="0"/>
    <n v="4.93"/>
    <n v="17"/>
    <n v="0"/>
    <n v="0"/>
    <n v="20.8"/>
    <s v="yellow"/>
    <s v="cash"/>
    <x v="56"/>
    <s v="Gowanus"/>
    <x v="0"/>
    <x v="2"/>
  </r>
  <r>
    <x v="1184"/>
    <x v="1184"/>
    <x v="0"/>
    <n v="1.1499999999999999"/>
    <n v="7"/>
    <n v="0"/>
    <n v="0"/>
    <n v="10.3"/>
    <s v="yellow"/>
    <s v="cash"/>
    <x v="36"/>
    <s v="East Harlem South"/>
    <x v="0"/>
    <x v="0"/>
  </r>
  <r>
    <x v="1185"/>
    <x v="1185"/>
    <x v="0"/>
    <n v="0.2"/>
    <n v="4"/>
    <n v="1.45"/>
    <n v="0"/>
    <n v="8.75"/>
    <s v="yellow"/>
    <s v="credit card"/>
    <x v="35"/>
    <s v="Union Sq"/>
    <x v="0"/>
    <x v="0"/>
  </r>
  <r>
    <x v="1186"/>
    <x v="1186"/>
    <x v="1"/>
    <n v="10.199999999999999"/>
    <n v="29"/>
    <n v="9.02"/>
    <n v="5.76"/>
    <n v="45.08"/>
    <s v="yellow"/>
    <s v="credit card"/>
    <x v="10"/>
    <s v="Washington Heights North"/>
    <x v="1"/>
    <x v="0"/>
  </r>
  <r>
    <x v="1187"/>
    <x v="1187"/>
    <x v="5"/>
    <n v="0.65"/>
    <n v="5.5"/>
    <n v="0"/>
    <n v="0"/>
    <n v="6.3"/>
    <s v="yellow"/>
    <s v="cash"/>
    <x v="61"/>
    <s v="Central Harlem"/>
    <x v="0"/>
    <x v="0"/>
  </r>
  <r>
    <x v="1188"/>
    <x v="1188"/>
    <x v="0"/>
    <n v="0.49"/>
    <n v="4"/>
    <n v="0"/>
    <n v="0"/>
    <n v="4.8"/>
    <s v="yellow"/>
    <s v="credit card"/>
    <x v="8"/>
    <s v="East Harlem South"/>
    <x v="0"/>
    <x v="0"/>
  </r>
  <r>
    <x v="1189"/>
    <x v="1189"/>
    <x v="0"/>
    <n v="7.4"/>
    <n v="24"/>
    <n v="6.61"/>
    <n v="5.76"/>
    <n v="39.67"/>
    <s v="yellow"/>
    <s v="credit card"/>
    <x v="10"/>
    <s v="Yorkville West"/>
    <x v="1"/>
    <x v="0"/>
  </r>
  <r>
    <x v="1190"/>
    <x v="1190"/>
    <x v="5"/>
    <n v="1.64"/>
    <n v="11.5"/>
    <n v="0"/>
    <n v="0"/>
    <n v="14.8"/>
    <s v="yellow"/>
    <s v="cash"/>
    <x v="30"/>
    <s v="Lenox Hill West"/>
    <x v="0"/>
    <x v="0"/>
  </r>
  <r>
    <x v="1191"/>
    <x v="1191"/>
    <x v="6"/>
    <n v="1.71"/>
    <n v="9"/>
    <n v="1"/>
    <n v="0"/>
    <n v="13.8"/>
    <s v="yellow"/>
    <s v="credit card"/>
    <x v="30"/>
    <s v="Central Park"/>
    <x v="0"/>
    <x v="0"/>
  </r>
  <r>
    <x v="1192"/>
    <x v="1192"/>
    <x v="0"/>
    <n v="9.49"/>
    <n v="31"/>
    <n v="6.36"/>
    <n v="0"/>
    <n v="38.159999999999997"/>
    <s v="yellow"/>
    <s v="credit card"/>
    <x v="10"/>
    <s v="Long Island City/Hunters Point"/>
    <x v="1"/>
    <x v="1"/>
  </r>
  <r>
    <x v="1193"/>
    <x v="1193"/>
    <x v="5"/>
    <n v="0.9"/>
    <n v="6"/>
    <n v="1"/>
    <n v="0"/>
    <n v="10.8"/>
    <s v="yellow"/>
    <s v="credit card"/>
    <x v="32"/>
    <s v="SoHo"/>
    <x v="0"/>
    <x v="0"/>
  </r>
  <r>
    <x v="1194"/>
    <x v="1194"/>
    <x v="0"/>
    <n v="1.96"/>
    <n v="9"/>
    <n v="0"/>
    <n v="0"/>
    <n v="12.3"/>
    <s v="yellow"/>
    <s v="cash"/>
    <x v="36"/>
    <s v="Upper East Side South"/>
    <x v="0"/>
    <x v="0"/>
  </r>
  <r>
    <x v="1195"/>
    <x v="1195"/>
    <x v="6"/>
    <n v="1.46"/>
    <n v="13.5"/>
    <n v="3.36"/>
    <n v="0"/>
    <n v="20.16"/>
    <s v="yellow"/>
    <s v="credit card"/>
    <x v="5"/>
    <s v="Midtown East"/>
    <x v="0"/>
    <x v="0"/>
  </r>
  <r>
    <x v="1196"/>
    <x v="1196"/>
    <x v="0"/>
    <n v="1.0900000000000001"/>
    <n v="8.5"/>
    <n v="2.36"/>
    <n v="0"/>
    <n v="14.16"/>
    <s v="yellow"/>
    <s v="credit card"/>
    <x v="43"/>
    <s v="Midtown North"/>
    <x v="0"/>
    <x v="0"/>
  </r>
  <r>
    <x v="1197"/>
    <x v="1197"/>
    <x v="0"/>
    <n v="0.6"/>
    <n v="5"/>
    <n v="1.75"/>
    <n v="0"/>
    <n v="10.55"/>
    <s v="yellow"/>
    <s v="credit card"/>
    <x v="16"/>
    <s v="Kips Bay"/>
    <x v="0"/>
    <x v="0"/>
  </r>
  <r>
    <x v="1198"/>
    <x v="1198"/>
    <x v="0"/>
    <n v="0.61"/>
    <n v="4"/>
    <n v="1.46"/>
    <n v="0"/>
    <n v="8.76"/>
    <s v="yellow"/>
    <s v="credit card"/>
    <x v="7"/>
    <s v="Murray Hill"/>
    <x v="0"/>
    <x v="0"/>
  </r>
  <r>
    <x v="1199"/>
    <x v="1199"/>
    <x v="0"/>
    <n v="2.16"/>
    <n v="10"/>
    <n v="2.66"/>
    <n v="0"/>
    <n v="15.96"/>
    <s v="yellow"/>
    <s v="credit card"/>
    <x v="9"/>
    <s v="Midtown South"/>
    <x v="0"/>
    <x v="0"/>
  </r>
  <r>
    <x v="1200"/>
    <x v="1200"/>
    <x v="0"/>
    <n v="0.67"/>
    <n v="5"/>
    <n v="2"/>
    <n v="0"/>
    <n v="10.8"/>
    <s v="yellow"/>
    <s v="credit card"/>
    <x v="35"/>
    <s v="Midtown South"/>
    <x v="0"/>
    <x v="0"/>
  </r>
  <r>
    <x v="1201"/>
    <x v="1201"/>
    <x v="5"/>
    <n v="2.23"/>
    <n v="11"/>
    <n v="2.86"/>
    <n v="0"/>
    <n v="17.16"/>
    <s v="yellow"/>
    <s v="credit card"/>
    <x v="43"/>
    <s v="Upper West Side North"/>
    <x v="0"/>
    <x v="0"/>
  </r>
  <r>
    <x v="1202"/>
    <x v="1202"/>
    <x v="0"/>
    <n v="2.7"/>
    <n v="13"/>
    <n v="3"/>
    <n v="0"/>
    <n v="19.3"/>
    <s v="yellow"/>
    <s v="credit card"/>
    <x v="13"/>
    <s v="Upper East Side South"/>
    <x v="0"/>
    <x v="0"/>
  </r>
  <r>
    <x v="1203"/>
    <x v="1203"/>
    <x v="5"/>
    <n v="2.73"/>
    <n v="12.5"/>
    <n v="3.16"/>
    <n v="0"/>
    <n v="18.96"/>
    <s v="yellow"/>
    <s v="credit card"/>
    <x v="3"/>
    <s v="Midtown Center"/>
    <x v="0"/>
    <x v="0"/>
  </r>
  <r>
    <x v="1204"/>
    <x v="1204"/>
    <x v="4"/>
    <n v="2.5099999999999998"/>
    <n v="13"/>
    <n v="0"/>
    <n v="0"/>
    <n v="16.3"/>
    <s v="yellow"/>
    <s v="cash"/>
    <x v="26"/>
    <s v="Upper West Side South"/>
    <x v="0"/>
    <x v="0"/>
  </r>
  <r>
    <x v="1205"/>
    <x v="1205"/>
    <x v="0"/>
    <n v="1.56"/>
    <n v="9.5"/>
    <n v="0"/>
    <n v="0"/>
    <n v="12.8"/>
    <s v="yellow"/>
    <s v="cash"/>
    <x v="17"/>
    <s v="Midtown Center"/>
    <x v="0"/>
    <x v="0"/>
  </r>
  <r>
    <x v="1206"/>
    <x v="1206"/>
    <x v="0"/>
    <n v="1.3"/>
    <n v="6.5"/>
    <n v="1"/>
    <n v="0"/>
    <n v="11.3"/>
    <s v="yellow"/>
    <s v="credit card"/>
    <x v="31"/>
    <s v="East Chelsea"/>
    <x v="0"/>
    <x v="0"/>
  </r>
  <r>
    <x v="1207"/>
    <x v="1207"/>
    <x v="0"/>
    <n v="0"/>
    <n v="2.5"/>
    <n v="0"/>
    <n v="0"/>
    <n v="5.8"/>
    <s v="yellow"/>
    <m/>
    <x v="3"/>
    <s v="Hudson Sq"/>
    <x v="0"/>
    <x v="0"/>
  </r>
  <r>
    <x v="1208"/>
    <x v="1208"/>
    <x v="5"/>
    <n v="0.83"/>
    <n v="5.5"/>
    <n v="0"/>
    <n v="0"/>
    <n v="9.8000000000000007"/>
    <s v="yellow"/>
    <s v="cash"/>
    <x v="26"/>
    <s v="Lenox Hill West"/>
    <x v="0"/>
    <x v="0"/>
  </r>
  <r>
    <x v="1209"/>
    <x v="1209"/>
    <x v="0"/>
    <n v="1.58"/>
    <n v="8.5"/>
    <n v="2.36"/>
    <n v="0"/>
    <n v="14.16"/>
    <s v="yellow"/>
    <s v="credit card"/>
    <x v="0"/>
    <s v="Yorkville East"/>
    <x v="0"/>
    <x v="0"/>
  </r>
  <r>
    <x v="1210"/>
    <x v="1210"/>
    <x v="5"/>
    <n v="1.1000000000000001"/>
    <n v="6.5"/>
    <n v="1"/>
    <n v="0"/>
    <n v="10.8"/>
    <s v="yellow"/>
    <s v="credit card"/>
    <x v="20"/>
    <s v="Clinton West"/>
    <x v="0"/>
    <x v="0"/>
  </r>
  <r>
    <x v="1211"/>
    <x v="1211"/>
    <x v="4"/>
    <n v="2.5"/>
    <n v="11.5"/>
    <n v="0"/>
    <n v="0"/>
    <n v="14.8"/>
    <s v="yellow"/>
    <s v="cash"/>
    <x v="58"/>
    <s v="DUMBO/Vinegar Hill"/>
    <x v="0"/>
    <x v="2"/>
  </r>
  <r>
    <x v="1212"/>
    <x v="1212"/>
    <x v="0"/>
    <n v="3.23"/>
    <n v="12"/>
    <n v="3.95"/>
    <n v="0"/>
    <n v="19.75"/>
    <s v="yellow"/>
    <s v="credit card"/>
    <x v="20"/>
    <s v="Yorkville West"/>
    <x v="0"/>
    <x v="0"/>
  </r>
  <r>
    <x v="1213"/>
    <x v="1213"/>
    <x v="0"/>
    <n v="2.14"/>
    <n v="11"/>
    <n v="0"/>
    <n v="0"/>
    <n v="14.3"/>
    <s v="yellow"/>
    <s v="cash"/>
    <x v="14"/>
    <s v="UN/Turtle Bay South"/>
    <x v="0"/>
    <x v="0"/>
  </r>
  <r>
    <x v="1214"/>
    <x v="1214"/>
    <x v="0"/>
    <n v="4.8899999999999997"/>
    <n v="26"/>
    <n v="0"/>
    <n v="0"/>
    <n v="27.8"/>
    <s v="yellow"/>
    <s v="credit card"/>
    <x v="84"/>
    <s v="Westchester Village/Unionport"/>
    <x v="3"/>
    <x v="4"/>
  </r>
  <r>
    <x v="1215"/>
    <x v="1215"/>
    <x v="5"/>
    <n v="10"/>
    <n v="28.5"/>
    <n v="5.95"/>
    <n v="0"/>
    <n v="35.75"/>
    <s v="yellow"/>
    <s v="credit card"/>
    <x v="33"/>
    <s v="Queens Village"/>
    <x v="1"/>
    <x v="1"/>
  </r>
  <r>
    <x v="1216"/>
    <x v="1216"/>
    <x v="5"/>
    <n v="0.64"/>
    <n v="6"/>
    <n v="2.06"/>
    <n v="0"/>
    <n v="12.36"/>
    <s v="yellow"/>
    <s v="credit card"/>
    <x v="15"/>
    <s v="UN/Turtle Bay South"/>
    <x v="0"/>
    <x v="0"/>
  </r>
  <r>
    <x v="1217"/>
    <x v="1217"/>
    <x v="0"/>
    <n v="1.35"/>
    <n v="8"/>
    <n v="0"/>
    <n v="0"/>
    <n v="11.3"/>
    <s v="yellow"/>
    <s v="cash"/>
    <x v="24"/>
    <s v="Clinton East"/>
    <x v="0"/>
    <x v="0"/>
  </r>
  <r>
    <x v="1218"/>
    <x v="1218"/>
    <x v="0"/>
    <n v="17.09"/>
    <n v="49.5"/>
    <n v="0"/>
    <n v="5.76"/>
    <n v="56.06"/>
    <s v="yellow"/>
    <s v="credit card"/>
    <x v="65"/>
    <s v="Soundview/Castle Hill"/>
    <x v="4"/>
    <x v="4"/>
  </r>
  <r>
    <x v="1219"/>
    <x v="1219"/>
    <x v="0"/>
    <n v="0.31"/>
    <n v="3"/>
    <n v="1.36"/>
    <n v="0"/>
    <n v="8.16"/>
    <s v="yellow"/>
    <s v="credit card"/>
    <x v="34"/>
    <s v="East Village"/>
    <x v="0"/>
    <x v="0"/>
  </r>
  <r>
    <x v="1220"/>
    <x v="1220"/>
    <x v="2"/>
    <n v="3.1"/>
    <n v="11.5"/>
    <n v="3.65"/>
    <n v="0"/>
    <n v="15.95"/>
    <s v="yellow"/>
    <s v="credit card"/>
    <x v="77"/>
    <s v="Manhattan Valley"/>
    <x v="0"/>
    <x v="0"/>
  </r>
  <r>
    <x v="1221"/>
    <x v="1221"/>
    <x v="0"/>
    <n v="4.0999999999999996"/>
    <n v="18.5"/>
    <n v="0"/>
    <n v="0"/>
    <n v="22.8"/>
    <s v="yellow"/>
    <s v="cash"/>
    <x v="85"/>
    <s v="East Village"/>
    <x v="4"/>
    <x v="0"/>
  </r>
  <r>
    <x v="1222"/>
    <x v="1222"/>
    <x v="5"/>
    <n v="5.52"/>
    <n v="20.5"/>
    <n v="0"/>
    <n v="0"/>
    <n v="24.3"/>
    <s v="yellow"/>
    <s v="cash"/>
    <x v="18"/>
    <s v="Woodside"/>
    <x v="0"/>
    <x v="1"/>
  </r>
  <r>
    <x v="1223"/>
    <x v="1223"/>
    <x v="0"/>
    <n v="0.53"/>
    <n v="5"/>
    <n v="0"/>
    <n v="0"/>
    <n v="9.3000000000000007"/>
    <s v="yellow"/>
    <s v="cash"/>
    <x v="17"/>
    <s v="Midtown South"/>
    <x v="0"/>
    <x v="0"/>
  </r>
  <r>
    <x v="1224"/>
    <x v="1224"/>
    <x v="0"/>
    <n v="3.13"/>
    <n v="12.5"/>
    <n v="2"/>
    <n v="0"/>
    <n v="17.8"/>
    <s v="yellow"/>
    <s v="credit card"/>
    <x v="49"/>
    <s v="Kips Bay"/>
    <x v="0"/>
    <x v="0"/>
  </r>
  <r>
    <x v="1225"/>
    <x v="1225"/>
    <x v="1"/>
    <n v="1.99"/>
    <n v="8.5"/>
    <n v="0"/>
    <n v="0"/>
    <n v="12.3"/>
    <s v="yellow"/>
    <s v="cash"/>
    <x v="15"/>
    <s v="Upper East Side North"/>
    <x v="0"/>
    <x v="0"/>
  </r>
  <r>
    <x v="1226"/>
    <x v="1226"/>
    <x v="5"/>
    <n v="4.2300000000000004"/>
    <n v="18.5"/>
    <n v="0"/>
    <n v="0"/>
    <n v="22.3"/>
    <s v="yellow"/>
    <s v="cash"/>
    <x v="85"/>
    <s v="Gramercy"/>
    <x v="4"/>
    <x v="0"/>
  </r>
  <r>
    <x v="1227"/>
    <x v="1227"/>
    <x v="0"/>
    <n v="0.34"/>
    <n v="4"/>
    <n v="2.08"/>
    <n v="0"/>
    <n v="10.38"/>
    <s v="yellow"/>
    <s v="credit card"/>
    <x v="7"/>
    <s v="Murray Hill"/>
    <x v="0"/>
    <x v="0"/>
  </r>
  <r>
    <x v="1228"/>
    <x v="1228"/>
    <x v="0"/>
    <n v="1.24"/>
    <n v="9"/>
    <n v="1"/>
    <n v="0"/>
    <n v="13.3"/>
    <s v="yellow"/>
    <s v="credit card"/>
    <x v="22"/>
    <s v="Upper East Side South"/>
    <x v="0"/>
    <x v="0"/>
  </r>
  <r>
    <x v="1229"/>
    <x v="1229"/>
    <x v="5"/>
    <n v="1.37"/>
    <n v="7"/>
    <n v="1.5"/>
    <n v="0"/>
    <n v="12.8"/>
    <s v="yellow"/>
    <s v="credit card"/>
    <x v="1"/>
    <s v="Upper West Side North"/>
    <x v="0"/>
    <x v="0"/>
  </r>
  <r>
    <x v="1230"/>
    <x v="1230"/>
    <x v="0"/>
    <n v="0.9"/>
    <n v="5.5"/>
    <n v="1.76"/>
    <n v="0"/>
    <n v="10.56"/>
    <s v="yellow"/>
    <s v="credit card"/>
    <x v="49"/>
    <m/>
    <x v="0"/>
    <x v="3"/>
  </r>
  <r>
    <x v="1231"/>
    <x v="1231"/>
    <x v="0"/>
    <n v="1.42"/>
    <n v="8"/>
    <n v="2.0299999999999998"/>
    <n v="0"/>
    <n v="13.33"/>
    <s v="yellow"/>
    <s v="credit card"/>
    <x v="39"/>
    <s v="Sutton Place/Turtle Bay North"/>
    <x v="0"/>
    <x v="0"/>
  </r>
  <r>
    <x v="1232"/>
    <x v="1232"/>
    <x v="5"/>
    <n v="4.0999999999999996"/>
    <n v="17"/>
    <n v="1"/>
    <n v="0"/>
    <n v="21.8"/>
    <s v="yellow"/>
    <s v="credit card"/>
    <x v="31"/>
    <s v="Williamsburg (North Side)"/>
    <x v="0"/>
    <x v="2"/>
  </r>
  <r>
    <x v="1233"/>
    <x v="1233"/>
    <x v="0"/>
    <n v="1.6"/>
    <n v="8"/>
    <n v="2.4500000000000002"/>
    <n v="0"/>
    <n v="14.75"/>
    <s v="yellow"/>
    <s v="credit card"/>
    <x v="20"/>
    <s v="Upper West Side South"/>
    <x v="0"/>
    <x v="0"/>
  </r>
  <r>
    <x v="1234"/>
    <x v="1234"/>
    <x v="0"/>
    <n v="1.76"/>
    <n v="8.5"/>
    <n v="1.5"/>
    <n v="0"/>
    <n v="14.3"/>
    <s v="yellow"/>
    <s v="credit card"/>
    <x v="47"/>
    <s v="East Chelsea"/>
    <x v="0"/>
    <x v="0"/>
  </r>
  <r>
    <x v="1235"/>
    <x v="1235"/>
    <x v="0"/>
    <n v="2.1"/>
    <n v="10.5"/>
    <n v="1"/>
    <n v="0"/>
    <n v="14.8"/>
    <s v="yellow"/>
    <s v="credit card"/>
    <x v="30"/>
    <s v="Lincoln Square West"/>
    <x v="0"/>
    <x v="0"/>
  </r>
  <r>
    <x v="1236"/>
    <x v="1236"/>
    <x v="0"/>
    <n v="1.4"/>
    <n v="7"/>
    <n v="2.0499999999999998"/>
    <n v="0"/>
    <n v="12.35"/>
    <s v="yellow"/>
    <s v="credit card"/>
    <x v="24"/>
    <s v="Lenox Hill West"/>
    <x v="0"/>
    <x v="0"/>
  </r>
  <r>
    <x v="1237"/>
    <x v="1237"/>
    <x v="0"/>
    <n v="0.98"/>
    <n v="6"/>
    <n v="0"/>
    <n v="0"/>
    <n v="9.8000000000000007"/>
    <s v="yellow"/>
    <s v="cash"/>
    <x v="43"/>
    <s v="Sutton Place/Turtle Bay North"/>
    <x v="0"/>
    <x v="0"/>
  </r>
  <r>
    <x v="1238"/>
    <x v="1238"/>
    <x v="0"/>
    <n v="0.8"/>
    <n v="6"/>
    <n v="0"/>
    <n v="0"/>
    <n v="9.3000000000000007"/>
    <s v="yellow"/>
    <s v="cash"/>
    <x v="4"/>
    <s v="Times Sq/Theatre District"/>
    <x v="0"/>
    <x v="0"/>
  </r>
  <r>
    <x v="1239"/>
    <x v="1239"/>
    <x v="0"/>
    <n v="1.3"/>
    <n v="8"/>
    <n v="2.2599999999999998"/>
    <n v="0"/>
    <n v="13.56"/>
    <s v="yellow"/>
    <s v="credit card"/>
    <x v="22"/>
    <s v="Gramercy"/>
    <x v="0"/>
    <x v="0"/>
  </r>
  <r>
    <x v="1240"/>
    <x v="1240"/>
    <x v="0"/>
    <n v="3.5"/>
    <n v="18"/>
    <n v="0"/>
    <n v="0"/>
    <n v="22.3"/>
    <s v="yellow"/>
    <s v="cash"/>
    <x v="23"/>
    <s v="Yorkville East"/>
    <x v="0"/>
    <x v="0"/>
  </r>
  <r>
    <x v="1241"/>
    <x v="1241"/>
    <x v="0"/>
    <n v="1.17"/>
    <n v="8.5"/>
    <n v="0"/>
    <n v="0"/>
    <n v="11.8"/>
    <s v="yellow"/>
    <s v="cash"/>
    <x v="14"/>
    <s v="Garment District"/>
    <x v="0"/>
    <x v="0"/>
  </r>
  <r>
    <x v="1242"/>
    <x v="1242"/>
    <x v="0"/>
    <n v="0.67"/>
    <n v="5.5"/>
    <n v="0"/>
    <n v="0"/>
    <n v="9.8000000000000007"/>
    <s v="yellow"/>
    <s v="cash"/>
    <x v="54"/>
    <s v="East Village"/>
    <x v="0"/>
    <x v="0"/>
  </r>
  <r>
    <x v="1243"/>
    <x v="1243"/>
    <x v="4"/>
    <n v="2.78"/>
    <n v="16"/>
    <n v="3.86"/>
    <n v="0"/>
    <n v="23.16"/>
    <s v="yellow"/>
    <s v="credit card"/>
    <x v="11"/>
    <s v="Midtown East"/>
    <x v="0"/>
    <x v="0"/>
  </r>
  <r>
    <x v="1244"/>
    <x v="1244"/>
    <x v="5"/>
    <n v="1.3"/>
    <n v="10"/>
    <n v="2.85"/>
    <n v="0"/>
    <n v="17.149999999999999"/>
    <s v="yellow"/>
    <s v="credit card"/>
    <x v="5"/>
    <s v="Midtown South"/>
    <x v="0"/>
    <x v="0"/>
  </r>
  <r>
    <x v="1245"/>
    <x v="1245"/>
    <x v="0"/>
    <n v="1.7"/>
    <n v="12.5"/>
    <n v="3.35"/>
    <n v="0"/>
    <n v="20.149999999999999"/>
    <s v="yellow"/>
    <s v="credit card"/>
    <x v="39"/>
    <s v="West Chelsea/Hudson Yards"/>
    <x v="0"/>
    <x v="0"/>
  </r>
  <r>
    <x v="1246"/>
    <x v="1246"/>
    <x v="4"/>
    <n v="0.93"/>
    <n v="6.5"/>
    <n v="1"/>
    <n v="0"/>
    <n v="10.8"/>
    <s v="yellow"/>
    <s v="credit card"/>
    <x v="30"/>
    <s v="Upper East Side North"/>
    <x v="0"/>
    <x v="0"/>
  </r>
  <r>
    <x v="1247"/>
    <x v="1247"/>
    <x v="0"/>
    <n v="0.45"/>
    <n v="4"/>
    <n v="1.46"/>
    <n v="0"/>
    <n v="8.76"/>
    <s v="yellow"/>
    <s v="credit card"/>
    <x v="20"/>
    <s v="Times Sq/Theatre District"/>
    <x v="0"/>
    <x v="0"/>
  </r>
  <r>
    <x v="1248"/>
    <x v="1248"/>
    <x v="5"/>
    <n v="0.59"/>
    <n v="5.5"/>
    <n v="0"/>
    <n v="0"/>
    <n v="8.8000000000000007"/>
    <s v="yellow"/>
    <s v="credit card"/>
    <x v="15"/>
    <s v="Murray Hill"/>
    <x v="0"/>
    <x v="0"/>
  </r>
  <r>
    <x v="1249"/>
    <x v="1249"/>
    <x v="0"/>
    <n v="7.14"/>
    <n v="23.5"/>
    <n v="5.46"/>
    <n v="0"/>
    <n v="32.76"/>
    <s v="yellow"/>
    <s v="credit card"/>
    <x v="7"/>
    <s v="Boerum Hill"/>
    <x v="0"/>
    <x v="2"/>
  </r>
  <r>
    <x v="1250"/>
    <x v="1250"/>
    <x v="1"/>
    <n v="1.6"/>
    <n v="11"/>
    <n v="0"/>
    <n v="0"/>
    <n v="14.3"/>
    <s v="yellow"/>
    <s v="cash"/>
    <x v="17"/>
    <s v="Times Sq/Theatre District"/>
    <x v="0"/>
    <x v="0"/>
  </r>
  <r>
    <x v="1251"/>
    <x v="1251"/>
    <x v="0"/>
    <n v="16.8"/>
    <n v="52"/>
    <n v="13.1"/>
    <n v="5.76"/>
    <n v="78.66"/>
    <s v="yellow"/>
    <s v="credit card"/>
    <x v="15"/>
    <s v="JFK Airport"/>
    <x v="0"/>
    <x v="1"/>
  </r>
  <r>
    <x v="1252"/>
    <x v="1252"/>
    <x v="0"/>
    <n v="2.75"/>
    <n v="10.5"/>
    <n v="2"/>
    <n v="0"/>
    <n v="15.8"/>
    <s v="yellow"/>
    <s v="credit card"/>
    <x v="20"/>
    <s v="Upper East Side North"/>
    <x v="0"/>
    <x v="0"/>
  </r>
  <r>
    <x v="1253"/>
    <x v="1253"/>
    <x v="0"/>
    <n v="1.8"/>
    <n v="8"/>
    <n v="0"/>
    <n v="0"/>
    <n v="11.3"/>
    <s v="yellow"/>
    <s v="credit card"/>
    <x v="11"/>
    <s v="Upper East Side South"/>
    <x v="0"/>
    <x v="0"/>
  </r>
  <r>
    <x v="1254"/>
    <x v="1254"/>
    <x v="3"/>
    <n v="0.27"/>
    <n v="3.5"/>
    <n v="2.04"/>
    <n v="0"/>
    <n v="8.84"/>
    <s v="yellow"/>
    <s v="credit card"/>
    <x v="31"/>
    <s v="West Village"/>
    <x v="0"/>
    <x v="0"/>
  </r>
  <r>
    <x v="1255"/>
    <x v="1255"/>
    <x v="0"/>
    <n v="2.29"/>
    <n v="9"/>
    <n v="0"/>
    <n v="0"/>
    <n v="12.8"/>
    <s v="yellow"/>
    <s v="cash"/>
    <x v="23"/>
    <s v="TriBeCa/Civic Center"/>
    <x v="0"/>
    <x v="0"/>
  </r>
  <r>
    <x v="1256"/>
    <x v="1256"/>
    <x v="1"/>
    <n v="2.79"/>
    <n v="10.5"/>
    <n v="4.29"/>
    <n v="0"/>
    <n v="18.59"/>
    <s v="yellow"/>
    <s v="credit card"/>
    <x v="4"/>
    <s v="East Village"/>
    <x v="0"/>
    <x v="0"/>
  </r>
  <r>
    <x v="1257"/>
    <x v="1257"/>
    <x v="0"/>
    <n v="1.6"/>
    <n v="8"/>
    <n v="2"/>
    <n v="0"/>
    <n v="14.3"/>
    <s v="yellow"/>
    <s v="credit card"/>
    <x v="15"/>
    <s v="Lincoln Square East"/>
    <x v="0"/>
    <x v="0"/>
  </r>
  <r>
    <x v="1258"/>
    <x v="1258"/>
    <x v="0"/>
    <n v="4.8"/>
    <n v="19.5"/>
    <n v="0"/>
    <n v="0"/>
    <n v="22.8"/>
    <s v="yellow"/>
    <s v="cash"/>
    <x v="30"/>
    <s v="Meatpacking/West Village West"/>
    <x v="0"/>
    <x v="0"/>
  </r>
  <r>
    <x v="1259"/>
    <x v="1259"/>
    <x v="0"/>
    <n v="6.9"/>
    <n v="26"/>
    <n v="4.4000000000000004"/>
    <n v="0"/>
    <n v="33.700000000000003"/>
    <s v="yellow"/>
    <s v="credit card"/>
    <x v="40"/>
    <s v="Murray Hill"/>
    <x v="0"/>
    <x v="0"/>
  </r>
  <r>
    <x v="1260"/>
    <x v="1260"/>
    <x v="0"/>
    <n v="0.9"/>
    <n v="8.5"/>
    <n v="2.35"/>
    <n v="0"/>
    <n v="14.15"/>
    <s v="yellow"/>
    <s v="credit card"/>
    <x v="25"/>
    <s v="Midtown Center"/>
    <x v="0"/>
    <x v="0"/>
  </r>
  <r>
    <x v="1261"/>
    <x v="1261"/>
    <x v="0"/>
    <n v="9.6"/>
    <n v="29.5"/>
    <n v="7"/>
    <n v="5.76"/>
    <n v="46.06"/>
    <s v="yellow"/>
    <s v="credit card"/>
    <x v="10"/>
    <s v="Upper West Side North"/>
    <x v="1"/>
    <x v="0"/>
  </r>
  <r>
    <x v="1262"/>
    <x v="1262"/>
    <x v="0"/>
    <n v="0.98"/>
    <n v="8"/>
    <n v="1.1299999999999999"/>
    <n v="0"/>
    <n v="12.43"/>
    <s v="yellow"/>
    <s v="credit card"/>
    <x v="54"/>
    <s v="Greenwich Village South"/>
    <x v="0"/>
    <x v="0"/>
  </r>
  <r>
    <x v="1263"/>
    <x v="1263"/>
    <x v="0"/>
    <n v="1.73"/>
    <n v="12.5"/>
    <n v="1.5"/>
    <n v="0"/>
    <n v="17.3"/>
    <s v="yellow"/>
    <s v="credit card"/>
    <x v="19"/>
    <s v="Midtown Center"/>
    <x v="0"/>
    <x v="0"/>
  </r>
  <r>
    <x v="1264"/>
    <x v="1264"/>
    <x v="5"/>
    <n v="0.82"/>
    <n v="5"/>
    <n v="0"/>
    <n v="0"/>
    <n v="8.3000000000000007"/>
    <s v="yellow"/>
    <s v="cash"/>
    <x v="3"/>
    <s v="Little Italy/NoLiTa"/>
    <x v="0"/>
    <x v="0"/>
  </r>
  <r>
    <x v="1265"/>
    <x v="1265"/>
    <x v="0"/>
    <n v="2.68"/>
    <n v="11.5"/>
    <n v="1.53"/>
    <n v="0"/>
    <n v="16.829999999999998"/>
    <s v="yellow"/>
    <s v="credit card"/>
    <x v="15"/>
    <s v="East Village"/>
    <x v="0"/>
    <x v="0"/>
  </r>
  <r>
    <x v="1266"/>
    <x v="1266"/>
    <x v="0"/>
    <n v="2.5"/>
    <n v="13"/>
    <n v="3.45"/>
    <n v="0"/>
    <n v="20.75"/>
    <s v="yellow"/>
    <s v="credit card"/>
    <x v="4"/>
    <s v="Greenwich Village North"/>
    <x v="0"/>
    <x v="0"/>
  </r>
  <r>
    <x v="1267"/>
    <x v="1267"/>
    <x v="0"/>
    <n v="2.09"/>
    <n v="9"/>
    <n v="3.2"/>
    <n v="0"/>
    <n v="16"/>
    <s v="yellow"/>
    <s v="credit card"/>
    <x v="9"/>
    <s v="Central Park"/>
    <x v="0"/>
    <x v="0"/>
  </r>
  <r>
    <x v="1268"/>
    <x v="1268"/>
    <x v="0"/>
    <n v="1.1100000000000001"/>
    <n v="6.5"/>
    <n v="2.58"/>
    <n v="0"/>
    <n v="12.88"/>
    <s v="yellow"/>
    <s v="credit card"/>
    <x v="34"/>
    <s v="Lower East Side"/>
    <x v="0"/>
    <x v="0"/>
  </r>
  <r>
    <x v="1269"/>
    <x v="1269"/>
    <x v="0"/>
    <n v="5.4"/>
    <n v="28"/>
    <n v="0"/>
    <n v="0"/>
    <n v="32.299999999999997"/>
    <s v="yellow"/>
    <s v="cash"/>
    <x v="28"/>
    <s v="Prospect Heights"/>
    <x v="0"/>
    <x v="2"/>
  </r>
  <r>
    <x v="1270"/>
    <x v="1270"/>
    <x v="0"/>
    <n v="3.2"/>
    <n v="12"/>
    <n v="3.05"/>
    <n v="0"/>
    <n v="18.350000000000001"/>
    <s v="yellow"/>
    <s v="credit card"/>
    <x v="9"/>
    <s v="Upper West Side North"/>
    <x v="0"/>
    <x v="0"/>
  </r>
  <r>
    <x v="1271"/>
    <x v="1271"/>
    <x v="0"/>
    <n v="1.36"/>
    <n v="7"/>
    <n v="0"/>
    <n v="0"/>
    <n v="10.8"/>
    <s v="yellow"/>
    <s v="cash"/>
    <x v="19"/>
    <s v="Midtown South"/>
    <x v="0"/>
    <x v="0"/>
  </r>
  <r>
    <x v="1272"/>
    <x v="1272"/>
    <x v="0"/>
    <n v="4.5999999999999996"/>
    <n v="16.5"/>
    <n v="3.95"/>
    <n v="0"/>
    <n v="23.75"/>
    <s v="yellow"/>
    <s v="credit card"/>
    <x v="15"/>
    <s v="Central Harlem"/>
    <x v="0"/>
    <x v="0"/>
  </r>
  <r>
    <x v="1273"/>
    <x v="1273"/>
    <x v="0"/>
    <n v="0.8"/>
    <n v="5"/>
    <n v="0"/>
    <n v="0"/>
    <n v="9.3000000000000007"/>
    <s v="yellow"/>
    <s v="cash"/>
    <x v="18"/>
    <s v="UN/Turtle Bay South"/>
    <x v="0"/>
    <x v="0"/>
  </r>
  <r>
    <x v="1274"/>
    <x v="1274"/>
    <x v="0"/>
    <n v="1.91"/>
    <n v="8.5"/>
    <n v="2.46"/>
    <n v="0"/>
    <n v="14.76"/>
    <s v="yellow"/>
    <s v="credit card"/>
    <x v="18"/>
    <s v="Yorkville West"/>
    <x v="0"/>
    <x v="0"/>
  </r>
  <r>
    <x v="1275"/>
    <x v="1275"/>
    <x v="4"/>
    <n v="3.79"/>
    <n v="15"/>
    <n v="3.66"/>
    <n v="0"/>
    <n v="21.96"/>
    <s v="yellow"/>
    <s v="credit card"/>
    <x v="26"/>
    <s v="East Village"/>
    <x v="0"/>
    <x v="0"/>
  </r>
  <r>
    <x v="1276"/>
    <x v="1276"/>
    <x v="0"/>
    <n v="2.2999999999999998"/>
    <n v="12.5"/>
    <n v="3.15"/>
    <n v="0"/>
    <n v="18.95"/>
    <s v="yellow"/>
    <s v="credit card"/>
    <x v="7"/>
    <s v="East Chelsea"/>
    <x v="0"/>
    <x v="0"/>
  </r>
  <r>
    <x v="1277"/>
    <x v="1277"/>
    <x v="4"/>
    <n v="0.5"/>
    <n v="4.5"/>
    <n v="1.76"/>
    <n v="0"/>
    <n v="10.56"/>
    <s v="yellow"/>
    <s v="credit card"/>
    <x v="1"/>
    <s v="Upper West Side South"/>
    <x v="0"/>
    <x v="0"/>
  </r>
  <r>
    <x v="1278"/>
    <x v="1278"/>
    <x v="1"/>
    <n v="1.08"/>
    <n v="7"/>
    <n v="0"/>
    <n v="0"/>
    <n v="10.3"/>
    <s v="yellow"/>
    <s v="credit card"/>
    <x v="34"/>
    <s v="Gramercy"/>
    <x v="0"/>
    <x v="0"/>
  </r>
  <r>
    <x v="1279"/>
    <x v="1279"/>
    <x v="0"/>
    <n v="0.54"/>
    <n v="6.5"/>
    <n v="0"/>
    <n v="0"/>
    <n v="9.8000000000000007"/>
    <s v="yellow"/>
    <s v="cash"/>
    <x v="22"/>
    <s v="UN/Turtle Bay South"/>
    <x v="0"/>
    <x v="0"/>
  </r>
  <r>
    <x v="1280"/>
    <x v="1280"/>
    <x v="5"/>
    <n v="1.1399999999999999"/>
    <n v="6.5"/>
    <n v="0"/>
    <n v="0"/>
    <n v="9.8000000000000007"/>
    <s v="yellow"/>
    <s v="cash"/>
    <x v="54"/>
    <s v="SoHo"/>
    <x v="0"/>
    <x v="0"/>
  </r>
  <r>
    <x v="1281"/>
    <x v="1281"/>
    <x v="5"/>
    <n v="5.7"/>
    <n v="24.5"/>
    <n v="5.55"/>
    <n v="0"/>
    <n v="33.35"/>
    <s v="yellow"/>
    <s v="credit card"/>
    <x v="5"/>
    <s v="Financial District North"/>
    <x v="0"/>
    <x v="0"/>
  </r>
  <r>
    <x v="1282"/>
    <x v="1282"/>
    <x v="0"/>
    <n v="0.73"/>
    <n v="5.5"/>
    <n v="1.96"/>
    <n v="0"/>
    <n v="11.76"/>
    <s v="yellow"/>
    <s v="credit card"/>
    <x v="35"/>
    <s v="Murray Hill"/>
    <x v="0"/>
    <x v="0"/>
  </r>
  <r>
    <x v="1283"/>
    <x v="1283"/>
    <x v="0"/>
    <n v="1.7"/>
    <n v="8"/>
    <n v="2.35"/>
    <n v="0"/>
    <n v="14.15"/>
    <s v="yellow"/>
    <s v="credit card"/>
    <x v="32"/>
    <s v="World Trade Center"/>
    <x v="0"/>
    <x v="0"/>
  </r>
  <r>
    <x v="1284"/>
    <x v="1284"/>
    <x v="0"/>
    <n v="1.63"/>
    <n v="10"/>
    <n v="0"/>
    <n v="0"/>
    <n v="14.3"/>
    <s v="yellow"/>
    <s v="cash"/>
    <x v="25"/>
    <s v="Lincoln Square East"/>
    <x v="0"/>
    <x v="0"/>
  </r>
  <r>
    <x v="1285"/>
    <x v="1285"/>
    <x v="0"/>
    <n v="1.93"/>
    <n v="10"/>
    <n v="0"/>
    <n v="0"/>
    <n v="13.3"/>
    <s v="yellow"/>
    <s v="cash"/>
    <x v="1"/>
    <s v="Central Harlem"/>
    <x v="0"/>
    <x v="0"/>
  </r>
  <r>
    <x v="1286"/>
    <x v="1286"/>
    <x v="0"/>
    <n v="4"/>
    <n v="17"/>
    <n v="4.25"/>
    <n v="0"/>
    <n v="25.55"/>
    <s v="yellow"/>
    <s v="credit card"/>
    <x v="26"/>
    <s v="Meatpacking/West Village West"/>
    <x v="0"/>
    <x v="0"/>
  </r>
  <r>
    <x v="1287"/>
    <x v="1287"/>
    <x v="0"/>
    <n v="3.61"/>
    <n v="19"/>
    <n v="4.46"/>
    <n v="0"/>
    <n v="26.76"/>
    <s v="yellow"/>
    <s v="credit card"/>
    <x v="6"/>
    <s v="Garment District"/>
    <x v="0"/>
    <x v="0"/>
  </r>
  <r>
    <x v="1288"/>
    <x v="1288"/>
    <x v="1"/>
    <n v="3.38"/>
    <n v="11.5"/>
    <n v="2.56"/>
    <n v="0"/>
    <n v="15.36"/>
    <s v="yellow"/>
    <s v="credit card"/>
    <x v="86"/>
    <s v="Astoria"/>
    <x v="4"/>
    <x v="1"/>
  </r>
  <r>
    <x v="1289"/>
    <x v="1289"/>
    <x v="0"/>
    <n v="1.6"/>
    <n v="9.5"/>
    <n v="2.65"/>
    <n v="0"/>
    <n v="15.95"/>
    <s v="yellow"/>
    <s v="credit card"/>
    <x v="34"/>
    <s v="Midtown South"/>
    <x v="0"/>
    <x v="0"/>
  </r>
  <r>
    <x v="1290"/>
    <x v="1290"/>
    <x v="4"/>
    <n v="3.14"/>
    <n v="12.5"/>
    <n v="3.26"/>
    <n v="0"/>
    <n v="19.559999999999999"/>
    <s v="yellow"/>
    <s v="credit card"/>
    <x v="5"/>
    <s v="East Village"/>
    <x v="0"/>
    <x v="0"/>
  </r>
  <r>
    <x v="1291"/>
    <x v="1291"/>
    <x v="5"/>
    <n v="1.63"/>
    <n v="7.5"/>
    <n v="2.16"/>
    <n v="0"/>
    <n v="12.96"/>
    <s v="yellow"/>
    <s v="credit card"/>
    <x v="22"/>
    <s v="Lenox Hill East"/>
    <x v="0"/>
    <x v="0"/>
  </r>
  <r>
    <x v="1292"/>
    <x v="1292"/>
    <x v="5"/>
    <n v="4.1100000000000003"/>
    <n v="18"/>
    <n v="4.3600000000000003"/>
    <n v="0"/>
    <n v="26.16"/>
    <s v="yellow"/>
    <s v="credit card"/>
    <x v="56"/>
    <s v="Clinton East"/>
    <x v="0"/>
    <x v="0"/>
  </r>
  <r>
    <x v="1293"/>
    <x v="1293"/>
    <x v="0"/>
    <n v="1.55"/>
    <n v="8"/>
    <n v="2.36"/>
    <n v="0"/>
    <n v="14.16"/>
    <s v="yellow"/>
    <s v="credit card"/>
    <x v="13"/>
    <s v="Yorkville West"/>
    <x v="0"/>
    <x v="0"/>
  </r>
  <r>
    <x v="1294"/>
    <x v="1294"/>
    <x v="0"/>
    <n v="5.74"/>
    <n v="27"/>
    <n v="9.09"/>
    <n v="0"/>
    <n v="39.39"/>
    <s v="yellow"/>
    <s v="credit card"/>
    <x v="35"/>
    <s v="Bedford"/>
    <x v="0"/>
    <x v="2"/>
  </r>
  <r>
    <x v="1295"/>
    <x v="1295"/>
    <x v="5"/>
    <n v="4.4000000000000004"/>
    <n v="23"/>
    <n v="0"/>
    <n v="0"/>
    <n v="26.3"/>
    <s v="yellow"/>
    <s v="cash"/>
    <x v="17"/>
    <s v="East Harlem South"/>
    <x v="0"/>
    <x v="0"/>
  </r>
  <r>
    <x v="1296"/>
    <x v="1296"/>
    <x v="5"/>
    <n v="2.72"/>
    <n v="13.5"/>
    <n v="2.86"/>
    <n v="0"/>
    <n v="17.16"/>
    <s v="yellow"/>
    <s v="credit card"/>
    <x v="10"/>
    <s v="Old Astoria"/>
    <x v="1"/>
    <x v="1"/>
  </r>
  <r>
    <x v="1297"/>
    <x v="1297"/>
    <x v="4"/>
    <n v="5.6"/>
    <n v="22"/>
    <n v="0"/>
    <n v="0"/>
    <n v="23.8"/>
    <s v="yellow"/>
    <s v="cash"/>
    <x v="8"/>
    <s v="Highbridge"/>
    <x v="0"/>
    <x v="4"/>
  </r>
  <r>
    <x v="1298"/>
    <x v="1298"/>
    <x v="0"/>
    <n v="4.5999999999999996"/>
    <n v="15.5"/>
    <n v="0"/>
    <n v="0"/>
    <n v="19.3"/>
    <s v="yellow"/>
    <s v="cash"/>
    <x v="56"/>
    <s v="Cobble Hill"/>
    <x v="0"/>
    <x v="2"/>
  </r>
  <r>
    <x v="1299"/>
    <x v="1299"/>
    <x v="0"/>
    <n v="5.85"/>
    <n v="21"/>
    <n v="4.96"/>
    <n v="0"/>
    <n v="29.76"/>
    <s v="yellow"/>
    <s v="credit card"/>
    <x v="31"/>
    <s v="Crown Heights North"/>
    <x v="0"/>
    <x v="2"/>
  </r>
  <r>
    <x v="1300"/>
    <x v="1300"/>
    <x v="5"/>
    <n v="1.05"/>
    <n v="5"/>
    <n v="2"/>
    <n v="0"/>
    <n v="11.3"/>
    <s v="yellow"/>
    <s v="credit card"/>
    <x v="50"/>
    <s v="Upper West Side South"/>
    <x v="0"/>
    <x v="0"/>
  </r>
  <r>
    <x v="1301"/>
    <x v="1301"/>
    <x v="0"/>
    <n v="3.22"/>
    <n v="16.5"/>
    <n v="0"/>
    <n v="0"/>
    <n v="20.8"/>
    <s v="yellow"/>
    <s v="cash"/>
    <x v="36"/>
    <s v="Gramercy"/>
    <x v="0"/>
    <x v="0"/>
  </r>
  <r>
    <x v="1302"/>
    <x v="1302"/>
    <x v="5"/>
    <n v="3.52"/>
    <n v="13"/>
    <n v="0"/>
    <n v="0"/>
    <n v="16.8"/>
    <s v="yellow"/>
    <s v="cash"/>
    <x v="0"/>
    <s v="Sunnyside"/>
    <x v="0"/>
    <x v="1"/>
  </r>
  <r>
    <x v="1303"/>
    <x v="1303"/>
    <x v="0"/>
    <n v="0.6"/>
    <n v="5"/>
    <n v="0"/>
    <n v="0"/>
    <n v="8.3000000000000007"/>
    <s v="yellow"/>
    <s v="cash"/>
    <x v="43"/>
    <s v="Upper East Side North"/>
    <x v="0"/>
    <x v="0"/>
  </r>
  <r>
    <x v="1304"/>
    <x v="1304"/>
    <x v="0"/>
    <n v="1.99"/>
    <n v="12"/>
    <n v="3.06"/>
    <n v="0"/>
    <n v="18.36"/>
    <s v="yellow"/>
    <s v="credit card"/>
    <x v="7"/>
    <s v="Lenox Hill West"/>
    <x v="0"/>
    <x v="0"/>
  </r>
  <r>
    <x v="1305"/>
    <x v="1305"/>
    <x v="0"/>
    <n v="10.5"/>
    <n v="32"/>
    <n v="8.4"/>
    <n v="5.76"/>
    <n v="50.46"/>
    <s v="yellow"/>
    <s v="credit card"/>
    <x v="10"/>
    <s v="Murray Hill"/>
    <x v="1"/>
    <x v="0"/>
  </r>
  <r>
    <x v="1306"/>
    <x v="1306"/>
    <x v="5"/>
    <n v="1.97"/>
    <n v="10.5"/>
    <n v="0"/>
    <n v="0"/>
    <n v="13.8"/>
    <s v="yellow"/>
    <s v="cash"/>
    <x v="43"/>
    <s v="East Harlem South"/>
    <x v="0"/>
    <x v="0"/>
  </r>
  <r>
    <x v="1307"/>
    <x v="1307"/>
    <x v="0"/>
    <n v="2.11"/>
    <n v="21.5"/>
    <n v="4.96"/>
    <n v="0"/>
    <n v="29.76"/>
    <s v="yellow"/>
    <s v="credit card"/>
    <x v="19"/>
    <s v="TriBeCa/Civic Center"/>
    <x v="0"/>
    <x v="0"/>
  </r>
  <r>
    <x v="1308"/>
    <x v="1308"/>
    <x v="0"/>
    <n v="2.34"/>
    <n v="10"/>
    <n v="3.45"/>
    <n v="0"/>
    <n v="17.25"/>
    <s v="yellow"/>
    <s v="credit card"/>
    <x v="15"/>
    <s v="Greenwich Village North"/>
    <x v="0"/>
    <x v="0"/>
  </r>
  <r>
    <x v="1309"/>
    <x v="1309"/>
    <x v="0"/>
    <n v="0.4"/>
    <n v="4"/>
    <n v="1.46"/>
    <n v="0"/>
    <n v="8.76"/>
    <s v="yellow"/>
    <s v="credit card"/>
    <x v="1"/>
    <s v="Upper West Side North"/>
    <x v="0"/>
    <x v="0"/>
  </r>
  <r>
    <x v="1310"/>
    <x v="1310"/>
    <x v="5"/>
    <n v="0.85"/>
    <n v="5.5"/>
    <n v="0"/>
    <n v="0"/>
    <n v="9.3000000000000007"/>
    <s v="yellow"/>
    <s v="cash"/>
    <x v="34"/>
    <s v="Flatiron"/>
    <x v="0"/>
    <x v="0"/>
  </r>
  <r>
    <x v="1311"/>
    <x v="1311"/>
    <x v="0"/>
    <n v="1.46"/>
    <n v="7"/>
    <n v="1"/>
    <n v="0"/>
    <n v="11.8"/>
    <s v="yellow"/>
    <s v="credit card"/>
    <x v="35"/>
    <s v="Times Sq/Theatre District"/>
    <x v="0"/>
    <x v="0"/>
  </r>
  <r>
    <x v="1312"/>
    <x v="1312"/>
    <x v="4"/>
    <n v="3.79"/>
    <n v="14"/>
    <n v="3.06"/>
    <n v="0"/>
    <n v="18.36"/>
    <s v="yellow"/>
    <s v="credit card"/>
    <x v="87"/>
    <s v="Crown Heights North"/>
    <x v="4"/>
    <x v="2"/>
  </r>
  <r>
    <x v="1313"/>
    <x v="1313"/>
    <x v="0"/>
    <n v="1.1000000000000001"/>
    <n v="11"/>
    <n v="2.85"/>
    <n v="0"/>
    <n v="17.149999999999999"/>
    <s v="yellow"/>
    <s v="credit card"/>
    <x v="15"/>
    <s v="Clinton East"/>
    <x v="0"/>
    <x v="0"/>
  </r>
  <r>
    <x v="1314"/>
    <x v="1314"/>
    <x v="0"/>
    <n v="1.76"/>
    <n v="9.5"/>
    <n v="2.66"/>
    <n v="0"/>
    <n v="15.96"/>
    <s v="yellow"/>
    <s v="credit card"/>
    <x v="35"/>
    <s v="East Village"/>
    <x v="0"/>
    <x v="0"/>
  </r>
  <r>
    <x v="1315"/>
    <x v="1315"/>
    <x v="5"/>
    <n v="2.4"/>
    <n v="11.5"/>
    <n v="3.05"/>
    <n v="0"/>
    <n v="18.350000000000001"/>
    <s v="yellow"/>
    <s v="credit card"/>
    <x v="47"/>
    <s v="Union Sq"/>
    <x v="0"/>
    <x v="0"/>
  </r>
  <r>
    <x v="1316"/>
    <x v="1316"/>
    <x v="0"/>
    <n v="6.57"/>
    <n v="22"/>
    <n v="5.16"/>
    <n v="0"/>
    <n v="30.96"/>
    <s v="yellow"/>
    <s v="credit card"/>
    <x v="23"/>
    <s v="Downtown Brooklyn/MetroTech"/>
    <x v="0"/>
    <x v="2"/>
  </r>
  <r>
    <x v="1317"/>
    <x v="1317"/>
    <x v="0"/>
    <n v="9.9499999999999993"/>
    <n v="29"/>
    <n v="6.56"/>
    <n v="0"/>
    <n v="39.36"/>
    <s v="yellow"/>
    <s v="credit card"/>
    <x v="34"/>
    <s v="Hamilton Heights"/>
    <x v="0"/>
    <x v="0"/>
  </r>
  <r>
    <x v="1318"/>
    <x v="1318"/>
    <x v="0"/>
    <n v="0.13"/>
    <n v="4.5"/>
    <n v="0"/>
    <n v="0"/>
    <n v="5.8"/>
    <s v="yellow"/>
    <s v="cash"/>
    <x v="65"/>
    <s v="Downtown Brooklyn/MetroTech"/>
    <x v="4"/>
    <x v="2"/>
  </r>
  <r>
    <x v="1319"/>
    <x v="1319"/>
    <x v="0"/>
    <n v="1.49"/>
    <n v="8"/>
    <n v="2.46"/>
    <n v="0"/>
    <n v="14.76"/>
    <s v="yellow"/>
    <s v="credit card"/>
    <x v="13"/>
    <s v="Morningside Heights"/>
    <x v="0"/>
    <x v="0"/>
  </r>
  <r>
    <x v="1320"/>
    <x v="1320"/>
    <x v="0"/>
    <n v="0.42"/>
    <n v="3.5"/>
    <n v="0"/>
    <n v="0"/>
    <n v="6.8"/>
    <s v="yellow"/>
    <s v="credit card"/>
    <x v="15"/>
    <s v="Midtown South"/>
    <x v="0"/>
    <x v="0"/>
  </r>
  <r>
    <x v="1321"/>
    <x v="1321"/>
    <x v="0"/>
    <n v="8.3000000000000007"/>
    <n v="31.5"/>
    <n v="8.6999999999999993"/>
    <n v="0"/>
    <n v="43.5"/>
    <s v="yellow"/>
    <s v="credit card"/>
    <x v="37"/>
    <s v="Stuyvesant Heights"/>
    <x v="0"/>
    <x v="2"/>
  </r>
  <r>
    <x v="1322"/>
    <x v="1322"/>
    <x v="5"/>
    <n v="1.4"/>
    <n v="7.5"/>
    <n v="1"/>
    <n v="0"/>
    <n v="12.3"/>
    <s v="yellow"/>
    <s v="credit card"/>
    <x v="25"/>
    <s v="Flatiron"/>
    <x v="0"/>
    <x v="0"/>
  </r>
  <r>
    <x v="1323"/>
    <x v="1323"/>
    <x v="0"/>
    <n v="1.43"/>
    <n v="7.5"/>
    <n v="2.16"/>
    <n v="0"/>
    <n v="12.96"/>
    <s v="yellow"/>
    <s v="credit card"/>
    <x v="1"/>
    <s v="Midtown North"/>
    <x v="0"/>
    <x v="0"/>
  </r>
  <r>
    <x v="1324"/>
    <x v="1324"/>
    <x v="0"/>
    <n v="3.09"/>
    <n v="15"/>
    <n v="4.58"/>
    <n v="0"/>
    <n v="22.88"/>
    <s v="yellow"/>
    <s v="credit card"/>
    <x v="23"/>
    <s v="Lincoln Square East"/>
    <x v="0"/>
    <x v="0"/>
  </r>
  <r>
    <x v="1325"/>
    <x v="1325"/>
    <x v="0"/>
    <n v="0.4"/>
    <n v="4.5"/>
    <n v="0"/>
    <n v="0"/>
    <n v="8.8000000000000007"/>
    <s v="yellow"/>
    <s v="cash"/>
    <x v="16"/>
    <s v="Union Sq"/>
    <x v="0"/>
    <x v="0"/>
  </r>
  <r>
    <x v="1326"/>
    <x v="1326"/>
    <x v="0"/>
    <n v="0.94"/>
    <n v="5.5"/>
    <n v="2.2000000000000002"/>
    <n v="0"/>
    <n v="11"/>
    <s v="yellow"/>
    <s v="credit card"/>
    <x v="32"/>
    <s v="West Village"/>
    <x v="0"/>
    <x v="0"/>
  </r>
  <r>
    <x v="1327"/>
    <x v="1327"/>
    <x v="0"/>
    <n v="3.54"/>
    <n v="12"/>
    <n v="3.16"/>
    <n v="0"/>
    <n v="18.96"/>
    <s v="yellow"/>
    <s v="credit card"/>
    <x v="37"/>
    <s v="East Harlem North"/>
    <x v="0"/>
    <x v="0"/>
  </r>
  <r>
    <x v="1328"/>
    <x v="1328"/>
    <x v="0"/>
    <n v="1.39"/>
    <n v="7.5"/>
    <n v="1.66"/>
    <n v="0"/>
    <n v="9.9600000000000009"/>
    <s v="yellow"/>
    <s v="credit card"/>
    <x v="50"/>
    <s v="East Harlem South"/>
    <x v="0"/>
    <x v="0"/>
  </r>
  <r>
    <x v="1329"/>
    <x v="1329"/>
    <x v="0"/>
    <n v="0.6"/>
    <n v="5"/>
    <n v="1.75"/>
    <n v="0"/>
    <n v="10.55"/>
    <s v="yellow"/>
    <s v="credit card"/>
    <x v="17"/>
    <s v="East Chelsea"/>
    <x v="0"/>
    <x v="0"/>
  </r>
  <r>
    <x v="1330"/>
    <x v="1330"/>
    <x v="4"/>
    <n v="0.81"/>
    <n v="6.5"/>
    <n v="2.7"/>
    <n v="0"/>
    <n v="13.5"/>
    <s v="yellow"/>
    <s v="credit card"/>
    <x v="64"/>
    <s v="Little Italy/NoLiTa"/>
    <x v="0"/>
    <x v="0"/>
  </r>
  <r>
    <x v="1331"/>
    <x v="1331"/>
    <x v="0"/>
    <n v="0.81"/>
    <n v="8.5"/>
    <n v="2.46"/>
    <n v="0"/>
    <n v="14.76"/>
    <s v="yellow"/>
    <s v="credit card"/>
    <x v="56"/>
    <s v="Two Bridges/Seward Park"/>
    <x v="0"/>
    <x v="0"/>
  </r>
  <r>
    <x v="1332"/>
    <x v="1332"/>
    <x v="5"/>
    <n v="1.3"/>
    <n v="9"/>
    <n v="3.05"/>
    <n v="0"/>
    <n v="15.35"/>
    <s v="yellow"/>
    <s v="credit card"/>
    <x v="20"/>
    <s v="Lenox Hill West"/>
    <x v="0"/>
    <x v="0"/>
  </r>
  <r>
    <x v="1333"/>
    <x v="1333"/>
    <x v="0"/>
    <n v="0.98"/>
    <n v="6.5"/>
    <n v="1"/>
    <n v="0"/>
    <n v="11.3"/>
    <s v="yellow"/>
    <s v="credit card"/>
    <x v="52"/>
    <s v="Lower East Side"/>
    <x v="0"/>
    <x v="0"/>
  </r>
  <r>
    <x v="1334"/>
    <x v="1334"/>
    <x v="0"/>
    <n v="0.66"/>
    <n v="4.5"/>
    <n v="1.66"/>
    <n v="0"/>
    <n v="9.9600000000000009"/>
    <s v="yellow"/>
    <s v="credit card"/>
    <x v="3"/>
    <s v="Little Italy/NoLiTa"/>
    <x v="0"/>
    <x v="0"/>
  </r>
  <r>
    <x v="1335"/>
    <x v="1335"/>
    <x v="0"/>
    <n v="4.04"/>
    <n v="16.5"/>
    <n v="3"/>
    <n v="0"/>
    <n v="22.8"/>
    <s v="yellow"/>
    <s v="credit card"/>
    <x v="40"/>
    <s v="Clinton East"/>
    <x v="0"/>
    <x v="0"/>
  </r>
  <r>
    <x v="1336"/>
    <x v="1336"/>
    <x v="5"/>
    <n v="1.43"/>
    <n v="8"/>
    <n v="0"/>
    <n v="0"/>
    <n v="11.8"/>
    <s v="yellow"/>
    <s v="cash"/>
    <x v="25"/>
    <s v="Clinton East"/>
    <x v="0"/>
    <x v="0"/>
  </r>
  <r>
    <x v="1337"/>
    <x v="1337"/>
    <x v="0"/>
    <n v="1.4"/>
    <n v="8.5"/>
    <n v="2.95"/>
    <n v="0"/>
    <n v="14.75"/>
    <s v="yellow"/>
    <s v="credit card"/>
    <x v="19"/>
    <s v="Times Sq/Theatre District"/>
    <x v="0"/>
    <x v="0"/>
  </r>
  <r>
    <x v="1338"/>
    <x v="1338"/>
    <x v="4"/>
    <n v="1.3"/>
    <n v="6.5"/>
    <n v="2.58"/>
    <n v="0"/>
    <n v="12.88"/>
    <s v="yellow"/>
    <s v="credit card"/>
    <x v="43"/>
    <s v="Upper East Side North"/>
    <x v="0"/>
    <x v="0"/>
  </r>
  <r>
    <x v="1339"/>
    <x v="1339"/>
    <x v="0"/>
    <n v="0.89"/>
    <n v="5.5"/>
    <n v="0"/>
    <n v="0"/>
    <n v="9.3000000000000007"/>
    <s v="yellow"/>
    <s v="cash"/>
    <x v="30"/>
    <s v="Upper East Side North"/>
    <x v="0"/>
    <x v="0"/>
  </r>
  <r>
    <x v="1340"/>
    <x v="1340"/>
    <x v="0"/>
    <n v="1.1399999999999999"/>
    <n v="6"/>
    <n v="0"/>
    <n v="0"/>
    <n v="9.3000000000000007"/>
    <s v="yellow"/>
    <s v="cash"/>
    <x v="5"/>
    <s v="West Chelsea/Hudson Yards"/>
    <x v="0"/>
    <x v="0"/>
  </r>
  <r>
    <x v="1341"/>
    <x v="1341"/>
    <x v="0"/>
    <n v="7.06"/>
    <n v="39"/>
    <n v="4"/>
    <n v="0"/>
    <n v="46.3"/>
    <s v="yellow"/>
    <s v="credit card"/>
    <x v="66"/>
    <s v="Clinton West"/>
    <x v="4"/>
    <x v="0"/>
  </r>
  <r>
    <x v="1342"/>
    <x v="1342"/>
    <x v="0"/>
    <n v="2.5"/>
    <n v="10"/>
    <n v="0"/>
    <n v="0"/>
    <n v="10.8"/>
    <s v="yellow"/>
    <s v="cash"/>
    <x v="33"/>
    <s v="Baisley Park"/>
    <x v="1"/>
    <x v="1"/>
  </r>
  <r>
    <x v="1343"/>
    <x v="1343"/>
    <x v="0"/>
    <n v="2.2000000000000002"/>
    <n v="14.5"/>
    <n v="2.2000000000000002"/>
    <n v="0"/>
    <n v="20"/>
    <s v="yellow"/>
    <s v="credit card"/>
    <x v="9"/>
    <s v="Upper East Side North"/>
    <x v="0"/>
    <x v="0"/>
  </r>
  <r>
    <x v="1344"/>
    <x v="1344"/>
    <x v="0"/>
    <n v="0.9"/>
    <n v="6"/>
    <n v="0"/>
    <n v="0"/>
    <n v="9.3000000000000007"/>
    <s v="yellow"/>
    <s v="cash"/>
    <x v="16"/>
    <s v="Midtown South"/>
    <x v="0"/>
    <x v="0"/>
  </r>
  <r>
    <x v="1345"/>
    <x v="1345"/>
    <x v="4"/>
    <n v="1.31"/>
    <n v="8"/>
    <n v="0"/>
    <n v="0"/>
    <n v="11.3"/>
    <s v="yellow"/>
    <s v="cash"/>
    <x v="25"/>
    <s v="UN/Turtle Bay South"/>
    <x v="0"/>
    <x v="0"/>
  </r>
  <r>
    <x v="1346"/>
    <x v="1346"/>
    <x v="0"/>
    <n v="5.77"/>
    <n v="29.5"/>
    <n v="2"/>
    <n v="0"/>
    <n v="34.799999999999997"/>
    <s v="yellow"/>
    <s v="credit card"/>
    <x v="17"/>
    <s v="Astoria"/>
    <x v="0"/>
    <x v="1"/>
  </r>
  <r>
    <x v="1347"/>
    <x v="1347"/>
    <x v="0"/>
    <n v="1.1399999999999999"/>
    <n v="9"/>
    <n v="2.46"/>
    <n v="0"/>
    <n v="14.76"/>
    <s v="yellow"/>
    <s v="credit card"/>
    <x v="15"/>
    <s v="East Chelsea"/>
    <x v="0"/>
    <x v="0"/>
  </r>
  <r>
    <x v="1348"/>
    <x v="1348"/>
    <x v="0"/>
    <n v="2.8"/>
    <n v="10"/>
    <n v="2.75"/>
    <n v="0"/>
    <n v="16.55"/>
    <s v="yellow"/>
    <s v="credit card"/>
    <x v="15"/>
    <s v="Yorkville East"/>
    <x v="0"/>
    <x v="0"/>
  </r>
  <r>
    <x v="1349"/>
    <x v="1349"/>
    <x v="0"/>
    <n v="4.5999999999999996"/>
    <n v="15"/>
    <n v="0"/>
    <n v="0"/>
    <n v="19.3"/>
    <s v="yellow"/>
    <s v="cash"/>
    <x v="1"/>
    <s v="Washington Heights South"/>
    <x v="0"/>
    <x v="0"/>
  </r>
  <r>
    <x v="1350"/>
    <x v="1350"/>
    <x v="0"/>
    <n v="3.5"/>
    <n v="13.5"/>
    <n v="5"/>
    <n v="0"/>
    <n v="21.8"/>
    <s v="yellow"/>
    <s v="credit card"/>
    <x v="13"/>
    <s v="Lenox Hill West"/>
    <x v="0"/>
    <x v="0"/>
  </r>
  <r>
    <x v="1351"/>
    <x v="1351"/>
    <x v="0"/>
    <n v="2.4500000000000002"/>
    <n v="12.5"/>
    <n v="0"/>
    <n v="0"/>
    <n v="15.8"/>
    <s v="yellow"/>
    <s v="cash"/>
    <x v="32"/>
    <s v="Murray Hill"/>
    <x v="0"/>
    <x v="0"/>
  </r>
  <r>
    <x v="1352"/>
    <x v="1352"/>
    <x v="0"/>
    <n v="1.27"/>
    <n v="7.5"/>
    <n v="2.2599999999999998"/>
    <n v="0"/>
    <n v="13.56"/>
    <s v="yellow"/>
    <s v="credit card"/>
    <x v="15"/>
    <s v="Garment District"/>
    <x v="0"/>
    <x v="0"/>
  </r>
  <r>
    <x v="1353"/>
    <x v="1353"/>
    <x v="0"/>
    <n v="2.23"/>
    <n v="16.5"/>
    <n v="0"/>
    <n v="0"/>
    <n v="19.8"/>
    <s v="yellow"/>
    <s v="cash"/>
    <x v="32"/>
    <s v="Murray Hill"/>
    <x v="0"/>
    <x v="0"/>
  </r>
  <r>
    <x v="1354"/>
    <x v="1354"/>
    <x v="0"/>
    <n v="0.5"/>
    <n v="5.5"/>
    <n v="0"/>
    <n v="0"/>
    <n v="9.3000000000000007"/>
    <s v="yellow"/>
    <s v="cash"/>
    <x v="20"/>
    <s v="Times Sq/Theatre District"/>
    <x v="0"/>
    <x v="0"/>
  </r>
  <r>
    <x v="1355"/>
    <x v="1355"/>
    <x v="0"/>
    <n v="1.41"/>
    <n v="9.5"/>
    <n v="0"/>
    <n v="0"/>
    <n v="12.8"/>
    <s v="yellow"/>
    <s v="cash"/>
    <x v="7"/>
    <s v="Clinton East"/>
    <x v="0"/>
    <x v="0"/>
  </r>
  <r>
    <x v="1356"/>
    <x v="1356"/>
    <x v="1"/>
    <n v="0.77"/>
    <n v="4.5"/>
    <n v="0"/>
    <n v="0"/>
    <n v="7.8"/>
    <s v="yellow"/>
    <s v="cash"/>
    <x v="8"/>
    <s v="Upper East Side North"/>
    <x v="0"/>
    <x v="0"/>
  </r>
  <r>
    <x v="1357"/>
    <x v="1357"/>
    <x v="0"/>
    <n v="0.74"/>
    <n v="8.5"/>
    <n v="0"/>
    <n v="0"/>
    <n v="11.8"/>
    <s v="yellow"/>
    <s v="cash"/>
    <x v="7"/>
    <s v="UN/Turtle Bay South"/>
    <x v="0"/>
    <x v="0"/>
  </r>
  <r>
    <x v="1358"/>
    <x v="1358"/>
    <x v="0"/>
    <n v="2.84"/>
    <n v="14"/>
    <n v="5.19"/>
    <n v="0"/>
    <n v="22.49"/>
    <s v="yellow"/>
    <s v="credit card"/>
    <x v="1"/>
    <s v="Garment District"/>
    <x v="0"/>
    <x v="0"/>
  </r>
  <r>
    <x v="1359"/>
    <x v="1359"/>
    <x v="0"/>
    <n v="3.16"/>
    <n v="13"/>
    <n v="5.04"/>
    <n v="0"/>
    <n v="21.84"/>
    <s v="yellow"/>
    <s v="credit card"/>
    <x v="49"/>
    <s v="Lincoln Square East"/>
    <x v="0"/>
    <x v="0"/>
  </r>
  <r>
    <x v="1360"/>
    <x v="1360"/>
    <x v="0"/>
    <n v="0.9"/>
    <n v="7.5"/>
    <n v="1"/>
    <n v="0"/>
    <n v="11.8"/>
    <s v="yellow"/>
    <s v="credit card"/>
    <x v="1"/>
    <s v="Lincoln Square East"/>
    <x v="0"/>
    <x v="0"/>
  </r>
  <r>
    <x v="1361"/>
    <x v="1361"/>
    <x v="0"/>
    <n v="1.04"/>
    <n v="6"/>
    <n v="1.5"/>
    <n v="0"/>
    <n v="10.8"/>
    <s v="yellow"/>
    <s v="credit card"/>
    <x v="36"/>
    <s v="Upper East Side South"/>
    <x v="0"/>
    <x v="0"/>
  </r>
  <r>
    <x v="1362"/>
    <x v="1362"/>
    <x v="0"/>
    <n v="2.4700000000000002"/>
    <n v="12"/>
    <n v="3.06"/>
    <n v="0"/>
    <n v="18.36"/>
    <s v="yellow"/>
    <s v="credit card"/>
    <x v="24"/>
    <s v="Yorkville East"/>
    <x v="0"/>
    <x v="0"/>
  </r>
  <r>
    <x v="1363"/>
    <x v="1363"/>
    <x v="3"/>
    <n v="0.66"/>
    <n v="5.5"/>
    <n v="1.2"/>
    <n v="0"/>
    <n v="11"/>
    <s v="yellow"/>
    <s v="credit card"/>
    <x v="4"/>
    <s v="Midtown East"/>
    <x v="0"/>
    <x v="0"/>
  </r>
  <r>
    <x v="1364"/>
    <x v="1364"/>
    <x v="0"/>
    <n v="1.8"/>
    <n v="8"/>
    <n v="2.36"/>
    <n v="0"/>
    <n v="14.16"/>
    <s v="yellow"/>
    <s v="credit card"/>
    <x v="1"/>
    <s v="Morningside Heights"/>
    <x v="0"/>
    <x v="0"/>
  </r>
  <r>
    <x v="1365"/>
    <x v="1365"/>
    <x v="5"/>
    <n v="8.1"/>
    <n v="27"/>
    <n v="0"/>
    <n v="0"/>
    <n v="30.8"/>
    <s v="yellow"/>
    <s v="cash"/>
    <x v="31"/>
    <s v="Manhattanville"/>
    <x v="0"/>
    <x v="0"/>
  </r>
  <r>
    <x v="1366"/>
    <x v="1366"/>
    <x v="0"/>
    <n v="0.9"/>
    <n v="6.5"/>
    <n v="2.15"/>
    <n v="0"/>
    <n v="12.95"/>
    <s v="yellow"/>
    <s v="credit card"/>
    <x v="9"/>
    <s v="Upper West Side South"/>
    <x v="0"/>
    <x v="0"/>
  </r>
  <r>
    <x v="1367"/>
    <x v="1367"/>
    <x v="2"/>
    <n v="1.5"/>
    <n v="8"/>
    <n v="2.35"/>
    <n v="0"/>
    <n v="14.15"/>
    <s v="yellow"/>
    <s v="credit card"/>
    <x v="38"/>
    <s v="TriBeCa/Civic Center"/>
    <x v="0"/>
    <x v="0"/>
  </r>
  <r>
    <x v="1368"/>
    <x v="1368"/>
    <x v="0"/>
    <n v="1.3"/>
    <n v="8"/>
    <n v="2.25"/>
    <n v="0"/>
    <n v="13.55"/>
    <s v="yellow"/>
    <s v="credit card"/>
    <x v="13"/>
    <s v="Lincoln Square East"/>
    <x v="0"/>
    <x v="0"/>
  </r>
  <r>
    <x v="1369"/>
    <x v="1369"/>
    <x v="0"/>
    <n v="1.23"/>
    <n v="8.5"/>
    <n v="2.46"/>
    <n v="0"/>
    <n v="14.76"/>
    <s v="yellow"/>
    <s v="credit card"/>
    <x v="15"/>
    <s v="UN/Turtle Bay South"/>
    <x v="0"/>
    <x v="0"/>
  </r>
  <r>
    <x v="1370"/>
    <x v="1370"/>
    <x v="5"/>
    <n v="0.7"/>
    <n v="5.5"/>
    <n v="1.75"/>
    <n v="0"/>
    <n v="10.55"/>
    <s v="yellow"/>
    <s v="credit card"/>
    <x v="16"/>
    <s v="Stuy Town/Peter Cooper Village"/>
    <x v="0"/>
    <x v="0"/>
  </r>
  <r>
    <x v="1371"/>
    <x v="1371"/>
    <x v="0"/>
    <n v="0.4"/>
    <n v="3.5"/>
    <n v="0"/>
    <n v="0"/>
    <n v="6.8"/>
    <s v="yellow"/>
    <s v="cash"/>
    <x v="9"/>
    <s v="Lincoln Square East"/>
    <x v="0"/>
    <x v="0"/>
  </r>
  <r>
    <x v="1372"/>
    <x v="1372"/>
    <x v="0"/>
    <n v="1.6"/>
    <n v="14.5"/>
    <n v="0"/>
    <n v="0"/>
    <n v="17.8"/>
    <s v="yellow"/>
    <m/>
    <x v="4"/>
    <s v="Garment District"/>
    <x v="0"/>
    <x v="0"/>
  </r>
  <r>
    <x v="1373"/>
    <x v="1373"/>
    <x v="0"/>
    <n v="1.2"/>
    <n v="6.5"/>
    <n v="2.5499999999999998"/>
    <n v="0"/>
    <n v="12.85"/>
    <s v="yellow"/>
    <s v="credit card"/>
    <x v="54"/>
    <s v="Hudson Sq"/>
    <x v="0"/>
    <x v="0"/>
  </r>
  <r>
    <x v="1374"/>
    <x v="1374"/>
    <x v="0"/>
    <n v="0.8"/>
    <n v="6"/>
    <n v="0"/>
    <n v="0"/>
    <n v="6.8"/>
    <s v="yellow"/>
    <s v="cash"/>
    <x v="8"/>
    <s v="East Harlem North"/>
    <x v="0"/>
    <x v="0"/>
  </r>
  <r>
    <x v="1375"/>
    <x v="1375"/>
    <x v="5"/>
    <n v="4.17"/>
    <n v="19.5"/>
    <n v="4.5599999999999996"/>
    <n v="0"/>
    <n v="27.36"/>
    <s v="yellow"/>
    <s v="credit card"/>
    <x v="39"/>
    <s v="Lincoln Square West"/>
    <x v="0"/>
    <x v="0"/>
  </r>
  <r>
    <x v="1376"/>
    <x v="1376"/>
    <x v="0"/>
    <n v="0.8"/>
    <n v="5"/>
    <n v="1.25"/>
    <n v="0"/>
    <n v="9.5500000000000007"/>
    <s v="yellow"/>
    <s v="credit card"/>
    <x v="39"/>
    <s v="Gramercy"/>
    <x v="0"/>
    <x v="0"/>
  </r>
  <r>
    <x v="1377"/>
    <x v="1377"/>
    <x v="0"/>
    <n v="1.52"/>
    <n v="8"/>
    <n v="0"/>
    <n v="0"/>
    <n v="12.3"/>
    <s v="yellow"/>
    <s v="credit card"/>
    <x v="72"/>
    <s v="TriBeCa/Civic Center"/>
    <x v="0"/>
    <x v="0"/>
  </r>
  <r>
    <x v="1378"/>
    <x v="1378"/>
    <x v="6"/>
    <n v="11.25"/>
    <n v="35.5"/>
    <n v="7.26"/>
    <n v="0"/>
    <n v="43.56"/>
    <s v="yellow"/>
    <s v="credit card"/>
    <x v="10"/>
    <s v="Boerum Hill"/>
    <x v="1"/>
    <x v="2"/>
  </r>
  <r>
    <x v="1379"/>
    <x v="1379"/>
    <x v="2"/>
    <n v="2.4"/>
    <n v="10.5"/>
    <n v="2"/>
    <n v="0"/>
    <n v="16.3"/>
    <s v="yellow"/>
    <s v="credit card"/>
    <x v="9"/>
    <s v="Upper East Side North"/>
    <x v="0"/>
    <x v="0"/>
  </r>
  <r>
    <x v="1380"/>
    <x v="1380"/>
    <x v="0"/>
    <n v="1.9"/>
    <n v="11.5"/>
    <n v="2.2200000000000002"/>
    <n v="0"/>
    <n v="17.02"/>
    <s v="yellow"/>
    <s v="credit card"/>
    <x v="13"/>
    <s v="Midtown North"/>
    <x v="0"/>
    <x v="0"/>
  </r>
  <r>
    <x v="1381"/>
    <x v="1381"/>
    <x v="0"/>
    <n v="1.87"/>
    <n v="9.5"/>
    <n v="1"/>
    <n v="0"/>
    <n v="13.8"/>
    <s v="yellow"/>
    <s v="credit card"/>
    <x v="0"/>
    <s v="Murray Hill"/>
    <x v="0"/>
    <x v="0"/>
  </r>
  <r>
    <x v="1382"/>
    <x v="1382"/>
    <x v="2"/>
    <n v="0.8"/>
    <n v="7.5"/>
    <n v="1.77"/>
    <n v="0"/>
    <n v="13.57"/>
    <s v="yellow"/>
    <s v="credit card"/>
    <x v="43"/>
    <s v="Lenox Hill West"/>
    <x v="0"/>
    <x v="0"/>
  </r>
  <r>
    <x v="1383"/>
    <x v="1383"/>
    <x v="0"/>
    <n v="1.79"/>
    <n v="13"/>
    <n v="3.26"/>
    <n v="0"/>
    <n v="19.559999999999999"/>
    <s v="yellow"/>
    <s v="credit card"/>
    <x v="16"/>
    <s v="Hudson Sq"/>
    <x v="0"/>
    <x v="0"/>
  </r>
  <r>
    <x v="1384"/>
    <x v="1384"/>
    <x v="0"/>
    <n v="24.2"/>
    <n v="67.5"/>
    <n v="0"/>
    <n v="8.4"/>
    <n v="76.7"/>
    <s v="yellow"/>
    <s v="cash"/>
    <x v="33"/>
    <s v="Riverdale/North Riverdale/Fieldston"/>
    <x v="1"/>
    <x v="4"/>
  </r>
  <r>
    <x v="1385"/>
    <x v="1385"/>
    <x v="6"/>
    <n v="0.5"/>
    <n v="9.5"/>
    <n v="2.5499999999999998"/>
    <n v="0"/>
    <n v="15.35"/>
    <s v="yellow"/>
    <s v="credit card"/>
    <x v="15"/>
    <s v="Midtown Center"/>
    <x v="0"/>
    <x v="0"/>
  </r>
  <r>
    <x v="1386"/>
    <x v="1386"/>
    <x v="5"/>
    <n v="1.23"/>
    <n v="7.5"/>
    <n v="0"/>
    <n v="0"/>
    <n v="11.8"/>
    <s v="yellow"/>
    <s v="cash"/>
    <x v="17"/>
    <s v="Midtown Center"/>
    <x v="0"/>
    <x v="0"/>
  </r>
  <r>
    <x v="1387"/>
    <x v="1387"/>
    <x v="0"/>
    <n v="2.1"/>
    <n v="11"/>
    <n v="3.05"/>
    <n v="0"/>
    <n v="18.350000000000001"/>
    <s v="yellow"/>
    <s v="credit card"/>
    <x v="4"/>
    <s v="East Village"/>
    <x v="0"/>
    <x v="0"/>
  </r>
  <r>
    <x v="1388"/>
    <x v="1388"/>
    <x v="0"/>
    <n v="7.41"/>
    <n v="26"/>
    <n v="5.46"/>
    <n v="0"/>
    <n v="32.76"/>
    <s v="yellow"/>
    <s v="credit card"/>
    <x v="86"/>
    <s v="Crown Heights North"/>
    <x v="4"/>
    <x v="2"/>
  </r>
  <r>
    <x v="1389"/>
    <x v="1389"/>
    <x v="0"/>
    <n v="3"/>
    <n v="14.5"/>
    <n v="3.75"/>
    <n v="0"/>
    <n v="22.55"/>
    <s v="yellow"/>
    <s v="credit card"/>
    <x v="17"/>
    <s v="Lenox Hill East"/>
    <x v="0"/>
    <x v="0"/>
  </r>
  <r>
    <x v="1390"/>
    <x v="1390"/>
    <x v="0"/>
    <n v="0.7"/>
    <n v="4.5"/>
    <n v="0"/>
    <n v="0"/>
    <n v="8.3000000000000007"/>
    <s v="yellow"/>
    <s v="cash"/>
    <x v="5"/>
    <s v="Clinton East"/>
    <x v="0"/>
    <x v="0"/>
  </r>
  <r>
    <x v="1391"/>
    <x v="1391"/>
    <x v="0"/>
    <n v="2.2000000000000002"/>
    <n v="10.5"/>
    <n v="2.86"/>
    <n v="0"/>
    <n v="17.16"/>
    <s v="yellow"/>
    <s v="credit card"/>
    <x v="24"/>
    <s v="West Chelsea/Hudson Yards"/>
    <x v="0"/>
    <x v="0"/>
  </r>
  <r>
    <x v="1392"/>
    <x v="1392"/>
    <x v="4"/>
    <n v="1.59"/>
    <n v="8.5"/>
    <n v="3.08"/>
    <n v="0"/>
    <n v="15.38"/>
    <s v="yellow"/>
    <s v="credit card"/>
    <x v="52"/>
    <s v="West Village"/>
    <x v="0"/>
    <x v="0"/>
  </r>
  <r>
    <x v="1393"/>
    <x v="1393"/>
    <x v="0"/>
    <n v="0.6"/>
    <n v="5"/>
    <n v="2.6"/>
    <n v="0"/>
    <n v="11.4"/>
    <s v="yellow"/>
    <s v="credit card"/>
    <x v="20"/>
    <s v="Clinton West"/>
    <x v="0"/>
    <x v="0"/>
  </r>
  <r>
    <x v="1394"/>
    <x v="1394"/>
    <x v="0"/>
    <n v="0.48"/>
    <n v="5"/>
    <n v="1.4"/>
    <n v="0"/>
    <n v="10.7"/>
    <s v="yellow"/>
    <s v="credit card"/>
    <x v="7"/>
    <s v="Midtown South"/>
    <x v="0"/>
    <x v="0"/>
  </r>
  <r>
    <x v="1395"/>
    <x v="1395"/>
    <x v="1"/>
    <n v="1.49"/>
    <n v="8.5"/>
    <n v="2.46"/>
    <n v="0"/>
    <n v="14.76"/>
    <s v="yellow"/>
    <s v="credit card"/>
    <x v="35"/>
    <s v="Lower East Side"/>
    <x v="0"/>
    <x v="0"/>
  </r>
  <r>
    <x v="1396"/>
    <x v="1396"/>
    <x v="0"/>
    <n v="1.61"/>
    <n v="8"/>
    <n v="2"/>
    <n v="0"/>
    <n v="13.8"/>
    <s v="yellow"/>
    <s v="credit card"/>
    <x v="0"/>
    <s v="Midtown East"/>
    <x v="0"/>
    <x v="0"/>
  </r>
  <r>
    <x v="1397"/>
    <x v="1397"/>
    <x v="5"/>
    <n v="0.7"/>
    <n v="5.5"/>
    <n v="0"/>
    <n v="0"/>
    <n v="8.8000000000000007"/>
    <s v="yellow"/>
    <s v="cash"/>
    <x v="4"/>
    <s v="Garment District"/>
    <x v="0"/>
    <x v="0"/>
  </r>
  <r>
    <x v="1398"/>
    <x v="1398"/>
    <x v="0"/>
    <n v="0.5"/>
    <n v="4"/>
    <n v="1.45"/>
    <n v="0"/>
    <n v="8.75"/>
    <s v="yellow"/>
    <s v="credit card"/>
    <x v="1"/>
    <s v="Lincoln Square East"/>
    <x v="0"/>
    <x v="0"/>
  </r>
  <r>
    <x v="1399"/>
    <x v="1399"/>
    <x v="0"/>
    <n v="0.8"/>
    <n v="9"/>
    <n v="1.5"/>
    <n v="0"/>
    <n v="13.8"/>
    <s v="yellow"/>
    <s v="credit card"/>
    <x v="24"/>
    <s v="Midtown East"/>
    <x v="0"/>
    <x v="0"/>
  </r>
  <r>
    <x v="1400"/>
    <x v="1400"/>
    <x v="0"/>
    <n v="1.6"/>
    <n v="10"/>
    <n v="2.5"/>
    <n v="0"/>
    <n v="16.3"/>
    <s v="yellow"/>
    <s v="credit card"/>
    <x v="9"/>
    <s v="Clinton East"/>
    <x v="0"/>
    <x v="0"/>
  </r>
  <r>
    <x v="1401"/>
    <x v="1401"/>
    <x v="0"/>
    <n v="2.4900000000000002"/>
    <n v="10.5"/>
    <n v="0"/>
    <n v="0"/>
    <n v="14.8"/>
    <s v="yellow"/>
    <s v="cash"/>
    <x v="57"/>
    <s v="Yorkville East"/>
    <x v="0"/>
    <x v="0"/>
  </r>
  <r>
    <x v="1402"/>
    <x v="1402"/>
    <x v="6"/>
    <n v="2.0299999999999998"/>
    <n v="12"/>
    <n v="3.06"/>
    <n v="0"/>
    <n v="18.36"/>
    <s v="yellow"/>
    <s v="credit card"/>
    <x v="4"/>
    <s v="Midtown South"/>
    <x v="0"/>
    <x v="0"/>
  </r>
  <r>
    <x v="1403"/>
    <x v="1403"/>
    <x v="0"/>
    <n v="1.0900000000000001"/>
    <n v="8.5"/>
    <n v="2.36"/>
    <n v="0"/>
    <n v="14.16"/>
    <s v="yellow"/>
    <s v="credit card"/>
    <x v="25"/>
    <s v="West Chelsea/Hudson Yards"/>
    <x v="0"/>
    <x v="0"/>
  </r>
  <r>
    <x v="1404"/>
    <x v="1404"/>
    <x v="1"/>
    <n v="1.62"/>
    <n v="14.5"/>
    <n v="0"/>
    <n v="0"/>
    <n v="18.8"/>
    <s v="yellow"/>
    <s v="cash"/>
    <x v="24"/>
    <s v="Clinton East"/>
    <x v="0"/>
    <x v="0"/>
  </r>
  <r>
    <x v="1405"/>
    <x v="1405"/>
    <x v="2"/>
    <n v="2.4"/>
    <n v="11"/>
    <n v="2.85"/>
    <n v="0"/>
    <n v="17.149999999999999"/>
    <s v="yellow"/>
    <s v="credit card"/>
    <x v="43"/>
    <s v="Garment District"/>
    <x v="0"/>
    <x v="0"/>
  </r>
  <r>
    <x v="1406"/>
    <x v="1406"/>
    <x v="0"/>
    <n v="18.2"/>
    <n v="52"/>
    <n v="0"/>
    <n v="5.76"/>
    <n v="61.06"/>
    <s v="yellow"/>
    <s v="cash"/>
    <x v="33"/>
    <s v="East Village"/>
    <x v="1"/>
    <x v="0"/>
  </r>
  <r>
    <x v="1407"/>
    <x v="1407"/>
    <x v="0"/>
    <n v="1.4"/>
    <n v="7.5"/>
    <n v="2.15"/>
    <n v="0"/>
    <n v="12.95"/>
    <s v="yellow"/>
    <s v="credit card"/>
    <x v="17"/>
    <s v="Midtown Center"/>
    <x v="0"/>
    <x v="0"/>
  </r>
  <r>
    <x v="1408"/>
    <x v="1408"/>
    <x v="5"/>
    <n v="2.11"/>
    <n v="11"/>
    <n v="2.2999999999999998"/>
    <n v="0"/>
    <n v="17.600000000000001"/>
    <s v="yellow"/>
    <s v="credit card"/>
    <x v="7"/>
    <s v="Lenox Hill West"/>
    <x v="0"/>
    <x v="0"/>
  </r>
  <r>
    <x v="1409"/>
    <x v="1409"/>
    <x v="0"/>
    <n v="0.57999999999999996"/>
    <n v="4"/>
    <n v="1.46"/>
    <n v="0"/>
    <n v="8.76"/>
    <s v="yellow"/>
    <s v="credit card"/>
    <x v="49"/>
    <s v="Lenox Hill East"/>
    <x v="0"/>
    <x v="0"/>
  </r>
  <r>
    <x v="1410"/>
    <x v="1410"/>
    <x v="0"/>
    <n v="0.68"/>
    <n v="4.5"/>
    <n v="1.56"/>
    <n v="0"/>
    <n v="9.36"/>
    <s v="yellow"/>
    <s v="credit card"/>
    <x v="23"/>
    <s v="Midtown Center"/>
    <x v="0"/>
    <x v="0"/>
  </r>
  <r>
    <x v="1411"/>
    <x v="1411"/>
    <x v="0"/>
    <n v="1.6"/>
    <n v="7"/>
    <n v="1.24"/>
    <n v="0"/>
    <n v="11.54"/>
    <s v="yellow"/>
    <s v="credit card"/>
    <x v="25"/>
    <s v="Midtown Center"/>
    <x v="0"/>
    <x v="0"/>
  </r>
  <r>
    <x v="1412"/>
    <x v="1412"/>
    <x v="0"/>
    <n v="1.9"/>
    <n v="9"/>
    <n v="2.66"/>
    <n v="0"/>
    <n v="15.96"/>
    <s v="yellow"/>
    <s v="credit card"/>
    <x v="13"/>
    <s v="Upper East Side South"/>
    <x v="0"/>
    <x v="0"/>
  </r>
  <r>
    <x v="1413"/>
    <x v="1413"/>
    <x v="0"/>
    <n v="0.92"/>
    <n v="7"/>
    <n v="0"/>
    <n v="0"/>
    <n v="11.3"/>
    <s v="yellow"/>
    <s v="cash"/>
    <x v="23"/>
    <s v="Times Sq/Theatre District"/>
    <x v="0"/>
    <x v="0"/>
  </r>
  <r>
    <x v="1414"/>
    <x v="1414"/>
    <x v="0"/>
    <n v="3.5"/>
    <n v="17"/>
    <n v="4.05"/>
    <n v="0"/>
    <n v="24.35"/>
    <s v="yellow"/>
    <s v="credit card"/>
    <x v="47"/>
    <s v="Midtown East"/>
    <x v="0"/>
    <x v="0"/>
  </r>
  <r>
    <x v="1415"/>
    <x v="1415"/>
    <x v="3"/>
    <n v="10.06"/>
    <n v="35"/>
    <n v="0"/>
    <n v="0"/>
    <n v="38.299999999999997"/>
    <s v="yellow"/>
    <s v="cash"/>
    <x v="15"/>
    <s v="Park Slope"/>
    <x v="0"/>
    <x v="2"/>
  </r>
  <r>
    <x v="1416"/>
    <x v="1416"/>
    <x v="5"/>
    <n v="12.39"/>
    <n v="35"/>
    <n v="0"/>
    <n v="0"/>
    <n v="35.799999999999997"/>
    <s v="yellow"/>
    <s v="cash"/>
    <x v="10"/>
    <s v="JFK Airport"/>
    <x v="1"/>
    <x v="1"/>
  </r>
  <r>
    <x v="1417"/>
    <x v="1417"/>
    <x v="0"/>
    <n v="3.8"/>
    <n v="14"/>
    <n v="3.55"/>
    <n v="0"/>
    <n v="21.35"/>
    <s v="yellow"/>
    <s v="credit card"/>
    <x v="8"/>
    <s v="Clinton East"/>
    <x v="0"/>
    <x v="0"/>
  </r>
  <r>
    <x v="1418"/>
    <x v="1418"/>
    <x v="3"/>
    <n v="4.38"/>
    <n v="15"/>
    <n v="3.76"/>
    <n v="0"/>
    <n v="22.56"/>
    <s v="yellow"/>
    <s v="credit card"/>
    <x v="24"/>
    <s v="Old Astoria"/>
    <x v="0"/>
    <x v="1"/>
  </r>
  <r>
    <x v="1419"/>
    <x v="1419"/>
    <x v="0"/>
    <n v="1.45"/>
    <n v="6"/>
    <n v="1"/>
    <n v="0"/>
    <n v="10.8"/>
    <s v="yellow"/>
    <s v="credit card"/>
    <x v="18"/>
    <s v="Lenox Hill West"/>
    <x v="0"/>
    <x v="0"/>
  </r>
  <r>
    <x v="1420"/>
    <x v="1420"/>
    <x v="5"/>
    <n v="0.67"/>
    <n v="5.5"/>
    <n v="1"/>
    <n v="0"/>
    <n v="9.8000000000000007"/>
    <s v="yellow"/>
    <s v="credit card"/>
    <x v="43"/>
    <s v="Midtown Center"/>
    <x v="0"/>
    <x v="0"/>
  </r>
  <r>
    <x v="1421"/>
    <x v="1421"/>
    <x v="4"/>
    <n v="2.68"/>
    <n v="10"/>
    <n v="2.14"/>
    <n v="0"/>
    <n v="16.440000000000001"/>
    <s v="yellow"/>
    <s v="credit card"/>
    <x v="4"/>
    <s v="East Harlem South"/>
    <x v="0"/>
    <x v="0"/>
  </r>
  <r>
    <x v="1422"/>
    <x v="1422"/>
    <x v="5"/>
    <n v="1.59"/>
    <n v="10.5"/>
    <n v="2.76"/>
    <n v="0"/>
    <n v="16.559999999999999"/>
    <s v="yellow"/>
    <s v="credit card"/>
    <x v="32"/>
    <s v="Midtown South"/>
    <x v="0"/>
    <x v="0"/>
  </r>
  <r>
    <x v="1423"/>
    <x v="1423"/>
    <x v="0"/>
    <n v="0.45"/>
    <n v="3.5"/>
    <n v="0"/>
    <n v="0"/>
    <n v="7.3"/>
    <s v="yellow"/>
    <s v="cash"/>
    <x v="7"/>
    <s v="Murray Hill"/>
    <x v="0"/>
    <x v="0"/>
  </r>
  <r>
    <x v="1424"/>
    <x v="1424"/>
    <x v="5"/>
    <n v="2.84"/>
    <n v="13"/>
    <n v="0"/>
    <n v="0"/>
    <n v="17.3"/>
    <s v="yellow"/>
    <s v="cash"/>
    <x v="43"/>
    <s v="East Village"/>
    <x v="0"/>
    <x v="0"/>
  </r>
  <r>
    <x v="1425"/>
    <x v="1425"/>
    <x v="0"/>
    <n v="0.96"/>
    <n v="6"/>
    <n v="1.86"/>
    <n v="0"/>
    <n v="11.16"/>
    <s v="yellow"/>
    <s v="credit card"/>
    <x v="36"/>
    <s v="Upper East Side North"/>
    <x v="0"/>
    <x v="0"/>
  </r>
  <r>
    <x v="1426"/>
    <x v="1426"/>
    <x v="0"/>
    <n v="2.33"/>
    <n v="11.5"/>
    <n v="4.4400000000000004"/>
    <n v="0"/>
    <n v="19.239999999999998"/>
    <s v="yellow"/>
    <s v="credit card"/>
    <x v="19"/>
    <s v="Lincoln Square East"/>
    <x v="0"/>
    <x v="0"/>
  </r>
  <r>
    <x v="1427"/>
    <x v="1427"/>
    <x v="0"/>
    <n v="3.31"/>
    <n v="13.5"/>
    <n v="3"/>
    <n v="0"/>
    <n v="20.3"/>
    <s v="yellow"/>
    <s v="credit card"/>
    <x v="17"/>
    <s v="Upper East Side North"/>
    <x v="0"/>
    <x v="0"/>
  </r>
  <r>
    <x v="1428"/>
    <x v="1428"/>
    <x v="5"/>
    <n v="1.19"/>
    <n v="7.5"/>
    <n v="2.7"/>
    <n v="0"/>
    <n v="13.5"/>
    <s v="yellow"/>
    <s v="credit card"/>
    <x v="30"/>
    <s v="Upper East Side South"/>
    <x v="0"/>
    <x v="0"/>
  </r>
  <r>
    <x v="1429"/>
    <x v="1429"/>
    <x v="0"/>
    <n v="2.8"/>
    <n v="11"/>
    <n v="2.85"/>
    <n v="0"/>
    <n v="17.149999999999999"/>
    <s v="yellow"/>
    <s v="credit card"/>
    <x v="25"/>
    <s v="Upper West Side South"/>
    <x v="0"/>
    <x v="0"/>
  </r>
  <r>
    <x v="1430"/>
    <x v="1430"/>
    <x v="0"/>
    <n v="2.7"/>
    <n v="13"/>
    <n v="2"/>
    <n v="0"/>
    <n v="18.3"/>
    <s v="yellow"/>
    <s v="credit card"/>
    <x v="36"/>
    <s v="Midtown South"/>
    <x v="0"/>
    <x v="0"/>
  </r>
  <r>
    <x v="1431"/>
    <x v="1431"/>
    <x v="0"/>
    <n v="1.57"/>
    <n v="9"/>
    <n v="2.46"/>
    <n v="0"/>
    <n v="14.76"/>
    <s v="yellow"/>
    <s v="credit card"/>
    <x v="16"/>
    <s v="Midtown Center"/>
    <x v="0"/>
    <x v="0"/>
  </r>
  <r>
    <x v="1432"/>
    <x v="1432"/>
    <x v="0"/>
    <n v="0.7"/>
    <n v="6"/>
    <n v="1"/>
    <n v="0"/>
    <n v="10.3"/>
    <s v="yellow"/>
    <s v="credit card"/>
    <x v="1"/>
    <s v="Lincoln Square East"/>
    <x v="0"/>
    <x v="0"/>
  </r>
  <r>
    <x v="1433"/>
    <x v="1433"/>
    <x v="0"/>
    <n v="3.5"/>
    <n v="14"/>
    <n v="0"/>
    <n v="0"/>
    <n v="17.3"/>
    <s v="yellow"/>
    <s v="cash"/>
    <x v="14"/>
    <s v="Upper West Side North"/>
    <x v="0"/>
    <x v="0"/>
  </r>
  <r>
    <x v="1434"/>
    <x v="1434"/>
    <x v="0"/>
    <n v="1.71"/>
    <n v="8"/>
    <n v="2.95"/>
    <n v="0"/>
    <n v="14.75"/>
    <s v="yellow"/>
    <s v="credit card"/>
    <x v="24"/>
    <s v="Upper West Side North"/>
    <x v="0"/>
    <x v="0"/>
  </r>
  <r>
    <x v="1435"/>
    <x v="1435"/>
    <x v="0"/>
    <n v="3.1"/>
    <n v="14"/>
    <n v="3"/>
    <n v="0"/>
    <n v="20.3"/>
    <s v="yellow"/>
    <s v="credit card"/>
    <x v="15"/>
    <s v="Upper West Side North"/>
    <x v="0"/>
    <x v="0"/>
  </r>
  <r>
    <x v="1436"/>
    <x v="1436"/>
    <x v="0"/>
    <n v="0.85"/>
    <n v="7.5"/>
    <n v="2.2599999999999998"/>
    <n v="0"/>
    <n v="13.56"/>
    <s v="yellow"/>
    <s v="credit card"/>
    <x v="16"/>
    <s v="Murray Hill"/>
    <x v="0"/>
    <x v="0"/>
  </r>
  <r>
    <x v="1437"/>
    <x v="524"/>
    <x v="2"/>
    <n v="0.6"/>
    <n v="5.5"/>
    <n v="1.96"/>
    <n v="0"/>
    <n v="11.76"/>
    <s v="yellow"/>
    <s v="credit card"/>
    <x v="30"/>
    <s v="Yorkville East"/>
    <x v="0"/>
    <x v="0"/>
  </r>
  <r>
    <x v="1438"/>
    <x v="1437"/>
    <x v="4"/>
    <n v="2.4"/>
    <n v="11.5"/>
    <n v="3.06"/>
    <n v="0"/>
    <n v="18.36"/>
    <s v="yellow"/>
    <s v="credit card"/>
    <x v="15"/>
    <s v="Yorkville East"/>
    <x v="0"/>
    <x v="0"/>
  </r>
  <r>
    <x v="1439"/>
    <x v="1438"/>
    <x v="0"/>
    <n v="1.98"/>
    <n v="9.5"/>
    <n v="2.76"/>
    <n v="0"/>
    <n v="16.559999999999999"/>
    <s v="yellow"/>
    <s v="credit card"/>
    <x v="6"/>
    <s v="West Village"/>
    <x v="0"/>
    <x v="0"/>
  </r>
  <r>
    <x v="1440"/>
    <x v="1439"/>
    <x v="0"/>
    <n v="1"/>
    <n v="7.5"/>
    <n v="0"/>
    <n v="0"/>
    <n v="11.3"/>
    <s v="yellow"/>
    <s v="cash"/>
    <x v="20"/>
    <s v="Midtown Center"/>
    <x v="0"/>
    <x v="0"/>
  </r>
  <r>
    <x v="1441"/>
    <x v="1440"/>
    <x v="5"/>
    <n v="2.5499999999999998"/>
    <n v="13.5"/>
    <n v="0"/>
    <n v="0"/>
    <n v="16.8"/>
    <s v="yellow"/>
    <s v="cash"/>
    <x v="11"/>
    <s v="East Harlem South"/>
    <x v="0"/>
    <x v="0"/>
  </r>
  <r>
    <x v="1442"/>
    <x v="1441"/>
    <x v="0"/>
    <n v="0.6"/>
    <n v="7"/>
    <n v="2.0499999999999998"/>
    <n v="0"/>
    <n v="12.35"/>
    <s v="yellow"/>
    <s v="credit card"/>
    <x v="35"/>
    <s v="Kips Bay"/>
    <x v="0"/>
    <x v="0"/>
  </r>
  <r>
    <x v="1443"/>
    <x v="1442"/>
    <x v="5"/>
    <n v="3.2"/>
    <n v="14"/>
    <n v="0"/>
    <n v="0"/>
    <n v="17.8"/>
    <s v="yellow"/>
    <s v="cash"/>
    <x v="20"/>
    <s v="Lenox Hill East"/>
    <x v="0"/>
    <x v="0"/>
  </r>
  <r>
    <x v="1444"/>
    <x v="1443"/>
    <x v="0"/>
    <n v="4.0999999999999996"/>
    <n v="17"/>
    <n v="6.39"/>
    <n v="0"/>
    <n v="27.69"/>
    <s v="yellow"/>
    <s v="credit card"/>
    <x v="30"/>
    <s v="Central Harlem North"/>
    <x v="0"/>
    <x v="0"/>
  </r>
  <r>
    <x v="1445"/>
    <x v="1444"/>
    <x v="5"/>
    <n v="2.5"/>
    <n v="16.5"/>
    <n v="1"/>
    <n v="0"/>
    <n v="20.8"/>
    <s v="yellow"/>
    <s v="credit card"/>
    <x v="20"/>
    <s v="Greenwich Village South"/>
    <x v="0"/>
    <x v="0"/>
  </r>
  <r>
    <x v="1446"/>
    <x v="1445"/>
    <x v="0"/>
    <n v="3.5"/>
    <n v="14"/>
    <n v="0"/>
    <n v="0"/>
    <n v="17.8"/>
    <s v="yellow"/>
    <s v="credit card"/>
    <x v="17"/>
    <s v="Lower East Side"/>
    <x v="0"/>
    <x v="0"/>
  </r>
  <r>
    <x v="1447"/>
    <x v="1446"/>
    <x v="0"/>
    <n v="1.23"/>
    <n v="15"/>
    <n v="3.66"/>
    <n v="0"/>
    <n v="21.96"/>
    <s v="yellow"/>
    <s v="credit card"/>
    <x v="4"/>
    <s v="East Chelsea"/>
    <x v="0"/>
    <x v="0"/>
  </r>
  <r>
    <x v="1448"/>
    <x v="1447"/>
    <x v="0"/>
    <n v="1.97"/>
    <n v="8"/>
    <n v="0"/>
    <n v="0"/>
    <n v="11.8"/>
    <s v="yellow"/>
    <s v="cash"/>
    <x v="23"/>
    <s v="Sutton Place/Turtle Bay North"/>
    <x v="0"/>
    <x v="0"/>
  </r>
  <r>
    <x v="1449"/>
    <x v="1448"/>
    <x v="5"/>
    <n v="1.41"/>
    <n v="7.5"/>
    <n v="2.2599999999999998"/>
    <n v="0"/>
    <n v="13.56"/>
    <s v="yellow"/>
    <s v="credit card"/>
    <x v="2"/>
    <s v="Kips Bay"/>
    <x v="0"/>
    <x v="0"/>
  </r>
  <r>
    <x v="1450"/>
    <x v="1449"/>
    <x v="4"/>
    <n v="0.46"/>
    <n v="4"/>
    <n v="1.06"/>
    <n v="0"/>
    <n v="6.36"/>
    <s v="yellow"/>
    <s v="credit card"/>
    <x v="41"/>
    <s v="Queensbridge/Ravenswood"/>
    <x v="1"/>
    <x v="1"/>
  </r>
  <r>
    <x v="1451"/>
    <x v="1450"/>
    <x v="5"/>
    <n v="20.170000000000002"/>
    <n v="52"/>
    <n v="15.26"/>
    <n v="5.76"/>
    <n v="76.319999999999993"/>
    <s v="yellow"/>
    <s v="credit card"/>
    <x v="26"/>
    <s v="JFK Airport"/>
    <x v="0"/>
    <x v="1"/>
  </r>
  <r>
    <x v="1452"/>
    <x v="1451"/>
    <x v="0"/>
    <n v="0.6"/>
    <n v="5.5"/>
    <n v="1.75"/>
    <n v="0"/>
    <n v="10.55"/>
    <s v="yellow"/>
    <s v="credit card"/>
    <x v="15"/>
    <s v="Sutton Place/Turtle Bay North"/>
    <x v="0"/>
    <x v="0"/>
  </r>
  <r>
    <x v="1453"/>
    <x v="1452"/>
    <x v="0"/>
    <n v="1.38"/>
    <n v="8.5"/>
    <n v="0"/>
    <n v="0"/>
    <n v="11.8"/>
    <s v="yellow"/>
    <s v="cash"/>
    <x v="27"/>
    <s v="Greenwich Village South"/>
    <x v="0"/>
    <x v="0"/>
  </r>
  <r>
    <x v="1454"/>
    <x v="1453"/>
    <x v="0"/>
    <n v="1.4"/>
    <n v="7"/>
    <n v="1.5"/>
    <n v="0"/>
    <n v="11.8"/>
    <s v="yellow"/>
    <s v="credit card"/>
    <x v="30"/>
    <s v="Lincoln Square East"/>
    <x v="0"/>
    <x v="0"/>
  </r>
  <r>
    <x v="1455"/>
    <x v="1454"/>
    <x v="4"/>
    <n v="1.54"/>
    <n v="8"/>
    <n v="2.2599999999999998"/>
    <n v="0"/>
    <n v="13.56"/>
    <s v="yellow"/>
    <s v="credit card"/>
    <x v="34"/>
    <s v="Kips Bay"/>
    <x v="0"/>
    <x v="0"/>
  </r>
  <r>
    <x v="1456"/>
    <x v="1455"/>
    <x v="0"/>
    <n v="1.82"/>
    <n v="10"/>
    <n v="0"/>
    <n v="0"/>
    <n v="13.8"/>
    <s v="yellow"/>
    <s v="cash"/>
    <x v="19"/>
    <s v="Times Sq/Theatre District"/>
    <x v="0"/>
    <x v="0"/>
  </r>
  <r>
    <x v="1457"/>
    <x v="1456"/>
    <x v="0"/>
    <n v="1.46"/>
    <n v="9"/>
    <n v="0"/>
    <n v="0"/>
    <n v="13.3"/>
    <s v="yellow"/>
    <s v="cash"/>
    <x v="14"/>
    <s v="Kips Bay"/>
    <x v="0"/>
    <x v="0"/>
  </r>
  <r>
    <x v="1458"/>
    <x v="1457"/>
    <x v="0"/>
    <n v="1.25"/>
    <n v="8.5"/>
    <n v="3"/>
    <n v="0"/>
    <n v="15.3"/>
    <s v="yellow"/>
    <s v="credit card"/>
    <x v="47"/>
    <s v="Lower East Side"/>
    <x v="0"/>
    <x v="0"/>
  </r>
  <r>
    <x v="1459"/>
    <x v="1458"/>
    <x v="0"/>
    <n v="1.4"/>
    <n v="7"/>
    <n v="2.0499999999999998"/>
    <n v="0"/>
    <n v="12.35"/>
    <s v="yellow"/>
    <s v="credit card"/>
    <x v="11"/>
    <s v="Midtown North"/>
    <x v="0"/>
    <x v="0"/>
  </r>
  <r>
    <x v="1460"/>
    <x v="1459"/>
    <x v="0"/>
    <n v="1.3"/>
    <n v="6"/>
    <n v="0"/>
    <n v="0"/>
    <n v="9.8000000000000007"/>
    <s v="yellow"/>
    <s v="cash"/>
    <x v="50"/>
    <s v="Upper West Side South"/>
    <x v="0"/>
    <x v="0"/>
  </r>
  <r>
    <x v="1461"/>
    <x v="1460"/>
    <x v="5"/>
    <n v="1.49"/>
    <n v="8"/>
    <n v="2.36"/>
    <n v="0"/>
    <n v="14.16"/>
    <s v="yellow"/>
    <s v="credit card"/>
    <x v="39"/>
    <s v="East Village"/>
    <x v="0"/>
    <x v="0"/>
  </r>
  <r>
    <x v="1462"/>
    <x v="1461"/>
    <x v="0"/>
    <n v="2"/>
    <n v="11"/>
    <n v="0"/>
    <n v="0"/>
    <n v="14.3"/>
    <s v="yellow"/>
    <s v="credit card"/>
    <x v="50"/>
    <s v="Upper East Side North"/>
    <x v="0"/>
    <x v="0"/>
  </r>
  <r>
    <x v="1463"/>
    <x v="1462"/>
    <x v="0"/>
    <n v="0.47"/>
    <n v="5.5"/>
    <n v="1.86"/>
    <n v="0"/>
    <n v="11.16"/>
    <s v="yellow"/>
    <s v="credit card"/>
    <x v="56"/>
    <s v="Chinatown"/>
    <x v="0"/>
    <x v="0"/>
  </r>
  <r>
    <x v="1464"/>
    <x v="1463"/>
    <x v="0"/>
    <n v="2.9"/>
    <n v="12.5"/>
    <n v="3.26"/>
    <n v="0"/>
    <n v="19.559999999999999"/>
    <s v="yellow"/>
    <s v="credit card"/>
    <x v="43"/>
    <s v="East Village"/>
    <x v="0"/>
    <x v="0"/>
  </r>
  <r>
    <x v="1465"/>
    <x v="1464"/>
    <x v="0"/>
    <n v="4.88"/>
    <n v="19"/>
    <n v="4.46"/>
    <n v="0"/>
    <n v="26.76"/>
    <s v="yellow"/>
    <s v="credit card"/>
    <x v="35"/>
    <s v="Financial District South"/>
    <x v="0"/>
    <x v="0"/>
  </r>
  <r>
    <x v="1466"/>
    <x v="1465"/>
    <x v="0"/>
    <n v="0.89"/>
    <n v="5.5"/>
    <n v="1.32"/>
    <n v="0"/>
    <n v="10.119999999999999"/>
    <s v="yellow"/>
    <s v="credit card"/>
    <x v="31"/>
    <s v="West Village"/>
    <x v="0"/>
    <x v="0"/>
  </r>
  <r>
    <x v="1467"/>
    <x v="1466"/>
    <x v="0"/>
    <n v="16.010000000000002"/>
    <n v="52"/>
    <n v="12.21"/>
    <n v="5.76"/>
    <n v="73.27"/>
    <s v="yellow"/>
    <s v="credit card"/>
    <x v="33"/>
    <s v="Murray Hill"/>
    <x v="1"/>
    <x v="0"/>
  </r>
  <r>
    <x v="1468"/>
    <x v="1467"/>
    <x v="0"/>
    <n v="1.27"/>
    <n v="9"/>
    <n v="0"/>
    <n v="0"/>
    <n v="13.3"/>
    <s v="yellow"/>
    <s v="cash"/>
    <x v="21"/>
    <s v="West Chelsea/Hudson Yards"/>
    <x v="0"/>
    <x v="0"/>
  </r>
  <r>
    <x v="1469"/>
    <x v="1468"/>
    <x v="5"/>
    <n v="2.64"/>
    <n v="11"/>
    <n v="3.06"/>
    <n v="0"/>
    <n v="18.36"/>
    <s v="yellow"/>
    <s v="credit card"/>
    <x v="4"/>
    <s v="East Village"/>
    <x v="0"/>
    <x v="0"/>
  </r>
  <r>
    <x v="1470"/>
    <x v="1469"/>
    <x v="0"/>
    <n v="1.52"/>
    <n v="8.5"/>
    <n v="2.36"/>
    <n v="0"/>
    <n v="14.16"/>
    <s v="yellow"/>
    <s v="credit card"/>
    <x v="43"/>
    <s v="Upper East Side North"/>
    <x v="0"/>
    <x v="0"/>
  </r>
  <r>
    <x v="1471"/>
    <x v="1470"/>
    <x v="0"/>
    <n v="9.19"/>
    <n v="30"/>
    <n v="0"/>
    <n v="5.76"/>
    <n v="36.56"/>
    <s v="yellow"/>
    <s v="cash"/>
    <x v="50"/>
    <s v="LaGuardia Airport"/>
    <x v="0"/>
    <x v="1"/>
  </r>
  <r>
    <x v="1472"/>
    <x v="1471"/>
    <x v="1"/>
    <n v="0.54"/>
    <n v="4"/>
    <n v="1.46"/>
    <n v="0"/>
    <n v="8.76"/>
    <s v="yellow"/>
    <s v="credit card"/>
    <x v="0"/>
    <s v="Upper East Side North"/>
    <x v="0"/>
    <x v="0"/>
  </r>
  <r>
    <x v="1473"/>
    <x v="1472"/>
    <x v="0"/>
    <n v="0.8"/>
    <n v="6.5"/>
    <n v="1.08"/>
    <n v="0"/>
    <n v="11.88"/>
    <s v="yellow"/>
    <s v="credit card"/>
    <x v="27"/>
    <s v="Midtown South"/>
    <x v="0"/>
    <x v="0"/>
  </r>
  <r>
    <x v="1474"/>
    <x v="1473"/>
    <x v="0"/>
    <n v="2.16"/>
    <n v="9"/>
    <n v="2.46"/>
    <n v="0"/>
    <n v="14.76"/>
    <s v="yellow"/>
    <s v="credit card"/>
    <x v="11"/>
    <s v="West Chelsea/Hudson Yards"/>
    <x v="0"/>
    <x v="0"/>
  </r>
  <r>
    <x v="1475"/>
    <x v="1474"/>
    <x v="0"/>
    <n v="2.08"/>
    <n v="12"/>
    <n v="0"/>
    <n v="0"/>
    <n v="15.3"/>
    <s v="yellow"/>
    <s v="cash"/>
    <x v="35"/>
    <s v="UN/Turtle Bay South"/>
    <x v="0"/>
    <x v="0"/>
  </r>
  <r>
    <x v="1476"/>
    <x v="1475"/>
    <x v="0"/>
    <n v="5.7"/>
    <n v="19"/>
    <n v="4.55"/>
    <n v="0"/>
    <n v="27.35"/>
    <s v="yellow"/>
    <s v="credit card"/>
    <x v="35"/>
    <s v="Brooklyn Heights"/>
    <x v="0"/>
    <x v="2"/>
  </r>
  <r>
    <x v="1477"/>
    <x v="1476"/>
    <x v="3"/>
    <n v="1.55"/>
    <n v="9.5"/>
    <n v="2.76"/>
    <n v="0"/>
    <n v="16.559999999999999"/>
    <s v="yellow"/>
    <s v="credit card"/>
    <x v="21"/>
    <s v="Times Sq/Theatre District"/>
    <x v="0"/>
    <x v="0"/>
  </r>
  <r>
    <x v="1478"/>
    <x v="1477"/>
    <x v="0"/>
    <n v="2.9"/>
    <n v="10.5"/>
    <n v="4.1399999999999997"/>
    <n v="0"/>
    <n v="17.940000000000001"/>
    <s v="yellow"/>
    <s v="credit card"/>
    <x v="49"/>
    <s v="Midtown East"/>
    <x v="0"/>
    <x v="0"/>
  </r>
  <r>
    <x v="1479"/>
    <x v="1478"/>
    <x v="0"/>
    <n v="0.66"/>
    <n v="5"/>
    <n v="1.76"/>
    <n v="0"/>
    <n v="10.56"/>
    <s v="yellow"/>
    <s v="credit card"/>
    <x v="3"/>
    <s v="Greenwich Village South"/>
    <x v="0"/>
    <x v="0"/>
  </r>
  <r>
    <x v="1480"/>
    <x v="1479"/>
    <x v="0"/>
    <n v="3"/>
    <n v="17"/>
    <n v="5.05"/>
    <n v="0"/>
    <n v="25.35"/>
    <s v="yellow"/>
    <s v="credit card"/>
    <x v="38"/>
    <s v="Lincoln Square East"/>
    <x v="0"/>
    <x v="0"/>
  </r>
  <r>
    <x v="1481"/>
    <x v="1480"/>
    <x v="2"/>
    <n v="2.5"/>
    <n v="13"/>
    <n v="2"/>
    <n v="0"/>
    <n v="18.3"/>
    <s v="yellow"/>
    <s v="credit card"/>
    <x v="54"/>
    <s v="Midtown Center"/>
    <x v="0"/>
    <x v="0"/>
  </r>
  <r>
    <x v="1482"/>
    <x v="1481"/>
    <x v="0"/>
    <n v="0"/>
    <n v="52"/>
    <n v="16.59"/>
    <n v="0"/>
    <n v="71.89"/>
    <s v="yellow"/>
    <s v="credit card"/>
    <x v="9"/>
    <s v="Lincoln Square East"/>
    <x v="0"/>
    <x v="0"/>
  </r>
  <r>
    <x v="1483"/>
    <x v="1482"/>
    <x v="5"/>
    <n v="0.51"/>
    <n v="5.5"/>
    <n v="2.4500000000000002"/>
    <n v="0"/>
    <n v="12.25"/>
    <s v="yellow"/>
    <s v="credit card"/>
    <x v="4"/>
    <s v="Murray Hill"/>
    <x v="0"/>
    <x v="0"/>
  </r>
  <r>
    <x v="1484"/>
    <x v="1483"/>
    <x v="0"/>
    <n v="0.88"/>
    <n v="5.5"/>
    <n v="0"/>
    <n v="0"/>
    <n v="9.8000000000000007"/>
    <s v="yellow"/>
    <s v="cash"/>
    <x v="1"/>
    <s v="Upper West Side North"/>
    <x v="0"/>
    <x v="0"/>
  </r>
  <r>
    <x v="1485"/>
    <x v="1484"/>
    <x v="0"/>
    <n v="2.69"/>
    <n v="13.5"/>
    <n v="0"/>
    <n v="0"/>
    <n v="16.8"/>
    <s v="yellow"/>
    <s v="cash"/>
    <x v="11"/>
    <s v="Midtown South"/>
    <x v="0"/>
    <x v="0"/>
  </r>
  <r>
    <x v="1486"/>
    <x v="1485"/>
    <x v="0"/>
    <n v="3.37"/>
    <n v="12.5"/>
    <n v="3.26"/>
    <n v="0"/>
    <n v="19.559999999999999"/>
    <s v="yellow"/>
    <s v="credit card"/>
    <x v="22"/>
    <s v="Lower East Side"/>
    <x v="0"/>
    <x v="0"/>
  </r>
  <r>
    <x v="1487"/>
    <x v="1486"/>
    <x v="0"/>
    <n v="1.04"/>
    <n v="7.5"/>
    <n v="1.3"/>
    <n v="0"/>
    <n v="12.1"/>
    <s v="yellow"/>
    <s v="credit card"/>
    <x v="32"/>
    <s v="TriBeCa/Civic Center"/>
    <x v="0"/>
    <x v="0"/>
  </r>
  <r>
    <x v="1488"/>
    <x v="1487"/>
    <x v="0"/>
    <n v="1"/>
    <n v="6.5"/>
    <n v="1"/>
    <n v="0"/>
    <n v="11.3"/>
    <s v="yellow"/>
    <s v="credit card"/>
    <x v="54"/>
    <s v="East Village"/>
    <x v="0"/>
    <x v="0"/>
  </r>
  <r>
    <x v="1489"/>
    <x v="1488"/>
    <x v="0"/>
    <n v="1.62"/>
    <n v="9.5"/>
    <n v="2.56"/>
    <n v="0"/>
    <n v="15.36"/>
    <s v="yellow"/>
    <s v="credit card"/>
    <x v="6"/>
    <s v="TriBeCa/Civic Center"/>
    <x v="0"/>
    <x v="0"/>
  </r>
  <r>
    <x v="1490"/>
    <x v="1489"/>
    <x v="0"/>
    <n v="0.9"/>
    <n v="9"/>
    <n v="2.4500000000000002"/>
    <n v="0"/>
    <n v="14.75"/>
    <s v="yellow"/>
    <s v="credit card"/>
    <x v="36"/>
    <s v="Upper East Side North"/>
    <x v="0"/>
    <x v="0"/>
  </r>
  <r>
    <x v="1491"/>
    <x v="1490"/>
    <x v="4"/>
    <n v="3.21"/>
    <n v="12.5"/>
    <n v="4.08"/>
    <n v="0"/>
    <n v="20.38"/>
    <s v="yellow"/>
    <s v="credit card"/>
    <x v="0"/>
    <s v="Morningside Heights"/>
    <x v="0"/>
    <x v="0"/>
  </r>
  <r>
    <x v="1492"/>
    <x v="1491"/>
    <x v="0"/>
    <n v="2.27"/>
    <n v="12"/>
    <n v="2.2999999999999998"/>
    <n v="0"/>
    <n v="17.600000000000001"/>
    <s v="yellow"/>
    <s v="credit card"/>
    <x v="15"/>
    <s v="Upper East Side North"/>
    <x v="0"/>
    <x v="0"/>
  </r>
  <r>
    <x v="1493"/>
    <x v="1492"/>
    <x v="0"/>
    <n v="3.65"/>
    <n v="16"/>
    <n v="4.82"/>
    <n v="0"/>
    <n v="24.12"/>
    <s v="yellow"/>
    <s v="credit card"/>
    <x v="4"/>
    <s v="Hudson Sq"/>
    <x v="0"/>
    <x v="0"/>
  </r>
  <r>
    <x v="1494"/>
    <x v="1493"/>
    <x v="0"/>
    <n v="0.5"/>
    <n v="4"/>
    <n v="2.15"/>
    <n v="0"/>
    <n v="9.4499999999999993"/>
    <s v="yellow"/>
    <s v="credit card"/>
    <x v="27"/>
    <s v="Midtown South"/>
    <x v="0"/>
    <x v="0"/>
  </r>
  <r>
    <x v="1495"/>
    <x v="1494"/>
    <x v="0"/>
    <n v="3.06"/>
    <n v="12.5"/>
    <n v="3"/>
    <n v="0"/>
    <n v="18.8"/>
    <s v="yellow"/>
    <s v="credit card"/>
    <x v="17"/>
    <s v="Lenox Hill East"/>
    <x v="0"/>
    <x v="0"/>
  </r>
  <r>
    <x v="1496"/>
    <x v="1495"/>
    <x v="5"/>
    <n v="0.7"/>
    <n v="5.5"/>
    <n v="1.75"/>
    <n v="0"/>
    <n v="10.55"/>
    <s v="yellow"/>
    <s v="credit card"/>
    <x v="12"/>
    <s v="World Trade Center"/>
    <x v="0"/>
    <x v="0"/>
  </r>
  <r>
    <x v="1497"/>
    <x v="1496"/>
    <x v="0"/>
    <n v="1.89"/>
    <n v="9.5"/>
    <n v="2.56"/>
    <n v="0"/>
    <n v="15.36"/>
    <s v="yellow"/>
    <s v="credit card"/>
    <x v="1"/>
    <s v="Upper East Side North"/>
    <x v="0"/>
    <x v="0"/>
  </r>
  <r>
    <x v="1498"/>
    <x v="1497"/>
    <x v="4"/>
    <n v="1.45"/>
    <n v="6"/>
    <n v="2.94"/>
    <n v="0"/>
    <n v="12.74"/>
    <s v="yellow"/>
    <s v="credit card"/>
    <x v="4"/>
    <s v="Kips Bay"/>
    <x v="0"/>
    <x v="0"/>
  </r>
  <r>
    <x v="1499"/>
    <x v="1498"/>
    <x v="1"/>
    <n v="2.29"/>
    <n v="10.5"/>
    <n v="2.86"/>
    <n v="0"/>
    <n v="17.16"/>
    <s v="yellow"/>
    <s v="credit card"/>
    <x v="28"/>
    <s v="DUMBO/Vinegar Hill"/>
    <x v="0"/>
    <x v="2"/>
  </r>
  <r>
    <x v="1500"/>
    <x v="1499"/>
    <x v="0"/>
    <n v="0.66"/>
    <n v="6"/>
    <n v="2.79"/>
    <n v="0"/>
    <n v="12.09"/>
    <s v="yellow"/>
    <s v="credit card"/>
    <x v="24"/>
    <s v="Clinton West"/>
    <x v="0"/>
    <x v="0"/>
  </r>
  <r>
    <x v="1501"/>
    <x v="1500"/>
    <x v="0"/>
    <n v="3.1"/>
    <n v="1"/>
    <n v="0"/>
    <n v="0"/>
    <n v="1.3"/>
    <s v="yellow"/>
    <s v="cash"/>
    <x v="88"/>
    <s v="Long Island City/Hunters Point"/>
    <x v="1"/>
    <x v="1"/>
  </r>
  <r>
    <x v="1502"/>
    <x v="1501"/>
    <x v="0"/>
    <n v="2.39"/>
    <n v="13.5"/>
    <n v="3.36"/>
    <n v="0"/>
    <n v="20.16"/>
    <s v="yellow"/>
    <s v="credit card"/>
    <x v="20"/>
    <s v="Midtown East"/>
    <x v="0"/>
    <x v="0"/>
  </r>
  <r>
    <x v="1503"/>
    <x v="1502"/>
    <x v="3"/>
    <n v="2.2999999999999998"/>
    <n v="10.5"/>
    <n v="0"/>
    <n v="0"/>
    <n v="11.3"/>
    <s v="yellow"/>
    <s v="cash"/>
    <x v="10"/>
    <s v="Astoria"/>
    <x v="1"/>
    <x v="1"/>
  </r>
  <r>
    <x v="1504"/>
    <x v="1503"/>
    <x v="0"/>
    <n v="1.4"/>
    <n v="8"/>
    <n v="2.8"/>
    <n v="0"/>
    <n v="14.1"/>
    <s v="yellow"/>
    <s v="credit card"/>
    <x v="11"/>
    <s v="Upper West Side South"/>
    <x v="0"/>
    <x v="0"/>
  </r>
  <r>
    <x v="1505"/>
    <x v="1504"/>
    <x v="0"/>
    <n v="2.2400000000000002"/>
    <n v="8.5"/>
    <n v="0"/>
    <n v="0"/>
    <n v="12.3"/>
    <s v="yellow"/>
    <s v="cash"/>
    <x v="34"/>
    <s v="Midtown East"/>
    <x v="0"/>
    <x v="0"/>
  </r>
  <r>
    <x v="1506"/>
    <x v="1505"/>
    <x v="5"/>
    <n v="14.5"/>
    <n v="43.5"/>
    <n v="0"/>
    <n v="0"/>
    <n v="44.8"/>
    <s v="yellow"/>
    <s v="cash"/>
    <x v="10"/>
    <s v="East Flatbush/Farragut"/>
    <x v="1"/>
    <x v="2"/>
  </r>
  <r>
    <x v="1507"/>
    <x v="1506"/>
    <x v="0"/>
    <n v="4.75"/>
    <n v="17.5"/>
    <n v="4.16"/>
    <n v="0"/>
    <n v="24.96"/>
    <s v="yellow"/>
    <s v="credit card"/>
    <x v="28"/>
    <s v="Lincoln Square East"/>
    <x v="0"/>
    <x v="0"/>
  </r>
  <r>
    <x v="1508"/>
    <x v="1507"/>
    <x v="0"/>
    <n v="6.21"/>
    <n v="27.5"/>
    <n v="5.5"/>
    <n v="0"/>
    <n v="36.299999999999997"/>
    <s v="yellow"/>
    <s v="credit card"/>
    <x v="15"/>
    <s v="World Trade Center"/>
    <x v="0"/>
    <x v="0"/>
  </r>
  <r>
    <x v="1509"/>
    <x v="1508"/>
    <x v="0"/>
    <n v="13.27"/>
    <n v="44.5"/>
    <n v="6"/>
    <n v="5.76"/>
    <n v="57.06"/>
    <s v="yellow"/>
    <s v="credit card"/>
    <x v="45"/>
    <s v="Elmhurst"/>
    <x v="0"/>
    <x v="1"/>
  </r>
  <r>
    <x v="1510"/>
    <x v="1509"/>
    <x v="5"/>
    <n v="1.4"/>
    <n v="6"/>
    <n v="1.85"/>
    <n v="0"/>
    <n v="11.15"/>
    <s v="yellow"/>
    <s v="credit card"/>
    <x v="36"/>
    <s v="East Harlem North"/>
    <x v="0"/>
    <x v="0"/>
  </r>
  <r>
    <x v="1511"/>
    <x v="1510"/>
    <x v="0"/>
    <n v="0.5"/>
    <n v="4"/>
    <n v="1.66"/>
    <n v="0"/>
    <n v="9.9600000000000009"/>
    <s v="yellow"/>
    <s v="credit card"/>
    <x v="32"/>
    <s v="East Village"/>
    <x v="0"/>
    <x v="0"/>
  </r>
  <r>
    <x v="1512"/>
    <x v="1511"/>
    <x v="0"/>
    <n v="1.3"/>
    <n v="9.5"/>
    <n v="0"/>
    <n v="0"/>
    <n v="12.8"/>
    <s v="yellow"/>
    <s v="cash"/>
    <x v="18"/>
    <s v="UN/Turtle Bay South"/>
    <x v="0"/>
    <x v="0"/>
  </r>
  <r>
    <x v="1513"/>
    <x v="1512"/>
    <x v="0"/>
    <n v="1.01"/>
    <n v="9"/>
    <n v="1.5"/>
    <n v="0"/>
    <n v="14.8"/>
    <s v="yellow"/>
    <s v="credit card"/>
    <x v="3"/>
    <s v="Chinatown"/>
    <x v="0"/>
    <x v="0"/>
  </r>
  <r>
    <x v="1514"/>
    <x v="1513"/>
    <x v="5"/>
    <n v="0.98"/>
    <n v="5"/>
    <n v="1.66"/>
    <n v="0"/>
    <n v="9.9600000000000009"/>
    <s v="yellow"/>
    <s v="credit card"/>
    <x v="17"/>
    <s v="Times Sq/Theatre District"/>
    <x v="0"/>
    <x v="0"/>
  </r>
  <r>
    <x v="1515"/>
    <x v="1514"/>
    <x v="0"/>
    <n v="0.84"/>
    <n v="9.5"/>
    <n v="2.56"/>
    <n v="0"/>
    <n v="15.36"/>
    <s v="yellow"/>
    <s v="credit card"/>
    <x v="24"/>
    <s v="Midtown East"/>
    <x v="0"/>
    <x v="0"/>
  </r>
  <r>
    <x v="1516"/>
    <x v="1515"/>
    <x v="5"/>
    <n v="0.87"/>
    <n v="6.5"/>
    <n v="1.46"/>
    <n v="0"/>
    <n v="8.76"/>
    <s v="yellow"/>
    <s v="credit card"/>
    <x v="78"/>
    <s v="Brooklyn Heights"/>
    <x v="4"/>
    <x v="2"/>
  </r>
  <r>
    <x v="1517"/>
    <x v="1516"/>
    <x v="1"/>
    <n v="0.48"/>
    <n v="3.5"/>
    <n v="1.36"/>
    <n v="0"/>
    <n v="8.16"/>
    <s v="yellow"/>
    <s v="credit card"/>
    <x v="35"/>
    <s v="Penn Station/Madison Sq West"/>
    <x v="0"/>
    <x v="0"/>
  </r>
  <r>
    <x v="1518"/>
    <x v="1517"/>
    <x v="0"/>
    <n v="0.56000000000000005"/>
    <n v="4"/>
    <n v="1.56"/>
    <n v="0"/>
    <n v="9.36"/>
    <s v="yellow"/>
    <s v="credit card"/>
    <x v="39"/>
    <s v="Midtown East"/>
    <x v="0"/>
    <x v="0"/>
  </r>
  <r>
    <x v="1519"/>
    <x v="1518"/>
    <x v="0"/>
    <n v="1.6"/>
    <n v="7"/>
    <n v="0"/>
    <n v="0"/>
    <n v="10.8"/>
    <s v="yellow"/>
    <s v="cash"/>
    <x v="7"/>
    <s v="Upper East Side South"/>
    <x v="0"/>
    <x v="0"/>
  </r>
  <r>
    <x v="1520"/>
    <x v="1519"/>
    <x v="0"/>
    <n v="0.54"/>
    <n v="4"/>
    <n v="2.34"/>
    <n v="0"/>
    <n v="10.14"/>
    <s v="yellow"/>
    <s v="credit card"/>
    <x v="27"/>
    <s v="East Chelsea"/>
    <x v="0"/>
    <x v="0"/>
  </r>
  <r>
    <x v="1521"/>
    <x v="1520"/>
    <x v="0"/>
    <n v="1.1000000000000001"/>
    <n v="7"/>
    <n v="0"/>
    <n v="0"/>
    <n v="11.3"/>
    <s v="yellow"/>
    <s v="cash"/>
    <x v="16"/>
    <s v="Murray Hill"/>
    <x v="0"/>
    <x v="0"/>
  </r>
  <r>
    <x v="1522"/>
    <x v="1521"/>
    <x v="0"/>
    <n v="0.8"/>
    <n v="5.5"/>
    <n v="1.95"/>
    <n v="0"/>
    <n v="11.75"/>
    <s v="yellow"/>
    <s v="credit card"/>
    <x v="21"/>
    <s v="Clinton West"/>
    <x v="0"/>
    <x v="0"/>
  </r>
  <r>
    <x v="1523"/>
    <x v="1522"/>
    <x v="0"/>
    <n v="1.9"/>
    <n v="9"/>
    <n v="0.7"/>
    <n v="0"/>
    <n v="13"/>
    <s v="yellow"/>
    <s v="credit card"/>
    <x v="79"/>
    <s v="Lenox Hill East"/>
    <x v="1"/>
    <x v="0"/>
  </r>
  <r>
    <x v="1524"/>
    <x v="1523"/>
    <x v="1"/>
    <n v="0.6"/>
    <n v="4.5"/>
    <n v="1.75"/>
    <n v="0"/>
    <n v="10.55"/>
    <s v="yellow"/>
    <s v="credit card"/>
    <x v="36"/>
    <s v="Yorkville East"/>
    <x v="0"/>
    <x v="0"/>
  </r>
  <r>
    <x v="1525"/>
    <x v="1524"/>
    <x v="4"/>
    <n v="1.44"/>
    <n v="8.5"/>
    <n v="2.46"/>
    <n v="0"/>
    <n v="14.76"/>
    <s v="yellow"/>
    <s v="credit card"/>
    <x v="14"/>
    <s v="West Village"/>
    <x v="0"/>
    <x v="0"/>
  </r>
  <r>
    <x v="1526"/>
    <x v="1525"/>
    <x v="0"/>
    <n v="1.52"/>
    <n v="11.5"/>
    <n v="2.96"/>
    <n v="0"/>
    <n v="17.760000000000002"/>
    <s v="yellow"/>
    <s v="credit card"/>
    <x v="17"/>
    <s v="Union Sq"/>
    <x v="0"/>
    <x v="0"/>
  </r>
  <r>
    <x v="1527"/>
    <x v="1526"/>
    <x v="0"/>
    <n v="3.53"/>
    <n v="13"/>
    <n v="0"/>
    <n v="0"/>
    <n v="16.8"/>
    <s v="yellow"/>
    <s v="cash"/>
    <x v="50"/>
    <s v="Garment District"/>
    <x v="0"/>
    <x v="0"/>
  </r>
  <r>
    <x v="1528"/>
    <x v="1527"/>
    <x v="0"/>
    <n v="3.85"/>
    <n v="15.5"/>
    <n v="5.79"/>
    <n v="0"/>
    <n v="25.09"/>
    <s v="yellow"/>
    <s v="credit card"/>
    <x v="9"/>
    <s v="Long Island City/Hunters Point"/>
    <x v="0"/>
    <x v="1"/>
  </r>
  <r>
    <x v="1529"/>
    <x v="1528"/>
    <x v="2"/>
    <n v="2.2999999999999998"/>
    <n v="16"/>
    <n v="2"/>
    <n v="0"/>
    <n v="22.3"/>
    <s v="yellow"/>
    <s v="credit card"/>
    <x v="35"/>
    <s v="TriBeCa/Civic Center"/>
    <x v="0"/>
    <x v="0"/>
  </r>
  <r>
    <x v="1530"/>
    <x v="1529"/>
    <x v="1"/>
    <n v="9.2899999999999991"/>
    <n v="29.5"/>
    <n v="5"/>
    <n v="5.76"/>
    <n v="44.06"/>
    <s v="yellow"/>
    <s v="credit card"/>
    <x v="10"/>
    <s v="Upper West Side South"/>
    <x v="1"/>
    <x v="0"/>
  </r>
  <r>
    <x v="1531"/>
    <x v="1530"/>
    <x v="0"/>
    <n v="0.7"/>
    <n v="7.5"/>
    <n v="2.15"/>
    <n v="0"/>
    <n v="12.95"/>
    <s v="yellow"/>
    <s v="credit card"/>
    <x v="15"/>
    <s v="Midtown North"/>
    <x v="0"/>
    <x v="0"/>
  </r>
  <r>
    <x v="1532"/>
    <x v="1531"/>
    <x v="5"/>
    <n v="0.57999999999999996"/>
    <n v="5.5"/>
    <n v="2.4500000000000002"/>
    <n v="0"/>
    <n v="12.25"/>
    <s v="yellow"/>
    <s v="credit card"/>
    <x v="14"/>
    <s v="Flatiron"/>
    <x v="0"/>
    <x v="0"/>
  </r>
  <r>
    <x v="1533"/>
    <x v="1532"/>
    <x v="0"/>
    <n v="1.3"/>
    <n v="7"/>
    <n v="0"/>
    <n v="0"/>
    <n v="11.3"/>
    <s v="yellow"/>
    <s v="cash"/>
    <x v="40"/>
    <s v="Upper West Side North"/>
    <x v="0"/>
    <x v="0"/>
  </r>
  <r>
    <x v="1534"/>
    <x v="1533"/>
    <x v="0"/>
    <n v="0.9"/>
    <n v="6.5"/>
    <n v="1.95"/>
    <n v="0"/>
    <n v="11.75"/>
    <s v="yellow"/>
    <s v="credit card"/>
    <x v="16"/>
    <s v="Murray Hill"/>
    <x v="0"/>
    <x v="0"/>
  </r>
  <r>
    <x v="1535"/>
    <x v="1534"/>
    <x v="0"/>
    <n v="28.3"/>
    <n v="52"/>
    <n v="2"/>
    <n v="5.76"/>
    <n v="63.06"/>
    <s v="yellow"/>
    <s v="credit card"/>
    <x v="72"/>
    <s v="JFK Airport"/>
    <x v="0"/>
    <x v="1"/>
  </r>
  <r>
    <x v="1536"/>
    <x v="1535"/>
    <x v="4"/>
    <n v="3.44"/>
    <n v="14"/>
    <n v="2.5"/>
    <n v="0"/>
    <n v="20.8"/>
    <s v="yellow"/>
    <s v="credit card"/>
    <x v="9"/>
    <s v="Lincoln Square East"/>
    <x v="0"/>
    <x v="0"/>
  </r>
  <r>
    <x v="1537"/>
    <x v="1536"/>
    <x v="5"/>
    <n v="1.19"/>
    <n v="10.5"/>
    <n v="5"/>
    <n v="0"/>
    <n v="18.8"/>
    <s v="yellow"/>
    <s v="credit card"/>
    <x v="22"/>
    <s v="Times Sq/Theatre District"/>
    <x v="0"/>
    <x v="0"/>
  </r>
  <r>
    <x v="1538"/>
    <x v="1537"/>
    <x v="0"/>
    <n v="0.45"/>
    <n v="4.5"/>
    <n v="1"/>
    <n v="0"/>
    <n v="9.3000000000000007"/>
    <s v="yellow"/>
    <s v="credit card"/>
    <x v="0"/>
    <s v="Lenox Hill East"/>
    <x v="0"/>
    <x v="0"/>
  </r>
  <r>
    <x v="1539"/>
    <x v="1538"/>
    <x v="5"/>
    <n v="2.8"/>
    <n v="13"/>
    <n v="3"/>
    <n v="0"/>
    <n v="19.8"/>
    <s v="yellow"/>
    <s v="credit card"/>
    <x v="52"/>
    <s v="Fort Greene"/>
    <x v="0"/>
    <x v="2"/>
  </r>
  <r>
    <x v="1540"/>
    <x v="1539"/>
    <x v="0"/>
    <n v="2.21"/>
    <n v="11.5"/>
    <n v="2.96"/>
    <n v="0"/>
    <n v="19.71"/>
    <s v="yellow"/>
    <s v="credit card"/>
    <x v="1"/>
    <s v="Midtown Center"/>
    <x v="0"/>
    <x v="0"/>
  </r>
  <r>
    <x v="1541"/>
    <x v="1540"/>
    <x v="5"/>
    <n v="2.9"/>
    <n v="12.5"/>
    <n v="3.25"/>
    <n v="0"/>
    <n v="19.55"/>
    <s v="yellow"/>
    <s v="credit card"/>
    <x v="15"/>
    <s v="Long Island City/Hunters Point"/>
    <x v="0"/>
    <x v="1"/>
  </r>
  <r>
    <x v="1542"/>
    <x v="1541"/>
    <x v="0"/>
    <n v="8.5299999999999994"/>
    <n v="26"/>
    <n v="5.96"/>
    <n v="0"/>
    <n v="35.76"/>
    <s v="yellow"/>
    <s v="credit card"/>
    <x v="18"/>
    <s v="Clinton Hill"/>
    <x v="0"/>
    <x v="2"/>
  </r>
  <r>
    <x v="1543"/>
    <x v="1542"/>
    <x v="5"/>
    <n v="1.33"/>
    <n v="8.5"/>
    <n v="0"/>
    <n v="0"/>
    <n v="12.8"/>
    <s v="yellow"/>
    <s v="cash"/>
    <x v="37"/>
    <s v="Midtown North"/>
    <x v="0"/>
    <x v="0"/>
  </r>
  <r>
    <x v="1544"/>
    <x v="1543"/>
    <x v="0"/>
    <n v="0.84"/>
    <n v="5.5"/>
    <n v="2.2000000000000002"/>
    <n v="0"/>
    <n v="11"/>
    <s v="yellow"/>
    <s v="credit card"/>
    <x v="0"/>
    <s v="Upper East Side South"/>
    <x v="0"/>
    <x v="0"/>
  </r>
  <r>
    <x v="1545"/>
    <x v="1544"/>
    <x v="0"/>
    <n v="0.9"/>
    <n v="5.5"/>
    <n v="1.85"/>
    <n v="0"/>
    <n v="11.15"/>
    <s v="yellow"/>
    <s v="credit card"/>
    <x v="4"/>
    <s v="Sutton Place/Turtle Bay North"/>
    <x v="0"/>
    <x v="0"/>
  </r>
  <r>
    <x v="1546"/>
    <x v="1545"/>
    <x v="0"/>
    <n v="2.0299999999999998"/>
    <n v="15"/>
    <n v="0"/>
    <n v="0"/>
    <n v="18.3"/>
    <s v="yellow"/>
    <s v="cash"/>
    <x v="39"/>
    <s v="East Chelsea"/>
    <x v="0"/>
    <x v="0"/>
  </r>
  <r>
    <x v="1547"/>
    <x v="1546"/>
    <x v="0"/>
    <n v="1"/>
    <n v="5"/>
    <n v="0"/>
    <n v="0"/>
    <n v="9.3000000000000007"/>
    <s v="yellow"/>
    <s v="cash"/>
    <x v="22"/>
    <s v="Lenox Hill West"/>
    <x v="0"/>
    <x v="0"/>
  </r>
  <r>
    <x v="1548"/>
    <x v="1547"/>
    <x v="0"/>
    <n v="1.3"/>
    <n v="12.5"/>
    <n v="4"/>
    <n v="0"/>
    <n v="19.8"/>
    <s v="yellow"/>
    <s v="credit card"/>
    <x v="4"/>
    <s v="Penn Station/Madison Sq West"/>
    <x v="0"/>
    <x v="0"/>
  </r>
  <r>
    <x v="1549"/>
    <x v="1548"/>
    <x v="5"/>
    <n v="1.1000000000000001"/>
    <n v="12.5"/>
    <n v="3.15"/>
    <n v="0"/>
    <n v="18.95"/>
    <s v="yellow"/>
    <s v="credit card"/>
    <x v="17"/>
    <s v="Murray Hill"/>
    <x v="0"/>
    <x v="0"/>
  </r>
  <r>
    <x v="1550"/>
    <x v="1549"/>
    <x v="0"/>
    <n v="0.9"/>
    <n v="6.5"/>
    <n v="0.5"/>
    <n v="0"/>
    <n v="7.8"/>
    <s v="yellow"/>
    <s v="credit card"/>
    <x v="41"/>
    <s v="Queensbridge/Ravenswood"/>
    <x v="1"/>
    <x v="1"/>
  </r>
  <r>
    <x v="1551"/>
    <x v="1550"/>
    <x v="5"/>
    <n v="11.3"/>
    <n v="40"/>
    <n v="9.8000000000000007"/>
    <n v="5.76"/>
    <n v="58.86"/>
    <s v="yellow"/>
    <s v="credit card"/>
    <x v="5"/>
    <s v="LaGuardia Airport"/>
    <x v="0"/>
    <x v="1"/>
  </r>
  <r>
    <x v="1552"/>
    <x v="1551"/>
    <x v="0"/>
    <n v="1.38"/>
    <n v="7"/>
    <n v="2.06"/>
    <n v="0"/>
    <n v="12.36"/>
    <s v="yellow"/>
    <s v="credit card"/>
    <x v="4"/>
    <s v="Upper East Side South"/>
    <x v="0"/>
    <x v="0"/>
  </r>
  <r>
    <x v="1553"/>
    <x v="1552"/>
    <x v="0"/>
    <n v="0.49"/>
    <n v="4"/>
    <n v="1"/>
    <n v="0"/>
    <n v="8.3000000000000007"/>
    <s v="yellow"/>
    <s v="credit card"/>
    <x v="49"/>
    <s v="Lenox Hill West"/>
    <x v="0"/>
    <x v="0"/>
  </r>
  <r>
    <x v="1554"/>
    <x v="1553"/>
    <x v="5"/>
    <n v="1.37"/>
    <n v="7"/>
    <n v="1.62"/>
    <n v="0"/>
    <n v="12.42"/>
    <s v="yellow"/>
    <s v="credit card"/>
    <x v="1"/>
    <s v="Lincoln Square West"/>
    <x v="0"/>
    <x v="0"/>
  </r>
  <r>
    <x v="1555"/>
    <x v="1554"/>
    <x v="0"/>
    <n v="2.74"/>
    <n v="10.5"/>
    <n v="1.2"/>
    <n v="0"/>
    <n v="15"/>
    <s v="yellow"/>
    <s v="credit card"/>
    <x v="11"/>
    <s v="Morningside Heights"/>
    <x v="0"/>
    <x v="0"/>
  </r>
  <r>
    <x v="1556"/>
    <x v="1555"/>
    <x v="0"/>
    <n v="1.9"/>
    <n v="8.5"/>
    <n v="2.5499999999999998"/>
    <n v="0"/>
    <n v="15.35"/>
    <s v="yellow"/>
    <s v="credit card"/>
    <x v="30"/>
    <s v="East Harlem North"/>
    <x v="0"/>
    <x v="0"/>
  </r>
  <r>
    <x v="1557"/>
    <x v="1556"/>
    <x v="0"/>
    <n v="1.7"/>
    <n v="11.5"/>
    <n v="3.7"/>
    <n v="0"/>
    <n v="18.5"/>
    <s v="yellow"/>
    <s v="credit card"/>
    <x v="24"/>
    <s v="Garment District"/>
    <x v="0"/>
    <x v="0"/>
  </r>
  <r>
    <x v="1558"/>
    <x v="1557"/>
    <x v="4"/>
    <n v="3.26"/>
    <n v="17.5"/>
    <n v="2.1800000000000002"/>
    <n v="0"/>
    <n v="23.98"/>
    <s v="yellow"/>
    <s v="credit card"/>
    <x v="43"/>
    <s v="Upper East Side North"/>
    <x v="0"/>
    <x v="0"/>
  </r>
  <r>
    <x v="1559"/>
    <x v="1558"/>
    <x v="3"/>
    <n v="2.1"/>
    <n v="9.5"/>
    <n v="1"/>
    <n v="0"/>
    <n v="13.8"/>
    <s v="yellow"/>
    <s v="credit card"/>
    <x v="9"/>
    <s v="Flatiron"/>
    <x v="0"/>
    <x v="0"/>
  </r>
  <r>
    <x v="1560"/>
    <x v="1559"/>
    <x v="0"/>
    <n v="0.8"/>
    <n v="6"/>
    <n v="1.85"/>
    <n v="0"/>
    <n v="11.15"/>
    <s v="yellow"/>
    <s v="credit card"/>
    <x v="28"/>
    <s v="SoHo"/>
    <x v="0"/>
    <x v="0"/>
  </r>
  <r>
    <x v="1561"/>
    <x v="1560"/>
    <x v="0"/>
    <n v="18.29"/>
    <n v="59.5"/>
    <n v="0"/>
    <n v="0"/>
    <n v="60.3"/>
    <s v="yellow"/>
    <s v="cash"/>
    <x v="33"/>
    <s v="Downtown Brooklyn/MetroTech"/>
    <x v="1"/>
    <x v="2"/>
  </r>
  <r>
    <x v="1562"/>
    <x v="1561"/>
    <x v="0"/>
    <n v="3.73"/>
    <n v="24"/>
    <n v="0"/>
    <n v="0"/>
    <n v="27.8"/>
    <s v="yellow"/>
    <s v="cash"/>
    <x v="20"/>
    <s v="Lower East Side"/>
    <x v="0"/>
    <x v="0"/>
  </r>
  <r>
    <x v="1563"/>
    <x v="1562"/>
    <x v="0"/>
    <n v="0.3"/>
    <n v="5"/>
    <n v="0"/>
    <n v="0"/>
    <n v="8.3000000000000007"/>
    <s v="yellow"/>
    <s v="cash"/>
    <x v="18"/>
    <s v="Midtown Center"/>
    <x v="0"/>
    <x v="0"/>
  </r>
  <r>
    <x v="1564"/>
    <x v="1563"/>
    <x v="3"/>
    <n v="1.38"/>
    <n v="7"/>
    <n v="2.06"/>
    <n v="0"/>
    <n v="12.36"/>
    <s v="yellow"/>
    <s v="credit card"/>
    <x v="26"/>
    <s v="Upper East Side North"/>
    <x v="0"/>
    <x v="0"/>
  </r>
  <r>
    <x v="1565"/>
    <x v="1564"/>
    <x v="0"/>
    <n v="5.3"/>
    <n v="19.5"/>
    <n v="4.55"/>
    <n v="0"/>
    <n v="27.35"/>
    <s v="yellow"/>
    <s v="credit card"/>
    <x v="12"/>
    <s v="East Chelsea"/>
    <x v="0"/>
    <x v="0"/>
  </r>
  <r>
    <x v="1566"/>
    <x v="1565"/>
    <x v="0"/>
    <n v="6"/>
    <n v="23"/>
    <n v="0"/>
    <n v="0"/>
    <n v="26.8"/>
    <s v="yellow"/>
    <m/>
    <x v="28"/>
    <s v="Bushwick South"/>
    <x v="0"/>
    <x v="2"/>
  </r>
  <r>
    <x v="1567"/>
    <x v="1566"/>
    <x v="0"/>
    <n v="0.35"/>
    <n v="7"/>
    <n v="2.58"/>
    <n v="0"/>
    <n v="12.88"/>
    <s v="yellow"/>
    <s v="credit card"/>
    <x v="24"/>
    <s v="Central Park"/>
    <x v="0"/>
    <x v="0"/>
  </r>
  <r>
    <x v="1568"/>
    <x v="1567"/>
    <x v="0"/>
    <n v="1.96"/>
    <n v="10"/>
    <n v="0"/>
    <n v="0"/>
    <n v="13.8"/>
    <s v="yellow"/>
    <s v="cash"/>
    <x v="34"/>
    <s v="Midtown East"/>
    <x v="0"/>
    <x v="0"/>
  </r>
  <r>
    <x v="1569"/>
    <x v="1568"/>
    <x v="0"/>
    <n v="1.1000000000000001"/>
    <n v="9.5"/>
    <n v="3.8"/>
    <n v="0"/>
    <n v="16.600000000000001"/>
    <s v="yellow"/>
    <s v="credit card"/>
    <x v="24"/>
    <s v="Penn Station/Madison Sq West"/>
    <x v="0"/>
    <x v="0"/>
  </r>
  <r>
    <x v="1570"/>
    <x v="1569"/>
    <x v="0"/>
    <n v="1.2"/>
    <n v="8"/>
    <n v="2.25"/>
    <n v="0"/>
    <n v="13.55"/>
    <s v="yellow"/>
    <s v="credit card"/>
    <x v="31"/>
    <s v="West Chelsea/Hudson Yards"/>
    <x v="0"/>
    <x v="0"/>
  </r>
  <r>
    <x v="1571"/>
    <x v="1570"/>
    <x v="4"/>
    <n v="0.64"/>
    <n v="5"/>
    <n v="0"/>
    <n v="0"/>
    <n v="9.3000000000000007"/>
    <s v="yellow"/>
    <s v="cash"/>
    <x v="54"/>
    <s v="Hudson Sq"/>
    <x v="0"/>
    <x v="0"/>
  </r>
  <r>
    <x v="1572"/>
    <x v="1571"/>
    <x v="0"/>
    <n v="2.85"/>
    <n v="12"/>
    <n v="3.16"/>
    <n v="0"/>
    <n v="18.96"/>
    <s v="yellow"/>
    <s v="credit card"/>
    <x v="56"/>
    <s v="Williamsburg (North Side)"/>
    <x v="0"/>
    <x v="2"/>
  </r>
  <r>
    <x v="1573"/>
    <x v="1572"/>
    <x v="0"/>
    <n v="1.2"/>
    <n v="7.5"/>
    <n v="0"/>
    <n v="0"/>
    <n v="11.3"/>
    <s v="yellow"/>
    <s v="cash"/>
    <x v="14"/>
    <s v="Murray Hill"/>
    <x v="0"/>
    <x v="0"/>
  </r>
  <r>
    <x v="1574"/>
    <x v="1573"/>
    <x v="0"/>
    <n v="1.25"/>
    <n v="8"/>
    <n v="0"/>
    <n v="0"/>
    <n v="11.3"/>
    <s v="yellow"/>
    <s v="cash"/>
    <x v="15"/>
    <s v="Clinton East"/>
    <x v="0"/>
    <x v="0"/>
  </r>
  <r>
    <x v="1575"/>
    <x v="1574"/>
    <x v="0"/>
    <n v="2.92"/>
    <n v="12"/>
    <n v="3.16"/>
    <n v="0"/>
    <n v="18.96"/>
    <s v="yellow"/>
    <s v="credit card"/>
    <x v="54"/>
    <s v="Clinton West"/>
    <x v="0"/>
    <x v="0"/>
  </r>
  <r>
    <x v="1576"/>
    <x v="1575"/>
    <x v="0"/>
    <n v="0.6"/>
    <n v="4.5"/>
    <n v="1.76"/>
    <n v="0"/>
    <n v="10.56"/>
    <s v="yellow"/>
    <s v="credit card"/>
    <x v="9"/>
    <s v="Lincoln Square East"/>
    <x v="0"/>
    <x v="0"/>
  </r>
  <r>
    <x v="1577"/>
    <x v="1576"/>
    <x v="6"/>
    <n v="5.7"/>
    <n v="19.5"/>
    <n v="4.66"/>
    <n v="0"/>
    <n v="27.96"/>
    <s v="yellow"/>
    <s v="credit card"/>
    <x v="5"/>
    <s v="Hamilton Heights"/>
    <x v="0"/>
    <x v="0"/>
  </r>
  <r>
    <x v="1578"/>
    <x v="1577"/>
    <x v="0"/>
    <n v="0.53"/>
    <n v="7.5"/>
    <n v="0"/>
    <n v="0"/>
    <n v="10.8"/>
    <s v="yellow"/>
    <s v="cash"/>
    <x v="14"/>
    <s v="West Chelsea/Hudson Yards"/>
    <x v="0"/>
    <x v="0"/>
  </r>
  <r>
    <x v="1579"/>
    <x v="1578"/>
    <x v="0"/>
    <n v="2.0099999999999998"/>
    <n v="12"/>
    <n v="4.08"/>
    <n v="0"/>
    <n v="20.38"/>
    <s v="yellow"/>
    <s v="credit card"/>
    <x v="1"/>
    <s v="Times Sq/Theatre District"/>
    <x v="0"/>
    <x v="0"/>
  </r>
  <r>
    <x v="1580"/>
    <x v="1579"/>
    <x v="0"/>
    <n v="3.35"/>
    <n v="12"/>
    <n v="3.16"/>
    <n v="0"/>
    <n v="18.96"/>
    <s v="yellow"/>
    <s v="credit card"/>
    <x v="39"/>
    <s v="Lincoln Square East"/>
    <x v="0"/>
    <x v="0"/>
  </r>
  <r>
    <x v="1581"/>
    <x v="1580"/>
    <x v="0"/>
    <n v="2.11"/>
    <n v="11"/>
    <n v="2.96"/>
    <n v="0"/>
    <n v="17.760000000000002"/>
    <s v="yellow"/>
    <s v="credit card"/>
    <x v="19"/>
    <s v="Meatpacking/West Village West"/>
    <x v="0"/>
    <x v="0"/>
  </r>
  <r>
    <x v="1582"/>
    <x v="1581"/>
    <x v="0"/>
    <n v="0.64"/>
    <n v="7.5"/>
    <n v="0"/>
    <n v="0"/>
    <n v="10.8"/>
    <s v="yellow"/>
    <s v="cash"/>
    <x v="4"/>
    <s v="Sutton Place/Turtle Bay North"/>
    <x v="0"/>
    <x v="0"/>
  </r>
  <r>
    <x v="1583"/>
    <x v="1582"/>
    <x v="4"/>
    <n v="2.2799999999999998"/>
    <n v="10"/>
    <n v="3.45"/>
    <n v="0"/>
    <n v="17.25"/>
    <s v="yellow"/>
    <s v="credit card"/>
    <x v="20"/>
    <s v="Union Sq"/>
    <x v="0"/>
    <x v="0"/>
  </r>
  <r>
    <x v="1584"/>
    <x v="1583"/>
    <x v="0"/>
    <n v="2.1800000000000002"/>
    <n v="9.5"/>
    <n v="2.66"/>
    <n v="0"/>
    <n v="15.96"/>
    <s v="yellow"/>
    <s v="credit card"/>
    <x v="14"/>
    <s v="Clinton West"/>
    <x v="0"/>
    <x v="0"/>
  </r>
  <r>
    <x v="1585"/>
    <x v="1584"/>
    <x v="5"/>
    <n v="1.72"/>
    <n v="8"/>
    <n v="2.82"/>
    <n v="0"/>
    <n v="14.12"/>
    <s v="yellow"/>
    <s v="credit card"/>
    <x v="36"/>
    <s v="Midtown East"/>
    <x v="0"/>
    <x v="0"/>
  </r>
  <r>
    <x v="1586"/>
    <x v="1585"/>
    <x v="0"/>
    <n v="3.1"/>
    <n v="12"/>
    <n v="0"/>
    <n v="0"/>
    <n v="15.8"/>
    <s v="yellow"/>
    <s v="cash"/>
    <x v="13"/>
    <s v="Penn Station/Madison Sq West"/>
    <x v="0"/>
    <x v="0"/>
  </r>
  <r>
    <x v="1587"/>
    <x v="1586"/>
    <x v="0"/>
    <n v="0.45"/>
    <n v="4"/>
    <n v="0"/>
    <n v="0"/>
    <n v="8.3000000000000007"/>
    <s v="yellow"/>
    <s v="cash"/>
    <x v="20"/>
    <s v="East Chelsea"/>
    <x v="0"/>
    <x v="0"/>
  </r>
  <r>
    <x v="1588"/>
    <x v="1587"/>
    <x v="5"/>
    <n v="0.86"/>
    <n v="7.5"/>
    <n v="1"/>
    <n v="0"/>
    <n v="12.3"/>
    <s v="yellow"/>
    <s v="credit card"/>
    <x v="34"/>
    <s v="Two Bridges/Seward Park"/>
    <x v="0"/>
    <x v="0"/>
  </r>
  <r>
    <x v="1589"/>
    <x v="1588"/>
    <x v="0"/>
    <n v="2.89"/>
    <n v="13"/>
    <n v="3.26"/>
    <n v="0"/>
    <n v="19.559999999999999"/>
    <s v="yellow"/>
    <s v="credit card"/>
    <x v="17"/>
    <s v="Lincoln Square West"/>
    <x v="0"/>
    <x v="0"/>
  </r>
  <r>
    <x v="1590"/>
    <x v="1589"/>
    <x v="0"/>
    <n v="4.9000000000000004"/>
    <n v="20"/>
    <n v="4.8499999999999996"/>
    <n v="0"/>
    <n v="29.15"/>
    <s v="yellow"/>
    <s v="credit card"/>
    <x v="6"/>
    <s v="Lincoln Square West"/>
    <x v="0"/>
    <x v="0"/>
  </r>
  <r>
    <x v="1591"/>
    <x v="1590"/>
    <x v="0"/>
    <n v="2.76"/>
    <n v="12"/>
    <n v="3.06"/>
    <n v="0"/>
    <n v="18.36"/>
    <s v="yellow"/>
    <s v="credit card"/>
    <x v="54"/>
    <s v="Midtown Center"/>
    <x v="0"/>
    <x v="0"/>
  </r>
  <r>
    <x v="1592"/>
    <x v="1591"/>
    <x v="0"/>
    <n v="1.88"/>
    <n v="10.5"/>
    <n v="2.76"/>
    <n v="0"/>
    <n v="16.559999999999999"/>
    <s v="yellow"/>
    <s v="credit card"/>
    <x v="25"/>
    <s v="Lincoln Square East"/>
    <x v="0"/>
    <x v="0"/>
  </r>
  <r>
    <x v="1593"/>
    <x v="1592"/>
    <x v="0"/>
    <n v="1.6"/>
    <n v="8"/>
    <n v="2.4500000000000002"/>
    <n v="0"/>
    <n v="14.75"/>
    <s v="yellow"/>
    <s v="credit card"/>
    <x v="35"/>
    <s v="West Chelsea/Hudson Yards"/>
    <x v="0"/>
    <x v="0"/>
  </r>
  <r>
    <x v="1594"/>
    <x v="1593"/>
    <x v="0"/>
    <n v="0.8"/>
    <n v="5"/>
    <n v="1.65"/>
    <n v="0"/>
    <n v="9.9499999999999993"/>
    <s v="yellow"/>
    <s v="credit card"/>
    <x v="17"/>
    <s v="Midtown Center"/>
    <x v="0"/>
    <x v="0"/>
  </r>
  <r>
    <x v="1595"/>
    <x v="1594"/>
    <x v="0"/>
    <n v="12.78"/>
    <n v="52"/>
    <n v="11.06"/>
    <n v="0"/>
    <n v="66.36"/>
    <s v="yellow"/>
    <s v="credit card"/>
    <x v="89"/>
    <s v="Little Italy/NoLiTa"/>
    <x v="1"/>
    <x v="0"/>
  </r>
  <r>
    <x v="1596"/>
    <x v="1595"/>
    <x v="0"/>
    <n v="0.3"/>
    <n v="3.5"/>
    <n v="0"/>
    <n v="0"/>
    <n v="6.8"/>
    <s v="yellow"/>
    <s v="cash"/>
    <x v="49"/>
    <s v="Yorkville West"/>
    <x v="0"/>
    <x v="0"/>
  </r>
  <r>
    <x v="1597"/>
    <x v="1596"/>
    <x v="0"/>
    <n v="3.56"/>
    <n v="14"/>
    <n v="1.5"/>
    <n v="0"/>
    <n v="18.8"/>
    <s v="yellow"/>
    <s v="credit card"/>
    <x v="35"/>
    <s v="DUMBO/Vinegar Hill"/>
    <x v="0"/>
    <x v="2"/>
  </r>
  <r>
    <x v="1598"/>
    <x v="1597"/>
    <x v="0"/>
    <n v="3.38"/>
    <n v="12.5"/>
    <n v="2.44"/>
    <n v="0"/>
    <n v="18.739999999999998"/>
    <s v="yellow"/>
    <s v="credit card"/>
    <x v="7"/>
    <s v="Little Italy/NoLiTa"/>
    <x v="0"/>
    <x v="0"/>
  </r>
  <r>
    <x v="1599"/>
    <x v="1598"/>
    <x v="0"/>
    <n v="3.62"/>
    <n v="16"/>
    <n v="3.96"/>
    <n v="0"/>
    <n v="23.76"/>
    <s v="yellow"/>
    <s v="credit card"/>
    <x v="2"/>
    <s v="Williamsburg (North Side)"/>
    <x v="0"/>
    <x v="2"/>
  </r>
  <r>
    <x v="1600"/>
    <x v="1599"/>
    <x v="0"/>
    <n v="1.6"/>
    <n v="8.5"/>
    <n v="2.35"/>
    <n v="0"/>
    <n v="14.15"/>
    <s v="yellow"/>
    <s v="credit card"/>
    <x v="1"/>
    <s v="Manhattan Valley"/>
    <x v="0"/>
    <x v="0"/>
  </r>
  <r>
    <x v="1601"/>
    <x v="1600"/>
    <x v="5"/>
    <n v="1.3"/>
    <n v="8.5"/>
    <n v="0"/>
    <n v="0"/>
    <n v="11.8"/>
    <s v="yellow"/>
    <s v="cash"/>
    <x v="17"/>
    <s v="Clinton East"/>
    <x v="0"/>
    <x v="0"/>
  </r>
  <r>
    <x v="1602"/>
    <x v="1601"/>
    <x v="0"/>
    <n v="1.28"/>
    <n v="7.5"/>
    <n v="2.2599999999999998"/>
    <n v="0"/>
    <n v="13.56"/>
    <s v="yellow"/>
    <s v="credit card"/>
    <x v="37"/>
    <s v="Central Park"/>
    <x v="0"/>
    <x v="0"/>
  </r>
  <r>
    <x v="1603"/>
    <x v="1602"/>
    <x v="0"/>
    <n v="1.88"/>
    <n v="11.5"/>
    <n v="4.4400000000000004"/>
    <n v="0"/>
    <n v="19.239999999999998"/>
    <s v="yellow"/>
    <s v="credit card"/>
    <x v="32"/>
    <s v="Penn Station/Madison Sq West"/>
    <x v="0"/>
    <x v="0"/>
  </r>
  <r>
    <x v="1604"/>
    <x v="1603"/>
    <x v="5"/>
    <n v="3.1"/>
    <n v="16.5"/>
    <n v="4.16"/>
    <n v="0"/>
    <n v="24.96"/>
    <s v="yellow"/>
    <s v="credit card"/>
    <x v="35"/>
    <s v="Battery Park City"/>
    <x v="0"/>
    <x v="0"/>
  </r>
  <r>
    <x v="1605"/>
    <x v="1604"/>
    <x v="0"/>
    <n v="2.62"/>
    <n v="11"/>
    <n v="2"/>
    <n v="0"/>
    <n v="16.8"/>
    <s v="yellow"/>
    <s v="credit card"/>
    <x v="14"/>
    <s v="East Village"/>
    <x v="0"/>
    <x v="0"/>
  </r>
  <r>
    <x v="1606"/>
    <x v="1605"/>
    <x v="0"/>
    <n v="0.91"/>
    <n v="6"/>
    <n v="1.86"/>
    <n v="0"/>
    <n v="11.16"/>
    <s v="yellow"/>
    <s v="credit card"/>
    <x v="9"/>
    <s v="Upper West Side South"/>
    <x v="0"/>
    <x v="0"/>
  </r>
  <r>
    <x v="1607"/>
    <x v="1606"/>
    <x v="0"/>
    <n v="1.2"/>
    <n v="13"/>
    <n v="4.05"/>
    <n v="0"/>
    <n v="20.350000000000001"/>
    <s v="yellow"/>
    <s v="credit card"/>
    <x v="19"/>
    <s v="Union Sq"/>
    <x v="0"/>
    <x v="0"/>
  </r>
  <r>
    <x v="1608"/>
    <x v="1607"/>
    <x v="5"/>
    <n v="11.8"/>
    <n v="38.5"/>
    <n v="0"/>
    <n v="0"/>
    <n v="39.299999999999997"/>
    <s v="yellow"/>
    <s v="cash"/>
    <x v="33"/>
    <s v="East New York"/>
    <x v="1"/>
    <x v="2"/>
  </r>
  <r>
    <x v="1609"/>
    <x v="1608"/>
    <x v="0"/>
    <n v="17.170000000000002"/>
    <n v="52"/>
    <n v="11.06"/>
    <n v="0"/>
    <n v="66.36"/>
    <s v="yellow"/>
    <s v="credit card"/>
    <x v="18"/>
    <s v="JFK Airport"/>
    <x v="0"/>
    <x v="1"/>
  </r>
  <r>
    <x v="1610"/>
    <x v="1609"/>
    <x v="5"/>
    <n v="1.19"/>
    <n v="6"/>
    <n v="1.96"/>
    <n v="0"/>
    <n v="11.76"/>
    <s v="yellow"/>
    <s v="credit card"/>
    <x v="43"/>
    <s v="Upper East Side North"/>
    <x v="0"/>
    <x v="0"/>
  </r>
  <r>
    <x v="1611"/>
    <x v="1610"/>
    <x v="0"/>
    <n v="1.1200000000000001"/>
    <n v="7.5"/>
    <n v="2.2599999999999998"/>
    <n v="0"/>
    <n v="13.56"/>
    <s v="yellow"/>
    <s v="credit card"/>
    <x v="14"/>
    <s v="Greenwich Village South"/>
    <x v="0"/>
    <x v="0"/>
  </r>
  <r>
    <x v="1612"/>
    <x v="1611"/>
    <x v="0"/>
    <n v="3.34"/>
    <n v="13"/>
    <n v="0"/>
    <n v="0"/>
    <n v="17.3"/>
    <s v="yellow"/>
    <s v="cash"/>
    <x v="4"/>
    <s v="Sunnyside"/>
    <x v="0"/>
    <x v="1"/>
  </r>
  <r>
    <x v="1613"/>
    <x v="1612"/>
    <x v="0"/>
    <n v="3.1"/>
    <n v="17.5"/>
    <n v="3.12"/>
    <n v="0"/>
    <n v="23.92"/>
    <s v="yellow"/>
    <s v="credit card"/>
    <x v="13"/>
    <s v="Sutton Place/Turtle Bay North"/>
    <x v="0"/>
    <x v="0"/>
  </r>
  <r>
    <x v="1614"/>
    <x v="1613"/>
    <x v="0"/>
    <n v="1.55"/>
    <n v="10.5"/>
    <n v="0"/>
    <n v="0"/>
    <n v="13.8"/>
    <s v="yellow"/>
    <s v="cash"/>
    <x v="22"/>
    <s v="Central Park"/>
    <x v="0"/>
    <x v="0"/>
  </r>
  <r>
    <x v="1615"/>
    <x v="1614"/>
    <x v="0"/>
    <n v="2.08"/>
    <n v="9"/>
    <n v="2.56"/>
    <n v="0"/>
    <n v="15.36"/>
    <s v="yellow"/>
    <s v="credit card"/>
    <x v="6"/>
    <s v="West Village"/>
    <x v="0"/>
    <x v="0"/>
  </r>
  <r>
    <x v="1616"/>
    <x v="1615"/>
    <x v="1"/>
    <n v="3.45"/>
    <n v="20.5"/>
    <n v="0"/>
    <n v="0"/>
    <n v="23.8"/>
    <s v="yellow"/>
    <s v="cash"/>
    <x v="52"/>
    <s v="Times Sq/Theatre District"/>
    <x v="0"/>
    <x v="0"/>
  </r>
  <r>
    <x v="1617"/>
    <x v="1616"/>
    <x v="0"/>
    <n v="8.83"/>
    <n v="26.5"/>
    <n v="7.11"/>
    <n v="5.76"/>
    <n v="42.67"/>
    <s v="yellow"/>
    <s v="credit card"/>
    <x v="10"/>
    <s v="Midtown South"/>
    <x v="1"/>
    <x v="0"/>
  </r>
  <r>
    <x v="1618"/>
    <x v="1617"/>
    <x v="0"/>
    <n v="1"/>
    <n v="6.5"/>
    <n v="1.96"/>
    <n v="0"/>
    <n v="11.76"/>
    <s v="yellow"/>
    <s v="credit card"/>
    <x v="0"/>
    <s v="Midtown East"/>
    <x v="0"/>
    <x v="0"/>
  </r>
  <r>
    <x v="1619"/>
    <x v="1618"/>
    <x v="0"/>
    <n v="0.8"/>
    <n v="5.5"/>
    <n v="2.79"/>
    <n v="0"/>
    <n v="12.09"/>
    <s v="yellow"/>
    <s v="credit card"/>
    <x v="37"/>
    <s v="Lincoln Square West"/>
    <x v="0"/>
    <x v="0"/>
  </r>
  <r>
    <x v="1620"/>
    <x v="1619"/>
    <x v="0"/>
    <n v="0.98"/>
    <n v="5"/>
    <n v="0"/>
    <n v="0"/>
    <n v="9.3000000000000007"/>
    <s v="yellow"/>
    <s v="cash"/>
    <x v="11"/>
    <s v="Upper West Side South"/>
    <x v="0"/>
    <x v="0"/>
  </r>
  <r>
    <x v="1621"/>
    <x v="1620"/>
    <x v="4"/>
    <n v="5.73"/>
    <n v="20"/>
    <n v="5.82"/>
    <n v="0"/>
    <n v="29.12"/>
    <s v="yellow"/>
    <s v="credit card"/>
    <x v="44"/>
    <s v="Midtown South"/>
    <x v="0"/>
    <x v="0"/>
  </r>
  <r>
    <x v="1622"/>
    <x v="1621"/>
    <x v="0"/>
    <n v="2.4"/>
    <n v="11"/>
    <n v="3.55"/>
    <n v="0"/>
    <n v="17.850000000000001"/>
    <s v="yellow"/>
    <s v="credit card"/>
    <x v="11"/>
    <s v="Morningside Heights"/>
    <x v="0"/>
    <x v="0"/>
  </r>
  <r>
    <x v="1623"/>
    <x v="1622"/>
    <x v="0"/>
    <n v="1.45"/>
    <n v="9"/>
    <n v="0"/>
    <n v="0"/>
    <n v="12.3"/>
    <s v="yellow"/>
    <s v="credit card"/>
    <x v="71"/>
    <s v="Greenwich Village South"/>
    <x v="0"/>
    <x v="0"/>
  </r>
  <r>
    <x v="1624"/>
    <x v="1623"/>
    <x v="0"/>
    <n v="0.68"/>
    <n v="5"/>
    <n v="1.76"/>
    <n v="0"/>
    <n v="10.56"/>
    <s v="yellow"/>
    <s v="credit card"/>
    <x v="4"/>
    <s v="Midtown East"/>
    <x v="0"/>
    <x v="0"/>
  </r>
  <r>
    <x v="1625"/>
    <x v="1624"/>
    <x v="4"/>
    <n v="3.44"/>
    <n v="15.5"/>
    <n v="1"/>
    <n v="0"/>
    <n v="19.8"/>
    <s v="yellow"/>
    <s v="credit card"/>
    <x v="36"/>
    <s v="Midtown Center"/>
    <x v="0"/>
    <x v="0"/>
  </r>
  <r>
    <x v="1626"/>
    <x v="1625"/>
    <x v="4"/>
    <n v="2.94"/>
    <n v="12"/>
    <n v="3.16"/>
    <n v="0"/>
    <n v="18.96"/>
    <s v="yellow"/>
    <s v="credit card"/>
    <x v="56"/>
    <s v="Williamsburg (North Side)"/>
    <x v="0"/>
    <x v="2"/>
  </r>
  <r>
    <x v="1627"/>
    <x v="1626"/>
    <x v="5"/>
    <n v="3.24"/>
    <n v="13"/>
    <n v="2"/>
    <n v="0"/>
    <n v="18.8"/>
    <s v="yellow"/>
    <s v="credit card"/>
    <x v="23"/>
    <s v="Yorkville West"/>
    <x v="0"/>
    <x v="0"/>
  </r>
  <r>
    <x v="1628"/>
    <x v="1627"/>
    <x v="0"/>
    <n v="4.29"/>
    <n v="14"/>
    <n v="0"/>
    <n v="0"/>
    <n v="17.8"/>
    <s v="yellow"/>
    <s v="cash"/>
    <x v="43"/>
    <s v="Mott Haven/Port Morris"/>
    <x v="0"/>
    <x v="4"/>
  </r>
  <r>
    <x v="1629"/>
    <x v="1628"/>
    <x v="0"/>
    <n v="2.2000000000000002"/>
    <n v="11.5"/>
    <n v="2.96"/>
    <n v="0"/>
    <n v="17.760000000000002"/>
    <s v="yellow"/>
    <s v="credit card"/>
    <x v="58"/>
    <s v="West Village"/>
    <x v="0"/>
    <x v="0"/>
  </r>
  <r>
    <x v="1630"/>
    <x v="1629"/>
    <x v="0"/>
    <n v="0.54"/>
    <n v="4"/>
    <n v="0"/>
    <n v="0"/>
    <n v="7.8"/>
    <s v="yellow"/>
    <s v="cash"/>
    <x v="14"/>
    <s v="Penn Station/Madison Sq West"/>
    <x v="0"/>
    <x v="0"/>
  </r>
  <r>
    <x v="1631"/>
    <x v="1630"/>
    <x v="1"/>
    <n v="0.8"/>
    <n v="8"/>
    <n v="0"/>
    <n v="0"/>
    <n v="12.3"/>
    <s v="yellow"/>
    <s v="cash"/>
    <x v="25"/>
    <s v="East Chelsea"/>
    <x v="0"/>
    <x v="0"/>
  </r>
  <r>
    <x v="1632"/>
    <x v="1631"/>
    <x v="1"/>
    <n v="2.13"/>
    <n v="10.5"/>
    <n v="0"/>
    <n v="0"/>
    <n v="14.25"/>
    <s v="yellow"/>
    <s v="credit card"/>
    <x v="73"/>
    <s v="Astoria"/>
    <x v="1"/>
    <x v="1"/>
  </r>
  <r>
    <x v="1633"/>
    <x v="1632"/>
    <x v="3"/>
    <n v="1.07"/>
    <n v="6.5"/>
    <n v="1.46"/>
    <n v="0"/>
    <n v="8.76"/>
    <s v="yellow"/>
    <s v="credit card"/>
    <x v="45"/>
    <s v="Upper West Side North"/>
    <x v="0"/>
    <x v="0"/>
  </r>
  <r>
    <x v="1634"/>
    <x v="1633"/>
    <x v="0"/>
    <n v="9.3800000000000008"/>
    <n v="28.5"/>
    <n v="7.51"/>
    <n v="5.76"/>
    <n v="45.07"/>
    <s v="yellow"/>
    <s v="credit card"/>
    <x v="10"/>
    <s v="Midtown Center"/>
    <x v="1"/>
    <x v="0"/>
  </r>
  <r>
    <x v="1635"/>
    <x v="1634"/>
    <x v="0"/>
    <n v="1"/>
    <n v="6.5"/>
    <n v="0"/>
    <n v="0"/>
    <n v="7.3"/>
    <s v="yellow"/>
    <s v="cash"/>
    <x v="73"/>
    <s v="Sunnyside"/>
    <x v="1"/>
    <x v="1"/>
  </r>
  <r>
    <x v="1636"/>
    <x v="1635"/>
    <x v="0"/>
    <n v="1.2"/>
    <n v="8.5"/>
    <n v="2.36"/>
    <n v="0"/>
    <n v="14.16"/>
    <s v="yellow"/>
    <s v="credit card"/>
    <x v="30"/>
    <s v="Upper East Side South"/>
    <x v="0"/>
    <x v="0"/>
  </r>
  <r>
    <x v="1637"/>
    <x v="1636"/>
    <x v="0"/>
    <n v="2.15"/>
    <n v="12"/>
    <n v="3.06"/>
    <n v="0"/>
    <n v="18.36"/>
    <s v="yellow"/>
    <s v="credit card"/>
    <x v="4"/>
    <s v="Clinton West"/>
    <x v="0"/>
    <x v="0"/>
  </r>
  <r>
    <x v="1638"/>
    <x v="1637"/>
    <x v="5"/>
    <n v="3.9"/>
    <n v="16.5"/>
    <n v="4.16"/>
    <n v="0"/>
    <n v="24.96"/>
    <s v="yellow"/>
    <s v="credit card"/>
    <x v="40"/>
    <s v="Midtown Center"/>
    <x v="0"/>
    <x v="0"/>
  </r>
  <r>
    <x v="1639"/>
    <x v="1638"/>
    <x v="2"/>
    <n v="1.2"/>
    <n v="7"/>
    <n v="2.15"/>
    <n v="0"/>
    <n v="12.95"/>
    <s v="yellow"/>
    <s v="credit card"/>
    <x v="20"/>
    <s v="Lincoln Square West"/>
    <x v="0"/>
    <x v="0"/>
  </r>
  <r>
    <x v="1640"/>
    <x v="1639"/>
    <x v="0"/>
    <n v="3.8"/>
    <n v="15"/>
    <n v="5.01"/>
    <n v="5.76"/>
    <n v="30.07"/>
    <s v="yellow"/>
    <s v="credit card"/>
    <x v="28"/>
    <s v="Carroll Gardens"/>
    <x v="0"/>
    <x v="2"/>
  </r>
  <r>
    <x v="1641"/>
    <x v="1640"/>
    <x v="0"/>
    <n v="2.11"/>
    <n v="11"/>
    <n v="3.58"/>
    <n v="0"/>
    <n v="17.88"/>
    <s v="yellow"/>
    <s v="credit card"/>
    <x v="50"/>
    <s v="Lincoln Square West"/>
    <x v="0"/>
    <x v="0"/>
  </r>
  <r>
    <x v="1642"/>
    <x v="1641"/>
    <x v="3"/>
    <n v="1.74"/>
    <n v="11.5"/>
    <n v="2.96"/>
    <n v="0"/>
    <n v="17.760000000000002"/>
    <s v="yellow"/>
    <s v="credit card"/>
    <x v="37"/>
    <s v="Clinton East"/>
    <x v="0"/>
    <x v="0"/>
  </r>
  <r>
    <x v="1643"/>
    <x v="1642"/>
    <x v="0"/>
    <n v="8.8000000000000007"/>
    <n v="27"/>
    <n v="4"/>
    <n v="5.76"/>
    <n v="40.56"/>
    <s v="yellow"/>
    <s v="credit card"/>
    <x v="10"/>
    <s v="Upper East Side South"/>
    <x v="1"/>
    <x v="0"/>
  </r>
  <r>
    <x v="1644"/>
    <x v="1643"/>
    <x v="0"/>
    <n v="1.31"/>
    <n v="7"/>
    <n v="0"/>
    <n v="0"/>
    <n v="11.3"/>
    <s v="yellow"/>
    <s v="cash"/>
    <x v="43"/>
    <s v="Lenox Hill East"/>
    <x v="0"/>
    <x v="0"/>
  </r>
  <r>
    <x v="1645"/>
    <x v="1644"/>
    <x v="5"/>
    <n v="4.8"/>
    <n v="21.5"/>
    <n v="5.16"/>
    <n v="0"/>
    <n v="30.96"/>
    <s v="yellow"/>
    <s v="credit card"/>
    <x v="15"/>
    <s v="Astoria"/>
    <x v="0"/>
    <x v="1"/>
  </r>
  <r>
    <x v="1646"/>
    <x v="1645"/>
    <x v="0"/>
    <n v="1.2"/>
    <n v="7"/>
    <n v="0"/>
    <n v="0"/>
    <n v="10.3"/>
    <s v="yellow"/>
    <s v="cash"/>
    <x v="43"/>
    <s v="Lenox Hill East"/>
    <x v="0"/>
    <x v="0"/>
  </r>
  <r>
    <x v="1647"/>
    <x v="1646"/>
    <x v="0"/>
    <n v="3.93"/>
    <n v="24.5"/>
    <n v="5.56"/>
    <n v="0"/>
    <n v="33.36"/>
    <s v="yellow"/>
    <s v="credit card"/>
    <x v="1"/>
    <s v="Gramercy"/>
    <x v="0"/>
    <x v="0"/>
  </r>
  <r>
    <x v="1648"/>
    <x v="1647"/>
    <x v="0"/>
    <n v="1.82"/>
    <n v="8.5"/>
    <n v="0"/>
    <n v="0"/>
    <n v="12.3"/>
    <s v="yellow"/>
    <s v="cash"/>
    <x v="23"/>
    <s v="West Village"/>
    <x v="0"/>
    <x v="0"/>
  </r>
  <r>
    <x v="1649"/>
    <x v="1648"/>
    <x v="0"/>
    <n v="1.7"/>
    <n v="9.5"/>
    <n v="2.5499999999999998"/>
    <n v="0"/>
    <n v="15.35"/>
    <s v="yellow"/>
    <s v="credit card"/>
    <x v="5"/>
    <s v="Midtown South"/>
    <x v="0"/>
    <x v="0"/>
  </r>
  <r>
    <x v="1650"/>
    <x v="1649"/>
    <x v="0"/>
    <n v="4.33"/>
    <n v="20.5"/>
    <n v="4.76"/>
    <n v="0"/>
    <n v="28.56"/>
    <s v="yellow"/>
    <s v="credit card"/>
    <x v="9"/>
    <s v="Little Italy/NoLiTa"/>
    <x v="0"/>
    <x v="0"/>
  </r>
  <r>
    <x v="1651"/>
    <x v="1650"/>
    <x v="0"/>
    <n v="1.9"/>
    <n v="14.5"/>
    <n v="3.55"/>
    <n v="0"/>
    <n v="21.35"/>
    <s v="yellow"/>
    <s v="credit card"/>
    <x v="5"/>
    <s v="Union Sq"/>
    <x v="0"/>
    <x v="0"/>
  </r>
  <r>
    <x v="1652"/>
    <x v="1651"/>
    <x v="0"/>
    <n v="1.32"/>
    <n v="8"/>
    <n v="2.2599999999999998"/>
    <n v="0"/>
    <n v="13.56"/>
    <s v="yellow"/>
    <s v="credit card"/>
    <x v="5"/>
    <s v="Lincoln Square East"/>
    <x v="0"/>
    <x v="0"/>
  </r>
  <r>
    <x v="1653"/>
    <x v="1652"/>
    <x v="0"/>
    <n v="0.42"/>
    <n v="5"/>
    <n v="1.66"/>
    <n v="0"/>
    <n v="9.9600000000000009"/>
    <s v="yellow"/>
    <s v="credit card"/>
    <x v="9"/>
    <s v="Lincoln Square East"/>
    <x v="0"/>
    <x v="0"/>
  </r>
  <r>
    <x v="1654"/>
    <x v="1653"/>
    <x v="0"/>
    <n v="1.03"/>
    <n v="6.5"/>
    <n v="1.96"/>
    <n v="0"/>
    <n v="11.76"/>
    <s v="yellow"/>
    <s v="credit card"/>
    <x v="50"/>
    <s v="Upper West Side South"/>
    <x v="0"/>
    <x v="0"/>
  </r>
  <r>
    <x v="1655"/>
    <x v="1654"/>
    <x v="5"/>
    <n v="1.92"/>
    <n v="13.5"/>
    <n v="2.86"/>
    <n v="0"/>
    <n v="17.16"/>
    <s v="yellow"/>
    <s v="credit card"/>
    <x v="61"/>
    <s v="East Harlem South"/>
    <x v="0"/>
    <x v="0"/>
  </r>
  <r>
    <x v="1656"/>
    <x v="1655"/>
    <x v="4"/>
    <n v="2.5099999999999998"/>
    <n v="14.5"/>
    <n v="0"/>
    <n v="0"/>
    <n v="17.8"/>
    <s v="yellow"/>
    <s v="cash"/>
    <x v="4"/>
    <s v="East Chelsea"/>
    <x v="0"/>
    <x v="0"/>
  </r>
  <r>
    <x v="1657"/>
    <x v="1656"/>
    <x v="0"/>
    <n v="17.100000000000001"/>
    <n v="52"/>
    <n v="0"/>
    <n v="0"/>
    <n v="55.3"/>
    <s v="yellow"/>
    <s v="cash"/>
    <x v="15"/>
    <s v="JFK Airport"/>
    <x v="0"/>
    <x v="1"/>
  </r>
  <r>
    <x v="1658"/>
    <x v="1657"/>
    <x v="0"/>
    <n v="1.71"/>
    <n v="11"/>
    <n v="0"/>
    <n v="0"/>
    <n v="14.3"/>
    <s v="yellow"/>
    <s v="credit card"/>
    <x v="23"/>
    <s v="Clinton East"/>
    <x v="0"/>
    <x v="0"/>
  </r>
  <r>
    <x v="1659"/>
    <x v="1658"/>
    <x v="0"/>
    <n v="1.02"/>
    <n v="6.5"/>
    <n v="3"/>
    <n v="0"/>
    <n v="12.8"/>
    <s v="yellow"/>
    <s v="credit card"/>
    <x v="13"/>
    <s v="Upper West Side South"/>
    <x v="0"/>
    <x v="0"/>
  </r>
  <r>
    <x v="1660"/>
    <x v="1659"/>
    <x v="2"/>
    <n v="0.8"/>
    <n v="6"/>
    <n v="1.85"/>
    <n v="0"/>
    <n v="11.15"/>
    <s v="yellow"/>
    <s v="credit card"/>
    <x v="52"/>
    <s v="West Village"/>
    <x v="0"/>
    <x v="0"/>
  </r>
  <r>
    <x v="1661"/>
    <x v="1660"/>
    <x v="5"/>
    <n v="2.2999999999999998"/>
    <n v="12.5"/>
    <n v="3.16"/>
    <n v="0"/>
    <n v="18.96"/>
    <s v="yellow"/>
    <s v="credit card"/>
    <x v="22"/>
    <s v="Flatiron"/>
    <x v="0"/>
    <x v="0"/>
  </r>
  <r>
    <x v="1662"/>
    <x v="1661"/>
    <x v="0"/>
    <n v="2.86"/>
    <n v="12.5"/>
    <n v="3.16"/>
    <n v="0"/>
    <n v="18.96"/>
    <s v="yellow"/>
    <s v="credit card"/>
    <x v="1"/>
    <s v="West Chelsea/Hudson Yards"/>
    <x v="0"/>
    <x v="0"/>
  </r>
  <r>
    <x v="1663"/>
    <x v="1662"/>
    <x v="0"/>
    <n v="1.3"/>
    <n v="9"/>
    <n v="2.4500000000000002"/>
    <n v="0"/>
    <n v="14.75"/>
    <s v="yellow"/>
    <s v="credit card"/>
    <x v="37"/>
    <s v="Upper West Side South"/>
    <x v="0"/>
    <x v="0"/>
  </r>
  <r>
    <x v="1664"/>
    <x v="1663"/>
    <x v="0"/>
    <n v="3"/>
    <n v="17"/>
    <n v="2.5"/>
    <n v="0"/>
    <n v="23.8"/>
    <s v="yellow"/>
    <s v="credit card"/>
    <x v="11"/>
    <s v="Union Sq"/>
    <x v="0"/>
    <x v="0"/>
  </r>
  <r>
    <x v="1665"/>
    <x v="1664"/>
    <x v="0"/>
    <n v="2.83"/>
    <n v="12"/>
    <n v="0"/>
    <n v="0"/>
    <n v="16.3"/>
    <s v="yellow"/>
    <s v="cash"/>
    <x v="5"/>
    <s v="Upper East Side North"/>
    <x v="0"/>
    <x v="0"/>
  </r>
  <r>
    <x v="1666"/>
    <x v="1665"/>
    <x v="5"/>
    <n v="1.4"/>
    <n v="8"/>
    <n v="0"/>
    <n v="0"/>
    <n v="9.3000000000000007"/>
    <s v="yellow"/>
    <s v="cash"/>
    <x v="59"/>
    <s v="Prospect Heights"/>
    <x v="4"/>
    <x v="2"/>
  </r>
  <r>
    <x v="1667"/>
    <x v="1666"/>
    <x v="0"/>
    <n v="0.51"/>
    <n v="3.5"/>
    <n v="1.36"/>
    <n v="0"/>
    <n v="8.16"/>
    <s v="yellow"/>
    <s v="credit card"/>
    <x v="26"/>
    <s v="Lenox Hill West"/>
    <x v="0"/>
    <x v="0"/>
  </r>
  <r>
    <x v="1668"/>
    <x v="1667"/>
    <x v="0"/>
    <n v="1.25"/>
    <n v="8.5"/>
    <n v="1"/>
    <n v="0"/>
    <n v="12.8"/>
    <s v="yellow"/>
    <s v="credit card"/>
    <x v="54"/>
    <s v="Kips Bay"/>
    <x v="0"/>
    <x v="0"/>
  </r>
  <r>
    <x v="1669"/>
    <x v="1668"/>
    <x v="0"/>
    <n v="2.34"/>
    <n v="15.5"/>
    <n v="0"/>
    <n v="0"/>
    <n v="19.3"/>
    <s v="yellow"/>
    <s v="credit card"/>
    <x v="27"/>
    <s v="Lower East Side"/>
    <x v="0"/>
    <x v="0"/>
  </r>
  <r>
    <x v="1670"/>
    <x v="1669"/>
    <x v="0"/>
    <n v="2.1800000000000002"/>
    <n v="10"/>
    <n v="2.82"/>
    <n v="0"/>
    <n v="14.12"/>
    <s v="yellow"/>
    <s v="credit card"/>
    <x v="77"/>
    <s v="Bloomingdale"/>
    <x v="0"/>
    <x v="0"/>
  </r>
  <r>
    <x v="1671"/>
    <x v="1670"/>
    <x v="0"/>
    <n v="7.31"/>
    <n v="27"/>
    <n v="0"/>
    <n v="5.76"/>
    <n v="36.06"/>
    <s v="yellow"/>
    <s v="cash"/>
    <x v="17"/>
    <s v="Boerum Hill"/>
    <x v="0"/>
    <x v="2"/>
  </r>
  <r>
    <x v="1672"/>
    <x v="1671"/>
    <x v="4"/>
    <n v="0.95"/>
    <n v="6.5"/>
    <n v="1.96"/>
    <n v="0"/>
    <n v="11.76"/>
    <s v="yellow"/>
    <s v="credit card"/>
    <x v="15"/>
    <s v="Lenox Hill West"/>
    <x v="0"/>
    <x v="0"/>
  </r>
  <r>
    <x v="1673"/>
    <x v="1672"/>
    <x v="0"/>
    <n v="1.57"/>
    <n v="8.5"/>
    <n v="2.36"/>
    <n v="0"/>
    <n v="14.16"/>
    <s v="yellow"/>
    <s v="credit card"/>
    <x v="17"/>
    <s v="Kips Bay"/>
    <x v="0"/>
    <x v="0"/>
  </r>
  <r>
    <x v="1674"/>
    <x v="1673"/>
    <x v="4"/>
    <n v="1.28"/>
    <n v="6.5"/>
    <n v="2.06"/>
    <n v="0"/>
    <n v="12.36"/>
    <s v="yellow"/>
    <s v="credit card"/>
    <x v="27"/>
    <s v="Garment District"/>
    <x v="0"/>
    <x v="0"/>
  </r>
  <r>
    <x v="1675"/>
    <x v="1674"/>
    <x v="5"/>
    <n v="2"/>
    <n v="11"/>
    <n v="2.85"/>
    <n v="0"/>
    <n v="17.149999999999999"/>
    <s v="yellow"/>
    <s v="credit card"/>
    <x v="52"/>
    <s v="Midtown South"/>
    <x v="0"/>
    <x v="0"/>
  </r>
  <r>
    <x v="1676"/>
    <x v="1675"/>
    <x v="0"/>
    <n v="0.65"/>
    <n v="4.5"/>
    <n v="1.56"/>
    <n v="0"/>
    <n v="9.36"/>
    <s v="yellow"/>
    <s v="credit card"/>
    <x v="11"/>
    <s v="Lincoln Square East"/>
    <x v="0"/>
    <x v="0"/>
  </r>
  <r>
    <x v="1677"/>
    <x v="1676"/>
    <x v="0"/>
    <n v="1.4"/>
    <n v="7"/>
    <n v="0"/>
    <n v="0"/>
    <n v="8.3000000000000007"/>
    <s v="yellow"/>
    <s v="cash"/>
    <x v="90"/>
    <s v="Bushwick North"/>
    <x v="1"/>
    <x v="2"/>
  </r>
  <r>
    <x v="1678"/>
    <x v="1677"/>
    <x v="0"/>
    <n v="1.74"/>
    <n v="7.5"/>
    <n v="2.16"/>
    <n v="0"/>
    <n v="12.96"/>
    <s v="yellow"/>
    <s v="credit card"/>
    <x v="30"/>
    <s v="Upper West Side North"/>
    <x v="0"/>
    <x v="0"/>
  </r>
  <r>
    <x v="1679"/>
    <x v="1678"/>
    <x v="0"/>
    <n v="1.6"/>
    <n v="10"/>
    <n v="2.65"/>
    <n v="0"/>
    <n v="15.95"/>
    <s v="yellow"/>
    <s v="credit card"/>
    <x v="5"/>
    <s v="Kips Bay"/>
    <x v="0"/>
    <x v="0"/>
  </r>
  <r>
    <x v="1680"/>
    <x v="1679"/>
    <x v="2"/>
    <n v="9.1"/>
    <n v="31.5"/>
    <n v="8.1"/>
    <n v="5.76"/>
    <n v="48.66"/>
    <s v="yellow"/>
    <s v="credit card"/>
    <x v="10"/>
    <s v="Midtown Center"/>
    <x v="1"/>
    <x v="0"/>
  </r>
  <r>
    <x v="1681"/>
    <x v="1680"/>
    <x v="0"/>
    <n v="1.1100000000000001"/>
    <n v="6.5"/>
    <n v="2.94"/>
    <n v="0"/>
    <n v="12.74"/>
    <s v="yellow"/>
    <s v="credit card"/>
    <x v="1"/>
    <s v="Clinton East"/>
    <x v="0"/>
    <x v="0"/>
  </r>
  <r>
    <x v="1682"/>
    <x v="1681"/>
    <x v="0"/>
    <n v="10"/>
    <n v="38"/>
    <n v="0"/>
    <n v="0"/>
    <n v="41.8"/>
    <s v="yellow"/>
    <s v="cash"/>
    <x v="28"/>
    <s v="Crown Heights South"/>
    <x v="0"/>
    <x v="2"/>
  </r>
  <r>
    <x v="1683"/>
    <x v="1682"/>
    <x v="0"/>
    <n v="1.47"/>
    <n v="7.5"/>
    <n v="0"/>
    <n v="0"/>
    <n v="11.3"/>
    <s v="yellow"/>
    <s v="credit card"/>
    <x v="11"/>
    <s v="Upper West Side North"/>
    <x v="0"/>
    <x v="0"/>
  </r>
  <r>
    <x v="1684"/>
    <x v="1683"/>
    <x v="3"/>
    <n v="2.39"/>
    <n v="10.5"/>
    <n v="2.96"/>
    <n v="0"/>
    <n v="17.760000000000002"/>
    <s v="yellow"/>
    <s v="credit card"/>
    <x v="15"/>
    <s v="Long Island City/Hunters Point"/>
    <x v="0"/>
    <x v="1"/>
  </r>
  <r>
    <x v="1685"/>
    <x v="1684"/>
    <x v="0"/>
    <n v="1.7"/>
    <n v="11.5"/>
    <n v="0"/>
    <n v="0"/>
    <n v="14.8"/>
    <s v="yellow"/>
    <s v="cash"/>
    <x v="1"/>
    <s v="Upper East Side North"/>
    <x v="0"/>
    <x v="0"/>
  </r>
  <r>
    <x v="1686"/>
    <x v="1685"/>
    <x v="0"/>
    <n v="2.11"/>
    <n v="17.5"/>
    <n v="2"/>
    <n v="0"/>
    <n v="23.8"/>
    <s v="yellow"/>
    <s v="credit card"/>
    <x v="35"/>
    <s v="Upper East Side South"/>
    <x v="0"/>
    <x v="0"/>
  </r>
  <r>
    <x v="1687"/>
    <x v="1686"/>
    <x v="1"/>
    <n v="0.8"/>
    <n v="5"/>
    <n v="1.65"/>
    <n v="0"/>
    <n v="9.9499999999999993"/>
    <s v="yellow"/>
    <s v="credit card"/>
    <x v="3"/>
    <s v="Flatiron"/>
    <x v="0"/>
    <x v="0"/>
  </r>
  <r>
    <x v="1688"/>
    <x v="1687"/>
    <x v="0"/>
    <n v="0.33"/>
    <n v="4"/>
    <n v="0.8"/>
    <n v="0"/>
    <n v="8.6"/>
    <s v="yellow"/>
    <s v="credit card"/>
    <x v="5"/>
    <s v="Times Sq/Theatre District"/>
    <x v="0"/>
    <x v="0"/>
  </r>
  <r>
    <x v="1689"/>
    <x v="1688"/>
    <x v="0"/>
    <n v="1.6"/>
    <n v="10.5"/>
    <n v="0"/>
    <n v="0"/>
    <n v="13.8"/>
    <s v="yellow"/>
    <s v="cash"/>
    <x v="15"/>
    <s v="Lenox Hill West"/>
    <x v="0"/>
    <x v="0"/>
  </r>
  <r>
    <x v="1690"/>
    <x v="1689"/>
    <x v="0"/>
    <n v="0"/>
    <n v="72"/>
    <n v="0"/>
    <n v="0"/>
    <n v="72"/>
    <s v="yellow"/>
    <m/>
    <x v="76"/>
    <m/>
    <x v="4"/>
    <x v="3"/>
  </r>
  <r>
    <x v="1691"/>
    <x v="1690"/>
    <x v="0"/>
    <n v="3.1"/>
    <n v="12"/>
    <n v="0"/>
    <n v="0"/>
    <n v="16.3"/>
    <s v="yellow"/>
    <s v="cash"/>
    <x v="1"/>
    <s v="East Harlem North"/>
    <x v="0"/>
    <x v="0"/>
  </r>
  <r>
    <x v="1692"/>
    <x v="1691"/>
    <x v="0"/>
    <n v="2.1"/>
    <n v="16"/>
    <n v="3.85"/>
    <n v="0"/>
    <n v="23.15"/>
    <s v="yellow"/>
    <s v="credit card"/>
    <x v="4"/>
    <s v="Upper East Side North"/>
    <x v="0"/>
    <x v="0"/>
  </r>
  <r>
    <x v="1693"/>
    <x v="1692"/>
    <x v="0"/>
    <n v="2"/>
    <n v="14.5"/>
    <n v="3.55"/>
    <n v="0"/>
    <n v="21.35"/>
    <s v="yellow"/>
    <s v="credit card"/>
    <x v="24"/>
    <s v="Kips Bay"/>
    <x v="0"/>
    <x v="0"/>
  </r>
  <r>
    <x v="1694"/>
    <x v="1693"/>
    <x v="0"/>
    <n v="2.87"/>
    <n v="13.5"/>
    <n v="3.46"/>
    <n v="0"/>
    <n v="20.76"/>
    <s v="yellow"/>
    <s v="credit card"/>
    <x v="31"/>
    <s v="Flatiron"/>
    <x v="0"/>
    <x v="0"/>
  </r>
  <r>
    <x v="1695"/>
    <x v="1694"/>
    <x v="0"/>
    <n v="8.3000000000000007"/>
    <n v="29.5"/>
    <n v="6.65"/>
    <n v="0"/>
    <n v="39.950000000000003"/>
    <s v="yellow"/>
    <s v="credit card"/>
    <x v="14"/>
    <s v="Prospect-Lefferts Gardens"/>
    <x v="0"/>
    <x v="2"/>
  </r>
  <r>
    <x v="1696"/>
    <x v="1695"/>
    <x v="5"/>
    <n v="8.49"/>
    <n v="26"/>
    <n v="7.32"/>
    <n v="0"/>
    <n v="36.619999999999997"/>
    <s v="yellow"/>
    <s v="credit card"/>
    <x v="38"/>
    <s v="Sutton Place/Turtle Bay North"/>
    <x v="0"/>
    <x v="0"/>
  </r>
  <r>
    <x v="1697"/>
    <x v="1696"/>
    <x v="5"/>
    <n v="0.94"/>
    <n v="6"/>
    <n v="2.06"/>
    <n v="0"/>
    <n v="12.36"/>
    <s v="yellow"/>
    <s v="credit card"/>
    <x v="30"/>
    <s v="Upper East Side South"/>
    <x v="0"/>
    <x v="0"/>
  </r>
  <r>
    <x v="1698"/>
    <x v="1697"/>
    <x v="0"/>
    <n v="9.85"/>
    <n v="36"/>
    <n v="5"/>
    <n v="5.76"/>
    <n v="50.06"/>
    <s v="yellow"/>
    <s v="credit card"/>
    <x v="5"/>
    <s v="LaGuardia Airport"/>
    <x v="0"/>
    <x v="1"/>
  </r>
  <r>
    <x v="1699"/>
    <x v="1698"/>
    <x v="0"/>
    <n v="0.6"/>
    <n v="5"/>
    <n v="0"/>
    <n v="0"/>
    <n v="8.8000000000000007"/>
    <s v="yellow"/>
    <s v="cash"/>
    <x v="7"/>
    <s v="Midtown East"/>
    <x v="0"/>
    <x v="0"/>
  </r>
  <r>
    <x v="1700"/>
    <x v="1699"/>
    <x v="0"/>
    <n v="0.9"/>
    <n v="9.5"/>
    <n v="2.56"/>
    <n v="0"/>
    <n v="15.36"/>
    <s v="yellow"/>
    <s v="credit card"/>
    <x v="35"/>
    <s v="Penn Station/Madison Sq West"/>
    <x v="0"/>
    <x v="0"/>
  </r>
  <r>
    <x v="1701"/>
    <x v="1700"/>
    <x v="0"/>
    <n v="0.97"/>
    <n v="6"/>
    <n v="2.3199999999999998"/>
    <n v="0"/>
    <n v="11.62"/>
    <s v="yellow"/>
    <s v="credit card"/>
    <x v="1"/>
    <s v="Upper West Side North"/>
    <x v="0"/>
    <x v="0"/>
  </r>
  <r>
    <x v="1702"/>
    <x v="1701"/>
    <x v="5"/>
    <n v="21.27"/>
    <n v="56"/>
    <n v="5"/>
    <n v="0"/>
    <n v="61.8"/>
    <s v="yellow"/>
    <s v="credit card"/>
    <x v="33"/>
    <s v="Sunset Park West"/>
    <x v="1"/>
    <x v="2"/>
  </r>
  <r>
    <x v="1703"/>
    <x v="1702"/>
    <x v="0"/>
    <n v="1.1399999999999999"/>
    <n v="6"/>
    <n v="1.86"/>
    <n v="0"/>
    <n v="11.16"/>
    <s v="yellow"/>
    <s v="credit card"/>
    <x v="30"/>
    <s v="Upper West Side South"/>
    <x v="0"/>
    <x v="0"/>
  </r>
  <r>
    <x v="1704"/>
    <x v="1703"/>
    <x v="5"/>
    <n v="4.3"/>
    <n v="17.5"/>
    <n v="0"/>
    <n v="0"/>
    <n v="21.3"/>
    <s v="yellow"/>
    <m/>
    <x v="56"/>
    <s v="Bushwick South"/>
    <x v="0"/>
    <x v="2"/>
  </r>
  <r>
    <x v="1705"/>
    <x v="1704"/>
    <x v="0"/>
    <n v="1.8"/>
    <n v="15"/>
    <n v="2"/>
    <n v="0"/>
    <n v="20.3"/>
    <s v="yellow"/>
    <s v="credit card"/>
    <x v="4"/>
    <s v="East Chelsea"/>
    <x v="0"/>
    <x v="0"/>
  </r>
  <r>
    <x v="1706"/>
    <x v="1705"/>
    <x v="5"/>
    <n v="2"/>
    <n v="8.5"/>
    <n v="1"/>
    <n v="0"/>
    <n v="13.3"/>
    <s v="yellow"/>
    <s v="credit card"/>
    <x v="19"/>
    <s v="Clinton West"/>
    <x v="0"/>
    <x v="0"/>
  </r>
  <r>
    <x v="1707"/>
    <x v="1706"/>
    <x v="0"/>
    <n v="0.16"/>
    <n v="6"/>
    <n v="0"/>
    <n v="0"/>
    <n v="9.3000000000000007"/>
    <s v="yellow"/>
    <s v="cash"/>
    <x v="7"/>
    <s v="Murray Hill"/>
    <x v="0"/>
    <x v="0"/>
  </r>
  <r>
    <x v="1708"/>
    <x v="1707"/>
    <x v="0"/>
    <n v="0.8"/>
    <n v="6.5"/>
    <n v="2.15"/>
    <n v="0"/>
    <n v="12.95"/>
    <s v="yellow"/>
    <s v="credit card"/>
    <x v="5"/>
    <s v="Midtown North"/>
    <x v="0"/>
    <x v="0"/>
  </r>
  <r>
    <x v="1709"/>
    <x v="1708"/>
    <x v="0"/>
    <n v="1.6"/>
    <n v="9.5"/>
    <n v="0"/>
    <n v="0"/>
    <n v="12.8"/>
    <s v="yellow"/>
    <s v="cash"/>
    <x v="26"/>
    <s v="Lincoln Square East"/>
    <x v="0"/>
    <x v="0"/>
  </r>
  <r>
    <x v="1710"/>
    <x v="1709"/>
    <x v="6"/>
    <n v="3.58"/>
    <n v="15"/>
    <n v="3.86"/>
    <n v="0"/>
    <n v="23.16"/>
    <s v="yellow"/>
    <s v="credit card"/>
    <x v="38"/>
    <s v="Midtown North"/>
    <x v="0"/>
    <x v="0"/>
  </r>
  <r>
    <x v="1711"/>
    <x v="1710"/>
    <x v="0"/>
    <n v="19.43"/>
    <n v="52"/>
    <n v="12.21"/>
    <n v="5.76"/>
    <n v="73.27"/>
    <s v="yellow"/>
    <s v="credit card"/>
    <x v="33"/>
    <s v="Hudson Sq"/>
    <x v="1"/>
    <x v="0"/>
  </r>
  <r>
    <x v="1712"/>
    <x v="1711"/>
    <x v="0"/>
    <n v="3.46"/>
    <n v="14"/>
    <n v="0"/>
    <n v="0"/>
    <n v="18.3"/>
    <s v="yellow"/>
    <s v="cash"/>
    <x v="14"/>
    <s v="Upper East Side North"/>
    <x v="0"/>
    <x v="0"/>
  </r>
  <r>
    <x v="1713"/>
    <x v="1712"/>
    <x v="0"/>
    <n v="4.68"/>
    <n v="15.5"/>
    <n v="0"/>
    <n v="0"/>
    <n v="16.3"/>
    <s v="yellow"/>
    <s v="cash"/>
    <x v="33"/>
    <s v="South Jamaica"/>
    <x v="1"/>
    <x v="1"/>
  </r>
  <r>
    <x v="1714"/>
    <x v="1713"/>
    <x v="0"/>
    <n v="1.8"/>
    <n v="8.5"/>
    <n v="3.2"/>
    <n v="0"/>
    <n v="16"/>
    <s v="yellow"/>
    <s v="credit card"/>
    <x v="15"/>
    <s v="Upper East Side North"/>
    <x v="0"/>
    <x v="0"/>
  </r>
  <r>
    <x v="1715"/>
    <x v="1714"/>
    <x v="0"/>
    <n v="1.74"/>
    <n v="9"/>
    <n v="2.56"/>
    <n v="0"/>
    <n v="15.36"/>
    <s v="yellow"/>
    <s v="credit card"/>
    <x v="56"/>
    <s v="Battery Park City"/>
    <x v="0"/>
    <x v="0"/>
  </r>
  <r>
    <x v="1716"/>
    <x v="1715"/>
    <x v="0"/>
    <n v="2.7"/>
    <n v="16"/>
    <n v="4.8"/>
    <n v="0"/>
    <n v="24.1"/>
    <s v="yellow"/>
    <s v="credit card"/>
    <x v="20"/>
    <s v="Upper East Side North"/>
    <x v="0"/>
    <x v="0"/>
  </r>
  <r>
    <x v="1717"/>
    <x v="1716"/>
    <x v="0"/>
    <n v="2.0699999999999998"/>
    <n v="10.5"/>
    <n v="2.46"/>
    <n v="0"/>
    <n v="14.76"/>
    <s v="yellow"/>
    <s v="credit card"/>
    <x v="74"/>
    <s v="Manhattanville"/>
    <x v="0"/>
    <x v="0"/>
  </r>
  <r>
    <x v="1718"/>
    <x v="1717"/>
    <x v="0"/>
    <n v="3.51"/>
    <n v="17.5"/>
    <n v="0"/>
    <n v="0"/>
    <n v="20.8"/>
    <s v="yellow"/>
    <s v="cash"/>
    <x v="38"/>
    <s v="West Chelsea/Hudson Yards"/>
    <x v="0"/>
    <x v="0"/>
  </r>
  <r>
    <x v="1719"/>
    <x v="1718"/>
    <x v="0"/>
    <n v="1.58"/>
    <n v="7.5"/>
    <n v="0"/>
    <n v="0"/>
    <n v="10.8"/>
    <s v="yellow"/>
    <s v="cash"/>
    <x v="23"/>
    <s v="Midtown East"/>
    <x v="0"/>
    <x v="0"/>
  </r>
  <r>
    <x v="1720"/>
    <x v="1719"/>
    <x v="0"/>
    <n v="0.6"/>
    <n v="5"/>
    <n v="0"/>
    <n v="0"/>
    <n v="9.3000000000000007"/>
    <s v="yellow"/>
    <s v="cash"/>
    <x v="34"/>
    <s v="Lower East Side"/>
    <x v="0"/>
    <x v="0"/>
  </r>
  <r>
    <x v="1721"/>
    <x v="1720"/>
    <x v="0"/>
    <n v="0.92"/>
    <n v="5"/>
    <n v="0"/>
    <n v="0"/>
    <n v="8.8000000000000007"/>
    <s v="yellow"/>
    <s v="credit card"/>
    <x v="37"/>
    <s v="Central Park"/>
    <x v="0"/>
    <x v="0"/>
  </r>
  <r>
    <x v="1722"/>
    <x v="1721"/>
    <x v="4"/>
    <n v="3.54"/>
    <n v="14.5"/>
    <n v="4.45"/>
    <n v="0"/>
    <n v="22.25"/>
    <s v="yellow"/>
    <s v="credit card"/>
    <x v="34"/>
    <s v="Financial District South"/>
    <x v="0"/>
    <x v="0"/>
  </r>
  <r>
    <x v="1723"/>
    <x v="1722"/>
    <x v="0"/>
    <n v="6.7"/>
    <n v="25.5"/>
    <n v="6"/>
    <n v="0"/>
    <n v="35.299999999999997"/>
    <s v="yellow"/>
    <s v="credit card"/>
    <x v="28"/>
    <s v="Prospect-Lefferts Gardens"/>
    <x v="0"/>
    <x v="2"/>
  </r>
  <r>
    <x v="1724"/>
    <x v="1723"/>
    <x v="0"/>
    <n v="4.43"/>
    <n v="18"/>
    <n v="0"/>
    <n v="0"/>
    <n v="18.8"/>
    <s v="yellow"/>
    <s v="credit card"/>
    <x v="15"/>
    <s v="Sunnyside"/>
    <x v="0"/>
    <x v="1"/>
  </r>
  <r>
    <x v="1725"/>
    <x v="1724"/>
    <x v="0"/>
    <n v="2"/>
    <n v="11"/>
    <n v="2.15"/>
    <n v="0"/>
    <n v="16.45"/>
    <s v="yellow"/>
    <s v="credit card"/>
    <x v="9"/>
    <s v="Lincoln Square East"/>
    <x v="0"/>
    <x v="0"/>
  </r>
  <r>
    <x v="1726"/>
    <x v="1725"/>
    <x v="5"/>
    <n v="18.47"/>
    <n v="52"/>
    <n v="0"/>
    <n v="0"/>
    <n v="52.8"/>
    <s v="yellow"/>
    <s v="cash"/>
    <x v="33"/>
    <s v="Long Island City/Hunters Point"/>
    <x v="1"/>
    <x v="1"/>
  </r>
  <r>
    <x v="1727"/>
    <x v="1726"/>
    <x v="5"/>
    <n v="6.15"/>
    <n v="18.5"/>
    <n v="0"/>
    <n v="0"/>
    <n v="19.8"/>
    <s v="yellow"/>
    <s v="cash"/>
    <x v="33"/>
    <s v="Howard Beach"/>
    <x v="1"/>
    <x v="1"/>
  </r>
  <r>
    <x v="1728"/>
    <x v="1727"/>
    <x v="3"/>
    <n v="1.21"/>
    <n v="8"/>
    <n v="2.46"/>
    <n v="0"/>
    <n v="14.76"/>
    <s v="yellow"/>
    <s v="credit card"/>
    <x v="43"/>
    <s v="Lenox Hill East"/>
    <x v="0"/>
    <x v="0"/>
  </r>
  <r>
    <x v="1729"/>
    <x v="1728"/>
    <x v="0"/>
    <n v="0.5"/>
    <n v="4.5"/>
    <n v="1"/>
    <n v="0"/>
    <n v="8.8000000000000007"/>
    <s v="yellow"/>
    <s v="credit card"/>
    <x v="20"/>
    <s v="West Chelsea/Hudson Yards"/>
    <x v="0"/>
    <x v="0"/>
  </r>
  <r>
    <x v="1730"/>
    <x v="1729"/>
    <x v="0"/>
    <n v="2.17"/>
    <n v="12"/>
    <n v="1"/>
    <n v="0"/>
    <n v="17.3"/>
    <s v="yellow"/>
    <s v="credit card"/>
    <x v="9"/>
    <s v="UN/Turtle Bay South"/>
    <x v="0"/>
    <x v="0"/>
  </r>
  <r>
    <x v="1731"/>
    <x v="1730"/>
    <x v="0"/>
    <n v="0.51"/>
    <n v="5"/>
    <n v="0"/>
    <n v="0"/>
    <n v="8.3000000000000007"/>
    <s v="yellow"/>
    <s v="cash"/>
    <x v="5"/>
    <s v="Midtown Center"/>
    <x v="0"/>
    <x v="0"/>
  </r>
  <r>
    <x v="1732"/>
    <x v="1731"/>
    <x v="0"/>
    <n v="1.25"/>
    <n v="12"/>
    <n v="3.82"/>
    <n v="0"/>
    <n v="19.12"/>
    <s v="yellow"/>
    <s v="credit card"/>
    <x v="35"/>
    <s v="East Chelsea"/>
    <x v="0"/>
    <x v="0"/>
  </r>
  <r>
    <x v="1733"/>
    <x v="1732"/>
    <x v="0"/>
    <n v="2.1"/>
    <n v="10.5"/>
    <n v="2.85"/>
    <n v="0"/>
    <n v="17.149999999999999"/>
    <s v="yellow"/>
    <s v="credit card"/>
    <x v="22"/>
    <s v="East Village"/>
    <x v="0"/>
    <x v="0"/>
  </r>
  <r>
    <x v="1734"/>
    <x v="1733"/>
    <x v="0"/>
    <n v="0.59"/>
    <n v="4.5"/>
    <n v="0"/>
    <n v="0"/>
    <n v="8.8000000000000007"/>
    <s v="yellow"/>
    <s v="cash"/>
    <x v="20"/>
    <s v="East Chelsea"/>
    <x v="0"/>
    <x v="0"/>
  </r>
  <r>
    <x v="1735"/>
    <x v="1734"/>
    <x v="0"/>
    <n v="1.1200000000000001"/>
    <n v="6"/>
    <n v="1.96"/>
    <n v="0"/>
    <n v="11.76"/>
    <s v="yellow"/>
    <s v="credit card"/>
    <x v="15"/>
    <s v="Midtown East"/>
    <x v="0"/>
    <x v="0"/>
  </r>
  <r>
    <x v="1736"/>
    <x v="1735"/>
    <x v="0"/>
    <n v="1.36"/>
    <n v="8"/>
    <n v="2.36"/>
    <n v="0"/>
    <n v="14.16"/>
    <s v="yellow"/>
    <s v="credit card"/>
    <x v="9"/>
    <s v="Clinton East"/>
    <x v="0"/>
    <x v="0"/>
  </r>
  <r>
    <x v="1737"/>
    <x v="1736"/>
    <x v="0"/>
    <n v="3.7"/>
    <n v="12"/>
    <n v="0"/>
    <n v="0"/>
    <n v="13.8"/>
    <s v="yellow"/>
    <m/>
    <x v="33"/>
    <s v="Baisley Park"/>
    <x v="1"/>
    <x v="1"/>
  </r>
  <r>
    <x v="1738"/>
    <x v="1737"/>
    <x v="0"/>
    <n v="0.56000000000000005"/>
    <n v="4.5"/>
    <n v="1.56"/>
    <n v="0"/>
    <n v="9.36"/>
    <s v="yellow"/>
    <s v="credit card"/>
    <x v="30"/>
    <s v="Upper East Side North"/>
    <x v="0"/>
    <x v="0"/>
  </r>
  <r>
    <x v="1739"/>
    <x v="1738"/>
    <x v="0"/>
    <n v="3.5"/>
    <n v="12.5"/>
    <n v="3.25"/>
    <n v="0"/>
    <n v="19.55"/>
    <s v="yellow"/>
    <s v="credit card"/>
    <x v="35"/>
    <s v="Lenox Hill East"/>
    <x v="0"/>
    <x v="0"/>
  </r>
  <r>
    <x v="1740"/>
    <x v="1739"/>
    <x v="0"/>
    <n v="12.5"/>
    <n v="41"/>
    <n v="8.35"/>
    <n v="0"/>
    <n v="50.15"/>
    <s v="yellow"/>
    <s v="credit card"/>
    <x v="33"/>
    <s v="Bedford"/>
    <x v="1"/>
    <x v="2"/>
  </r>
  <r>
    <x v="1741"/>
    <x v="1740"/>
    <x v="5"/>
    <n v="0.45"/>
    <n v="4.5"/>
    <n v="0"/>
    <n v="0"/>
    <n v="5.8"/>
    <s v="yellow"/>
    <s v="cash"/>
    <x v="61"/>
    <s v="Central Harlem"/>
    <x v="0"/>
    <x v="0"/>
  </r>
  <r>
    <x v="1742"/>
    <x v="1741"/>
    <x v="0"/>
    <n v="0.7"/>
    <n v="6.5"/>
    <n v="1.95"/>
    <n v="0"/>
    <n v="11.75"/>
    <s v="yellow"/>
    <s v="credit card"/>
    <x v="18"/>
    <s v="Lenox Hill East"/>
    <x v="0"/>
    <x v="0"/>
  </r>
  <r>
    <x v="1743"/>
    <x v="1742"/>
    <x v="0"/>
    <n v="1.4"/>
    <n v="11.5"/>
    <n v="1.2"/>
    <n v="0"/>
    <n v="17"/>
    <s v="yellow"/>
    <s v="credit card"/>
    <x v="15"/>
    <s v="Clinton West"/>
    <x v="0"/>
    <x v="0"/>
  </r>
  <r>
    <x v="1744"/>
    <x v="1743"/>
    <x v="1"/>
    <n v="5.8"/>
    <n v="21.5"/>
    <n v="5.05"/>
    <n v="0"/>
    <n v="30.35"/>
    <s v="yellow"/>
    <s v="credit card"/>
    <x v="1"/>
    <s v="Battery Park City"/>
    <x v="0"/>
    <x v="0"/>
  </r>
  <r>
    <x v="1745"/>
    <x v="1744"/>
    <x v="0"/>
    <n v="1.6"/>
    <n v="9"/>
    <n v="2.4500000000000002"/>
    <n v="0"/>
    <n v="14.75"/>
    <s v="yellow"/>
    <s v="credit card"/>
    <x v="9"/>
    <s v="Upper West Side North"/>
    <x v="0"/>
    <x v="0"/>
  </r>
  <r>
    <x v="1746"/>
    <x v="1745"/>
    <x v="4"/>
    <n v="1.7"/>
    <n v="11.5"/>
    <n v="0"/>
    <n v="0"/>
    <n v="15.3"/>
    <s v="yellow"/>
    <s v="cash"/>
    <x v="20"/>
    <s v="Sutton Place/Turtle Bay North"/>
    <x v="0"/>
    <x v="0"/>
  </r>
  <r>
    <x v="1747"/>
    <x v="1746"/>
    <x v="4"/>
    <n v="7.89"/>
    <n v="24"/>
    <n v="5"/>
    <n v="0"/>
    <n v="29.8"/>
    <s v="yellow"/>
    <s v="credit card"/>
    <x v="10"/>
    <s v="South Williamsburg"/>
    <x v="1"/>
    <x v="2"/>
  </r>
  <r>
    <x v="1748"/>
    <x v="1747"/>
    <x v="5"/>
    <n v="1.46"/>
    <n v="8"/>
    <n v="2.36"/>
    <n v="0"/>
    <n v="14.16"/>
    <s v="yellow"/>
    <s v="credit card"/>
    <x v="36"/>
    <s v="Midtown Center"/>
    <x v="0"/>
    <x v="0"/>
  </r>
  <r>
    <x v="1749"/>
    <x v="1748"/>
    <x v="5"/>
    <n v="1.7"/>
    <n v="10"/>
    <n v="0"/>
    <n v="0"/>
    <n v="13.3"/>
    <s v="yellow"/>
    <s v="cash"/>
    <x v="15"/>
    <s v="Penn Station/Madison Sq West"/>
    <x v="0"/>
    <x v="0"/>
  </r>
  <r>
    <x v="1750"/>
    <x v="1749"/>
    <x v="0"/>
    <n v="4.6900000000000004"/>
    <n v="15"/>
    <n v="3.66"/>
    <n v="0"/>
    <n v="21.96"/>
    <s v="yellow"/>
    <s v="credit card"/>
    <x v="49"/>
    <s v="Two Bridges/Seward Park"/>
    <x v="0"/>
    <x v="0"/>
  </r>
  <r>
    <x v="1751"/>
    <x v="1750"/>
    <x v="0"/>
    <n v="1.7"/>
    <n v="9"/>
    <n v="3.2"/>
    <n v="0"/>
    <n v="16"/>
    <s v="yellow"/>
    <s v="credit card"/>
    <x v="9"/>
    <s v="Upper East Side South"/>
    <x v="0"/>
    <x v="0"/>
  </r>
  <r>
    <x v="1752"/>
    <x v="1751"/>
    <x v="0"/>
    <n v="0.28999999999999998"/>
    <n v="3.5"/>
    <n v="0"/>
    <n v="0"/>
    <n v="7.3"/>
    <s v="yellow"/>
    <s v="cash"/>
    <x v="16"/>
    <s v="Kips Bay"/>
    <x v="0"/>
    <x v="0"/>
  </r>
  <r>
    <x v="1753"/>
    <x v="1752"/>
    <x v="4"/>
    <n v="2.2999999999999998"/>
    <n v="11.5"/>
    <n v="2.96"/>
    <n v="0"/>
    <n v="17.760000000000002"/>
    <s v="yellow"/>
    <s v="credit card"/>
    <x v="49"/>
    <s v="Upper West Side South"/>
    <x v="0"/>
    <x v="0"/>
  </r>
  <r>
    <x v="1754"/>
    <x v="1753"/>
    <x v="4"/>
    <n v="0.8"/>
    <n v="7"/>
    <n v="0"/>
    <n v="0"/>
    <n v="10.8"/>
    <s v="yellow"/>
    <s v="cash"/>
    <x v="27"/>
    <s v="Gramercy"/>
    <x v="0"/>
    <x v="0"/>
  </r>
  <r>
    <x v="1755"/>
    <x v="1754"/>
    <x v="0"/>
    <n v="1.5"/>
    <n v="13.5"/>
    <n v="3.36"/>
    <n v="0"/>
    <n v="20.16"/>
    <s v="yellow"/>
    <s v="credit card"/>
    <x v="36"/>
    <s v="Upper East Side South"/>
    <x v="0"/>
    <x v="0"/>
  </r>
  <r>
    <x v="1756"/>
    <x v="1755"/>
    <x v="0"/>
    <n v="1.82"/>
    <n v="8"/>
    <n v="0"/>
    <n v="0"/>
    <n v="12.3"/>
    <s v="yellow"/>
    <s v="cash"/>
    <x v="26"/>
    <s v="Upper East Side North"/>
    <x v="0"/>
    <x v="0"/>
  </r>
  <r>
    <x v="1757"/>
    <x v="1756"/>
    <x v="0"/>
    <n v="5.3"/>
    <n v="22"/>
    <n v="6.3"/>
    <n v="0"/>
    <n v="31.6"/>
    <s v="yellow"/>
    <s v="credit card"/>
    <x v="7"/>
    <s v="Financial District North"/>
    <x v="0"/>
    <x v="0"/>
  </r>
  <r>
    <x v="1758"/>
    <x v="1757"/>
    <x v="0"/>
    <n v="0.7"/>
    <n v="5.5"/>
    <n v="1.75"/>
    <n v="0"/>
    <n v="10.55"/>
    <s v="yellow"/>
    <s v="credit card"/>
    <x v="20"/>
    <s v="Times Sq/Theatre District"/>
    <x v="0"/>
    <x v="0"/>
  </r>
  <r>
    <x v="1759"/>
    <x v="1758"/>
    <x v="3"/>
    <n v="0.97"/>
    <n v="7"/>
    <n v="2.16"/>
    <n v="0"/>
    <n v="12.96"/>
    <s v="yellow"/>
    <s v="credit card"/>
    <x v="5"/>
    <s v="Penn Station/Madison Sq West"/>
    <x v="0"/>
    <x v="0"/>
  </r>
  <r>
    <x v="1760"/>
    <x v="1759"/>
    <x v="5"/>
    <n v="0.55000000000000004"/>
    <n v="4.5"/>
    <n v="1.56"/>
    <n v="0"/>
    <n v="11.31"/>
    <s v="yellow"/>
    <s v="credit card"/>
    <x v="34"/>
    <s v="Greenwich Village South"/>
    <x v="0"/>
    <x v="0"/>
  </r>
  <r>
    <x v="1761"/>
    <x v="1760"/>
    <x v="0"/>
    <n v="13.88"/>
    <n v="40.5"/>
    <n v="0"/>
    <n v="0"/>
    <n v="42.3"/>
    <s v="yellow"/>
    <s v="credit card"/>
    <x v="33"/>
    <s v="Jackson Heights"/>
    <x v="1"/>
    <x v="1"/>
  </r>
  <r>
    <x v="1762"/>
    <x v="1761"/>
    <x v="5"/>
    <n v="0.6"/>
    <n v="5"/>
    <n v="0"/>
    <n v="0"/>
    <n v="8.8000000000000007"/>
    <s v="yellow"/>
    <s v="cash"/>
    <x v="34"/>
    <s v="Two Bridges/Seward Park"/>
    <x v="0"/>
    <x v="0"/>
  </r>
  <r>
    <x v="1763"/>
    <x v="1762"/>
    <x v="5"/>
    <n v="3.15"/>
    <n v="15.5"/>
    <n v="0"/>
    <n v="0"/>
    <n v="18.8"/>
    <s v="yellow"/>
    <s v="cash"/>
    <x v="23"/>
    <s v="Two Bridges/Seward Park"/>
    <x v="0"/>
    <x v="0"/>
  </r>
  <r>
    <x v="1764"/>
    <x v="1763"/>
    <x v="0"/>
    <n v="0.3"/>
    <n v="3.5"/>
    <n v="1.35"/>
    <n v="0"/>
    <n v="8.15"/>
    <s v="yellow"/>
    <s v="credit card"/>
    <x v="0"/>
    <s v="Upper East Side South"/>
    <x v="0"/>
    <x v="0"/>
  </r>
  <r>
    <x v="1765"/>
    <x v="1764"/>
    <x v="5"/>
    <n v="3.98"/>
    <n v="17.5"/>
    <n v="0"/>
    <n v="0"/>
    <n v="20.8"/>
    <s v="yellow"/>
    <s v="cash"/>
    <x v="31"/>
    <s v="Lincoln Square East"/>
    <x v="0"/>
    <x v="0"/>
  </r>
  <r>
    <x v="1766"/>
    <x v="1765"/>
    <x v="0"/>
    <n v="2.5"/>
    <n v="11.5"/>
    <n v="2.96"/>
    <n v="0"/>
    <n v="17.760000000000002"/>
    <s v="yellow"/>
    <s v="credit card"/>
    <x v="49"/>
    <s v="UN/Turtle Bay South"/>
    <x v="0"/>
    <x v="0"/>
  </r>
  <r>
    <x v="1767"/>
    <x v="1766"/>
    <x v="0"/>
    <n v="4.3099999999999996"/>
    <n v="15"/>
    <n v="0"/>
    <n v="0"/>
    <n v="18.8"/>
    <s v="yellow"/>
    <s v="cash"/>
    <x v="35"/>
    <s v="Upper West Side North"/>
    <x v="0"/>
    <x v="0"/>
  </r>
  <r>
    <x v="1768"/>
    <x v="1767"/>
    <x v="0"/>
    <n v="1.46"/>
    <n v="9"/>
    <n v="2"/>
    <n v="0"/>
    <n v="14.3"/>
    <s v="yellow"/>
    <s v="credit card"/>
    <x v="15"/>
    <s v="Garment District"/>
    <x v="0"/>
    <x v="0"/>
  </r>
  <r>
    <x v="1769"/>
    <x v="1768"/>
    <x v="0"/>
    <n v="1.52"/>
    <n v="6.5"/>
    <n v="2.06"/>
    <n v="0"/>
    <n v="12.36"/>
    <s v="yellow"/>
    <s v="credit card"/>
    <x v="52"/>
    <s v="Financial District North"/>
    <x v="0"/>
    <x v="0"/>
  </r>
  <r>
    <x v="1770"/>
    <x v="1769"/>
    <x v="5"/>
    <n v="1.26"/>
    <n v="6"/>
    <n v="0"/>
    <n v="0"/>
    <n v="9.8000000000000007"/>
    <s v="yellow"/>
    <s v="cash"/>
    <x v="25"/>
    <s v="Central Park"/>
    <x v="0"/>
    <x v="0"/>
  </r>
  <r>
    <x v="1771"/>
    <x v="1770"/>
    <x v="0"/>
    <n v="4.1100000000000003"/>
    <n v="15.5"/>
    <n v="0"/>
    <n v="0"/>
    <n v="19.3"/>
    <s v="yellow"/>
    <s v="cash"/>
    <x v="56"/>
    <s v="Lenox Hill West"/>
    <x v="0"/>
    <x v="0"/>
  </r>
  <r>
    <x v="1772"/>
    <x v="1771"/>
    <x v="3"/>
    <n v="2.89"/>
    <n v="11"/>
    <n v="5"/>
    <n v="0"/>
    <n v="19.3"/>
    <s v="yellow"/>
    <s v="credit card"/>
    <x v="79"/>
    <s v="UN/Turtle Bay South"/>
    <x v="1"/>
    <x v="0"/>
  </r>
  <r>
    <x v="1773"/>
    <x v="1772"/>
    <x v="0"/>
    <n v="1.9"/>
    <n v="8.5"/>
    <n v="0"/>
    <n v="0"/>
    <n v="12.3"/>
    <s v="yellow"/>
    <s v="credit card"/>
    <x v="12"/>
    <s v="Hudson Sq"/>
    <x v="0"/>
    <x v="0"/>
  </r>
  <r>
    <x v="1774"/>
    <x v="1773"/>
    <x v="5"/>
    <n v="1.89"/>
    <n v="52"/>
    <n v="0"/>
    <n v="5.76"/>
    <n v="65.56"/>
    <s v="yellow"/>
    <s v="cash"/>
    <x v="88"/>
    <s v="Murray Hill"/>
    <x v="1"/>
    <x v="0"/>
  </r>
  <r>
    <x v="1775"/>
    <x v="1774"/>
    <x v="0"/>
    <n v="1.6"/>
    <n v="17"/>
    <n v="4.0599999999999996"/>
    <n v="0"/>
    <n v="24.36"/>
    <s v="yellow"/>
    <s v="credit card"/>
    <x v="19"/>
    <s v="Times Sq/Theatre District"/>
    <x v="0"/>
    <x v="0"/>
  </r>
  <r>
    <x v="1776"/>
    <x v="1775"/>
    <x v="0"/>
    <n v="2.19"/>
    <n v="9"/>
    <n v="3.08"/>
    <n v="0"/>
    <n v="15.38"/>
    <s v="yellow"/>
    <s v="credit card"/>
    <x v="36"/>
    <s v="Midtown East"/>
    <x v="0"/>
    <x v="0"/>
  </r>
  <r>
    <x v="1777"/>
    <x v="1776"/>
    <x v="0"/>
    <n v="2.4900000000000002"/>
    <n v="11"/>
    <n v="2.96"/>
    <n v="0"/>
    <n v="17.760000000000002"/>
    <s v="yellow"/>
    <s v="credit card"/>
    <x v="56"/>
    <s v="East Williamsburg"/>
    <x v="0"/>
    <x v="2"/>
  </r>
  <r>
    <x v="1778"/>
    <x v="1777"/>
    <x v="0"/>
    <n v="2.11"/>
    <n v="7.5"/>
    <n v="2.2599999999999998"/>
    <n v="0"/>
    <n v="13.56"/>
    <s v="yellow"/>
    <s v="credit card"/>
    <x v="18"/>
    <s v="Yorkville West"/>
    <x v="0"/>
    <x v="0"/>
  </r>
  <r>
    <x v="1779"/>
    <x v="1778"/>
    <x v="1"/>
    <n v="3.11"/>
    <n v="14"/>
    <n v="3.56"/>
    <n v="0"/>
    <n v="21.36"/>
    <s v="yellow"/>
    <s v="credit card"/>
    <x v="15"/>
    <s v="Upper West Side North"/>
    <x v="0"/>
    <x v="0"/>
  </r>
  <r>
    <x v="1780"/>
    <x v="1779"/>
    <x v="0"/>
    <n v="0.44"/>
    <n v="4"/>
    <n v="0"/>
    <n v="0"/>
    <n v="8.3000000000000007"/>
    <s v="yellow"/>
    <s v="cash"/>
    <x v="30"/>
    <s v="Upper East Side North"/>
    <x v="0"/>
    <x v="0"/>
  </r>
  <r>
    <x v="1781"/>
    <x v="1780"/>
    <x v="0"/>
    <n v="3.4"/>
    <n v="15.5"/>
    <n v="3.25"/>
    <n v="0"/>
    <n v="19.55"/>
    <s v="yellow"/>
    <s v="credit card"/>
    <x v="10"/>
    <s v="Steinway"/>
    <x v="1"/>
    <x v="1"/>
  </r>
  <r>
    <x v="1782"/>
    <x v="1781"/>
    <x v="0"/>
    <n v="0.99"/>
    <n v="6"/>
    <n v="1.86"/>
    <n v="0"/>
    <n v="11.16"/>
    <s v="yellow"/>
    <s v="credit card"/>
    <x v="30"/>
    <s v="Upper East Side North"/>
    <x v="0"/>
    <x v="0"/>
  </r>
  <r>
    <x v="1783"/>
    <x v="1782"/>
    <x v="0"/>
    <n v="1.39"/>
    <n v="9.5"/>
    <n v="2.56"/>
    <n v="0"/>
    <n v="15.36"/>
    <s v="yellow"/>
    <s v="credit card"/>
    <x v="22"/>
    <s v="Garment District"/>
    <x v="0"/>
    <x v="0"/>
  </r>
  <r>
    <x v="1784"/>
    <x v="1783"/>
    <x v="4"/>
    <n v="19.25"/>
    <n v="52"/>
    <n v="13.11"/>
    <n v="5.76"/>
    <n v="78.67"/>
    <s v="yellow"/>
    <s v="credit card"/>
    <x v="26"/>
    <s v="JFK Airport"/>
    <x v="0"/>
    <x v="1"/>
  </r>
  <r>
    <x v="1785"/>
    <x v="1784"/>
    <x v="4"/>
    <n v="1.9"/>
    <n v="9"/>
    <n v="1"/>
    <n v="0"/>
    <n v="13.3"/>
    <s v="yellow"/>
    <s v="credit card"/>
    <x v="11"/>
    <s v="Manhattan Valley"/>
    <x v="0"/>
    <x v="0"/>
  </r>
  <r>
    <x v="1786"/>
    <x v="1785"/>
    <x v="0"/>
    <n v="1.19"/>
    <n v="6"/>
    <n v="1.96"/>
    <n v="0"/>
    <n v="11.76"/>
    <s v="yellow"/>
    <s v="credit card"/>
    <x v="34"/>
    <s v="West Village"/>
    <x v="0"/>
    <x v="0"/>
  </r>
  <r>
    <x v="1787"/>
    <x v="1786"/>
    <x v="0"/>
    <n v="6.32"/>
    <n v="20.5"/>
    <n v="4.26"/>
    <n v="0"/>
    <n v="25.56"/>
    <s v="yellow"/>
    <s v="credit card"/>
    <x v="50"/>
    <m/>
    <x v="0"/>
    <x v="3"/>
  </r>
  <r>
    <x v="1788"/>
    <x v="1787"/>
    <x v="0"/>
    <n v="0.99"/>
    <n v="9"/>
    <n v="2.66"/>
    <n v="0"/>
    <n v="15.96"/>
    <s v="yellow"/>
    <s v="credit card"/>
    <x v="17"/>
    <s v="Times Sq/Theatre District"/>
    <x v="0"/>
    <x v="0"/>
  </r>
  <r>
    <x v="1789"/>
    <x v="1788"/>
    <x v="0"/>
    <n v="1.1000000000000001"/>
    <n v="7.5"/>
    <n v="2.95"/>
    <n v="0"/>
    <n v="14.75"/>
    <s v="yellow"/>
    <s v="credit card"/>
    <x v="25"/>
    <s v="Midtown South"/>
    <x v="0"/>
    <x v="0"/>
  </r>
  <r>
    <x v="1790"/>
    <x v="1789"/>
    <x v="0"/>
    <n v="0.3"/>
    <n v="3"/>
    <n v="1.25"/>
    <n v="0"/>
    <n v="7.55"/>
    <s v="yellow"/>
    <s v="credit card"/>
    <x v="30"/>
    <s v="Upper East Side North"/>
    <x v="0"/>
    <x v="0"/>
  </r>
  <r>
    <x v="1791"/>
    <x v="1790"/>
    <x v="0"/>
    <n v="22.47"/>
    <n v="59.5"/>
    <n v="0"/>
    <n v="5.76"/>
    <n v="67.06"/>
    <s v="yellow"/>
    <s v="cash"/>
    <x v="33"/>
    <s v="Woodlawn/Wakefield"/>
    <x v="1"/>
    <x v="4"/>
  </r>
  <r>
    <x v="1792"/>
    <x v="1791"/>
    <x v="0"/>
    <n v="2.56"/>
    <n v="10"/>
    <n v="4.1399999999999997"/>
    <n v="0"/>
    <n v="17.940000000000001"/>
    <s v="yellow"/>
    <s v="credit card"/>
    <x v="56"/>
    <s v="UN/Turtle Bay South"/>
    <x v="0"/>
    <x v="0"/>
  </r>
  <r>
    <x v="1793"/>
    <x v="1792"/>
    <x v="0"/>
    <n v="5.3"/>
    <n v="20.5"/>
    <n v="3"/>
    <n v="0"/>
    <n v="27.3"/>
    <s v="yellow"/>
    <s v="credit card"/>
    <x v="15"/>
    <s v="Brooklyn Heights"/>
    <x v="0"/>
    <x v="2"/>
  </r>
  <r>
    <x v="1794"/>
    <x v="1793"/>
    <x v="0"/>
    <n v="8.8000000000000007"/>
    <n v="28.5"/>
    <n v="7.5"/>
    <n v="5.76"/>
    <n v="45.06"/>
    <s v="yellow"/>
    <s v="credit card"/>
    <x v="22"/>
    <s v="LaGuardia Airport"/>
    <x v="0"/>
    <x v="1"/>
  </r>
  <r>
    <x v="1795"/>
    <x v="1794"/>
    <x v="0"/>
    <n v="0.87"/>
    <n v="7.5"/>
    <n v="2.36"/>
    <n v="0"/>
    <n v="14.16"/>
    <s v="yellow"/>
    <s v="credit card"/>
    <x v="43"/>
    <s v="Times Sq/Theatre District"/>
    <x v="0"/>
    <x v="0"/>
  </r>
  <r>
    <x v="1796"/>
    <x v="1795"/>
    <x v="0"/>
    <n v="4.6500000000000004"/>
    <n v="17"/>
    <n v="4.16"/>
    <n v="0"/>
    <n v="24.96"/>
    <s v="yellow"/>
    <s v="credit card"/>
    <x v="87"/>
    <s v="Lenox Hill West"/>
    <x v="4"/>
    <x v="0"/>
  </r>
  <r>
    <x v="1797"/>
    <x v="1796"/>
    <x v="0"/>
    <n v="1.91"/>
    <n v="12"/>
    <n v="3.26"/>
    <n v="0"/>
    <n v="19.559999999999999"/>
    <s v="yellow"/>
    <s v="credit card"/>
    <x v="4"/>
    <s v="Clinton West"/>
    <x v="0"/>
    <x v="0"/>
  </r>
  <r>
    <x v="1798"/>
    <x v="1797"/>
    <x v="0"/>
    <n v="0.55000000000000004"/>
    <n v="4"/>
    <n v="1.46"/>
    <n v="0"/>
    <n v="8.76"/>
    <s v="yellow"/>
    <s v="credit card"/>
    <x v="18"/>
    <s v="Sutton Place/Turtle Bay North"/>
    <x v="0"/>
    <x v="0"/>
  </r>
  <r>
    <x v="1799"/>
    <x v="1798"/>
    <x v="0"/>
    <n v="1"/>
    <n v="5.5"/>
    <n v="1.75"/>
    <n v="0"/>
    <n v="10.55"/>
    <s v="yellow"/>
    <s v="credit card"/>
    <x v="14"/>
    <s v="Garment District"/>
    <x v="0"/>
    <x v="0"/>
  </r>
  <r>
    <x v="1800"/>
    <x v="1799"/>
    <x v="3"/>
    <n v="1.1499999999999999"/>
    <n v="6.5"/>
    <n v="2.06"/>
    <n v="0"/>
    <n v="12.36"/>
    <s v="yellow"/>
    <s v="credit card"/>
    <x v="39"/>
    <s v="East Village"/>
    <x v="0"/>
    <x v="0"/>
  </r>
  <r>
    <x v="1801"/>
    <x v="1800"/>
    <x v="0"/>
    <n v="1.8"/>
    <n v="10.5"/>
    <n v="2.76"/>
    <n v="0"/>
    <n v="16.559999999999999"/>
    <s v="yellow"/>
    <s v="credit card"/>
    <x v="15"/>
    <s v="Upper West Side South"/>
    <x v="0"/>
    <x v="0"/>
  </r>
  <r>
    <x v="1802"/>
    <x v="1801"/>
    <x v="5"/>
    <n v="1.31"/>
    <n v="10.5"/>
    <n v="2.76"/>
    <n v="0"/>
    <n v="16.559999999999999"/>
    <s v="yellow"/>
    <s v="credit card"/>
    <x v="15"/>
    <s v="Penn Station/Madison Sq West"/>
    <x v="0"/>
    <x v="0"/>
  </r>
  <r>
    <x v="1803"/>
    <x v="1802"/>
    <x v="4"/>
    <n v="0.89"/>
    <n v="5.5"/>
    <n v="1.4"/>
    <n v="0"/>
    <n v="10.7"/>
    <s v="yellow"/>
    <s v="credit card"/>
    <x v="4"/>
    <s v="Lenox Hill West"/>
    <x v="0"/>
    <x v="0"/>
  </r>
  <r>
    <x v="1804"/>
    <x v="1803"/>
    <x v="0"/>
    <n v="2.8"/>
    <n v="15"/>
    <n v="0"/>
    <n v="0"/>
    <n v="18.3"/>
    <s v="yellow"/>
    <s v="credit card"/>
    <x v="17"/>
    <s v="East Village"/>
    <x v="0"/>
    <x v="0"/>
  </r>
  <r>
    <x v="1805"/>
    <x v="1804"/>
    <x v="0"/>
    <n v="0.8"/>
    <n v="5.5"/>
    <n v="0"/>
    <n v="0"/>
    <n v="9.3000000000000007"/>
    <s v="yellow"/>
    <s v="cash"/>
    <x v="20"/>
    <s v="East Chelsea"/>
    <x v="0"/>
    <x v="0"/>
  </r>
  <r>
    <x v="1806"/>
    <x v="1805"/>
    <x v="0"/>
    <n v="1.1000000000000001"/>
    <n v="7"/>
    <n v="2.0499999999999998"/>
    <n v="0"/>
    <n v="12.35"/>
    <s v="yellow"/>
    <s v="credit card"/>
    <x v="9"/>
    <s v="Upper East Side South"/>
    <x v="0"/>
    <x v="0"/>
  </r>
  <r>
    <x v="1807"/>
    <x v="1806"/>
    <x v="0"/>
    <n v="0.74"/>
    <n v="9"/>
    <n v="2.46"/>
    <n v="0"/>
    <n v="14.76"/>
    <s v="yellow"/>
    <s v="credit card"/>
    <x v="14"/>
    <s v="Times Sq/Theatre District"/>
    <x v="0"/>
    <x v="0"/>
  </r>
  <r>
    <x v="1808"/>
    <x v="1807"/>
    <x v="5"/>
    <n v="7.8"/>
    <n v="22"/>
    <n v="5.05"/>
    <n v="0"/>
    <n v="30.35"/>
    <s v="yellow"/>
    <s v="credit card"/>
    <x v="49"/>
    <s v="Battery Park City"/>
    <x v="0"/>
    <x v="0"/>
  </r>
  <r>
    <x v="1809"/>
    <x v="1808"/>
    <x v="0"/>
    <n v="18"/>
    <n v="52"/>
    <n v="12.2"/>
    <n v="5.76"/>
    <n v="73.260000000000005"/>
    <s v="yellow"/>
    <s v="credit card"/>
    <x v="33"/>
    <s v="Midtown Center"/>
    <x v="1"/>
    <x v="0"/>
  </r>
  <r>
    <x v="1810"/>
    <x v="1809"/>
    <x v="0"/>
    <n v="2.4700000000000002"/>
    <n v="12"/>
    <n v="2.37"/>
    <n v="0"/>
    <n v="18.170000000000002"/>
    <s v="yellow"/>
    <s v="credit card"/>
    <x v="15"/>
    <s v="Yorkville West"/>
    <x v="0"/>
    <x v="0"/>
  </r>
  <r>
    <x v="1811"/>
    <x v="1810"/>
    <x v="4"/>
    <n v="0.85"/>
    <n v="6"/>
    <n v="0"/>
    <n v="0"/>
    <n v="6.8"/>
    <s v="yellow"/>
    <s v="cash"/>
    <x v="81"/>
    <s v="Morningside Heights"/>
    <x v="0"/>
    <x v="0"/>
  </r>
  <r>
    <x v="1812"/>
    <x v="1811"/>
    <x v="0"/>
    <n v="1.2"/>
    <n v="7.5"/>
    <n v="0"/>
    <n v="0"/>
    <n v="10.8"/>
    <s v="yellow"/>
    <s v="cash"/>
    <x v="20"/>
    <s v="Midtown North"/>
    <x v="0"/>
    <x v="0"/>
  </r>
  <r>
    <x v="1813"/>
    <x v="1812"/>
    <x v="0"/>
    <n v="1"/>
    <n v="7"/>
    <n v="2.7"/>
    <n v="0"/>
    <n v="13.5"/>
    <s v="yellow"/>
    <s v="credit card"/>
    <x v="20"/>
    <s v="Lincoln Square East"/>
    <x v="0"/>
    <x v="0"/>
  </r>
  <r>
    <x v="1814"/>
    <x v="1813"/>
    <x v="0"/>
    <n v="2.4"/>
    <n v="11.5"/>
    <n v="3.05"/>
    <n v="0"/>
    <n v="18.350000000000001"/>
    <s v="yellow"/>
    <s v="credit card"/>
    <x v="20"/>
    <s v="Greenwich Village South"/>
    <x v="0"/>
    <x v="0"/>
  </r>
  <r>
    <x v="1815"/>
    <x v="1814"/>
    <x v="1"/>
    <n v="1.1299999999999999"/>
    <n v="5.5"/>
    <n v="0"/>
    <n v="0"/>
    <n v="6.3"/>
    <s v="yellow"/>
    <s v="cash"/>
    <x v="69"/>
    <s v="Queensbridge/Ravenswood"/>
    <x v="1"/>
    <x v="1"/>
  </r>
  <r>
    <x v="1816"/>
    <x v="1815"/>
    <x v="0"/>
    <n v="2.7"/>
    <n v="16"/>
    <n v="3.47"/>
    <n v="0"/>
    <n v="22.77"/>
    <s v="yellow"/>
    <s v="credit card"/>
    <x v="21"/>
    <s v="Upper East Side North"/>
    <x v="0"/>
    <x v="0"/>
  </r>
  <r>
    <x v="1817"/>
    <x v="1816"/>
    <x v="0"/>
    <n v="0.6"/>
    <n v="5"/>
    <n v="1.86"/>
    <n v="0"/>
    <n v="11.16"/>
    <s v="yellow"/>
    <s v="credit card"/>
    <x v="37"/>
    <s v="Central Park"/>
    <x v="0"/>
    <x v="0"/>
  </r>
  <r>
    <x v="1818"/>
    <x v="1817"/>
    <x v="0"/>
    <n v="0.62"/>
    <n v="5"/>
    <n v="0"/>
    <n v="0"/>
    <n v="8.8000000000000007"/>
    <s v="yellow"/>
    <s v="cash"/>
    <x v="56"/>
    <s v="East Village"/>
    <x v="0"/>
    <x v="0"/>
  </r>
  <r>
    <x v="1819"/>
    <x v="1818"/>
    <x v="5"/>
    <n v="0.7"/>
    <n v="8"/>
    <n v="0"/>
    <n v="0"/>
    <n v="11.3"/>
    <s v="yellow"/>
    <s v="cash"/>
    <x v="5"/>
    <s v="Midtown Center"/>
    <x v="0"/>
    <x v="0"/>
  </r>
  <r>
    <x v="1820"/>
    <x v="1819"/>
    <x v="0"/>
    <n v="4.0999999999999996"/>
    <n v="14.5"/>
    <n v="4"/>
    <n v="0"/>
    <n v="21.8"/>
    <s v="yellow"/>
    <s v="credit card"/>
    <x v="91"/>
    <s v="Flatiron"/>
    <x v="4"/>
    <x v="0"/>
  </r>
  <r>
    <x v="1821"/>
    <x v="1820"/>
    <x v="5"/>
    <n v="0.8"/>
    <n v="5"/>
    <n v="1"/>
    <n v="0"/>
    <n v="9.8000000000000007"/>
    <s v="yellow"/>
    <s v="credit card"/>
    <x v="52"/>
    <s v="East Village"/>
    <x v="0"/>
    <x v="0"/>
  </r>
  <r>
    <x v="1822"/>
    <x v="1821"/>
    <x v="6"/>
    <n v="1"/>
    <n v="7"/>
    <n v="2.15"/>
    <n v="0"/>
    <n v="12.95"/>
    <s v="yellow"/>
    <s v="credit card"/>
    <x v="17"/>
    <s v="Clinton East"/>
    <x v="0"/>
    <x v="0"/>
  </r>
  <r>
    <x v="1823"/>
    <x v="1822"/>
    <x v="0"/>
    <n v="4.83"/>
    <n v="17"/>
    <n v="0"/>
    <n v="0"/>
    <n v="17.8"/>
    <s v="yellow"/>
    <s v="credit card"/>
    <x v="64"/>
    <s v="Lenox Hill East"/>
    <x v="0"/>
    <x v="0"/>
  </r>
  <r>
    <x v="1824"/>
    <x v="1823"/>
    <x v="0"/>
    <n v="2.81"/>
    <n v="11.5"/>
    <n v="1.7"/>
    <n v="0"/>
    <n v="17"/>
    <s v="yellow"/>
    <s v="credit card"/>
    <x v="15"/>
    <s v="Yorkville West"/>
    <x v="0"/>
    <x v="0"/>
  </r>
  <r>
    <x v="1825"/>
    <x v="1824"/>
    <x v="0"/>
    <n v="1.34"/>
    <n v="8.5"/>
    <n v="2.36"/>
    <n v="0"/>
    <n v="14.16"/>
    <s v="yellow"/>
    <s v="credit card"/>
    <x v="43"/>
    <s v="Midtown East"/>
    <x v="0"/>
    <x v="0"/>
  </r>
  <r>
    <x v="1826"/>
    <x v="1825"/>
    <x v="5"/>
    <n v="0.98"/>
    <n v="6"/>
    <n v="1.96"/>
    <n v="0"/>
    <n v="11.76"/>
    <s v="yellow"/>
    <s v="credit card"/>
    <x v="16"/>
    <s v="East Village"/>
    <x v="0"/>
    <x v="0"/>
  </r>
  <r>
    <x v="1827"/>
    <x v="1826"/>
    <x v="2"/>
    <n v="0.9"/>
    <n v="5.5"/>
    <n v="1.25"/>
    <n v="0"/>
    <n v="7.55"/>
    <s v="yellow"/>
    <s v="credit card"/>
    <x v="92"/>
    <s v="Queensbridge/Ravenswood"/>
    <x v="1"/>
    <x v="1"/>
  </r>
  <r>
    <x v="1828"/>
    <x v="1827"/>
    <x v="0"/>
    <n v="0.94"/>
    <n v="4.5"/>
    <n v="1.56"/>
    <n v="0"/>
    <n v="9.36"/>
    <s v="yellow"/>
    <s v="credit card"/>
    <x v="3"/>
    <s v="Meatpacking/West Village West"/>
    <x v="0"/>
    <x v="0"/>
  </r>
  <r>
    <x v="1829"/>
    <x v="1828"/>
    <x v="0"/>
    <n v="0.99"/>
    <n v="5.5"/>
    <n v="0"/>
    <n v="0"/>
    <n v="8.8000000000000007"/>
    <s v="yellow"/>
    <s v="cash"/>
    <x v="37"/>
    <s v="Manhattan Valley"/>
    <x v="0"/>
    <x v="0"/>
  </r>
  <r>
    <x v="1830"/>
    <x v="1829"/>
    <x v="2"/>
    <n v="3.5"/>
    <n v="17.5"/>
    <n v="3"/>
    <n v="0"/>
    <n v="24.8"/>
    <s v="yellow"/>
    <s v="credit card"/>
    <x v="5"/>
    <s v="TriBeCa/Civic Center"/>
    <x v="0"/>
    <x v="0"/>
  </r>
  <r>
    <x v="1831"/>
    <x v="1830"/>
    <x v="0"/>
    <n v="1.42"/>
    <n v="10.5"/>
    <n v="0"/>
    <n v="0"/>
    <n v="13.8"/>
    <s v="yellow"/>
    <s v="cash"/>
    <x v="17"/>
    <s v="Midtown Center"/>
    <x v="0"/>
    <x v="0"/>
  </r>
  <r>
    <x v="1832"/>
    <x v="1831"/>
    <x v="0"/>
    <n v="1.2"/>
    <n v="6"/>
    <n v="0"/>
    <n v="0"/>
    <n v="9.3000000000000007"/>
    <s v="yellow"/>
    <s v="cash"/>
    <x v="30"/>
    <s v="Upper West Side North"/>
    <x v="0"/>
    <x v="0"/>
  </r>
  <r>
    <x v="1833"/>
    <x v="1832"/>
    <x v="5"/>
    <n v="3.04"/>
    <n v="11.5"/>
    <n v="2.96"/>
    <n v="0"/>
    <n v="17.760000000000002"/>
    <s v="yellow"/>
    <s v="credit card"/>
    <x v="6"/>
    <s v="Penn Station/Madison Sq West"/>
    <x v="0"/>
    <x v="0"/>
  </r>
  <r>
    <x v="1834"/>
    <x v="1833"/>
    <x v="0"/>
    <n v="18.98"/>
    <n v="52"/>
    <n v="13.82"/>
    <n v="0"/>
    <n v="69.12"/>
    <s v="yellow"/>
    <s v="credit card"/>
    <x v="33"/>
    <s v="Upper East Side North"/>
    <x v="1"/>
    <x v="0"/>
  </r>
  <r>
    <x v="1835"/>
    <x v="1834"/>
    <x v="0"/>
    <n v="1.67"/>
    <n v="10"/>
    <n v="0"/>
    <n v="0"/>
    <n v="13.3"/>
    <s v="yellow"/>
    <s v="cash"/>
    <x v="37"/>
    <s v="Times Sq/Theatre District"/>
    <x v="0"/>
    <x v="0"/>
  </r>
  <r>
    <x v="1836"/>
    <x v="1835"/>
    <x v="0"/>
    <n v="1.92"/>
    <n v="9"/>
    <n v="0"/>
    <n v="0"/>
    <n v="13.3"/>
    <s v="yellow"/>
    <s v="cash"/>
    <x v="0"/>
    <s v="Upper West Side South"/>
    <x v="0"/>
    <x v="0"/>
  </r>
  <r>
    <x v="1837"/>
    <x v="1836"/>
    <x v="5"/>
    <n v="2.2000000000000002"/>
    <n v="10"/>
    <n v="1.38"/>
    <n v="0"/>
    <n v="15.18"/>
    <s v="yellow"/>
    <s v="credit card"/>
    <x v="36"/>
    <s v="Murray Hill"/>
    <x v="0"/>
    <x v="0"/>
  </r>
  <r>
    <x v="1838"/>
    <x v="1837"/>
    <x v="2"/>
    <n v="0.9"/>
    <n v="4.5"/>
    <n v="1"/>
    <n v="0"/>
    <n v="9.3000000000000007"/>
    <s v="yellow"/>
    <s v="credit card"/>
    <x v="3"/>
    <s v="West Village"/>
    <x v="0"/>
    <x v="0"/>
  </r>
  <r>
    <x v="1839"/>
    <x v="1838"/>
    <x v="0"/>
    <n v="23.33"/>
    <n v="52"/>
    <n v="12.21"/>
    <n v="5.76"/>
    <n v="73.27"/>
    <s v="yellow"/>
    <s v="credit card"/>
    <x v="33"/>
    <s v="Lincoln Square West"/>
    <x v="1"/>
    <x v="0"/>
  </r>
  <r>
    <x v="1840"/>
    <x v="1839"/>
    <x v="0"/>
    <n v="2"/>
    <n v="13"/>
    <n v="3.25"/>
    <n v="0"/>
    <n v="19.55"/>
    <s v="yellow"/>
    <s v="credit card"/>
    <x v="1"/>
    <s v="Midtown North"/>
    <x v="0"/>
    <x v="0"/>
  </r>
  <r>
    <x v="1841"/>
    <x v="1840"/>
    <x v="1"/>
    <n v="1.5"/>
    <n v="8"/>
    <n v="0"/>
    <n v="0"/>
    <n v="11.3"/>
    <s v="yellow"/>
    <s v="cash"/>
    <x v="22"/>
    <s v="Gramercy"/>
    <x v="0"/>
    <x v="0"/>
  </r>
  <r>
    <x v="1842"/>
    <x v="1841"/>
    <x v="5"/>
    <n v="2.6"/>
    <n v="12.5"/>
    <n v="2.65"/>
    <n v="0"/>
    <n v="15.95"/>
    <s v="yellow"/>
    <s v="credit card"/>
    <x v="41"/>
    <s v="Woodside"/>
    <x v="1"/>
    <x v="1"/>
  </r>
  <r>
    <x v="1843"/>
    <x v="1842"/>
    <x v="0"/>
    <n v="2.6"/>
    <n v="10"/>
    <n v="1"/>
    <n v="0"/>
    <n v="14.8"/>
    <s v="yellow"/>
    <s v="credit card"/>
    <x v="7"/>
    <s v="Yorkville West"/>
    <x v="0"/>
    <x v="0"/>
  </r>
  <r>
    <x v="1844"/>
    <x v="1843"/>
    <x v="0"/>
    <n v="2.9"/>
    <n v="18"/>
    <n v="5.3"/>
    <n v="0"/>
    <n v="26.6"/>
    <s v="yellow"/>
    <s v="credit card"/>
    <x v="19"/>
    <s v="Upper East Side South"/>
    <x v="0"/>
    <x v="0"/>
  </r>
  <r>
    <x v="1845"/>
    <x v="1844"/>
    <x v="0"/>
    <n v="0.56000000000000005"/>
    <n v="6"/>
    <n v="1.86"/>
    <n v="0"/>
    <n v="11.16"/>
    <s v="yellow"/>
    <s v="credit card"/>
    <x v="4"/>
    <s v="Midtown Center"/>
    <x v="0"/>
    <x v="0"/>
  </r>
  <r>
    <x v="1846"/>
    <x v="1845"/>
    <x v="0"/>
    <n v="2.48"/>
    <n v="14.5"/>
    <n v="3.56"/>
    <n v="0"/>
    <n v="21.36"/>
    <s v="yellow"/>
    <s v="credit card"/>
    <x v="7"/>
    <s v="Little Italy/NoLiTa"/>
    <x v="0"/>
    <x v="0"/>
  </r>
  <r>
    <x v="1847"/>
    <x v="1846"/>
    <x v="5"/>
    <n v="1.6"/>
    <n v="8"/>
    <n v="2.95"/>
    <n v="0"/>
    <n v="14.75"/>
    <s v="yellow"/>
    <s v="credit card"/>
    <x v="1"/>
    <s v="Lincoln Square East"/>
    <x v="0"/>
    <x v="0"/>
  </r>
  <r>
    <x v="1848"/>
    <x v="1847"/>
    <x v="5"/>
    <n v="7.0000000000000007E-2"/>
    <n v="2.5"/>
    <n v="0"/>
    <n v="0"/>
    <n v="4.3"/>
    <s v="yellow"/>
    <s v="credit card"/>
    <x v="93"/>
    <s v="Williamsbridge/Olinville"/>
    <x v="3"/>
    <x v="4"/>
  </r>
  <r>
    <x v="1849"/>
    <x v="1848"/>
    <x v="5"/>
    <n v="2.69"/>
    <n v="10.5"/>
    <n v="2.76"/>
    <n v="0"/>
    <n v="16.559999999999999"/>
    <s v="yellow"/>
    <s v="credit card"/>
    <x v="1"/>
    <s v="Clinton East"/>
    <x v="0"/>
    <x v="0"/>
  </r>
  <r>
    <x v="1850"/>
    <x v="1849"/>
    <x v="0"/>
    <n v="0.67"/>
    <n v="5"/>
    <n v="1.76"/>
    <n v="0"/>
    <n v="10.56"/>
    <s v="yellow"/>
    <s v="credit card"/>
    <x v="23"/>
    <s v="Garment District"/>
    <x v="0"/>
    <x v="0"/>
  </r>
  <r>
    <x v="1851"/>
    <x v="1850"/>
    <x v="0"/>
    <n v="0.1"/>
    <n v="2.5"/>
    <n v="0"/>
    <n v="0"/>
    <n v="5.8"/>
    <s v="yellow"/>
    <m/>
    <x v="0"/>
    <s v="Upper East Side South"/>
    <x v="0"/>
    <x v="0"/>
  </r>
  <r>
    <x v="1852"/>
    <x v="1851"/>
    <x v="5"/>
    <n v="2.6"/>
    <n v="13"/>
    <n v="3.25"/>
    <n v="0"/>
    <n v="19.55"/>
    <s v="yellow"/>
    <s v="credit card"/>
    <x v="36"/>
    <s v="Lincoln Square East"/>
    <x v="0"/>
    <x v="0"/>
  </r>
  <r>
    <x v="1853"/>
    <x v="1852"/>
    <x v="0"/>
    <n v="0.8"/>
    <n v="7.5"/>
    <n v="0"/>
    <n v="0"/>
    <n v="10.8"/>
    <s v="yellow"/>
    <s v="cash"/>
    <x v="14"/>
    <s v="Flatiron"/>
    <x v="0"/>
    <x v="0"/>
  </r>
  <r>
    <x v="1854"/>
    <x v="1853"/>
    <x v="5"/>
    <n v="2.46"/>
    <n v="13"/>
    <n v="0"/>
    <n v="0"/>
    <n v="16.8"/>
    <s v="yellow"/>
    <s v="cash"/>
    <x v="25"/>
    <s v="Greenwich Village South"/>
    <x v="0"/>
    <x v="0"/>
  </r>
  <r>
    <x v="1855"/>
    <x v="1854"/>
    <x v="3"/>
    <n v="2.72"/>
    <n v="12.5"/>
    <n v="3.16"/>
    <n v="0"/>
    <n v="18.96"/>
    <s v="yellow"/>
    <s v="credit card"/>
    <x v="3"/>
    <s v="Murray Hill"/>
    <x v="0"/>
    <x v="0"/>
  </r>
  <r>
    <x v="1856"/>
    <x v="1855"/>
    <x v="0"/>
    <n v="1.7"/>
    <n v="9"/>
    <n v="1"/>
    <n v="0"/>
    <n v="13.8"/>
    <s v="yellow"/>
    <s v="credit card"/>
    <x v="49"/>
    <s v="Upper East Side South"/>
    <x v="0"/>
    <x v="0"/>
  </r>
  <r>
    <x v="1857"/>
    <x v="1856"/>
    <x v="5"/>
    <n v="3.5"/>
    <n v="13"/>
    <n v="3.36"/>
    <n v="0"/>
    <n v="20.16"/>
    <s v="yellow"/>
    <s v="credit card"/>
    <x v="9"/>
    <s v="Greenwich Village North"/>
    <x v="0"/>
    <x v="0"/>
  </r>
  <r>
    <x v="1858"/>
    <x v="1857"/>
    <x v="0"/>
    <n v="1.2"/>
    <n v="6.5"/>
    <n v="1"/>
    <n v="0"/>
    <n v="10.8"/>
    <s v="yellow"/>
    <s v="credit card"/>
    <x v="24"/>
    <s v="Midtown Center"/>
    <x v="0"/>
    <x v="0"/>
  </r>
  <r>
    <x v="1859"/>
    <x v="1858"/>
    <x v="0"/>
    <n v="0.91"/>
    <n v="6"/>
    <n v="2.58"/>
    <n v="0"/>
    <n v="12.88"/>
    <s v="yellow"/>
    <s v="credit card"/>
    <x v="11"/>
    <s v="Lincoln Square East"/>
    <x v="0"/>
    <x v="0"/>
  </r>
  <r>
    <x v="1860"/>
    <x v="1859"/>
    <x v="0"/>
    <n v="0.9"/>
    <n v="8.5"/>
    <n v="0"/>
    <n v="0"/>
    <n v="11.8"/>
    <s v="yellow"/>
    <m/>
    <x v="36"/>
    <s v="Upper East Side North"/>
    <x v="0"/>
    <x v="0"/>
  </r>
  <r>
    <x v="1861"/>
    <x v="1860"/>
    <x v="1"/>
    <n v="2"/>
    <n v="10.5"/>
    <n v="0"/>
    <n v="0"/>
    <n v="13.8"/>
    <s v="yellow"/>
    <s v="cash"/>
    <x v="43"/>
    <s v="Times Sq/Theatre District"/>
    <x v="0"/>
    <x v="0"/>
  </r>
  <r>
    <x v="1862"/>
    <x v="1861"/>
    <x v="5"/>
    <n v="7.42"/>
    <n v="23"/>
    <n v="6.7"/>
    <n v="0"/>
    <n v="33.5"/>
    <s v="yellow"/>
    <s v="credit card"/>
    <x v="34"/>
    <s v="Central Harlem North"/>
    <x v="0"/>
    <x v="0"/>
  </r>
  <r>
    <x v="1863"/>
    <x v="1862"/>
    <x v="0"/>
    <n v="5.12"/>
    <n v="27.5"/>
    <n v="6.16"/>
    <n v="0"/>
    <n v="36.96"/>
    <s v="yellow"/>
    <s v="credit card"/>
    <x v="30"/>
    <s v="East Village"/>
    <x v="0"/>
    <x v="0"/>
  </r>
  <r>
    <x v="1864"/>
    <x v="1863"/>
    <x v="0"/>
    <n v="4.12"/>
    <n v="15"/>
    <n v="0.08"/>
    <n v="0"/>
    <n v="18.88"/>
    <s v="yellow"/>
    <s v="credit card"/>
    <x v="56"/>
    <s v="Battery Park City"/>
    <x v="0"/>
    <x v="0"/>
  </r>
  <r>
    <x v="1865"/>
    <x v="1864"/>
    <x v="1"/>
    <n v="2.46"/>
    <n v="13.5"/>
    <n v="4.45"/>
    <n v="0"/>
    <n v="22.25"/>
    <s v="yellow"/>
    <s v="credit card"/>
    <x v="12"/>
    <s v="East Village"/>
    <x v="0"/>
    <x v="0"/>
  </r>
  <r>
    <x v="1866"/>
    <x v="1865"/>
    <x v="0"/>
    <n v="1.78"/>
    <n v="10.5"/>
    <n v="2"/>
    <n v="0"/>
    <n v="15.8"/>
    <s v="yellow"/>
    <s v="credit card"/>
    <x v="9"/>
    <s v="Midtown East"/>
    <x v="0"/>
    <x v="0"/>
  </r>
  <r>
    <x v="1867"/>
    <x v="1866"/>
    <x v="2"/>
    <n v="21.1"/>
    <n v="52"/>
    <n v="0"/>
    <n v="5.76"/>
    <n v="65.56"/>
    <s v="yellow"/>
    <s v="cash"/>
    <x v="11"/>
    <s v="JFK Airport"/>
    <x v="0"/>
    <x v="1"/>
  </r>
  <r>
    <x v="1868"/>
    <x v="1867"/>
    <x v="0"/>
    <n v="0.6"/>
    <n v="8"/>
    <n v="2.25"/>
    <n v="0"/>
    <n v="13.55"/>
    <s v="yellow"/>
    <s v="credit card"/>
    <x v="25"/>
    <s v="Midtown Center"/>
    <x v="0"/>
    <x v="0"/>
  </r>
  <r>
    <x v="1869"/>
    <x v="1868"/>
    <x v="0"/>
    <n v="1"/>
    <n v="7.5"/>
    <n v="0"/>
    <n v="0"/>
    <n v="11.3"/>
    <s v="yellow"/>
    <s v="cash"/>
    <x v="14"/>
    <s v="Penn Station/Madison Sq West"/>
    <x v="0"/>
    <x v="0"/>
  </r>
  <r>
    <x v="1870"/>
    <x v="1869"/>
    <x v="3"/>
    <n v="0.54"/>
    <n v="4.5"/>
    <n v="1.26"/>
    <n v="0"/>
    <n v="7.56"/>
    <s v="yellow"/>
    <s v="credit card"/>
    <x v="80"/>
    <s v="Central Harlem"/>
    <x v="0"/>
    <x v="0"/>
  </r>
  <r>
    <x v="1871"/>
    <x v="1870"/>
    <x v="4"/>
    <n v="0.78"/>
    <n v="7"/>
    <n v="1.03"/>
    <n v="0"/>
    <n v="11.33"/>
    <s v="yellow"/>
    <s v="credit card"/>
    <x v="14"/>
    <s v="Penn Station/Madison Sq West"/>
    <x v="0"/>
    <x v="0"/>
  </r>
  <r>
    <x v="1872"/>
    <x v="1871"/>
    <x v="0"/>
    <n v="1.43"/>
    <n v="8"/>
    <n v="2.36"/>
    <n v="0"/>
    <n v="14.16"/>
    <s v="yellow"/>
    <s v="credit card"/>
    <x v="28"/>
    <s v="Chinatown"/>
    <x v="0"/>
    <x v="0"/>
  </r>
  <r>
    <x v="1873"/>
    <x v="1872"/>
    <x v="5"/>
    <n v="1.7"/>
    <n v="13"/>
    <n v="4.05"/>
    <n v="0"/>
    <n v="20.350000000000001"/>
    <s v="yellow"/>
    <s v="credit card"/>
    <x v="54"/>
    <s v="Midtown South"/>
    <x v="0"/>
    <x v="0"/>
  </r>
  <r>
    <x v="1874"/>
    <x v="1873"/>
    <x v="0"/>
    <n v="4.8"/>
    <n v="18.5"/>
    <n v="3"/>
    <n v="0"/>
    <n v="25.3"/>
    <s v="yellow"/>
    <s v="credit card"/>
    <x v="36"/>
    <s v="Kips Bay"/>
    <x v="0"/>
    <x v="0"/>
  </r>
  <r>
    <x v="1875"/>
    <x v="1874"/>
    <x v="0"/>
    <n v="1.6"/>
    <n v="9.5"/>
    <n v="1"/>
    <n v="0"/>
    <n v="14.3"/>
    <s v="yellow"/>
    <s v="credit card"/>
    <x v="54"/>
    <s v="East Village"/>
    <x v="0"/>
    <x v="0"/>
  </r>
  <r>
    <x v="1876"/>
    <x v="1875"/>
    <x v="0"/>
    <n v="0.88"/>
    <n v="5.5"/>
    <n v="1.86"/>
    <n v="0"/>
    <n v="11.16"/>
    <s v="yellow"/>
    <s v="credit card"/>
    <x v="32"/>
    <s v="Greenwich Village North"/>
    <x v="0"/>
    <x v="0"/>
  </r>
  <r>
    <x v="1877"/>
    <x v="1876"/>
    <x v="0"/>
    <n v="0.4"/>
    <n v="4"/>
    <n v="0"/>
    <n v="0"/>
    <n v="8.3000000000000007"/>
    <s v="yellow"/>
    <s v="cash"/>
    <x v="26"/>
    <s v="Yorkville East"/>
    <x v="0"/>
    <x v="0"/>
  </r>
  <r>
    <x v="1878"/>
    <x v="1877"/>
    <x v="0"/>
    <n v="4.3499999999999996"/>
    <n v="15"/>
    <n v="3.76"/>
    <n v="0"/>
    <n v="22.56"/>
    <s v="yellow"/>
    <s v="credit card"/>
    <x v="3"/>
    <s v="Upper West Side South"/>
    <x v="0"/>
    <x v="0"/>
  </r>
  <r>
    <x v="1879"/>
    <x v="1878"/>
    <x v="5"/>
    <n v="4.7"/>
    <n v="16.5"/>
    <n v="5.08"/>
    <n v="0"/>
    <n v="25.38"/>
    <s v="yellow"/>
    <s v="credit card"/>
    <x v="14"/>
    <s v="Yorkville East"/>
    <x v="0"/>
    <x v="0"/>
  </r>
  <r>
    <x v="1880"/>
    <x v="1879"/>
    <x v="5"/>
    <n v="1.27"/>
    <n v="6.5"/>
    <n v="1"/>
    <n v="0"/>
    <n v="11.8"/>
    <s v="yellow"/>
    <s v="credit card"/>
    <x v="7"/>
    <s v="East Village"/>
    <x v="0"/>
    <x v="0"/>
  </r>
  <r>
    <x v="1881"/>
    <x v="1880"/>
    <x v="5"/>
    <n v="0.8"/>
    <n v="5"/>
    <n v="1.75"/>
    <n v="0"/>
    <n v="10.55"/>
    <s v="yellow"/>
    <s v="credit card"/>
    <x v="34"/>
    <s v="Union Sq"/>
    <x v="0"/>
    <x v="0"/>
  </r>
  <r>
    <x v="1882"/>
    <x v="1881"/>
    <x v="5"/>
    <n v="1.96"/>
    <n v="10.5"/>
    <n v="2.96"/>
    <n v="0"/>
    <n v="17.760000000000002"/>
    <s v="yellow"/>
    <s v="credit card"/>
    <x v="35"/>
    <s v="Murray Hill"/>
    <x v="0"/>
    <x v="0"/>
  </r>
  <r>
    <x v="1883"/>
    <x v="1882"/>
    <x v="0"/>
    <n v="4.2"/>
    <n v="23"/>
    <n v="5.25"/>
    <n v="0"/>
    <n v="31.55"/>
    <s v="yellow"/>
    <s v="credit card"/>
    <x v="3"/>
    <s v="Upper East Side South"/>
    <x v="0"/>
    <x v="0"/>
  </r>
  <r>
    <x v="1884"/>
    <x v="1883"/>
    <x v="0"/>
    <n v="2.5299999999999998"/>
    <n v="11.5"/>
    <n v="0"/>
    <n v="0"/>
    <n v="14.8"/>
    <s v="yellow"/>
    <s v="cash"/>
    <x v="37"/>
    <s v="Midtown South"/>
    <x v="0"/>
    <x v="0"/>
  </r>
  <r>
    <x v="1885"/>
    <x v="1884"/>
    <x v="5"/>
    <n v="1"/>
    <n v="6.5"/>
    <n v="3.05"/>
    <n v="0"/>
    <n v="13.35"/>
    <s v="yellow"/>
    <s v="credit card"/>
    <x v="38"/>
    <s v="TriBeCa/Civic Center"/>
    <x v="0"/>
    <x v="0"/>
  </r>
  <r>
    <x v="1886"/>
    <x v="1885"/>
    <x v="0"/>
    <n v="1.61"/>
    <n v="10"/>
    <n v="1.43"/>
    <n v="0"/>
    <n v="15.73"/>
    <s v="yellow"/>
    <s v="credit card"/>
    <x v="5"/>
    <s v="Upper East Side South"/>
    <x v="0"/>
    <x v="0"/>
  </r>
  <r>
    <x v="1887"/>
    <x v="1886"/>
    <x v="0"/>
    <n v="0.62"/>
    <n v="6.5"/>
    <n v="0"/>
    <n v="0"/>
    <n v="9.8000000000000007"/>
    <s v="yellow"/>
    <s v="cash"/>
    <x v="5"/>
    <s v="Midtown Center"/>
    <x v="0"/>
    <x v="0"/>
  </r>
  <r>
    <x v="1888"/>
    <x v="1887"/>
    <x v="0"/>
    <n v="11.24"/>
    <n v="39"/>
    <n v="9.61"/>
    <n v="5.76"/>
    <n v="57.67"/>
    <s v="yellow"/>
    <s v="credit card"/>
    <x v="10"/>
    <s v="Times Sq/Theatre District"/>
    <x v="1"/>
    <x v="0"/>
  </r>
  <r>
    <x v="1889"/>
    <x v="1888"/>
    <x v="0"/>
    <n v="1.24"/>
    <n v="9"/>
    <n v="2.46"/>
    <n v="0"/>
    <n v="14.76"/>
    <s v="yellow"/>
    <s v="credit card"/>
    <x v="16"/>
    <s v="Penn Station/Madison Sq West"/>
    <x v="0"/>
    <x v="0"/>
  </r>
  <r>
    <x v="1890"/>
    <x v="1889"/>
    <x v="0"/>
    <n v="1.5"/>
    <n v="7"/>
    <n v="0"/>
    <n v="0"/>
    <n v="10.8"/>
    <s v="yellow"/>
    <s v="cash"/>
    <x v="20"/>
    <s v="Upper West Side South"/>
    <x v="0"/>
    <x v="0"/>
  </r>
  <r>
    <x v="1891"/>
    <x v="1890"/>
    <x v="0"/>
    <n v="1.9"/>
    <n v="10.5"/>
    <n v="2.85"/>
    <n v="0"/>
    <n v="17.149999999999999"/>
    <s v="yellow"/>
    <s v="credit card"/>
    <x v="54"/>
    <s v="East Chelsea"/>
    <x v="0"/>
    <x v="0"/>
  </r>
  <r>
    <x v="1892"/>
    <x v="1891"/>
    <x v="0"/>
    <n v="2.1"/>
    <n v="8.5"/>
    <n v="0"/>
    <n v="0"/>
    <n v="12.3"/>
    <s v="yellow"/>
    <s v="cash"/>
    <x v="32"/>
    <s v="Financial District South"/>
    <x v="0"/>
    <x v="0"/>
  </r>
  <r>
    <x v="1893"/>
    <x v="1892"/>
    <x v="0"/>
    <n v="0.77"/>
    <n v="11.5"/>
    <n v="0"/>
    <n v="0"/>
    <n v="14.8"/>
    <s v="yellow"/>
    <s v="cash"/>
    <x v="24"/>
    <s v="Midtown East"/>
    <x v="0"/>
    <x v="0"/>
  </r>
  <r>
    <x v="1894"/>
    <x v="1893"/>
    <x v="1"/>
    <n v="2.9"/>
    <n v="14"/>
    <n v="3.55"/>
    <n v="0"/>
    <n v="21.35"/>
    <s v="yellow"/>
    <s v="credit card"/>
    <x v="4"/>
    <s v="West Chelsea/Hudson Yards"/>
    <x v="0"/>
    <x v="0"/>
  </r>
  <r>
    <x v="1895"/>
    <x v="1894"/>
    <x v="0"/>
    <n v="0.66"/>
    <n v="5"/>
    <n v="0"/>
    <n v="0"/>
    <n v="5.8"/>
    <s v="yellow"/>
    <s v="cash"/>
    <x v="74"/>
    <s v="Hamilton Heights"/>
    <x v="0"/>
    <x v="0"/>
  </r>
  <r>
    <x v="1896"/>
    <x v="1895"/>
    <x v="5"/>
    <n v="0.4"/>
    <n v="5.5"/>
    <n v="1.75"/>
    <n v="0"/>
    <n v="10.55"/>
    <s v="yellow"/>
    <s v="credit card"/>
    <x v="72"/>
    <s v="Financial District North"/>
    <x v="0"/>
    <x v="0"/>
  </r>
  <r>
    <x v="1897"/>
    <x v="1896"/>
    <x v="0"/>
    <n v="1.68"/>
    <n v="10"/>
    <n v="0"/>
    <n v="0"/>
    <n v="13.3"/>
    <s v="yellow"/>
    <s v="cash"/>
    <x v="1"/>
    <s v="Upper East Side North"/>
    <x v="0"/>
    <x v="0"/>
  </r>
  <r>
    <x v="1898"/>
    <x v="1897"/>
    <x v="5"/>
    <n v="2.09"/>
    <n v="10.5"/>
    <n v="2.76"/>
    <n v="0"/>
    <n v="16.559999999999999"/>
    <s v="yellow"/>
    <s v="credit card"/>
    <x v="71"/>
    <s v="Greenwich Village South"/>
    <x v="0"/>
    <x v="0"/>
  </r>
  <r>
    <x v="1899"/>
    <x v="1898"/>
    <x v="0"/>
    <n v="1.4"/>
    <n v="7"/>
    <n v="0"/>
    <n v="0"/>
    <n v="10.3"/>
    <s v="yellow"/>
    <s v="cash"/>
    <x v="7"/>
    <s v="Midtown North"/>
    <x v="0"/>
    <x v="0"/>
  </r>
  <r>
    <x v="1900"/>
    <x v="1899"/>
    <x v="0"/>
    <n v="1.29"/>
    <n v="7"/>
    <n v="0"/>
    <n v="0"/>
    <n v="8.3000000000000007"/>
    <s v="yellow"/>
    <s v="cash"/>
    <x v="81"/>
    <s v="Central Harlem"/>
    <x v="0"/>
    <x v="0"/>
  </r>
  <r>
    <x v="1901"/>
    <x v="1900"/>
    <x v="5"/>
    <n v="4"/>
    <n v="16"/>
    <n v="1.2"/>
    <n v="0"/>
    <n v="21"/>
    <s v="yellow"/>
    <s v="credit card"/>
    <x v="5"/>
    <s v="Lower East Side"/>
    <x v="0"/>
    <x v="0"/>
  </r>
  <r>
    <x v="1902"/>
    <x v="1901"/>
    <x v="0"/>
    <n v="5.9"/>
    <n v="25.5"/>
    <n v="0"/>
    <n v="0"/>
    <n v="29.3"/>
    <s v="yellow"/>
    <s v="cash"/>
    <x v="16"/>
    <s v="Stuyvesant Heights"/>
    <x v="0"/>
    <x v="2"/>
  </r>
  <r>
    <x v="1903"/>
    <x v="1902"/>
    <x v="5"/>
    <n v="0.86"/>
    <n v="5"/>
    <n v="0"/>
    <n v="0"/>
    <n v="9.3000000000000007"/>
    <s v="yellow"/>
    <s v="cash"/>
    <x v="20"/>
    <s v="East Chelsea"/>
    <x v="0"/>
    <x v="0"/>
  </r>
  <r>
    <x v="1904"/>
    <x v="1903"/>
    <x v="0"/>
    <n v="0.49"/>
    <n v="7"/>
    <n v="1.03"/>
    <n v="0"/>
    <n v="11.33"/>
    <s v="yellow"/>
    <s v="credit card"/>
    <x v="23"/>
    <s v="Penn Station/Madison Sq West"/>
    <x v="0"/>
    <x v="0"/>
  </r>
  <r>
    <x v="1905"/>
    <x v="1904"/>
    <x v="0"/>
    <n v="1.6"/>
    <n v="9"/>
    <n v="0"/>
    <n v="0"/>
    <n v="12.3"/>
    <s v="yellow"/>
    <s v="cash"/>
    <x v="23"/>
    <s v="UN/Turtle Bay South"/>
    <x v="0"/>
    <x v="0"/>
  </r>
  <r>
    <x v="1906"/>
    <x v="1905"/>
    <x v="0"/>
    <n v="3.54"/>
    <n v="15"/>
    <n v="3.66"/>
    <n v="0"/>
    <n v="21.96"/>
    <s v="yellow"/>
    <s v="credit card"/>
    <x v="32"/>
    <s v="Midtown South"/>
    <x v="0"/>
    <x v="0"/>
  </r>
  <r>
    <x v="1907"/>
    <x v="1906"/>
    <x v="0"/>
    <n v="0.7"/>
    <n v="5.5"/>
    <n v="1.86"/>
    <n v="0"/>
    <n v="11.16"/>
    <s v="yellow"/>
    <s v="credit card"/>
    <x v="31"/>
    <s v="West Village"/>
    <x v="0"/>
    <x v="0"/>
  </r>
  <r>
    <x v="1908"/>
    <x v="1907"/>
    <x v="5"/>
    <n v="0.66"/>
    <n v="4.5"/>
    <n v="0"/>
    <n v="0"/>
    <n v="7.8"/>
    <s v="yellow"/>
    <s v="cash"/>
    <x v="28"/>
    <s v="Seaport"/>
    <x v="0"/>
    <x v="0"/>
  </r>
  <r>
    <x v="1909"/>
    <x v="1908"/>
    <x v="0"/>
    <n v="3.25"/>
    <n v="13.5"/>
    <n v="2.52"/>
    <n v="0"/>
    <n v="19.32"/>
    <s v="yellow"/>
    <s v="credit card"/>
    <x v="7"/>
    <s v="West Village"/>
    <x v="0"/>
    <x v="0"/>
  </r>
  <r>
    <x v="1910"/>
    <x v="1909"/>
    <x v="0"/>
    <n v="0"/>
    <n v="2.5"/>
    <n v="0.01"/>
    <n v="0"/>
    <n v="3.31"/>
    <s v="yellow"/>
    <s v="credit card"/>
    <x v="92"/>
    <s v="Queensbridge/Ravenswood"/>
    <x v="1"/>
    <x v="1"/>
  </r>
  <r>
    <x v="1911"/>
    <x v="1910"/>
    <x v="0"/>
    <n v="1"/>
    <n v="7"/>
    <n v="2.25"/>
    <n v="0"/>
    <n v="13.55"/>
    <s v="yellow"/>
    <s v="credit card"/>
    <x v="23"/>
    <s v="Union Sq"/>
    <x v="0"/>
    <x v="0"/>
  </r>
  <r>
    <x v="1912"/>
    <x v="1911"/>
    <x v="1"/>
    <n v="2.9"/>
    <n v="20.5"/>
    <n v="4.76"/>
    <n v="0"/>
    <n v="28.56"/>
    <s v="yellow"/>
    <s v="credit card"/>
    <x v="3"/>
    <s v="Midtown North"/>
    <x v="0"/>
    <x v="0"/>
  </r>
  <r>
    <x v="1913"/>
    <x v="1912"/>
    <x v="0"/>
    <n v="1.1399999999999999"/>
    <n v="6"/>
    <n v="1.86"/>
    <n v="0"/>
    <n v="11.16"/>
    <s v="yellow"/>
    <s v="credit card"/>
    <x v="30"/>
    <s v="Lenox Hill West"/>
    <x v="0"/>
    <x v="0"/>
  </r>
  <r>
    <x v="1914"/>
    <x v="1913"/>
    <x v="0"/>
    <n v="18.510000000000002"/>
    <n v="52"/>
    <n v="9.83"/>
    <n v="5.76"/>
    <n v="75.39"/>
    <s v="yellow"/>
    <s v="credit card"/>
    <x v="33"/>
    <s v="West Village"/>
    <x v="1"/>
    <x v="0"/>
  </r>
  <r>
    <x v="1915"/>
    <x v="1914"/>
    <x v="0"/>
    <n v="7.4"/>
    <n v="23.5"/>
    <n v="6.8"/>
    <n v="0"/>
    <n v="34.1"/>
    <s v="yellow"/>
    <s v="credit card"/>
    <x v="4"/>
    <s v="Cobble Hill"/>
    <x v="0"/>
    <x v="2"/>
  </r>
  <r>
    <x v="1916"/>
    <x v="1915"/>
    <x v="0"/>
    <n v="2.78"/>
    <n v="12.5"/>
    <n v="4.2"/>
    <n v="0"/>
    <n v="21"/>
    <s v="yellow"/>
    <s v="credit card"/>
    <x v="36"/>
    <s v="Lincoln Square West"/>
    <x v="0"/>
    <x v="0"/>
  </r>
  <r>
    <x v="1917"/>
    <x v="1916"/>
    <x v="1"/>
    <n v="0.59"/>
    <n v="4.5"/>
    <n v="0.5"/>
    <n v="0"/>
    <n v="8.8000000000000007"/>
    <s v="yellow"/>
    <s v="credit card"/>
    <x v="52"/>
    <s v="East Village"/>
    <x v="0"/>
    <x v="0"/>
  </r>
  <r>
    <x v="1918"/>
    <x v="1917"/>
    <x v="0"/>
    <n v="0.85"/>
    <n v="5"/>
    <n v="1.76"/>
    <n v="0"/>
    <n v="10.56"/>
    <s v="yellow"/>
    <s v="credit card"/>
    <x v="23"/>
    <s v="Gramercy"/>
    <x v="0"/>
    <x v="0"/>
  </r>
  <r>
    <x v="1919"/>
    <x v="1918"/>
    <x v="0"/>
    <n v="2.36"/>
    <n v="11.5"/>
    <n v="3.82"/>
    <n v="0"/>
    <n v="19.12"/>
    <s v="yellow"/>
    <s v="credit card"/>
    <x v="13"/>
    <s v="Upper East Side North"/>
    <x v="0"/>
    <x v="0"/>
  </r>
  <r>
    <x v="1920"/>
    <x v="1919"/>
    <x v="3"/>
    <n v="0.8"/>
    <n v="5.5"/>
    <n v="0.98"/>
    <n v="0"/>
    <n v="10.78"/>
    <s v="yellow"/>
    <s v="credit card"/>
    <x v="27"/>
    <s v="Union Sq"/>
    <x v="0"/>
    <x v="0"/>
  </r>
  <r>
    <x v="1921"/>
    <x v="1920"/>
    <x v="1"/>
    <n v="1.42"/>
    <n v="8"/>
    <n v="2.46"/>
    <n v="0"/>
    <n v="14.76"/>
    <s v="yellow"/>
    <s v="credit card"/>
    <x v="16"/>
    <s v="Lower East Side"/>
    <x v="0"/>
    <x v="0"/>
  </r>
  <r>
    <x v="1922"/>
    <x v="1921"/>
    <x v="0"/>
    <n v="7.08"/>
    <n v="25.5"/>
    <n v="3"/>
    <n v="0"/>
    <n v="31.8"/>
    <s v="yellow"/>
    <s v="credit card"/>
    <x v="24"/>
    <s v="Washington Heights South"/>
    <x v="0"/>
    <x v="0"/>
  </r>
  <r>
    <x v="1923"/>
    <x v="1922"/>
    <x v="0"/>
    <n v="3.45"/>
    <n v="13.5"/>
    <n v="3.46"/>
    <n v="0"/>
    <n v="20.76"/>
    <s v="yellow"/>
    <s v="credit card"/>
    <x v="4"/>
    <s v="Astoria"/>
    <x v="0"/>
    <x v="1"/>
  </r>
  <r>
    <x v="1924"/>
    <x v="1923"/>
    <x v="0"/>
    <n v="2.39"/>
    <n v="13"/>
    <n v="3.46"/>
    <n v="0"/>
    <n v="20.76"/>
    <s v="yellow"/>
    <s v="credit card"/>
    <x v="9"/>
    <s v="Morningside Heights"/>
    <x v="0"/>
    <x v="0"/>
  </r>
  <r>
    <x v="1925"/>
    <x v="1924"/>
    <x v="0"/>
    <n v="1.7"/>
    <n v="11.5"/>
    <n v="1"/>
    <n v="0"/>
    <n v="15.8"/>
    <s v="yellow"/>
    <s v="credit card"/>
    <x v="35"/>
    <s v="West Chelsea/Hudson Yards"/>
    <x v="0"/>
    <x v="0"/>
  </r>
  <r>
    <x v="1926"/>
    <x v="1925"/>
    <x v="5"/>
    <n v="6.79"/>
    <n v="31.5"/>
    <n v="5"/>
    <n v="0"/>
    <n v="40.299999999999997"/>
    <s v="yellow"/>
    <s v="credit card"/>
    <x v="32"/>
    <s v="Upper West Side South"/>
    <x v="0"/>
    <x v="0"/>
  </r>
  <r>
    <x v="1927"/>
    <x v="1926"/>
    <x v="0"/>
    <n v="1.32"/>
    <n v="10.5"/>
    <n v="0"/>
    <n v="0"/>
    <n v="14.8"/>
    <s v="yellow"/>
    <s v="cash"/>
    <x v="24"/>
    <s v="Garment District"/>
    <x v="0"/>
    <x v="0"/>
  </r>
  <r>
    <x v="1928"/>
    <x v="1927"/>
    <x v="0"/>
    <n v="2.8"/>
    <n v="11"/>
    <n v="4.55"/>
    <n v="0"/>
    <n v="19.850000000000001"/>
    <s v="yellow"/>
    <s v="credit card"/>
    <x v="31"/>
    <s v="Clinton West"/>
    <x v="0"/>
    <x v="0"/>
  </r>
  <r>
    <x v="1929"/>
    <x v="1928"/>
    <x v="0"/>
    <n v="0"/>
    <n v="2.5"/>
    <n v="0"/>
    <n v="0"/>
    <n v="3.8"/>
    <s v="yellow"/>
    <m/>
    <x v="33"/>
    <s v="JFK Airport"/>
    <x v="1"/>
    <x v="1"/>
  </r>
  <r>
    <x v="1930"/>
    <x v="1929"/>
    <x v="5"/>
    <n v="1.44"/>
    <n v="9"/>
    <n v="0"/>
    <n v="0"/>
    <n v="13.3"/>
    <s v="yellow"/>
    <s v="cash"/>
    <x v="34"/>
    <s v="Alphabet City"/>
    <x v="0"/>
    <x v="0"/>
  </r>
  <r>
    <x v="1931"/>
    <x v="1930"/>
    <x v="4"/>
    <n v="10.119999999999999"/>
    <n v="33"/>
    <n v="5.07"/>
    <n v="0"/>
    <n v="38.869999999999997"/>
    <s v="yellow"/>
    <s v="credit card"/>
    <x v="33"/>
    <s v="Crown Heights North"/>
    <x v="1"/>
    <x v="2"/>
  </r>
  <r>
    <x v="1932"/>
    <x v="1931"/>
    <x v="0"/>
    <n v="2"/>
    <n v="10.5"/>
    <n v="3"/>
    <n v="0"/>
    <n v="16.8"/>
    <s v="yellow"/>
    <s v="credit card"/>
    <x v="27"/>
    <s v="Midtown Center"/>
    <x v="0"/>
    <x v="0"/>
  </r>
  <r>
    <x v="1933"/>
    <x v="1932"/>
    <x v="0"/>
    <n v="3.8"/>
    <n v="19"/>
    <n v="5.7"/>
    <n v="0"/>
    <n v="28.5"/>
    <s v="yellow"/>
    <s v="credit card"/>
    <x v="31"/>
    <s v="Upper East Side South"/>
    <x v="0"/>
    <x v="0"/>
  </r>
  <r>
    <x v="1934"/>
    <x v="1933"/>
    <x v="0"/>
    <n v="2.5"/>
    <n v="20"/>
    <n v="5"/>
    <n v="0"/>
    <n v="28.3"/>
    <s v="yellow"/>
    <s v="credit card"/>
    <x v="17"/>
    <s v="Hudson Sq"/>
    <x v="0"/>
    <x v="0"/>
  </r>
  <r>
    <x v="1935"/>
    <x v="1934"/>
    <x v="5"/>
    <n v="0.34"/>
    <n v="3.5"/>
    <n v="0"/>
    <n v="0"/>
    <n v="7.3"/>
    <s v="yellow"/>
    <s v="cash"/>
    <x v="20"/>
    <s v="Clinton East"/>
    <x v="0"/>
    <x v="0"/>
  </r>
  <r>
    <x v="1936"/>
    <x v="1935"/>
    <x v="0"/>
    <n v="4.18"/>
    <n v="14.5"/>
    <n v="0"/>
    <n v="0"/>
    <n v="17.8"/>
    <s v="yellow"/>
    <s v="cash"/>
    <x v="41"/>
    <s v="UN/Turtle Bay South"/>
    <x v="1"/>
    <x v="0"/>
  </r>
  <r>
    <x v="1937"/>
    <x v="1936"/>
    <x v="3"/>
    <n v="1.08"/>
    <n v="7.5"/>
    <n v="2.7"/>
    <n v="0"/>
    <n v="13.5"/>
    <s v="yellow"/>
    <s v="credit card"/>
    <x v="24"/>
    <s v="Midtown Center"/>
    <x v="0"/>
    <x v="0"/>
  </r>
  <r>
    <x v="1938"/>
    <x v="1937"/>
    <x v="5"/>
    <n v="1.34"/>
    <n v="6.5"/>
    <n v="1.47"/>
    <n v="0"/>
    <n v="11.27"/>
    <s v="yellow"/>
    <s v="credit card"/>
    <x v="20"/>
    <s v="East Chelsea"/>
    <x v="0"/>
    <x v="0"/>
  </r>
  <r>
    <x v="1939"/>
    <x v="1938"/>
    <x v="0"/>
    <n v="1"/>
    <n v="5.5"/>
    <n v="1.86"/>
    <n v="0"/>
    <n v="11.16"/>
    <s v="yellow"/>
    <s v="credit card"/>
    <x v="43"/>
    <s v="Upper East Side North"/>
    <x v="0"/>
    <x v="0"/>
  </r>
  <r>
    <x v="1940"/>
    <x v="1939"/>
    <x v="0"/>
    <n v="3.49"/>
    <n v="16.5"/>
    <n v="3.96"/>
    <n v="0"/>
    <n v="23.76"/>
    <s v="yellow"/>
    <s v="credit card"/>
    <x v="30"/>
    <s v="Clinton East"/>
    <x v="0"/>
    <x v="0"/>
  </r>
  <r>
    <x v="1941"/>
    <x v="1940"/>
    <x v="5"/>
    <n v="2.6"/>
    <n v="14.5"/>
    <n v="0"/>
    <n v="0"/>
    <n v="17.8"/>
    <s v="yellow"/>
    <m/>
    <x v="64"/>
    <s v="Murray Hill"/>
    <x v="0"/>
    <x v="0"/>
  </r>
  <r>
    <x v="1942"/>
    <x v="1941"/>
    <x v="5"/>
    <n v="0.88"/>
    <n v="10.5"/>
    <n v="2"/>
    <n v="0"/>
    <n v="15.8"/>
    <s v="yellow"/>
    <s v="credit card"/>
    <x v="17"/>
    <s v="Murray Hill"/>
    <x v="0"/>
    <x v="0"/>
  </r>
  <r>
    <x v="1943"/>
    <x v="1942"/>
    <x v="5"/>
    <n v="10.220000000000001"/>
    <n v="33.5"/>
    <n v="8.51"/>
    <n v="5.76"/>
    <n v="51.07"/>
    <s v="yellow"/>
    <s v="credit card"/>
    <x v="10"/>
    <s v="Times Sq/Theatre District"/>
    <x v="1"/>
    <x v="0"/>
  </r>
  <r>
    <x v="1944"/>
    <x v="1943"/>
    <x v="5"/>
    <n v="8.9700000000000006"/>
    <n v="26.5"/>
    <n v="8.89"/>
    <n v="5.76"/>
    <n v="44.45"/>
    <s v="yellow"/>
    <s v="credit card"/>
    <x v="0"/>
    <s v="LaGuardia Airport"/>
    <x v="0"/>
    <x v="1"/>
  </r>
  <r>
    <x v="1945"/>
    <x v="1944"/>
    <x v="0"/>
    <n v="1.21"/>
    <n v="7"/>
    <n v="0"/>
    <n v="0"/>
    <n v="7.8"/>
    <s v="yellow"/>
    <s v="cash"/>
    <x v="77"/>
    <s v="Hamilton Heights"/>
    <x v="0"/>
    <x v="0"/>
  </r>
  <r>
    <x v="1946"/>
    <x v="1945"/>
    <x v="5"/>
    <n v="2.6"/>
    <n v="16.5"/>
    <n v="3.95"/>
    <n v="0"/>
    <n v="23.75"/>
    <s v="yellow"/>
    <s v="credit card"/>
    <x v="9"/>
    <s v="Upper East Side North"/>
    <x v="0"/>
    <x v="0"/>
  </r>
  <r>
    <x v="1947"/>
    <x v="1946"/>
    <x v="5"/>
    <n v="1.85"/>
    <n v="7.5"/>
    <n v="0"/>
    <n v="0"/>
    <n v="10.8"/>
    <s v="yellow"/>
    <s v="cash"/>
    <x v="18"/>
    <s v="UN/Turtle Bay South"/>
    <x v="0"/>
    <x v="0"/>
  </r>
  <r>
    <x v="1948"/>
    <x v="1947"/>
    <x v="5"/>
    <n v="0.9"/>
    <n v="7"/>
    <n v="2.15"/>
    <n v="0"/>
    <n v="12.95"/>
    <s v="yellow"/>
    <s v="credit card"/>
    <x v="5"/>
    <s v="Midtown South"/>
    <x v="0"/>
    <x v="0"/>
  </r>
  <r>
    <x v="1949"/>
    <x v="1948"/>
    <x v="0"/>
    <n v="0.71"/>
    <n v="5"/>
    <n v="1"/>
    <n v="0"/>
    <n v="9.3000000000000007"/>
    <s v="yellow"/>
    <s v="credit card"/>
    <x v="43"/>
    <s v="Upper East Side South"/>
    <x v="0"/>
    <x v="0"/>
  </r>
  <r>
    <x v="1950"/>
    <x v="1949"/>
    <x v="0"/>
    <n v="1.37"/>
    <n v="7"/>
    <n v="3.09"/>
    <n v="0"/>
    <n v="13.39"/>
    <s v="yellow"/>
    <s v="credit card"/>
    <x v="17"/>
    <s v="Times Sq/Theatre District"/>
    <x v="0"/>
    <x v="0"/>
  </r>
  <r>
    <x v="1951"/>
    <x v="1950"/>
    <x v="5"/>
    <n v="16.7"/>
    <n v="52"/>
    <n v="12.21"/>
    <n v="5.76"/>
    <n v="73.27"/>
    <s v="yellow"/>
    <s v="credit card"/>
    <x v="23"/>
    <s v="JFK Airport"/>
    <x v="0"/>
    <x v="1"/>
  </r>
  <r>
    <x v="1952"/>
    <x v="1951"/>
    <x v="0"/>
    <n v="0.6"/>
    <n v="6"/>
    <n v="0"/>
    <n v="0"/>
    <n v="9.3000000000000007"/>
    <s v="yellow"/>
    <s v="cash"/>
    <x v="15"/>
    <s v="Murray Hill"/>
    <x v="0"/>
    <x v="0"/>
  </r>
  <r>
    <x v="1953"/>
    <x v="1952"/>
    <x v="5"/>
    <n v="0.9"/>
    <n v="6.5"/>
    <n v="1"/>
    <n v="0"/>
    <n v="11.3"/>
    <s v="yellow"/>
    <s v="credit card"/>
    <x v="38"/>
    <s v="SoHo"/>
    <x v="0"/>
    <x v="0"/>
  </r>
  <r>
    <x v="1954"/>
    <x v="1953"/>
    <x v="0"/>
    <n v="1.3"/>
    <n v="10"/>
    <n v="2.65"/>
    <n v="0"/>
    <n v="15.95"/>
    <s v="yellow"/>
    <s v="credit card"/>
    <x v="20"/>
    <s v="Murray Hill"/>
    <x v="0"/>
    <x v="0"/>
  </r>
  <r>
    <x v="1955"/>
    <x v="1954"/>
    <x v="0"/>
    <n v="0.7"/>
    <n v="6"/>
    <n v="1.86"/>
    <n v="0"/>
    <n v="11.16"/>
    <s v="yellow"/>
    <s v="credit card"/>
    <x v="43"/>
    <s v="Central Park"/>
    <x v="0"/>
    <x v="0"/>
  </r>
  <r>
    <x v="1956"/>
    <x v="1955"/>
    <x v="0"/>
    <n v="0.8"/>
    <n v="6"/>
    <n v="1.86"/>
    <n v="0"/>
    <n v="11.16"/>
    <s v="yellow"/>
    <s v="credit card"/>
    <x v="18"/>
    <s v="Midtown Center"/>
    <x v="0"/>
    <x v="0"/>
  </r>
  <r>
    <x v="1957"/>
    <x v="1956"/>
    <x v="0"/>
    <n v="0.7"/>
    <n v="4.5"/>
    <n v="1.55"/>
    <n v="0"/>
    <n v="9.35"/>
    <s v="yellow"/>
    <s v="credit card"/>
    <x v="20"/>
    <s v="East Chelsea"/>
    <x v="0"/>
    <x v="0"/>
  </r>
  <r>
    <x v="1958"/>
    <x v="1957"/>
    <x v="0"/>
    <n v="1.01"/>
    <n v="5"/>
    <n v="2.08"/>
    <n v="0"/>
    <n v="10.38"/>
    <s v="yellow"/>
    <s v="credit card"/>
    <x v="43"/>
    <s v="Lincoln Square East"/>
    <x v="0"/>
    <x v="0"/>
  </r>
  <r>
    <x v="1959"/>
    <x v="1958"/>
    <x v="0"/>
    <n v="2.99"/>
    <n v="13.5"/>
    <n v="0"/>
    <n v="0"/>
    <n v="17.8"/>
    <s v="yellow"/>
    <s v="cash"/>
    <x v="43"/>
    <s v="Central Harlem"/>
    <x v="0"/>
    <x v="0"/>
  </r>
  <r>
    <x v="1960"/>
    <x v="1959"/>
    <x v="0"/>
    <n v="12.21"/>
    <n v="37.5"/>
    <n v="7.76"/>
    <n v="0"/>
    <n v="46.56"/>
    <s v="yellow"/>
    <s v="credit card"/>
    <x v="33"/>
    <s v="Clinton Hill"/>
    <x v="1"/>
    <x v="2"/>
  </r>
  <r>
    <x v="1961"/>
    <x v="1960"/>
    <x v="0"/>
    <n v="17.82"/>
    <n v="52"/>
    <n v="13.11"/>
    <n v="5.76"/>
    <n v="78.67"/>
    <s v="yellow"/>
    <s v="credit card"/>
    <x v="29"/>
    <s v="Garment District"/>
    <x v="2"/>
    <x v="0"/>
  </r>
  <r>
    <x v="1962"/>
    <x v="1961"/>
    <x v="0"/>
    <n v="17.670000000000002"/>
    <n v="52"/>
    <n v="12.21"/>
    <n v="5.76"/>
    <n v="73.27"/>
    <s v="yellow"/>
    <s v="credit card"/>
    <x v="33"/>
    <s v="Gramercy"/>
    <x v="1"/>
    <x v="0"/>
  </r>
  <r>
    <x v="1963"/>
    <x v="1962"/>
    <x v="0"/>
    <n v="10.7"/>
    <n v="30.5"/>
    <n v="5"/>
    <n v="0"/>
    <n v="36.799999999999997"/>
    <s v="yellow"/>
    <s v="credit card"/>
    <x v="33"/>
    <s v="Rego Park"/>
    <x v="1"/>
    <x v="1"/>
  </r>
  <r>
    <x v="1964"/>
    <x v="1963"/>
    <x v="0"/>
    <n v="0.35"/>
    <n v="3.5"/>
    <n v="0.68"/>
    <n v="0"/>
    <n v="7.48"/>
    <s v="yellow"/>
    <s v="credit card"/>
    <x v="0"/>
    <s v="Upper East Side North"/>
    <x v="0"/>
    <x v="0"/>
  </r>
  <r>
    <x v="1965"/>
    <x v="1964"/>
    <x v="0"/>
    <n v="10.5"/>
    <n v="30.5"/>
    <n v="7.91"/>
    <n v="5.76"/>
    <n v="47.47"/>
    <s v="yellow"/>
    <s v="credit card"/>
    <x v="10"/>
    <s v="West Village"/>
    <x v="1"/>
    <x v="0"/>
  </r>
  <r>
    <x v="1966"/>
    <x v="1965"/>
    <x v="0"/>
    <n v="3.16"/>
    <n v="12"/>
    <n v="3"/>
    <n v="0"/>
    <n v="18.8"/>
    <s v="yellow"/>
    <s v="credit card"/>
    <x v="43"/>
    <s v="Greenwich Village North"/>
    <x v="0"/>
    <x v="0"/>
  </r>
  <r>
    <x v="1967"/>
    <x v="1966"/>
    <x v="0"/>
    <n v="2.96"/>
    <n v="17"/>
    <n v="0"/>
    <n v="0"/>
    <n v="20.3"/>
    <s v="yellow"/>
    <s v="credit card"/>
    <x v="34"/>
    <s v="Clinton East"/>
    <x v="0"/>
    <x v="0"/>
  </r>
  <r>
    <x v="1968"/>
    <x v="1967"/>
    <x v="0"/>
    <n v="2.76"/>
    <n v="15"/>
    <n v="2"/>
    <n v="0"/>
    <n v="20.3"/>
    <s v="yellow"/>
    <s v="credit card"/>
    <x v="27"/>
    <s v="Battery Park City"/>
    <x v="0"/>
    <x v="0"/>
  </r>
  <r>
    <x v="1969"/>
    <x v="1968"/>
    <x v="0"/>
    <n v="0.91"/>
    <n v="6"/>
    <n v="0"/>
    <n v="0"/>
    <n v="9.3000000000000007"/>
    <s v="yellow"/>
    <s v="cash"/>
    <x v="30"/>
    <s v="Upper East Side South"/>
    <x v="0"/>
    <x v="0"/>
  </r>
  <r>
    <x v="1970"/>
    <x v="1969"/>
    <x v="5"/>
    <n v="2.9"/>
    <n v="14.5"/>
    <n v="0"/>
    <n v="0"/>
    <n v="17.8"/>
    <s v="yellow"/>
    <s v="cash"/>
    <x v="28"/>
    <s v="Penn Station/Madison Sq West"/>
    <x v="0"/>
    <x v="0"/>
  </r>
  <r>
    <x v="1971"/>
    <x v="1970"/>
    <x v="0"/>
    <n v="14.06"/>
    <n v="40.5"/>
    <n v="0"/>
    <n v="5.76"/>
    <n v="50.56"/>
    <s v="yellow"/>
    <s v="credit card"/>
    <x v="10"/>
    <s v="Times Sq/Theatre District"/>
    <x v="1"/>
    <x v="0"/>
  </r>
  <r>
    <x v="1972"/>
    <x v="1971"/>
    <x v="1"/>
    <n v="0.78"/>
    <n v="6"/>
    <n v="0"/>
    <n v="0"/>
    <n v="9.3000000000000007"/>
    <s v="yellow"/>
    <s v="cash"/>
    <x v="25"/>
    <s v="Murray Hill"/>
    <x v="0"/>
    <x v="0"/>
  </r>
  <r>
    <x v="1973"/>
    <x v="1972"/>
    <x v="1"/>
    <n v="3.08"/>
    <n v="13.5"/>
    <n v="2.52"/>
    <n v="0"/>
    <n v="19.32"/>
    <s v="yellow"/>
    <s v="credit card"/>
    <x v="21"/>
    <s v="Greenwich Village South"/>
    <x v="0"/>
    <x v="0"/>
  </r>
  <r>
    <x v="1974"/>
    <x v="1973"/>
    <x v="0"/>
    <n v="4.0999999999999996"/>
    <n v="16"/>
    <n v="0"/>
    <n v="0"/>
    <n v="19.3"/>
    <s v="yellow"/>
    <s v="cash"/>
    <x v="52"/>
    <s v="Upper East Side North"/>
    <x v="0"/>
    <x v="0"/>
  </r>
  <r>
    <x v="1975"/>
    <x v="1974"/>
    <x v="6"/>
    <n v="3.92"/>
    <n v="17"/>
    <n v="0"/>
    <n v="0"/>
    <n v="20.8"/>
    <s v="yellow"/>
    <s v="cash"/>
    <x v="56"/>
    <s v="Lenox Hill West"/>
    <x v="0"/>
    <x v="0"/>
  </r>
  <r>
    <x v="1976"/>
    <x v="1975"/>
    <x v="0"/>
    <n v="1.66"/>
    <n v="11"/>
    <n v="2.86"/>
    <n v="0"/>
    <n v="17.16"/>
    <s v="yellow"/>
    <s v="credit card"/>
    <x v="24"/>
    <s v="Penn Station/Madison Sq West"/>
    <x v="0"/>
    <x v="0"/>
  </r>
  <r>
    <x v="1977"/>
    <x v="1976"/>
    <x v="0"/>
    <n v="5.65"/>
    <n v="19"/>
    <n v="2"/>
    <n v="0"/>
    <n v="24.3"/>
    <s v="yellow"/>
    <s v="credit card"/>
    <x v="24"/>
    <s v="Financial District North"/>
    <x v="0"/>
    <x v="0"/>
  </r>
  <r>
    <x v="1978"/>
    <x v="1977"/>
    <x v="5"/>
    <n v="0.2"/>
    <n v="3"/>
    <n v="0"/>
    <n v="0"/>
    <n v="6.3"/>
    <s v="yellow"/>
    <s v="cash"/>
    <x v="0"/>
    <s v="Lenox Hill West"/>
    <x v="0"/>
    <x v="0"/>
  </r>
  <r>
    <x v="1979"/>
    <x v="1978"/>
    <x v="0"/>
    <n v="5.8"/>
    <n v="22"/>
    <n v="0"/>
    <n v="0"/>
    <n v="23.8"/>
    <s v="yellow"/>
    <s v="credit card"/>
    <x v="94"/>
    <s v="Gramercy"/>
    <x v="4"/>
    <x v="0"/>
  </r>
  <r>
    <x v="1980"/>
    <x v="1979"/>
    <x v="0"/>
    <n v="3.53"/>
    <n v="15"/>
    <n v="3.76"/>
    <n v="0"/>
    <n v="22.56"/>
    <s v="yellow"/>
    <s v="credit card"/>
    <x v="5"/>
    <s v="Long Island City/Hunters Point"/>
    <x v="0"/>
    <x v="1"/>
  </r>
  <r>
    <x v="1981"/>
    <x v="1980"/>
    <x v="0"/>
    <n v="1.26"/>
    <n v="7"/>
    <n v="0"/>
    <n v="0"/>
    <n v="10.3"/>
    <s v="yellow"/>
    <s v="cash"/>
    <x v="11"/>
    <s v="Clinton East"/>
    <x v="0"/>
    <x v="0"/>
  </r>
  <r>
    <x v="1982"/>
    <x v="1981"/>
    <x v="0"/>
    <n v="2.56"/>
    <n v="10.5"/>
    <n v="0"/>
    <n v="0"/>
    <n v="14.3"/>
    <s v="yellow"/>
    <s v="cash"/>
    <x v="31"/>
    <s v="Central Park"/>
    <x v="0"/>
    <x v="0"/>
  </r>
  <r>
    <x v="1983"/>
    <x v="1982"/>
    <x v="0"/>
    <n v="0.99"/>
    <n v="6"/>
    <n v="2.3199999999999998"/>
    <n v="0"/>
    <n v="11.62"/>
    <s v="yellow"/>
    <s v="credit card"/>
    <x v="47"/>
    <s v="TriBeCa/Civic Center"/>
    <x v="0"/>
    <x v="0"/>
  </r>
  <r>
    <x v="1984"/>
    <x v="1983"/>
    <x v="0"/>
    <n v="1.02"/>
    <n v="5.5"/>
    <n v="0"/>
    <n v="0"/>
    <n v="8.8000000000000007"/>
    <s v="yellow"/>
    <s v="cash"/>
    <x v="3"/>
    <s v="Meatpacking/West Village West"/>
    <x v="0"/>
    <x v="0"/>
  </r>
  <r>
    <x v="1985"/>
    <x v="1984"/>
    <x v="1"/>
    <n v="0.59"/>
    <n v="5.5"/>
    <n v="2.2000000000000002"/>
    <n v="0"/>
    <n v="11"/>
    <s v="yellow"/>
    <s v="credit card"/>
    <x v="35"/>
    <s v="Greenwich Village North"/>
    <x v="0"/>
    <x v="0"/>
  </r>
  <r>
    <x v="1986"/>
    <x v="1985"/>
    <x v="0"/>
    <n v="0.88"/>
    <n v="5"/>
    <n v="0"/>
    <n v="0"/>
    <n v="8.8000000000000007"/>
    <s v="yellow"/>
    <s v="cash"/>
    <x v="63"/>
    <s v="SoHo"/>
    <x v="0"/>
    <x v="0"/>
  </r>
  <r>
    <x v="1987"/>
    <x v="1986"/>
    <x v="0"/>
    <n v="3.88"/>
    <n v="15.5"/>
    <n v="2.5"/>
    <n v="0"/>
    <n v="21.8"/>
    <s v="yellow"/>
    <s v="credit card"/>
    <x v="54"/>
    <s v="Boerum Hill"/>
    <x v="0"/>
    <x v="2"/>
  </r>
  <r>
    <x v="1988"/>
    <x v="1987"/>
    <x v="0"/>
    <n v="0.7"/>
    <n v="5.5"/>
    <n v="0"/>
    <n v="0"/>
    <n v="9.3000000000000007"/>
    <s v="yellow"/>
    <s v="cash"/>
    <x v="9"/>
    <s v="Lincoln Square West"/>
    <x v="0"/>
    <x v="0"/>
  </r>
  <r>
    <x v="1989"/>
    <x v="1988"/>
    <x v="0"/>
    <n v="2.2999999999999998"/>
    <n v="9"/>
    <n v="2.5499999999999998"/>
    <n v="0"/>
    <n v="15.35"/>
    <s v="yellow"/>
    <s v="credit card"/>
    <x v="4"/>
    <s v="Flatiron"/>
    <x v="0"/>
    <x v="0"/>
  </r>
  <r>
    <x v="1990"/>
    <x v="1989"/>
    <x v="0"/>
    <n v="2.1"/>
    <n v="9.5"/>
    <n v="2.56"/>
    <n v="0"/>
    <n v="15.36"/>
    <s v="yellow"/>
    <s v="credit card"/>
    <x v="1"/>
    <s v="Times Sq/Theatre District"/>
    <x v="0"/>
    <x v="0"/>
  </r>
  <r>
    <x v="1991"/>
    <x v="1990"/>
    <x v="0"/>
    <n v="2.16"/>
    <n v="12"/>
    <n v="3.06"/>
    <n v="0"/>
    <n v="18.36"/>
    <s v="yellow"/>
    <s v="credit card"/>
    <x v="20"/>
    <s v="Gramercy"/>
    <x v="0"/>
    <x v="0"/>
  </r>
  <r>
    <x v="1992"/>
    <x v="1991"/>
    <x v="5"/>
    <n v="10.97"/>
    <n v="32"/>
    <n v="0"/>
    <n v="0"/>
    <n v="33.299999999999997"/>
    <s v="yellow"/>
    <s v="credit card"/>
    <x v="95"/>
    <s v="Woodside"/>
    <x v="4"/>
    <x v="1"/>
  </r>
  <r>
    <x v="1993"/>
    <x v="1992"/>
    <x v="0"/>
    <n v="0.81"/>
    <n v="5"/>
    <n v="1.86"/>
    <n v="0"/>
    <n v="11.16"/>
    <s v="yellow"/>
    <s v="credit card"/>
    <x v="13"/>
    <s v="Manhattan Valley"/>
    <x v="0"/>
    <x v="0"/>
  </r>
  <r>
    <x v="1994"/>
    <x v="1993"/>
    <x v="0"/>
    <n v="3.9"/>
    <n v="17"/>
    <n v="5.3"/>
    <n v="0"/>
    <n v="26.6"/>
    <s v="yellow"/>
    <s v="credit card"/>
    <x v="4"/>
    <s v="TriBeCa/Civic Center"/>
    <x v="0"/>
    <x v="0"/>
  </r>
  <r>
    <x v="1995"/>
    <x v="1994"/>
    <x v="0"/>
    <n v="0.56000000000000005"/>
    <n v="5"/>
    <n v="4"/>
    <n v="0"/>
    <n v="12.3"/>
    <s v="yellow"/>
    <s v="credit card"/>
    <x v="54"/>
    <s v="West Village"/>
    <x v="0"/>
    <x v="0"/>
  </r>
  <r>
    <x v="1996"/>
    <x v="1995"/>
    <x v="0"/>
    <n v="0.97"/>
    <n v="6.5"/>
    <n v="2.06"/>
    <n v="0"/>
    <n v="12.36"/>
    <s v="yellow"/>
    <s v="credit card"/>
    <x v="6"/>
    <s v="Seaport"/>
    <x v="0"/>
    <x v="0"/>
  </r>
  <r>
    <x v="1997"/>
    <x v="1996"/>
    <x v="2"/>
    <n v="1.2"/>
    <n v="5.5"/>
    <n v="0"/>
    <n v="0"/>
    <n v="9.3000000000000007"/>
    <s v="yellow"/>
    <s v="cash"/>
    <x v="49"/>
    <s v="East Harlem North"/>
    <x v="0"/>
    <x v="0"/>
  </r>
  <r>
    <x v="1998"/>
    <x v="1997"/>
    <x v="1"/>
    <n v="1.6"/>
    <n v="8.5"/>
    <n v="0"/>
    <n v="0"/>
    <n v="9.3000000000000007"/>
    <s v="yellow"/>
    <s v="cash"/>
    <x v="84"/>
    <s v="West Concourse"/>
    <x v="3"/>
    <x v="4"/>
  </r>
  <r>
    <x v="1999"/>
    <x v="1998"/>
    <x v="0"/>
    <n v="0.95"/>
    <n v="7"/>
    <n v="3.09"/>
    <n v="0"/>
    <n v="13.39"/>
    <s v="yellow"/>
    <s v="credit card"/>
    <x v="14"/>
    <s v="Flatiron"/>
    <x v="0"/>
    <x v="0"/>
  </r>
  <r>
    <x v="2000"/>
    <x v="1999"/>
    <x v="0"/>
    <n v="1"/>
    <n v="7.5"/>
    <n v="1.5"/>
    <n v="0"/>
    <n v="12.3"/>
    <s v="yellow"/>
    <s v="credit card"/>
    <x v="5"/>
    <s v="Clinton East"/>
    <x v="0"/>
    <x v="0"/>
  </r>
  <r>
    <x v="2001"/>
    <x v="2000"/>
    <x v="4"/>
    <n v="1.21"/>
    <n v="7.5"/>
    <n v="0"/>
    <n v="0"/>
    <n v="11.3"/>
    <s v="yellow"/>
    <s v="cash"/>
    <x v="16"/>
    <s v="East Village"/>
    <x v="0"/>
    <x v="0"/>
  </r>
  <r>
    <x v="2002"/>
    <x v="2001"/>
    <x v="0"/>
    <n v="1.1000000000000001"/>
    <n v="7.5"/>
    <n v="2.2599999999999998"/>
    <n v="0"/>
    <n v="13.56"/>
    <s v="yellow"/>
    <s v="credit card"/>
    <x v="15"/>
    <s v="Penn Station/Madison Sq West"/>
    <x v="0"/>
    <x v="0"/>
  </r>
  <r>
    <x v="2003"/>
    <x v="2002"/>
    <x v="2"/>
    <n v="1"/>
    <n v="8"/>
    <n v="2.25"/>
    <n v="0"/>
    <n v="13.55"/>
    <s v="yellow"/>
    <s v="credit card"/>
    <x v="15"/>
    <s v="Penn Station/Madison Sq West"/>
    <x v="0"/>
    <x v="0"/>
  </r>
  <r>
    <x v="2004"/>
    <x v="2003"/>
    <x v="0"/>
    <n v="0.6"/>
    <n v="4.5"/>
    <n v="1.56"/>
    <n v="0"/>
    <n v="9.36"/>
    <s v="yellow"/>
    <s v="credit card"/>
    <x v="14"/>
    <s v="East Chelsea"/>
    <x v="0"/>
    <x v="0"/>
  </r>
  <r>
    <x v="2005"/>
    <x v="2004"/>
    <x v="0"/>
    <n v="2.5099999999999998"/>
    <n v="12.5"/>
    <n v="0"/>
    <n v="0"/>
    <n v="15.8"/>
    <s v="yellow"/>
    <s v="cash"/>
    <x v="23"/>
    <s v="Upper East Side North"/>
    <x v="0"/>
    <x v="0"/>
  </r>
  <r>
    <x v="2006"/>
    <x v="2005"/>
    <x v="3"/>
    <n v="0.48"/>
    <n v="3.5"/>
    <n v="0"/>
    <n v="0"/>
    <n v="7.3"/>
    <s v="yellow"/>
    <s v="cash"/>
    <x v="30"/>
    <s v="Upper East Side North"/>
    <x v="0"/>
    <x v="0"/>
  </r>
  <r>
    <x v="2007"/>
    <x v="2006"/>
    <x v="5"/>
    <n v="0.76"/>
    <n v="5"/>
    <n v="0"/>
    <n v="0"/>
    <n v="8.3000000000000007"/>
    <s v="yellow"/>
    <s v="cash"/>
    <x v="24"/>
    <s v="Times Sq/Theatre District"/>
    <x v="0"/>
    <x v="0"/>
  </r>
  <r>
    <x v="2008"/>
    <x v="2007"/>
    <x v="0"/>
    <n v="1.05"/>
    <n v="11"/>
    <n v="0"/>
    <n v="0"/>
    <n v="14.3"/>
    <s v="yellow"/>
    <s v="cash"/>
    <x v="15"/>
    <s v="Midtown South"/>
    <x v="0"/>
    <x v="0"/>
  </r>
  <r>
    <x v="2009"/>
    <x v="2008"/>
    <x v="0"/>
    <n v="1.0900000000000001"/>
    <n v="7"/>
    <n v="0"/>
    <n v="0"/>
    <n v="10.3"/>
    <s v="yellow"/>
    <s v="cash"/>
    <x v="5"/>
    <s v="West Chelsea/Hudson Yards"/>
    <x v="0"/>
    <x v="0"/>
  </r>
  <r>
    <x v="2010"/>
    <x v="2009"/>
    <x v="0"/>
    <n v="2.1"/>
    <n v="13.5"/>
    <n v="3"/>
    <n v="0"/>
    <n v="20.8"/>
    <s v="yellow"/>
    <s v="credit card"/>
    <x v="20"/>
    <s v="Upper East Side South"/>
    <x v="0"/>
    <x v="0"/>
  </r>
  <r>
    <x v="2011"/>
    <x v="2010"/>
    <x v="5"/>
    <n v="1.2"/>
    <n v="7.5"/>
    <n v="2.15"/>
    <n v="0"/>
    <n v="12.95"/>
    <s v="yellow"/>
    <s v="credit card"/>
    <x v="37"/>
    <s v="Midtown Center"/>
    <x v="0"/>
    <x v="0"/>
  </r>
  <r>
    <x v="2012"/>
    <x v="2011"/>
    <x v="0"/>
    <n v="2.08"/>
    <n v="12"/>
    <n v="2"/>
    <n v="0"/>
    <n v="17.8"/>
    <s v="yellow"/>
    <s v="credit card"/>
    <x v="15"/>
    <s v="Lincoln Square West"/>
    <x v="0"/>
    <x v="0"/>
  </r>
  <r>
    <x v="2013"/>
    <x v="2012"/>
    <x v="0"/>
    <n v="1.27"/>
    <n v="6.5"/>
    <n v="0"/>
    <n v="0"/>
    <n v="10.3"/>
    <s v="yellow"/>
    <s v="cash"/>
    <x v="24"/>
    <s v="Penn Station/Madison Sq West"/>
    <x v="0"/>
    <x v="0"/>
  </r>
  <r>
    <x v="2014"/>
    <x v="2013"/>
    <x v="6"/>
    <n v="18.86"/>
    <n v="52"/>
    <n v="12.21"/>
    <n v="5.76"/>
    <n v="73.27"/>
    <s v="yellow"/>
    <s v="credit card"/>
    <x v="33"/>
    <s v="West Village"/>
    <x v="1"/>
    <x v="0"/>
  </r>
  <r>
    <x v="2015"/>
    <x v="2014"/>
    <x v="0"/>
    <n v="0.7"/>
    <n v="5.5"/>
    <n v="1.75"/>
    <n v="0"/>
    <n v="10.55"/>
    <s v="yellow"/>
    <s v="credit card"/>
    <x v="31"/>
    <s v="Union Sq"/>
    <x v="0"/>
    <x v="0"/>
  </r>
  <r>
    <x v="2016"/>
    <x v="2015"/>
    <x v="5"/>
    <n v="7.03"/>
    <n v="22"/>
    <n v="0"/>
    <n v="0"/>
    <n v="23.8"/>
    <s v="yellow"/>
    <s v="cash"/>
    <x v="33"/>
    <s v="Queens Village"/>
    <x v="1"/>
    <x v="1"/>
  </r>
  <r>
    <x v="2017"/>
    <x v="2016"/>
    <x v="1"/>
    <n v="3.41"/>
    <n v="19"/>
    <n v="0"/>
    <n v="0"/>
    <n v="19.8"/>
    <s v="yellow"/>
    <s v="cash"/>
    <x v="68"/>
    <s v="North Corona"/>
    <x v="1"/>
    <x v="1"/>
  </r>
  <r>
    <x v="2018"/>
    <x v="2017"/>
    <x v="0"/>
    <n v="1.0900000000000001"/>
    <n v="5.5"/>
    <n v="1.76"/>
    <n v="0"/>
    <n v="10.56"/>
    <s v="yellow"/>
    <s v="credit card"/>
    <x v="43"/>
    <s v="Sutton Place/Turtle Bay North"/>
    <x v="0"/>
    <x v="0"/>
  </r>
  <r>
    <x v="2019"/>
    <x v="2018"/>
    <x v="0"/>
    <n v="3.04"/>
    <n v="13"/>
    <n v="2"/>
    <n v="0"/>
    <n v="18.3"/>
    <s v="yellow"/>
    <s v="credit card"/>
    <x v="26"/>
    <s v="Manhattan Valley"/>
    <x v="0"/>
    <x v="0"/>
  </r>
  <r>
    <x v="2020"/>
    <x v="2019"/>
    <x v="0"/>
    <n v="1"/>
    <n v="7.5"/>
    <n v="0"/>
    <n v="0"/>
    <n v="11.3"/>
    <s v="yellow"/>
    <s v="cash"/>
    <x v="3"/>
    <s v="West Village"/>
    <x v="0"/>
    <x v="0"/>
  </r>
  <r>
    <x v="2021"/>
    <x v="2020"/>
    <x v="0"/>
    <n v="4.7"/>
    <n v="15"/>
    <n v="2"/>
    <n v="0"/>
    <n v="20.8"/>
    <s v="yellow"/>
    <s v="credit card"/>
    <x v="28"/>
    <s v="Murray Hill"/>
    <x v="0"/>
    <x v="0"/>
  </r>
  <r>
    <x v="2022"/>
    <x v="2021"/>
    <x v="4"/>
    <n v="1.61"/>
    <n v="11"/>
    <n v="2.96"/>
    <n v="0"/>
    <n v="17.760000000000002"/>
    <s v="yellow"/>
    <s v="credit card"/>
    <x v="17"/>
    <s v="West Chelsea/Hudson Yards"/>
    <x v="0"/>
    <x v="0"/>
  </r>
  <r>
    <x v="2023"/>
    <x v="2022"/>
    <x v="0"/>
    <n v="1.5"/>
    <n v="9"/>
    <n v="0"/>
    <n v="0"/>
    <n v="13.3"/>
    <s v="yellow"/>
    <s v="cash"/>
    <x v="34"/>
    <s v="West Village"/>
    <x v="0"/>
    <x v="0"/>
  </r>
  <r>
    <x v="2024"/>
    <x v="2023"/>
    <x v="0"/>
    <n v="1.5"/>
    <n v="7.5"/>
    <n v="2.25"/>
    <n v="0"/>
    <n v="13.55"/>
    <s v="yellow"/>
    <s v="credit card"/>
    <x v="19"/>
    <s v="West Village"/>
    <x v="0"/>
    <x v="0"/>
  </r>
  <r>
    <x v="2025"/>
    <x v="2024"/>
    <x v="0"/>
    <n v="12.9"/>
    <n v="42.5"/>
    <n v="10.3"/>
    <n v="5.76"/>
    <n v="61.86"/>
    <s v="yellow"/>
    <s v="credit card"/>
    <x v="20"/>
    <s v="Hillcrest/Pomonok"/>
    <x v="0"/>
    <x v="1"/>
  </r>
  <r>
    <x v="2026"/>
    <x v="2025"/>
    <x v="0"/>
    <n v="2.39"/>
    <n v="10.5"/>
    <n v="2.14"/>
    <n v="0"/>
    <n v="16.440000000000001"/>
    <s v="yellow"/>
    <s v="credit card"/>
    <x v="47"/>
    <s v="Midtown South"/>
    <x v="0"/>
    <x v="0"/>
  </r>
  <r>
    <x v="2027"/>
    <x v="2026"/>
    <x v="5"/>
    <n v="0.7"/>
    <n v="6"/>
    <n v="1.85"/>
    <n v="0"/>
    <n v="11.15"/>
    <s v="yellow"/>
    <s v="credit card"/>
    <x v="15"/>
    <s v="Upper East Side South"/>
    <x v="0"/>
    <x v="0"/>
  </r>
  <r>
    <x v="2028"/>
    <x v="2027"/>
    <x v="0"/>
    <n v="1.97"/>
    <n v="10.5"/>
    <n v="2.86"/>
    <n v="0"/>
    <n v="17.16"/>
    <s v="yellow"/>
    <s v="credit card"/>
    <x v="9"/>
    <s v="Upper East Side South"/>
    <x v="0"/>
    <x v="0"/>
  </r>
  <r>
    <x v="2029"/>
    <x v="2028"/>
    <x v="0"/>
    <n v="17.100000000000001"/>
    <n v="50"/>
    <n v="10.65"/>
    <n v="0"/>
    <n v="63.95"/>
    <s v="yellow"/>
    <s v="credit card"/>
    <x v="56"/>
    <s v="Manhattan Beach"/>
    <x v="0"/>
    <x v="2"/>
  </r>
  <r>
    <x v="2030"/>
    <x v="2029"/>
    <x v="0"/>
    <n v="0.7"/>
    <n v="5.5"/>
    <n v="0"/>
    <n v="0"/>
    <n v="9.8000000000000007"/>
    <s v="yellow"/>
    <s v="cash"/>
    <x v="0"/>
    <s v="Sutton Place/Turtle Bay North"/>
    <x v="0"/>
    <x v="0"/>
  </r>
  <r>
    <x v="2031"/>
    <x v="2030"/>
    <x v="0"/>
    <n v="1.31"/>
    <n v="13"/>
    <n v="4.08"/>
    <n v="0"/>
    <n v="20.38"/>
    <s v="yellow"/>
    <s v="credit card"/>
    <x v="43"/>
    <s v="Midtown Center"/>
    <x v="0"/>
    <x v="0"/>
  </r>
  <r>
    <x v="2032"/>
    <x v="2031"/>
    <x v="0"/>
    <n v="2.36"/>
    <n v="12"/>
    <n v="0"/>
    <n v="0"/>
    <n v="15.3"/>
    <s v="yellow"/>
    <s v="cash"/>
    <x v="11"/>
    <s v="Upper East Side North"/>
    <x v="0"/>
    <x v="0"/>
  </r>
  <r>
    <x v="2033"/>
    <x v="2032"/>
    <x v="0"/>
    <n v="0.73"/>
    <n v="5"/>
    <n v="2.64"/>
    <n v="0"/>
    <n v="11.44"/>
    <s v="yellow"/>
    <s v="credit card"/>
    <x v="24"/>
    <s v="Lenox Hill West"/>
    <x v="0"/>
    <x v="0"/>
  </r>
  <r>
    <x v="2034"/>
    <x v="2033"/>
    <x v="5"/>
    <n v="0.49"/>
    <n v="5"/>
    <n v="0"/>
    <n v="0"/>
    <n v="8.3000000000000007"/>
    <s v="yellow"/>
    <s v="cash"/>
    <x v="72"/>
    <s v="Financial District South"/>
    <x v="0"/>
    <x v="0"/>
  </r>
  <r>
    <x v="2035"/>
    <x v="2034"/>
    <x v="0"/>
    <n v="1.6"/>
    <n v="11.5"/>
    <n v="2.95"/>
    <n v="0"/>
    <n v="17.75"/>
    <s v="yellow"/>
    <s v="credit card"/>
    <x v="14"/>
    <s v="Garment District"/>
    <x v="0"/>
    <x v="0"/>
  </r>
  <r>
    <x v="2036"/>
    <x v="2035"/>
    <x v="4"/>
    <n v="2.96"/>
    <n v="11.5"/>
    <n v="1"/>
    <n v="0"/>
    <n v="15.8"/>
    <s v="yellow"/>
    <s v="credit card"/>
    <x v="11"/>
    <s v="Yorkville West"/>
    <x v="0"/>
    <x v="0"/>
  </r>
  <r>
    <x v="2037"/>
    <x v="2036"/>
    <x v="0"/>
    <n v="1.89"/>
    <n v="8.5"/>
    <n v="2.36"/>
    <n v="0"/>
    <n v="14.16"/>
    <s v="yellow"/>
    <s v="credit card"/>
    <x v="3"/>
    <s v="Battery Park"/>
    <x v="0"/>
    <x v="0"/>
  </r>
  <r>
    <x v="2038"/>
    <x v="2037"/>
    <x v="0"/>
    <n v="1.5"/>
    <n v="7.5"/>
    <n v="1"/>
    <n v="0"/>
    <n v="12.3"/>
    <s v="yellow"/>
    <s v="credit card"/>
    <x v="20"/>
    <s v="West Chelsea/Hudson Yards"/>
    <x v="0"/>
    <x v="0"/>
  </r>
  <r>
    <x v="2039"/>
    <x v="2038"/>
    <x v="0"/>
    <n v="0.7"/>
    <n v="5"/>
    <n v="1"/>
    <n v="0"/>
    <n v="9.3000000000000007"/>
    <s v="yellow"/>
    <s v="credit card"/>
    <x v="13"/>
    <s v="Manhattan Valley"/>
    <x v="0"/>
    <x v="0"/>
  </r>
  <r>
    <x v="2040"/>
    <x v="2039"/>
    <x v="0"/>
    <n v="14.4"/>
    <n v="43"/>
    <n v="4"/>
    <n v="0"/>
    <n v="50.8"/>
    <s v="yellow"/>
    <s v="credit card"/>
    <x v="17"/>
    <s v="Forest Hills"/>
    <x v="0"/>
    <x v="1"/>
  </r>
  <r>
    <x v="2041"/>
    <x v="2040"/>
    <x v="4"/>
    <n v="1.66"/>
    <n v="8.5"/>
    <n v="2.12"/>
    <n v="0"/>
    <n v="13.92"/>
    <s v="yellow"/>
    <s v="credit card"/>
    <x v="16"/>
    <s v="West Village"/>
    <x v="0"/>
    <x v="0"/>
  </r>
  <r>
    <x v="2042"/>
    <x v="2041"/>
    <x v="0"/>
    <n v="1.36"/>
    <n v="8.5"/>
    <n v="0"/>
    <n v="0"/>
    <n v="11.8"/>
    <s v="yellow"/>
    <s v="cash"/>
    <x v="15"/>
    <s v="Lincoln Square East"/>
    <x v="0"/>
    <x v="0"/>
  </r>
  <r>
    <x v="2043"/>
    <x v="2042"/>
    <x v="0"/>
    <n v="0.6"/>
    <n v="10"/>
    <n v="4.25"/>
    <n v="0"/>
    <n v="18.55"/>
    <s v="yellow"/>
    <s v="credit card"/>
    <x v="30"/>
    <s v="Upper West Side North"/>
    <x v="0"/>
    <x v="0"/>
  </r>
  <r>
    <x v="2044"/>
    <x v="2043"/>
    <x v="0"/>
    <n v="0.82"/>
    <n v="6"/>
    <n v="0"/>
    <n v="0"/>
    <n v="7.3"/>
    <s v="yellow"/>
    <s v="cash"/>
    <x v="83"/>
    <s v="Jackson Heights"/>
    <x v="1"/>
    <x v="1"/>
  </r>
  <r>
    <x v="2045"/>
    <x v="2044"/>
    <x v="5"/>
    <n v="1.07"/>
    <n v="11.5"/>
    <n v="2.96"/>
    <n v="0"/>
    <n v="17.760000000000002"/>
    <s v="yellow"/>
    <s v="credit card"/>
    <x v="18"/>
    <s v="Times Sq/Theatre District"/>
    <x v="0"/>
    <x v="0"/>
  </r>
  <r>
    <x v="2046"/>
    <x v="2045"/>
    <x v="0"/>
    <n v="1.22"/>
    <n v="8.5"/>
    <n v="2.36"/>
    <n v="0"/>
    <n v="14.16"/>
    <s v="yellow"/>
    <s v="credit card"/>
    <x v="32"/>
    <s v="TriBeCa/Civic Center"/>
    <x v="0"/>
    <x v="0"/>
  </r>
  <r>
    <x v="2047"/>
    <x v="2046"/>
    <x v="0"/>
    <n v="1.1299999999999999"/>
    <n v="6"/>
    <n v="1.96"/>
    <n v="0"/>
    <n v="11.76"/>
    <s v="yellow"/>
    <s v="credit card"/>
    <x v="52"/>
    <s v="Two Bridges/Seward Park"/>
    <x v="0"/>
    <x v="0"/>
  </r>
  <r>
    <x v="2048"/>
    <x v="2047"/>
    <x v="0"/>
    <n v="5.0999999999999996"/>
    <n v="16.5"/>
    <n v="3.95"/>
    <n v="0"/>
    <n v="23.75"/>
    <s v="yellow"/>
    <s v="credit card"/>
    <x v="19"/>
    <s v="Central Park"/>
    <x v="0"/>
    <x v="0"/>
  </r>
  <r>
    <x v="2049"/>
    <x v="2048"/>
    <x v="0"/>
    <n v="1.54"/>
    <n v="9"/>
    <n v="3.08"/>
    <n v="0"/>
    <n v="15.38"/>
    <s v="yellow"/>
    <s v="credit card"/>
    <x v="47"/>
    <s v="Meatpacking/West Village West"/>
    <x v="0"/>
    <x v="0"/>
  </r>
  <r>
    <x v="2050"/>
    <x v="2049"/>
    <x v="5"/>
    <n v="2.94"/>
    <n v="11"/>
    <n v="0"/>
    <n v="0"/>
    <n v="14.3"/>
    <s v="yellow"/>
    <s v="cash"/>
    <x v="73"/>
    <s v="UN/Turtle Bay South"/>
    <x v="1"/>
    <x v="0"/>
  </r>
  <r>
    <x v="2051"/>
    <x v="2050"/>
    <x v="5"/>
    <n v="3.36"/>
    <n v="16"/>
    <n v="4.82"/>
    <n v="0"/>
    <n v="24.12"/>
    <s v="yellow"/>
    <s v="credit card"/>
    <x v="19"/>
    <s v="Lenox Hill West"/>
    <x v="0"/>
    <x v="0"/>
  </r>
  <r>
    <x v="2052"/>
    <x v="2051"/>
    <x v="5"/>
    <n v="1.65"/>
    <n v="9.5"/>
    <n v="1.92"/>
    <n v="0"/>
    <n v="14.72"/>
    <s v="yellow"/>
    <s v="credit card"/>
    <x v="0"/>
    <s v="Upper West Side South"/>
    <x v="0"/>
    <x v="0"/>
  </r>
  <r>
    <x v="2053"/>
    <x v="2052"/>
    <x v="0"/>
    <n v="3.7"/>
    <n v="12.5"/>
    <n v="0"/>
    <n v="0"/>
    <n v="15.8"/>
    <s v="yellow"/>
    <s v="cash"/>
    <x v="7"/>
    <s v="East Harlem South"/>
    <x v="0"/>
    <x v="0"/>
  </r>
  <r>
    <x v="2054"/>
    <x v="2053"/>
    <x v="0"/>
    <n v="1.54"/>
    <n v="15"/>
    <n v="4.58"/>
    <n v="0"/>
    <n v="22.88"/>
    <s v="yellow"/>
    <s v="credit card"/>
    <x v="20"/>
    <s v="Midtown North"/>
    <x v="0"/>
    <x v="0"/>
  </r>
  <r>
    <x v="2055"/>
    <x v="2054"/>
    <x v="0"/>
    <n v="1.9"/>
    <n v="8.5"/>
    <n v="2.5499999999999998"/>
    <n v="0"/>
    <n v="15.35"/>
    <s v="yellow"/>
    <s v="credit card"/>
    <x v="35"/>
    <s v="Sutton Place/Turtle Bay North"/>
    <x v="0"/>
    <x v="0"/>
  </r>
  <r>
    <x v="2056"/>
    <x v="2055"/>
    <x v="0"/>
    <n v="0.51"/>
    <n v="4.5"/>
    <n v="1"/>
    <n v="0"/>
    <n v="8.8000000000000007"/>
    <s v="yellow"/>
    <s v="credit card"/>
    <x v="20"/>
    <s v="Clinton East"/>
    <x v="0"/>
    <x v="0"/>
  </r>
  <r>
    <x v="2057"/>
    <x v="2056"/>
    <x v="0"/>
    <n v="0.91"/>
    <n v="9"/>
    <n v="2.46"/>
    <n v="0"/>
    <n v="14.76"/>
    <s v="yellow"/>
    <s v="credit card"/>
    <x v="25"/>
    <s v="West Chelsea/Hudson Yards"/>
    <x v="0"/>
    <x v="0"/>
  </r>
  <r>
    <x v="2058"/>
    <x v="2057"/>
    <x v="0"/>
    <n v="9.6300000000000008"/>
    <n v="31"/>
    <n v="1"/>
    <n v="5.76"/>
    <n v="39.06"/>
    <s v="yellow"/>
    <s v="credit card"/>
    <x v="10"/>
    <s v="Manhattan Valley"/>
    <x v="1"/>
    <x v="0"/>
  </r>
  <r>
    <x v="2059"/>
    <x v="2058"/>
    <x v="0"/>
    <n v="1.8"/>
    <n v="10"/>
    <n v="2.65"/>
    <n v="0"/>
    <n v="15.95"/>
    <s v="yellow"/>
    <s v="credit card"/>
    <x v="50"/>
    <s v="Yorkville West"/>
    <x v="0"/>
    <x v="0"/>
  </r>
  <r>
    <x v="2060"/>
    <x v="2059"/>
    <x v="5"/>
    <n v="0.8"/>
    <n v="5.5"/>
    <n v="1"/>
    <n v="0"/>
    <n v="9.8000000000000007"/>
    <s v="yellow"/>
    <s v="credit card"/>
    <x v="43"/>
    <s v="Yorkville East"/>
    <x v="0"/>
    <x v="0"/>
  </r>
  <r>
    <x v="2061"/>
    <x v="2060"/>
    <x v="1"/>
    <n v="1.1000000000000001"/>
    <n v="6.5"/>
    <n v="0"/>
    <n v="0"/>
    <n v="9.8000000000000007"/>
    <s v="yellow"/>
    <s v="cash"/>
    <x v="19"/>
    <s v="Clinton East"/>
    <x v="0"/>
    <x v="0"/>
  </r>
  <r>
    <x v="2062"/>
    <x v="2061"/>
    <x v="5"/>
    <n v="2.83"/>
    <n v="11.5"/>
    <n v="1"/>
    <n v="0"/>
    <n v="16.8"/>
    <s v="yellow"/>
    <s v="credit card"/>
    <x v="0"/>
    <s v="Murray Hill"/>
    <x v="0"/>
    <x v="0"/>
  </r>
  <r>
    <x v="2063"/>
    <x v="2062"/>
    <x v="0"/>
    <n v="1.5"/>
    <n v="11.5"/>
    <n v="2.95"/>
    <n v="0"/>
    <n v="17.75"/>
    <s v="yellow"/>
    <s v="credit card"/>
    <x v="5"/>
    <s v="Murray Hill"/>
    <x v="0"/>
    <x v="0"/>
  </r>
  <r>
    <x v="2064"/>
    <x v="2063"/>
    <x v="4"/>
    <n v="2.35"/>
    <n v="9"/>
    <n v="2.46"/>
    <n v="0"/>
    <n v="14.76"/>
    <s v="yellow"/>
    <s v="credit card"/>
    <x v="43"/>
    <s v="Manhattan Valley"/>
    <x v="0"/>
    <x v="0"/>
  </r>
  <r>
    <x v="2065"/>
    <x v="2064"/>
    <x v="0"/>
    <n v="2.39"/>
    <n v="10"/>
    <n v="2.76"/>
    <n v="0"/>
    <n v="16.559999999999999"/>
    <s v="yellow"/>
    <s v="credit card"/>
    <x v="56"/>
    <s v="Union Sq"/>
    <x v="0"/>
    <x v="0"/>
  </r>
  <r>
    <x v="2066"/>
    <x v="2065"/>
    <x v="0"/>
    <n v="0.4"/>
    <n v="4"/>
    <n v="0"/>
    <n v="0"/>
    <n v="7.3"/>
    <s v="yellow"/>
    <s v="credit card"/>
    <x v="0"/>
    <s v="Lenox Hill East"/>
    <x v="0"/>
    <x v="0"/>
  </r>
  <r>
    <x v="2067"/>
    <x v="2066"/>
    <x v="0"/>
    <n v="0.9"/>
    <n v="5.5"/>
    <n v="0"/>
    <n v="0"/>
    <n v="9.3000000000000007"/>
    <s v="yellow"/>
    <s v="cash"/>
    <x v="5"/>
    <s v="Midtown South"/>
    <x v="0"/>
    <x v="0"/>
  </r>
  <r>
    <x v="2068"/>
    <x v="2067"/>
    <x v="0"/>
    <n v="1.3"/>
    <n v="9"/>
    <n v="0"/>
    <n v="0"/>
    <n v="12.3"/>
    <s v="yellow"/>
    <s v="cash"/>
    <x v="27"/>
    <s v="East Village"/>
    <x v="0"/>
    <x v="0"/>
  </r>
  <r>
    <x v="2069"/>
    <x v="2068"/>
    <x v="0"/>
    <n v="1.1299999999999999"/>
    <n v="6.5"/>
    <n v="2.06"/>
    <n v="0"/>
    <n v="12.36"/>
    <s v="yellow"/>
    <s v="credit card"/>
    <x v="31"/>
    <s v="East Village"/>
    <x v="0"/>
    <x v="0"/>
  </r>
  <r>
    <x v="2070"/>
    <x v="2069"/>
    <x v="0"/>
    <n v="1.6"/>
    <n v="9"/>
    <n v="0"/>
    <n v="0"/>
    <n v="12.3"/>
    <s v="yellow"/>
    <s v="cash"/>
    <x v="30"/>
    <s v="Lenox Hill West"/>
    <x v="0"/>
    <x v="0"/>
  </r>
  <r>
    <x v="2071"/>
    <x v="2070"/>
    <x v="0"/>
    <n v="0.4"/>
    <n v="3.5"/>
    <n v="1.55"/>
    <n v="0"/>
    <n v="9.35"/>
    <s v="yellow"/>
    <s v="credit card"/>
    <x v="35"/>
    <s v="Greenwich Village North"/>
    <x v="0"/>
    <x v="0"/>
  </r>
  <r>
    <x v="2072"/>
    <x v="2071"/>
    <x v="0"/>
    <n v="0.5"/>
    <n v="5.5"/>
    <n v="1"/>
    <n v="0"/>
    <n v="10.8"/>
    <s v="yellow"/>
    <s v="credit card"/>
    <x v="14"/>
    <s v="West Chelsea/Hudson Yards"/>
    <x v="0"/>
    <x v="0"/>
  </r>
  <r>
    <x v="2073"/>
    <x v="2072"/>
    <x v="0"/>
    <n v="0.6"/>
    <n v="4.5"/>
    <n v="1.55"/>
    <n v="0"/>
    <n v="9.35"/>
    <s v="yellow"/>
    <s v="credit card"/>
    <x v="43"/>
    <s v="Upper East Side North"/>
    <x v="0"/>
    <x v="0"/>
  </r>
  <r>
    <x v="2074"/>
    <x v="2073"/>
    <x v="0"/>
    <n v="0.44"/>
    <n v="5.5"/>
    <n v="1.25"/>
    <n v="0"/>
    <n v="11.05"/>
    <s v="yellow"/>
    <s v="credit card"/>
    <x v="15"/>
    <s v="Midtown North"/>
    <x v="0"/>
    <x v="0"/>
  </r>
  <r>
    <x v="2075"/>
    <x v="2074"/>
    <x v="0"/>
    <n v="11.99"/>
    <n v="37"/>
    <n v="0"/>
    <n v="5.76"/>
    <n v="46.06"/>
    <s v="yellow"/>
    <s v="cash"/>
    <x v="23"/>
    <s v="LaGuardia Airport"/>
    <x v="0"/>
    <x v="1"/>
  </r>
  <r>
    <x v="2076"/>
    <x v="2075"/>
    <x v="5"/>
    <n v="9.93"/>
    <n v="31"/>
    <n v="11"/>
    <n v="0"/>
    <n v="45.3"/>
    <s v="yellow"/>
    <s v="credit card"/>
    <x v="13"/>
    <s v="LaGuardia Airport"/>
    <x v="0"/>
    <x v="1"/>
  </r>
  <r>
    <x v="2077"/>
    <x v="2076"/>
    <x v="0"/>
    <n v="1"/>
    <n v="5.5"/>
    <n v="1.95"/>
    <n v="0"/>
    <n v="11.75"/>
    <s v="yellow"/>
    <s v="credit card"/>
    <x v="43"/>
    <s v="Lenox Hill East"/>
    <x v="0"/>
    <x v="0"/>
  </r>
  <r>
    <x v="2078"/>
    <x v="2077"/>
    <x v="0"/>
    <n v="1"/>
    <n v="7"/>
    <n v="1.5"/>
    <n v="0"/>
    <n v="11.8"/>
    <s v="yellow"/>
    <s v="credit card"/>
    <x v="25"/>
    <s v="Midtown East"/>
    <x v="0"/>
    <x v="0"/>
  </r>
  <r>
    <x v="2079"/>
    <x v="2078"/>
    <x v="0"/>
    <n v="1.7"/>
    <n v="8"/>
    <n v="1.1299999999999999"/>
    <n v="0"/>
    <n v="12.43"/>
    <s v="yellow"/>
    <s v="credit card"/>
    <x v="5"/>
    <s v="West Village"/>
    <x v="0"/>
    <x v="0"/>
  </r>
  <r>
    <x v="2080"/>
    <x v="2079"/>
    <x v="2"/>
    <n v="2"/>
    <n v="9"/>
    <n v="0"/>
    <n v="0"/>
    <n v="12.3"/>
    <s v="yellow"/>
    <s v="cash"/>
    <x v="28"/>
    <s v="Brooklyn Heights"/>
    <x v="0"/>
    <x v="2"/>
  </r>
  <r>
    <x v="2081"/>
    <x v="2080"/>
    <x v="0"/>
    <n v="1.17"/>
    <n v="15"/>
    <n v="3.66"/>
    <n v="0"/>
    <n v="21.96"/>
    <s v="yellow"/>
    <s v="credit card"/>
    <x v="7"/>
    <s v="Midtown North"/>
    <x v="0"/>
    <x v="0"/>
  </r>
  <r>
    <x v="2082"/>
    <x v="2081"/>
    <x v="5"/>
    <n v="1.72"/>
    <n v="9.5"/>
    <n v="2"/>
    <n v="0"/>
    <n v="15.3"/>
    <s v="yellow"/>
    <s v="credit card"/>
    <x v="35"/>
    <s v="East Village"/>
    <x v="0"/>
    <x v="0"/>
  </r>
  <r>
    <x v="2083"/>
    <x v="2082"/>
    <x v="0"/>
    <n v="0.69"/>
    <n v="5"/>
    <n v="2.08"/>
    <n v="0"/>
    <n v="10.38"/>
    <s v="yellow"/>
    <s v="credit card"/>
    <x v="22"/>
    <s v="Midtown Center"/>
    <x v="0"/>
    <x v="0"/>
  </r>
  <r>
    <x v="2084"/>
    <x v="2083"/>
    <x v="6"/>
    <n v="1.5"/>
    <n v="8.5"/>
    <n v="3"/>
    <n v="0"/>
    <n v="14.8"/>
    <s v="yellow"/>
    <s v="credit card"/>
    <x v="35"/>
    <s v="Murray Hill"/>
    <x v="0"/>
    <x v="0"/>
  </r>
  <r>
    <x v="2085"/>
    <x v="2084"/>
    <x v="0"/>
    <n v="10.44"/>
    <n v="32"/>
    <n v="0"/>
    <n v="5.76"/>
    <n v="38.56"/>
    <s v="yellow"/>
    <s v="credit card"/>
    <x v="43"/>
    <s v="Bronxdale"/>
    <x v="0"/>
    <x v="4"/>
  </r>
  <r>
    <x v="2086"/>
    <x v="2085"/>
    <x v="0"/>
    <n v="1.27"/>
    <n v="10.5"/>
    <n v="0"/>
    <n v="0"/>
    <n v="14.8"/>
    <s v="yellow"/>
    <s v="cash"/>
    <x v="28"/>
    <s v="Chinatown"/>
    <x v="0"/>
    <x v="0"/>
  </r>
  <r>
    <x v="2087"/>
    <x v="2086"/>
    <x v="0"/>
    <n v="0.9"/>
    <n v="5"/>
    <n v="0"/>
    <n v="0"/>
    <n v="8.3000000000000007"/>
    <s v="yellow"/>
    <s v="cash"/>
    <x v="1"/>
    <s v="Upper West Side North"/>
    <x v="0"/>
    <x v="0"/>
  </r>
  <r>
    <x v="2088"/>
    <x v="2087"/>
    <x v="1"/>
    <n v="1.1599999999999999"/>
    <n v="5"/>
    <n v="1.76"/>
    <n v="0"/>
    <n v="10.56"/>
    <s v="yellow"/>
    <s v="credit card"/>
    <x v="43"/>
    <s v="Upper East Side North"/>
    <x v="0"/>
    <x v="0"/>
  </r>
  <r>
    <x v="2089"/>
    <x v="2088"/>
    <x v="0"/>
    <n v="5.69"/>
    <n v="21"/>
    <n v="0"/>
    <n v="0"/>
    <n v="22.8"/>
    <s v="yellow"/>
    <s v="cash"/>
    <x v="33"/>
    <m/>
    <x v="1"/>
    <x v="3"/>
  </r>
  <r>
    <x v="2090"/>
    <x v="2089"/>
    <x v="0"/>
    <n v="3.18"/>
    <n v="18"/>
    <n v="0"/>
    <n v="0"/>
    <n v="21.3"/>
    <s v="yellow"/>
    <s v="cash"/>
    <x v="30"/>
    <s v="Penn Station/Madison Sq West"/>
    <x v="0"/>
    <x v="0"/>
  </r>
  <r>
    <x v="2091"/>
    <x v="2090"/>
    <x v="0"/>
    <n v="3.3"/>
    <n v="12.5"/>
    <n v="3"/>
    <n v="0"/>
    <n v="18.8"/>
    <s v="yellow"/>
    <s v="credit card"/>
    <x v="14"/>
    <s v="Upper West Side North"/>
    <x v="0"/>
    <x v="0"/>
  </r>
  <r>
    <x v="2092"/>
    <x v="2091"/>
    <x v="0"/>
    <n v="1.07"/>
    <n v="6.5"/>
    <n v="1"/>
    <n v="0"/>
    <n v="10.8"/>
    <s v="yellow"/>
    <s v="credit card"/>
    <x v="1"/>
    <s v="Upper East Side South"/>
    <x v="0"/>
    <x v="0"/>
  </r>
  <r>
    <x v="2093"/>
    <x v="2092"/>
    <x v="0"/>
    <n v="1.1000000000000001"/>
    <n v="6"/>
    <n v="0"/>
    <n v="0"/>
    <n v="9.3000000000000007"/>
    <s v="yellow"/>
    <s v="cash"/>
    <x v="18"/>
    <s v="Upper East Side South"/>
    <x v="0"/>
    <x v="0"/>
  </r>
  <r>
    <x v="2094"/>
    <x v="2093"/>
    <x v="6"/>
    <n v="5.2"/>
    <n v="21"/>
    <n v="4.96"/>
    <n v="0"/>
    <n v="29.76"/>
    <s v="yellow"/>
    <s v="credit card"/>
    <x v="7"/>
    <s v="Woodside"/>
    <x v="0"/>
    <x v="1"/>
  </r>
  <r>
    <x v="2095"/>
    <x v="2094"/>
    <x v="5"/>
    <n v="2.94"/>
    <n v="12"/>
    <n v="0"/>
    <n v="0"/>
    <n v="15.8"/>
    <s v="yellow"/>
    <s v="cash"/>
    <x v="14"/>
    <s v="Midtown North"/>
    <x v="0"/>
    <x v="0"/>
  </r>
  <r>
    <x v="2096"/>
    <x v="2095"/>
    <x v="0"/>
    <n v="0.97"/>
    <n v="6"/>
    <n v="1.96"/>
    <n v="0"/>
    <n v="11.76"/>
    <s v="yellow"/>
    <s v="credit card"/>
    <x v="30"/>
    <s v="Upper East Side South"/>
    <x v="0"/>
    <x v="0"/>
  </r>
  <r>
    <x v="2097"/>
    <x v="2096"/>
    <x v="0"/>
    <n v="1.45"/>
    <n v="8.5"/>
    <n v="2.36"/>
    <n v="0"/>
    <n v="14.16"/>
    <s v="yellow"/>
    <s v="credit card"/>
    <x v="9"/>
    <s v="Upper East Side South"/>
    <x v="0"/>
    <x v="0"/>
  </r>
  <r>
    <x v="2098"/>
    <x v="2097"/>
    <x v="0"/>
    <n v="1.38"/>
    <n v="7"/>
    <n v="2.16"/>
    <n v="0"/>
    <n v="12.96"/>
    <s v="yellow"/>
    <s v="credit card"/>
    <x v="5"/>
    <s v="Midtown East"/>
    <x v="0"/>
    <x v="0"/>
  </r>
  <r>
    <x v="2099"/>
    <x v="2098"/>
    <x v="0"/>
    <n v="1.49"/>
    <n v="8"/>
    <n v="2.36"/>
    <n v="0"/>
    <n v="14.16"/>
    <s v="yellow"/>
    <s v="credit card"/>
    <x v="43"/>
    <s v="Lincoln Square East"/>
    <x v="0"/>
    <x v="0"/>
  </r>
  <r>
    <x v="2100"/>
    <x v="2099"/>
    <x v="5"/>
    <n v="3.9"/>
    <n v="16.5"/>
    <n v="0"/>
    <n v="0"/>
    <n v="20.3"/>
    <s v="yellow"/>
    <s v="cash"/>
    <x v="34"/>
    <s v="Clinton East"/>
    <x v="0"/>
    <x v="0"/>
  </r>
  <r>
    <x v="2101"/>
    <x v="2100"/>
    <x v="0"/>
    <n v="0.5"/>
    <n v="4"/>
    <n v="1.45"/>
    <n v="0"/>
    <n v="8.75"/>
    <s v="yellow"/>
    <s v="credit card"/>
    <x v="52"/>
    <s v="Greenwich Village North"/>
    <x v="0"/>
    <x v="0"/>
  </r>
  <r>
    <x v="2102"/>
    <x v="2101"/>
    <x v="0"/>
    <n v="5"/>
    <n v="19.5"/>
    <n v="0"/>
    <n v="0"/>
    <n v="22.8"/>
    <s v="yellow"/>
    <s v="cash"/>
    <x v="27"/>
    <s v="Yorkville East"/>
    <x v="0"/>
    <x v="0"/>
  </r>
  <r>
    <x v="2103"/>
    <x v="2102"/>
    <x v="5"/>
    <n v="2"/>
    <n v="11.5"/>
    <n v="3.05"/>
    <n v="0"/>
    <n v="18.350000000000001"/>
    <s v="yellow"/>
    <s v="credit card"/>
    <x v="5"/>
    <s v="Lenox Hill East"/>
    <x v="0"/>
    <x v="0"/>
  </r>
  <r>
    <x v="2104"/>
    <x v="2103"/>
    <x v="0"/>
    <n v="1.4"/>
    <n v="6.5"/>
    <n v="1.47"/>
    <n v="0"/>
    <n v="11.27"/>
    <s v="yellow"/>
    <s v="credit card"/>
    <x v="37"/>
    <s v="Lincoln Square West"/>
    <x v="0"/>
    <x v="0"/>
  </r>
  <r>
    <x v="2105"/>
    <x v="2104"/>
    <x v="0"/>
    <n v="11.01"/>
    <n v="37.5"/>
    <n v="8.26"/>
    <n v="0"/>
    <n v="49.56"/>
    <s v="yellow"/>
    <s v="credit card"/>
    <x v="12"/>
    <s v="Jackson Heights"/>
    <x v="0"/>
    <x v="1"/>
  </r>
  <r>
    <x v="2106"/>
    <x v="2105"/>
    <x v="5"/>
    <n v="1.93"/>
    <n v="10"/>
    <n v="0"/>
    <n v="0"/>
    <n v="13.3"/>
    <s v="yellow"/>
    <s v="cash"/>
    <x v="1"/>
    <s v="Yorkville East"/>
    <x v="0"/>
    <x v="0"/>
  </r>
  <r>
    <x v="2107"/>
    <x v="2106"/>
    <x v="0"/>
    <n v="2.7"/>
    <n v="13"/>
    <n v="0"/>
    <n v="0"/>
    <n v="17.3"/>
    <s v="yellow"/>
    <s v="cash"/>
    <x v="72"/>
    <s v="Greenwich Village North"/>
    <x v="0"/>
    <x v="0"/>
  </r>
  <r>
    <x v="2108"/>
    <x v="2107"/>
    <x v="6"/>
    <n v="7.03"/>
    <n v="24"/>
    <n v="8.34"/>
    <n v="0"/>
    <n v="36.14"/>
    <s v="yellow"/>
    <s v="credit card"/>
    <x v="7"/>
    <s v="Carroll Gardens"/>
    <x v="0"/>
    <x v="2"/>
  </r>
  <r>
    <x v="2109"/>
    <x v="2108"/>
    <x v="0"/>
    <n v="2.2999999999999998"/>
    <n v="10.5"/>
    <n v="2.85"/>
    <n v="0"/>
    <n v="17.149999999999999"/>
    <s v="yellow"/>
    <s v="credit card"/>
    <x v="1"/>
    <s v="Lenox Hill East"/>
    <x v="0"/>
    <x v="0"/>
  </r>
  <r>
    <x v="2110"/>
    <x v="2109"/>
    <x v="0"/>
    <n v="1.1000000000000001"/>
    <n v="6"/>
    <n v="1.85"/>
    <n v="0"/>
    <n v="11.15"/>
    <s v="yellow"/>
    <s v="credit card"/>
    <x v="1"/>
    <s v="Lincoln Square West"/>
    <x v="0"/>
    <x v="0"/>
  </r>
  <r>
    <x v="2111"/>
    <x v="2110"/>
    <x v="5"/>
    <n v="13.7"/>
    <n v="44"/>
    <n v="11.15"/>
    <n v="0"/>
    <n v="55.95"/>
    <s v="yellow"/>
    <s v="credit card"/>
    <x v="33"/>
    <s v="Park Slope"/>
    <x v="1"/>
    <x v="2"/>
  </r>
  <r>
    <x v="2112"/>
    <x v="2111"/>
    <x v="0"/>
    <n v="8.3000000000000007"/>
    <n v="28.5"/>
    <n v="2.2000000000000002"/>
    <n v="0"/>
    <n v="35"/>
    <s v="yellow"/>
    <s v="credit card"/>
    <x v="25"/>
    <s v="Washington Heights South"/>
    <x v="0"/>
    <x v="0"/>
  </r>
  <r>
    <x v="2113"/>
    <x v="2112"/>
    <x v="0"/>
    <n v="1.38"/>
    <n v="7.5"/>
    <n v="2.2599999999999998"/>
    <n v="0"/>
    <n v="13.56"/>
    <s v="yellow"/>
    <s v="credit card"/>
    <x v="56"/>
    <s v="Gramercy"/>
    <x v="0"/>
    <x v="0"/>
  </r>
  <r>
    <x v="2114"/>
    <x v="2113"/>
    <x v="5"/>
    <n v="2.73"/>
    <n v="13.5"/>
    <n v="3.36"/>
    <n v="0"/>
    <n v="20.16"/>
    <s v="yellow"/>
    <s v="credit card"/>
    <x v="14"/>
    <s v="Upper West Side South"/>
    <x v="0"/>
    <x v="0"/>
  </r>
  <r>
    <x v="2115"/>
    <x v="2114"/>
    <x v="0"/>
    <n v="13.29"/>
    <n v="39.5"/>
    <n v="9.7100000000000009"/>
    <n v="5.76"/>
    <n v="58.27"/>
    <s v="yellow"/>
    <s v="credit card"/>
    <x v="10"/>
    <s v="Greenwich Village South"/>
    <x v="1"/>
    <x v="0"/>
  </r>
  <r>
    <x v="2116"/>
    <x v="2115"/>
    <x v="0"/>
    <n v="0.84"/>
    <n v="5"/>
    <n v="2"/>
    <n v="0"/>
    <n v="10.3"/>
    <s v="yellow"/>
    <s v="credit card"/>
    <x v="20"/>
    <s v="East Chelsea"/>
    <x v="0"/>
    <x v="0"/>
  </r>
  <r>
    <x v="2117"/>
    <x v="2116"/>
    <x v="0"/>
    <n v="1.01"/>
    <n v="7"/>
    <n v="0"/>
    <n v="0"/>
    <n v="10.8"/>
    <s v="yellow"/>
    <s v="cash"/>
    <x v="7"/>
    <s v="Garment District"/>
    <x v="0"/>
    <x v="0"/>
  </r>
  <r>
    <x v="2118"/>
    <x v="2117"/>
    <x v="0"/>
    <n v="0.8"/>
    <n v="6.5"/>
    <n v="1.96"/>
    <n v="0"/>
    <n v="11.76"/>
    <s v="yellow"/>
    <s v="credit card"/>
    <x v="35"/>
    <s v="East Chelsea"/>
    <x v="0"/>
    <x v="0"/>
  </r>
  <r>
    <x v="2119"/>
    <x v="2118"/>
    <x v="0"/>
    <n v="1.97"/>
    <n v="11"/>
    <n v="2.96"/>
    <n v="0"/>
    <n v="17.760000000000002"/>
    <s v="yellow"/>
    <s v="credit card"/>
    <x v="32"/>
    <s v="Murray Hill"/>
    <x v="0"/>
    <x v="0"/>
  </r>
  <r>
    <x v="2120"/>
    <x v="2119"/>
    <x v="6"/>
    <n v="0.8"/>
    <n v="6.5"/>
    <n v="2.15"/>
    <n v="0"/>
    <n v="12.95"/>
    <s v="yellow"/>
    <s v="credit card"/>
    <x v="5"/>
    <s v="Midtown East"/>
    <x v="0"/>
    <x v="0"/>
  </r>
  <r>
    <x v="2121"/>
    <x v="2120"/>
    <x v="0"/>
    <n v="1.05"/>
    <n v="6.5"/>
    <n v="1.5"/>
    <n v="0"/>
    <n v="11.3"/>
    <s v="yellow"/>
    <s v="credit card"/>
    <x v="23"/>
    <s v="Union Sq"/>
    <x v="0"/>
    <x v="0"/>
  </r>
  <r>
    <x v="2122"/>
    <x v="2121"/>
    <x v="0"/>
    <n v="15.51"/>
    <n v="44"/>
    <n v="16.27"/>
    <n v="17.28"/>
    <n v="81.349999999999994"/>
    <s v="yellow"/>
    <s v="credit card"/>
    <x v="28"/>
    <s v="West Brighton"/>
    <x v="0"/>
    <x v="5"/>
  </r>
  <r>
    <x v="2123"/>
    <x v="2122"/>
    <x v="0"/>
    <n v="2.64"/>
    <n v="10"/>
    <n v="2.76"/>
    <n v="0"/>
    <n v="16.559999999999999"/>
    <s v="yellow"/>
    <s v="credit card"/>
    <x v="28"/>
    <s v="East Chelsea"/>
    <x v="0"/>
    <x v="0"/>
  </r>
  <r>
    <x v="2124"/>
    <x v="2123"/>
    <x v="0"/>
    <n v="16.57"/>
    <n v="46.01"/>
    <n v="0"/>
    <n v="0"/>
    <n v="46.81"/>
    <s v="yellow"/>
    <s v="credit card"/>
    <x v="26"/>
    <s v="Flatlands"/>
    <x v="0"/>
    <x v="2"/>
  </r>
  <r>
    <x v="2125"/>
    <x v="2124"/>
    <x v="0"/>
    <n v="1.02"/>
    <n v="5.5"/>
    <n v="0"/>
    <n v="0"/>
    <n v="8.8000000000000007"/>
    <s v="yellow"/>
    <s v="cash"/>
    <x v="39"/>
    <s v="UN/Turtle Bay South"/>
    <x v="0"/>
    <x v="0"/>
  </r>
  <r>
    <x v="2126"/>
    <x v="2125"/>
    <x v="0"/>
    <n v="3.49"/>
    <n v="15"/>
    <n v="0"/>
    <n v="0"/>
    <n v="16.8"/>
    <s v="yellow"/>
    <s v="credit card"/>
    <x v="14"/>
    <s v="Two Bridges/Seward Park"/>
    <x v="0"/>
    <x v="0"/>
  </r>
  <r>
    <x v="2127"/>
    <x v="2126"/>
    <x v="1"/>
    <n v="0.8"/>
    <n v="4.5"/>
    <n v="0"/>
    <n v="0"/>
    <n v="7.8"/>
    <s v="yellow"/>
    <s v="cash"/>
    <x v="49"/>
    <s v="Upper East Side North"/>
    <x v="0"/>
    <x v="0"/>
  </r>
  <r>
    <x v="2128"/>
    <x v="2127"/>
    <x v="0"/>
    <n v="1.1299999999999999"/>
    <n v="5.5"/>
    <n v="0"/>
    <n v="0"/>
    <n v="9.3000000000000007"/>
    <s v="yellow"/>
    <s v="cash"/>
    <x v="17"/>
    <s v="East Chelsea"/>
    <x v="0"/>
    <x v="0"/>
  </r>
  <r>
    <x v="2129"/>
    <x v="2128"/>
    <x v="0"/>
    <n v="1.67"/>
    <n v="8"/>
    <n v="0"/>
    <n v="0"/>
    <n v="11.3"/>
    <s v="yellow"/>
    <s v="cash"/>
    <x v="4"/>
    <s v="Upper East Side South"/>
    <x v="0"/>
    <x v="0"/>
  </r>
  <r>
    <x v="2130"/>
    <x v="2129"/>
    <x v="0"/>
    <n v="1.7"/>
    <n v="8.5"/>
    <n v="3.05"/>
    <n v="0"/>
    <n v="15.35"/>
    <s v="yellow"/>
    <s v="credit card"/>
    <x v="35"/>
    <s v="Little Italy/NoLiTa"/>
    <x v="0"/>
    <x v="0"/>
  </r>
  <r>
    <x v="2131"/>
    <x v="2130"/>
    <x v="0"/>
    <n v="2.6"/>
    <n v="11"/>
    <n v="2"/>
    <n v="0"/>
    <n v="16.3"/>
    <s v="yellow"/>
    <s v="credit card"/>
    <x v="6"/>
    <s v="East Chelsea"/>
    <x v="0"/>
    <x v="0"/>
  </r>
  <r>
    <x v="2132"/>
    <x v="2131"/>
    <x v="0"/>
    <n v="0.7"/>
    <n v="5"/>
    <n v="0"/>
    <n v="0"/>
    <n v="8.3000000000000007"/>
    <s v="yellow"/>
    <s v="cash"/>
    <x v="17"/>
    <s v="Clinton East"/>
    <x v="0"/>
    <x v="0"/>
  </r>
  <r>
    <x v="2133"/>
    <x v="2132"/>
    <x v="0"/>
    <n v="0.5"/>
    <n v="4.5"/>
    <n v="1.66"/>
    <n v="0"/>
    <n v="9.9600000000000009"/>
    <s v="yellow"/>
    <s v="credit card"/>
    <x v="24"/>
    <s v="Lincoln Square East"/>
    <x v="0"/>
    <x v="0"/>
  </r>
  <r>
    <x v="2134"/>
    <x v="2133"/>
    <x v="0"/>
    <n v="1.91"/>
    <n v="11.5"/>
    <n v="2.96"/>
    <n v="0"/>
    <n v="17.760000000000002"/>
    <s v="yellow"/>
    <s v="credit card"/>
    <x v="15"/>
    <s v="Lenox Hill East"/>
    <x v="0"/>
    <x v="0"/>
  </r>
  <r>
    <x v="2135"/>
    <x v="2134"/>
    <x v="0"/>
    <n v="4.5"/>
    <n v="19.5"/>
    <n v="0"/>
    <n v="0"/>
    <n v="20.3"/>
    <s v="yellow"/>
    <s v="credit card"/>
    <x v="53"/>
    <s v="Upper East Side North"/>
    <x v="3"/>
    <x v="0"/>
  </r>
  <r>
    <x v="2136"/>
    <x v="2135"/>
    <x v="0"/>
    <n v="5.9"/>
    <n v="21"/>
    <n v="0"/>
    <n v="0"/>
    <n v="24.8"/>
    <s v="yellow"/>
    <s v="cash"/>
    <x v="31"/>
    <s v="Bushwick North"/>
    <x v="0"/>
    <x v="2"/>
  </r>
  <r>
    <x v="2137"/>
    <x v="2136"/>
    <x v="0"/>
    <n v="1.4"/>
    <n v="12"/>
    <n v="3.05"/>
    <n v="0"/>
    <n v="18.350000000000001"/>
    <s v="yellow"/>
    <s v="credit card"/>
    <x v="29"/>
    <m/>
    <x v="2"/>
    <x v="3"/>
  </r>
  <r>
    <x v="2138"/>
    <x v="2137"/>
    <x v="0"/>
    <n v="0.6"/>
    <n v="10.5"/>
    <n v="2"/>
    <n v="0"/>
    <n v="15.8"/>
    <s v="yellow"/>
    <s v="credit card"/>
    <x v="14"/>
    <s v="Clinton East"/>
    <x v="0"/>
    <x v="0"/>
  </r>
  <r>
    <x v="2139"/>
    <x v="2138"/>
    <x v="0"/>
    <n v="0.8"/>
    <n v="6"/>
    <n v="2.0499999999999998"/>
    <n v="0"/>
    <n v="12.35"/>
    <s v="yellow"/>
    <s v="credit card"/>
    <x v="27"/>
    <s v="Meatpacking/West Village West"/>
    <x v="0"/>
    <x v="0"/>
  </r>
  <r>
    <x v="2140"/>
    <x v="2139"/>
    <x v="5"/>
    <n v="0.9"/>
    <n v="6.5"/>
    <n v="1.7"/>
    <n v="0"/>
    <n v="12"/>
    <s v="yellow"/>
    <s v="credit card"/>
    <x v="17"/>
    <s v="Murray Hill"/>
    <x v="0"/>
    <x v="0"/>
  </r>
  <r>
    <x v="2141"/>
    <x v="2140"/>
    <x v="0"/>
    <n v="2.0499999999999998"/>
    <n v="9.5"/>
    <n v="3.32"/>
    <n v="0"/>
    <n v="16.62"/>
    <s v="yellow"/>
    <s v="credit card"/>
    <x v="24"/>
    <s v="Upper East Side North"/>
    <x v="0"/>
    <x v="0"/>
  </r>
  <r>
    <x v="2142"/>
    <x v="2141"/>
    <x v="0"/>
    <n v="0.82"/>
    <n v="12.5"/>
    <n v="3.95"/>
    <n v="0"/>
    <n v="19.75"/>
    <s v="yellow"/>
    <s v="credit card"/>
    <x v="15"/>
    <s v="Times Sq/Theatre District"/>
    <x v="0"/>
    <x v="0"/>
  </r>
  <r>
    <x v="2143"/>
    <x v="2142"/>
    <x v="0"/>
    <n v="0.5"/>
    <n v="4.5"/>
    <n v="0"/>
    <n v="0"/>
    <n v="7.8"/>
    <s v="yellow"/>
    <s v="cash"/>
    <x v="43"/>
    <s v="Upper East Side North"/>
    <x v="0"/>
    <x v="0"/>
  </r>
  <r>
    <x v="2144"/>
    <x v="2143"/>
    <x v="0"/>
    <n v="3.3"/>
    <n v="12.5"/>
    <n v="3.26"/>
    <n v="0"/>
    <n v="19.559999999999999"/>
    <s v="yellow"/>
    <s v="credit card"/>
    <x v="24"/>
    <s v="Morningside Heights"/>
    <x v="0"/>
    <x v="0"/>
  </r>
  <r>
    <x v="2145"/>
    <x v="2144"/>
    <x v="0"/>
    <n v="0.6"/>
    <n v="6.5"/>
    <n v="2.15"/>
    <n v="0"/>
    <n v="12.95"/>
    <s v="yellow"/>
    <s v="credit card"/>
    <x v="24"/>
    <s v="Midtown East"/>
    <x v="0"/>
    <x v="0"/>
  </r>
  <r>
    <x v="2146"/>
    <x v="2145"/>
    <x v="0"/>
    <n v="1.4"/>
    <n v="7"/>
    <n v="2.7"/>
    <n v="0"/>
    <n v="13.5"/>
    <s v="yellow"/>
    <s v="credit card"/>
    <x v="5"/>
    <s v="East Chelsea"/>
    <x v="0"/>
    <x v="0"/>
  </r>
  <r>
    <x v="2147"/>
    <x v="2146"/>
    <x v="0"/>
    <n v="3.3"/>
    <n v="16.5"/>
    <n v="3.95"/>
    <n v="0"/>
    <n v="23.75"/>
    <s v="yellow"/>
    <s v="credit card"/>
    <x v="35"/>
    <s v="World Trade Center"/>
    <x v="0"/>
    <x v="0"/>
  </r>
  <r>
    <x v="2148"/>
    <x v="2147"/>
    <x v="0"/>
    <n v="4.09"/>
    <n v="19"/>
    <n v="0"/>
    <n v="0"/>
    <n v="22.3"/>
    <s v="yellow"/>
    <s v="cash"/>
    <x v="6"/>
    <s v="Midtown South"/>
    <x v="0"/>
    <x v="0"/>
  </r>
  <r>
    <x v="2149"/>
    <x v="2148"/>
    <x v="0"/>
    <n v="9.9"/>
    <n v="36.5"/>
    <n v="0"/>
    <n v="5.76"/>
    <n v="46.56"/>
    <s v="yellow"/>
    <s v="cash"/>
    <x v="15"/>
    <s v="LaGuardia Airport"/>
    <x v="0"/>
    <x v="1"/>
  </r>
  <r>
    <x v="2150"/>
    <x v="2149"/>
    <x v="0"/>
    <n v="0.11"/>
    <n v="52"/>
    <n v="5"/>
    <n v="0"/>
    <n v="60.3"/>
    <s v="yellow"/>
    <s v="credit card"/>
    <x v="11"/>
    <s v="Clinton West"/>
    <x v="0"/>
    <x v="0"/>
  </r>
  <r>
    <x v="2151"/>
    <x v="2150"/>
    <x v="5"/>
    <n v="3.03"/>
    <n v="22"/>
    <n v="3.8"/>
    <n v="0"/>
    <n v="29.1"/>
    <s v="yellow"/>
    <s v="credit card"/>
    <x v="17"/>
    <s v="Central Park"/>
    <x v="0"/>
    <x v="0"/>
  </r>
  <r>
    <x v="2152"/>
    <x v="2151"/>
    <x v="0"/>
    <n v="0.8"/>
    <n v="6"/>
    <n v="0"/>
    <n v="0"/>
    <n v="6.8"/>
    <s v="yellow"/>
    <s v="cash"/>
    <x v="77"/>
    <s v="Central Harlem North"/>
    <x v="0"/>
    <x v="0"/>
  </r>
  <r>
    <x v="2153"/>
    <x v="2152"/>
    <x v="0"/>
    <n v="2.2400000000000002"/>
    <n v="8.5"/>
    <n v="1.77"/>
    <n v="0"/>
    <n v="13.57"/>
    <s v="yellow"/>
    <s v="credit card"/>
    <x v="49"/>
    <s v="UN/Turtle Bay South"/>
    <x v="0"/>
    <x v="0"/>
  </r>
  <r>
    <x v="2154"/>
    <x v="2153"/>
    <x v="0"/>
    <n v="18.21"/>
    <n v="52"/>
    <n v="12.21"/>
    <n v="5.76"/>
    <n v="73.27"/>
    <s v="yellow"/>
    <s v="credit card"/>
    <x v="33"/>
    <s v="Penn Station/Madison Sq West"/>
    <x v="1"/>
    <x v="0"/>
  </r>
  <r>
    <x v="2155"/>
    <x v="2154"/>
    <x v="0"/>
    <n v="7.62"/>
    <n v="27"/>
    <n v="8"/>
    <n v="6.12"/>
    <n v="44.92"/>
    <s v="yellow"/>
    <s v="credit card"/>
    <x v="10"/>
    <s v="Murray Hill"/>
    <x v="1"/>
    <x v="0"/>
  </r>
  <r>
    <x v="2156"/>
    <x v="2155"/>
    <x v="0"/>
    <n v="2.9"/>
    <n v="15.5"/>
    <n v="3.75"/>
    <n v="0"/>
    <n v="22.55"/>
    <s v="yellow"/>
    <s v="credit card"/>
    <x v="19"/>
    <s v="SoHo"/>
    <x v="0"/>
    <x v="0"/>
  </r>
  <r>
    <x v="2157"/>
    <x v="2156"/>
    <x v="4"/>
    <n v="4.38"/>
    <n v="21"/>
    <n v="4"/>
    <n v="0"/>
    <n v="28.8"/>
    <s v="yellow"/>
    <s v="credit card"/>
    <x v="14"/>
    <s v="Long Island City/Hunters Point"/>
    <x v="0"/>
    <x v="1"/>
  </r>
  <r>
    <x v="2158"/>
    <x v="2157"/>
    <x v="1"/>
    <n v="6.9"/>
    <n v="28"/>
    <n v="2.7"/>
    <n v="0"/>
    <n v="34"/>
    <s v="yellow"/>
    <s v="credit card"/>
    <x v="18"/>
    <s v="Downtown Brooklyn/MetroTech"/>
    <x v="0"/>
    <x v="2"/>
  </r>
  <r>
    <x v="2159"/>
    <x v="2158"/>
    <x v="1"/>
    <n v="1.1000000000000001"/>
    <n v="5.5"/>
    <n v="1.96"/>
    <n v="0"/>
    <n v="11.76"/>
    <s v="yellow"/>
    <s v="credit card"/>
    <x v="19"/>
    <s v="Clinton East"/>
    <x v="0"/>
    <x v="0"/>
  </r>
  <r>
    <x v="2160"/>
    <x v="2159"/>
    <x v="0"/>
    <n v="0.9"/>
    <n v="5.5"/>
    <n v="0"/>
    <n v="0"/>
    <n v="8.8000000000000007"/>
    <s v="yellow"/>
    <s v="cash"/>
    <x v="9"/>
    <s v="Lincoln Square West"/>
    <x v="0"/>
    <x v="0"/>
  </r>
  <r>
    <x v="2161"/>
    <x v="2160"/>
    <x v="0"/>
    <n v="1.9"/>
    <n v="10.5"/>
    <n v="4.0999999999999996"/>
    <n v="0"/>
    <n v="17.899999999999999"/>
    <s v="yellow"/>
    <s v="credit card"/>
    <x v="1"/>
    <s v="Manhattan Valley"/>
    <x v="0"/>
    <x v="0"/>
  </r>
  <r>
    <x v="2162"/>
    <x v="2161"/>
    <x v="0"/>
    <n v="1.6"/>
    <n v="10.5"/>
    <n v="3.45"/>
    <n v="0"/>
    <n v="17.25"/>
    <s v="yellow"/>
    <s v="credit card"/>
    <x v="16"/>
    <s v="Little Italy/NoLiTa"/>
    <x v="0"/>
    <x v="0"/>
  </r>
  <r>
    <x v="2163"/>
    <x v="2162"/>
    <x v="0"/>
    <n v="1.5"/>
    <n v="8.5"/>
    <n v="2.4500000000000002"/>
    <n v="0"/>
    <n v="14.75"/>
    <s v="yellow"/>
    <s v="credit card"/>
    <x v="35"/>
    <s v="Little Italy/NoLiTa"/>
    <x v="0"/>
    <x v="0"/>
  </r>
  <r>
    <x v="2164"/>
    <x v="2163"/>
    <x v="0"/>
    <n v="11.13"/>
    <n v="36.020000000000003"/>
    <n v="0"/>
    <n v="0"/>
    <n v="36.32"/>
    <s v="yellow"/>
    <s v="credit card"/>
    <x v="59"/>
    <s v="Morningside Heights"/>
    <x v="4"/>
    <x v="0"/>
  </r>
  <r>
    <x v="2165"/>
    <x v="2164"/>
    <x v="4"/>
    <n v="4.7"/>
    <n v="23.5"/>
    <n v="0"/>
    <n v="0"/>
    <n v="26.8"/>
    <s v="yellow"/>
    <s v="cash"/>
    <x v="54"/>
    <s v="Upper East Side North"/>
    <x v="0"/>
    <x v="0"/>
  </r>
  <r>
    <x v="2166"/>
    <x v="2165"/>
    <x v="0"/>
    <n v="4.7699999999999996"/>
    <n v="19"/>
    <n v="0"/>
    <n v="0"/>
    <n v="23.3"/>
    <s v="yellow"/>
    <s v="cash"/>
    <x v="1"/>
    <s v="East Chelsea"/>
    <x v="0"/>
    <x v="0"/>
  </r>
  <r>
    <x v="2167"/>
    <x v="2166"/>
    <x v="5"/>
    <n v="1.78"/>
    <n v="9.5"/>
    <n v="0"/>
    <n v="0"/>
    <n v="12.8"/>
    <s v="yellow"/>
    <s v="cash"/>
    <x v="11"/>
    <s v="Clinton West"/>
    <x v="0"/>
    <x v="0"/>
  </r>
  <r>
    <x v="2168"/>
    <x v="2167"/>
    <x v="0"/>
    <n v="4.33"/>
    <n v="25.5"/>
    <n v="7.2"/>
    <n v="0"/>
    <n v="36"/>
    <s v="yellow"/>
    <s v="credit card"/>
    <x v="7"/>
    <s v="Hudson Sq"/>
    <x v="0"/>
    <x v="0"/>
  </r>
  <r>
    <x v="2169"/>
    <x v="2168"/>
    <x v="0"/>
    <n v="3.56"/>
    <n v="16.5"/>
    <n v="3"/>
    <n v="0"/>
    <n v="23.8"/>
    <s v="yellow"/>
    <s v="credit card"/>
    <x v="9"/>
    <s v="Greenwich Village North"/>
    <x v="0"/>
    <x v="0"/>
  </r>
  <r>
    <x v="2170"/>
    <x v="2169"/>
    <x v="0"/>
    <n v="4.2699999999999996"/>
    <n v="17.5"/>
    <n v="4.16"/>
    <n v="0"/>
    <n v="24.96"/>
    <s v="yellow"/>
    <s v="credit card"/>
    <x v="28"/>
    <s v="Midtown North"/>
    <x v="0"/>
    <x v="0"/>
  </r>
  <r>
    <x v="2171"/>
    <x v="2170"/>
    <x v="0"/>
    <n v="0.7"/>
    <n v="8.5"/>
    <n v="2.35"/>
    <n v="0"/>
    <n v="14.15"/>
    <s v="yellow"/>
    <s v="credit card"/>
    <x v="17"/>
    <s v="Garment District"/>
    <x v="0"/>
    <x v="0"/>
  </r>
  <r>
    <x v="2172"/>
    <x v="2171"/>
    <x v="0"/>
    <n v="9.26"/>
    <n v="31.5"/>
    <n v="6.96"/>
    <n v="0"/>
    <n v="41.76"/>
    <s v="yellow"/>
    <s v="credit card"/>
    <x v="73"/>
    <s v="Financial District North"/>
    <x v="1"/>
    <x v="0"/>
  </r>
  <r>
    <x v="2173"/>
    <x v="2172"/>
    <x v="0"/>
    <n v="1.42"/>
    <n v="9"/>
    <n v="2.66"/>
    <n v="0"/>
    <n v="15.96"/>
    <s v="yellow"/>
    <s v="credit card"/>
    <x v="7"/>
    <s v="Penn Station/Madison Sq West"/>
    <x v="0"/>
    <x v="0"/>
  </r>
  <r>
    <x v="2174"/>
    <x v="2173"/>
    <x v="0"/>
    <n v="2.09"/>
    <n v="9.5"/>
    <n v="2.66"/>
    <n v="0"/>
    <n v="15.96"/>
    <s v="yellow"/>
    <s v="credit card"/>
    <x v="17"/>
    <s v="Lincoln Square East"/>
    <x v="0"/>
    <x v="0"/>
  </r>
  <r>
    <x v="2175"/>
    <x v="2174"/>
    <x v="0"/>
    <n v="1.6"/>
    <n v="8"/>
    <n v="2.35"/>
    <n v="0"/>
    <n v="14.15"/>
    <s v="yellow"/>
    <s v="credit card"/>
    <x v="17"/>
    <s v="Gramercy"/>
    <x v="0"/>
    <x v="0"/>
  </r>
  <r>
    <x v="2176"/>
    <x v="2175"/>
    <x v="0"/>
    <n v="1.5"/>
    <n v="11"/>
    <n v="2.85"/>
    <n v="0"/>
    <n v="17.149999999999999"/>
    <s v="yellow"/>
    <s v="credit card"/>
    <x v="24"/>
    <s v="Murray Hill"/>
    <x v="0"/>
    <x v="0"/>
  </r>
  <r>
    <x v="2177"/>
    <x v="2176"/>
    <x v="2"/>
    <n v="1.2"/>
    <n v="7"/>
    <n v="1.5"/>
    <n v="0"/>
    <n v="11.8"/>
    <s v="yellow"/>
    <s v="credit card"/>
    <x v="20"/>
    <s v="Midtown North"/>
    <x v="0"/>
    <x v="0"/>
  </r>
  <r>
    <x v="2178"/>
    <x v="2177"/>
    <x v="0"/>
    <n v="1.2"/>
    <n v="12"/>
    <n v="2"/>
    <n v="0"/>
    <n v="17.3"/>
    <s v="yellow"/>
    <s v="credit card"/>
    <x v="23"/>
    <s v="Garment District"/>
    <x v="0"/>
    <x v="0"/>
  </r>
  <r>
    <x v="2179"/>
    <x v="2178"/>
    <x v="5"/>
    <n v="7.8"/>
    <n v="27"/>
    <n v="0"/>
    <n v="0"/>
    <n v="30.8"/>
    <s v="yellow"/>
    <s v="cash"/>
    <x v="32"/>
    <s v="Glendale"/>
    <x v="0"/>
    <x v="1"/>
  </r>
  <r>
    <x v="2180"/>
    <x v="2179"/>
    <x v="5"/>
    <n v="14.82"/>
    <n v="50.5"/>
    <n v="0"/>
    <n v="2.64"/>
    <n v="53.94"/>
    <s v="yellow"/>
    <s v="credit card"/>
    <x v="27"/>
    <m/>
    <x v="0"/>
    <x v="3"/>
  </r>
  <r>
    <x v="2181"/>
    <x v="2180"/>
    <x v="0"/>
    <n v="1.38"/>
    <n v="8"/>
    <n v="1.2"/>
    <n v="0"/>
    <n v="12.5"/>
    <s v="yellow"/>
    <s v="credit card"/>
    <x v="9"/>
    <s v="Central Park"/>
    <x v="0"/>
    <x v="0"/>
  </r>
  <r>
    <x v="2182"/>
    <x v="2181"/>
    <x v="0"/>
    <n v="2.2799999999999998"/>
    <n v="11.5"/>
    <n v="0"/>
    <n v="0"/>
    <n v="14.8"/>
    <s v="yellow"/>
    <s v="cash"/>
    <x v="26"/>
    <s v="Upper West Side North"/>
    <x v="0"/>
    <x v="0"/>
  </r>
  <r>
    <x v="2183"/>
    <x v="2182"/>
    <x v="4"/>
    <n v="0.56999999999999995"/>
    <n v="4.5"/>
    <n v="1.56"/>
    <n v="0"/>
    <n v="9.36"/>
    <s v="yellow"/>
    <s v="credit card"/>
    <x v="43"/>
    <s v="Upper East Side South"/>
    <x v="0"/>
    <x v="0"/>
  </r>
  <r>
    <x v="2184"/>
    <x v="2183"/>
    <x v="0"/>
    <n v="0.76"/>
    <n v="5"/>
    <n v="1.76"/>
    <n v="0"/>
    <n v="10.56"/>
    <s v="yellow"/>
    <s v="credit card"/>
    <x v="56"/>
    <s v="Two Bridges/Seward Park"/>
    <x v="0"/>
    <x v="0"/>
  </r>
  <r>
    <x v="2185"/>
    <x v="2184"/>
    <x v="5"/>
    <n v="1.23"/>
    <n v="7.5"/>
    <n v="2.16"/>
    <n v="0"/>
    <n v="12.96"/>
    <s v="yellow"/>
    <s v="credit card"/>
    <x v="37"/>
    <s v="Lenox Hill East"/>
    <x v="0"/>
    <x v="0"/>
  </r>
  <r>
    <x v="2186"/>
    <x v="2185"/>
    <x v="1"/>
    <n v="7.84"/>
    <n v="25"/>
    <n v="0"/>
    <n v="5.76"/>
    <n v="34.56"/>
    <s v="yellow"/>
    <s v="cash"/>
    <x v="96"/>
    <s v="Clinton East"/>
    <x v="1"/>
    <x v="0"/>
  </r>
  <r>
    <x v="2187"/>
    <x v="2186"/>
    <x v="1"/>
    <n v="1.04"/>
    <n v="6.5"/>
    <n v="1.96"/>
    <n v="0"/>
    <n v="11.76"/>
    <s v="yellow"/>
    <s v="credit card"/>
    <x v="1"/>
    <s v="Lincoln Square East"/>
    <x v="0"/>
    <x v="0"/>
  </r>
  <r>
    <x v="2188"/>
    <x v="2187"/>
    <x v="0"/>
    <n v="1.2"/>
    <n v="9.5"/>
    <n v="1"/>
    <n v="0"/>
    <n v="14.8"/>
    <s v="yellow"/>
    <s v="credit card"/>
    <x v="21"/>
    <s v="Midtown Center"/>
    <x v="0"/>
    <x v="0"/>
  </r>
  <r>
    <x v="2189"/>
    <x v="2188"/>
    <x v="0"/>
    <n v="3.77"/>
    <n v="17"/>
    <n v="4.16"/>
    <n v="0"/>
    <n v="24.96"/>
    <s v="yellow"/>
    <s v="credit card"/>
    <x v="16"/>
    <s v="Yorkville West"/>
    <x v="0"/>
    <x v="0"/>
  </r>
  <r>
    <x v="2190"/>
    <x v="2189"/>
    <x v="5"/>
    <n v="1.03"/>
    <n v="6"/>
    <n v="1.5"/>
    <n v="0"/>
    <n v="11.3"/>
    <s v="yellow"/>
    <s v="credit card"/>
    <x v="36"/>
    <s v="East Harlem South"/>
    <x v="0"/>
    <x v="0"/>
  </r>
  <r>
    <x v="2191"/>
    <x v="2190"/>
    <x v="0"/>
    <n v="13.11"/>
    <n v="52"/>
    <n v="13.11"/>
    <n v="5.76"/>
    <n v="78.67"/>
    <s v="yellow"/>
    <s v="credit card"/>
    <x v="97"/>
    <s v="Flushing Meadows-Corona Park"/>
    <x v="1"/>
    <x v="1"/>
  </r>
  <r>
    <x v="2192"/>
    <x v="2191"/>
    <x v="0"/>
    <n v="1.1299999999999999"/>
    <n v="6"/>
    <n v="1.5"/>
    <n v="0"/>
    <n v="11.3"/>
    <s v="yellow"/>
    <s v="credit card"/>
    <x v="20"/>
    <s v="West Chelsea/Hudson Yards"/>
    <x v="0"/>
    <x v="0"/>
  </r>
  <r>
    <x v="2193"/>
    <x v="2192"/>
    <x v="0"/>
    <n v="0.3"/>
    <n v="3.5"/>
    <n v="1.35"/>
    <n v="0"/>
    <n v="8.15"/>
    <s v="yellow"/>
    <s v="credit card"/>
    <x v="17"/>
    <s v="Penn Station/Madison Sq West"/>
    <x v="0"/>
    <x v="0"/>
  </r>
  <r>
    <x v="2194"/>
    <x v="2193"/>
    <x v="0"/>
    <n v="13.26"/>
    <n v="44"/>
    <n v="3"/>
    <n v="0"/>
    <n v="47.8"/>
    <s v="yellow"/>
    <s v="credit card"/>
    <x v="10"/>
    <s v="Crown Heights North"/>
    <x v="1"/>
    <x v="2"/>
  </r>
  <r>
    <x v="2195"/>
    <x v="2194"/>
    <x v="0"/>
    <n v="0.9"/>
    <n v="5.5"/>
    <n v="1.95"/>
    <n v="0"/>
    <n v="11.75"/>
    <s v="yellow"/>
    <s v="credit card"/>
    <x v="7"/>
    <s v="Kips Bay"/>
    <x v="0"/>
    <x v="0"/>
  </r>
  <r>
    <x v="2196"/>
    <x v="2195"/>
    <x v="5"/>
    <n v="1.6"/>
    <n v="7.5"/>
    <n v="1"/>
    <n v="0"/>
    <n v="12.3"/>
    <s v="yellow"/>
    <s v="credit card"/>
    <x v="7"/>
    <s v="Lenox Hill West"/>
    <x v="0"/>
    <x v="0"/>
  </r>
  <r>
    <x v="2197"/>
    <x v="2196"/>
    <x v="5"/>
    <n v="6.84"/>
    <n v="22.5"/>
    <n v="6.58"/>
    <n v="0"/>
    <n v="32.880000000000003"/>
    <s v="yellow"/>
    <s v="credit card"/>
    <x v="27"/>
    <s v="Central Park"/>
    <x v="0"/>
    <x v="0"/>
  </r>
  <r>
    <x v="2198"/>
    <x v="2197"/>
    <x v="0"/>
    <n v="0.95"/>
    <n v="8"/>
    <n v="1"/>
    <n v="0"/>
    <n v="12.3"/>
    <s v="yellow"/>
    <s v="credit card"/>
    <x v="24"/>
    <s v="Lenox Hill East"/>
    <x v="0"/>
    <x v="0"/>
  </r>
  <r>
    <x v="2199"/>
    <x v="2198"/>
    <x v="0"/>
    <n v="1.5"/>
    <n v="11"/>
    <n v="4.25"/>
    <n v="0"/>
    <n v="18.55"/>
    <s v="yellow"/>
    <s v="credit card"/>
    <x v="7"/>
    <s v="Central Park"/>
    <x v="0"/>
    <x v="0"/>
  </r>
  <r>
    <x v="2200"/>
    <x v="2199"/>
    <x v="0"/>
    <n v="7.2"/>
    <n v="22"/>
    <n v="7.55"/>
    <n v="0"/>
    <n v="32.85"/>
    <s v="yellow"/>
    <s v="credit card"/>
    <x v="15"/>
    <s v="World Trade Center"/>
    <x v="0"/>
    <x v="0"/>
  </r>
  <r>
    <x v="2201"/>
    <x v="2200"/>
    <x v="0"/>
    <n v="3"/>
    <n v="11.5"/>
    <n v="3.06"/>
    <n v="0"/>
    <n v="18.36"/>
    <s v="yellow"/>
    <s v="credit card"/>
    <x v="20"/>
    <s v="Upper East Side North"/>
    <x v="0"/>
    <x v="0"/>
  </r>
  <r>
    <x v="2202"/>
    <x v="2201"/>
    <x v="0"/>
    <n v="2.9"/>
    <n v="13"/>
    <n v="3.36"/>
    <n v="0"/>
    <n v="20.16"/>
    <s v="yellow"/>
    <s v="credit card"/>
    <x v="14"/>
    <s v="East Village"/>
    <x v="0"/>
    <x v="0"/>
  </r>
  <r>
    <x v="2203"/>
    <x v="2202"/>
    <x v="0"/>
    <n v="4.72"/>
    <n v="22"/>
    <n v="5.16"/>
    <n v="0"/>
    <n v="30.96"/>
    <s v="yellow"/>
    <s v="credit card"/>
    <x v="38"/>
    <s v="Williamsburg (South Side)"/>
    <x v="0"/>
    <x v="2"/>
  </r>
  <r>
    <x v="2204"/>
    <x v="2203"/>
    <x v="0"/>
    <n v="4.66"/>
    <n v="21.5"/>
    <n v="5.0599999999999996"/>
    <n v="0"/>
    <n v="30.36"/>
    <s v="yellow"/>
    <s v="credit card"/>
    <x v="14"/>
    <s v="Yorkville East"/>
    <x v="0"/>
    <x v="0"/>
  </r>
  <r>
    <x v="2205"/>
    <x v="2204"/>
    <x v="0"/>
    <n v="1.9"/>
    <n v="15"/>
    <n v="1"/>
    <n v="0"/>
    <n v="19.3"/>
    <s v="yellow"/>
    <s v="credit card"/>
    <x v="18"/>
    <s v="Clinton West"/>
    <x v="0"/>
    <x v="0"/>
  </r>
  <r>
    <x v="2206"/>
    <x v="2205"/>
    <x v="0"/>
    <n v="0.3"/>
    <n v="4"/>
    <n v="0"/>
    <n v="0"/>
    <n v="7.3"/>
    <s v="yellow"/>
    <s v="cash"/>
    <x v="13"/>
    <s v="Upper West Side North"/>
    <x v="0"/>
    <x v="0"/>
  </r>
  <r>
    <x v="2207"/>
    <x v="2206"/>
    <x v="0"/>
    <n v="11.92"/>
    <n v="35.5"/>
    <n v="0"/>
    <n v="0"/>
    <n v="39.299999999999997"/>
    <s v="yellow"/>
    <s v="cash"/>
    <x v="63"/>
    <s v="East Concourse/Concourse Village"/>
    <x v="0"/>
    <x v="4"/>
  </r>
  <r>
    <x v="2208"/>
    <x v="2207"/>
    <x v="1"/>
    <n v="1.79"/>
    <n v="11.5"/>
    <n v="2.96"/>
    <n v="0"/>
    <n v="17.760000000000002"/>
    <s v="yellow"/>
    <s v="credit card"/>
    <x v="30"/>
    <s v="Midtown East"/>
    <x v="0"/>
    <x v="0"/>
  </r>
  <r>
    <x v="2209"/>
    <x v="2208"/>
    <x v="0"/>
    <n v="3.18"/>
    <n v="11.5"/>
    <n v="2"/>
    <n v="0"/>
    <n v="17.3"/>
    <s v="yellow"/>
    <s v="credit card"/>
    <x v="14"/>
    <s v="World Trade Center"/>
    <x v="0"/>
    <x v="0"/>
  </r>
  <r>
    <x v="2210"/>
    <x v="2209"/>
    <x v="0"/>
    <n v="0.7"/>
    <n v="4.5"/>
    <n v="0"/>
    <n v="0"/>
    <n v="8.8000000000000007"/>
    <s v="yellow"/>
    <s v="cash"/>
    <x v="36"/>
    <s v="Lenox Hill West"/>
    <x v="0"/>
    <x v="0"/>
  </r>
  <r>
    <x v="2211"/>
    <x v="2210"/>
    <x v="0"/>
    <n v="4.7"/>
    <n v="26"/>
    <n v="4"/>
    <n v="0"/>
    <n v="33.299999999999997"/>
    <s v="yellow"/>
    <s v="credit card"/>
    <x v="73"/>
    <s v="Midtown South"/>
    <x v="1"/>
    <x v="0"/>
  </r>
  <r>
    <x v="2212"/>
    <x v="2211"/>
    <x v="5"/>
    <n v="1.05"/>
    <n v="6"/>
    <n v="1.86"/>
    <n v="0"/>
    <n v="11.16"/>
    <s v="yellow"/>
    <s v="credit card"/>
    <x v="14"/>
    <s v="West Village"/>
    <x v="0"/>
    <x v="0"/>
  </r>
  <r>
    <x v="2213"/>
    <x v="2212"/>
    <x v="0"/>
    <n v="3.22"/>
    <n v="13.5"/>
    <n v="2.67"/>
    <n v="0"/>
    <n v="20.47"/>
    <s v="yellow"/>
    <s v="credit card"/>
    <x v="26"/>
    <s v="Garment District"/>
    <x v="0"/>
    <x v="0"/>
  </r>
  <r>
    <x v="2214"/>
    <x v="2213"/>
    <x v="6"/>
    <n v="2.0299999999999998"/>
    <n v="9"/>
    <n v="2.66"/>
    <n v="0"/>
    <n v="15.96"/>
    <s v="yellow"/>
    <s v="credit card"/>
    <x v="11"/>
    <s v="Upper East Side South"/>
    <x v="0"/>
    <x v="0"/>
  </r>
  <r>
    <x v="2215"/>
    <x v="2214"/>
    <x v="0"/>
    <n v="1.27"/>
    <n v="8"/>
    <n v="2.36"/>
    <n v="0"/>
    <n v="14.16"/>
    <s v="yellow"/>
    <s v="credit card"/>
    <x v="9"/>
    <s v="Upper West Side South"/>
    <x v="0"/>
    <x v="0"/>
  </r>
  <r>
    <x v="2216"/>
    <x v="2215"/>
    <x v="0"/>
    <n v="2.7"/>
    <n v="11"/>
    <n v="3.06"/>
    <n v="0"/>
    <n v="18.36"/>
    <s v="yellow"/>
    <s v="credit card"/>
    <x v="9"/>
    <s v="Morningside Heights"/>
    <x v="0"/>
    <x v="0"/>
  </r>
  <r>
    <x v="2217"/>
    <x v="2216"/>
    <x v="0"/>
    <n v="0.69"/>
    <n v="5"/>
    <n v="2.08"/>
    <n v="0"/>
    <n v="10.38"/>
    <s v="yellow"/>
    <s v="credit card"/>
    <x v="30"/>
    <s v="Upper East Side North"/>
    <x v="0"/>
    <x v="0"/>
  </r>
  <r>
    <x v="2218"/>
    <x v="2217"/>
    <x v="0"/>
    <n v="1.55"/>
    <n v="8"/>
    <n v="1"/>
    <n v="0"/>
    <n v="12.3"/>
    <s v="yellow"/>
    <s v="credit card"/>
    <x v="31"/>
    <s v="East Village"/>
    <x v="0"/>
    <x v="0"/>
  </r>
  <r>
    <x v="2219"/>
    <x v="2218"/>
    <x v="5"/>
    <n v="0.55000000000000004"/>
    <n v="5"/>
    <n v="1.2"/>
    <n v="0"/>
    <n v="10.5"/>
    <s v="yellow"/>
    <s v="credit card"/>
    <x v="4"/>
    <s v="Midtown Center"/>
    <x v="0"/>
    <x v="0"/>
  </r>
  <r>
    <x v="2220"/>
    <x v="2219"/>
    <x v="4"/>
    <n v="2.12"/>
    <n v="9.5"/>
    <n v="0"/>
    <n v="0"/>
    <n v="12.8"/>
    <s v="yellow"/>
    <s v="cash"/>
    <x v="1"/>
    <s v="Lenox Hill East"/>
    <x v="0"/>
    <x v="0"/>
  </r>
  <r>
    <x v="2221"/>
    <x v="2220"/>
    <x v="0"/>
    <n v="0.72"/>
    <n v="7.5"/>
    <n v="1"/>
    <n v="0"/>
    <n v="11.8"/>
    <s v="yellow"/>
    <s v="credit card"/>
    <x v="15"/>
    <s v="Midtown East"/>
    <x v="0"/>
    <x v="0"/>
  </r>
  <r>
    <x v="2222"/>
    <x v="2221"/>
    <x v="0"/>
    <n v="3.5"/>
    <n v="15.5"/>
    <n v="0"/>
    <n v="0"/>
    <n v="19.8"/>
    <s v="yellow"/>
    <s v="cash"/>
    <x v="24"/>
    <s v="Morningside Heights"/>
    <x v="0"/>
    <x v="0"/>
  </r>
  <r>
    <x v="2223"/>
    <x v="2222"/>
    <x v="0"/>
    <n v="0.75"/>
    <n v="5"/>
    <n v="4"/>
    <n v="0"/>
    <n v="12.8"/>
    <s v="yellow"/>
    <s v="credit card"/>
    <x v="15"/>
    <s v="Midtown Center"/>
    <x v="0"/>
    <x v="0"/>
  </r>
  <r>
    <x v="2224"/>
    <x v="2223"/>
    <x v="0"/>
    <n v="8.3000000000000007"/>
    <n v="27.06"/>
    <n v="0"/>
    <n v="0"/>
    <n v="27.86"/>
    <s v="yellow"/>
    <s v="credit card"/>
    <x v="5"/>
    <s v="East Concourse/Concourse Village"/>
    <x v="0"/>
    <x v="4"/>
  </r>
  <r>
    <x v="2225"/>
    <x v="2224"/>
    <x v="5"/>
    <n v="1.77"/>
    <n v="9"/>
    <n v="1.33"/>
    <n v="0"/>
    <n v="14.63"/>
    <s v="yellow"/>
    <s v="credit card"/>
    <x v="25"/>
    <s v="Sutton Place/Turtle Bay North"/>
    <x v="0"/>
    <x v="0"/>
  </r>
  <r>
    <x v="2226"/>
    <x v="2225"/>
    <x v="0"/>
    <n v="2.8"/>
    <n v="16"/>
    <n v="4.8"/>
    <n v="0"/>
    <n v="24.1"/>
    <s v="yellow"/>
    <s v="credit card"/>
    <x v="13"/>
    <s v="Upper East Side South"/>
    <x v="0"/>
    <x v="0"/>
  </r>
  <r>
    <x v="2227"/>
    <x v="2226"/>
    <x v="6"/>
    <n v="8.4"/>
    <n v="33"/>
    <n v="8.4"/>
    <n v="5.76"/>
    <n v="50.46"/>
    <s v="yellow"/>
    <s v="credit card"/>
    <x v="10"/>
    <s v="Times Sq/Theatre District"/>
    <x v="1"/>
    <x v="0"/>
  </r>
  <r>
    <x v="2228"/>
    <x v="2227"/>
    <x v="0"/>
    <n v="6.2"/>
    <n v="20"/>
    <n v="4.75"/>
    <n v="0"/>
    <n v="28.55"/>
    <s v="yellow"/>
    <s v="credit card"/>
    <x v="16"/>
    <s v="Central Harlem North"/>
    <x v="0"/>
    <x v="0"/>
  </r>
  <r>
    <x v="2229"/>
    <x v="2228"/>
    <x v="5"/>
    <n v="0.65"/>
    <n v="5"/>
    <n v="0"/>
    <n v="0"/>
    <n v="8.3000000000000007"/>
    <s v="yellow"/>
    <s v="cash"/>
    <x v="32"/>
    <s v="Greenwich Village South"/>
    <x v="0"/>
    <x v="0"/>
  </r>
  <r>
    <x v="2230"/>
    <x v="2229"/>
    <x v="1"/>
    <n v="1.38"/>
    <n v="6"/>
    <n v="1.96"/>
    <n v="0"/>
    <n v="11.76"/>
    <s v="yellow"/>
    <s v="credit card"/>
    <x v="0"/>
    <s v="Yorkville West"/>
    <x v="0"/>
    <x v="0"/>
  </r>
  <r>
    <x v="2231"/>
    <x v="2230"/>
    <x v="0"/>
    <n v="26.35"/>
    <n v="130"/>
    <n v="0"/>
    <n v="5.76"/>
    <n v="136.56"/>
    <s v="yellow"/>
    <s v="cash"/>
    <x v="57"/>
    <m/>
    <x v="0"/>
    <x v="3"/>
  </r>
  <r>
    <x v="2232"/>
    <x v="2231"/>
    <x v="0"/>
    <n v="1.5"/>
    <n v="7.5"/>
    <n v="2.25"/>
    <n v="0"/>
    <n v="13.55"/>
    <s v="yellow"/>
    <s v="credit card"/>
    <x v="1"/>
    <s v="Manhattan Valley"/>
    <x v="0"/>
    <x v="0"/>
  </r>
  <r>
    <x v="2233"/>
    <x v="2232"/>
    <x v="0"/>
    <n v="2.6"/>
    <n v="12"/>
    <n v="3.25"/>
    <n v="0"/>
    <n v="19.55"/>
    <s v="yellow"/>
    <s v="credit card"/>
    <x v="16"/>
    <s v="Upper East Side South"/>
    <x v="0"/>
    <x v="0"/>
  </r>
  <r>
    <x v="2234"/>
    <x v="2233"/>
    <x v="0"/>
    <n v="1.7"/>
    <n v="17"/>
    <n v="4.05"/>
    <n v="0"/>
    <n v="24.35"/>
    <s v="yellow"/>
    <s v="credit card"/>
    <x v="17"/>
    <s v="Midtown East"/>
    <x v="0"/>
    <x v="0"/>
  </r>
  <r>
    <x v="2235"/>
    <x v="2234"/>
    <x v="5"/>
    <n v="0.59"/>
    <n v="6"/>
    <n v="0"/>
    <n v="0"/>
    <n v="9.3000000000000007"/>
    <s v="yellow"/>
    <s v="cash"/>
    <x v="17"/>
    <s v="Flatiron"/>
    <x v="0"/>
    <x v="0"/>
  </r>
  <r>
    <x v="2236"/>
    <x v="2235"/>
    <x v="0"/>
    <n v="3"/>
    <n v="13"/>
    <n v="3"/>
    <n v="0"/>
    <n v="19.3"/>
    <s v="yellow"/>
    <s v="credit card"/>
    <x v="1"/>
    <s v="Murray Hill"/>
    <x v="0"/>
    <x v="0"/>
  </r>
  <r>
    <x v="2237"/>
    <x v="2236"/>
    <x v="0"/>
    <n v="0.47"/>
    <n v="4.5"/>
    <n v="1"/>
    <n v="0"/>
    <n v="9.8000000000000007"/>
    <s v="yellow"/>
    <s v="credit card"/>
    <x v="15"/>
    <s v="Midtown Center"/>
    <x v="0"/>
    <x v="0"/>
  </r>
  <r>
    <x v="2238"/>
    <x v="2237"/>
    <x v="5"/>
    <n v="7.34"/>
    <n v="28"/>
    <n v="7.41"/>
    <n v="5.76"/>
    <n v="44.47"/>
    <s v="yellow"/>
    <s v="credit card"/>
    <x v="10"/>
    <s v="Murray Hill"/>
    <x v="1"/>
    <x v="0"/>
  </r>
  <r>
    <x v="2239"/>
    <x v="2238"/>
    <x v="5"/>
    <n v="1.1100000000000001"/>
    <n v="6"/>
    <n v="1.86"/>
    <n v="0"/>
    <n v="11.16"/>
    <s v="yellow"/>
    <s v="credit card"/>
    <x v="52"/>
    <s v="East Village"/>
    <x v="0"/>
    <x v="0"/>
  </r>
  <r>
    <x v="2240"/>
    <x v="2239"/>
    <x v="0"/>
    <n v="1.95"/>
    <n v="10"/>
    <n v="1.43"/>
    <n v="0"/>
    <n v="15.73"/>
    <s v="yellow"/>
    <s v="credit card"/>
    <x v="24"/>
    <s v="Union Sq"/>
    <x v="0"/>
    <x v="0"/>
  </r>
  <r>
    <x v="2241"/>
    <x v="2240"/>
    <x v="0"/>
    <n v="1.1000000000000001"/>
    <n v="7"/>
    <n v="2.5499999999999998"/>
    <n v="0"/>
    <n v="12.85"/>
    <s v="yellow"/>
    <s v="credit card"/>
    <x v="18"/>
    <s v="Midtown Center"/>
    <x v="0"/>
    <x v="0"/>
  </r>
  <r>
    <x v="2242"/>
    <x v="2241"/>
    <x v="6"/>
    <n v="2.65"/>
    <n v="12.5"/>
    <n v="3.26"/>
    <n v="0"/>
    <n v="19.559999999999999"/>
    <s v="yellow"/>
    <s v="credit card"/>
    <x v="19"/>
    <s v="Greenwich Village South"/>
    <x v="0"/>
    <x v="0"/>
  </r>
  <r>
    <x v="2243"/>
    <x v="2242"/>
    <x v="0"/>
    <n v="0.98"/>
    <n v="10"/>
    <n v="2.66"/>
    <n v="0"/>
    <n v="15.96"/>
    <s v="yellow"/>
    <s v="credit card"/>
    <x v="17"/>
    <s v="Kips Bay"/>
    <x v="0"/>
    <x v="0"/>
  </r>
  <r>
    <x v="2244"/>
    <x v="2243"/>
    <x v="4"/>
    <n v="6.08"/>
    <n v="23"/>
    <n v="5.46"/>
    <n v="0"/>
    <n v="32.76"/>
    <s v="yellow"/>
    <s v="credit card"/>
    <x v="1"/>
    <s v="Greenpoint"/>
    <x v="0"/>
    <x v="2"/>
  </r>
  <r>
    <x v="2245"/>
    <x v="2244"/>
    <x v="0"/>
    <n v="2"/>
    <n v="8"/>
    <n v="2.25"/>
    <n v="0"/>
    <n v="13.55"/>
    <s v="yellow"/>
    <s v="credit card"/>
    <x v="16"/>
    <s v="Midtown South"/>
    <x v="0"/>
    <x v="0"/>
  </r>
  <r>
    <x v="2246"/>
    <x v="2245"/>
    <x v="0"/>
    <n v="1.0900000000000001"/>
    <n v="9.5"/>
    <n v="2.76"/>
    <n v="0"/>
    <n v="16.559999999999999"/>
    <s v="yellow"/>
    <s v="credit card"/>
    <x v="9"/>
    <s v="Midtown North"/>
    <x v="0"/>
    <x v="0"/>
  </r>
  <r>
    <x v="2247"/>
    <x v="2246"/>
    <x v="0"/>
    <n v="1.5"/>
    <n v="8.5"/>
    <n v="1.5"/>
    <n v="0"/>
    <n v="13.3"/>
    <s v="yellow"/>
    <s v="credit card"/>
    <x v="23"/>
    <s v="Times Sq/Theatre District"/>
    <x v="0"/>
    <x v="0"/>
  </r>
  <r>
    <x v="2248"/>
    <x v="2247"/>
    <x v="3"/>
    <n v="1.59"/>
    <n v="10"/>
    <n v="2.66"/>
    <n v="0"/>
    <n v="15.96"/>
    <s v="yellow"/>
    <s v="credit card"/>
    <x v="20"/>
    <s v="Penn Station/Madison Sq West"/>
    <x v="0"/>
    <x v="0"/>
  </r>
  <r>
    <x v="2249"/>
    <x v="2248"/>
    <x v="5"/>
    <n v="2.6"/>
    <n v="16"/>
    <n v="0"/>
    <n v="0"/>
    <n v="19.3"/>
    <s v="yellow"/>
    <s v="cash"/>
    <x v="17"/>
    <s v="Upper East Side South"/>
    <x v="0"/>
    <x v="0"/>
  </r>
  <r>
    <x v="2250"/>
    <x v="2249"/>
    <x v="5"/>
    <n v="1.4"/>
    <n v="6"/>
    <n v="2.2999999999999998"/>
    <n v="0"/>
    <n v="11.6"/>
    <s v="yellow"/>
    <s v="credit card"/>
    <x v="43"/>
    <s v="Yorkville West"/>
    <x v="0"/>
    <x v="0"/>
  </r>
  <r>
    <x v="2251"/>
    <x v="2250"/>
    <x v="0"/>
    <n v="1.2"/>
    <n v="7.5"/>
    <n v="0"/>
    <n v="0"/>
    <n v="11.8"/>
    <s v="yellow"/>
    <s v="cash"/>
    <x v="15"/>
    <s v="Penn Station/Madison Sq West"/>
    <x v="0"/>
    <x v="0"/>
  </r>
  <r>
    <x v="2252"/>
    <x v="2251"/>
    <x v="0"/>
    <n v="8"/>
    <n v="29.5"/>
    <n v="0"/>
    <n v="0"/>
    <n v="30.3"/>
    <s v="yellow"/>
    <s v="credit card"/>
    <x v="15"/>
    <s v="Washington Heights South"/>
    <x v="0"/>
    <x v="0"/>
  </r>
  <r>
    <x v="2253"/>
    <x v="2252"/>
    <x v="5"/>
    <n v="0.7"/>
    <n v="6.5"/>
    <n v="1.62"/>
    <n v="0"/>
    <n v="12.42"/>
    <s v="yellow"/>
    <s v="credit card"/>
    <x v="18"/>
    <s v="Midtown Center"/>
    <x v="0"/>
    <x v="0"/>
  </r>
  <r>
    <x v="2254"/>
    <x v="2253"/>
    <x v="5"/>
    <n v="4.5"/>
    <n v="17"/>
    <n v="0"/>
    <n v="0"/>
    <n v="21.3"/>
    <s v="yellow"/>
    <s v="cash"/>
    <x v="66"/>
    <s v="Murray Hill"/>
    <x v="4"/>
    <x v="0"/>
  </r>
  <r>
    <x v="2255"/>
    <x v="2254"/>
    <x v="0"/>
    <n v="6.4"/>
    <n v="20"/>
    <n v="8.25"/>
    <n v="5.76"/>
    <n v="35.81"/>
    <s v="yellow"/>
    <s v="credit card"/>
    <x v="10"/>
    <s v="Melrose South"/>
    <x v="1"/>
    <x v="4"/>
  </r>
  <r>
    <x v="2256"/>
    <x v="2255"/>
    <x v="2"/>
    <n v="8.4"/>
    <n v="28"/>
    <n v="5"/>
    <n v="5.76"/>
    <n v="43.06"/>
    <s v="yellow"/>
    <s v="credit card"/>
    <x v="4"/>
    <s v="Middle Village"/>
    <x v="0"/>
    <x v="1"/>
  </r>
  <r>
    <x v="2257"/>
    <x v="2256"/>
    <x v="0"/>
    <n v="0.8"/>
    <n v="6"/>
    <n v="0"/>
    <n v="0"/>
    <n v="9.3000000000000007"/>
    <s v="yellow"/>
    <s v="cash"/>
    <x v="21"/>
    <s v="Midtown North"/>
    <x v="0"/>
    <x v="0"/>
  </r>
  <r>
    <x v="2258"/>
    <x v="2257"/>
    <x v="0"/>
    <n v="1"/>
    <n v="7"/>
    <n v="0"/>
    <n v="0"/>
    <n v="10.3"/>
    <s v="yellow"/>
    <s v="cash"/>
    <x v="13"/>
    <s v="Upper West Side South"/>
    <x v="0"/>
    <x v="0"/>
  </r>
  <r>
    <x v="2259"/>
    <x v="2258"/>
    <x v="0"/>
    <n v="0.3"/>
    <n v="3.5"/>
    <n v="1.7"/>
    <n v="0"/>
    <n v="8.5"/>
    <s v="yellow"/>
    <s v="credit card"/>
    <x v="30"/>
    <s v="Upper East Side North"/>
    <x v="0"/>
    <x v="0"/>
  </r>
  <r>
    <x v="2260"/>
    <x v="2259"/>
    <x v="5"/>
    <n v="1.5"/>
    <n v="7.5"/>
    <n v="0"/>
    <n v="0"/>
    <n v="10.8"/>
    <s v="yellow"/>
    <s v="cash"/>
    <x v="36"/>
    <s v="Sutton Place/Turtle Bay North"/>
    <x v="0"/>
    <x v="0"/>
  </r>
  <r>
    <x v="2261"/>
    <x v="2260"/>
    <x v="0"/>
    <n v="1.98"/>
    <n v="9.5"/>
    <n v="2.66"/>
    <n v="0"/>
    <n v="15.96"/>
    <s v="yellow"/>
    <s v="credit card"/>
    <x v="47"/>
    <s v="Murray Hill"/>
    <x v="0"/>
    <x v="0"/>
  </r>
  <r>
    <x v="2262"/>
    <x v="2261"/>
    <x v="0"/>
    <n v="3.83"/>
    <n v="15.5"/>
    <n v="3.86"/>
    <n v="0"/>
    <n v="23.16"/>
    <s v="yellow"/>
    <s v="credit card"/>
    <x v="47"/>
    <s v="Clinton East"/>
    <x v="0"/>
    <x v="0"/>
  </r>
  <r>
    <x v="2263"/>
    <x v="2262"/>
    <x v="2"/>
    <n v="2.7"/>
    <n v="11"/>
    <n v="2.95"/>
    <n v="0"/>
    <n v="17.75"/>
    <s v="yellow"/>
    <s v="credit card"/>
    <x v="9"/>
    <s v="Morningside Heights"/>
    <x v="0"/>
    <x v="0"/>
  </r>
  <r>
    <x v="2264"/>
    <x v="2263"/>
    <x v="0"/>
    <n v="0.86"/>
    <n v="7.5"/>
    <n v="2.16"/>
    <n v="0"/>
    <n v="12.96"/>
    <s v="yellow"/>
    <s v="credit card"/>
    <x v="35"/>
    <s v="West Village"/>
    <x v="0"/>
    <x v="0"/>
  </r>
  <r>
    <x v="2265"/>
    <x v="2264"/>
    <x v="4"/>
    <n v="2.38"/>
    <n v="11"/>
    <n v="2.86"/>
    <n v="0"/>
    <n v="17.16"/>
    <s v="yellow"/>
    <s v="credit card"/>
    <x v="32"/>
    <s v="Midtown East"/>
    <x v="0"/>
    <x v="0"/>
  </r>
  <r>
    <x v="2266"/>
    <x v="2265"/>
    <x v="1"/>
    <n v="2.35"/>
    <n v="8.5"/>
    <n v="2.36"/>
    <n v="0"/>
    <n v="14.16"/>
    <s v="yellow"/>
    <s v="credit card"/>
    <x v="1"/>
    <s v="Central Harlem"/>
    <x v="0"/>
    <x v="0"/>
  </r>
  <r>
    <x v="2267"/>
    <x v="2266"/>
    <x v="0"/>
    <n v="3.25"/>
    <n v="15"/>
    <n v="3.66"/>
    <n v="0"/>
    <n v="21.96"/>
    <s v="yellow"/>
    <s v="credit card"/>
    <x v="17"/>
    <s v="East Village"/>
    <x v="0"/>
    <x v="0"/>
  </r>
  <r>
    <x v="2268"/>
    <x v="2267"/>
    <x v="0"/>
    <n v="2.74"/>
    <n v="9.5"/>
    <n v="2.2000000000000002"/>
    <n v="0"/>
    <n v="16"/>
    <s v="yellow"/>
    <s v="credit card"/>
    <x v="12"/>
    <s v="Alphabet City"/>
    <x v="0"/>
    <x v="0"/>
  </r>
  <r>
    <x v="2269"/>
    <x v="2268"/>
    <x v="5"/>
    <n v="2.17"/>
    <n v="16"/>
    <n v="3.04"/>
    <n v="0"/>
    <n v="23.34"/>
    <s v="yellow"/>
    <s v="credit card"/>
    <x v="27"/>
    <s v="Lincoln Square East"/>
    <x v="0"/>
    <x v="0"/>
  </r>
  <r>
    <x v="2270"/>
    <x v="2269"/>
    <x v="0"/>
    <n v="1.06"/>
    <n v="7.5"/>
    <n v="2.16"/>
    <n v="0"/>
    <n v="12.96"/>
    <s v="yellow"/>
    <s v="credit card"/>
    <x v="5"/>
    <s v="Garment District"/>
    <x v="0"/>
    <x v="0"/>
  </r>
  <r>
    <x v="2271"/>
    <x v="2270"/>
    <x v="0"/>
    <n v="2.3199999999999998"/>
    <n v="10"/>
    <n v="0"/>
    <n v="0"/>
    <n v="13.8"/>
    <s v="yellow"/>
    <s v="cash"/>
    <x v="19"/>
    <s v="Times Sq/Theatre District"/>
    <x v="0"/>
    <x v="0"/>
  </r>
  <r>
    <x v="2272"/>
    <x v="2271"/>
    <x v="4"/>
    <n v="0.73"/>
    <n v="6.5"/>
    <n v="2.94"/>
    <n v="0"/>
    <n v="12.74"/>
    <s v="yellow"/>
    <s v="credit card"/>
    <x v="23"/>
    <s v="Gramercy"/>
    <x v="0"/>
    <x v="0"/>
  </r>
  <r>
    <x v="2273"/>
    <x v="2272"/>
    <x v="0"/>
    <n v="6.7"/>
    <n v="24"/>
    <n v="5.55"/>
    <n v="0"/>
    <n v="33.35"/>
    <s v="yellow"/>
    <s v="credit card"/>
    <x v="24"/>
    <s v="Bushwick North"/>
    <x v="0"/>
    <x v="2"/>
  </r>
  <r>
    <x v="2274"/>
    <x v="2273"/>
    <x v="0"/>
    <n v="3.8"/>
    <n v="17.5"/>
    <n v="0"/>
    <n v="0"/>
    <n v="20.8"/>
    <s v="yellow"/>
    <s v="cash"/>
    <x v="38"/>
    <s v="Central Park"/>
    <x v="0"/>
    <x v="0"/>
  </r>
  <r>
    <x v="2275"/>
    <x v="2274"/>
    <x v="0"/>
    <n v="1.79"/>
    <n v="12.5"/>
    <n v="3.16"/>
    <n v="0"/>
    <n v="18.96"/>
    <s v="yellow"/>
    <s v="credit card"/>
    <x v="3"/>
    <s v="Penn Station/Madison Sq West"/>
    <x v="0"/>
    <x v="0"/>
  </r>
  <r>
    <x v="2276"/>
    <x v="2275"/>
    <x v="0"/>
    <n v="17.38"/>
    <n v="52"/>
    <n v="15.26"/>
    <n v="5.76"/>
    <n v="76.319999999999993"/>
    <s v="yellow"/>
    <s v="credit card"/>
    <x v="27"/>
    <s v="JFK Airport"/>
    <x v="0"/>
    <x v="1"/>
  </r>
  <r>
    <x v="2277"/>
    <x v="2276"/>
    <x v="2"/>
    <n v="1"/>
    <n v="6"/>
    <n v="0"/>
    <n v="0"/>
    <n v="9.3000000000000007"/>
    <s v="yellow"/>
    <s v="cash"/>
    <x v="17"/>
    <s v="West Chelsea/Hudson Yards"/>
    <x v="0"/>
    <x v="0"/>
  </r>
  <r>
    <x v="2278"/>
    <x v="2277"/>
    <x v="0"/>
    <n v="2.9"/>
    <n v="10.5"/>
    <n v="2.85"/>
    <n v="0"/>
    <n v="17.149999999999999"/>
    <s v="yellow"/>
    <s v="credit card"/>
    <x v="14"/>
    <s v="East Village"/>
    <x v="0"/>
    <x v="0"/>
  </r>
  <r>
    <x v="2279"/>
    <x v="2278"/>
    <x v="0"/>
    <n v="7.5"/>
    <n v="33.5"/>
    <n v="0"/>
    <n v="0"/>
    <n v="34.299999999999997"/>
    <s v="yellow"/>
    <s v="credit card"/>
    <x v="91"/>
    <s v="Astoria"/>
    <x v="4"/>
    <x v="1"/>
  </r>
  <r>
    <x v="577"/>
    <x v="2279"/>
    <x v="0"/>
    <n v="1"/>
    <n v="6"/>
    <n v="0.7"/>
    <n v="0"/>
    <n v="10"/>
    <s v="yellow"/>
    <s v="credit card"/>
    <x v="26"/>
    <s v="Yorkville East"/>
    <x v="0"/>
    <x v="0"/>
  </r>
  <r>
    <x v="2280"/>
    <x v="2280"/>
    <x v="0"/>
    <n v="1.1599999999999999"/>
    <n v="6"/>
    <n v="1.86"/>
    <n v="0"/>
    <n v="11.16"/>
    <s v="yellow"/>
    <s v="credit card"/>
    <x v="0"/>
    <s v="Yorkville West"/>
    <x v="0"/>
    <x v="0"/>
  </r>
  <r>
    <x v="2281"/>
    <x v="2281"/>
    <x v="5"/>
    <n v="1.1100000000000001"/>
    <n v="5.5"/>
    <n v="2.64"/>
    <n v="0"/>
    <n v="11.44"/>
    <s v="yellow"/>
    <s v="credit card"/>
    <x v="23"/>
    <s v="Midtown Center"/>
    <x v="0"/>
    <x v="0"/>
  </r>
  <r>
    <x v="2282"/>
    <x v="2282"/>
    <x v="0"/>
    <n v="2.1"/>
    <n v="10"/>
    <n v="2.75"/>
    <n v="0"/>
    <n v="16.55"/>
    <s v="yellow"/>
    <s v="credit card"/>
    <x v="4"/>
    <s v="Upper West Side South"/>
    <x v="0"/>
    <x v="0"/>
  </r>
  <r>
    <x v="2283"/>
    <x v="2283"/>
    <x v="5"/>
    <n v="3.8"/>
    <n v="18.5"/>
    <n v="4.3499999999999996"/>
    <n v="0"/>
    <n v="26.15"/>
    <s v="yellow"/>
    <s v="credit card"/>
    <x v="27"/>
    <s v="Upper East Side North"/>
    <x v="0"/>
    <x v="0"/>
  </r>
  <r>
    <x v="2284"/>
    <x v="2284"/>
    <x v="0"/>
    <n v="1.2"/>
    <n v="6.5"/>
    <n v="0"/>
    <n v="0"/>
    <n v="9.8000000000000007"/>
    <s v="yellow"/>
    <s v="cash"/>
    <x v="25"/>
    <s v="Lincoln Square East"/>
    <x v="0"/>
    <x v="0"/>
  </r>
  <r>
    <x v="2285"/>
    <x v="2285"/>
    <x v="0"/>
    <n v="1.44"/>
    <n v="11.5"/>
    <n v="2.96"/>
    <n v="0"/>
    <n v="17.760000000000002"/>
    <s v="yellow"/>
    <s v="credit card"/>
    <x v="36"/>
    <s v="Lenox Hill East"/>
    <x v="0"/>
    <x v="0"/>
  </r>
  <r>
    <x v="2286"/>
    <x v="2286"/>
    <x v="0"/>
    <n v="0.9"/>
    <n v="8"/>
    <n v="2.25"/>
    <n v="0"/>
    <n v="13.55"/>
    <s v="yellow"/>
    <s v="credit card"/>
    <x v="7"/>
    <s v="Union Sq"/>
    <x v="0"/>
    <x v="0"/>
  </r>
  <r>
    <x v="2287"/>
    <x v="2287"/>
    <x v="6"/>
    <n v="0.9"/>
    <n v="6"/>
    <n v="0"/>
    <n v="0"/>
    <n v="9.8000000000000007"/>
    <s v="yellow"/>
    <s v="cash"/>
    <x v="5"/>
    <s v="Murray Hill"/>
    <x v="0"/>
    <x v="0"/>
  </r>
  <r>
    <x v="2288"/>
    <x v="2288"/>
    <x v="0"/>
    <n v="1.41"/>
    <n v="7.5"/>
    <n v="2.2599999999999998"/>
    <n v="0"/>
    <n v="13.56"/>
    <s v="yellow"/>
    <s v="credit card"/>
    <x v="5"/>
    <s v="West Chelsea/Hudson Yards"/>
    <x v="0"/>
    <x v="0"/>
  </r>
  <r>
    <x v="2289"/>
    <x v="2289"/>
    <x v="4"/>
    <n v="1.1299999999999999"/>
    <n v="6"/>
    <n v="1.4"/>
    <n v="0"/>
    <n v="10.7"/>
    <s v="yellow"/>
    <s v="credit card"/>
    <x v="25"/>
    <s v="Midtown Center"/>
    <x v="0"/>
    <x v="0"/>
  </r>
  <r>
    <x v="2290"/>
    <x v="2290"/>
    <x v="0"/>
    <n v="0.4"/>
    <n v="5.5"/>
    <n v="1.32"/>
    <n v="0"/>
    <n v="10.119999999999999"/>
    <s v="yellow"/>
    <s v="credit card"/>
    <x v="7"/>
    <s v="Midtown Center"/>
    <x v="0"/>
    <x v="0"/>
  </r>
  <r>
    <x v="2291"/>
    <x v="2291"/>
    <x v="5"/>
    <n v="1.79"/>
    <n v="9"/>
    <n v="0"/>
    <n v="0"/>
    <n v="12.3"/>
    <s v="yellow"/>
    <s v="cash"/>
    <x v="21"/>
    <s v="East Chelsea"/>
    <x v="0"/>
    <x v="0"/>
  </r>
  <r>
    <x v="2292"/>
    <x v="2292"/>
    <x v="0"/>
    <n v="0.93"/>
    <n v="5.5"/>
    <n v="0"/>
    <n v="0"/>
    <n v="8.8000000000000007"/>
    <s v="yellow"/>
    <s v="credit card"/>
    <x v="50"/>
    <s v="Upper West Side South"/>
    <x v="0"/>
    <x v="0"/>
  </r>
  <r>
    <x v="2293"/>
    <x v="2293"/>
    <x v="0"/>
    <n v="1.2"/>
    <n v="7.5"/>
    <n v="1.2"/>
    <n v="0"/>
    <n v="12"/>
    <s v="yellow"/>
    <s v="credit card"/>
    <x v="9"/>
    <s v="Central Park"/>
    <x v="0"/>
    <x v="0"/>
  </r>
  <r>
    <x v="2294"/>
    <x v="2294"/>
    <x v="0"/>
    <n v="4.75"/>
    <n v="16.5"/>
    <n v="3.7"/>
    <n v="0"/>
    <n v="24"/>
    <s v="yellow"/>
    <s v="credit card"/>
    <x v="52"/>
    <s v="Upper East Side North"/>
    <x v="0"/>
    <x v="0"/>
  </r>
  <r>
    <x v="2295"/>
    <x v="2295"/>
    <x v="0"/>
    <n v="0.4"/>
    <n v="4.5"/>
    <n v="1.65"/>
    <n v="0"/>
    <n v="9.9499999999999993"/>
    <s v="yellow"/>
    <s v="credit card"/>
    <x v="18"/>
    <s v="Midtown Center"/>
    <x v="0"/>
    <x v="0"/>
  </r>
  <r>
    <x v="2296"/>
    <x v="2296"/>
    <x v="0"/>
    <n v="0.99"/>
    <n v="6.5"/>
    <n v="1.96"/>
    <n v="0"/>
    <n v="11.76"/>
    <s v="yellow"/>
    <s v="credit card"/>
    <x v="37"/>
    <s v="Lincoln Square East"/>
    <x v="0"/>
    <x v="0"/>
  </r>
  <r>
    <x v="2297"/>
    <x v="2297"/>
    <x v="0"/>
    <n v="1.61"/>
    <n v="7.5"/>
    <n v="1"/>
    <n v="0"/>
    <n v="12.3"/>
    <s v="yellow"/>
    <s v="credit card"/>
    <x v="9"/>
    <s v="Midtown Center"/>
    <x v="0"/>
    <x v="0"/>
  </r>
  <r>
    <x v="2298"/>
    <x v="2298"/>
    <x v="0"/>
    <n v="1.62"/>
    <n v="8.5"/>
    <n v="1"/>
    <n v="0"/>
    <n v="12.8"/>
    <s v="yellow"/>
    <s v="credit card"/>
    <x v="17"/>
    <s v="Greenwich Village North"/>
    <x v="0"/>
    <x v="0"/>
  </r>
  <r>
    <x v="2299"/>
    <x v="2299"/>
    <x v="0"/>
    <n v="1.8"/>
    <n v="8.5"/>
    <n v="2"/>
    <n v="0"/>
    <n v="13.8"/>
    <s v="yellow"/>
    <s v="credit card"/>
    <x v="30"/>
    <s v="Midtown East"/>
    <x v="0"/>
    <x v="0"/>
  </r>
  <r>
    <x v="2300"/>
    <x v="2300"/>
    <x v="0"/>
    <n v="0.4"/>
    <n v="5"/>
    <n v="0"/>
    <n v="0"/>
    <n v="8.3000000000000007"/>
    <s v="yellow"/>
    <s v="cash"/>
    <x v="30"/>
    <s v="Upper East Side North"/>
    <x v="0"/>
    <x v="0"/>
  </r>
  <r>
    <x v="2301"/>
    <x v="2301"/>
    <x v="0"/>
    <n v="0.3"/>
    <n v="4"/>
    <n v="1.55"/>
    <n v="0"/>
    <n v="9.35"/>
    <s v="yellow"/>
    <s v="credit card"/>
    <x v="24"/>
    <s v="Clinton East"/>
    <x v="0"/>
    <x v="0"/>
  </r>
  <r>
    <x v="2302"/>
    <x v="2302"/>
    <x v="5"/>
    <n v="3.32"/>
    <n v="12.5"/>
    <n v="2"/>
    <n v="0"/>
    <n v="18.3"/>
    <s v="yellow"/>
    <s v="credit card"/>
    <x v="35"/>
    <s v="Upper East Side North"/>
    <x v="0"/>
    <x v="0"/>
  </r>
  <r>
    <x v="2303"/>
    <x v="2303"/>
    <x v="0"/>
    <n v="0.9"/>
    <n v="5.5"/>
    <n v="1.75"/>
    <n v="0"/>
    <n v="10.55"/>
    <s v="yellow"/>
    <s v="credit card"/>
    <x v="25"/>
    <s v="Midtown Center"/>
    <x v="0"/>
    <x v="0"/>
  </r>
  <r>
    <x v="2304"/>
    <x v="2304"/>
    <x v="1"/>
    <n v="2.5"/>
    <n v="13.5"/>
    <n v="4.2"/>
    <n v="0"/>
    <n v="21"/>
    <s v="yellow"/>
    <s v="credit card"/>
    <x v="13"/>
    <s v="Lenox Hill West"/>
    <x v="0"/>
    <x v="0"/>
  </r>
  <r>
    <x v="2305"/>
    <x v="2305"/>
    <x v="0"/>
    <n v="1.9"/>
    <n v="10"/>
    <n v="0"/>
    <n v="0"/>
    <n v="13.8"/>
    <s v="yellow"/>
    <s v="cash"/>
    <x v="31"/>
    <s v="Kips Bay"/>
    <x v="0"/>
    <x v="0"/>
  </r>
  <r>
    <x v="2306"/>
    <x v="2306"/>
    <x v="0"/>
    <n v="1.2"/>
    <n v="7"/>
    <n v="0"/>
    <n v="0"/>
    <n v="10.3"/>
    <s v="yellow"/>
    <s v="cash"/>
    <x v="11"/>
    <s v="Upper West Side North"/>
    <x v="0"/>
    <x v="0"/>
  </r>
  <r>
    <x v="2307"/>
    <x v="2307"/>
    <x v="0"/>
    <n v="3.73"/>
    <n v="18.5"/>
    <n v="0"/>
    <n v="0"/>
    <n v="21.8"/>
    <s v="yellow"/>
    <s v="cash"/>
    <x v="34"/>
    <s v="Lincoln Square East"/>
    <x v="0"/>
    <x v="0"/>
  </r>
  <r>
    <x v="2308"/>
    <x v="2308"/>
    <x v="0"/>
    <n v="0.83"/>
    <n v="6"/>
    <n v="1.86"/>
    <n v="0"/>
    <n v="11.16"/>
    <s v="yellow"/>
    <s v="credit card"/>
    <x v="20"/>
    <s v="East Chelsea"/>
    <x v="0"/>
    <x v="0"/>
  </r>
  <r>
    <x v="2309"/>
    <x v="2309"/>
    <x v="5"/>
    <n v="0.8"/>
    <n v="6"/>
    <n v="1.95"/>
    <n v="0"/>
    <n v="11.75"/>
    <s v="yellow"/>
    <s v="credit card"/>
    <x v="32"/>
    <s v="East Village"/>
    <x v="0"/>
    <x v="0"/>
  </r>
  <r>
    <x v="2310"/>
    <x v="2310"/>
    <x v="0"/>
    <n v="18.600000000000001"/>
    <n v="52"/>
    <n v="0"/>
    <n v="5.76"/>
    <n v="61.06"/>
    <s v="yellow"/>
    <s v="cash"/>
    <x v="19"/>
    <s v="JFK Airport"/>
    <x v="0"/>
    <x v="1"/>
  </r>
  <r>
    <x v="2311"/>
    <x v="2311"/>
    <x v="0"/>
    <n v="1.1399999999999999"/>
    <n v="7"/>
    <n v="2.06"/>
    <n v="0"/>
    <n v="12.36"/>
    <s v="yellow"/>
    <s v="credit card"/>
    <x v="35"/>
    <s v="Times Sq/Theatre District"/>
    <x v="0"/>
    <x v="0"/>
  </r>
  <r>
    <x v="2312"/>
    <x v="2312"/>
    <x v="4"/>
    <n v="1.32"/>
    <n v="7"/>
    <n v="0"/>
    <n v="0"/>
    <n v="10.3"/>
    <s v="yellow"/>
    <s v="cash"/>
    <x v="9"/>
    <s v="Upper West Side South"/>
    <x v="0"/>
    <x v="0"/>
  </r>
  <r>
    <x v="2313"/>
    <x v="2313"/>
    <x v="4"/>
    <n v="4.53"/>
    <n v="16.5"/>
    <n v="0"/>
    <n v="0"/>
    <n v="20.3"/>
    <s v="yellow"/>
    <s v="cash"/>
    <x v="15"/>
    <s v="Astoria"/>
    <x v="0"/>
    <x v="1"/>
  </r>
  <r>
    <x v="2314"/>
    <x v="2314"/>
    <x v="0"/>
    <n v="0.8"/>
    <n v="5.5"/>
    <n v="1"/>
    <n v="0"/>
    <n v="10.3"/>
    <s v="yellow"/>
    <s v="credit card"/>
    <x v="25"/>
    <s v="Murray Hill"/>
    <x v="0"/>
    <x v="0"/>
  </r>
  <r>
    <x v="2315"/>
    <x v="2315"/>
    <x v="0"/>
    <n v="1.66"/>
    <n v="8"/>
    <n v="0"/>
    <n v="0"/>
    <n v="11.3"/>
    <s v="yellow"/>
    <s v="cash"/>
    <x v="43"/>
    <s v="Lenox Hill East"/>
    <x v="0"/>
    <x v="0"/>
  </r>
  <r>
    <x v="2316"/>
    <x v="2316"/>
    <x v="0"/>
    <n v="0.69"/>
    <n v="7"/>
    <n v="0.52"/>
    <n v="0"/>
    <n v="10.82"/>
    <s v="yellow"/>
    <s v="credit card"/>
    <x v="23"/>
    <s v="Midtown South"/>
    <x v="0"/>
    <x v="0"/>
  </r>
  <r>
    <x v="2317"/>
    <x v="2317"/>
    <x v="0"/>
    <n v="1"/>
    <n v="8"/>
    <n v="2.25"/>
    <n v="0"/>
    <n v="13.55"/>
    <s v="yellow"/>
    <s v="credit card"/>
    <x v="7"/>
    <s v="Midtown North"/>
    <x v="0"/>
    <x v="0"/>
  </r>
  <r>
    <x v="2318"/>
    <x v="2318"/>
    <x v="5"/>
    <n v="1.6"/>
    <n v="8"/>
    <n v="0"/>
    <n v="0"/>
    <n v="11.8"/>
    <s v="yellow"/>
    <s v="cash"/>
    <x v="35"/>
    <s v="TriBeCa/Civic Center"/>
    <x v="0"/>
    <x v="0"/>
  </r>
  <r>
    <x v="2319"/>
    <x v="2319"/>
    <x v="0"/>
    <n v="0.4"/>
    <n v="3.5"/>
    <n v="1.35"/>
    <n v="0"/>
    <n v="8.15"/>
    <s v="yellow"/>
    <s v="credit card"/>
    <x v="31"/>
    <s v="West Village"/>
    <x v="0"/>
    <x v="0"/>
  </r>
  <r>
    <x v="2320"/>
    <x v="2320"/>
    <x v="0"/>
    <n v="0.99"/>
    <n v="6"/>
    <n v="1.96"/>
    <n v="0"/>
    <n v="11.76"/>
    <s v="yellow"/>
    <s v="credit card"/>
    <x v="7"/>
    <s v="Clinton East"/>
    <x v="0"/>
    <x v="0"/>
  </r>
  <r>
    <x v="2321"/>
    <x v="2321"/>
    <x v="0"/>
    <n v="10.94"/>
    <n v="31.5"/>
    <n v="10.26"/>
    <n v="5.76"/>
    <n v="51.32"/>
    <s v="yellow"/>
    <s v="credit card"/>
    <x v="10"/>
    <s v="Midtown Center"/>
    <x v="1"/>
    <x v="0"/>
  </r>
  <r>
    <x v="2322"/>
    <x v="2322"/>
    <x v="0"/>
    <n v="1.21"/>
    <n v="6.5"/>
    <n v="0"/>
    <n v="0"/>
    <n v="9.8000000000000007"/>
    <s v="yellow"/>
    <s v="cash"/>
    <x v="7"/>
    <s v="Upper East Side South"/>
    <x v="0"/>
    <x v="0"/>
  </r>
  <r>
    <x v="2323"/>
    <x v="2323"/>
    <x v="5"/>
    <n v="1.97"/>
    <n v="11.5"/>
    <n v="0"/>
    <n v="0"/>
    <n v="15.8"/>
    <s v="yellow"/>
    <s v="cash"/>
    <x v="43"/>
    <s v="Lincoln Square East"/>
    <x v="0"/>
    <x v="0"/>
  </r>
  <r>
    <x v="2324"/>
    <x v="2324"/>
    <x v="5"/>
    <n v="0.39"/>
    <n v="3.5"/>
    <n v="1.7"/>
    <n v="0"/>
    <n v="8.5"/>
    <s v="yellow"/>
    <s v="credit card"/>
    <x v="36"/>
    <s v="Yorkville West"/>
    <x v="0"/>
    <x v="0"/>
  </r>
  <r>
    <x v="2325"/>
    <x v="2325"/>
    <x v="0"/>
    <n v="2.0499999999999998"/>
    <n v="11"/>
    <n v="3.7"/>
    <n v="0"/>
    <n v="18.5"/>
    <s v="yellow"/>
    <s v="credit card"/>
    <x v="54"/>
    <s v="TriBeCa/Civic Center"/>
    <x v="0"/>
    <x v="0"/>
  </r>
  <r>
    <x v="2326"/>
    <x v="2326"/>
    <x v="0"/>
    <n v="0.7"/>
    <n v="4.5"/>
    <n v="0"/>
    <n v="0"/>
    <n v="5.8"/>
    <s v="yellow"/>
    <s v="cash"/>
    <x v="98"/>
    <s v="Bushwick South"/>
    <x v="4"/>
    <x v="2"/>
  </r>
  <r>
    <x v="2327"/>
    <x v="2327"/>
    <x v="0"/>
    <n v="16.75"/>
    <n v="52"/>
    <n v="5.5"/>
    <n v="5.76"/>
    <n v="66.56"/>
    <s v="yellow"/>
    <s v="credit card"/>
    <x v="7"/>
    <s v="JFK Airport"/>
    <x v="0"/>
    <x v="1"/>
  </r>
  <r>
    <x v="2328"/>
    <x v="2328"/>
    <x v="0"/>
    <n v="4.66"/>
    <n v="18"/>
    <n v="3"/>
    <n v="0"/>
    <n v="24.8"/>
    <s v="yellow"/>
    <s v="credit card"/>
    <x v="56"/>
    <s v="Clinton West"/>
    <x v="0"/>
    <x v="0"/>
  </r>
  <r>
    <x v="2329"/>
    <x v="2329"/>
    <x v="0"/>
    <n v="1.3"/>
    <n v="8.5"/>
    <n v="2.35"/>
    <n v="0"/>
    <n v="14.15"/>
    <s v="yellow"/>
    <s v="credit card"/>
    <x v="18"/>
    <s v="Upper East Side South"/>
    <x v="0"/>
    <x v="0"/>
  </r>
  <r>
    <x v="2330"/>
    <x v="2330"/>
    <x v="5"/>
    <n v="0.9"/>
    <n v="5"/>
    <n v="1.32"/>
    <n v="0"/>
    <n v="10.119999999999999"/>
    <s v="yellow"/>
    <s v="credit card"/>
    <x v="36"/>
    <s v="Lenox Hill West"/>
    <x v="0"/>
    <x v="0"/>
  </r>
  <r>
    <x v="2331"/>
    <x v="2331"/>
    <x v="0"/>
    <n v="0.68"/>
    <n v="4"/>
    <n v="1.46"/>
    <n v="0"/>
    <n v="8.76"/>
    <s v="yellow"/>
    <s v="credit card"/>
    <x v="36"/>
    <s v="East Harlem South"/>
    <x v="0"/>
    <x v="0"/>
  </r>
  <r>
    <x v="2332"/>
    <x v="2332"/>
    <x v="0"/>
    <n v="2.4"/>
    <n v="13.5"/>
    <n v="3.35"/>
    <n v="0"/>
    <n v="20.149999999999999"/>
    <s v="yellow"/>
    <s v="credit card"/>
    <x v="16"/>
    <s v="TriBeCa/Civic Center"/>
    <x v="0"/>
    <x v="0"/>
  </r>
  <r>
    <x v="2333"/>
    <x v="2333"/>
    <x v="0"/>
    <n v="1.38"/>
    <n v="8"/>
    <n v="2.36"/>
    <n v="0"/>
    <n v="14.16"/>
    <s v="yellow"/>
    <s v="credit card"/>
    <x v="9"/>
    <s v="Upper West Side South"/>
    <x v="0"/>
    <x v="0"/>
  </r>
  <r>
    <x v="2334"/>
    <x v="2334"/>
    <x v="4"/>
    <n v="2.19"/>
    <n v="10.5"/>
    <n v="2.25"/>
    <n v="0"/>
    <n v="16.05"/>
    <s v="yellow"/>
    <s v="credit card"/>
    <x v="34"/>
    <s v="Garment District"/>
    <x v="0"/>
    <x v="0"/>
  </r>
  <r>
    <x v="2335"/>
    <x v="2335"/>
    <x v="0"/>
    <n v="0.7"/>
    <n v="5.5"/>
    <n v="1"/>
    <n v="0"/>
    <n v="10.8"/>
    <s v="yellow"/>
    <s v="credit card"/>
    <x v="43"/>
    <s v="Lenox Hill West"/>
    <x v="0"/>
    <x v="0"/>
  </r>
  <r>
    <x v="2336"/>
    <x v="2336"/>
    <x v="5"/>
    <n v="2.8"/>
    <n v="13.5"/>
    <n v="2.52"/>
    <n v="0"/>
    <n v="19.32"/>
    <s v="yellow"/>
    <s v="credit card"/>
    <x v="19"/>
    <s v="Hudson Sq"/>
    <x v="0"/>
    <x v="0"/>
  </r>
  <r>
    <x v="2337"/>
    <x v="2337"/>
    <x v="5"/>
    <n v="0.67"/>
    <n v="4.5"/>
    <n v="2.64"/>
    <n v="0"/>
    <n v="11.44"/>
    <s v="yellow"/>
    <s v="credit card"/>
    <x v="43"/>
    <s v="Upper East Side North"/>
    <x v="0"/>
    <x v="0"/>
  </r>
  <r>
    <x v="2338"/>
    <x v="2338"/>
    <x v="0"/>
    <n v="1.26"/>
    <n v="5.5"/>
    <n v="0.88"/>
    <n v="0"/>
    <n v="9.68"/>
    <s v="yellow"/>
    <s v="credit card"/>
    <x v="39"/>
    <s v="Sutton Place/Turtle Bay North"/>
    <x v="0"/>
    <x v="0"/>
  </r>
  <r>
    <x v="2339"/>
    <x v="2339"/>
    <x v="0"/>
    <n v="2"/>
    <n v="10.5"/>
    <n v="1.5"/>
    <n v="0"/>
    <n v="16.3"/>
    <s v="yellow"/>
    <s v="credit card"/>
    <x v="3"/>
    <s v="Union Sq"/>
    <x v="0"/>
    <x v="0"/>
  </r>
  <r>
    <x v="2340"/>
    <x v="2340"/>
    <x v="0"/>
    <n v="2"/>
    <n v="10.5"/>
    <n v="2"/>
    <n v="0"/>
    <n v="15.8"/>
    <s v="yellow"/>
    <s v="credit card"/>
    <x v="7"/>
    <s v="Flatiron"/>
    <x v="0"/>
    <x v="0"/>
  </r>
  <r>
    <x v="2341"/>
    <x v="2341"/>
    <x v="0"/>
    <n v="1.29"/>
    <n v="7.5"/>
    <n v="2.16"/>
    <n v="0"/>
    <n v="12.96"/>
    <s v="yellow"/>
    <s v="credit card"/>
    <x v="0"/>
    <s v="Central Park"/>
    <x v="0"/>
    <x v="0"/>
  </r>
  <r>
    <x v="2342"/>
    <x v="2342"/>
    <x v="5"/>
    <n v="1.06"/>
    <n v="6.5"/>
    <n v="0"/>
    <n v="0"/>
    <n v="10.3"/>
    <s v="yellow"/>
    <s v="cash"/>
    <x v="14"/>
    <s v="East Chelsea"/>
    <x v="0"/>
    <x v="0"/>
  </r>
  <r>
    <x v="2343"/>
    <x v="2343"/>
    <x v="0"/>
    <n v="1.5"/>
    <n v="7.5"/>
    <n v="1.62"/>
    <n v="0"/>
    <n v="12.42"/>
    <s v="yellow"/>
    <s v="credit card"/>
    <x v="20"/>
    <s v="Upper East Side South"/>
    <x v="0"/>
    <x v="0"/>
  </r>
  <r>
    <x v="2344"/>
    <x v="2344"/>
    <x v="0"/>
    <n v="0.27"/>
    <n v="4.5"/>
    <n v="1.56"/>
    <n v="0"/>
    <n v="9.36"/>
    <s v="yellow"/>
    <s v="credit card"/>
    <x v="49"/>
    <s v="Yorkville West"/>
    <x v="0"/>
    <x v="0"/>
  </r>
  <r>
    <x v="2345"/>
    <x v="2345"/>
    <x v="5"/>
    <n v="7.38"/>
    <n v="25"/>
    <n v="0"/>
    <n v="0"/>
    <n v="25.8"/>
    <s v="yellow"/>
    <s v="credit card"/>
    <x v="22"/>
    <s v="Central Harlem North"/>
    <x v="0"/>
    <x v="0"/>
  </r>
  <r>
    <x v="2346"/>
    <x v="2346"/>
    <x v="5"/>
    <n v="2.6"/>
    <n v="11.5"/>
    <n v="2.5"/>
    <n v="0"/>
    <n v="17.8"/>
    <s v="yellow"/>
    <s v="credit card"/>
    <x v="54"/>
    <s v="UN/Turtle Bay South"/>
    <x v="0"/>
    <x v="0"/>
  </r>
  <r>
    <x v="2347"/>
    <x v="2347"/>
    <x v="0"/>
    <n v="1.07"/>
    <n v="7.5"/>
    <n v="2.16"/>
    <n v="0"/>
    <n v="12.96"/>
    <s v="yellow"/>
    <s v="credit card"/>
    <x v="5"/>
    <s v="Murray Hill"/>
    <x v="0"/>
    <x v="0"/>
  </r>
  <r>
    <x v="2348"/>
    <x v="2348"/>
    <x v="5"/>
    <n v="1"/>
    <n v="7"/>
    <n v="2.15"/>
    <n v="0"/>
    <n v="12.95"/>
    <s v="yellow"/>
    <s v="credit card"/>
    <x v="32"/>
    <s v="Gramercy"/>
    <x v="0"/>
    <x v="0"/>
  </r>
  <r>
    <x v="2349"/>
    <x v="2349"/>
    <x v="0"/>
    <n v="1"/>
    <n v="6.5"/>
    <n v="2"/>
    <n v="0"/>
    <n v="11.8"/>
    <s v="yellow"/>
    <s v="credit card"/>
    <x v="4"/>
    <s v="Lenox Hill West"/>
    <x v="0"/>
    <x v="0"/>
  </r>
  <r>
    <x v="2350"/>
    <x v="2350"/>
    <x v="0"/>
    <n v="1.48"/>
    <n v="11"/>
    <n v="0"/>
    <n v="0"/>
    <n v="14.3"/>
    <s v="yellow"/>
    <s v="cash"/>
    <x v="30"/>
    <s v="Midtown East"/>
    <x v="0"/>
    <x v="0"/>
  </r>
  <r>
    <x v="2351"/>
    <x v="2351"/>
    <x v="0"/>
    <n v="1.5"/>
    <n v="8"/>
    <n v="2"/>
    <n v="0"/>
    <n v="13.3"/>
    <s v="yellow"/>
    <s v="credit card"/>
    <x v="28"/>
    <s v="East Village"/>
    <x v="0"/>
    <x v="0"/>
  </r>
  <r>
    <x v="2352"/>
    <x v="2352"/>
    <x v="5"/>
    <n v="2.8"/>
    <n v="14"/>
    <n v="0"/>
    <n v="0"/>
    <n v="17.3"/>
    <s v="yellow"/>
    <m/>
    <x v="25"/>
    <s v="Little Italy/NoLiTa"/>
    <x v="0"/>
    <x v="0"/>
  </r>
  <r>
    <x v="2353"/>
    <x v="2353"/>
    <x v="0"/>
    <n v="0.4"/>
    <n v="7"/>
    <n v="2"/>
    <n v="0"/>
    <n v="13.3"/>
    <s v="yellow"/>
    <s v="credit card"/>
    <x v="35"/>
    <s v="Penn Station/Madison Sq West"/>
    <x v="0"/>
    <x v="0"/>
  </r>
  <r>
    <x v="2354"/>
    <x v="2354"/>
    <x v="5"/>
    <n v="3.01"/>
    <n v="16"/>
    <n v="0"/>
    <n v="0"/>
    <n v="16.8"/>
    <s v="yellow"/>
    <s v="credit card"/>
    <x v="59"/>
    <s v="TriBeCa/Civic Center"/>
    <x v="4"/>
    <x v="0"/>
  </r>
  <r>
    <x v="2355"/>
    <x v="2355"/>
    <x v="0"/>
    <n v="1.5"/>
    <n v="10.5"/>
    <n v="1.2"/>
    <n v="0"/>
    <n v="15"/>
    <s v="yellow"/>
    <s v="credit card"/>
    <x v="4"/>
    <s v="Times Sq/Theatre District"/>
    <x v="0"/>
    <x v="0"/>
  </r>
  <r>
    <x v="2356"/>
    <x v="2356"/>
    <x v="0"/>
    <n v="2.8"/>
    <n v="15.5"/>
    <n v="4.95"/>
    <n v="0"/>
    <n v="24.75"/>
    <s v="yellow"/>
    <s v="credit card"/>
    <x v="0"/>
    <s v="Gramercy"/>
    <x v="0"/>
    <x v="0"/>
  </r>
  <r>
    <x v="2357"/>
    <x v="2357"/>
    <x v="0"/>
    <n v="1.78"/>
    <n v="8.5"/>
    <n v="2.1"/>
    <n v="0"/>
    <n v="13.9"/>
    <s v="yellow"/>
    <s v="credit card"/>
    <x v="1"/>
    <s v="Upper East Side North"/>
    <x v="0"/>
    <x v="0"/>
  </r>
  <r>
    <x v="2358"/>
    <x v="2358"/>
    <x v="6"/>
    <n v="2.11"/>
    <n v="9.5"/>
    <n v="2"/>
    <n v="0"/>
    <n v="15.3"/>
    <s v="yellow"/>
    <s v="credit card"/>
    <x v="18"/>
    <s v="Union Sq"/>
    <x v="0"/>
    <x v="0"/>
  </r>
  <r>
    <x v="2359"/>
    <x v="2359"/>
    <x v="0"/>
    <n v="12.7"/>
    <n v="36"/>
    <n v="2"/>
    <n v="0"/>
    <n v="41.8"/>
    <s v="yellow"/>
    <s v="credit card"/>
    <x v="17"/>
    <s v="LaGuardia Airport"/>
    <x v="0"/>
    <x v="1"/>
  </r>
  <r>
    <x v="2360"/>
    <x v="2360"/>
    <x v="3"/>
    <n v="2.16"/>
    <n v="10.5"/>
    <n v="2.86"/>
    <n v="0"/>
    <n v="17.16"/>
    <s v="yellow"/>
    <s v="credit card"/>
    <x v="14"/>
    <s v="Stuy Town/Peter Cooper Village"/>
    <x v="0"/>
    <x v="0"/>
  </r>
  <r>
    <x v="2361"/>
    <x v="2361"/>
    <x v="0"/>
    <n v="17.8"/>
    <n v="52"/>
    <n v="12.2"/>
    <n v="5.76"/>
    <n v="73.260000000000005"/>
    <s v="yellow"/>
    <s v="credit card"/>
    <x v="33"/>
    <s v="Penn Station/Madison Sq West"/>
    <x v="1"/>
    <x v="0"/>
  </r>
  <r>
    <x v="2362"/>
    <x v="2362"/>
    <x v="5"/>
    <n v="0.98"/>
    <n v="5.5"/>
    <n v="0"/>
    <n v="0"/>
    <n v="9.3000000000000007"/>
    <s v="yellow"/>
    <s v="cash"/>
    <x v="35"/>
    <s v="Garment District"/>
    <x v="0"/>
    <x v="0"/>
  </r>
  <r>
    <x v="2363"/>
    <x v="2363"/>
    <x v="0"/>
    <n v="2.34"/>
    <n v="13"/>
    <n v="0"/>
    <n v="0"/>
    <n v="17.3"/>
    <s v="yellow"/>
    <s v="cash"/>
    <x v="4"/>
    <s v="Yorkville West"/>
    <x v="0"/>
    <x v="0"/>
  </r>
  <r>
    <x v="2364"/>
    <x v="2364"/>
    <x v="0"/>
    <n v="0.5"/>
    <n v="4.5"/>
    <n v="1.65"/>
    <n v="0"/>
    <n v="9.9499999999999993"/>
    <s v="yellow"/>
    <s v="credit card"/>
    <x v="11"/>
    <s v="Lincoln Square East"/>
    <x v="0"/>
    <x v="0"/>
  </r>
  <r>
    <x v="2365"/>
    <x v="2365"/>
    <x v="2"/>
    <n v="1.2"/>
    <n v="8.5"/>
    <n v="0"/>
    <n v="0"/>
    <n v="11.8"/>
    <s v="yellow"/>
    <s v="cash"/>
    <x v="4"/>
    <s v="Clinton East"/>
    <x v="0"/>
    <x v="0"/>
  </r>
  <r>
    <x v="2366"/>
    <x v="2366"/>
    <x v="0"/>
    <n v="3.5"/>
    <n v="19.5"/>
    <n v="0"/>
    <n v="0"/>
    <n v="22.8"/>
    <s v="yellow"/>
    <s v="cash"/>
    <x v="40"/>
    <s v="Upper East Side North"/>
    <x v="0"/>
    <x v="0"/>
  </r>
  <r>
    <x v="2367"/>
    <x v="2367"/>
    <x v="0"/>
    <n v="1.6"/>
    <n v="8.5"/>
    <n v="2.35"/>
    <n v="0"/>
    <n v="14.15"/>
    <s v="yellow"/>
    <s v="credit card"/>
    <x v="1"/>
    <s v="Clinton East"/>
    <x v="0"/>
    <x v="0"/>
  </r>
  <r>
    <x v="2368"/>
    <x v="2368"/>
    <x v="0"/>
    <n v="0.7"/>
    <n v="5"/>
    <n v="0.88"/>
    <n v="0"/>
    <n v="9.68"/>
    <s v="yellow"/>
    <s v="credit card"/>
    <x v="19"/>
    <s v="Flatiron"/>
    <x v="0"/>
    <x v="0"/>
  </r>
  <r>
    <x v="2369"/>
    <x v="2369"/>
    <x v="0"/>
    <n v="1.68"/>
    <n v="7"/>
    <n v="1"/>
    <n v="0"/>
    <n v="11.3"/>
    <s v="yellow"/>
    <s v="credit card"/>
    <x v="18"/>
    <s v="Yorkville West"/>
    <x v="0"/>
    <x v="0"/>
  </r>
  <r>
    <x v="2370"/>
    <x v="2370"/>
    <x v="0"/>
    <n v="1.88"/>
    <n v="11"/>
    <n v="2.86"/>
    <n v="0"/>
    <n v="17.16"/>
    <s v="yellow"/>
    <s v="credit card"/>
    <x v="35"/>
    <s v="UN/Turtle Bay South"/>
    <x v="0"/>
    <x v="0"/>
  </r>
  <r>
    <x v="2371"/>
    <x v="2371"/>
    <x v="0"/>
    <n v="4.7"/>
    <n v="17"/>
    <n v="3.12"/>
    <n v="0"/>
    <n v="23.92"/>
    <s v="yellow"/>
    <s v="credit card"/>
    <x v="19"/>
    <s v="East Harlem South"/>
    <x v="0"/>
    <x v="0"/>
  </r>
  <r>
    <x v="2372"/>
    <x v="2372"/>
    <x v="0"/>
    <n v="2.2999999999999998"/>
    <n v="9.5"/>
    <n v="1"/>
    <n v="0"/>
    <n v="13.8"/>
    <s v="yellow"/>
    <s v="credit card"/>
    <x v="54"/>
    <s v="Times Sq/Theatre District"/>
    <x v="0"/>
    <x v="0"/>
  </r>
  <r>
    <x v="2373"/>
    <x v="2373"/>
    <x v="5"/>
    <n v="2.4"/>
    <n v="13"/>
    <n v="0"/>
    <n v="0"/>
    <n v="16.3"/>
    <s v="yellow"/>
    <s v="cash"/>
    <x v="36"/>
    <s v="Lincoln Square East"/>
    <x v="0"/>
    <x v="0"/>
  </r>
  <r>
    <x v="2374"/>
    <x v="2374"/>
    <x v="0"/>
    <n v="0.54"/>
    <n v="5.5"/>
    <n v="1.96"/>
    <n v="0"/>
    <n v="11.76"/>
    <s v="yellow"/>
    <s v="credit card"/>
    <x v="30"/>
    <s v="Lenox Hill East"/>
    <x v="0"/>
    <x v="0"/>
  </r>
  <r>
    <x v="2375"/>
    <x v="2375"/>
    <x v="0"/>
    <n v="3.9"/>
    <n v="14"/>
    <n v="0"/>
    <n v="0"/>
    <n v="17.3"/>
    <s v="yellow"/>
    <s v="cash"/>
    <x v="31"/>
    <s v="Yorkville West"/>
    <x v="0"/>
    <x v="0"/>
  </r>
  <r>
    <x v="2376"/>
    <x v="2376"/>
    <x v="0"/>
    <n v="1"/>
    <n v="6"/>
    <n v="2"/>
    <n v="0"/>
    <n v="11.3"/>
    <s v="yellow"/>
    <s v="credit card"/>
    <x v="17"/>
    <s v="Union Sq"/>
    <x v="0"/>
    <x v="0"/>
  </r>
  <r>
    <x v="2377"/>
    <x v="2377"/>
    <x v="5"/>
    <n v="2.17"/>
    <n v="10.5"/>
    <n v="2.96"/>
    <n v="0"/>
    <n v="17.760000000000002"/>
    <s v="yellow"/>
    <s v="credit card"/>
    <x v="72"/>
    <s v="Two Bridges/Seward Park"/>
    <x v="0"/>
    <x v="0"/>
  </r>
  <r>
    <x v="2378"/>
    <x v="2378"/>
    <x v="0"/>
    <n v="0.59"/>
    <n v="4.5"/>
    <n v="0"/>
    <n v="0"/>
    <n v="7.8"/>
    <s v="yellow"/>
    <s v="cash"/>
    <x v="72"/>
    <s v="Financial District South"/>
    <x v="0"/>
    <x v="0"/>
  </r>
  <r>
    <x v="2379"/>
    <x v="2379"/>
    <x v="3"/>
    <n v="1.07"/>
    <n v="6"/>
    <n v="2.3199999999999998"/>
    <n v="0"/>
    <n v="11.62"/>
    <s v="yellow"/>
    <s v="credit card"/>
    <x v="15"/>
    <s v="Penn Station/Madison Sq West"/>
    <x v="0"/>
    <x v="0"/>
  </r>
  <r>
    <x v="2380"/>
    <x v="2380"/>
    <x v="0"/>
    <n v="0.8"/>
    <n v="6"/>
    <n v="1.85"/>
    <n v="0"/>
    <n v="11.15"/>
    <s v="yellow"/>
    <s v="credit card"/>
    <x v="31"/>
    <s v="East Chelsea"/>
    <x v="0"/>
    <x v="0"/>
  </r>
  <r>
    <x v="2381"/>
    <x v="2381"/>
    <x v="5"/>
    <n v="0.55000000000000004"/>
    <n v="4.5"/>
    <n v="1"/>
    <n v="0"/>
    <n v="9.3000000000000007"/>
    <s v="yellow"/>
    <s v="credit card"/>
    <x v="1"/>
    <s v="Upper West Side South"/>
    <x v="0"/>
    <x v="0"/>
  </r>
  <r>
    <x v="2382"/>
    <x v="2382"/>
    <x v="0"/>
    <n v="1.02"/>
    <n v="9"/>
    <n v="2.46"/>
    <n v="0"/>
    <n v="14.76"/>
    <s v="yellow"/>
    <s v="credit card"/>
    <x v="30"/>
    <s v="Lenox Hill East"/>
    <x v="0"/>
    <x v="0"/>
  </r>
  <r>
    <x v="2383"/>
    <x v="2383"/>
    <x v="5"/>
    <n v="0.46"/>
    <n v="4"/>
    <n v="1.56"/>
    <n v="0"/>
    <n v="9.36"/>
    <s v="yellow"/>
    <s v="credit card"/>
    <x v="5"/>
    <s v="Midtown Center"/>
    <x v="0"/>
    <x v="0"/>
  </r>
  <r>
    <x v="2384"/>
    <x v="2384"/>
    <x v="0"/>
    <n v="5.21"/>
    <n v="18"/>
    <n v="0"/>
    <n v="0"/>
    <n v="19.3"/>
    <s v="yellow"/>
    <s v="cash"/>
    <x v="10"/>
    <s v="Rego Park"/>
    <x v="1"/>
    <x v="1"/>
  </r>
  <r>
    <x v="2385"/>
    <x v="2385"/>
    <x v="0"/>
    <n v="2.66"/>
    <n v="11.5"/>
    <n v="0"/>
    <n v="0"/>
    <n v="14.8"/>
    <s v="yellow"/>
    <s v="cash"/>
    <x v="30"/>
    <s v="Lincoln Square West"/>
    <x v="0"/>
    <x v="0"/>
  </r>
  <r>
    <x v="2386"/>
    <x v="2386"/>
    <x v="0"/>
    <n v="1.8"/>
    <n v="69.06"/>
    <n v="20.8"/>
    <n v="0"/>
    <n v="90.16"/>
    <s v="yellow"/>
    <s v="credit card"/>
    <x v="33"/>
    <s v="JFK Airport"/>
    <x v="1"/>
    <x v="1"/>
  </r>
  <r>
    <x v="2387"/>
    <x v="2387"/>
    <x v="5"/>
    <n v="18"/>
    <n v="52"/>
    <n v="0"/>
    <n v="0"/>
    <n v="55.3"/>
    <s v="yellow"/>
    <s v="cash"/>
    <x v="33"/>
    <s v="Midtown North"/>
    <x v="1"/>
    <x v="0"/>
  </r>
  <r>
    <x v="2388"/>
    <x v="2388"/>
    <x v="0"/>
    <n v="2.1"/>
    <n v="9.5"/>
    <n v="2.66"/>
    <n v="0"/>
    <n v="15.96"/>
    <s v="yellow"/>
    <s v="credit card"/>
    <x v="30"/>
    <s v="Central Park"/>
    <x v="0"/>
    <x v="0"/>
  </r>
  <r>
    <x v="2389"/>
    <x v="2389"/>
    <x v="4"/>
    <n v="1.5"/>
    <n v="8.5"/>
    <n v="2.46"/>
    <n v="0"/>
    <n v="14.76"/>
    <s v="yellow"/>
    <s v="credit card"/>
    <x v="22"/>
    <s v="Penn Station/Madison Sq West"/>
    <x v="0"/>
    <x v="0"/>
  </r>
  <r>
    <x v="2390"/>
    <x v="2390"/>
    <x v="0"/>
    <n v="2.93"/>
    <n v="13"/>
    <n v="0"/>
    <n v="0"/>
    <n v="13.8"/>
    <s v="yellow"/>
    <s v="cash"/>
    <x v="99"/>
    <s v="East Harlem North"/>
    <x v="3"/>
    <x v="0"/>
  </r>
  <r>
    <x v="2391"/>
    <x v="2391"/>
    <x v="0"/>
    <n v="0.7"/>
    <n v="6"/>
    <n v="1"/>
    <n v="0"/>
    <n v="11.3"/>
    <s v="yellow"/>
    <s v="credit card"/>
    <x v="7"/>
    <s v="Union Sq"/>
    <x v="0"/>
    <x v="0"/>
  </r>
  <r>
    <x v="2392"/>
    <x v="2392"/>
    <x v="0"/>
    <n v="0.26"/>
    <n v="3"/>
    <n v="0"/>
    <n v="0"/>
    <n v="4.8"/>
    <s v="yellow"/>
    <s v="cash"/>
    <x v="48"/>
    <s v="Brooklyn Heights"/>
    <x v="4"/>
    <x v="2"/>
  </r>
  <r>
    <x v="2393"/>
    <x v="2393"/>
    <x v="3"/>
    <n v="4.7"/>
    <n v="14.5"/>
    <n v="0"/>
    <n v="0"/>
    <n v="17.8"/>
    <s v="yellow"/>
    <s v="cash"/>
    <x v="63"/>
    <s v="UN/Turtle Bay South"/>
    <x v="0"/>
    <x v="0"/>
  </r>
  <r>
    <x v="2394"/>
    <x v="2394"/>
    <x v="5"/>
    <n v="0.39"/>
    <n v="3.5"/>
    <n v="1"/>
    <n v="0"/>
    <n v="8.8000000000000007"/>
    <s v="yellow"/>
    <s v="credit card"/>
    <x v="1"/>
    <s v="Upper West Side South"/>
    <x v="0"/>
    <x v="0"/>
  </r>
  <r>
    <x v="2395"/>
    <x v="2395"/>
    <x v="5"/>
    <n v="1.53"/>
    <n v="7"/>
    <n v="0"/>
    <n v="0"/>
    <n v="10.8"/>
    <s v="yellow"/>
    <s v="cash"/>
    <x v="36"/>
    <s v="East Harlem North"/>
    <x v="0"/>
    <x v="0"/>
  </r>
  <r>
    <x v="2396"/>
    <x v="2396"/>
    <x v="0"/>
    <n v="30.23"/>
    <n v="52"/>
    <n v="13.11"/>
    <n v="5.76"/>
    <n v="78.67"/>
    <s v="yellow"/>
    <s v="credit card"/>
    <x v="33"/>
    <s v="Meatpacking/West Village West"/>
    <x v="1"/>
    <x v="0"/>
  </r>
  <r>
    <x v="2397"/>
    <x v="2397"/>
    <x v="0"/>
    <n v="0"/>
    <n v="7.5"/>
    <n v="0"/>
    <n v="0"/>
    <n v="11.3"/>
    <s v="yellow"/>
    <s v="cash"/>
    <x v="63"/>
    <s v="Battery Park City"/>
    <x v="0"/>
    <x v="0"/>
  </r>
  <r>
    <x v="2398"/>
    <x v="2398"/>
    <x v="0"/>
    <n v="1.22"/>
    <n v="10"/>
    <n v="2.66"/>
    <n v="0"/>
    <n v="15.96"/>
    <s v="yellow"/>
    <s v="credit card"/>
    <x v="23"/>
    <s v="Midtown Center"/>
    <x v="0"/>
    <x v="0"/>
  </r>
  <r>
    <x v="2399"/>
    <x v="2399"/>
    <x v="5"/>
    <n v="0.92"/>
    <n v="7.5"/>
    <n v="2.36"/>
    <n v="0"/>
    <n v="14.16"/>
    <s v="yellow"/>
    <s v="credit card"/>
    <x v="23"/>
    <s v="Times Sq/Theatre District"/>
    <x v="0"/>
    <x v="0"/>
  </r>
  <r>
    <x v="2400"/>
    <x v="2400"/>
    <x v="0"/>
    <n v="0.94"/>
    <n v="5"/>
    <n v="1.66"/>
    <n v="0"/>
    <n v="9.9600000000000009"/>
    <s v="yellow"/>
    <s v="credit card"/>
    <x v="4"/>
    <s v="Upper East Side South"/>
    <x v="0"/>
    <x v="0"/>
  </r>
  <r>
    <x v="2401"/>
    <x v="2401"/>
    <x v="1"/>
    <n v="19.2"/>
    <n v="84"/>
    <n v="0"/>
    <n v="0"/>
    <n v="85.3"/>
    <s v="yellow"/>
    <s v="cash"/>
    <x v="33"/>
    <m/>
    <x v="1"/>
    <x v="3"/>
  </r>
  <r>
    <x v="2402"/>
    <x v="2402"/>
    <x v="0"/>
    <n v="5.22"/>
    <n v="22"/>
    <n v="5.0599999999999996"/>
    <n v="0"/>
    <n v="30.36"/>
    <s v="yellow"/>
    <s v="credit card"/>
    <x v="12"/>
    <s v="Clinton East"/>
    <x v="0"/>
    <x v="0"/>
  </r>
  <r>
    <x v="2403"/>
    <x v="2403"/>
    <x v="0"/>
    <n v="0.6"/>
    <n v="4"/>
    <n v="1"/>
    <n v="0"/>
    <n v="5.8"/>
    <s v="yellow"/>
    <s v="credit card"/>
    <x v="13"/>
    <s v="East Harlem South"/>
    <x v="0"/>
    <x v="0"/>
  </r>
  <r>
    <x v="2404"/>
    <x v="2404"/>
    <x v="0"/>
    <n v="1.1499999999999999"/>
    <n v="6"/>
    <n v="1.86"/>
    <n v="0"/>
    <n v="11.16"/>
    <s v="yellow"/>
    <s v="credit card"/>
    <x v="13"/>
    <s v="Bloomingdale"/>
    <x v="0"/>
    <x v="0"/>
  </r>
  <r>
    <x v="2405"/>
    <x v="2405"/>
    <x v="4"/>
    <n v="8.58"/>
    <n v="26.5"/>
    <n v="0"/>
    <n v="0"/>
    <n v="27.3"/>
    <s v="yellow"/>
    <s v="credit card"/>
    <x v="100"/>
    <s v="Ozone Park"/>
    <x v="1"/>
    <x v="1"/>
  </r>
  <r>
    <x v="2406"/>
    <x v="2406"/>
    <x v="0"/>
    <n v="0.94"/>
    <n v="6.5"/>
    <n v="1.5"/>
    <n v="0"/>
    <n v="12.3"/>
    <s v="yellow"/>
    <s v="credit card"/>
    <x v="26"/>
    <s v="Lenox Hill West"/>
    <x v="0"/>
    <x v="0"/>
  </r>
  <r>
    <x v="2407"/>
    <x v="2407"/>
    <x v="0"/>
    <n v="3.74"/>
    <n v="14.5"/>
    <n v="0"/>
    <n v="0"/>
    <n v="17.8"/>
    <s v="yellow"/>
    <s v="cash"/>
    <x v="69"/>
    <s v="Sutton Place/Turtle Bay North"/>
    <x v="1"/>
    <x v="0"/>
  </r>
  <r>
    <x v="2408"/>
    <x v="2408"/>
    <x v="0"/>
    <n v="1.29"/>
    <n v="8.5"/>
    <n v="1.86"/>
    <n v="0"/>
    <n v="11.16"/>
    <s v="yellow"/>
    <s v="credit card"/>
    <x v="37"/>
    <s v="Morningside Heights"/>
    <x v="0"/>
    <x v="0"/>
  </r>
  <r>
    <x v="2409"/>
    <x v="2409"/>
    <x v="0"/>
    <n v="1.45"/>
    <n v="7"/>
    <n v="0"/>
    <n v="0"/>
    <n v="10.8"/>
    <s v="yellow"/>
    <s v="cash"/>
    <x v="14"/>
    <s v="Times Sq/Theatre District"/>
    <x v="0"/>
    <x v="0"/>
  </r>
  <r>
    <x v="2410"/>
    <x v="2410"/>
    <x v="0"/>
    <n v="3.9"/>
    <n v="15.5"/>
    <n v="4.8"/>
    <n v="0"/>
    <n v="24.1"/>
    <s v="yellow"/>
    <s v="credit card"/>
    <x v="3"/>
    <s v="Lincoln Square East"/>
    <x v="0"/>
    <x v="0"/>
  </r>
  <r>
    <x v="2411"/>
    <x v="2411"/>
    <x v="1"/>
    <n v="1.8"/>
    <n v="10"/>
    <n v="2.75"/>
    <n v="0"/>
    <n v="16.55"/>
    <s v="yellow"/>
    <s v="credit card"/>
    <x v="35"/>
    <s v="Garment District"/>
    <x v="0"/>
    <x v="0"/>
  </r>
  <r>
    <x v="2412"/>
    <x v="2412"/>
    <x v="6"/>
    <n v="2.7"/>
    <n v="10.5"/>
    <n v="2.95"/>
    <n v="0"/>
    <n v="17.75"/>
    <s v="yellow"/>
    <s v="credit card"/>
    <x v="4"/>
    <s v="Yorkville West"/>
    <x v="0"/>
    <x v="0"/>
  </r>
  <r>
    <x v="2413"/>
    <x v="2413"/>
    <x v="0"/>
    <n v="1.4"/>
    <n v="7.5"/>
    <n v="3.2"/>
    <n v="0"/>
    <n v="14"/>
    <s v="yellow"/>
    <s v="credit card"/>
    <x v="30"/>
    <s v="Midtown East"/>
    <x v="0"/>
    <x v="0"/>
  </r>
  <r>
    <x v="2414"/>
    <x v="2414"/>
    <x v="0"/>
    <n v="6.8"/>
    <n v="21"/>
    <n v="0"/>
    <n v="0"/>
    <n v="21.8"/>
    <s v="yellow"/>
    <s v="cash"/>
    <x v="33"/>
    <s v="Flushing Meadows-Corona Park"/>
    <x v="1"/>
    <x v="1"/>
  </r>
  <r>
    <x v="2415"/>
    <x v="2415"/>
    <x v="5"/>
    <n v="2.0299999999999998"/>
    <n v="9.5"/>
    <n v="2.56"/>
    <n v="0"/>
    <n v="15.36"/>
    <s v="yellow"/>
    <s v="credit card"/>
    <x v="43"/>
    <s v="Lincoln Square East"/>
    <x v="0"/>
    <x v="0"/>
  </r>
  <r>
    <x v="2416"/>
    <x v="2416"/>
    <x v="0"/>
    <n v="3.2"/>
    <n v="11.5"/>
    <n v="0"/>
    <n v="0"/>
    <n v="15.8"/>
    <s v="yellow"/>
    <s v="cash"/>
    <x v="20"/>
    <s v="Upper West Side South"/>
    <x v="0"/>
    <x v="0"/>
  </r>
  <r>
    <x v="2417"/>
    <x v="2417"/>
    <x v="0"/>
    <n v="22.5"/>
    <n v="52"/>
    <n v="13"/>
    <n v="5.76"/>
    <n v="74.06"/>
    <s v="yellow"/>
    <s v="credit card"/>
    <x v="33"/>
    <s v="Lincoln Square East"/>
    <x v="1"/>
    <x v="0"/>
  </r>
  <r>
    <x v="2418"/>
    <x v="2418"/>
    <x v="0"/>
    <n v="3.73"/>
    <n v="13.5"/>
    <n v="4.45"/>
    <n v="0"/>
    <n v="22.25"/>
    <s v="yellow"/>
    <s v="credit card"/>
    <x v="19"/>
    <s v="Manhattan Valley"/>
    <x v="0"/>
    <x v="0"/>
  </r>
  <r>
    <x v="2419"/>
    <x v="2419"/>
    <x v="0"/>
    <n v="1.72"/>
    <n v="11"/>
    <n v="3.06"/>
    <n v="0"/>
    <n v="18.36"/>
    <s v="yellow"/>
    <s v="credit card"/>
    <x v="16"/>
    <s v="Midtown Center"/>
    <x v="0"/>
    <x v="0"/>
  </r>
  <r>
    <x v="2420"/>
    <x v="2420"/>
    <x v="0"/>
    <n v="0.77"/>
    <n v="4.5"/>
    <n v="1.76"/>
    <n v="0"/>
    <n v="10.56"/>
    <s v="yellow"/>
    <s v="credit card"/>
    <x v="27"/>
    <s v="West Village"/>
    <x v="0"/>
    <x v="0"/>
  </r>
  <r>
    <x v="2421"/>
    <x v="2421"/>
    <x v="0"/>
    <n v="1.49"/>
    <n v="6.5"/>
    <n v="1.56"/>
    <n v="0"/>
    <n v="9.36"/>
    <s v="yellow"/>
    <s v="credit card"/>
    <x v="57"/>
    <s v="Central Harlem"/>
    <x v="0"/>
    <x v="0"/>
  </r>
  <r>
    <x v="2422"/>
    <x v="2422"/>
    <x v="5"/>
    <n v="0.55000000000000004"/>
    <n v="5"/>
    <n v="0"/>
    <n v="0"/>
    <n v="8.8000000000000007"/>
    <s v="yellow"/>
    <s v="cash"/>
    <x v="14"/>
    <s v="Penn Station/Madison Sq West"/>
    <x v="0"/>
    <x v="0"/>
  </r>
  <r>
    <x v="2423"/>
    <x v="2423"/>
    <x v="5"/>
    <n v="0.9"/>
    <n v="6"/>
    <n v="0"/>
    <n v="0"/>
    <n v="10.3"/>
    <s v="yellow"/>
    <s v="cash"/>
    <x v="13"/>
    <s v="Upper West Side South"/>
    <x v="0"/>
    <x v="0"/>
  </r>
  <r>
    <x v="2424"/>
    <x v="2424"/>
    <x v="0"/>
    <n v="0.61"/>
    <n v="5"/>
    <n v="1.76"/>
    <n v="0"/>
    <n v="10.56"/>
    <s v="yellow"/>
    <s v="credit card"/>
    <x v="17"/>
    <s v="Midtown South"/>
    <x v="0"/>
    <x v="0"/>
  </r>
  <r>
    <x v="2425"/>
    <x v="2425"/>
    <x v="3"/>
    <n v="6.12"/>
    <n v="20.5"/>
    <n v="0"/>
    <n v="0"/>
    <n v="24.8"/>
    <s v="yellow"/>
    <s v="cash"/>
    <x v="49"/>
    <s v="West Village"/>
    <x v="0"/>
    <x v="0"/>
  </r>
  <r>
    <x v="2426"/>
    <x v="2426"/>
    <x v="0"/>
    <n v="10.7"/>
    <n v="31.5"/>
    <n v="8.3000000000000007"/>
    <n v="5.76"/>
    <n v="49.86"/>
    <s v="yellow"/>
    <s v="credit card"/>
    <x v="7"/>
    <s v="LaGuardia Airport"/>
    <x v="0"/>
    <x v="1"/>
  </r>
  <r>
    <x v="2427"/>
    <x v="2427"/>
    <x v="0"/>
    <n v="1.2"/>
    <n v="7.5"/>
    <n v="2.7"/>
    <n v="0"/>
    <n v="13.5"/>
    <s v="yellow"/>
    <s v="credit card"/>
    <x v="1"/>
    <s v="Lincoln Square East"/>
    <x v="0"/>
    <x v="0"/>
  </r>
  <r>
    <x v="2428"/>
    <x v="2428"/>
    <x v="0"/>
    <n v="2.2999999999999998"/>
    <n v="8.5"/>
    <n v="0"/>
    <n v="0"/>
    <n v="12.8"/>
    <s v="yellow"/>
    <s v="cash"/>
    <x v="30"/>
    <s v="East Harlem North"/>
    <x v="0"/>
    <x v="0"/>
  </r>
  <r>
    <x v="2429"/>
    <x v="2429"/>
    <x v="0"/>
    <n v="2.2000000000000002"/>
    <n v="8"/>
    <n v="0"/>
    <n v="0"/>
    <n v="11.8"/>
    <s v="yellow"/>
    <s v="cash"/>
    <x v="20"/>
    <s v="Upper West Side South"/>
    <x v="0"/>
    <x v="0"/>
  </r>
  <r>
    <x v="2430"/>
    <x v="2430"/>
    <x v="0"/>
    <n v="1.3"/>
    <n v="6.5"/>
    <n v="1"/>
    <n v="0"/>
    <n v="11.3"/>
    <s v="yellow"/>
    <s v="credit card"/>
    <x v="15"/>
    <s v="Midtown South"/>
    <x v="0"/>
    <x v="0"/>
  </r>
  <r>
    <x v="2431"/>
    <x v="2431"/>
    <x v="5"/>
    <n v="3.2"/>
    <n v="14.5"/>
    <n v="3.75"/>
    <n v="0"/>
    <n v="22.55"/>
    <s v="yellow"/>
    <s v="credit card"/>
    <x v="30"/>
    <s v="Times Sq/Theatre District"/>
    <x v="0"/>
    <x v="0"/>
  </r>
  <r>
    <x v="2432"/>
    <x v="2432"/>
    <x v="1"/>
    <n v="1.48"/>
    <n v="6.5"/>
    <n v="1.5"/>
    <n v="0"/>
    <n v="11.8"/>
    <s v="yellow"/>
    <s v="credit card"/>
    <x v="21"/>
    <s v="Times Sq/Theatre District"/>
    <x v="0"/>
    <x v="0"/>
  </r>
  <r>
    <x v="2433"/>
    <x v="2433"/>
    <x v="4"/>
    <n v="2.79"/>
    <n v="10.5"/>
    <n v="2.76"/>
    <n v="0"/>
    <n v="16.559999999999999"/>
    <s v="yellow"/>
    <s v="credit card"/>
    <x v="0"/>
    <s v="Gramercy"/>
    <x v="0"/>
    <x v="0"/>
  </r>
  <r>
    <x v="2434"/>
    <x v="2434"/>
    <x v="0"/>
    <n v="1.05"/>
    <n v="7.5"/>
    <n v="2.16"/>
    <n v="0"/>
    <n v="12.96"/>
    <s v="yellow"/>
    <s v="credit card"/>
    <x v="27"/>
    <s v="East Chelsea"/>
    <x v="0"/>
    <x v="0"/>
  </r>
  <r>
    <x v="2435"/>
    <x v="2435"/>
    <x v="0"/>
    <n v="0.6"/>
    <n v="5"/>
    <n v="0.7"/>
    <n v="0"/>
    <n v="9"/>
    <s v="yellow"/>
    <s v="credit card"/>
    <x v="0"/>
    <s v="Upper East Side South"/>
    <x v="0"/>
    <x v="0"/>
  </r>
  <r>
    <x v="2436"/>
    <x v="2436"/>
    <x v="1"/>
    <n v="0.4"/>
    <n v="3.5"/>
    <n v="1.35"/>
    <n v="0"/>
    <n v="8.15"/>
    <s v="yellow"/>
    <s v="credit card"/>
    <x v="34"/>
    <s v="East Village"/>
    <x v="0"/>
    <x v="0"/>
  </r>
  <r>
    <x v="2437"/>
    <x v="2437"/>
    <x v="0"/>
    <n v="8.0399999999999991"/>
    <n v="31"/>
    <n v="5"/>
    <n v="0"/>
    <n v="39.799999999999997"/>
    <s v="yellow"/>
    <s v="credit card"/>
    <x v="35"/>
    <s v="Crown Heights North"/>
    <x v="0"/>
    <x v="2"/>
  </r>
  <r>
    <x v="2438"/>
    <x v="2438"/>
    <x v="0"/>
    <n v="1.6"/>
    <n v="9"/>
    <n v="0"/>
    <n v="0"/>
    <n v="10.3"/>
    <s v="yellow"/>
    <s v="cash"/>
    <x v="41"/>
    <s v="Sunnyside"/>
    <x v="1"/>
    <x v="1"/>
  </r>
  <r>
    <x v="2439"/>
    <x v="2439"/>
    <x v="0"/>
    <n v="2.33"/>
    <n v="12.5"/>
    <n v="4.08"/>
    <n v="0"/>
    <n v="20.38"/>
    <s v="yellow"/>
    <s v="credit card"/>
    <x v="22"/>
    <s v="Lincoln Square East"/>
    <x v="0"/>
    <x v="0"/>
  </r>
  <r>
    <x v="2440"/>
    <x v="2440"/>
    <x v="0"/>
    <n v="2.2000000000000002"/>
    <n v="8.5"/>
    <n v="2.9"/>
    <n v="0"/>
    <n v="12.7"/>
    <s v="yellow"/>
    <s v="credit card"/>
    <x v="57"/>
    <s v="Upper West Side North"/>
    <x v="0"/>
    <x v="0"/>
  </r>
  <r>
    <x v="2441"/>
    <x v="2441"/>
    <x v="0"/>
    <n v="0.97"/>
    <n v="6"/>
    <n v="2.3199999999999998"/>
    <n v="0"/>
    <n v="11.62"/>
    <s v="yellow"/>
    <s v="credit card"/>
    <x v="15"/>
    <s v="Clinton East"/>
    <x v="0"/>
    <x v="0"/>
  </r>
  <r>
    <x v="2442"/>
    <x v="2442"/>
    <x v="0"/>
    <n v="1.78"/>
    <n v="15"/>
    <n v="0"/>
    <n v="0"/>
    <n v="15.8"/>
    <s v="yellow"/>
    <s v="credit card"/>
    <x v="16"/>
    <s v="Penn Station/Madison Sq West"/>
    <x v="0"/>
    <x v="0"/>
  </r>
  <r>
    <x v="2443"/>
    <x v="2443"/>
    <x v="0"/>
    <n v="1.4"/>
    <n v="8"/>
    <n v="0"/>
    <n v="0"/>
    <n v="11.3"/>
    <s v="yellow"/>
    <m/>
    <x v="9"/>
    <s v="Times Sq/Theatre District"/>
    <x v="0"/>
    <x v="0"/>
  </r>
  <r>
    <x v="2444"/>
    <x v="2444"/>
    <x v="4"/>
    <n v="4.3600000000000003"/>
    <n v="18"/>
    <n v="6.39"/>
    <n v="0"/>
    <n v="27.69"/>
    <s v="yellow"/>
    <s v="credit card"/>
    <x v="0"/>
    <s v="Midtown East"/>
    <x v="0"/>
    <x v="0"/>
  </r>
  <r>
    <x v="2445"/>
    <x v="2445"/>
    <x v="5"/>
    <n v="0.4"/>
    <n v="3.5"/>
    <n v="1.56"/>
    <n v="0"/>
    <n v="9.36"/>
    <s v="yellow"/>
    <s v="credit card"/>
    <x v="9"/>
    <s v="Midtown North"/>
    <x v="0"/>
    <x v="0"/>
  </r>
  <r>
    <x v="2446"/>
    <x v="2446"/>
    <x v="0"/>
    <n v="2.08"/>
    <n v="11.5"/>
    <n v="2"/>
    <n v="0"/>
    <n v="16.8"/>
    <s v="yellow"/>
    <s v="credit card"/>
    <x v="9"/>
    <s v="Lenox Hill East"/>
    <x v="0"/>
    <x v="0"/>
  </r>
  <r>
    <x v="2447"/>
    <x v="2447"/>
    <x v="0"/>
    <n v="1.3"/>
    <n v="7"/>
    <n v="1"/>
    <n v="0"/>
    <n v="11.8"/>
    <s v="yellow"/>
    <s v="credit card"/>
    <x v="56"/>
    <s v="Union Sq"/>
    <x v="0"/>
    <x v="0"/>
  </r>
  <r>
    <x v="2448"/>
    <x v="2448"/>
    <x v="0"/>
    <n v="4.49"/>
    <n v="17"/>
    <n v="2.0299999999999998"/>
    <n v="0"/>
    <n v="24.28"/>
    <s v="yellow"/>
    <s v="credit card"/>
    <x v="6"/>
    <s v="Midtown Center"/>
    <x v="0"/>
    <x v="0"/>
  </r>
  <r>
    <x v="2449"/>
    <x v="2449"/>
    <x v="4"/>
    <n v="2.44"/>
    <n v="11"/>
    <n v="2.96"/>
    <n v="0"/>
    <n v="17.760000000000002"/>
    <s v="yellow"/>
    <s v="credit card"/>
    <x v="14"/>
    <s v="Lower East Side"/>
    <x v="0"/>
    <x v="0"/>
  </r>
  <r>
    <x v="2450"/>
    <x v="2450"/>
    <x v="0"/>
    <n v="1.9"/>
    <n v="10.5"/>
    <n v="2.95"/>
    <n v="0"/>
    <n v="17.75"/>
    <s v="yellow"/>
    <s v="credit card"/>
    <x v="3"/>
    <s v="Gramercy"/>
    <x v="0"/>
    <x v="0"/>
  </r>
  <r>
    <x v="2451"/>
    <x v="2451"/>
    <x v="5"/>
    <n v="3.39"/>
    <n v="14"/>
    <n v="0"/>
    <n v="0"/>
    <n v="14.8"/>
    <s v="yellow"/>
    <s v="cash"/>
    <x v="85"/>
    <s v="Sunset Park West"/>
    <x v="4"/>
    <x v="2"/>
  </r>
  <r>
    <x v="2452"/>
    <x v="2452"/>
    <x v="0"/>
    <n v="0.53"/>
    <n v="3.5"/>
    <n v="0"/>
    <n v="0"/>
    <n v="7.3"/>
    <s v="yellow"/>
    <s v="cash"/>
    <x v="13"/>
    <s v="Manhattan Valley"/>
    <x v="0"/>
    <x v="0"/>
  </r>
  <r>
    <x v="2453"/>
    <x v="2453"/>
    <x v="0"/>
    <n v="0.78"/>
    <n v="4.5"/>
    <n v="1.56"/>
    <n v="0"/>
    <n v="9.36"/>
    <s v="yellow"/>
    <s v="credit card"/>
    <x v="0"/>
    <s v="Lenox Hill West"/>
    <x v="0"/>
    <x v="0"/>
  </r>
  <r>
    <x v="2454"/>
    <x v="2454"/>
    <x v="5"/>
    <n v="0.43"/>
    <n v="4"/>
    <n v="1.46"/>
    <n v="0"/>
    <n v="8.76"/>
    <s v="yellow"/>
    <s v="credit card"/>
    <x v="0"/>
    <s v="Lenox Hill East"/>
    <x v="0"/>
    <x v="0"/>
  </r>
  <r>
    <x v="2455"/>
    <x v="2455"/>
    <x v="1"/>
    <n v="4.8"/>
    <n v="15.5"/>
    <n v="3.75"/>
    <n v="0"/>
    <n v="22.55"/>
    <s v="yellow"/>
    <s v="credit card"/>
    <x v="49"/>
    <s v="Lower East Side"/>
    <x v="0"/>
    <x v="0"/>
  </r>
  <r>
    <x v="2456"/>
    <x v="2456"/>
    <x v="1"/>
    <n v="7.77"/>
    <n v="26"/>
    <n v="5"/>
    <n v="0"/>
    <n v="34.299999999999997"/>
    <s v="yellow"/>
    <s v="credit card"/>
    <x v="28"/>
    <s v="Lenox Hill East"/>
    <x v="0"/>
    <x v="0"/>
  </r>
  <r>
    <x v="2457"/>
    <x v="2457"/>
    <x v="0"/>
    <n v="0.98"/>
    <n v="7"/>
    <n v="0"/>
    <n v="0"/>
    <n v="10.3"/>
    <s v="yellow"/>
    <s v="cash"/>
    <x v="12"/>
    <s v="Little Italy/NoLiTa"/>
    <x v="0"/>
    <x v="0"/>
  </r>
  <r>
    <x v="2458"/>
    <x v="2458"/>
    <x v="0"/>
    <n v="0.6"/>
    <n v="5"/>
    <n v="0"/>
    <n v="0"/>
    <n v="8.8000000000000007"/>
    <s v="yellow"/>
    <s v="cash"/>
    <x v="17"/>
    <s v="Midtown South"/>
    <x v="0"/>
    <x v="0"/>
  </r>
  <r>
    <x v="2459"/>
    <x v="2459"/>
    <x v="0"/>
    <n v="6.48"/>
    <n v="23.5"/>
    <n v="5.56"/>
    <n v="0"/>
    <n v="33.36"/>
    <s v="yellow"/>
    <s v="credit card"/>
    <x v="12"/>
    <s v="Clinton West"/>
    <x v="0"/>
    <x v="0"/>
  </r>
  <r>
    <x v="2460"/>
    <x v="2460"/>
    <x v="6"/>
    <n v="1.3"/>
    <n v="7.5"/>
    <n v="1.62"/>
    <n v="0"/>
    <n v="12.42"/>
    <s v="yellow"/>
    <s v="credit card"/>
    <x v="5"/>
    <s v="Lincoln Square East"/>
    <x v="0"/>
    <x v="0"/>
  </r>
  <r>
    <x v="2461"/>
    <x v="2461"/>
    <x v="0"/>
    <n v="1.4"/>
    <n v="8.5"/>
    <n v="3.54"/>
    <n v="0"/>
    <n v="15.34"/>
    <s v="yellow"/>
    <s v="credit card"/>
    <x v="43"/>
    <s v="Midtown Center"/>
    <x v="0"/>
    <x v="0"/>
  </r>
  <r>
    <x v="2462"/>
    <x v="2462"/>
    <x v="0"/>
    <n v="1.35"/>
    <n v="9.5"/>
    <n v="1.8"/>
    <n v="0"/>
    <n v="14.6"/>
    <s v="yellow"/>
    <s v="credit card"/>
    <x v="19"/>
    <s v="Flatiron"/>
    <x v="0"/>
    <x v="0"/>
  </r>
  <r>
    <x v="2463"/>
    <x v="2463"/>
    <x v="0"/>
    <n v="12"/>
    <n v="34"/>
    <n v="8"/>
    <n v="0"/>
    <n v="43.3"/>
    <s v="yellow"/>
    <s v="credit card"/>
    <x v="33"/>
    <s v="Middle Village"/>
    <x v="1"/>
    <x v="1"/>
  </r>
  <r>
    <x v="2464"/>
    <x v="2464"/>
    <x v="0"/>
    <n v="1.73"/>
    <n v="8"/>
    <n v="1"/>
    <n v="0"/>
    <n v="12.3"/>
    <s v="yellow"/>
    <s v="credit card"/>
    <x v="37"/>
    <s v="Upper East Side South"/>
    <x v="0"/>
    <x v="0"/>
  </r>
  <r>
    <x v="2465"/>
    <x v="2465"/>
    <x v="0"/>
    <n v="3.42"/>
    <n v="14"/>
    <n v="0"/>
    <n v="0"/>
    <n v="14.8"/>
    <s v="yellow"/>
    <s v="cash"/>
    <x v="33"/>
    <s v="South Ozone Park"/>
    <x v="1"/>
    <x v="1"/>
  </r>
  <r>
    <x v="2466"/>
    <x v="2466"/>
    <x v="0"/>
    <n v="6.24"/>
    <n v="26"/>
    <n v="2"/>
    <n v="0"/>
    <n v="31.3"/>
    <s v="yellow"/>
    <s v="credit card"/>
    <x v="74"/>
    <s v="Upper East Side North"/>
    <x v="0"/>
    <x v="0"/>
  </r>
  <r>
    <x v="2467"/>
    <x v="2467"/>
    <x v="0"/>
    <n v="1.7"/>
    <n v="8"/>
    <n v="2.35"/>
    <n v="0"/>
    <n v="14.15"/>
    <s v="yellow"/>
    <s v="credit card"/>
    <x v="28"/>
    <s v="East Village"/>
    <x v="0"/>
    <x v="0"/>
  </r>
  <r>
    <x v="2468"/>
    <x v="2468"/>
    <x v="3"/>
    <n v="1.63"/>
    <n v="9.5"/>
    <n v="1.92"/>
    <n v="0"/>
    <n v="14.72"/>
    <s v="yellow"/>
    <s v="credit card"/>
    <x v="13"/>
    <s v="Lincoln Square East"/>
    <x v="0"/>
    <x v="0"/>
  </r>
  <r>
    <x v="2469"/>
    <x v="2469"/>
    <x v="6"/>
    <n v="1.85"/>
    <n v="10"/>
    <n v="2.76"/>
    <n v="0"/>
    <n v="16.559999999999999"/>
    <s v="yellow"/>
    <s v="credit card"/>
    <x v="5"/>
    <s v="West Village"/>
    <x v="0"/>
    <x v="0"/>
  </r>
  <r>
    <x v="2470"/>
    <x v="2470"/>
    <x v="5"/>
    <n v="1.19"/>
    <n v="6.5"/>
    <n v="2"/>
    <n v="0"/>
    <n v="11.8"/>
    <s v="yellow"/>
    <s v="credit card"/>
    <x v="36"/>
    <s v="Lenox Hill West"/>
    <x v="0"/>
    <x v="0"/>
  </r>
  <r>
    <x v="2471"/>
    <x v="2471"/>
    <x v="0"/>
    <n v="1.43"/>
    <n v="7.5"/>
    <n v="0"/>
    <n v="0"/>
    <n v="11.3"/>
    <s v="yellow"/>
    <s v="cash"/>
    <x v="32"/>
    <s v="TriBeCa/Civic Center"/>
    <x v="0"/>
    <x v="0"/>
  </r>
  <r>
    <x v="2472"/>
    <x v="2472"/>
    <x v="0"/>
    <n v="1.1000000000000001"/>
    <n v="5.5"/>
    <n v="1.75"/>
    <n v="0"/>
    <n v="10.55"/>
    <s v="yellow"/>
    <s v="credit card"/>
    <x v="49"/>
    <s v="Lenox Hill East"/>
    <x v="0"/>
    <x v="0"/>
  </r>
  <r>
    <x v="2473"/>
    <x v="2473"/>
    <x v="0"/>
    <n v="6.55"/>
    <n v="29.5"/>
    <n v="8.4499999999999993"/>
    <n v="0"/>
    <n v="42.25"/>
    <s v="yellow"/>
    <s v="credit card"/>
    <x v="24"/>
    <s v="LaGuardia Airport"/>
    <x v="0"/>
    <x v="1"/>
  </r>
  <r>
    <x v="2474"/>
    <x v="2474"/>
    <x v="0"/>
    <n v="1.2"/>
    <n v="6"/>
    <n v="1.95"/>
    <n v="0"/>
    <n v="11.75"/>
    <s v="yellow"/>
    <s v="credit card"/>
    <x v="32"/>
    <s v="Flatiron"/>
    <x v="0"/>
    <x v="0"/>
  </r>
  <r>
    <x v="2475"/>
    <x v="2475"/>
    <x v="5"/>
    <n v="1.1000000000000001"/>
    <n v="6"/>
    <n v="0"/>
    <n v="0"/>
    <n v="10.3"/>
    <s v="yellow"/>
    <s v="cash"/>
    <x v="18"/>
    <s v="Kips Bay"/>
    <x v="0"/>
    <x v="0"/>
  </r>
  <r>
    <x v="2476"/>
    <x v="2476"/>
    <x v="6"/>
    <n v="4.1900000000000004"/>
    <n v="18.5"/>
    <n v="0"/>
    <n v="0"/>
    <n v="21.8"/>
    <s v="yellow"/>
    <s v="cash"/>
    <x v="17"/>
    <s v="TriBeCa/Civic Center"/>
    <x v="0"/>
    <x v="0"/>
  </r>
  <r>
    <x v="2477"/>
    <x v="2477"/>
    <x v="4"/>
    <n v="1.06"/>
    <n v="7.5"/>
    <n v="0"/>
    <n v="0"/>
    <n v="11.3"/>
    <s v="yellow"/>
    <s v="cash"/>
    <x v="23"/>
    <s v="Midtown Center"/>
    <x v="0"/>
    <x v="0"/>
  </r>
  <r>
    <x v="2478"/>
    <x v="2478"/>
    <x v="0"/>
    <n v="8.9"/>
    <n v="27.5"/>
    <n v="7.3"/>
    <n v="5.76"/>
    <n v="43.86"/>
    <s v="yellow"/>
    <s v="credit card"/>
    <x v="10"/>
    <s v="Midtown South"/>
    <x v="1"/>
    <x v="0"/>
  </r>
  <r>
    <x v="2479"/>
    <x v="2479"/>
    <x v="0"/>
    <n v="18.34"/>
    <n v="52"/>
    <n v="0"/>
    <n v="5.76"/>
    <n v="61.06"/>
    <s v="yellow"/>
    <s v="cash"/>
    <x v="33"/>
    <s v="Clinton East"/>
    <x v="1"/>
    <x v="0"/>
  </r>
  <r>
    <x v="2480"/>
    <x v="2480"/>
    <x v="0"/>
    <n v="2.67"/>
    <n v="15.5"/>
    <n v="3.76"/>
    <n v="0"/>
    <n v="22.56"/>
    <s v="yellow"/>
    <s v="credit card"/>
    <x v="52"/>
    <s v="Midtown Center"/>
    <x v="0"/>
    <x v="0"/>
  </r>
  <r>
    <x v="2481"/>
    <x v="2481"/>
    <x v="0"/>
    <n v="0.4"/>
    <n v="4.5"/>
    <n v="1.55"/>
    <n v="0"/>
    <n v="9.35"/>
    <s v="yellow"/>
    <s v="credit card"/>
    <x v="13"/>
    <s v="Manhattan Valley"/>
    <x v="0"/>
    <x v="0"/>
  </r>
  <r>
    <x v="2482"/>
    <x v="2482"/>
    <x v="0"/>
    <n v="0.7"/>
    <n v="5.5"/>
    <n v="2.4500000000000002"/>
    <n v="0"/>
    <n v="12.25"/>
    <s v="yellow"/>
    <s v="credit card"/>
    <x v="36"/>
    <s v="Upper East Side North"/>
    <x v="0"/>
    <x v="0"/>
  </r>
  <r>
    <x v="2483"/>
    <x v="2483"/>
    <x v="0"/>
    <n v="1.27"/>
    <n v="7.5"/>
    <n v="1.24"/>
    <n v="0"/>
    <n v="12.54"/>
    <s v="yellow"/>
    <s v="credit card"/>
    <x v="5"/>
    <s v="Upper East Side South"/>
    <x v="0"/>
    <x v="0"/>
  </r>
  <r>
    <x v="2484"/>
    <x v="2484"/>
    <x v="6"/>
    <n v="1.1499999999999999"/>
    <n v="5.5"/>
    <n v="1.76"/>
    <n v="0"/>
    <n v="10.56"/>
    <s v="yellow"/>
    <s v="credit card"/>
    <x v="14"/>
    <s v="East Chelsea"/>
    <x v="0"/>
    <x v="0"/>
  </r>
  <r>
    <x v="2485"/>
    <x v="2485"/>
    <x v="5"/>
    <n v="1.96"/>
    <n v="8.5"/>
    <n v="2"/>
    <n v="0"/>
    <n v="14.3"/>
    <s v="yellow"/>
    <s v="credit card"/>
    <x v="28"/>
    <s v="Greenwich Village North"/>
    <x v="0"/>
    <x v="0"/>
  </r>
  <r>
    <x v="2486"/>
    <x v="2486"/>
    <x v="6"/>
    <n v="0.73"/>
    <n v="7.5"/>
    <n v="3.54"/>
    <n v="0"/>
    <n v="15.34"/>
    <s v="yellow"/>
    <s v="credit card"/>
    <x v="16"/>
    <s v="Murray Hill"/>
    <x v="0"/>
    <x v="0"/>
  </r>
  <r>
    <x v="2487"/>
    <x v="2487"/>
    <x v="0"/>
    <n v="1.63"/>
    <n v="8.5"/>
    <n v="0"/>
    <n v="0"/>
    <n v="11.8"/>
    <s v="yellow"/>
    <s v="cash"/>
    <x v="9"/>
    <s v="Upper West Side North"/>
    <x v="0"/>
    <x v="0"/>
  </r>
  <r>
    <x v="2488"/>
    <x v="2488"/>
    <x v="0"/>
    <n v="9.6"/>
    <n v="33.5"/>
    <n v="8.51"/>
    <n v="5.76"/>
    <n v="51.07"/>
    <s v="yellow"/>
    <s v="credit card"/>
    <x v="10"/>
    <s v="East Chelsea"/>
    <x v="1"/>
    <x v="0"/>
  </r>
  <r>
    <x v="2489"/>
    <x v="2489"/>
    <x v="0"/>
    <n v="6.42"/>
    <n v="22"/>
    <n v="0"/>
    <n v="0"/>
    <n v="25.8"/>
    <s v="yellow"/>
    <s v="cash"/>
    <x v="34"/>
    <s v="East Harlem North"/>
    <x v="0"/>
    <x v="0"/>
  </r>
  <r>
    <x v="2490"/>
    <x v="2490"/>
    <x v="0"/>
    <n v="5.3"/>
    <n v="17"/>
    <n v="4.1500000000000004"/>
    <n v="0"/>
    <n v="24.95"/>
    <s v="yellow"/>
    <s v="credit card"/>
    <x v="56"/>
    <s v="Yorkville East"/>
    <x v="0"/>
    <x v="0"/>
  </r>
  <r>
    <x v="2491"/>
    <x v="2491"/>
    <x v="0"/>
    <n v="2.99"/>
    <n v="12.5"/>
    <n v="3.16"/>
    <n v="0"/>
    <n v="18.96"/>
    <s v="yellow"/>
    <s v="credit card"/>
    <x v="14"/>
    <s v="Upper West Side South"/>
    <x v="0"/>
    <x v="0"/>
  </r>
  <r>
    <x v="2492"/>
    <x v="2492"/>
    <x v="4"/>
    <n v="1.62"/>
    <n v="8"/>
    <n v="2.2599999999999998"/>
    <n v="0"/>
    <n v="13.56"/>
    <s v="yellow"/>
    <s v="credit card"/>
    <x v="28"/>
    <s v="West Village"/>
    <x v="0"/>
    <x v="0"/>
  </r>
  <r>
    <x v="2493"/>
    <x v="2493"/>
    <x v="0"/>
    <n v="1"/>
    <n v="5.5"/>
    <n v="0"/>
    <n v="0"/>
    <n v="9.3000000000000007"/>
    <s v="yellow"/>
    <s v="cash"/>
    <x v="27"/>
    <s v="Times Sq/Theatre District"/>
    <x v="0"/>
    <x v="0"/>
  </r>
  <r>
    <x v="2494"/>
    <x v="2494"/>
    <x v="4"/>
    <n v="1.94"/>
    <n v="12"/>
    <n v="4.08"/>
    <n v="0"/>
    <n v="20.38"/>
    <s v="yellow"/>
    <s v="credit card"/>
    <x v="4"/>
    <s v="Lenox Hill East"/>
    <x v="0"/>
    <x v="0"/>
  </r>
  <r>
    <x v="2495"/>
    <x v="2495"/>
    <x v="0"/>
    <n v="1.52"/>
    <n v="12"/>
    <n v="3.82"/>
    <n v="0"/>
    <n v="19.12"/>
    <s v="yellow"/>
    <s v="credit card"/>
    <x v="22"/>
    <s v="Times Sq/Theatre District"/>
    <x v="0"/>
    <x v="0"/>
  </r>
  <r>
    <x v="2496"/>
    <x v="2496"/>
    <x v="0"/>
    <n v="0.9"/>
    <n v="7"/>
    <n v="2.15"/>
    <n v="0"/>
    <n v="12.95"/>
    <s v="yellow"/>
    <s v="credit card"/>
    <x v="4"/>
    <s v="UN/Turtle Bay South"/>
    <x v="0"/>
    <x v="0"/>
  </r>
  <r>
    <x v="2497"/>
    <x v="2497"/>
    <x v="0"/>
    <n v="2.9"/>
    <n v="13.5"/>
    <n v="3.45"/>
    <n v="0"/>
    <n v="20.75"/>
    <s v="yellow"/>
    <s v="credit card"/>
    <x v="27"/>
    <s v="Lincoln Square East"/>
    <x v="0"/>
    <x v="0"/>
  </r>
  <r>
    <x v="2498"/>
    <x v="2498"/>
    <x v="1"/>
    <n v="1.63"/>
    <n v="8"/>
    <n v="2.46"/>
    <n v="0"/>
    <n v="14.76"/>
    <s v="yellow"/>
    <s v="credit card"/>
    <x v="14"/>
    <s v="TriBeCa/Civic Center"/>
    <x v="0"/>
    <x v="0"/>
  </r>
  <r>
    <x v="2499"/>
    <x v="2499"/>
    <x v="0"/>
    <n v="0.44"/>
    <n v="4"/>
    <n v="1.95"/>
    <n v="0"/>
    <n v="9.75"/>
    <s v="yellow"/>
    <s v="credit card"/>
    <x v="11"/>
    <s v="Lincoln Square West"/>
    <x v="0"/>
    <x v="0"/>
  </r>
  <r>
    <x v="2500"/>
    <x v="2500"/>
    <x v="0"/>
    <n v="1.7"/>
    <n v="11"/>
    <n v="2.95"/>
    <n v="0"/>
    <n v="17.75"/>
    <s v="yellow"/>
    <s v="credit card"/>
    <x v="16"/>
    <s v="Meatpacking/West Village West"/>
    <x v="0"/>
    <x v="0"/>
  </r>
  <r>
    <x v="2501"/>
    <x v="2501"/>
    <x v="0"/>
    <n v="1.23"/>
    <n v="7.5"/>
    <n v="2.2599999999999998"/>
    <n v="0"/>
    <n v="13.56"/>
    <s v="yellow"/>
    <s v="credit card"/>
    <x v="28"/>
    <s v="East Village"/>
    <x v="0"/>
    <x v="0"/>
  </r>
  <r>
    <x v="2502"/>
    <x v="2502"/>
    <x v="0"/>
    <n v="1.2"/>
    <n v="7.5"/>
    <n v="1.7"/>
    <n v="0"/>
    <n v="13"/>
    <s v="yellow"/>
    <s v="credit card"/>
    <x v="54"/>
    <s v="Gramercy"/>
    <x v="0"/>
    <x v="0"/>
  </r>
  <r>
    <x v="2503"/>
    <x v="2503"/>
    <x v="3"/>
    <n v="0.46"/>
    <n v="4"/>
    <n v="1.46"/>
    <n v="0"/>
    <n v="8.76"/>
    <s v="yellow"/>
    <s v="credit card"/>
    <x v="25"/>
    <s v="Times Sq/Theatre District"/>
    <x v="0"/>
    <x v="0"/>
  </r>
  <r>
    <x v="2504"/>
    <x v="2504"/>
    <x v="0"/>
    <n v="2.2999999999999998"/>
    <n v="11"/>
    <n v="2.95"/>
    <n v="0"/>
    <n v="17.75"/>
    <s v="yellow"/>
    <s v="credit card"/>
    <x v="32"/>
    <s v="Flatiron"/>
    <x v="0"/>
    <x v="0"/>
  </r>
  <r>
    <x v="2505"/>
    <x v="2505"/>
    <x v="0"/>
    <n v="9"/>
    <n v="30"/>
    <n v="3"/>
    <n v="0"/>
    <n v="36.799999999999997"/>
    <s v="yellow"/>
    <s v="credit card"/>
    <x v="9"/>
    <s v="Park Slope"/>
    <x v="0"/>
    <x v="2"/>
  </r>
  <r>
    <x v="2506"/>
    <x v="2506"/>
    <x v="5"/>
    <n v="1.3"/>
    <n v="9.5"/>
    <n v="0"/>
    <n v="0"/>
    <n v="12.8"/>
    <s v="yellow"/>
    <s v="cash"/>
    <x v="43"/>
    <s v="East Harlem South"/>
    <x v="0"/>
    <x v="0"/>
  </r>
  <r>
    <x v="2507"/>
    <x v="2507"/>
    <x v="0"/>
    <n v="1.4"/>
    <n v="7.5"/>
    <n v="2.25"/>
    <n v="0"/>
    <n v="13.55"/>
    <s v="yellow"/>
    <s v="credit card"/>
    <x v="13"/>
    <s v="Upper East Side North"/>
    <x v="0"/>
    <x v="0"/>
  </r>
  <r>
    <x v="2508"/>
    <x v="2508"/>
    <x v="0"/>
    <n v="1.06"/>
    <n v="9.5"/>
    <n v="1"/>
    <n v="0"/>
    <n v="13.8"/>
    <s v="yellow"/>
    <s v="credit card"/>
    <x v="17"/>
    <s v="West Chelsea/Hudson Yards"/>
    <x v="0"/>
    <x v="0"/>
  </r>
  <r>
    <x v="2509"/>
    <x v="2509"/>
    <x v="5"/>
    <n v="0.89"/>
    <n v="7.5"/>
    <n v="1"/>
    <n v="0"/>
    <n v="11.8"/>
    <s v="yellow"/>
    <s v="credit card"/>
    <x v="25"/>
    <s v="Midtown Center"/>
    <x v="0"/>
    <x v="0"/>
  </r>
  <r>
    <x v="2510"/>
    <x v="2510"/>
    <x v="0"/>
    <n v="2"/>
    <n v="14"/>
    <n v="3.46"/>
    <n v="0"/>
    <n v="20.76"/>
    <s v="yellow"/>
    <s v="credit card"/>
    <x v="9"/>
    <s v="Lenox Hill East"/>
    <x v="0"/>
    <x v="0"/>
  </r>
  <r>
    <x v="2511"/>
    <x v="2511"/>
    <x v="0"/>
    <n v="3.42"/>
    <n v="12"/>
    <n v="0"/>
    <n v="5.76"/>
    <n v="18.559999999999999"/>
    <s v="yellow"/>
    <s v="cash"/>
    <x v="60"/>
    <s v="East Harlem North"/>
    <x v="1"/>
    <x v="0"/>
  </r>
  <r>
    <x v="2512"/>
    <x v="2512"/>
    <x v="0"/>
    <n v="0.65"/>
    <n v="4"/>
    <n v="0"/>
    <n v="0"/>
    <n v="7.8"/>
    <s v="yellow"/>
    <s v="cash"/>
    <x v="14"/>
    <s v="East Chelsea"/>
    <x v="0"/>
    <x v="0"/>
  </r>
  <r>
    <x v="2513"/>
    <x v="2513"/>
    <x v="0"/>
    <n v="1.18"/>
    <n v="6.5"/>
    <n v="0"/>
    <n v="0"/>
    <n v="9.8000000000000007"/>
    <s v="yellow"/>
    <s v="cash"/>
    <x v="26"/>
    <s v="Yorkville West"/>
    <x v="0"/>
    <x v="0"/>
  </r>
  <r>
    <x v="2514"/>
    <x v="2514"/>
    <x v="0"/>
    <n v="1.32"/>
    <n v="6"/>
    <n v="1.86"/>
    <n v="0"/>
    <n v="11.16"/>
    <s v="yellow"/>
    <s v="credit card"/>
    <x v="1"/>
    <s v="Manhattan Valley"/>
    <x v="0"/>
    <x v="0"/>
  </r>
  <r>
    <x v="2515"/>
    <x v="2515"/>
    <x v="5"/>
    <n v="0.62"/>
    <n v="5.5"/>
    <n v="0"/>
    <n v="0"/>
    <n v="8.8000000000000007"/>
    <s v="yellow"/>
    <s v="credit card"/>
    <x v="36"/>
    <s v="Upper East Side North"/>
    <x v="0"/>
    <x v="0"/>
  </r>
  <r>
    <x v="2516"/>
    <x v="2516"/>
    <x v="5"/>
    <n v="1"/>
    <n v="5.5"/>
    <n v="1.86"/>
    <n v="0"/>
    <n v="11.16"/>
    <s v="yellow"/>
    <s v="credit card"/>
    <x v="25"/>
    <s v="Union Sq"/>
    <x v="0"/>
    <x v="0"/>
  </r>
  <r>
    <x v="2517"/>
    <x v="2517"/>
    <x v="0"/>
    <n v="0.47"/>
    <n v="12"/>
    <n v="3.06"/>
    <n v="0"/>
    <n v="18.36"/>
    <s v="yellow"/>
    <s v="credit card"/>
    <x v="20"/>
    <s v="Garment District"/>
    <x v="0"/>
    <x v="0"/>
  </r>
  <r>
    <x v="2518"/>
    <x v="2518"/>
    <x v="0"/>
    <n v="1.05"/>
    <n v="6.5"/>
    <n v="0"/>
    <n v="0"/>
    <n v="10.3"/>
    <s v="yellow"/>
    <s v="cash"/>
    <x v="0"/>
    <s v="Upper East Side North"/>
    <x v="0"/>
    <x v="0"/>
  </r>
  <r>
    <x v="2519"/>
    <x v="2519"/>
    <x v="0"/>
    <n v="5.9"/>
    <n v="18.5"/>
    <n v="0"/>
    <n v="0"/>
    <n v="21.8"/>
    <s v="yellow"/>
    <s v="cash"/>
    <x v="74"/>
    <s v="Clinton West"/>
    <x v="0"/>
    <x v="0"/>
  </r>
  <r>
    <x v="2520"/>
    <x v="2520"/>
    <x v="0"/>
    <n v="3.7"/>
    <n v="11.5"/>
    <n v="0"/>
    <n v="0"/>
    <n v="12.3"/>
    <s v="yellow"/>
    <s v="cash"/>
    <x v="80"/>
    <s v="East Harlem South"/>
    <x v="0"/>
    <x v="0"/>
  </r>
  <r>
    <x v="2521"/>
    <x v="2521"/>
    <x v="5"/>
    <n v="1.44"/>
    <n v="8"/>
    <n v="2.36"/>
    <n v="0"/>
    <n v="14.16"/>
    <s v="yellow"/>
    <s v="credit card"/>
    <x v="43"/>
    <s v="Kips Bay"/>
    <x v="0"/>
    <x v="0"/>
  </r>
  <r>
    <x v="2522"/>
    <x v="2522"/>
    <x v="0"/>
    <n v="1.24"/>
    <n v="7"/>
    <n v="2.16"/>
    <n v="0"/>
    <n v="12.96"/>
    <s v="yellow"/>
    <s v="credit card"/>
    <x v="4"/>
    <s v="Clinton East"/>
    <x v="0"/>
    <x v="0"/>
  </r>
  <r>
    <x v="2523"/>
    <x v="2523"/>
    <x v="5"/>
    <n v="4.0599999999999996"/>
    <n v="15.5"/>
    <n v="0"/>
    <n v="0"/>
    <n v="19.3"/>
    <s v="yellow"/>
    <s v="cash"/>
    <x v="32"/>
    <s v="Clinton Hill"/>
    <x v="0"/>
    <x v="2"/>
  </r>
  <r>
    <x v="2524"/>
    <x v="2524"/>
    <x v="0"/>
    <n v="1.17"/>
    <n v="9"/>
    <n v="0"/>
    <n v="0"/>
    <n v="9.8000000000000007"/>
    <s v="yellow"/>
    <s v="cash"/>
    <x v="8"/>
    <s v="Central Harlem"/>
    <x v="0"/>
    <x v="0"/>
  </r>
  <r>
    <x v="2525"/>
    <x v="2525"/>
    <x v="0"/>
    <n v="0.9"/>
    <n v="6.5"/>
    <n v="0"/>
    <n v="0"/>
    <n v="10.8"/>
    <s v="yellow"/>
    <s v="cash"/>
    <x v="23"/>
    <s v="Midtown North"/>
    <x v="0"/>
    <x v="0"/>
  </r>
  <r>
    <x v="2526"/>
    <x v="2526"/>
    <x v="0"/>
    <n v="0.8"/>
    <n v="6"/>
    <n v="1.86"/>
    <n v="0"/>
    <n v="11.16"/>
    <s v="yellow"/>
    <s v="credit card"/>
    <x v="30"/>
    <s v="Lenox Hill West"/>
    <x v="0"/>
    <x v="0"/>
  </r>
  <r>
    <x v="2527"/>
    <x v="2527"/>
    <x v="3"/>
    <n v="0.85"/>
    <n v="7"/>
    <n v="2.58"/>
    <n v="0"/>
    <n v="12.88"/>
    <s v="yellow"/>
    <s v="credit card"/>
    <x v="35"/>
    <s v="Penn Station/Madison Sq West"/>
    <x v="0"/>
    <x v="0"/>
  </r>
  <r>
    <x v="2528"/>
    <x v="2528"/>
    <x v="0"/>
    <n v="2.46"/>
    <n v="10"/>
    <n v="0"/>
    <n v="0"/>
    <n v="13.8"/>
    <s v="yellow"/>
    <s v="credit card"/>
    <x v="28"/>
    <s v="DUMBO/Vinegar Hill"/>
    <x v="0"/>
    <x v="2"/>
  </r>
  <r>
    <x v="2529"/>
    <x v="2529"/>
    <x v="4"/>
    <n v="1.06"/>
    <n v="6.5"/>
    <n v="0"/>
    <n v="0"/>
    <n v="10.3"/>
    <s v="yellow"/>
    <s v="cash"/>
    <x v="34"/>
    <s v="Greenwich Village South"/>
    <x v="0"/>
    <x v="0"/>
  </r>
  <r>
    <x v="2530"/>
    <x v="2530"/>
    <x v="0"/>
    <n v="3.8"/>
    <n v="16.5"/>
    <n v="4.05"/>
    <n v="0"/>
    <n v="24.35"/>
    <s v="yellow"/>
    <s v="credit card"/>
    <x v="16"/>
    <s v="Yorkville East"/>
    <x v="0"/>
    <x v="0"/>
  </r>
  <r>
    <x v="2531"/>
    <x v="2531"/>
    <x v="3"/>
    <n v="1.36"/>
    <n v="13"/>
    <n v="0"/>
    <n v="0"/>
    <n v="16.3"/>
    <s v="yellow"/>
    <s v="cash"/>
    <x v="15"/>
    <s v="Midtown East"/>
    <x v="0"/>
    <x v="0"/>
  </r>
  <r>
    <x v="2532"/>
    <x v="2532"/>
    <x v="0"/>
    <n v="1.7"/>
    <n v="10.5"/>
    <n v="0"/>
    <n v="0"/>
    <n v="13.8"/>
    <s v="yellow"/>
    <s v="cash"/>
    <x v="23"/>
    <s v="Midtown North"/>
    <x v="0"/>
    <x v="0"/>
  </r>
  <r>
    <x v="2533"/>
    <x v="2533"/>
    <x v="0"/>
    <n v="10.199999999999999"/>
    <n v="35"/>
    <n v="5"/>
    <n v="5.76"/>
    <n v="50.06"/>
    <s v="yellow"/>
    <s v="credit card"/>
    <x v="10"/>
    <s v="Lincoln Square West"/>
    <x v="1"/>
    <x v="0"/>
  </r>
  <r>
    <x v="2534"/>
    <x v="2534"/>
    <x v="4"/>
    <n v="4.4800000000000004"/>
    <n v="15"/>
    <n v="3.76"/>
    <n v="0"/>
    <n v="22.56"/>
    <s v="yellow"/>
    <s v="credit card"/>
    <x v="19"/>
    <s v="Lenox Hill West"/>
    <x v="0"/>
    <x v="0"/>
  </r>
  <r>
    <x v="2535"/>
    <x v="2535"/>
    <x v="0"/>
    <n v="1.06"/>
    <n v="5.5"/>
    <n v="0"/>
    <n v="0"/>
    <n v="9.3000000000000007"/>
    <s v="yellow"/>
    <s v="cash"/>
    <x v="7"/>
    <s v="Gramercy"/>
    <x v="0"/>
    <x v="0"/>
  </r>
  <r>
    <x v="2536"/>
    <x v="2536"/>
    <x v="5"/>
    <n v="0.52"/>
    <n v="4.5"/>
    <n v="1.66"/>
    <n v="0"/>
    <n v="9.9600000000000009"/>
    <s v="yellow"/>
    <s v="credit card"/>
    <x v="25"/>
    <s v="Penn Station/Madison Sq West"/>
    <x v="0"/>
    <x v="0"/>
  </r>
  <r>
    <x v="2537"/>
    <x v="2537"/>
    <x v="5"/>
    <n v="5.32"/>
    <n v="17.5"/>
    <n v="4.16"/>
    <n v="0"/>
    <n v="24.96"/>
    <s v="yellow"/>
    <s v="credit card"/>
    <x v="1"/>
    <s v="TriBeCa/Civic Center"/>
    <x v="0"/>
    <x v="0"/>
  </r>
  <r>
    <x v="2538"/>
    <x v="2538"/>
    <x v="5"/>
    <n v="0.91"/>
    <n v="9"/>
    <n v="2.46"/>
    <n v="0"/>
    <n v="14.76"/>
    <s v="yellow"/>
    <s v="credit card"/>
    <x v="18"/>
    <s v="Lenox Hill West"/>
    <x v="0"/>
    <x v="0"/>
  </r>
  <r>
    <x v="2539"/>
    <x v="2539"/>
    <x v="5"/>
    <n v="1.73"/>
    <n v="8.5"/>
    <n v="2.46"/>
    <n v="0"/>
    <n v="14.76"/>
    <s v="yellow"/>
    <s v="credit card"/>
    <x v="50"/>
    <s v="Central Park"/>
    <x v="0"/>
    <x v="0"/>
  </r>
  <r>
    <x v="2540"/>
    <x v="2540"/>
    <x v="0"/>
    <n v="0.56999999999999995"/>
    <n v="4.5"/>
    <n v="1.17"/>
    <n v="0"/>
    <n v="8.9700000000000006"/>
    <s v="yellow"/>
    <s v="credit card"/>
    <x v="49"/>
    <s v="Lenox Hill East"/>
    <x v="0"/>
    <x v="0"/>
  </r>
  <r>
    <x v="2541"/>
    <x v="2541"/>
    <x v="0"/>
    <n v="1.4"/>
    <n v="8.5"/>
    <n v="3.2"/>
    <n v="0"/>
    <n v="16"/>
    <s v="yellow"/>
    <s v="credit card"/>
    <x v="5"/>
    <s v="West Chelsea/Hudson Yards"/>
    <x v="0"/>
    <x v="0"/>
  </r>
  <r>
    <x v="2542"/>
    <x v="2542"/>
    <x v="6"/>
    <n v="5.8"/>
    <n v="21"/>
    <n v="5"/>
    <n v="0"/>
    <n v="29.8"/>
    <s v="yellow"/>
    <s v="credit card"/>
    <x v="101"/>
    <s v="Little Italy/NoLiTa"/>
    <x v="4"/>
    <x v="0"/>
  </r>
  <r>
    <x v="2543"/>
    <x v="2543"/>
    <x v="5"/>
    <n v="0.7"/>
    <n v="4.5"/>
    <n v="0"/>
    <n v="0"/>
    <n v="8.3000000000000007"/>
    <s v="yellow"/>
    <s v="cash"/>
    <x v="49"/>
    <s v="Lenox Hill East"/>
    <x v="0"/>
    <x v="0"/>
  </r>
  <r>
    <x v="2544"/>
    <x v="2544"/>
    <x v="0"/>
    <n v="1.7"/>
    <n v="12"/>
    <n v="3.05"/>
    <n v="0"/>
    <n v="18.350000000000001"/>
    <s v="yellow"/>
    <s v="credit card"/>
    <x v="17"/>
    <s v="Midtown East"/>
    <x v="0"/>
    <x v="0"/>
  </r>
  <r>
    <x v="2545"/>
    <x v="2545"/>
    <x v="0"/>
    <n v="1"/>
    <n v="5.5"/>
    <n v="1.95"/>
    <n v="0"/>
    <n v="11.75"/>
    <s v="yellow"/>
    <s v="credit card"/>
    <x v="28"/>
    <s v="Battery Park City"/>
    <x v="0"/>
    <x v="0"/>
  </r>
  <r>
    <x v="2546"/>
    <x v="2546"/>
    <x v="0"/>
    <n v="1.2"/>
    <n v="10"/>
    <n v="0"/>
    <n v="0"/>
    <n v="14.3"/>
    <s v="yellow"/>
    <s v="cash"/>
    <x v="22"/>
    <s v="Midtown South"/>
    <x v="0"/>
    <x v="0"/>
  </r>
  <r>
    <x v="2547"/>
    <x v="2547"/>
    <x v="0"/>
    <n v="10.119999999999999"/>
    <n v="27.22"/>
    <n v="0"/>
    <n v="5.76"/>
    <n v="33.78"/>
    <s v="yellow"/>
    <s v="credit card"/>
    <x v="102"/>
    <s v="World Trade Center"/>
    <x v="4"/>
    <x v="0"/>
  </r>
  <r>
    <x v="2548"/>
    <x v="2548"/>
    <x v="5"/>
    <n v="5.8"/>
    <n v="23.5"/>
    <n v="4.0999999999999996"/>
    <n v="0"/>
    <n v="31.4"/>
    <s v="yellow"/>
    <s v="credit card"/>
    <x v="34"/>
    <s v="Upper West Side South"/>
    <x v="0"/>
    <x v="0"/>
  </r>
  <r>
    <x v="2549"/>
    <x v="2549"/>
    <x v="0"/>
    <n v="0.57999999999999996"/>
    <n v="5"/>
    <n v="1.76"/>
    <n v="0"/>
    <n v="10.56"/>
    <s v="yellow"/>
    <s v="credit card"/>
    <x v="1"/>
    <s v="Lincoln Square West"/>
    <x v="0"/>
    <x v="0"/>
  </r>
  <r>
    <x v="2550"/>
    <x v="2550"/>
    <x v="0"/>
    <n v="17.28"/>
    <n v="52"/>
    <n v="0"/>
    <n v="5.76"/>
    <n v="61.06"/>
    <s v="yellow"/>
    <s v="cash"/>
    <x v="33"/>
    <s v="Stuy Town/Peter Cooper Village"/>
    <x v="1"/>
    <x v="0"/>
  </r>
  <r>
    <x v="2551"/>
    <x v="2551"/>
    <x v="0"/>
    <n v="0.6"/>
    <n v="5.5"/>
    <n v="1.75"/>
    <n v="0"/>
    <n v="10.55"/>
    <s v="yellow"/>
    <s v="credit card"/>
    <x v="18"/>
    <s v="Lenox Hill West"/>
    <x v="0"/>
    <x v="0"/>
  </r>
  <r>
    <x v="2552"/>
    <x v="2552"/>
    <x v="0"/>
    <n v="1.2"/>
    <n v="6"/>
    <n v="1.7"/>
    <n v="0"/>
    <n v="12"/>
    <s v="yellow"/>
    <s v="credit card"/>
    <x v="36"/>
    <s v="East Harlem South"/>
    <x v="0"/>
    <x v="0"/>
  </r>
  <r>
    <x v="2553"/>
    <x v="2553"/>
    <x v="0"/>
    <n v="8.6999999999999993"/>
    <n v="30.5"/>
    <n v="0"/>
    <n v="0"/>
    <n v="34.299999999999997"/>
    <s v="yellow"/>
    <s v="cash"/>
    <x v="35"/>
    <s v="Washington Heights South"/>
    <x v="0"/>
    <x v="0"/>
  </r>
  <r>
    <x v="2554"/>
    <x v="2554"/>
    <x v="0"/>
    <n v="4.49"/>
    <n v="15.5"/>
    <n v="3.86"/>
    <n v="0"/>
    <n v="23.16"/>
    <s v="yellow"/>
    <s v="credit card"/>
    <x v="17"/>
    <s v="Yorkville West"/>
    <x v="0"/>
    <x v="0"/>
  </r>
  <r>
    <x v="2555"/>
    <x v="2555"/>
    <x v="0"/>
    <n v="1.7"/>
    <n v="8.5"/>
    <n v="3.8"/>
    <n v="0"/>
    <n v="16.600000000000001"/>
    <s v="yellow"/>
    <s v="credit card"/>
    <x v="1"/>
    <s v="Central Park"/>
    <x v="0"/>
    <x v="0"/>
  </r>
  <r>
    <x v="2556"/>
    <x v="2556"/>
    <x v="0"/>
    <n v="1.5"/>
    <n v="9"/>
    <n v="2.66"/>
    <n v="0"/>
    <n v="15.96"/>
    <s v="yellow"/>
    <s v="credit card"/>
    <x v="31"/>
    <s v="East Village"/>
    <x v="0"/>
    <x v="0"/>
  </r>
  <r>
    <x v="2557"/>
    <x v="2557"/>
    <x v="0"/>
    <n v="0.74"/>
    <n v="5.5"/>
    <n v="1.86"/>
    <n v="0"/>
    <n v="11.16"/>
    <s v="yellow"/>
    <s v="credit card"/>
    <x v="38"/>
    <s v="West Village"/>
    <x v="0"/>
    <x v="0"/>
  </r>
  <r>
    <x v="2558"/>
    <x v="2558"/>
    <x v="0"/>
    <n v="0.9"/>
    <n v="6.5"/>
    <n v="1.95"/>
    <n v="0"/>
    <n v="11.75"/>
    <s v="yellow"/>
    <s v="credit card"/>
    <x v="9"/>
    <s v="Clinton East"/>
    <x v="0"/>
    <x v="0"/>
  </r>
  <r>
    <x v="2559"/>
    <x v="2559"/>
    <x v="0"/>
    <n v="1.96"/>
    <n v="8"/>
    <n v="0.56000000000000005"/>
    <n v="0"/>
    <n v="11.86"/>
    <s v="yellow"/>
    <s v="credit card"/>
    <x v="39"/>
    <s v="Greenwich Village South"/>
    <x v="0"/>
    <x v="0"/>
  </r>
  <r>
    <x v="2560"/>
    <x v="2560"/>
    <x v="0"/>
    <n v="0.77"/>
    <n v="6"/>
    <n v="2.06"/>
    <n v="0"/>
    <n v="12.36"/>
    <s v="yellow"/>
    <s v="credit card"/>
    <x v="32"/>
    <s v="East Village"/>
    <x v="0"/>
    <x v="0"/>
  </r>
  <r>
    <x v="2561"/>
    <x v="2561"/>
    <x v="0"/>
    <n v="0.97"/>
    <n v="6.5"/>
    <n v="2.16"/>
    <n v="0"/>
    <n v="12.96"/>
    <s v="yellow"/>
    <s v="credit card"/>
    <x v="9"/>
    <s v="Upper West Side South"/>
    <x v="0"/>
    <x v="0"/>
  </r>
  <r>
    <x v="2562"/>
    <x v="2562"/>
    <x v="5"/>
    <n v="4.8"/>
    <n v="18"/>
    <n v="4.3600000000000003"/>
    <n v="0"/>
    <n v="26.16"/>
    <s v="yellow"/>
    <s v="credit card"/>
    <x v="35"/>
    <s v="Central Harlem"/>
    <x v="0"/>
    <x v="0"/>
  </r>
  <r>
    <x v="2563"/>
    <x v="2563"/>
    <x v="0"/>
    <n v="0.7"/>
    <n v="5"/>
    <n v="0"/>
    <n v="0"/>
    <n v="9.3000000000000007"/>
    <s v="yellow"/>
    <s v="cash"/>
    <x v="54"/>
    <s v="Gramercy"/>
    <x v="0"/>
    <x v="0"/>
  </r>
  <r>
    <x v="2564"/>
    <x v="2564"/>
    <x v="0"/>
    <n v="1.03"/>
    <n v="5.5"/>
    <n v="0"/>
    <n v="0"/>
    <n v="9.3000000000000007"/>
    <s v="yellow"/>
    <s v="cash"/>
    <x v="49"/>
    <s v="East Harlem South"/>
    <x v="0"/>
    <x v="0"/>
  </r>
  <r>
    <x v="2565"/>
    <x v="2565"/>
    <x v="5"/>
    <n v="9.5"/>
    <n v="30"/>
    <n v="8"/>
    <n v="5.76"/>
    <n v="47.06"/>
    <s v="yellow"/>
    <s v="credit card"/>
    <x v="10"/>
    <s v="Central Park"/>
    <x v="1"/>
    <x v="0"/>
  </r>
  <r>
    <x v="2566"/>
    <x v="2566"/>
    <x v="0"/>
    <n v="4.5"/>
    <n v="16.5"/>
    <n v="0"/>
    <n v="0"/>
    <n v="20.8"/>
    <s v="yellow"/>
    <s v="cash"/>
    <x v="7"/>
    <s v="Upper East Side North"/>
    <x v="0"/>
    <x v="0"/>
  </r>
  <r>
    <x v="2567"/>
    <x v="2567"/>
    <x v="2"/>
    <n v="1.8"/>
    <n v="9.5"/>
    <n v="3.45"/>
    <n v="0"/>
    <n v="17.25"/>
    <s v="yellow"/>
    <s v="credit card"/>
    <x v="1"/>
    <s v="Upper East Side South"/>
    <x v="0"/>
    <x v="0"/>
  </r>
  <r>
    <x v="2568"/>
    <x v="2568"/>
    <x v="6"/>
    <n v="3.31"/>
    <n v="13"/>
    <n v="3.36"/>
    <n v="0"/>
    <n v="20.16"/>
    <s v="yellow"/>
    <s v="credit card"/>
    <x v="25"/>
    <s v="TriBeCa/Civic Center"/>
    <x v="0"/>
    <x v="0"/>
  </r>
  <r>
    <x v="2569"/>
    <x v="2569"/>
    <x v="0"/>
    <n v="0.69"/>
    <n v="5"/>
    <n v="1.76"/>
    <n v="0"/>
    <n v="10.56"/>
    <s v="yellow"/>
    <s v="credit card"/>
    <x v="49"/>
    <s v="Lenox Hill West"/>
    <x v="0"/>
    <x v="0"/>
  </r>
  <r>
    <x v="2570"/>
    <x v="2570"/>
    <x v="0"/>
    <n v="12.6"/>
    <n v="51.5"/>
    <n v="17.100000000000001"/>
    <n v="16.260000000000002"/>
    <n v="85.66"/>
    <s v="yellow"/>
    <s v="credit card"/>
    <x v="27"/>
    <m/>
    <x v="0"/>
    <x v="3"/>
  </r>
  <r>
    <x v="2571"/>
    <x v="2571"/>
    <x v="0"/>
    <n v="17.559999999999999"/>
    <n v="52"/>
    <n v="12.21"/>
    <n v="5.76"/>
    <n v="73.27"/>
    <s v="yellow"/>
    <s v="credit card"/>
    <x v="35"/>
    <s v="JFK Airport"/>
    <x v="0"/>
    <x v="1"/>
  </r>
  <r>
    <x v="2572"/>
    <x v="2572"/>
    <x v="0"/>
    <n v="1.07"/>
    <n v="8"/>
    <n v="2.2599999999999998"/>
    <n v="0"/>
    <n v="13.56"/>
    <s v="yellow"/>
    <s v="credit card"/>
    <x v="35"/>
    <s v="Meatpacking/West Village West"/>
    <x v="0"/>
    <x v="0"/>
  </r>
  <r>
    <x v="2573"/>
    <x v="2573"/>
    <x v="0"/>
    <n v="1.1000000000000001"/>
    <n v="7"/>
    <n v="2.25"/>
    <n v="0"/>
    <n v="13.55"/>
    <s v="yellow"/>
    <s v="credit card"/>
    <x v="23"/>
    <s v="Midtown Center"/>
    <x v="0"/>
    <x v="0"/>
  </r>
  <r>
    <x v="2574"/>
    <x v="2574"/>
    <x v="0"/>
    <n v="1.1000000000000001"/>
    <n v="8"/>
    <n v="1.7"/>
    <n v="0"/>
    <n v="13"/>
    <s v="yellow"/>
    <s v="credit card"/>
    <x v="9"/>
    <s v="Upper East Side South"/>
    <x v="0"/>
    <x v="0"/>
  </r>
  <r>
    <x v="2575"/>
    <x v="2575"/>
    <x v="0"/>
    <n v="1.0900000000000001"/>
    <n v="9"/>
    <n v="2.56"/>
    <n v="0"/>
    <n v="15.36"/>
    <s v="yellow"/>
    <s v="credit card"/>
    <x v="4"/>
    <s v="Times Sq/Theatre District"/>
    <x v="0"/>
    <x v="0"/>
  </r>
  <r>
    <x v="2576"/>
    <x v="2576"/>
    <x v="0"/>
    <n v="1.3"/>
    <n v="7"/>
    <n v="0"/>
    <n v="0"/>
    <n v="10.3"/>
    <s v="yellow"/>
    <s v="cash"/>
    <x v="7"/>
    <s v="East Chelsea"/>
    <x v="0"/>
    <x v="0"/>
  </r>
  <r>
    <x v="2577"/>
    <x v="2577"/>
    <x v="0"/>
    <n v="0.59"/>
    <n v="4.5"/>
    <n v="1.56"/>
    <n v="0"/>
    <n v="9.36"/>
    <s v="yellow"/>
    <s v="credit card"/>
    <x v="20"/>
    <s v="Clinton West"/>
    <x v="0"/>
    <x v="0"/>
  </r>
  <r>
    <x v="2578"/>
    <x v="2578"/>
    <x v="5"/>
    <n v="9.4"/>
    <n v="28"/>
    <n v="4"/>
    <n v="5.76"/>
    <n v="39.06"/>
    <s v="yellow"/>
    <s v="credit card"/>
    <x v="10"/>
    <s v="Washington Heights South"/>
    <x v="1"/>
    <x v="0"/>
  </r>
  <r>
    <x v="2579"/>
    <x v="2579"/>
    <x v="0"/>
    <n v="1.49"/>
    <n v="7.5"/>
    <n v="2.36"/>
    <n v="0"/>
    <n v="14.16"/>
    <s v="yellow"/>
    <s v="credit card"/>
    <x v="35"/>
    <s v="West Village"/>
    <x v="0"/>
    <x v="0"/>
  </r>
  <r>
    <x v="2580"/>
    <x v="2580"/>
    <x v="0"/>
    <n v="1.6"/>
    <n v="8.5"/>
    <n v="2.35"/>
    <n v="0"/>
    <n v="14.15"/>
    <s v="yellow"/>
    <s v="credit card"/>
    <x v="9"/>
    <s v="Midtown South"/>
    <x v="0"/>
    <x v="0"/>
  </r>
  <r>
    <x v="2581"/>
    <x v="2581"/>
    <x v="0"/>
    <n v="0.84"/>
    <n v="6"/>
    <n v="1.96"/>
    <n v="0"/>
    <n v="11.76"/>
    <s v="yellow"/>
    <s v="credit card"/>
    <x v="31"/>
    <s v="SoHo"/>
    <x v="0"/>
    <x v="0"/>
  </r>
  <r>
    <x v="2582"/>
    <x v="2582"/>
    <x v="0"/>
    <n v="6.6"/>
    <n v="22"/>
    <n v="2.08"/>
    <n v="0"/>
    <n v="27.88"/>
    <s v="yellow"/>
    <s v="credit card"/>
    <x v="31"/>
    <s v="Morningside Heights"/>
    <x v="0"/>
    <x v="0"/>
  </r>
  <r>
    <x v="2583"/>
    <x v="2583"/>
    <x v="0"/>
    <n v="1"/>
    <n v="7"/>
    <n v="2.7"/>
    <n v="0"/>
    <n v="13.5"/>
    <s v="yellow"/>
    <s v="credit card"/>
    <x v="15"/>
    <s v="Garment District"/>
    <x v="0"/>
    <x v="0"/>
  </r>
  <r>
    <x v="2584"/>
    <x v="2584"/>
    <x v="3"/>
    <n v="1.1399999999999999"/>
    <n v="7.5"/>
    <n v="0"/>
    <n v="0"/>
    <n v="10.8"/>
    <s v="yellow"/>
    <s v="cash"/>
    <x v="24"/>
    <s v="Upper East Side South"/>
    <x v="0"/>
    <x v="0"/>
  </r>
  <r>
    <x v="2585"/>
    <x v="2585"/>
    <x v="5"/>
    <n v="10.039999999999999"/>
    <n v="42.5"/>
    <n v="10.31"/>
    <n v="5.76"/>
    <n v="61.87"/>
    <s v="yellow"/>
    <s v="credit card"/>
    <x v="10"/>
    <s v="Midtown North"/>
    <x v="1"/>
    <x v="0"/>
  </r>
  <r>
    <x v="2586"/>
    <x v="2586"/>
    <x v="0"/>
    <n v="0.91"/>
    <n v="7.5"/>
    <n v="2.36"/>
    <n v="0"/>
    <n v="14.16"/>
    <s v="yellow"/>
    <s v="credit card"/>
    <x v="7"/>
    <s v="Murray Hill"/>
    <x v="0"/>
    <x v="0"/>
  </r>
  <r>
    <x v="2587"/>
    <x v="2587"/>
    <x v="5"/>
    <n v="3.63"/>
    <n v="13"/>
    <n v="3.36"/>
    <n v="0"/>
    <n v="20.16"/>
    <s v="yellow"/>
    <s v="credit card"/>
    <x v="35"/>
    <s v="Lenox Hill West"/>
    <x v="0"/>
    <x v="0"/>
  </r>
  <r>
    <x v="2588"/>
    <x v="2588"/>
    <x v="4"/>
    <n v="0.88"/>
    <n v="6"/>
    <n v="1.5"/>
    <n v="0"/>
    <n v="11.3"/>
    <s v="yellow"/>
    <s v="credit card"/>
    <x v="20"/>
    <s v="Midtown Center"/>
    <x v="0"/>
    <x v="0"/>
  </r>
  <r>
    <x v="2589"/>
    <x v="2589"/>
    <x v="0"/>
    <n v="1.27"/>
    <n v="7"/>
    <n v="2.16"/>
    <n v="0"/>
    <n v="12.96"/>
    <s v="yellow"/>
    <s v="credit card"/>
    <x v="38"/>
    <s v="TriBeCa/Civic Center"/>
    <x v="0"/>
    <x v="0"/>
  </r>
  <r>
    <x v="2590"/>
    <x v="2590"/>
    <x v="0"/>
    <n v="0.66"/>
    <n v="12.5"/>
    <n v="0"/>
    <n v="0"/>
    <n v="15.8"/>
    <s v="yellow"/>
    <s v="cash"/>
    <x v="14"/>
    <s v="Times Sq/Theatre District"/>
    <x v="0"/>
    <x v="0"/>
  </r>
  <r>
    <x v="2591"/>
    <x v="2591"/>
    <x v="0"/>
    <n v="12.1"/>
    <n v="41"/>
    <n v="10"/>
    <n v="5.76"/>
    <n v="60.06"/>
    <s v="yellow"/>
    <s v="credit card"/>
    <x v="21"/>
    <s v="LaGuardia Airport"/>
    <x v="0"/>
    <x v="1"/>
  </r>
  <r>
    <x v="2592"/>
    <x v="2592"/>
    <x v="0"/>
    <n v="2.52"/>
    <n v="13.5"/>
    <n v="3.36"/>
    <n v="0"/>
    <n v="20.16"/>
    <s v="yellow"/>
    <s v="credit card"/>
    <x v="4"/>
    <s v="Lenox Hill East"/>
    <x v="0"/>
    <x v="0"/>
  </r>
  <r>
    <x v="2593"/>
    <x v="2593"/>
    <x v="0"/>
    <n v="0.63"/>
    <n v="5"/>
    <n v="0"/>
    <n v="0"/>
    <n v="8.8000000000000007"/>
    <s v="yellow"/>
    <s v="credit card"/>
    <x v="31"/>
    <s v="Greenwich Village South"/>
    <x v="0"/>
    <x v="0"/>
  </r>
  <r>
    <x v="2594"/>
    <x v="2594"/>
    <x v="6"/>
    <n v="0.74"/>
    <n v="4"/>
    <n v="1.46"/>
    <n v="0"/>
    <n v="8.76"/>
    <s v="yellow"/>
    <s v="credit card"/>
    <x v="7"/>
    <s v="Penn Station/Madison Sq West"/>
    <x v="0"/>
    <x v="0"/>
  </r>
  <r>
    <x v="2595"/>
    <x v="2595"/>
    <x v="0"/>
    <n v="1.29"/>
    <n v="9.5"/>
    <n v="1.56"/>
    <n v="0"/>
    <n v="14.36"/>
    <s v="yellow"/>
    <s v="credit card"/>
    <x v="25"/>
    <s v="Midtown Center"/>
    <x v="0"/>
    <x v="0"/>
  </r>
  <r>
    <x v="2596"/>
    <x v="2596"/>
    <x v="5"/>
    <n v="0.3"/>
    <n v="3.5"/>
    <n v="0"/>
    <n v="0"/>
    <n v="7.3"/>
    <s v="yellow"/>
    <s v="cash"/>
    <x v="43"/>
    <s v="Upper East Side South"/>
    <x v="0"/>
    <x v="0"/>
  </r>
  <r>
    <x v="2597"/>
    <x v="2597"/>
    <x v="0"/>
    <n v="1.28"/>
    <n v="11.5"/>
    <n v="0"/>
    <n v="0"/>
    <n v="15.8"/>
    <s v="yellow"/>
    <s v="cash"/>
    <x v="16"/>
    <s v="Midtown Center"/>
    <x v="0"/>
    <x v="0"/>
  </r>
  <r>
    <x v="2598"/>
    <x v="2598"/>
    <x v="0"/>
    <n v="3.1"/>
    <n v="12.5"/>
    <n v="2"/>
    <n v="0"/>
    <n v="18.3"/>
    <s v="yellow"/>
    <s v="credit card"/>
    <x v="5"/>
    <s v="Alphabet City"/>
    <x v="0"/>
    <x v="0"/>
  </r>
  <r>
    <x v="2599"/>
    <x v="2599"/>
    <x v="0"/>
    <n v="0.92"/>
    <n v="5.5"/>
    <n v="0"/>
    <n v="0"/>
    <n v="9.3000000000000007"/>
    <s v="yellow"/>
    <s v="cash"/>
    <x v="54"/>
    <s v="East Village"/>
    <x v="0"/>
    <x v="0"/>
  </r>
  <r>
    <x v="2600"/>
    <x v="2600"/>
    <x v="5"/>
    <n v="0.9"/>
    <n v="6.5"/>
    <n v="2"/>
    <n v="0"/>
    <n v="11.8"/>
    <s v="yellow"/>
    <s v="credit card"/>
    <x v="26"/>
    <s v="Yorkville East"/>
    <x v="0"/>
    <x v="0"/>
  </r>
  <r>
    <x v="2601"/>
    <x v="2601"/>
    <x v="5"/>
    <n v="4.5999999999999996"/>
    <n v="18.5"/>
    <n v="4.45"/>
    <n v="0"/>
    <n v="26.75"/>
    <s v="yellow"/>
    <s v="credit card"/>
    <x v="34"/>
    <s v="Clinton Hill"/>
    <x v="0"/>
    <x v="2"/>
  </r>
  <r>
    <x v="2602"/>
    <x v="2602"/>
    <x v="5"/>
    <n v="1.44"/>
    <n v="6"/>
    <n v="1.96"/>
    <n v="0"/>
    <n v="11.76"/>
    <s v="yellow"/>
    <s v="credit card"/>
    <x v="34"/>
    <s v="Kips Bay"/>
    <x v="0"/>
    <x v="0"/>
  </r>
  <r>
    <x v="2603"/>
    <x v="2603"/>
    <x v="0"/>
    <n v="13.3"/>
    <n v="37"/>
    <n v="11.6"/>
    <n v="5.76"/>
    <n v="58.16"/>
    <s v="yellow"/>
    <s v="credit card"/>
    <x v="10"/>
    <s v="East Village"/>
    <x v="1"/>
    <x v="0"/>
  </r>
  <r>
    <x v="2604"/>
    <x v="2604"/>
    <x v="0"/>
    <n v="1.9"/>
    <n v="9"/>
    <n v="1.28"/>
    <n v="0"/>
    <n v="14.08"/>
    <s v="yellow"/>
    <s v="credit card"/>
    <x v="0"/>
    <s v="Murray Hill"/>
    <x v="0"/>
    <x v="0"/>
  </r>
  <r>
    <x v="2605"/>
    <x v="2605"/>
    <x v="0"/>
    <n v="0.7"/>
    <n v="5.5"/>
    <n v="1.95"/>
    <n v="0"/>
    <n v="11.75"/>
    <s v="yellow"/>
    <s v="credit card"/>
    <x v="1"/>
    <s v="Lincoln Square East"/>
    <x v="0"/>
    <x v="0"/>
  </r>
  <r>
    <x v="2606"/>
    <x v="2606"/>
    <x v="5"/>
    <n v="0.48"/>
    <n v="6.5"/>
    <n v="0"/>
    <n v="0"/>
    <n v="9.8000000000000007"/>
    <s v="yellow"/>
    <s v="cash"/>
    <x v="4"/>
    <s v="Midtown Center"/>
    <x v="0"/>
    <x v="0"/>
  </r>
  <r>
    <x v="2607"/>
    <x v="2607"/>
    <x v="0"/>
    <n v="2.1"/>
    <n v="10.5"/>
    <n v="2.75"/>
    <n v="0"/>
    <n v="16.55"/>
    <s v="yellow"/>
    <s v="credit card"/>
    <x v="9"/>
    <s v="Murray Hill"/>
    <x v="0"/>
    <x v="0"/>
  </r>
  <r>
    <x v="2608"/>
    <x v="2608"/>
    <x v="0"/>
    <n v="0.3"/>
    <n v="3.5"/>
    <n v="1.55"/>
    <n v="0"/>
    <n v="9.35"/>
    <s v="yellow"/>
    <s v="credit card"/>
    <x v="30"/>
    <s v="Upper East Side North"/>
    <x v="0"/>
    <x v="0"/>
  </r>
  <r>
    <x v="2609"/>
    <x v="2609"/>
    <x v="0"/>
    <n v="0.9"/>
    <n v="8.5"/>
    <n v="0"/>
    <n v="0"/>
    <n v="12.8"/>
    <s v="yellow"/>
    <s v="cash"/>
    <x v="7"/>
    <s v="Midtown Center"/>
    <x v="0"/>
    <x v="0"/>
  </r>
  <r>
    <x v="2610"/>
    <x v="2610"/>
    <x v="0"/>
    <n v="4"/>
    <n v="17"/>
    <n v="4.1500000000000004"/>
    <n v="0"/>
    <n v="24.95"/>
    <s v="yellow"/>
    <s v="credit card"/>
    <x v="18"/>
    <s v="Meatpacking/West Village West"/>
    <x v="0"/>
    <x v="0"/>
  </r>
  <r>
    <x v="2611"/>
    <x v="2611"/>
    <x v="0"/>
    <n v="1.1399999999999999"/>
    <n v="6"/>
    <n v="1.47"/>
    <n v="0"/>
    <n v="11.27"/>
    <s v="yellow"/>
    <s v="credit card"/>
    <x v="37"/>
    <s v="Central Park"/>
    <x v="0"/>
    <x v="0"/>
  </r>
  <r>
    <x v="2612"/>
    <x v="2612"/>
    <x v="5"/>
    <n v="18.55"/>
    <n v="52"/>
    <n v="9"/>
    <n v="5.76"/>
    <n v="70.06"/>
    <s v="yellow"/>
    <s v="credit card"/>
    <x v="33"/>
    <s v="Midtown North"/>
    <x v="1"/>
    <x v="0"/>
  </r>
  <r>
    <x v="2613"/>
    <x v="2613"/>
    <x v="0"/>
    <n v="0.6"/>
    <n v="5"/>
    <n v="1"/>
    <n v="0"/>
    <n v="9.3000000000000007"/>
    <s v="yellow"/>
    <s v="credit card"/>
    <x v="20"/>
    <s v="Times Sq/Theatre District"/>
    <x v="0"/>
    <x v="0"/>
  </r>
  <r>
    <x v="2614"/>
    <x v="2614"/>
    <x v="0"/>
    <n v="2"/>
    <n v="10"/>
    <n v="2.65"/>
    <n v="0"/>
    <n v="15.95"/>
    <s v="yellow"/>
    <s v="credit card"/>
    <x v="17"/>
    <s v="East Village"/>
    <x v="0"/>
    <x v="0"/>
  </r>
  <r>
    <x v="2615"/>
    <x v="2615"/>
    <x v="0"/>
    <n v="0.93"/>
    <n v="5.5"/>
    <n v="1.86"/>
    <n v="0"/>
    <n v="11.16"/>
    <s v="yellow"/>
    <s v="credit card"/>
    <x v="16"/>
    <s v="Murray Hill"/>
    <x v="0"/>
    <x v="0"/>
  </r>
  <r>
    <x v="2616"/>
    <x v="2616"/>
    <x v="0"/>
    <n v="2.0099999999999998"/>
    <n v="9"/>
    <n v="2.46"/>
    <n v="0"/>
    <n v="14.76"/>
    <s v="yellow"/>
    <s v="credit card"/>
    <x v="36"/>
    <s v="Midtown North"/>
    <x v="0"/>
    <x v="0"/>
  </r>
  <r>
    <x v="2617"/>
    <x v="2617"/>
    <x v="0"/>
    <n v="4.7"/>
    <n v="16.5"/>
    <n v="0"/>
    <n v="0"/>
    <n v="20.8"/>
    <s v="yellow"/>
    <s v="credit card"/>
    <x v="1"/>
    <s v="Washington Heights South"/>
    <x v="0"/>
    <x v="0"/>
  </r>
  <r>
    <x v="2618"/>
    <x v="2618"/>
    <x v="0"/>
    <n v="1"/>
    <n v="7.5"/>
    <n v="0"/>
    <n v="0"/>
    <n v="10.8"/>
    <s v="yellow"/>
    <s v="credit card"/>
    <x v="25"/>
    <s v="Midtown South"/>
    <x v="0"/>
    <x v="0"/>
  </r>
  <r>
    <x v="2619"/>
    <x v="2619"/>
    <x v="0"/>
    <n v="1.67"/>
    <n v="8.5"/>
    <n v="2.46"/>
    <n v="0"/>
    <n v="14.76"/>
    <s v="yellow"/>
    <s v="credit card"/>
    <x v="32"/>
    <s v="Garment District"/>
    <x v="0"/>
    <x v="0"/>
  </r>
  <r>
    <x v="2620"/>
    <x v="2620"/>
    <x v="0"/>
    <n v="1.2"/>
    <n v="7"/>
    <n v="2"/>
    <n v="0"/>
    <n v="12.8"/>
    <s v="yellow"/>
    <s v="credit card"/>
    <x v="35"/>
    <s v="East Chelsea"/>
    <x v="0"/>
    <x v="0"/>
  </r>
  <r>
    <x v="2621"/>
    <x v="2621"/>
    <x v="0"/>
    <n v="0.9"/>
    <n v="7"/>
    <n v="1.7"/>
    <n v="0"/>
    <n v="13"/>
    <s v="yellow"/>
    <s v="credit card"/>
    <x v="20"/>
    <s v="Lincoln Square East"/>
    <x v="0"/>
    <x v="0"/>
  </r>
  <r>
    <x v="2622"/>
    <x v="2622"/>
    <x v="0"/>
    <n v="0.6"/>
    <n v="5"/>
    <n v="1.65"/>
    <n v="0"/>
    <n v="9.9499999999999993"/>
    <s v="yellow"/>
    <s v="credit card"/>
    <x v="1"/>
    <s v="Upper West Side North"/>
    <x v="0"/>
    <x v="0"/>
  </r>
  <r>
    <x v="2623"/>
    <x v="2623"/>
    <x v="0"/>
    <n v="2.9"/>
    <n v="16.5"/>
    <n v="0"/>
    <n v="0"/>
    <n v="20.8"/>
    <s v="yellow"/>
    <s v="cash"/>
    <x v="35"/>
    <s v="Sutton Place/Turtle Bay North"/>
    <x v="0"/>
    <x v="0"/>
  </r>
  <r>
    <x v="2624"/>
    <x v="2624"/>
    <x v="0"/>
    <n v="1.01"/>
    <n v="6"/>
    <n v="1.96"/>
    <n v="0"/>
    <n v="11.76"/>
    <s v="yellow"/>
    <s v="credit card"/>
    <x v="17"/>
    <s v="Union Sq"/>
    <x v="0"/>
    <x v="0"/>
  </r>
  <r>
    <x v="2625"/>
    <x v="2625"/>
    <x v="0"/>
    <n v="2.6"/>
    <n v="11.5"/>
    <n v="2.4500000000000002"/>
    <n v="0"/>
    <n v="14.75"/>
    <s v="yellow"/>
    <s v="credit card"/>
    <x v="57"/>
    <s v="Manhattan Valley"/>
    <x v="0"/>
    <x v="0"/>
  </r>
  <r>
    <x v="2626"/>
    <x v="2626"/>
    <x v="4"/>
    <n v="1.19"/>
    <n v="7"/>
    <n v="1"/>
    <n v="0"/>
    <n v="11.3"/>
    <s v="yellow"/>
    <s v="credit card"/>
    <x v="34"/>
    <s v="Two Bridges/Seward Park"/>
    <x v="0"/>
    <x v="0"/>
  </r>
  <r>
    <x v="2627"/>
    <x v="2627"/>
    <x v="0"/>
    <n v="0.8"/>
    <n v="7"/>
    <n v="2.0499999999999998"/>
    <n v="0"/>
    <n v="12.35"/>
    <s v="yellow"/>
    <s v="credit card"/>
    <x v="43"/>
    <s v="Lenox Hill East"/>
    <x v="0"/>
    <x v="0"/>
  </r>
  <r>
    <x v="2628"/>
    <x v="2628"/>
    <x v="0"/>
    <n v="4"/>
    <n v="17"/>
    <n v="5.2"/>
    <n v="0"/>
    <n v="26"/>
    <s v="yellow"/>
    <s v="credit card"/>
    <x v="4"/>
    <s v="Central Harlem"/>
    <x v="0"/>
    <x v="0"/>
  </r>
  <r>
    <x v="2629"/>
    <x v="2629"/>
    <x v="0"/>
    <n v="3.91"/>
    <n v="13.5"/>
    <n v="0"/>
    <n v="0"/>
    <n v="17.3"/>
    <s v="yellow"/>
    <s v="cash"/>
    <x v="44"/>
    <s v="Financial District South"/>
    <x v="0"/>
    <x v="0"/>
  </r>
  <r>
    <x v="2630"/>
    <x v="2630"/>
    <x v="0"/>
    <n v="2.1"/>
    <n v="10.5"/>
    <n v="2.95"/>
    <n v="0"/>
    <n v="17.75"/>
    <s v="yellow"/>
    <s v="credit card"/>
    <x v="15"/>
    <s v="East Chelsea"/>
    <x v="0"/>
    <x v="0"/>
  </r>
  <r>
    <x v="2631"/>
    <x v="2631"/>
    <x v="4"/>
    <n v="1.17"/>
    <n v="5"/>
    <n v="1.24"/>
    <n v="0"/>
    <n v="9.5399999999999991"/>
    <s v="yellow"/>
    <s v="credit card"/>
    <x v="1"/>
    <s v="Bloomingdale"/>
    <x v="0"/>
    <x v="0"/>
  </r>
  <r>
    <x v="2632"/>
    <x v="2632"/>
    <x v="0"/>
    <n v="0.54"/>
    <n v="4.5"/>
    <n v="1.06"/>
    <n v="0"/>
    <n v="6.36"/>
    <s v="yellow"/>
    <s v="credit card"/>
    <x v="45"/>
    <s v="Manhattan Valley"/>
    <x v="0"/>
    <x v="0"/>
  </r>
  <r>
    <x v="2633"/>
    <x v="2633"/>
    <x v="5"/>
    <n v="2.7"/>
    <n v="12"/>
    <n v="4.05"/>
    <n v="0"/>
    <n v="20.350000000000001"/>
    <s v="yellow"/>
    <s v="credit card"/>
    <x v="30"/>
    <s v="Clinton East"/>
    <x v="0"/>
    <x v="0"/>
  </r>
  <r>
    <x v="2634"/>
    <x v="2634"/>
    <x v="5"/>
    <n v="3.54"/>
    <n v="16.5"/>
    <n v="4.16"/>
    <n v="0"/>
    <n v="24.96"/>
    <s v="yellow"/>
    <s v="credit card"/>
    <x v="26"/>
    <s v="Manhattan Valley"/>
    <x v="0"/>
    <x v="0"/>
  </r>
  <r>
    <x v="2635"/>
    <x v="2635"/>
    <x v="0"/>
    <n v="2.5"/>
    <n v="13"/>
    <n v="3.45"/>
    <n v="0"/>
    <n v="20.75"/>
    <s v="yellow"/>
    <s v="credit card"/>
    <x v="6"/>
    <s v="SoHo"/>
    <x v="0"/>
    <x v="0"/>
  </r>
  <r>
    <x v="2636"/>
    <x v="2636"/>
    <x v="5"/>
    <n v="0.9"/>
    <n v="8"/>
    <n v="2.25"/>
    <n v="0"/>
    <n v="13.55"/>
    <s v="yellow"/>
    <s v="credit card"/>
    <x v="37"/>
    <s v="Yorkville East"/>
    <x v="0"/>
    <x v="0"/>
  </r>
  <r>
    <x v="2637"/>
    <x v="2637"/>
    <x v="0"/>
    <n v="0.9"/>
    <n v="5"/>
    <n v="0"/>
    <n v="0"/>
    <n v="8.3000000000000007"/>
    <s v="yellow"/>
    <s v="cash"/>
    <x v="30"/>
    <s v="Lenox Hill East"/>
    <x v="0"/>
    <x v="0"/>
  </r>
  <r>
    <x v="2638"/>
    <x v="2638"/>
    <x v="0"/>
    <n v="2"/>
    <n v="15.5"/>
    <n v="3.75"/>
    <n v="0"/>
    <n v="22.55"/>
    <s v="yellow"/>
    <s v="credit card"/>
    <x v="14"/>
    <s v="Midtown North"/>
    <x v="0"/>
    <x v="0"/>
  </r>
  <r>
    <x v="2639"/>
    <x v="2639"/>
    <x v="0"/>
    <n v="7.03"/>
    <n v="21.5"/>
    <n v="6.11"/>
    <n v="5.76"/>
    <n v="36.67"/>
    <s v="yellow"/>
    <s v="credit card"/>
    <x v="10"/>
    <s v="Yorkville East"/>
    <x v="1"/>
    <x v="0"/>
  </r>
  <r>
    <x v="2640"/>
    <x v="2640"/>
    <x v="0"/>
    <n v="3"/>
    <n v="13"/>
    <n v="3.45"/>
    <n v="0"/>
    <n v="20.75"/>
    <s v="yellow"/>
    <s v="credit card"/>
    <x v="11"/>
    <s v="Yorkville East"/>
    <x v="0"/>
    <x v="0"/>
  </r>
  <r>
    <x v="2641"/>
    <x v="2641"/>
    <x v="0"/>
    <n v="1.79"/>
    <n v="10.5"/>
    <n v="2.76"/>
    <n v="0"/>
    <n v="16.559999999999999"/>
    <s v="yellow"/>
    <s v="credit card"/>
    <x v="30"/>
    <s v="Upper West Side North"/>
    <x v="0"/>
    <x v="0"/>
  </r>
  <r>
    <x v="2642"/>
    <x v="2642"/>
    <x v="0"/>
    <n v="0.89"/>
    <n v="8"/>
    <n v="1.77"/>
    <n v="0"/>
    <n v="13.57"/>
    <s v="yellow"/>
    <s v="credit card"/>
    <x v="24"/>
    <s v="Clinton East"/>
    <x v="0"/>
    <x v="0"/>
  </r>
  <r>
    <x v="2643"/>
    <x v="2643"/>
    <x v="5"/>
    <n v="5"/>
    <n v="24"/>
    <n v="0"/>
    <n v="0"/>
    <n v="27.3"/>
    <s v="yellow"/>
    <s v="cash"/>
    <x v="58"/>
    <s v="Midtown East"/>
    <x v="0"/>
    <x v="0"/>
  </r>
  <r>
    <x v="2644"/>
    <x v="2644"/>
    <x v="0"/>
    <n v="2.34"/>
    <n v="10.5"/>
    <n v="2.86"/>
    <n v="0"/>
    <n v="17.16"/>
    <s v="yellow"/>
    <s v="credit card"/>
    <x v="23"/>
    <s v="Lenox Hill West"/>
    <x v="0"/>
    <x v="0"/>
  </r>
  <r>
    <x v="2645"/>
    <x v="2645"/>
    <x v="4"/>
    <n v="1.56"/>
    <n v="8.5"/>
    <n v="2.36"/>
    <n v="0"/>
    <n v="14.16"/>
    <s v="yellow"/>
    <s v="credit card"/>
    <x v="13"/>
    <s v="Lincoln Square West"/>
    <x v="0"/>
    <x v="0"/>
  </r>
  <r>
    <x v="2646"/>
    <x v="2646"/>
    <x v="0"/>
    <n v="1.95"/>
    <n v="10"/>
    <n v="2.66"/>
    <n v="0"/>
    <n v="15.96"/>
    <s v="yellow"/>
    <s v="credit card"/>
    <x v="16"/>
    <s v="Upper East Side South"/>
    <x v="0"/>
    <x v="0"/>
  </r>
  <r>
    <x v="2647"/>
    <x v="2647"/>
    <x v="0"/>
    <n v="0.74"/>
    <n v="5"/>
    <n v="0"/>
    <n v="0"/>
    <n v="9.3000000000000007"/>
    <s v="yellow"/>
    <s v="cash"/>
    <x v="54"/>
    <s v="Greenwich Village South"/>
    <x v="0"/>
    <x v="0"/>
  </r>
  <r>
    <x v="2648"/>
    <x v="2648"/>
    <x v="5"/>
    <n v="0.8"/>
    <n v="5.5"/>
    <n v="0"/>
    <n v="0"/>
    <n v="9.8000000000000007"/>
    <s v="yellow"/>
    <s v="cash"/>
    <x v="26"/>
    <s v="Upper East Side North"/>
    <x v="0"/>
    <x v="0"/>
  </r>
  <r>
    <x v="2649"/>
    <x v="2649"/>
    <x v="1"/>
    <n v="8.4"/>
    <n v="27.5"/>
    <n v="0"/>
    <n v="5.76"/>
    <n v="36.56"/>
    <s v="yellow"/>
    <s v="cash"/>
    <x v="10"/>
    <s v="Midtown East"/>
    <x v="1"/>
    <x v="0"/>
  </r>
  <r>
    <x v="2650"/>
    <x v="2650"/>
    <x v="6"/>
    <n v="3.2"/>
    <n v="13"/>
    <n v="3.35"/>
    <n v="0"/>
    <n v="20.149999999999999"/>
    <s v="yellow"/>
    <s v="credit card"/>
    <x v="18"/>
    <s v="Alphabet City"/>
    <x v="0"/>
    <x v="0"/>
  </r>
  <r>
    <x v="2651"/>
    <x v="2651"/>
    <x v="5"/>
    <n v="0.9"/>
    <n v="7.5"/>
    <n v="1"/>
    <n v="0"/>
    <n v="11.8"/>
    <s v="yellow"/>
    <s v="credit card"/>
    <x v="20"/>
    <s v="West Chelsea/Hudson Yards"/>
    <x v="0"/>
    <x v="0"/>
  </r>
  <r>
    <x v="2652"/>
    <x v="2652"/>
    <x v="0"/>
    <n v="1.29"/>
    <n v="7"/>
    <n v="2.2599999999999998"/>
    <n v="0"/>
    <n v="13.56"/>
    <s v="yellow"/>
    <s v="credit card"/>
    <x v="21"/>
    <s v="Upper West Side South"/>
    <x v="0"/>
    <x v="0"/>
  </r>
  <r>
    <x v="2653"/>
    <x v="2653"/>
    <x v="0"/>
    <n v="1.56"/>
    <n v="8.5"/>
    <n v="2.36"/>
    <n v="0"/>
    <n v="14.16"/>
    <s v="yellow"/>
    <s v="credit card"/>
    <x v="18"/>
    <s v="Times Sq/Theatre District"/>
    <x v="0"/>
    <x v="0"/>
  </r>
  <r>
    <x v="2654"/>
    <x v="2654"/>
    <x v="1"/>
    <n v="1.8"/>
    <n v="10"/>
    <n v="2.65"/>
    <n v="0"/>
    <n v="15.95"/>
    <s v="yellow"/>
    <s v="credit card"/>
    <x v="7"/>
    <s v="Flatiron"/>
    <x v="0"/>
    <x v="0"/>
  </r>
  <r>
    <x v="2655"/>
    <x v="2655"/>
    <x v="3"/>
    <n v="7.06"/>
    <n v="22"/>
    <n v="4.66"/>
    <n v="0"/>
    <n v="27.96"/>
    <s v="yellow"/>
    <s v="credit card"/>
    <x v="10"/>
    <s v="Bushwick North"/>
    <x v="1"/>
    <x v="2"/>
  </r>
  <r>
    <x v="2656"/>
    <x v="2656"/>
    <x v="6"/>
    <n v="1.55"/>
    <n v="14"/>
    <n v="4"/>
    <n v="0"/>
    <n v="21.3"/>
    <s v="yellow"/>
    <s v="credit card"/>
    <x v="22"/>
    <s v="Penn Station/Madison Sq West"/>
    <x v="0"/>
    <x v="0"/>
  </r>
  <r>
    <x v="2657"/>
    <x v="2657"/>
    <x v="0"/>
    <n v="11.28"/>
    <n v="37"/>
    <n v="0"/>
    <n v="5.76"/>
    <n v="43.56"/>
    <s v="yellow"/>
    <s v="credit card"/>
    <x v="13"/>
    <s v="Flushing Meadows-Corona Park"/>
    <x v="0"/>
    <x v="1"/>
  </r>
  <r>
    <x v="2658"/>
    <x v="2658"/>
    <x v="0"/>
    <n v="1.1000000000000001"/>
    <n v="8"/>
    <n v="0"/>
    <n v="0"/>
    <n v="11.8"/>
    <s v="yellow"/>
    <s v="cash"/>
    <x v="24"/>
    <s v="Midtown North"/>
    <x v="0"/>
    <x v="0"/>
  </r>
  <r>
    <x v="2659"/>
    <x v="2659"/>
    <x v="5"/>
    <n v="0.93"/>
    <n v="5.5"/>
    <n v="1.86"/>
    <n v="0"/>
    <n v="11.16"/>
    <s v="yellow"/>
    <s v="credit card"/>
    <x v="18"/>
    <s v="Lenox Hill West"/>
    <x v="0"/>
    <x v="0"/>
  </r>
  <r>
    <x v="2660"/>
    <x v="2660"/>
    <x v="6"/>
    <n v="2.7"/>
    <n v="13.5"/>
    <n v="1"/>
    <n v="0"/>
    <n v="18.3"/>
    <s v="yellow"/>
    <s v="credit card"/>
    <x v="25"/>
    <s v="East Village"/>
    <x v="0"/>
    <x v="0"/>
  </r>
  <r>
    <x v="2661"/>
    <x v="2661"/>
    <x v="0"/>
    <n v="2.38"/>
    <n v="10"/>
    <n v="0"/>
    <n v="0"/>
    <n v="13.8"/>
    <s v="yellow"/>
    <s v="cash"/>
    <x v="4"/>
    <s v="East Chelsea"/>
    <x v="0"/>
    <x v="0"/>
  </r>
  <r>
    <x v="2662"/>
    <x v="2662"/>
    <x v="0"/>
    <n v="2.2000000000000002"/>
    <n v="11"/>
    <n v="0"/>
    <n v="0"/>
    <n v="14.8"/>
    <s v="yellow"/>
    <s v="credit card"/>
    <x v="23"/>
    <s v="Meatpacking/West Village West"/>
    <x v="0"/>
    <x v="0"/>
  </r>
  <r>
    <x v="2663"/>
    <x v="2663"/>
    <x v="1"/>
    <n v="0.73"/>
    <n v="5"/>
    <n v="0"/>
    <n v="0"/>
    <n v="8.8000000000000007"/>
    <s v="yellow"/>
    <s v="cash"/>
    <x v="58"/>
    <s v="Seaport"/>
    <x v="0"/>
    <x v="0"/>
  </r>
  <r>
    <x v="2664"/>
    <x v="2664"/>
    <x v="5"/>
    <n v="0.4"/>
    <n v="4.5"/>
    <n v="2.2999999999999998"/>
    <n v="0"/>
    <n v="10.1"/>
    <s v="yellow"/>
    <s v="credit card"/>
    <x v="35"/>
    <s v="Greenwich Village North"/>
    <x v="0"/>
    <x v="0"/>
  </r>
  <r>
    <x v="2665"/>
    <x v="2665"/>
    <x v="0"/>
    <n v="0.89"/>
    <n v="7"/>
    <n v="2.06"/>
    <n v="0"/>
    <n v="12.36"/>
    <s v="yellow"/>
    <s v="credit card"/>
    <x v="31"/>
    <s v="Union Sq"/>
    <x v="0"/>
    <x v="0"/>
  </r>
  <r>
    <x v="2666"/>
    <x v="2666"/>
    <x v="0"/>
    <n v="3.8"/>
    <n v="21"/>
    <n v="1.5"/>
    <n v="0"/>
    <n v="25.8"/>
    <s v="yellow"/>
    <s v="credit card"/>
    <x v="26"/>
    <s v="Penn Station/Madison Sq West"/>
    <x v="0"/>
    <x v="0"/>
  </r>
  <r>
    <x v="2667"/>
    <x v="2667"/>
    <x v="0"/>
    <n v="1.8"/>
    <n v="14"/>
    <n v="4.3"/>
    <n v="0"/>
    <n v="21.6"/>
    <s v="yellow"/>
    <s v="credit card"/>
    <x v="17"/>
    <s v="UN/Turtle Bay South"/>
    <x v="0"/>
    <x v="0"/>
  </r>
  <r>
    <x v="2668"/>
    <x v="2668"/>
    <x v="3"/>
    <n v="2.6"/>
    <n v="10.5"/>
    <n v="0"/>
    <n v="0"/>
    <n v="14.3"/>
    <s v="yellow"/>
    <s v="cash"/>
    <x v="59"/>
    <s v="Lower East Side"/>
    <x v="4"/>
    <x v="0"/>
  </r>
  <r>
    <x v="2669"/>
    <x v="2669"/>
    <x v="3"/>
    <n v="1.08"/>
    <n v="6"/>
    <n v="1.86"/>
    <n v="0"/>
    <n v="11.16"/>
    <s v="yellow"/>
    <s v="credit card"/>
    <x v="38"/>
    <s v="Greenwich Village North"/>
    <x v="0"/>
    <x v="0"/>
  </r>
  <r>
    <x v="2670"/>
    <x v="2670"/>
    <x v="0"/>
    <n v="1.78"/>
    <n v="9"/>
    <n v="3.2"/>
    <n v="0"/>
    <n v="16"/>
    <s v="yellow"/>
    <s v="credit card"/>
    <x v="56"/>
    <s v="Kips Bay"/>
    <x v="0"/>
    <x v="0"/>
  </r>
  <r>
    <x v="2671"/>
    <x v="2671"/>
    <x v="0"/>
    <n v="1.8"/>
    <n v="7.5"/>
    <n v="0"/>
    <n v="0"/>
    <n v="8.8000000000000007"/>
    <s v="yellow"/>
    <s v="cash"/>
    <x v="41"/>
    <s v="Sunnyside"/>
    <x v="1"/>
    <x v="1"/>
  </r>
  <r>
    <x v="2672"/>
    <x v="2672"/>
    <x v="0"/>
    <n v="3.1"/>
    <n v="22.5"/>
    <n v="0"/>
    <n v="0"/>
    <n v="25.8"/>
    <s v="yellow"/>
    <s v="cash"/>
    <x v="17"/>
    <s v="Seaport"/>
    <x v="0"/>
    <x v="0"/>
  </r>
  <r>
    <x v="2673"/>
    <x v="2673"/>
    <x v="4"/>
    <n v="1.73"/>
    <n v="7.5"/>
    <n v="1"/>
    <n v="0"/>
    <n v="12.8"/>
    <s v="yellow"/>
    <s v="credit card"/>
    <x v="24"/>
    <s v="Upper East Side South"/>
    <x v="0"/>
    <x v="0"/>
  </r>
  <r>
    <x v="2674"/>
    <x v="2674"/>
    <x v="1"/>
    <n v="1.24"/>
    <n v="6.5"/>
    <n v="1.5"/>
    <n v="0"/>
    <n v="11.8"/>
    <s v="yellow"/>
    <s v="credit card"/>
    <x v="54"/>
    <s v="Alphabet City"/>
    <x v="0"/>
    <x v="0"/>
  </r>
  <r>
    <x v="2675"/>
    <x v="2675"/>
    <x v="0"/>
    <n v="2"/>
    <n v="10.5"/>
    <n v="2"/>
    <n v="0"/>
    <n v="16.8"/>
    <s v="yellow"/>
    <s v="credit card"/>
    <x v="30"/>
    <s v="Lincoln Square East"/>
    <x v="0"/>
    <x v="0"/>
  </r>
  <r>
    <x v="2676"/>
    <x v="2676"/>
    <x v="3"/>
    <n v="1.28"/>
    <n v="7.5"/>
    <n v="2.16"/>
    <n v="0"/>
    <n v="12.96"/>
    <s v="yellow"/>
    <s v="credit card"/>
    <x v="35"/>
    <s v="Lower East Side"/>
    <x v="0"/>
    <x v="0"/>
  </r>
  <r>
    <x v="2677"/>
    <x v="2677"/>
    <x v="0"/>
    <n v="1"/>
    <n v="7"/>
    <n v="0"/>
    <n v="0"/>
    <n v="10.3"/>
    <s v="yellow"/>
    <s v="cash"/>
    <x v="30"/>
    <s v="Upper East Side North"/>
    <x v="0"/>
    <x v="0"/>
  </r>
  <r>
    <x v="2678"/>
    <x v="2678"/>
    <x v="4"/>
    <n v="1.25"/>
    <n v="8"/>
    <n v="0"/>
    <n v="0"/>
    <n v="11.3"/>
    <s v="yellow"/>
    <s v="cash"/>
    <x v="63"/>
    <s v="Lower East Side"/>
    <x v="0"/>
    <x v="0"/>
  </r>
  <r>
    <x v="2679"/>
    <x v="2679"/>
    <x v="0"/>
    <n v="1.4"/>
    <n v="10"/>
    <n v="2.75"/>
    <n v="0"/>
    <n v="16.55"/>
    <s v="yellow"/>
    <s v="credit card"/>
    <x v="31"/>
    <s v="East Village"/>
    <x v="0"/>
    <x v="0"/>
  </r>
  <r>
    <x v="2680"/>
    <x v="2680"/>
    <x v="0"/>
    <n v="2.2000000000000002"/>
    <n v="14"/>
    <n v="0"/>
    <n v="0"/>
    <n v="17.3"/>
    <s v="yellow"/>
    <s v="cash"/>
    <x v="5"/>
    <s v="Kips Bay"/>
    <x v="0"/>
    <x v="0"/>
  </r>
  <r>
    <x v="2681"/>
    <x v="2681"/>
    <x v="0"/>
    <n v="8.9600000000000009"/>
    <n v="28.5"/>
    <n v="7.61"/>
    <n v="5.76"/>
    <n v="45.67"/>
    <s v="yellow"/>
    <s v="credit card"/>
    <x v="10"/>
    <s v="Upper West Side South"/>
    <x v="1"/>
    <x v="0"/>
  </r>
  <r>
    <x v="2682"/>
    <x v="2682"/>
    <x v="0"/>
    <n v="1.5"/>
    <n v="7.5"/>
    <n v="2.7"/>
    <n v="0"/>
    <n v="13.5"/>
    <s v="yellow"/>
    <s v="credit card"/>
    <x v="52"/>
    <s v="Financial District North"/>
    <x v="0"/>
    <x v="0"/>
  </r>
  <r>
    <x v="2683"/>
    <x v="2683"/>
    <x v="0"/>
    <n v="8.51"/>
    <n v="29.5"/>
    <n v="0"/>
    <n v="0"/>
    <n v="31.3"/>
    <s v="yellow"/>
    <s v="cash"/>
    <x v="10"/>
    <s v="Clinton Hill"/>
    <x v="1"/>
    <x v="2"/>
  </r>
  <r>
    <x v="2684"/>
    <x v="2684"/>
    <x v="4"/>
    <n v="8.74"/>
    <n v="29.5"/>
    <n v="7.71"/>
    <n v="5.76"/>
    <n v="46.27"/>
    <s v="yellow"/>
    <s v="credit card"/>
    <x v="10"/>
    <s v="Upper East Side North"/>
    <x v="1"/>
    <x v="0"/>
  </r>
  <r>
    <x v="2685"/>
    <x v="2685"/>
    <x v="0"/>
    <n v="7.3"/>
    <n v="25.5"/>
    <n v="5.76"/>
    <n v="0"/>
    <n v="34.56"/>
    <s v="yellow"/>
    <s v="credit card"/>
    <x v="1"/>
    <s v="Financial District North"/>
    <x v="0"/>
    <x v="0"/>
  </r>
  <r>
    <x v="2686"/>
    <x v="2686"/>
    <x v="2"/>
    <n v="0.4"/>
    <n v="3.5"/>
    <n v="0.68"/>
    <n v="0"/>
    <n v="7.48"/>
    <s v="yellow"/>
    <s v="credit card"/>
    <x v="30"/>
    <s v="Upper East Side North"/>
    <x v="0"/>
    <x v="0"/>
  </r>
  <r>
    <x v="2687"/>
    <x v="2687"/>
    <x v="6"/>
    <n v="0.2"/>
    <n v="4.5"/>
    <n v="1.25"/>
    <n v="0"/>
    <n v="9.5500000000000007"/>
    <s v="yellow"/>
    <s v="credit card"/>
    <x v="56"/>
    <s v="Lower East Side"/>
    <x v="0"/>
    <x v="0"/>
  </r>
  <r>
    <x v="2688"/>
    <x v="2688"/>
    <x v="1"/>
    <n v="1.72"/>
    <n v="7"/>
    <n v="1"/>
    <n v="0"/>
    <n v="11.3"/>
    <s v="yellow"/>
    <s v="credit card"/>
    <x v="79"/>
    <s v="Sutton Place/Turtle Bay North"/>
    <x v="1"/>
    <x v="0"/>
  </r>
  <r>
    <x v="2689"/>
    <x v="2689"/>
    <x v="0"/>
    <n v="18"/>
    <n v="52"/>
    <n v="9.16"/>
    <n v="5.76"/>
    <n v="70.22"/>
    <s v="yellow"/>
    <s v="credit card"/>
    <x v="33"/>
    <s v="Yorkville East"/>
    <x v="1"/>
    <x v="0"/>
  </r>
  <r>
    <x v="2690"/>
    <x v="2690"/>
    <x v="0"/>
    <n v="1.1499999999999999"/>
    <n v="7"/>
    <n v="1.5"/>
    <n v="0"/>
    <n v="11.8"/>
    <s v="yellow"/>
    <s v="credit card"/>
    <x v="32"/>
    <s v="Lower East Side"/>
    <x v="0"/>
    <x v="0"/>
  </r>
  <r>
    <x v="2691"/>
    <x v="2691"/>
    <x v="0"/>
    <n v="2.94"/>
    <n v="11"/>
    <n v="4.29"/>
    <n v="0"/>
    <n v="18.59"/>
    <s v="yellow"/>
    <s v="credit card"/>
    <x v="26"/>
    <s v="Upper East Side North"/>
    <x v="0"/>
    <x v="0"/>
  </r>
  <r>
    <x v="2692"/>
    <x v="2692"/>
    <x v="0"/>
    <n v="1.4"/>
    <n v="8"/>
    <n v="0"/>
    <n v="0"/>
    <n v="11.8"/>
    <s v="yellow"/>
    <s v="cash"/>
    <x v="5"/>
    <s v="Midtown North"/>
    <x v="0"/>
    <x v="0"/>
  </r>
  <r>
    <x v="2693"/>
    <x v="2693"/>
    <x v="0"/>
    <n v="0.6"/>
    <n v="4"/>
    <n v="1"/>
    <n v="0"/>
    <n v="8.3000000000000007"/>
    <s v="yellow"/>
    <s v="credit card"/>
    <x v="22"/>
    <s v="Sutton Place/Turtle Bay North"/>
    <x v="0"/>
    <x v="0"/>
  </r>
  <r>
    <x v="2694"/>
    <x v="2694"/>
    <x v="5"/>
    <n v="1.34"/>
    <n v="8"/>
    <n v="1.84"/>
    <n v="0"/>
    <n v="14.14"/>
    <s v="yellow"/>
    <s v="credit card"/>
    <x v="43"/>
    <s v="Murray Hill"/>
    <x v="0"/>
    <x v="0"/>
  </r>
  <r>
    <x v="2695"/>
    <x v="2695"/>
    <x v="0"/>
    <n v="4.3"/>
    <n v="16.5"/>
    <n v="3"/>
    <n v="0"/>
    <n v="22.8"/>
    <s v="yellow"/>
    <s v="credit card"/>
    <x v="26"/>
    <s v="Greenwich Village South"/>
    <x v="0"/>
    <x v="0"/>
  </r>
  <r>
    <x v="2696"/>
    <x v="2696"/>
    <x v="0"/>
    <n v="3.87"/>
    <n v="20"/>
    <n v="4.66"/>
    <n v="0"/>
    <n v="27.96"/>
    <s v="yellow"/>
    <s v="credit card"/>
    <x v="35"/>
    <s v="Upper East Side North"/>
    <x v="0"/>
    <x v="0"/>
  </r>
  <r>
    <x v="2697"/>
    <x v="2697"/>
    <x v="6"/>
    <n v="1.94"/>
    <n v="10"/>
    <n v="2.66"/>
    <n v="0"/>
    <n v="15.96"/>
    <s v="yellow"/>
    <s v="credit card"/>
    <x v="16"/>
    <s v="TriBeCa/Civic Center"/>
    <x v="0"/>
    <x v="0"/>
  </r>
  <r>
    <x v="2698"/>
    <x v="2698"/>
    <x v="0"/>
    <n v="1.4"/>
    <n v="9.5"/>
    <n v="2.65"/>
    <n v="0"/>
    <n v="15.95"/>
    <s v="yellow"/>
    <s v="credit card"/>
    <x v="17"/>
    <s v="Kips Bay"/>
    <x v="0"/>
    <x v="0"/>
  </r>
  <r>
    <x v="2699"/>
    <x v="2699"/>
    <x v="0"/>
    <n v="0.49"/>
    <n v="4.5"/>
    <n v="0"/>
    <n v="0"/>
    <n v="7.8"/>
    <s v="yellow"/>
    <s v="cash"/>
    <x v="43"/>
    <s v="Midtown North"/>
    <x v="0"/>
    <x v="0"/>
  </r>
  <r>
    <x v="2700"/>
    <x v="2700"/>
    <x v="5"/>
    <n v="21.14"/>
    <n v="52"/>
    <n v="15.26"/>
    <n v="5.76"/>
    <n v="76.319999999999993"/>
    <s v="yellow"/>
    <s v="credit card"/>
    <x v="33"/>
    <s v="Upper West Side South"/>
    <x v="1"/>
    <x v="0"/>
  </r>
  <r>
    <x v="2701"/>
    <x v="2701"/>
    <x v="0"/>
    <n v="2.2000000000000002"/>
    <n v="13"/>
    <n v="0"/>
    <n v="0"/>
    <n v="16.3"/>
    <s v="yellow"/>
    <s v="cash"/>
    <x v="37"/>
    <s v="Times Sq/Theatre District"/>
    <x v="0"/>
    <x v="0"/>
  </r>
  <r>
    <x v="2702"/>
    <x v="2702"/>
    <x v="0"/>
    <n v="6.36"/>
    <n v="20"/>
    <n v="4.76"/>
    <n v="0"/>
    <n v="28.56"/>
    <s v="yellow"/>
    <s v="credit card"/>
    <x v="16"/>
    <s v="Carroll Gardens"/>
    <x v="0"/>
    <x v="2"/>
  </r>
  <r>
    <x v="2703"/>
    <x v="2703"/>
    <x v="0"/>
    <n v="0.2"/>
    <n v="3"/>
    <n v="0"/>
    <n v="0"/>
    <n v="6.8"/>
    <s v="yellow"/>
    <s v="cash"/>
    <x v="47"/>
    <s v="Little Italy/NoLiTa"/>
    <x v="0"/>
    <x v="0"/>
  </r>
  <r>
    <x v="2704"/>
    <x v="2704"/>
    <x v="0"/>
    <n v="3.72"/>
    <n v="14.5"/>
    <n v="3.66"/>
    <n v="0"/>
    <n v="21.96"/>
    <s v="yellow"/>
    <s v="credit card"/>
    <x v="44"/>
    <s v="Lower East Side"/>
    <x v="0"/>
    <x v="0"/>
  </r>
  <r>
    <x v="2705"/>
    <x v="2705"/>
    <x v="0"/>
    <n v="1.7"/>
    <n v="7.5"/>
    <n v="2.2599999999999998"/>
    <n v="0"/>
    <n v="13.56"/>
    <s v="yellow"/>
    <s v="credit card"/>
    <x v="3"/>
    <s v="East Chelsea"/>
    <x v="0"/>
    <x v="0"/>
  </r>
  <r>
    <x v="2706"/>
    <x v="2706"/>
    <x v="0"/>
    <n v="1.81"/>
    <n v="10.5"/>
    <n v="4.1399999999999997"/>
    <n v="0"/>
    <n v="17.940000000000001"/>
    <s v="yellow"/>
    <s v="credit card"/>
    <x v="20"/>
    <s v="Lincoln Square East"/>
    <x v="0"/>
    <x v="0"/>
  </r>
  <r>
    <x v="2707"/>
    <x v="2707"/>
    <x v="6"/>
    <n v="18.25"/>
    <n v="52"/>
    <n v="10"/>
    <n v="5.76"/>
    <n v="71.06"/>
    <s v="yellow"/>
    <s v="credit card"/>
    <x v="33"/>
    <s v="Midtown South"/>
    <x v="1"/>
    <x v="0"/>
  </r>
  <r>
    <x v="2708"/>
    <x v="2708"/>
    <x v="0"/>
    <n v="1.93"/>
    <n v="9"/>
    <n v="1.58"/>
    <n v="0"/>
    <n v="14.38"/>
    <s v="yellow"/>
    <s v="credit card"/>
    <x v="14"/>
    <s v="Little Italy/NoLiTa"/>
    <x v="0"/>
    <x v="0"/>
  </r>
  <r>
    <x v="2709"/>
    <x v="2709"/>
    <x v="0"/>
    <n v="1.37"/>
    <n v="11"/>
    <n v="3.58"/>
    <n v="0"/>
    <n v="17.88"/>
    <s v="yellow"/>
    <s v="credit card"/>
    <x v="4"/>
    <s v="Times Sq/Theatre District"/>
    <x v="0"/>
    <x v="0"/>
  </r>
  <r>
    <x v="2710"/>
    <x v="2710"/>
    <x v="0"/>
    <n v="0.95"/>
    <n v="6"/>
    <n v="0"/>
    <n v="0"/>
    <n v="9.3000000000000007"/>
    <s v="yellow"/>
    <s v="cash"/>
    <x v="43"/>
    <s v="Upper East Side North"/>
    <x v="0"/>
    <x v="0"/>
  </r>
  <r>
    <x v="2711"/>
    <x v="2711"/>
    <x v="0"/>
    <n v="10.53"/>
    <n v="34.5"/>
    <n v="5"/>
    <n v="5.76"/>
    <n v="48.56"/>
    <s v="yellow"/>
    <s v="credit card"/>
    <x v="10"/>
    <s v="East Chelsea"/>
    <x v="1"/>
    <x v="0"/>
  </r>
  <r>
    <x v="2712"/>
    <x v="2712"/>
    <x v="5"/>
    <n v="0.7"/>
    <n v="5"/>
    <n v="1.66"/>
    <n v="0"/>
    <n v="9.9600000000000009"/>
    <s v="yellow"/>
    <s v="credit card"/>
    <x v="21"/>
    <s v="West Chelsea/Hudson Yards"/>
    <x v="0"/>
    <x v="0"/>
  </r>
  <r>
    <x v="2713"/>
    <x v="2713"/>
    <x v="6"/>
    <n v="1.5"/>
    <n v="11.5"/>
    <n v="2"/>
    <n v="0"/>
    <n v="17.8"/>
    <s v="yellow"/>
    <s v="credit card"/>
    <x v="17"/>
    <s v="Gramercy"/>
    <x v="0"/>
    <x v="0"/>
  </r>
  <r>
    <x v="2714"/>
    <x v="2714"/>
    <x v="0"/>
    <n v="1.8"/>
    <n v="9"/>
    <n v="2.56"/>
    <n v="0"/>
    <n v="15.36"/>
    <s v="yellow"/>
    <s v="credit card"/>
    <x v="15"/>
    <s v="Central Park"/>
    <x v="0"/>
    <x v="0"/>
  </r>
  <r>
    <x v="2715"/>
    <x v="2715"/>
    <x v="0"/>
    <n v="0.9"/>
    <n v="6"/>
    <n v="3"/>
    <n v="0"/>
    <n v="12.8"/>
    <s v="yellow"/>
    <s v="credit card"/>
    <x v="31"/>
    <s v="SoHo"/>
    <x v="0"/>
    <x v="0"/>
  </r>
  <r>
    <x v="2716"/>
    <x v="2716"/>
    <x v="4"/>
    <n v="1.92"/>
    <n v="11"/>
    <n v="2.96"/>
    <n v="0"/>
    <n v="17.760000000000002"/>
    <s v="yellow"/>
    <s v="credit card"/>
    <x v="54"/>
    <s v="Greenwich Village South"/>
    <x v="0"/>
    <x v="0"/>
  </r>
  <r>
    <x v="2717"/>
    <x v="2717"/>
    <x v="0"/>
    <n v="1.2"/>
    <n v="8"/>
    <n v="1"/>
    <n v="0"/>
    <n v="12.3"/>
    <s v="yellow"/>
    <s v="credit card"/>
    <x v="11"/>
    <s v="Upper West Side South"/>
    <x v="0"/>
    <x v="0"/>
  </r>
  <r>
    <x v="2718"/>
    <x v="2718"/>
    <x v="3"/>
    <n v="10.56"/>
    <n v="30"/>
    <n v="7.81"/>
    <n v="5.76"/>
    <n v="46.87"/>
    <s v="yellow"/>
    <s v="credit card"/>
    <x v="7"/>
    <s v="LaGuardia Airport"/>
    <x v="0"/>
    <x v="1"/>
  </r>
  <r>
    <x v="2719"/>
    <x v="2719"/>
    <x v="0"/>
    <n v="2.3199999999999998"/>
    <n v="15.5"/>
    <n v="3.96"/>
    <n v="0"/>
    <n v="23.76"/>
    <s v="yellow"/>
    <s v="credit card"/>
    <x v="18"/>
    <s v="Penn Station/Madison Sq West"/>
    <x v="0"/>
    <x v="0"/>
  </r>
  <r>
    <x v="2720"/>
    <x v="2720"/>
    <x v="0"/>
    <n v="16.350000000000001"/>
    <n v="46"/>
    <n v="0"/>
    <n v="0"/>
    <n v="49.8"/>
    <s v="yellow"/>
    <s v="cash"/>
    <x v="14"/>
    <s v="Norwood"/>
    <x v="0"/>
    <x v="4"/>
  </r>
  <r>
    <x v="2721"/>
    <x v="2721"/>
    <x v="0"/>
    <n v="1"/>
    <n v="8"/>
    <n v="0"/>
    <n v="0"/>
    <n v="12.3"/>
    <s v="yellow"/>
    <s v="cash"/>
    <x v="15"/>
    <s v="Garment District"/>
    <x v="0"/>
    <x v="0"/>
  </r>
  <r>
    <x v="2722"/>
    <x v="2722"/>
    <x v="0"/>
    <n v="2.82"/>
    <n v="12"/>
    <n v="1"/>
    <n v="0"/>
    <n v="16.3"/>
    <s v="yellow"/>
    <s v="credit card"/>
    <x v="24"/>
    <s v="West Chelsea/Hudson Yards"/>
    <x v="0"/>
    <x v="0"/>
  </r>
  <r>
    <x v="2723"/>
    <x v="2723"/>
    <x v="0"/>
    <n v="0.6"/>
    <n v="7.5"/>
    <n v="2.15"/>
    <n v="0"/>
    <n v="12.95"/>
    <s v="yellow"/>
    <s v="credit card"/>
    <x v="15"/>
    <s v="Sutton Place/Turtle Bay North"/>
    <x v="0"/>
    <x v="0"/>
  </r>
  <r>
    <x v="2724"/>
    <x v="2724"/>
    <x v="0"/>
    <n v="0.66"/>
    <n v="5"/>
    <n v="1.66"/>
    <n v="0"/>
    <n v="9.9600000000000009"/>
    <s v="yellow"/>
    <s v="credit card"/>
    <x v="14"/>
    <s v="Union Sq"/>
    <x v="0"/>
    <x v="0"/>
  </r>
  <r>
    <x v="2725"/>
    <x v="2725"/>
    <x v="5"/>
    <n v="0.84"/>
    <n v="6.5"/>
    <n v="0"/>
    <n v="0"/>
    <n v="7.3"/>
    <s v="yellow"/>
    <s v="cash"/>
    <x v="57"/>
    <s v="East Harlem South"/>
    <x v="0"/>
    <x v="0"/>
  </r>
  <r>
    <x v="2726"/>
    <x v="2726"/>
    <x v="0"/>
    <n v="4.6399999999999997"/>
    <n v="19.5"/>
    <n v="4"/>
    <n v="0"/>
    <n v="26.8"/>
    <s v="yellow"/>
    <s v="credit card"/>
    <x v="27"/>
    <s v="East Harlem South"/>
    <x v="0"/>
    <x v="0"/>
  </r>
  <r>
    <x v="2727"/>
    <x v="2727"/>
    <x v="0"/>
    <n v="5.75"/>
    <n v="23"/>
    <n v="3.7"/>
    <n v="0"/>
    <n v="31"/>
    <s v="yellow"/>
    <s v="credit card"/>
    <x v="44"/>
    <s v="Lincoln Square East"/>
    <x v="0"/>
    <x v="0"/>
  </r>
  <r>
    <x v="2728"/>
    <x v="2728"/>
    <x v="0"/>
    <n v="12.7"/>
    <n v="42.5"/>
    <n v="5"/>
    <n v="5.76"/>
    <n v="56.56"/>
    <s v="yellow"/>
    <s v="credit card"/>
    <x v="10"/>
    <s v="Midtown Center"/>
    <x v="1"/>
    <x v="0"/>
  </r>
  <r>
    <x v="2729"/>
    <x v="2729"/>
    <x v="0"/>
    <n v="1"/>
    <n v="6.5"/>
    <n v="2.0499999999999998"/>
    <n v="0"/>
    <n v="12.35"/>
    <s v="yellow"/>
    <s v="credit card"/>
    <x v="31"/>
    <s v="East Chelsea"/>
    <x v="0"/>
    <x v="0"/>
  </r>
  <r>
    <x v="2730"/>
    <x v="2730"/>
    <x v="0"/>
    <n v="3.9"/>
    <n v="16"/>
    <n v="0"/>
    <n v="0"/>
    <n v="19.3"/>
    <s v="yellow"/>
    <s v="cash"/>
    <x v="22"/>
    <s v="Long Island City/Hunters Point"/>
    <x v="0"/>
    <x v="1"/>
  </r>
  <r>
    <x v="2731"/>
    <x v="2731"/>
    <x v="0"/>
    <n v="3.22"/>
    <n v="12"/>
    <n v="0"/>
    <n v="0"/>
    <n v="15.8"/>
    <s v="yellow"/>
    <s v="cash"/>
    <x v="5"/>
    <s v="Yorkville West"/>
    <x v="0"/>
    <x v="0"/>
  </r>
  <r>
    <x v="2732"/>
    <x v="2732"/>
    <x v="0"/>
    <n v="9.4"/>
    <n v="28.5"/>
    <n v="0"/>
    <n v="5.76"/>
    <n v="37.56"/>
    <s v="yellow"/>
    <s v="credit card"/>
    <x v="10"/>
    <s v="Gramercy"/>
    <x v="1"/>
    <x v="0"/>
  </r>
  <r>
    <x v="2733"/>
    <x v="2733"/>
    <x v="5"/>
    <n v="0.32"/>
    <n v="3.5"/>
    <n v="0"/>
    <n v="0"/>
    <n v="6.8"/>
    <s v="yellow"/>
    <s v="cash"/>
    <x v="1"/>
    <s v="Upper West Side South"/>
    <x v="0"/>
    <x v="0"/>
  </r>
  <r>
    <x v="2734"/>
    <x v="2734"/>
    <x v="0"/>
    <n v="1.32"/>
    <n v="8.5"/>
    <n v="1"/>
    <n v="0"/>
    <n v="12.8"/>
    <s v="yellow"/>
    <s v="credit card"/>
    <x v="31"/>
    <s v="East Village"/>
    <x v="0"/>
    <x v="0"/>
  </r>
  <r>
    <x v="2735"/>
    <x v="2735"/>
    <x v="4"/>
    <n v="1.0900000000000001"/>
    <n v="7.5"/>
    <n v="2.16"/>
    <n v="0"/>
    <n v="12.96"/>
    <s v="yellow"/>
    <s v="credit card"/>
    <x v="24"/>
    <s v="Lincoln Square West"/>
    <x v="0"/>
    <x v="0"/>
  </r>
  <r>
    <x v="2736"/>
    <x v="2736"/>
    <x v="0"/>
    <n v="3.1"/>
    <n v="11"/>
    <n v="3"/>
    <n v="0"/>
    <n v="17.8"/>
    <s v="yellow"/>
    <s v="credit card"/>
    <x v="9"/>
    <s v="East Harlem South"/>
    <x v="0"/>
    <x v="0"/>
  </r>
  <r>
    <x v="2737"/>
    <x v="2737"/>
    <x v="0"/>
    <n v="0.7"/>
    <n v="5"/>
    <n v="2.4500000000000002"/>
    <n v="0"/>
    <n v="10.75"/>
    <s v="yellow"/>
    <s v="credit card"/>
    <x v="23"/>
    <s v="Gramercy"/>
    <x v="0"/>
    <x v="0"/>
  </r>
  <r>
    <x v="2738"/>
    <x v="2738"/>
    <x v="0"/>
    <n v="9.5"/>
    <n v="33"/>
    <n v="8.4"/>
    <n v="5.76"/>
    <n v="50.46"/>
    <s v="yellow"/>
    <s v="credit card"/>
    <x v="11"/>
    <s v="Park Slope"/>
    <x v="0"/>
    <x v="2"/>
  </r>
  <r>
    <x v="2739"/>
    <x v="2739"/>
    <x v="5"/>
    <n v="1.32"/>
    <n v="7.5"/>
    <n v="1"/>
    <n v="0"/>
    <n v="11.8"/>
    <s v="yellow"/>
    <s v="credit card"/>
    <x v="0"/>
    <s v="Midtown East"/>
    <x v="0"/>
    <x v="0"/>
  </r>
  <r>
    <x v="2740"/>
    <x v="2740"/>
    <x v="0"/>
    <n v="2.7"/>
    <n v="11.5"/>
    <n v="3.16"/>
    <n v="0"/>
    <n v="18.96"/>
    <s v="yellow"/>
    <s v="credit card"/>
    <x v="25"/>
    <s v="Hudson Sq"/>
    <x v="0"/>
    <x v="0"/>
  </r>
  <r>
    <x v="2741"/>
    <x v="2741"/>
    <x v="0"/>
    <n v="0"/>
    <n v="55"/>
    <n v="0"/>
    <n v="0"/>
    <n v="55.8"/>
    <s v="yellow"/>
    <s v="credit card"/>
    <x v="29"/>
    <m/>
    <x v="2"/>
    <x v="3"/>
  </r>
  <r>
    <x v="2742"/>
    <x v="2742"/>
    <x v="0"/>
    <n v="3.8"/>
    <n v="15"/>
    <n v="3.65"/>
    <n v="0"/>
    <n v="21.95"/>
    <s v="yellow"/>
    <s v="credit card"/>
    <x v="22"/>
    <s v="Little Italy/NoLiTa"/>
    <x v="0"/>
    <x v="0"/>
  </r>
  <r>
    <x v="2743"/>
    <x v="2743"/>
    <x v="5"/>
    <n v="1.22"/>
    <n v="7"/>
    <n v="1"/>
    <n v="0"/>
    <n v="11.8"/>
    <s v="yellow"/>
    <s v="credit card"/>
    <x v="37"/>
    <s v="Lincoln Square East"/>
    <x v="0"/>
    <x v="0"/>
  </r>
  <r>
    <x v="2744"/>
    <x v="2744"/>
    <x v="0"/>
    <n v="2.4"/>
    <n v="13"/>
    <n v="3.26"/>
    <n v="0"/>
    <n v="19.559999999999999"/>
    <s v="yellow"/>
    <s v="credit card"/>
    <x v="43"/>
    <s v="Clinton East"/>
    <x v="0"/>
    <x v="0"/>
  </r>
  <r>
    <x v="2745"/>
    <x v="2745"/>
    <x v="6"/>
    <n v="2.59"/>
    <n v="10"/>
    <n v="0"/>
    <n v="0"/>
    <n v="13.3"/>
    <s v="yellow"/>
    <s v="cash"/>
    <x v="49"/>
    <s v="Murray Hill"/>
    <x v="0"/>
    <x v="0"/>
  </r>
  <r>
    <x v="2746"/>
    <x v="2746"/>
    <x v="0"/>
    <n v="1.19"/>
    <n v="7.5"/>
    <n v="1.77"/>
    <n v="0"/>
    <n v="13.57"/>
    <s v="yellow"/>
    <s v="credit card"/>
    <x v="15"/>
    <s v="Lenox Hill West"/>
    <x v="0"/>
    <x v="0"/>
  </r>
  <r>
    <x v="2747"/>
    <x v="2747"/>
    <x v="0"/>
    <n v="2.63"/>
    <n v="10.5"/>
    <n v="2.86"/>
    <n v="0"/>
    <n v="17.16"/>
    <s v="yellow"/>
    <s v="credit card"/>
    <x v="19"/>
    <s v="TriBeCa/Civic Center"/>
    <x v="0"/>
    <x v="0"/>
  </r>
  <r>
    <x v="2748"/>
    <x v="2748"/>
    <x v="0"/>
    <n v="0.6"/>
    <n v="4.5"/>
    <n v="1.55"/>
    <n v="0"/>
    <n v="6.85"/>
    <s v="yellow"/>
    <s v="credit card"/>
    <x v="45"/>
    <s v="Upper West Side North"/>
    <x v="0"/>
    <x v="0"/>
  </r>
  <r>
    <x v="2749"/>
    <x v="2749"/>
    <x v="4"/>
    <n v="1.06"/>
    <n v="6.5"/>
    <n v="2"/>
    <n v="0"/>
    <n v="11.8"/>
    <s v="yellow"/>
    <s v="credit card"/>
    <x v="18"/>
    <s v="Midtown Center"/>
    <x v="0"/>
    <x v="0"/>
  </r>
  <r>
    <x v="2750"/>
    <x v="2750"/>
    <x v="0"/>
    <n v="0.65"/>
    <n v="4"/>
    <n v="0"/>
    <n v="0"/>
    <n v="7.8"/>
    <s v="yellow"/>
    <s v="cash"/>
    <x v="18"/>
    <s v="UN/Turtle Bay South"/>
    <x v="0"/>
    <x v="0"/>
  </r>
  <r>
    <x v="2751"/>
    <x v="2751"/>
    <x v="0"/>
    <n v="1.3"/>
    <n v="9"/>
    <n v="0"/>
    <n v="0"/>
    <n v="12.3"/>
    <s v="yellow"/>
    <s v="cash"/>
    <x v="27"/>
    <s v="Kips Bay"/>
    <x v="0"/>
    <x v="0"/>
  </r>
  <r>
    <x v="2752"/>
    <x v="2752"/>
    <x v="0"/>
    <n v="1.29"/>
    <n v="11"/>
    <n v="0"/>
    <n v="0"/>
    <n v="15.3"/>
    <s v="yellow"/>
    <s v="cash"/>
    <x v="24"/>
    <s v="Penn Station/Madison Sq West"/>
    <x v="0"/>
    <x v="0"/>
  </r>
  <r>
    <x v="2753"/>
    <x v="2753"/>
    <x v="0"/>
    <n v="0.96"/>
    <n v="6.5"/>
    <n v="2.4500000000000002"/>
    <n v="0"/>
    <n v="12.25"/>
    <s v="yellow"/>
    <s v="credit card"/>
    <x v="49"/>
    <s v="East Harlem South"/>
    <x v="0"/>
    <x v="0"/>
  </r>
  <r>
    <x v="2754"/>
    <x v="2754"/>
    <x v="2"/>
    <n v="10.1"/>
    <n v="39"/>
    <n v="9.6"/>
    <n v="5.76"/>
    <n v="57.66"/>
    <s v="yellow"/>
    <s v="credit card"/>
    <x v="10"/>
    <s v="Clinton East"/>
    <x v="1"/>
    <x v="0"/>
  </r>
  <r>
    <x v="2755"/>
    <x v="2755"/>
    <x v="0"/>
    <n v="0.77"/>
    <n v="6"/>
    <n v="2.3199999999999998"/>
    <n v="0"/>
    <n v="11.62"/>
    <s v="yellow"/>
    <s v="credit card"/>
    <x v="20"/>
    <s v="Clinton West"/>
    <x v="0"/>
    <x v="0"/>
  </r>
  <r>
    <x v="2756"/>
    <x v="2756"/>
    <x v="5"/>
    <n v="1.41"/>
    <n v="8.5"/>
    <n v="3.2"/>
    <n v="0"/>
    <n v="16"/>
    <s v="yellow"/>
    <s v="credit card"/>
    <x v="24"/>
    <s v="Lincoln Square East"/>
    <x v="0"/>
    <x v="0"/>
  </r>
  <r>
    <x v="2757"/>
    <x v="2757"/>
    <x v="0"/>
    <n v="5.6"/>
    <n v="17.5"/>
    <n v="1"/>
    <n v="0"/>
    <n v="21.8"/>
    <s v="yellow"/>
    <s v="credit card"/>
    <x v="36"/>
    <s v="Alphabet City"/>
    <x v="0"/>
    <x v="0"/>
  </r>
  <r>
    <x v="2758"/>
    <x v="2758"/>
    <x v="0"/>
    <n v="2.5"/>
    <n v="11"/>
    <n v="0"/>
    <n v="0"/>
    <n v="14.8"/>
    <s v="yellow"/>
    <s v="cash"/>
    <x v="34"/>
    <s v="Sutton Place/Turtle Bay North"/>
    <x v="0"/>
    <x v="0"/>
  </r>
  <r>
    <x v="2759"/>
    <x v="2759"/>
    <x v="6"/>
    <n v="1.68"/>
    <n v="10"/>
    <n v="2.14"/>
    <n v="0"/>
    <n v="16.440000000000001"/>
    <s v="yellow"/>
    <s v="credit card"/>
    <x v="13"/>
    <s v="Yorkville East"/>
    <x v="0"/>
    <x v="0"/>
  </r>
  <r>
    <x v="2760"/>
    <x v="2760"/>
    <x v="0"/>
    <n v="0.98"/>
    <n v="5.5"/>
    <n v="1.96"/>
    <n v="0"/>
    <n v="11.76"/>
    <s v="yellow"/>
    <s v="credit card"/>
    <x v="4"/>
    <s v="Murray Hill"/>
    <x v="0"/>
    <x v="0"/>
  </r>
  <r>
    <x v="2761"/>
    <x v="2761"/>
    <x v="2"/>
    <n v="6.6"/>
    <n v="23"/>
    <n v="6.55"/>
    <n v="0"/>
    <n v="32.85"/>
    <s v="yellow"/>
    <s v="credit card"/>
    <x v="12"/>
    <s v="Upper East Side South"/>
    <x v="0"/>
    <x v="0"/>
  </r>
  <r>
    <x v="2762"/>
    <x v="2762"/>
    <x v="0"/>
    <n v="15.83"/>
    <n v="48"/>
    <n v="11.41"/>
    <n v="5.76"/>
    <n v="68.47"/>
    <s v="yellow"/>
    <s v="credit card"/>
    <x v="20"/>
    <s v="LaGuardia Airport"/>
    <x v="0"/>
    <x v="1"/>
  </r>
  <r>
    <x v="2763"/>
    <x v="2763"/>
    <x v="5"/>
    <n v="1.04"/>
    <n v="7.5"/>
    <n v="2.2599999999999998"/>
    <n v="0"/>
    <n v="13.56"/>
    <s v="yellow"/>
    <s v="credit card"/>
    <x v="34"/>
    <s v="SoHo"/>
    <x v="0"/>
    <x v="0"/>
  </r>
  <r>
    <x v="2764"/>
    <x v="2764"/>
    <x v="0"/>
    <n v="5.39"/>
    <n v="20.5"/>
    <n v="2"/>
    <n v="0"/>
    <n v="26.3"/>
    <s v="yellow"/>
    <s v="credit card"/>
    <x v="5"/>
    <s v="Financial District South"/>
    <x v="0"/>
    <x v="0"/>
  </r>
  <r>
    <x v="2765"/>
    <x v="2765"/>
    <x v="0"/>
    <n v="2.2999999999999998"/>
    <n v="11.5"/>
    <n v="2.96"/>
    <n v="0"/>
    <n v="17.760000000000002"/>
    <s v="yellow"/>
    <s v="credit card"/>
    <x v="0"/>
    <s v="Penn Station/Madison Sq West"/>
    <x v="0"/>
    <x v="0"/>
  </r>
  <r>
    <x v="2766"/>
    <x v="2766"/>
    <x v="5"/>
    <n v="1.08"/>
    <n v="5.5"/>
    <n v="1.86"/>
    <n v="0"/>
    <n v="11.16"/>
    <s v="yellow"/>
    <s v="credit card"/>
    <x v="3"/>
    <s v="Battery Park City"/>
    <x v="0"/>
    <x v="0"/>
  </r>
  <r>
    <x v="2767"/>
    <x v="2767"/>
    <x v="0"/>
    <n v="0.6"/>
    <n v="6.5"/>
    <n v="2.7"/>
    <n v="0"/>
    <n v="13.5"/>
    <s v="yellow"/>
    <s v="credit card"/>
    <x v="47"/>
    <s v="Little Italy/NoLiTa"/>
    <x v="0"/>
    <x v="0"/>
  </r>
  <r>
    <x v="2768"/>
    <x v="2768"/>
    <x v="0"/>
    <n v="2.9"/>
    <n v="19"/>
    <n v="0"/>
    <n v="0"/>
    <n v="22.3"/>
    <s v="yellow"/>
    <s v="cash"/>
    <x v="4"/>
    <s v="East Village"/>
    <x v="0"/>
    <x v="0"/>
  </r>
  <r>
    <x v="2769"/>
    <x v="2769"/>
    <x v="0"/>
    <n v="1.35"/>
    <n v="6"/>
    <n v="1.96"/>
    <n v="0"/>
    <n v="11.76"/>
    <s v="yellow"/>
    <s v="credit card"/>
    <x v="4"/>
    <s v="Murray Hill"/>
    <x v="0"/>
    <x v="0"/>
  </r>
  <r>
    <x v="2770"/>
    <x v="2770"/>
    <x v="0"/>
    <n v="0.2"/>
    <n v="3"/>
    <n v="0"/>
    <n v="0"/>
    <n v="4.3"/>
    <s v="yellow"/>
    <s v="cash"/>
    <x v="41"/>
    <s v="Astoria"/>
    <x v="1"/>
    <x v="1"/>
  </r>
  <r>
    <x v="2771"/>
    <x v="2771"/>
    <x v="0"/>
    <n v="3.1"/>
    <n v="14.5"/>
    <n v="4.7"/>
    <n v="0"/>
    <n v="23.5"/>
    <s v="yellow"/>
    <s v="credit card"/>
    <x v="17"/>
    <s v="TriBeCa/Civic Center"/>
    <x v="0"/>
    <x v="0"/>
  </r>
  <r>
    <x v="2772"/>
    <x v="2772"/>
    <x v="3"/>
    <n v="3.38"/>
    <n v="14.5"/>
    <n v="3.66"/>
    <n v="0"/>
    <n v="21.96"/>
    <s v="yellow"/>
    <s v="credit card"/>
    <x v="66"/>
    <s v="Greenwich Village North"/>
    <x v="4"/>
    <x v="0"/>
  </r>
  <r>
    <x v="2773"/>
    <x v="2773"/>
    <x v="0"/>
    <n v="0.95"/>
    <n v="6.5"/>
    <n v="1"/>
    <n v="0"/>
    <n v="10.8"/>
    <s v="yellow"/>
    <s v="credit card"/>
    <x v="28"/>
    <s v="Greenwich Village South"/>
    <x v="0"/>
    <x v="0"/>
  </r>
  <r>
    <x v="2774"/>
    <x v="2774"/>
    <x v="5"/>
    <n v="1.46"/>
    <n v="7.5"/>
    <n v="2.2599999999999998"/>
    <n v="0"/>
    <n v="13.56"/>
    <s v="yellow"/>
    <s v="credit card"/>
    <x v="17"/>
    <s v="Times Sq/Theatre District"/>
    <x v="0"/>
    <x v="0"/>
  </r>
  <r>
    <x v="2775"/>
    <x v="2775"/>
    <x v="0"/>
    <n v="11.4"/>
    <n v="45.5"/>
    <n v="0"/>
    <n v="5.76"/>
    <n v="52.06"/>
    <s v="yellow"/>
    <s v="credit card"/>
    <x v="15"/>
    <s v="Briarwood/Jamaica Hills"/>
    <x v="0"/>
    <x v="1"/>
  </r>
  <r>
    <x v="2776"/>
    <x v="2776"/>
    <x v="0"/>
    <n v="20.14"/>
    <n v="52"/>
    <n v="0"/>
    <n v="5.76"/>
    <n v="61.06"/>
    <s v="yellow"/>
    <s v="cash"/>
    <x v="33"/>
    <s v="Lenox Hill East"/>
    <x v="1"/>
    <x v="0"/>
  </r>
  <r>
    <x v="2777"/>
    <x v="2777"/>
    <x v="0"/>
    <n v="4.25"/>
    <n v="15.5"/>
    <n v="0"/>
    <n v="0"/>
    <n v="19.3"/>
    <s v="yellow"/>
    <s v="cash"/>
    <x v="34"/>
    <s v="Clinton East"/>
    <x v="0"/>
    <x v="0"/>
  </r>
  <r>
    <x v="2778"/>
    <x v="2778"/>
    <x v="0"/>
    <n v="4.2300000000000004"/>
    <n v="19"/>
    <n v="0"/>
    <n v="0"/>
    <n v="20.3"/>
    <s v="yellow"/>
    <s v="cash"/>
    <x v="59"/>
    <s v="Stuyvesant Heights"/>
    <x v="4"/>
    <x v="2"/>
  </r>
  <r>
    <x v="2779"/>
    <x v="2779"/>
    <x v="0"/>
    <n v="8.1"/>
    <n v="32"/>
    <n v="8.2100000000000009"/>
    <n v="5.76"/>
    <n v="49.27"/>
    <s v="yellow"/>
    <s v="credit card"/>
    <x v="17"/>
    <s v="Rego Park"/>
    <x v="0"/>
    <x v="1"/>
  </r>
  <r>
    <x v="2780"/>
    <x v="2780"/>
    <x v="0"/>
    <n v="1.39"/>
    <n v="8"/>
    <n v="0"/>
    <n v="0"/>
    <n v="11.3"/>
    <s v="yellow"/>
    <s v="cash"/>
    <x v="4"/>
    <s v="Upper East Side North"/>
    <x v="0"/>
    <x v="0"/>
  </r>
  <r>
    <x v="2781"/>
    <x v="2781"/>
    <x v="0"/>
    <n v="1.1000000000000001"/>
    <n v="7"/>
    <n v="2"/>
    <n v="0"/>
    <n v="12.8"/>
    <s v="yellow"/>
    <s v="credit card"/>
    <x v="54"/>
    <s v="Gramercy"/>
    <x v="0"/>
    <x v="0"/>
  </r>
  <r>
    <x v="2782"/>
    <x v="2782"/>
    <x v="1"/>
    <n v="2.5"/>
    <n v="10.5"/>
    <n v="2.85"/>
    <n v="0"/>
    <n v="17.149999999999999"/>
    <s v="yellow"/>
    <s v="credit card"/>
    <x v="30"/>
    <s v="Bloomingdale"/>
    <x v="0"/>
    <x v="0"/>
  </r>
  <r>
    <x v="2783"/>
    <x v="2783"/>
    <x v="5"/>
    <n v="1.1000000000000001"/>
    <n v="6.5"/>
    <n v="2.0499999999999998"/>
    <n v="0"/>
    <n v="12.35"/>
    <s v="yellow"/>
    <s v="credit card"/>
    <x v="14"/>
    <s v="Union Sq"/>
    <x v="0"/>
    <x v="0"/>
  </r>
  <r>
    <x v="2784"/>
    <x v="2784"/>
    <x v="0"/>
    <n v="4.7"/>
    <n v="24.5"/>
    <n v="0"/>
    <n v="0"/>
    <n v="26.3"/>
    <s v="yellow"/>
    <s v="credit card"/>
    <x v="103"/>
    <s v="Melrose South"/>
    <x v="3"/>
    <x v="4"/>
  </r>
  <r>
    <x v="2785"/>
    <x v="2785"/>
    <x v="0"/>
    <n v="2.5"/>
    <n v="12"/>
    <n v="2"/>
    <n v="0"/>
    <n v="18.3"/>
    <s v="yellow"/>
    <s v="credit card"/>
    <x v="63"/>
    <s v="Union Sq"/>
    <x v="0"/>
    <x v="0"/>
  </r>
  <r>
    <x v="2786"/>
    <x v="2786"/>
    <x v="0"/>
    <n v="1.5"/>
    <n v="8.5"/>
    <n v="0"/>
    <n v="0"/>
    <n v="12.3"/>
    <s v="yellow"/>
    <s v="credit card"/>
    <x v="27"/>
    <s v="Times Sq/Theatre District"/>
    <x v="0"/>
    <x v="0"/>
  </r>
  <r>
    <x v="2787"/>
    <x v="2787"/>
    <x v="0"/>
    <n v="0.2"/>
    <n v="3.5"/>
    <n v="0"/>
    <n v="0"/>
    <n v="4.8"/>
    <s v="yellow"/>
    <s v="cash"/>
    <x v="80"/>
    <s v="Central Harlem North"/>
    <x v="0"/>
    <x v="0"/>
  </r>
  <r>
    <x v="2788"/>
    <x v="2788"/>
    <x v="0"/>
    <n v="1.49"/>
    <n v="6.5"/>
    <n v="2.06"/>
    <n v="0"/>
    <n v="12.36"/>
    <s v="yellow"/>
    <s v="credit card"/>
    <x v="11"/>
    <s v="Upper West Side North"/>
    <x v="0"/>
    <x v="0"/>
  </r>
  <r>
    <x v="2789"/>
    <x v="2789"/>
    <x v="0"/>
    <n v="2.73"/>
    <n v="13"/>
    <n v="3.36"/>
    <n v="0"/>
    <n v="20.16"/>
    <s v="yellow"/>
    <s v="credit card"/>
    <x v="35"/>
    <s v="Lincoln Square East"/>
    <x v="0"/>
    <x v="0"/>
  </r>
  <r>
    <x v="2790"/>
    <x v="2790"/>
    <x v="0"/>
    <n v="13.1"/>
    <n v="46"/>
    <n v="9.5500000000000007"/>
    <n v="0"/>
    <n v="57.35"/>
    <s v="yellow"/>
    <s v="credit card"/>
    <x v="33"/>
    <s v="Park Slope"/>
    <x v="1"/>
    <x v="2"/>
  </r>
  <r>
    <x v="2791"/>
    <x v="2791"/>
    <x v="1"/>
    <n v="1.1000000000000001"/>
    <n v="9"/>
    <n v="2.65"/>
    <n v="0"/>
    <n v="15.95"/>
    <s v="yellow"/>
    <s v="credit card"/>
    <x v="19"/>
    <s v="Clinton East"/>
    <x v="0"/>
    <x v="0"/>
  </r>
  <r>
    <x v="2792"/>
    <x v="2792"/>
    <x v="0"/>
    <n v="0.5"/>
    <n v="4"/>
    <n v="0"/>
    <n v="0"/>
    <n v="7.3"/>
    <s v="yellow"/>
    <s v="credit card"/>
    <x v="30"/>
    <s v="Lenox Hill East"/>
    <x v="0"/>
    <x v="0"/>
  </r>
  <r>
    <x v="2793"/>
    <x v="2793"/>
    <x v="0"/>
    <n v="1.03"/>
    <n v="9.5"/>
    <n v="1.28"/>
    <n v="0"/>
    <n v="14.08"/>
    <s v="yellow"/>
    <s v="credit card"/>
    <x v="24"/>
    <s v="Clinton East"/>
    <x v="0"/>
    <x v="0"/>
  </r>
  <r>
    <x v="2794"/>
    <x v="2794"/>
    <x v="0"/>
    <n v="1.7"/>
    <n v="10"/>
    <n v="2.75"/>
    <n v="0"/>
    <n v="16.55"/>
    <s v="yellow"/>
    <s v="credit card"/>
    <x v="43"/>
    <s v="Garment District"/>
    <x v="0"/>
    <x v="0"/>
  </r>
  <r>
    <x v="2795"/>
    <x v="2795"/>
    <x v="0"/>
    <n v="3.89"/>
    <n v="18.5"/>
    <n v="4.46"/>
    <n v="0"/>
    <n v="26.76"/>
    <s v="yellow"/>
    <s v="credit card"/>
    <x v="28"/>
    <s v="Murray Hill"/>
    <x v="0"/>
    <x v="0"/>
  </r>
  <r>
    <x v="2796"/>
    <x v="2796"/>
    <x v="0"/>
    <n v="2.7"/>
    <n v="15"/>
    <n v="2"/>
    <n v="0"/>
    <n v="21.3"/>
    <s v="yellow"/>
    <s v="credit card"/>
    <x v="30"/>
    <s v="Midtown South"/>
    <x v="0"/>
    <x v="0"/>
  </r>
  <r>
    <x v="2797"/>
    <x v="2797"/>
    <x v="0"/>
    <n v="1.1000000000000001"/>
    <n v="7"/>
    <n v="0"/>
    <n v="0"/>
    <n v="10.8"/>
    <s v="yellow"/>
    <s v="cash"/>
    <x v="20"/>
    <s v="Garment District"/>
    <x v="0"/>
    <x v="0"/>
  </r>
  <r>
    <x v="2798"/>
    <x v="2798"/>
    <x v="0"/>
    <n v="2.91"/>
    <n v="12"/>
    <n v="0.01"/>
    <n v="0"/>
    <n v="15.31"/>
    <s v="yellow"/>
    <s v="credit card"/>
    <x v="17"/>
    <s v="Upper East Side South"/>
    <x v="0"/>
    <x v="0"/>
  </r>
  <r>
    <x v="2799"/>
    <x v="2799"/>
    <x v="5"/>
    <n v="2.63"/>
    <n v="15"/>
    <n v="0"/>
    <n v="0"/>
    <n v="18.3"/>
    <s v="yellow"/>
    <s v="cash"/>
    <x v="14"/>
    <s v="Hudson Sq"/>
    <x v="0"/>
    <x v="0"/>
  </r>
  <r>
    <x v="2800"/>
    <x v="2800"/>
    <x v="0"/>
    <n v="1"/>
    <n v="6"/>
    <n v="1.3"/>
    <n v="0"/>
    <n v="10.6"/>
    <s v="yellow"/>
    <s v="credit card"/>
    <x v="15"/>
    <s v="Upper East Side South"/>
    <x v="0"/>
    <x v="0"/>
  </r>
  <r>
    <x v="2801"/>
    <x v="2801"/>
    <x v="0"/>
    <n v="4.9000000000000004"/>
    <n v="21.5"/>
    <n v="6.3"/>
    <n v="0"/>
    <n v="31.6"/>
    <s v="yellow"/>
    <s v="credit card"/>
    <x v="31"/>
    <s v="Yorkville East"/>
    <x v="0"/>
    <x v="0"/>
  </r>
  <r>
    <x v="2802"/>
    <x v="2802"/>
    <x v="0"/>
    <n v="1.08"/>
    <n v="7"/>
    <n v="2.16"/>
    <n v="0"/>
    <n v="12.96"/>
    <s v="yellow"/>
    <s v="credit card"/>
    <x v="9"/>
    <s v="Clinton East"/>
    <x v="0"/>
    <x v="0"/>
  </r>
  <r>
    <x v="2803"/>
    <x v="2803"/>
    <x v="0"/>
    <n v="0.94"/>
    <n v="5"/>
    <n v="1.86"/>
    <n v="0"/>
    <n v="11.16"/>
    <s v="yellow"/>
    <s v="credit card"/>
    <x v="43"/>
    <s v="Lincoln Square East"/>
    <x v="0"/>
    <x v="0"/>
  </r>
  <r>
    <x v="2804"/>
    <x v="2804"/>
    <x v="0"/>
    <n v="10.99"/>
    <n v="33"/>
    <n v="8.41"/>
    <n v="5.76"/>
    <n v="50.47"/>
    <s v="yellow"/>
    <s v="credit card"/>
    <x v="10"/>
    <s v="Midtown Center"/>
    <x v="1"/>
    <x v="0"/>
  </r>
  <r>
    <x v="2805"/>
    <x v="2805"/>
    <x v="5"/>
    <n v="1.3"/>
    <n v="7"/>
    <n v="1"/>
    <n v="0"/>
    <n v="11.8"/>
    <s v="yellow"/>
    <s v="credit card"/>
    <x v="31"/>
    <s v="TriBeCa/Civic Center"/>
    <x v="0"/>
    <x v="0"/>
  </r>
  <r>
    <x v="2806"/>
    <x v="2806"/>
    <x v="0"/>
    <n v="0.48"/>
    <n v="4"/>
    <n v="1.46"/>
    <n v="0"/>
    <n v="8.76"/>
    <s v="yellow"/>
    <s v="credit card"/>
    <x v="22"/>
    <s v="Midtown East"/>
    <x v="0"/>
    <x v="0"/>
  </r>
  <r>
    <x v="2807"/>
    <x v="2807"/>
    <x v="0"/>
    <n v="0.94"/>
    <n v="6"/>
    <n v="1.86"/>
    <n v="0"/>
    <n v="11.16"/>
    <s v="yellow"/>
    <s v="credit card"/>
    <x v="16"/>
    <s v="Union Sq"/>
    <x v="0"/>
    <x v="0"/>
  </r>
  <r>
    <x v="2808"/>
    <x v="2808"/>
    <x v="0"/>
    <n v="0.81"/>
    <n v="5.5"/>
    <n v="1.4"/>
    <n v="0"/>
    <n v="10.7"/>
    <s v="yellow"/>
    <s v="credit card"/>
    <x v="32"/>
    <s v="Greenwich Village South"/>
    <x v="0"/>
    <x v="0"/>
  </r>
  <r>
    <x v="2809"/>
    <x v="2809"/>
    <x v="0"/>
    <n v="0.3"/>
    <n v="3.5"/>
    <n v="0"/>
    <n v="0"/>
    <n v="7.8"/>
    <s v="yellow"/>
    <s v="cash"/>
    <x v="14"/>
    <s v="Flatiron"/>
    <x v="0"/>
    <x v="0"/>
  </r>
  <r>
    <x v="2810"/>
    <x v="2810"/>
    <x v="0"/>
    <n v="0.2"/>
    <n v="3"/>
    <n v="1"/>
    <n v="0"/>
    <n v="8.3000000000000007"/>
    <s v="yellow"/>
    <s v="credit card"/>
    <x v="49"/>
    <s v="Yorkville East"/>
    <x v="0"/>
    <x v="0"/>
  </r>
  <r>
    <x v="2811"/>
    <x v="2811"/>
    <x v="0"/>
    <n v="0.8"/>
    <n v="7"/>
    <n v="2.0499999999999998"/>
    <n v="0"/>
    <n v="12.35"/>
    <s v="yellow"/>
    <s v="credit card"/>
    <x v="28"/>
    <s v="Little Italy/NoLiTa"/>
    <x v="0"/>
    <x v="0"/>
  </r>
  <r>
    <x v="2812"/>
    <x v="2812"/>
    <x v="0"/>
    <n v="1.6"/>
    <n v="9"/>
    <n v="0"/>
    <n v="0"/>
    <n v="12.3"/>
    <s v="yellow"/>
    <s v="cash"/>
    <x v="26"/>
    <s v="Upper East Side North"/>
    <x v="0"/>
    <x v="0"/>
  </r>
  <r>
    <x v="2813"/>
    <x v="2813"/>
    <x v="0"/>
    <n v="0.33"/>
    <n v="3"/>
    <n v="1.46"/>
    <n v="0"/>
    <n v="8.76"/>
    <s v="yellow"/>
    <s v="credit card"/>
    <x v="36"/>
    <s v="Yorkville West"/>
    <x v="0"/>
    <x v="0"/>
  </r>
  <r>
    <x v="2814"/>
    <x v="2814"/>
    <x v="1"/>
    <n v="6.04"/>
    <n v="19"/>
    <n v="4.46"/>
    <n v="0"/>
    <n v="26.76"/>
    <s v="yellow"/>
    <s v="credit card"/>
    <x v="22"/>
    <s v="Battery Park City"/>
    <x v="0"/>
    <x v="0"/>
  </r>
  <r>
    <x v="2815"/>
    <x v="2815"/>
    <x v="0"/>
    <n v="2.12"/>
    <n v="10.5"/>
    <n v="0"/>
    <n v="0"/>
    <n v="11.8"/>
    <s v="yellow"/>
    <s v="cash"/>
    <x v="104"/>
    <s v="North Corona"/>
    <x v="1"/>
    <x v="1"/>
  </r>
  <r>
    <x v="2816"/>
    <x v="2816"/>
    <x v="0"/>
    <n v="0.52"/>
    <n v="6.5"/>
    <n v="0"/>
    <n v="0"/>
    <n v="7.3"/>
    <s v="yellow"/>
    <s v="credit card"/>
    <x v="105"/>
    <s v="East Williamsburg"/>
    <x v="4"/>
    <x v="2"/>
  </r>
  <r>
    <x v="2817"/>
    <x v="2817"/>
    <x v="0"/>
    <n v="11.48"/>
    <n v="31"/>
    <n v="0"/>
    <n v="0"/>
    <n v="32.799999999999997"/>
    <s v="yellow"/>
    <s v="cash"/>
    <x v="33"/>
    <s v="Elmhurst"/>
    <x v="1"/>
    <x v="1"/>
  </r>
  <r>
    <x v="2818"/>
    <x v="2818"/>
    <x v="5"/>
    <n v="3.43"/>
    <n v="15.5"/>
    <n v="2"/>
    <n v="0"/>
    <n v="20.8"/>
    <s v="yellow"/>
    <s v="credit card"/>
    <x v="34"/>
    <s v="Lenox Hill West"/>
    <x v="0"/>
    <x v="0"/>
  </r>
  <r>
    <x v="2819"/>
    <x v="2819"/>
    <x v="0"/>
    <n v="0.88"/>
    <n v="6.5"/>
    <n v="1.96"/>
    <n v="0"/>
    <n v="11.76"/>
    <s v="yellow"/>
    <s v="credit card"/>
    <x v="16"/>
    <s v="Flatiron"/>
    <x v="0"/>
    <x v="0"/>
  </r>
  <r>
    <x v="2820"/>
    <x v="2820"/>
    <x v="4"/>
    <n v="3.3"/>
    <n v="16.5"/>
    <n v="0"/>
    <n v="0"/>
    <n v="19.8"/>
    <s v="yellow"/>
    <s v="credit card"/>
    <x v="4"/>
    <s v="Upper West Side South"/>
    <x v="0"/>
    <x v="0"/>
  </r>
  <r>
    <x v="2821"/>
    <x v="2821"/>
    <x v="5"/>
    <n v="0.5"/>
    <n v="4"/>
    <n v="0"/>
    <n v="0"/>
    <n v="7.3"/>
    <s v="yellow"/>
    <s v="cash"/>
    <x v="50"/>
    <s v="Upper West Side North"/>
    <x v="0"/>
    <x v="0"/>
  </r>
  <r>
    <x v="2822"/>
    <x v="2822"/>
    <x v="0"/>
    <n v="0.99"/>
    <n v="7"/>
    <n v="1.66"/>
    <n v="0"/>
    <n v="9.9600000000000009"/>
    <s v="yellow"/>
    <s v="credit card"/>
    <x v="65"/>
    <s v="Downtown Brooklyn/MetroTech"/>
    <x v="4"/>
    <x v="2"/>
  </r>
  <r>
    <x v="2823"/>
    <x v="2823"/>
    <x v="0"/>
    <n v="0.5"/>
    <n v="4"/>
    <n v="1.46"/>
    <n v="0"/>
    <n v="8.76"/>
    <s v="yellow"/>
    <s v="credit card"/>
    <x v="30"/>
    <s v="Upper East Side North"/>
    <x v="0"/>
    <x v="0"/>
  </r>
  <r>
    <x v="2824"/>
    <x v="2824"/>
    <x v="0"/>
    <n v="1.34"/>
    <n v="7.5"/>
    <n v="0"/>
    <n v="0"/>
    <n v="11.3"/>
    <s v="yellow"/>
    <s v="cash"/>
    <x v="36"/>
    <s v="Lenox Hill East"/>
    <x v="0"/>
    <x v="0"/>
  </r>
  <r>
    <x v="2825"/>
    <x v="2825"/>
    <x v="5"/>
    <n v="3.26"/>
    <n v="15"/>
    <n v="3.66"/>
    <n v="0"/>
    <n v="21.96"/>
    <s v="yellow"/>
    <s v="credit card"/>
    <x v="20"/>
    <s v="Long Island City/Hunters Point"/>
    <x v="0"/>
    <x v="1"/>
  </r>
  <r>
    <x v="2826"/>
    <x v="2826"/>
    <x v="0"/>
    <n v="2"/>
    <n v="10"/>
    <n v="2.76"/>
    <n v="0"/>
    <n v="16.559999999999999"/>
    <s v="yellow"/>
    <s v="credit card"/>
    <x v="5"/>
    <s v="Lincoln Square West"/>
    <x v="0"/>
    <x v="0"/>
  </r>
  <r>
    <x v="2827"/>
    <x v="2827"/>
    <x v="3"/>
    <n v="3.95"/>
    <n v="14"/>
    <n v="3.56"/>
    <n v="0"/>
    <n v="21.36"/>
    <s v="yellow"/>
    <s v="credit card"/>
    <x v="17"/>
    <s v="Bloomingdale"/>
    <x v="0"/>
    <x v="0"/>
  </r>
  <r>
    <x v="2828"/>
    <x v="2828"/>
    <x v="5"/>
    <n v="1.2"/>
    <n v="6"/>
    <n v="0"/>
    <n v="0"/>
    <n v="9.3000000000000007"/>
    <s v="yellow"/>
    <s v="cash"/>
    <x v="13"/>
    <s v="Lincoln Square West"/>
    <x v="0"/>
    <x v="0"/>
  </r>
  <r>
    <x v="2829"/>
    <x v="2829"/>
    <x v="5"/>
    <n v="2.36"/>
    <n v="12.5"/>
    <n v="3.36"/>
    <n v="0"/>
    <n v="20.16"/>
    <s v="yellow"/>
    <s v="credit card"/>
    <x v="5"/>
    <s v="UN/Turtle Bay South"/>
    <x v="0"/>
    <x v="0"/>
  </r>
  <r>
    <x v="2830"/>
    <x v="2830"/>
    <x v="0"/>
    <n v="1.63"/>
    <n v="8"/>
    <n v="2.82"/>
    <n v="0"/>
    <n v="14.12"/>
    <s v="yellow"/>
    <s v="credit card"/>
    <x v="38"/>
    <s v="Union Sq"/>
    <x v="0"/>
    <x v="0"/>
  </r>
  <r>
    <x v="2831"/>
    <x v="2831"/>
    <x v="0"/>
    <n v="1.2"/>
    <n v="6"/>
    <n v="1.85"/>
    <n v="0"/>
    <n v="11.15"/>
    <s v="yellow"/>
    <s v="credit card"/>
    <x v="34"/>
    <s v="Union Sq"/>
    <x v="0"/>
    <x v="0"/>
  </r>
  <r>
    <x v="2832"/>
    <x v="2832"/>
    <x v="0"/>
    <n v="1.86"/>
    <n v="9.5"/>
    <n v="0"/>
    <n v="0"/>
    <n v="13.8"/>
    <s v="yellow"/>
    <s v="cash"/>
    <x v="9"/>
    <s v="Upper East Side South"/>
    <x v="0"/>
    <x v="0"/>
  </r>
  <r>
    <x v="2833"/>
    <x v="2833"/>
    <x v="0"/>
    <n v="2.2000000000000002"/>
    <n v="11"/>
    <n v="0"/>
    <n v="0"/>
    <n v="14.3"/>
    <s v="yellow"/>
    <s v="cash"/>
    <x v="15"/>
    <s v="East Chelsea"/>
    <x v="0"/>
    <x v="0"/>
  </r>
  <r>
    <x v="2834"/>
    <x v="2834"/>
    <x v="0"/>
    <n v="0.8"/>
    <n v="6"/>
    <n v="0"/>
    <n v="0"/>
    <n v="9.3000000000000007"/>
    <s v="yellow"/>
    <s v="credit card"/>
    <x v="25"/>
    <s v="Murray Hill"/>
    <x v="0"/>
    <x v="0"/>
  </r>
  <r>
    <x v="2835"/>
    <x v="2835"/>
    <x v="0"/>
    <n v="2.12"/>
    <n v="8.5"/>
    <n v="1.84"/>
    <n v="0"/>
    <n v="14.14"/>
    <s v="yellow"/>
    <s v="credit card"/>
    <x v="9"/>
    <s v="Manhattan Valley"/>
    <x v="0"/>
    <x v="0"/>
  </r>
  <r>
    <x v="2836"/>
    <x v="2836"/>
    <x v="0"/>
    <n v="0.86"/>
    <n v="5"/>
    <n v="2.2000000000000002"/>
    <n v="0"/>
    <n v="11"/>
    <s v="yellow"/>
    <s v="credit card"/>
    <x v="0"/>
    <s v="Upper East Side North"/>
    <x v="0"/>
    <x v="0"/>
  </r>
  <r>
    <x v="2837"/>
    <x v="2837"/>
    <x v="0"/>
    <n v="0.5"/>
    <n v="4.5"/>
    <n v="1.66"/>
    <n v="0"/>
    <n v="9.9600000000000009"/>
    <s v="yellow"/>
    <s v="credit card"/>
    <x v="54"/>
    <s v="West Village"/>
    <x v="0"/>
    <x v="0"/>
  </r>
  <r>
    <x v="2838"/>
    <x v="2838"/>
    <x v="5"/>
    <n v="1.94"/>
    <n v="8.5"/>
    <n v="3.08"/>
    <n v="0"/>
    <n v="15.38"/>
    <s v="yellow"/>
    <s v="credit card"/>
    <x v="20"/>
    <s v="Flatiron"/>
    <x v="0"/>
    <x v="0"/>
  </r>
  <r>
    <x v="2839"/>
    <x v="2839"/>
    <x v="6"/>
    <n v="0.66"/>
    <n v="6.5"/>
    <n v="0"/>
    <n v="0"/>
    <n v="9.8000000000000007"/>
    <s v="yellow"/>
    <s v="cash"/>
    <x v="26"/>
    <s v="Lenox Hill West"/>
    <x v="0"/>
    <x v="0"/>
  </r>
  <r>
    <x v="2840"/>
    <x v="2840"/>
    <x v="5"/>
    <n v="5.0999999999999996"/>
    <n v="19.5"/>
    <n v="0"/>
    <n v="0"/>
    <n v="23.3"/>
    <s v="yellow"/>
    <s v="cash"/>
    <x v="47"/>
    <s v="Upper East Side North"/>
    <x v="0"/>
    <x v="0"/>
  </r>
  <r>
    <x v="2841"/>
    <x v="2841"/>
    <x v="0"/>
    <n v="1.6"/>
    <n v="9.5"/>
    <n v="0"/>
    <n v="0"/>
    <n v="11.3"/>
    <s v="yellow"/>
    <s v="cash"/>
    <x v="73"/>
    <s v="Astoria"/>
    <x v="1"/>
    <x v="1"/>
  </r>
  <r>
    <x v="2842"/>
    <x v="2842"/>
    <x v="0"/>
    <n v="4.0999999999999996"/>
    <n v="14"/>
    <n v="4.45"/>
    <n v="0"/>
    <n v="22.25"/>
    <s v="yellow"/>
    <s v="credit card"/>
    <x v="20"/>
    <s v="TriBeCa/Civic Center"/>
    <x v="0"/>
    <x v="0"/>
  </r>
  <r>
    <x v="2843"/>
    <x v="2843"/>
    <x v="0"/>
    <n v="0.61"/>
    <n v="5"/>
    <n v="1.86"/>
    <n v="0"/>
    <n v="11.16"/>
    <s v="yellow"/>
    <s v="credit card"/>
    <x v="30"/>
    <s v="Upper East Side South"/>
    <x v="0"/>
    <x v="0"/>
  </r>
  <r>
    <x v="2844"/>
    <x v="2844"/>
    <x v="3"/>
    <n v="2.0499999999999998"/>
    <n v="9"/>
    <n v="2.66"/>
    <n v="0"/>
    <n v="15.96"/>
    <s v="yellow"/>
    <s v="credit card"/>
    <x v="20"/>
    <s v="Upper West Side South"/>
    <x v="0"/>
    <x v="0"/>
  </r>
  <r>
    <x v="2845"/>
    <x v="2845"/>
    <x v="6"/>
    <n v="1.9"/>
    <n v="11"/>
    <n v="1"/>
    <n v="0"/>
    <n v="15.8"/>
    <s v="yellow"/>
    <s v="credit card"/>
    <x v="16"/>
    <s v="Sutton Place/Turtle Bay North"/>
    <x v="0"/>
    <x v="0"/>
  </r>
  <r>
    <x v="2846"/>
    <x v="2846"/>
    <x v="0"/>
    <n v="0.4"/>
    <n v="4.5"/>
    <n v="1.55"/>
    <n v="0"/>
    <n v="9.35"/>
    <s v="yellow"/>
    <s v="credit card"/>
    <x v="28"/>
    <s v="TriBeCa/Civic Center"/>
    <x v="0"/>
    <x v="0"/>
  </r>
  <r>
    <x v="2847"/>
    <x v="2847"/>
    <x v="5"/>
    <n v="0.41"/>
    <n v="3.5"/>
    <n v="1.36"/>
    <n v="0"/>
    <n v="8.16"/>
    <s v="yellow"/>
    <s v="credit card"/>
    <x v="24"/>
    <s v="Lincoln Square East"/>
    <x v="0"/>
    <x v="0"/>
  </r>
  <r>
    <x v="2848"/>
    <x v="2848"/>
    <x v="0"/>
    <n v="0.4"/>
    <n v="3.5"/>
    <n v="1.45"/>
    <n v="0"/>
    <n v="8.75"/>
    <s v="yellow"/>
    <s v="credit card"/>
    <x v="24"/>
    <s v="Lincoln Square East"/>
    <x v="0"/>
    <x v="0"/>
  </r>
  <r>
    <x v="2849"/>
    <x v="2849"/>
    <x v="0"/>
    <n v="1"/>
    <n v="5"/>
    <n v="1.66"/>
    <n v="0"/>
    <n v="9.9600000000000009"/>
    <s v="yellow"/>
    <s v="credit card"/>
    <x v="0"/>
    <s v="Upper East Side South"/>
    <x v="0"/>
    <x v="0"/>
  </r>
  <r>
    <x v="2850"/>
    <x v="2850"/>
    <x v="0"/>
    <n v="8.1"/>
    <n v="24"/>
    <n v="6.7"/>
    <n v="5.76"/>
    <n v="40.26"/>
    <s v="yellow"/>
    <s v="credit card"/>
    <x v="10"/>
    <s v="Upper East Side North"/>
    <x v="1"/>
    <x v="0"/>
  </r>
  <r>
    <x v="2851"/>
    <x v="2851"/>
    <x v="5"/>
    <n v="11.2"/>
    <n v="35.5"/>
    <n v="0"/>
    <n v="0"/>
    <n v="36.299999999999997"/>
    <s v="yellow"/>
    <s v="credit card"/>
    <x v="103"/>
    <s v="Lenox Hill East"/>
    <x v="3"/>
    <x v="0"/>
  </r>
  <r>
    <x v="2852"/>
    <x v="2852"/>
    <x v="0"/>
    <n v="1.1000000000000001"/>
    <n v="8.5"/>
    <n v="0"/>
    <n v="0"/>
    <n v="12.8"/>
    <s v="yellow"/>
    <s v="cash"/>
    <x v="18"/>
    <s v="Upper East Side South"/>
    <x v="0"/>
    <x v="0"/>
  </r>
  <r>
    <x v="2853"/>
    <x v="2853"/>
    <x v="4"/>
    <n v="1.79"/>
    <n v="10.5"/>
    <n v="1"/>
    <n v="0"/>
    <n v="14.8"/>
    <s v="yellow"/>
    <s v="credit card"/>
    <x v="11"/>
    <s v="East Chelsea"/>
    <x v="0"/>
    <x v="0"/>
  </r>
  <r>
    <x v="2854"/>
    <x v="2854"/>
    <x v="5"/>
    <n v="2.0499999999999998"/>
    <n v="11.5"/>
    <n v="2.96"/>
    <n v="0"/>
    <n v="17.760000000000002"/>
    <s v="yellow"/>
    <s v="credit card"/>
    <x v="13"/>
    <s v="Lenox Hill West"/>
    <x v="0"/>
    <x v="0"/>
  </r>
  <r>
    <x v="2855"/>
    <x v="2855"/>
    <x v="0"/>
    <n v="2.9"/>
    <n v="17"/>
    <n v="0"/>
    <n v="0"/>
    <n v="20.3"/>
    <s v="yellow"/>
    <s v="cash"/>
    <x v="56"/>
    <s v="Penn Station/Madison Sq West"/>
    <x v="0"/>
    <x v="0"/>
  </r>
  <r>
    <x v="2856"/>
    <x v="2856"/>
    <x v="0"/>
    <n v="1.6"/>
    <n v="8"/>
    <n v="2.12"/>
    <n v="0"/>
    <n v="13.92"/>
    <s v="yellow"/>
    <s v="credit card"/>
    <x v="4"/>
    <s v="Flatiron"/>
    <x v="0"/>
    <x v="0"/>
  </r>
  <r>
    <x v="2857"/>
    <x v="2857"/>
    <x v="0"/>
    <n v="0.7"/>
    <n v="5.5"/>
    <n v="1.2"/>
    <n v="0"/>
    <n v="10"/>
    <s v="yellow"/>
    <s v="credit card"/>
    <x v="47"/>
    <s v="West Village"/>
    <x v="0"/>
    <x v="0"/>
  </r>
  <r>
    <x v="2858"/>
    <x v="2858"/>
    <x v="3"/>
    <n v="1.94"/>
    <n v="10.5"/>
    <n v="3.45"/>
    <n v="0"/>
    <n v="17.25"/>
    <s v="yellow"/>
    <s v="credit card"/>
    <x v="17"/>
    <s v="Midtown East"/>
    <x v="0"/>
    <x v="0"/>
  </r>
  <r>
    <x v="2859"/>
    <x v="2859"/>
    <x v="0"/>
    <n v="0.68"/>
    <n v="4.5"/>
    <n v="0"/>
    <n v="0"/>
    <n v="5.3"/>
    <s v="yellow"/>
    <s v="cash"/>
    <x v="8"/>
    <s v="East Harlem South"/>
    <x v="0"/>
    <x v="0"/>
  </r>
  <r>
    <x v="2860"/>
    <x v="2860"/>
    <x v="0"/>
    <n v="1.98"/>
    <n v="7.5"/>
    <n v="2.2599999999999998"/>
    <n v="0"/>
    <n v="13.56"/>
    <s v="yellow"/>
    <s v="credit card"/>
    <x v="18"/>
    <s v="Yorkville East"/>
    <x v="0"/>
    <x v="0"/>
  </r>
  <r>
    <x v="2861"/>
    <x v="2861"/>
    <x v="0"/>
    <n v="2.39"/>
    <n v="10"/>
    <n v="0"/>
    <n v="0"/>
    <n v="10.8"/>
    <s v="yellow"/>
    <s v="cash"/>
    <x v="77"/>
    <s v="Manhattan Valley"/>
    <x v="0"/>
    <x v="0"/>
  </r>
  <r>
    <x v="2862"/>
    <x v="2862"/>
    <x v="0"/>
    <n v="1.6"/>
    <n v="9.5"/>
    <n v="1"/>
    <n v="0"/>
    <n v="13.8"/>
    <s v="yellow"/>
    <s v="credit card"/>
    <x v="17"/>
    <s v="Midtown North"/>
    <x v="0"/>
    <x v="0"/>
  </r>
  <r>
    <x v="2863"/>
    <x v="2863"/>
    <x v="4"/>
    <n v="1.23"/>
    <n v="5.5"/>
    <n v="2.94"/>
    <n v="0"/>
    <n v="12.74"/>
    <s v="yellow"/>
    <s v="credit card"/>
    <x v="19"/>
    <s v="Clinton West"/>
    <x v="0"/>
    <x v="0"/>
  </r>
  <r>
    <x v="2864"/>
    <x v="2864"/>
    <x v="0"/>
    <n v="1.38"/>
    <n v="11"/>
    <n v="2.86"/>
    <n v="0"/>
    <n v="17.16"/>
    <s v="yellow"/>
    <s v="credit card"/>
    <x v="19"/>
    <s v="Times Sq/Theatre District"/>
    <x v="0"/>
    <x v="0"/>
  </r>
  <r>
    <x v="2865"/>
    <x v="2865"/>
    <x v="0"/>
    <n v="18.399999999999999"/>
    <n v="52"/>
    <n v="9"/>
    <n v="0"/>
    <n v="64.3"/>
    <s v="yellow"/>
    <s v="credit card"/>
    <x v="33"/>
    <s v="Stuy Town/Peter Cooper Village"/>
    <x v="1"/>
    <x v="0"/>
  </r>
  <r>
    <x v="2866"/>
    <x v="2866"/>
    <x v="1"/>
    <n v="0.4"/>
    <n v="5"/>
    <n v="1.65"/>
    <n v="0"/>
    <n v="9.9499999999999993"/>
    <s v="yellow"/>
    <s v="credit card"/>
    <x v="34"/>
    <s v="East Village"/>
    <x v="0"/>
    <x v="0"/>
  </r>
  <r>
    <x v="2867"/>
    <x v="2867"/>
    <x v="5"/>
    <n v="3.1"/>
    <n v="14.5"/>
    <n v="3.65"/>
    <n v="0"/>
    <n v="21.95"/>
    <s v="yellow"/>
    <s v="credit card"/>
    <x v="56"/>
    <s v="Williamsburg (North Side)"/>
    <x v="0"/>
    <x v="2"/>
  </r>
  <r>
    <x v="2868"/>
    <x v="2868"/>
    <x v="5"/>
    <n v="0.52"/>
    <n v="3.5"/>
    <n v="1.46"/>
    <n v="0"/>
    <n v="8.76"/>
    <s v="yellow"/>
    <s v="credit card"/>
    <x v="34"/>
    <s v="Gramercy"/>
    <x v="0"/>
    <x v="0"/>
  </r>
  <r>
    <x v="2869"/>
    <x v="2869"/>
    <x v="0"/>
    <n v="10.7"/>
    <n v="34"/>
    <n v="10.75"/>
    <n v="5.76"/>
    <n v="53.81"/>
    <s v="yellow"/>
    <s v="credit card"/>
    <x v="10"/>
    <s v="Midtown Center"/>
    <x v="1"/>
    <x v="0"/>
  </r>
  <r>
    <x v="2870"/>
    <x v="2870"/>
    <x v="0"/>
    <n v="2.8"/>
    <n v="12"/>
    <n v="3.15"/>
    <n v="0"/>
    <n v="18.95"/>
    <s v="yellow"/>
    <s v="credit card"/>
    <x v="43"/>
    <s v="East Village"/>
    <x v="0"/>
    <x v="0"/>
  </r>
  <r>
    <x v="2871"/>
    <x v="2871"/>
    <x v="5"/>
    <n v="5.24"/>
    <n v="18"/>
    <n v="4.3600000000000003"/>
    <n v="0"/>
    <n v="26.16"/>
    <s v="yellow"/>
    <s v="credit card"/>
    <x v="32"/>
    <s v="Upper East Side North"/>
    <x v="0"/>
    <x v="0"/>
  </r>
  <r>
    <x v="2872"/>
    <x v="2872"/>
    <x v="0"/>
    <n v="1.76"/>
    <n v="9.5"/>
    <n v="1"/>
    <n v="0"/>
    <n v="13.8"/>
    <s v="yellow"/>
    <s v="credit card"/>
    <x v="16"/>
    <s v="Greenwich Village South"/>
    <x v="0"/>
    <x v="0"/>
  </r>
  <r>
    <x v="2873"/>
    <x v="2873"/>
    <x v="0"/>
    <n v="1.27"/>
    <n v="9.5"/>
    <n v="3.2"/>
    <n v="0"/>
    <n v="16"/>
    <s v="yellow"/>
    <s v="credit card"/>
    <x v="22"/>
    <s v="Times Sq/Theatre District"/>
    <x v="0"/>
    <x v="0"/>
  </r>
  <r>
    <x v="2874"/>
    <x v="2874"/>
    <x v="0"/>
    <n v="2.0499999999999998"/>
    <n v="10.5"/>
    <n v="1.08"/>
    <n v="0"/>
    <n v="15.88"/>
    <s v="yellow"/>
    <s v="credit card"/>
    <x v="56"/>
    <s v="West Village"/>
    <x v="0"/>
    <x v="0"/>
  </r>
  <r>
    <x v="2875"/>
    <x v="2875"/>
    <x v="3"/>
    <n v="4.03"/>
    <n v="17"/>
    <n v="2.08"/>
    <n v="0"/>
    <n v="22.88"/>
    <s v="yellow"/>
    <s v="credit card"/>
    <x v="5"/>
    <s v="Two Bridges/Seward Park"/>
    <x v="0"/>
    <x v="0"/>
  </r>
  <r>
    <x v="2876"/>
    <x v="2876"/>
    <x v="0"/>
    <n v="1.1000000000000001"/>
    <n v="7"/>
    <n v="2.0499999999999998"/>
    <n v="0"/>
    <n v="12.35"/>
    <s v="yellow"/>
    <s v="credit card"/>
    <x v="17"/>
    <s v="Midtown North"/>
    <x v="0"/>
    <x v="0"/>
  </r>
  <r>
    <x v="2877"/>
    <x v="2877"/>
    <x v="0"/>
    <n v="0.55000000000000004"/>
    <n v="4.5"/>
    <n v="1.2"/>
    <n v="0"/>
    <n v="9"/>
    <s v="yellow"/>
    <s v="credit card"/>
    <x v="5"/>
    <s v="Midtown Center"/>
    <x v="0"/>
    <x v="0"/>
  </r>
  <r>
    <x v="2878"/>
    <x v="2878"/>
    <x v="1"/>
    <n v="2.68"/>
    <n v="12.5"/>
    <n v="0"/>
    <n v="0"/>
    <n v="16.3"/>
    <s v="yellow"/>
    <s v="cash"/>
    <x v="15"/>
    <s v="Greenwich Village North"/>
    <x v="0"/>
    <x v="0"/>
  </r>
  <r>
    <x v="2879"/>
    <x v="2879"/>
    <x v="0"/>
    <n v="1.7"/>
    <n v="13"/>
    <n v="3.25"/>
    <n v="0"/>
    <n v="19.55"/>
    <s v="yellow"/>
    <s v="credit card"/>
    <x v="18"/>
    <s v="Penn Station/Madison Sq West"/>
    <x v="0"/>
    <x v="0"/>
  </r>
  <r>
    <x v="2880"/>
    <x v="2880"/>
    <x v="3"/>
    <n v="0.57999999999999996"/>
    <n v="5"/>
    <n v="2.3199999999999998"/>
    <n v="0"/>
    <n v="11.62"/>
    <s v="yellow"/>
    <s v="credit card"/>
    <x v="30"/>
    <s v="Upper East Side North"/>
    <x v="0"/>
    <x v="0"/>
  </r>
  <r>
    <x v="2881"/>
    <x v="2881"/>
    <x v="1"/>
    <n v="7.35"/>
    <n v="22.5"/>
    <n v="1"/>
    <n v="0"/>
    <n v="27.3"/>
    <s v="yellow"/>
    <s v="credit card"/>
    <x v="14"/>
    <s v="Mott Haven/Port Morris"/>
    <x v="0"/>
    <x v="4"/>
  </r>
  <r>
    <x v="2882"/>
    <x v="2882"/>
    <x v="0"/>
    <n v="2.9"/>
    <n v="16"/>
    <n v="4.0599999999999996"/>
    <n v="0"/>
    <n v="24.36"/>
    <s v="yellow"/>
    <s v="credit card"/>
    <x v="37"/>
    <s v="Union Sq"/>
    <x v="0"/>
    <x v="0"/>
  </r>
  <r>
    <x v="2883"/>
    <x v="2883"/>
    <x v="4"/>
    <n v="1.96"/>
    <n v="12.5"/>
    <n v="3.16"/>
    <n v="0"/>
    <n v="18.96"/>
    <s v="yellow"/>
    <s v="credit card"/>
    <x v="35"/>
    <s v="Clinton East"/>
    <x v="0"/>
    <x v="0"/>
  </r>
  <r>
    <x v="2884"/>
    <x v="2884"/>
    <x v="5"/>
    <n v="1"/>
    <n v="7"/>
    <n v="2.15"/>
    <n v="0"/>
    <n v="12.95"/>
    <s v="yellow"/>
    <s v="credit card"/>
    <x v="34"/>
    <s v="Kips Bay"/>
    <x v="0"/>
    <x v="0"/>
  </r>
  <r>
    <x v="2885"/>
    <x v="2885"/>
    <x v="0"/>
    <n v="9.9"/>
    <n v="35"/>
    <n v="7.85"/>
    <n v="0"/>
    <n v="47.15"/>
    <s v="yellow"/>
    <s v="credit card"/>
    <x v="5"/>
    <s v="Park Slope"/>
    <x v="0"/>
    <x v="2"/>
  </r>
  <r>
    <x v="2886"/>
    <x v="2886"/>
    <x v="5"/>
    <n v="0.8"/>
    <n v="4.5"/>
    <n v="0"/>
    <n v="0"/>
    <n v="7.8"/>
    <s v="yellow"/>
    <s v="cash"/>
    <x v="43"/>
    <s v="Central Park"/>
    <x v="0"/>
    <x v="0"/>
  </r>
  <r>
    <x v="2887"/>
    <x v="2887"/>
    <x v="0"/>
    <n v="1.56"/>
    <n v="6.5"/>
    <n v="1.96"/>
    <n v="0"/>
    <n v="11.76"/>
    <s v="yellow"/>
    <s v="credit card"/>
    <x v="31"/>
    <s v="Penn Station/Madison Sq West"/>
    <x v="0"/>
    <x v="0"/>
  </r>
  <r>
    <x v="2888"/>
    <x v="2888"/>
    <x v="5"/>
    <n v="2.7"/>
    <n v="13.5"/>
    <n v="0"/>
    <n v="0"/>
    <n v="17.3"/>
    <s v="yellow"/>
    <s v="cash"/>
    <x v="19"/>
    <s v="SoHo"/>
    <x v="0"/>
    <x v="0"/>
  </r>
  <r>
    <x v="2889"/>
    <x v="2889"/>
    <x v="0"/>
    <n v="19.98"/>
    <n v="52"/>
    <n v="10"/>
    <n v="5.76"/>
    <n v="71.06"/>
    <s v="yellow"/>
    <s v="credit card"/>
    <x v="33"/>
    <s v="Upper East Side South"/>
    <x v="1"/>
    <x v="0"/>
  </r>
  <r>
    <x v="2890"/>
    <x v="2890"/>
    <x v="5"/>
    <n v="5.88"/>
    <n v="26"/>
    <n v="8.7899999999999991"/>
    <n v="0"/>
    <n v="38.090000000000003"/>
    <s v="yellow"/>
    <s v="credit card"/>
    <x v="36"/>
    <s v="West Chelsea/Hudson Yards"/>
    <x v="0"/>
    <x v="0"/>
  </r>
  <r>
    <x v="2891"/>
    <x v="2891"/>
    <x v="0"/>
    <n v="0.5"/>
    <n v="4.5"/>
    <n v="1.55"/>
    <n v="0"/>
    <n v="9.35"/>
    <s v="yellow"/>
    <s v="credit card"/>
    <x v="36"/>
    <s v="Upper East Side North"/>
    <x v="0"/>
    <x v="0"/>
  </r>
  <r>
    <x v="2892"/>
    <x v="2892"/>
    <x v="0"/>
    <n v="1.27"/>
    <n v="11"/>
    <n v="3.06"/>
    <n v="0"/>
    <n v="18.36"/>
    <s v="yellow"/>
    <s v="credit card"/>
    <x v="16"/>
    <s v="Flatiron"/>
    <x v="0"/>
    <x v="0"/>
  </r>
  <r>
    <x v="2893"/>
    <x v="2893"/>
    <x v="0"/>
    <n v="1.77"/>
    <n v="11.5"/>
    <n v="4.74"/>
    <n v="0"/>
    <n v="20.54"/>
    <s v="yellow"/>
    <s v="credit card"/>
    <x v="18"/>
    <s v="Lincoln Square East"/>
    <x v="0"/>
    <x v="0"/>
  </r>
  <r>
    <x v="2894"/>
    <x v="2894"/>
    <x v="0"/>
    <n v="1.38"/>
    <n v="7"/>
    <n v="2.06"/>
    <n v="0"/>
    <n v="12.36"/>
    <s v="yellow"/>
    <s v="credit card"/>
    <x v="38"/>
    <s v="Battery Park City"/>
    <x v="0"/>
    <x v="0"/>
  </r>
  <r>
    <x v="2895"/>
    <x v="2895"/>
    <x v="1"/>
    <n v="0.55000000000000004"/>
    <n v="5"/>
    <n v="3"/>
    <n v="0"/>
    <n v="11.3"/>
    <s v="yellow"/>
    <s v="credit card"/>
    <x v="43"/>
    <s v="Lenox Hill East"/>
    <x v="0"/>
    <x v="0"/>
  </r>
  <r>
    <x v="2896"/>
    <x v="2896"/>
    <x v="6"/>
    <n v="1.8"/>
    <n v="9"/>
    <n v="2.4500000000000002"/>
    <n v="0"/>
    <n v="14.75"/>
    <s v="yellow"/>
    <s v="credit card"/>
    <x v="30"/>
    <s v="Lincoln Square East"/>
    <x v="0"/>
    <x v="0"/>
  </r>
  <r>
    <x v="2897"/>
    <x v="2897"/>
    <x v="0"/>
    <n v="10.199999999999999"/>
    <n v="43"/>
    <n v="0"/>
    <n v="0"/>
    <n v="46.3"/>
    <s v="yellow"/>
    <s v="cash"/>
    <x v="15"/>
    <s v="Parkchester"/>
    <x v="0"/>
    <x v="4"/>
  </r>
  <r>
    <x v="2898"/>
    <x v="2898"/>
    <x v="0"/>
    <n v="0.7"/>
    <n v="5.5"/>
    <n v="1.75"/>
    <n v="0"/>
    <n v="10.55"/>
    <s v="yellow"/>
    <s v="credit card"/>
    <x v="30"/>
    <s v="Upper East Side North"/>
    <x v="0"/>
    <x v="0"/>
  </r>
  <r>
    <x v="2899"/>
    <x v="2899"/>
    <x v="5"/>
    <n v="1.9"/>
    <n v="16.5"/>
    <n v="0"/>
    <n v="0"/>
    <n v="19.8"/>
    <s v="yellow"/>
    <s v="cash"/>
    <x v="14"/>
    <s v="Sutton Place/Turtle Bay North"/>
    <x v="0"/>
    <x v="0"/>
  </r>
  <r>
    <x v="2900"/>
    <x v="2900"/>
    <x v="5"/>
    <n v="1.55"/>
    <n v="9"/>
    <n v="0"/>
    <n v="0"/>
    <n v="12.3"/>
    <s v="yellow"/>
    <s v="cash"/>
    <x v="5"/>
    <s v="Clinton West"/>
    <x v="0"/>
    <x v="0"/>
  </r>
  <r>
    <x v="2901"/>
    <x v="2901"/>
    <x v="0"/>
    <n v="2.5"/>
    <n v="13"/>
    <n v="2"/>
    <n v="0"/>
    <n v="18.3"/>
    <s v="yellow"/>
    <s v="credit card"/>
    <x v="57"/>
    <s v="Lenox Hill West"/>
    <x v="0"/>
    <x v="0"/>
  </r>
  <r>
    <x v="2902"/>
    <x v="2902"/>
    <x v="0"/>
    <n v="3.8"/>
    <n v="17.5"/>
    <n v="4.3499999999999996"/>
    <n v="0"/>
    <n v="26.15"/>
    <s v="yellow"/>
    <s v="credit card"/>
    <x v="17"/>
    <s v="Two Bridges/Seward Park"/>
    <x v="0"/>
    <x v="0"/>
  </r>
  <r>
    <x v="2903"/>
    <x v="2903"/>
    <x v="0"/>
    <n v="1.7"/>
    <n v="9"/>
    <n v="1.5"/>
    <n v="0"/>
    <n v="13.8"/>
    <s v="yellow"/>
    <s v="credit card"/>
    <x v="26"/>
    <s v="East Harlem South"/>
    <x v="0"/>
    <x v="0"/>
  </r>
  <r>
    <x v="2904"/>
    <x v="2904"/>
    <x v="0"/>
    <n v="24.57"/>
    <n v="78"/>
    <n v="0"/>
    <n v="5.76"/>
    <n v="85.56"/>
    <s v="yellow"/>
    <s v="cash"/>
    <x v="33"/>
    <m/>
    <x v="1"/>
    <x v="3"/>
  </r>
  <r>
    <x v="2905"/>
    <x v="2905"/>
    <x v="3"/>
    <n v="0.87"/>
    <n v="6"/>
    <n v="0"/>
    <n v="0"/>
    <n v="9.3000000000000007"/>
    <s v="yellow"/>
    <s v="cash"/>
    <x v="27"/>
    <s v="Meatpacking/West Village West"/>
    <x v="0"/>
    <x v="0"/>
  </r>
  <r>
    <x v="2906"/>
    <x v="2906"/>
    <x v="0"/>
    <n v="6"/>
    <n v="28.5"/>
    <n v="0"/>
    <n v="0"/>
    <n v="31.8"/>
    <s v="yellow"/>
    <s v="cash"/>
    <x v="5"/>
    <s v="Seaport"/>
    <x v="0"/>
    <x v="0"/>
  </r>
  <r>
    <x v="2907"/>
    <x v="2907"/>
    <x v="0"/>
    <n v="2.1800000000000002"/>
    <n v="11"/>
    <n v="0"/>
    <n v="0"/>
    <n v="11.8"/>
    <s v="yellow"/>
    <s v="cash"/>
    <x v="106"/>
    <s v="University Heights/Morris Heights"/>
    <x v="3"/>
    <x v="4"/>
  </r>
  <r>
    <x v="2908"/>
    <x v="2908"/>
    <x v="0"/>
    <n v="18.899999999999999"/>
    <n v="52"/>
    <n v="13.1"/>
    <n v="5.76"/>
    <n v="78.66"/>
    <s v="yellow"/>
    <s v="credit card"/>
    <x v="33"/>
    <s v="Lenox Hill West"/>
    <x v="1"/>
    <x v="0"/>
  </r>
  <r>
    <x v="2909"/>
    <x v="2909"/>
    <x v="0"/>
    <n v="1.93"/>
    <n v="10.5"/>
    <n v="2.76"/>
    <n v="0"/>
    <n v="16.559999999999999"/>
    <s v="yellow"/>
    <s v="credit card"/>
    <x v="43"/>
    <s v="Kips Bay"/>
    <x v="0"/>
    <x v="0"/>
  </r>
  <r>
    <x v="2910"/>
    <x v="2910"/>
    <x v="0"/>
    <n v="4.8"/>
    <n v="17.5"/>
    <n v="0"/>
    <n v="0"/>
    <n v="20.8"/>
    <s v="yellow"/>
    <s v="cash"/>
    <x v="9"/>
    <s v="Manhattanville"/>
    <x v="0"/>
    <x v="0"/>
  </r>
  <r>
    <x v="2911"/>
    <x v="2911"/>
    <x v="0"/>
    <n v="0.5"/>
    <n v="5"/>
    <n v="0"/>
    <n v="0"/>
    <n v="8.3000000000000007"/>
    <s v="yellow"/>
    <s v="cash"/>
    <x v="14"/>
    <s v="Garment District"/>
    <x v="0"/>
    <x v="0"/>
  </r>
  <r>
    <x v="2912"/>
    <x v="2912"/>
    <x v="0"/>
    <n v="0.63"/>
    <n v="4.5"/>
    <n v="1.66"/>
    <n v="0"/>
    <n v="9.9600000000000009"/>
    <s v="yellow"/>
    <s v="credit card"/>
    <x v="18"/>
    <s v="Lenox Hill West"/>
    <x v="0"/>
    <x v="0"/>
  </r>
  <r>
    <x v="2913"/>
    <x v="2913"/>
    <x v="0"/>
    <n v="17.5"/>
    <n v="52"/>
    <n v="13.1"/>
    <n v="5.76"/>
    <n v="78.66"/>
    <s v="yellow"/>
    <s v="credit card"/>
    <x v="21"/>
    <s v="JFK Airport"/>
    <x v="0"/>
    <x v="1"/>
  </r>
  <r>
    <x v="2914"/>
    <x v="2914"/>
    <x v="0"/>
    <n v="10.19"/>
    <n v="33"/>
    <n v="10.52"/>
    <n v="5.76"/>
    <n v="52.58"/>
    <s v="yellow"/>
    <s v="credit card"/>
    <x v="10"/>
    <s v="Lincoln Square East"/>
    <x v="1"/>
    <x v="0"/>
  </r>
  <r>
    <x v="2915"/>
    <x v="2915"/>
    <x v="1"/>
    <n v="10.51"/>
    <n v="33.5"/>
    <n v="0"/>
    <n v="0"/>
    <n v="37.299999999999997"/>
    <s v="yellow"/>
    <s v="cash"/>
    <x v="39"/>
    <s v="East Tremont"/>
    <x v="0"/>
    <x v="4"/>
  </r>
  <r>
    <x v="2916"/>
    <x v="2916"/>
    <x v="0"/>
    <n v="2.5299999999999998"/>
    <n v="14.5"/>
    <n v="3.56"/>
    <n v="0"/>
    <n v="21.36"/>
    <s v="yellow"/>
    <s v="credit card"/>
    <x v="19"/>
    <s v="Greenwich Village South"/>
    <x v="0"/>
    <x v="0"/>
  </r>
  <r>
    <x v="2917"/>
    <x v="2917"/>
    <x v="0"/>
    <n v="1.7"/>
    <n v="9"/>
    <n v="0"/>
    <n v="0"/>
    <n v="12.8"/>
    <s v="yellow"/>
    <s v="cash"/>
    <x v="24"/>
    <s v="Upper East Side North"/>
    <x v="0"/>
    <x v="0"/>
  </r>
  <r>
    <x v="2918"/>
    <x v="2918"/>
    <x v="0"/>
    <n v="0.7"/>
    <n v="5.5"/>
    <n v="2.6"/>
    <n v="0"/>
    <n v="11.4"/>
    <s v="yellow"/>
    <s v="credit card"/>
    <x v="13"/>
    <s v="Upper West Side South"/>
    <x v="0"/>
    <x v="0"/>
  </r>
  <r>
    <x v="2919"/>
    <x v="2919"/>
    <x v="0"/>
    <n v="3.32"/>
    <n v="13.5"/>
    <n v="0"/>
    <n v="0"/>
    <n v="14.8"/>
    <s v="yellow"/>
    <s v="cash"/>
    <x v="8"/>
    <s v="Mott Haven/Port Morris"/>
    <x v="0"/>
    <x v="4"/>
  </r>
  <r>
    <x v="2920"/>
    <x v="2920"/>
    <x v="4"/>
    <n v="0.86"/>
    <n v="5.5"/>
    <n v="1.32"/>
    <n v="0"/>
    <n v="10.119999999999999"/>
    <s v="yellow"/>
    <s v="credit card"/>
    <x v="1"/>
    <s v="Lincoln Square East"/>
    <x v="0"/>
    <x v="0"/>
  </r>
  <r>
    <x v="2921"/>
    <x v="2921"/>
    <x v="0"/>
    <n v="2.2400000000000002"/>
    <n v="10.5"/>
    <n v="2.86"/>
    <n v="0"/>
    <n v="17.16"/>
    <s v="yellow"/>
    <s v="credit card"/>
    <x v="20"/>
    <s v="Upper West Side South"/>
    <x v="0"/>
    <x v="0"/>
  </r>
  <r>
    <x v="2922"/>
    <x v="2922"/>
    <x v="5"/>
    <n v="1.6"/>
    <n v="7.5"/>
    <n v="7"/>
    <n v="0"/>
    <n v="18.3"/>
    <s v="yellow"/>
    <s v="credit card"/>
    <x v="17"/>
    <s v="Hudson Sq"/>
    <x v="0"/>
    <x v="0"/>
  </r>
  <r>
    <x v="2923"/>
    <x v="2923"/>
    <x v="0"/>
    <n v="21.36"/>
    <n v="52"/>
    <n v="10"/>
    <n v="5.76"/>
    <n v="71.06"/>
    <s v="yellow"/>
    <s v="credit card"/>
    <x v="9"/>
    <s v="JFK Airport"/>
    <x v="0"/>
    <x v="1"/>
  </r>
  <r>
    <x v="2924"/>
    <x v="2924"/>
    <x v="0"/>
    <n v="0.6"/>
    <n v="7.5"/>
    <n v="2.15"/>
    <n v="0"/>
    <n v="12.95"/>
    <s v="yellow"/>
    <s v="credit card"/>
    <x v="17"/>
    <s v="Midtown South"/>
    <x v="0"/>
    <x v="0"/>
  </r>
  <r>
    <x v="2925"/>
    <x v="2925"/>
    <x v="5"/>
    <n v="0.5"/>
    <n v="4.5"/>
    <n v="1.56"/>
    <n v="0"/>
    <n v="9.36"/>
    <s v="yellow"/>
    <s v="credit card"/>
    <x v="37"/>
    <s v="Central Park"/>
    <x v="0"/>
    <x v="0"/>
  </r>
  <r>
    <x v="2926"/>
    <x v="2926"/>
    <x v="5"/>
    <n v="3.25"/>
    <n v="14"/>
    <n v="2"/>
    <n v="0"/>
    <n v="19.3"/>
    <s v="yellow"/>
    <s v="credit card"/>
    <x v="6"/>
    <s v="Union Sq"/>
    <x v="0"/>
    <x v="0"/>
  </r>
  <r>
    <x v="2927"/>
    <x v="2927"/>
    <x v="0"/>
    <n v="1.57"/>
    <n v="13"/>
    <n v="2.5"/>
    <n v="0"/>
    <n v="19.8"/>
    <s v="yellow"/>
    <s v="credit card"/>
    <x v="15"/>
    <s v="West Chelsea/Hudson Yards"/>
    <x v="0"/>
    <x v="0"/>
  </r>
  <r>
    <x v="2928"/>
    <x v="2928"/>
    <x v="0"/>
    <n v="1.59"/>
    <n v="7.5"/>
    <n v="2.2599999999999998"/>
    <n v="0"/>
    <n v="13.56"/>
    <s v="yellow"/>
    <s v="credit card"/>
    <x v="38"/>
    <s v="TriBeCa/Civic Center"/>
    <x v="0"/>
    <x v="0"/>
  </r>
  <r>
    <x v="2929"/>
    <x v="2929"/>
    <x v="0"/>
    <n v="1.2"/>
    <n v="7"/>
    <n v="2.06"/>
    <n v="0"/>
    <n v="12.36"/>
    <s v="yellow"/>
    <s v="credit card"/>
    <x v="9"/>
    <s v="Upper East Side South"/>
    <x v="0"/>
    <x v="0"/>
  </r>
  <r>
    <x v="2930"/>
    <x v="2930"/>
    <x v="0"/>
    <n v="0.8"/>
    <n v="5.5"/>
    <n v="0"/>
    <n v="0"/>
    <n v="8.8000000000000007"/>
    <s v="yellow"/>
    <s v="cash"/>
    <x v="4"/>
    <s v="Sutton Place/Turtle Bay North"/>
    <x v="0"/>
    <x v="0"/>
  </r>
  <r>
    <x v="2931"/>
    <x v="2931"/>
    <x v="0"/>
    <n v="1.68"/>
    <n v="7"/>
    <n v="2.16"/>
    <n v="0"/>
    <n v="12.96"/>
    <s v="yellow"/>
    <s v="credit card"/>
    <x v="3"/>
    <s v="Gramercy"/>
    <x v="0"/>
    <x v="0"/>
  </r>
  <r>
    <x v="2932"/>
    <x v="2932"/>
    <x v="6"/>
    <n v="0.87"/>
    <n v="6"/>
    <n v="0"/>
    <n v="0"/>
    <n v="9.8000000000000007"/>
    <s v="yellow"/>
    <s v="cash"/>
    <x v="32"/>
    <s v="Lower East Side"/>
    <x v="0"/>
    <x v="0"/>
  </r>
  <r>
    <x v="2933"/>
    <x v="2933"/>
    <x v="0"/>
    <n v="2.2000000000000002"/>
    <n v="10"/>
    <n v="1"/>
    <n v="0"/>
    <n v="14.8"/>
    <s v="yellow"/>
    <s v="credit card"/>
    <x v="56"/>
    <s v="Flatiron"/>
    <x v="0"/>
    <x v="0"/>
  </r>
  <r>
    <x v="2934"/>
    <x v="2934"/>
    <x v="5"/>
    <n v="8.9"/>
    <n v="28.5"/>
    <n v="3"/>
    <n v="5.76"/>
    <n v="40.56"/>
    <s v="yellow"/>
    <s v="credit card"/>
    <x v="10"/>
    <s v="Clinton East"/>
    <x v="1"/>
    <x v="0"/>
  </r>
  <r>
    <x v="2935"/>
    <x v="2935"/>
    <x v="0"/>
    <n v="3.21"/>
    <n v="16"/>
    <n v="3.96"/>
    <n v="0"/>
    <n v="23.76"/>
    <s v="yellow"/>
    <s v="credit card"/>
    <x v="5"/>
    <s v="Little Italy/NoLiTa"/>
    <x v="0"/>
    <x v="0"/>
  </r>
  <r>
    <x v="2936"/>
    <x v="2936"/>
    <x v="0"/>
    <n v="0.8"/>
    <n v="6"/>
    <n v="1"/>
    <n v="0"/>
    <n v="10.3"/>
    <s v="yellow"/>
    <s v="credit card"/>
    <x v="20"/>
    <s v="West Chelsea/Hudson Yards"/>
    <x v="0"/>
    <x v="0"/>
  </r>
  <r>
    <x v="2937"/>
    <x v="2937"/>
    <x v="0"/>
    <n v="2.34"/>
    <n v="10"/>
    <n v="2.66"/>
    <n v="0"/>
    <n v="15.96"/>
    <s v="yellow"/>
    <s v="credit card"/>
    <x v="30"/>
    <s v="Murray Hill"/>
    <x v="0"/>
    <x v="0"/>
  </r>
  <r>
    <x v="2938"/>
    <x v="2938"/>
    <x v="0"/>
    <n v="1.8"/>
    <n v="10"/>
    <n v="1"/>
    <n v="0"/>
    <n v="14.8"/>
    <s v="yellow"/>
    <s v="credit card"/>
    <x v="28"/>
    <s v="East Village"/>
    <x v="0"/>
    <x v="0"/>
  </r>
  <r>
    <x v="2939"/>
    <x v="2939"/>
    <x v="1"/>
    <n v="0.6"/>
    <n v="6.5"/>
    <n v="0"/>
    <n v="0"/>
    <n v="10.3"/>
    <s v="yellow"/>
    <s v="cash"/>
    <x v="4"/>
    <s v="UN/Turtle Bay South"/>
    <x v="0"/>
    <x v="0"/>
  </r>
  <r>
    <x v="2940"/>
    <x v="2940"/>
    <x v="0"/>
    <n v="4.2300000000000004"/>
    <n v="19"/>
    <n v="2.5"/>
    <n v="0"/>
    <n v="24.8"/>
    <s v="yellow"/>
    <s v="credit card"/>
    <x v="56"/>
    <s v="Midtown North"/>
    <x v="0"/>
    <x v="0"/>
  </r>
  <r>
    <x v="2941"/>
    <x v="2941"/>
    <x v="0"/>
    <n v="1"/>
    <n v="6.5"/>
    <n v="2.15"/>
    <n v="0"/>
    <n v="12.95"/>
    <s v="yellow"/>
    <s v="credit card"/>
    <x v="17"/>
    <s v="Gramercy"/>
    <x v="0"/>
    <x v="0"/>
  </r>
  <r>
    <x v="2942"/>
    <x v="2942"/>
    <x v="0"/>
    <n v="2.7"/>
    <n v="16"/>
    <n v="2"/>
    <n v="0"/>
    <n v="21.3"/>
    <s v="yellow"/>
    <s v="credit card"/>
    <x v="4"/>
    <s v="East Harlem South"/>
    <x v="0"/>
    <x v="0"/>
  </r>
  <r>
    <x v="2943"/>
    <x v="2943"/>
    <x v="0"/>
    <n v="4.3"/>
    <n v="18.5"/>
    <n v="4.55"/>
    <n v="0"/>
    <n v="27.35"/>
    <s v="yellow"/>
    <s v="credit card"/>
    <x v="2"/>
    <s v="Park Slope"/>
    <x v="0"/>
    <x v="2"/>
  </r>
  <r>
    <x v="2944"/>
    <x v="2944"/>
    <x v="5"/>
    <n v="3.1"/>
    <n v="13"/>
    <n v="3.25"/>
    <n v="0"/>
    <n v="19.55"/>
    <s v="yellow"/>
    <s v="credit card"/>
    <x v="15"/>
    <s v="East Village"/>
    <x v="0"/>
    <x v="0"/>
  </r>
  <r>
    <x v="2945"/>
    <x v="2945"/>
    <x v="0"/>
    <n v="0.92"/>
    <n v="6"/>
    <n v="1.96"/>
    <n v="0"/>
    <n v="11.76"/>
    <s v="yellow"/>
    <s v="credit card"/>
    <x v="14"/>
    <s v="Clinton West"/>
    <x v="0"/>
    <x v="0"/>
  </r>
  <r>
    <x v="2946"/>
    <x v="2946"/>
    <x v="4"/>
    <n v="0.9"/>
    <n v="6"/>
    <n v="1"/>
    <n v="0"/>
    <n v="10.3"/>
    <s v="yellow"/>
    <s v="credit card"/>
    <x v="38"/>
    <s v="TriBeCa/Civic Center"/>
    <x v="0"/>
    <x v="0"/>
  </r>
  <r>
    <x v="2947"/>
    <x v="2947"/>
    <x v="5"/>
    <n v="0.83"/>
    <n v="5"/>
    <n v="1.66"/>
    <n v="0"/>
    <n v="9.9600000000000009"/>
    <s v="yellow"/>
    <s v="credit card"/>
    <x v="35"/>
    <s v="Murray Hill"/>
    <x v="0"/>
    <x v="0"/>
  </r>
  <r>
    <x v="2948"/>
    <x v="2948"/>
    <x v="0"/>
    <n v="15.58"/>
    <n v="52"/>
    <n v="11.06"/>
    <n v="0"/>
    <n v="66.36"/>
    <s v="yellow"/>
    <s v="credit card"/>
    <x v="4"/>
    <s v="JFK Airport"/>
    <x v="0"/>
    <x v="1"/>
  </r>
  <r>
    <x v="2949"/>
    <x v="2949"/>
    <x v="3"/>
    <n v="0.68"/>
    <n v="7.5"/>
    <n v="2.36"/>
    <n v="0"/>
    <n v="14.16"/>
    <s v="yellow"/>
    <s v="credit card"/>
    <x v="35"/>
    <s v="Penn Station/Madison Sq West"/>
    <x v="0"/>
    <x v="0"/>
  </r>
  <r>
    <x v="2950"/>
    <x v="2950"/>
    <x v="0"/>
    <n v="1.89"/>
    <n v="10.5"/>
    <n v="0"/>
    <n v="0"/>
    <n v="13.8"/>
    <s v="yellow"/>
    <s v="cash"/>
    <x v="38"/>
    <s v="Garment District"/>
    <x v="0"/>
    <x v="0"/>
  </r>
  <r>
    <x v="2951"/>
    <x v="2951"/>
    <x v="0"/>
    <n v="1.5"/>
    <n v="9"/>
    <n v="2.4500000000000002"/>
    <n v="0"/>
    <n v="14.75"/>
    <s v="yellow"/>
    <s v="credit card"/>
    <x v="36"/>
    <s v="Upper West Side North"/>
    <x v="0"/>
    <x v="0"/>
  </r>
  <r>
    <x v="2952"/>
    <x v="2952"/>
    <x v="0"/>
    <n v="0.8"/>
    <n v="5.5"/>
    <n v="1.76"/>
    <n v="0"/>
    <n v="10.56"/>
    <s v="yellow"/>
    <s v="credit card"/>
    <x v="50"/>
    <s v="Upper West Side South"/>
    <x v="0"/>
    <x v="0"/>
  </r>
  <r>
    <x v="2953"/>
    <x v="2953"/>
    <x v="0"/>
    <n v="2.4"/>
    <n v="10.5"/>
    <n v="2.86"/>
    <n v="0"/>
    <n v="17.16"/>
    <s v="yellow"/>
    <s v="credit card"/>
    <x v="5"/>
    <s v="West Chelsea/Hudson Yards"/>
    <x v="0"/>
    <x v="0"/>
  </r>
  <r>
    <x v="2954"/>
    <x v="2954"/>
    <x v="0"/>
    <n v="4.82"/>
    <n v="15.5"/>
    <n v="3.96"/>
    <n v="0"/>
    <n v="23.76"/>
    <s v="yellow"/>
    <s v="credit card"/>
    <x v="12"/>
    <s v="Murray Hill"/>
    <x v="0"/>
    <x v="0"/>
  </r>
  <r>
    <x v="2955"/>
    <x v="2955"/>
    <x v="0"/>
    <n v="1.71"/>
    <n v="11"/>
    <n v="0"/>
    <n v="0"/>
    <n v="14.3"/>
    <s v="yellow"/>
    <s v="cash"/>
    <x v="17"/>
    <s v="Midtown East"/>
    <x v="0"/>
    <x v="0"/>
  </r>
  <r>
    <x v="2956"/>
    <x v="2956"/>
    <x v="6"/>
    <n v="1.3"/>
    <n v="7.5"/>
    <n v="0"/>
    <n v="0"/>
    <n v="10.8"/>
    <s v="yellow"/>
    <s v="cash"/>
    <x v="25"/>
    <s v="Midtown North"/>
    <x v="0"/>
    <x v="0"/>
  </r>
  <r>
    <x v="2957"/>
    <x v="2957"/>
    <x v="0"/>
    <n v="0.8"/>
    <n v="6"/>
    <n v="1.5"/>
    <n v="0"/>
    <n v="11.8"/>
    <s v="yellow"/>
    <s v="credit card"/>
    <x v="11"/>
    <s v="Upper West Side North"/>
    <x v="0"/>
    <x v="0"/>
  </r>
  <r>
    <x v="2958"/>
    <x v="2958"/>
    <x v="0"/>
    <n v="3.4"/>
    <n v="12"/>
    <n v="3.15"/>
    <n v="0"/>
    <n v="18.95"/>
    <s v="yellow"/>
    <s v="credit card"/>
    <x v="56"/>
    <s v="Greenpoint"/>
    <x v="0"/>
    <x v="2"/>
  </r>
  <r>
    <x v="2959"/>
    <x v="2959"/>
    <x v="0"/>
    <n v="5.21"/>
    <n v="17"/>
    <n v="6.24"/>
    <n v="0"/>
    <n v="27.04"/>
    <s v="yellow"/>
    <s v="credit card"/>
    <x v="23"/>
    <s v="Old Astoria"/>
    <x v="0"/>
    <x v="1"/>
  </r>
  <r>
    <x v="2960"/>
    <x v="2960"/>
    <x v="0"/>
    <n v="2.31"/>
    <n v="9.5"/>
    <n v="0"/>
    <n v="0"/>
    <n v="10.8"/>
    <s v="yellow"/>
    <s v="cash"/>
    <x v="107"/>
    <s v="Astoria"/>
    <x v="1"/>
    <x v="1"/>
  </r>
  <r>
    <x v="2961"/>
    <x v="2961"/>
    <x v="0"/>
    <n v="17.45"/>
    <n v="50.5"/>
    <n v="0"/>
    <n v="5.76"/>
    <n v="60.06"/>
    <s v="yellow"/>
    <s v="cash"/>
    <x v="15"/>
    <s v="Howard Beach"/>
    <x v="0"/>
    <x v="1"/>
  </r>
  <r>
    <x v="2962"/>
    <x v="2962"/>
    <x v="0"/>
    <n v="1.82"/>
    <n v="10.5"/>
    <n v="2.76"/>
    <n v="0"/>
    <n v="16.559999999999999"/>
    <s v="yellow"/>
    <s v="credit card"/>
    <x v="5"/>
    <s v="Lincoln Square West"/>
    <x v="0"/>
    <x v="0"/>
  </r>
  <r>
    <x v="2963"/>
    <x v="2963"/>
    <x v="0"/>
    <n v="9.6"/>
    <n v="36"/>
    <n v="0"/>
    <n v="0"/>
    <n v="36.799999999999997"/>
    <s v="yellow"/>
    <s v="credit card"/>
    <x v="10"/>
    <s v="Crown Heights North"/>
    <x v="1"/>
    <x v="2"/>
  </r>
  <r>
    <x v="2964"/>
    <x v="2964"/>
    <x v="0"/>
    <n v="1.7"/>
    <n v="13"/>
    <n v="4.8499999999999996"/>
    <n v="0"/>
    <n v="21.15"/>
    <s v="yellow"/>
    <s v="credit card"/>
    <x v="31"/>
    <s v="Kips Bay"/>
    <x v="0"/>
    <x v="0"/>
  </r>
  <r>
    <x v="2965"/>
    <x v="2965"/>
    <x v="0"/>
    <n v="1.1100000000000001"/>
    <n v="6"/>
    <n v="2.3199999999999998"/>
    <n v="0"/>
    <n v="11.62"/>
    <s v="yellow"/>
    <s v="credit card"/>
    <x v="20"/>
    <s v="Lincoln Square East"/>
    <x v="0"/>
    <x v="0"/>
  </r>
  <r>
    <x v="2966"/>
    <x v="2966"/>
    <x v="0"/>
    <n v="0.8"/>
    <n v="5.5"/>
    <n v="0"/>
    <n v="0"/>
    <n v="8.8000000000000007"/>
    <s v="yellow"/>
    <s v="cash"/>
    <x v="20"/>
    <s v="Times Sq/Theatre District"/>
    <x v="0"/>
    <x v="0"/>
  </r>
  <r>
    <x v="2967"/>
    <x v="2967"/>
    <x v="0"/>
    <n v="0.7"/>
    <n v="6.5"/>
    <n v="0"/>
    <n v="0"/>
    <n v="9.8000000000000007"/>
    <s v="yellow"/>
    <s v="cash"/>
    <x v="43"/>
    <s v="Lenox Hill East"/>
    <x v="0"/>
    <x v="0"/>
  </r>
  <r>
    <x v="2968"/>
    <x v="2968"/>
    <x v="5"/>
    <n v="2.36"/>
    <n v="12"/>
    <n v="3.06"/>
    <n v="0"/>
    <n v="18.36"/>
    <s v="yellow"/>
    <s v="credit card"/>
    <x v="23"/>
    <s v="Little Italy/NoLiTa"/>
    <x v="0"/>
    <x v="0"/>
  </r>
  <r>
    <x v="2969"/>
    <x v="2969"/>
    <x v="5"/>
    <n v="1.1000000000000001"/>
    <n v="7.5"/>
    <n v="3"/>
    <n v="0"/>
    <n v="13.8"/>
    <s v="yellow"/>
    <s v="credit card"/>
    <x v="9"/>
    <s v="Midtown Center"/>
    <x v="0"/>
    <x v="0"/>
  </r>
  <r>
    <x v="2970"/>
    <x v="2970"/>
    <x v="5"/>
    <n v="0.79"/>
    <n v="6.5"/>
    <n v="0"/>
    <n v="0"/>
    <n v="10.8"/>
    <s v="yellow"/>
    <s v="cash"/>
    <x v="9"/>
    <s v="Lincoln Square West"/>
    <x v="0"/>
    <x v="0"/>
  </r>
  <r>
    <x v="2971"/>
    <x v="2971"/>
    <x v="0"/>
    <n v="0.5"/>
    <n v="4.5"/>
    <n v="1.95"/>
    <n v="0"/>
    <n v="9.75"/>
    <s v="yellow"/>
    <s v="credit card"/>
    <x v="15"/>
    <s v="Midtown Center"/>
    <x v="0"/>
    <x v="0"/>
  </r>
  <r>
    <x v="2972"/>
    <x v="2972"/>
    <x v="0"/>
    <n v="0.92"/>
    <n v="5.5"/>
    <n v="2.2000000000000002"/>
    <n v="0"/>
    <n v="11"/>
    <s v="yellow"/>
    <s v="credit card"/>
    <x v="9"/>
    <s v="Central Park"/>
    <x v="0"/>
    <x v="0"/>
  </r>
  <r>
    <x v="2973"/>
    <x v="2973"/>
    <x v="0"/>
    <n v="1.07"/>
    <n v="6"/>
    <n v="1"/>
    <n v="0"/>
    <n v="10.3"/>
    <s v="yellow"/>
    <s v="credit card"/>
    <x v="1"/>
    <s v="Clinton East"/>
    <x v="0"/>
    <x v="0"/>
  </r>
  <r>
    <x v="2974"/>
    <x v="2974"/>
    <x v="0"/>
    <n v="1.9"/>
    <n v="11"/>
    <n v="0"/>
    <n v="0"/>
    <n v="14.3"/>
    <s v="yellow"/>
    <s v="cash"/>
    <x v="4"/>
    <s v="Penn Station/Madison Sq West"/>
    <x v="0"/>
    <x v="0"/>
  </r>
  <r>
    <x v="2975"/>
    <x v="2975"/>
    <x v="1"/>
    <n v="0.51"/>
    <n v="4.5"/>
    <n v="1.66"/>
    <n v="0"/>
    <n v="9.9600000000000009"/>
    <s v="yellow"/>
    <s v="credit card"/>
    <x v="32"/>
    <s v="West Village"/>
    <x v="0"/>
    <x v="0"/>
  </r>
  <r>
    <x v="2976"/>
    <x v="2976"/>
    <x v="0"/>
    <n v="1.3"/>
    <n v="5.5"/>
    <n v="0"/>
    <n v="0"/>
    <n v="8.8000000000000007"/>
    <s v="yellow"/>
    <s v="cash"/>
    <x v="27"/>
    <s v="Midtown East"/>
    <x v="0"/>
    <x v="0"/>
  </r>
  <r>
    <x v="2977"/>
    <x v="2977"/>
    <x v="0"/>
    <n v="0.6"/>
    <n v="6.5"/>
    <n v="1"/>
    <n v="0"/>
    <n v="10.8"/>
    <s v="yellow"/>
    <s v="credit card"/>
    <x v="43"/>
    <s v="Midtown North"/>
    <x v="0"/>
    <x v="0"/>
  </r>
  <r>
    <x v="2978"/>
    <x v="2978"/>
    <x v="0"/>
    <n v="13.9"/>
    <n v="39"/>
    <n v="9.1"/>
    <n v="5.76"/>
    <n v="54.66"/>
    <s v="yellow"/>
    <s v="credit card"/>
    <x v="10"/>
    <s v="Riverdale/North Riverdale/Fieldston"/>
    <x v="1"/>
    <x v="4"/>
  </r>
  <r>
    <x v="2979"/>
    <x v="2979"/>
    <x v="0"/>
    <n v="1.1000000000000001"/>
    <n v="5"/>
    <n v="1.66"/>
    <n v="0"/>
    <n v="9.9600000000000009"/>
    <s v="yellow"/>
    <s v="credit card"/>
    <x v="30"/>
    <s v="Lenox Hill West"/>
    <x v="0"/>
    <x v="0"/>
  </r>
  <r>
    <x v="2980"/>
    <x v="2980"/>
    <x v="5"/>
    <n v="2"/>
    <n v="9.5"/>
    <n v="0"/>
    <n v="0"/>
    <n v="13.3"/>
    <s v="yellow"/>
    <s v="credit card"/>
    <x v="35"/>
    <s v="Lower East Side"/>
    <x v="0"/>
    <x v="0"/>
  </r>
  <r>
    <x v="2981"/>
    <x v="2981"/>
    <x v="0"/>
    <n v="1.1499999999999999"/>
    <n v="6"/>
    <n v="0"/>
    <n v="0"/>
    <n v="9.3000000000000007"/>
    <s v="yellow"/>
    <s v="cash"/>
    <x v="15"/>
    <s v="Union Sq"/>
    <x v="0"/>
    <x v="0"/>
  </r>
  <r>
    <x v="2982"/>
    <x v="2982"/>
    <x v="5"/>
    <n v="0.5"/>
    <n v="4.5"/>
    <n v="0"/>
    <n v="0"/>
    <n v="8.3000000000000007"/>
    <s v="yellow"/>
    <s v="cash"/>
    <x v="4"/>
    <s v="Murray Hill"/>
    <x v="0"/>
    <x v="0"/>
  </r>
  <r>
    <x v="2983"/>
    <x v="2983"/>
    <x v="0"/>
    <n v="0.85"/>
    <n v="8.5"/>
    <n v="0"/>
    <n v="0"/>
    <n v="11.8"/>
    <s v="yellow"/>
    <s v="cash"/>
    <x v="4"/>
    <s v="Times Sq/Theatre District"/>
    <x v="0"/>
    <x v="0"/>
  </r>
  <r>
    <x v="2984"/>
    <x v="2984"/>
    <x v="0"/>
    <n v="0.91"/>
    <n v="7"/>
    <n v="0"/>
    <n v="0"/>
    <n v="10.3"/>
    <s v="yellow"/>
    <s v="cash"/>
    <x v="30"/>
    <s v="Yorkville East"/>
    <x v="0"/>
    <x v="0"/>
  </r>
  <r>
    <x v="2985"/>
    <x v="2985"/>
    <x v="0"/>
    <n v="0.64"/>
    <n v="5"/>
    <n v="0"/>
    <n v="0"/>
    <n v="8.8000000000000007"/>
    <s v="yellow"/>
    <s v="cash"/>
    <x v="31"/>
    <s v="West Village"/>
    <x v="0"/>
    <x v="0"/>
  </r>
  <r>
    <x v="2986"/>
    <x v="2986"/>
    <x v="0"/>
    <n v="1.71"/>
    <n v="8.5"/>
    <n v="2.46"/>
    <n v="0"/>
    <n v="14.76"/>
    <s v="yellow"/>
    <s v="credit card"/>
    <x v="35"/>
    <s v="Times Sq/Theatre District"/>
    <x v="0"/>
    <x v="0"/>
  </r>
  <r>
    <x v="2987"/>
    <x v="2987"/>
    <x v="0"/>
    <n v="0.4"/>
    <n v="4"/>
    <n v="0"/>
    <n v="0"/>
    <n v="7.3"/>
    <s v="yellow"/>
    <s v="cash"/>
    <x v="27"/>
    <s v="Penn Station/Madison Sq West"/>
    <x v="0"/>
    <x v="0"/>
  </r>
  <r>
    <x v="2988"/>
    <x v="2988"/>
    <x v="0"/>
    <n v="4.3600000000000003"/>
    <n v="23"/>
    <n v="7.89"/>
    <n v="0"/>
    <n v="34.19"/>
    <s v="yellow"/>
    <s v="credit card"/>
    <x v="13"/>
    <s v="Murray Hill"/>
    <x v="0"/>
    <x v="0"/>
  </r>
  <r>
    <x v="2989"/>
    <x v="2989"/>
    <x v="0"/>
    <n v="1.53"/>
    <n v="9"/>
    <n v="2.66"/>
    <n v="0"/>
    <n v="15.96"/>
    <s v="yellow"/>
    <s v="credit card"/>
    <x v="18"/>
    <s v="Lenox Hill East"/>
    <x v="0"/>
    <x v="0"/>
  </r>
  <r>
    <x v="2990"/>
    <x v="2990"/>
    <x v="0"/>
    <n v="5.82"/>
    <n v="19.5"/>
    <n v="0"/>
    <n v="0"/>
    <n v="23.3"/>
    <s v="yellow"/>
    <s v="credit card"/>
    <x v="43"/>
    <s v="Washington Heights South"/>
    <x v="0"/>
    <x v="0"/>
  </r>
  <r>
    <x v="2991"/>
    <x v="2991"/>
    <x v="0"/>
    <n v="1.8"/>
    <n v="10"/>
    <n v="1"/>
    <n v="0"/>
    <n v="14.3"/>
    <s v="yellow"/>
    <s v="credit card"/>
    <x v="16"/>
    <s v="SoHo"/>
    <x v="0"/>
    <x v="0"/>
  </r>
  <r>
    <x v="2992"/>
    <x v="2992"/>
    <x v="0"/>
    <n v="2.84"/>
    <n v="12.5"/>
    <n v="3.16"/>
    <n v="0"/>
    <n v="18.96"/>
    <s v="yellow"/>
    <s v="credit card"/>
    <x v="24"/>
    <s v="East Village"/>
    <x v="0"/>
    <x v="0"/>
  </r>
  <r>
    <x v="2993"/>
    <x v="2993"/>
    <x v="0"/>
    <n v="4.3"/>
    <n v="14.5"/>
    <n v="3.75"/>
    <n v="0"/>
    <n v="22.55"/>
    <s v="yellow"/>
    <s v="credit card"/>
    <x v="39"/>
    <s v="Financial District North"/>
    <x v="0"/>
    <x v="0"/>
  </r>
  <r>
    <x v="2994"/>
    <x v="2994"/>
    <x v="5"/>
    <n v="14"/>
    <n v="39"/>
    <n v="7"/>
    <n v="0"/>
    <n v="47.8"/>
    <s v="yellow"/>
    <s v="credit card"/>
    <x v="33"/>
    <s v="Douglaston"/>
    <x v="1"/>
    <x v="1"/>
  </r>
  <r>
    <x v="2995"/>
    <x v="2995"/>
    <x v="0"/>
    <n v="1.2"/>
    <n v="9.5"/>
    <n v="0"/>
    <n v="0"/>
    <n v="10.3"/>
    <s v="yellow"/>
    <s v="cash"/>
    <x v="45"/>
    <s v="Manhattan Valley"/>
    <x v="0"/>
    <x v="0"/>
  </r>
  <r>
    <x v="2996"/>
    <x v="2996"/>
    <x v="4"/>
    <n v="1.35"/>
    <n v="7.5"/>
    <n v="1"/>
    <n v="0"/>
    <n v="11.8"/>
    <s v="yellow"/>
    <s v="credit card"/>
    <x v="36"/>
    <s v="Lenox Hill West"/>
    <x v="0"/>
    <x v="0"/>
  </r>
  <r>
    <x v="2997"/>
    <x v="2997"/>
    <x v="2"/>
    <n v="2.8"/>
    <n v="14.5"/>
    <n v="0"/>
    <n v="0"/>
    <n v="18.3"/>
    <s v="yellow"/>
    <s v="cash"/>
    <x v="56"/>
    <s v="Williamsburg (South Side)"/>
    <x v="0"/>
    <x v="2"/>
  </r>
  <r>
    <x v="2998"/>
    <x v="2998"/>
    <x v="5"/>
    <n v="0.97"/>
    <n v="7"/>
    <n v="2.06"/>
    <n v="0"/>
    <n v="12.36"/>
    <s v="yellow"/>
    <s v="credit card"/>
    <x v="30"/>
    <s v="Yorkville East"/>
    <x v="0"/>
    <x v="0"/>
  </r>
  <r>
    <x v="2999"/>
    <x v="2999"/>
    <x v="0"/>
    <n v="9.8000000000000007"/>
    <n v="30"/>
    <n v="3"/>
    <n v="0"/>
    <n v="34.299999999999997"/>
    <s v="yellow"/>
    <s v="credit card"/>
    <x v="33"/>
    <s v="Stuyvesant Heights"/>
    <x v="1"/>
    <x v="2"/>
  </r>
  <r>
    <x v="3000"/>
    <x v="3000"/>
    <x v="0"/>
    <n v="3.9"/>
    <n v="14.5"/>
    <n v="2"/>
    <n v="0"/>
    <n v="20.3"/>
    <s v="yellow"/>
    <s v="credit card"/>
    <x v="34"/>
    <s v="Clinton West"/>
    <x v="0"/>
    <x v="0"/>
  </r>
  <r>
    <x v="3001"/>
    <x v="3001"/>
    <x v="0"/>
    <n v="1.9"/>
    <n v="11"/>
    <n v="1"/>
    <n v="0"/>
    <n v="15.3"/>
    <s v="yellow"/>
    <s v="credit card"/>
    <x v="37"/>
    <s v="Penn Station/Madison Sq West"/>
    <x v="0"/>
    <x v="0"/>
  </r>
  <r>
    <x v="3002"/>
    <x v="3002"/>
    <x v="0"/>
    <n v="0.8"/>
    <n v="5"/>
    <n v="1.65"/>
    <n v="0"/>
    <n v="9.9499999999999993"/>
    <s v="yellow"/>
    <s v="credit card"/>
    <x v="8"/>
    <s v="Upper East Side North"/>
    <x v="0"/>
    <x v="0"/>
  </r>
  <r>
    <x v="3003"/>
    <x v="3003"/>
    <x v="0"/>
    <n v="1.79"/>
    <n v="9"/>
    <n v="2.46"/>
    <n v="0"/>
    <n v="14.76"/>
    <s v="yellow"/>
    <s v="credit card"/>
    <x v="32"/>
    <s v="Kips Bay"/>
    <x v="0"/>
    <x v="0"/>
  </r>
  <r>
    <x v="3004"/>
    <x v="3004"/>
    <x v="0"/>
    <n v="7.19"/>
    <n v="26"/>
    <n v="5.86"/>
    <n v="0"/>
    <n v="35.159999999999997"/>
    <s v="yellow"/>
    <s v="credit card"/>
    <x v="6"/>
    <s v="Midtown Center"/>
    <x v="0"/>
    <x v="0"/>
  </r>
  <r>
    <x v="3005"/>
    <x v="3005"/>
    <x v="0"/>
    <n v="1.33"/>
    <n v="7"/>
    <n v="2.06"/>
    <n v="0"/>
    <n v="12.36"/>
    <s v="yellow"/>
    <s v="credit card"/>
    <x v="22"/>
    <s v="Sutton Place/Turtle Bay North"/>
    <x v="0"/>
    <x v="0"/>
  </r>
  <r>
    <x v="3006"/>
    <x v="3006"/>
    <x v="0"/>
    <n v="6.85"/>
    <n v="23"/>
    <n v="0"/>
    <n v="0"/>
    <n v="26.8"/>
    <s v="yellow"/>
    <s v="cash"/>
    <x v="38"/>
    <s v="Morningside Heights"/>
    <x v="0"/>
    <x v="0"/>
  </r>
  <r>
    <x v="3007"/>
    <x v="3007"/>
    <x v="6"/>
    <n v="2.5"/>
    <n v="11.5"/>
    <n v="0"/>
    <n v="0"/>
    <n v="14.8"/>
    <s v="yellow"/>
    <s v="cash"/>
    <x v="19"/>
    <s v="Battery Park City"/>
    <x v="0"/>
    <x v="0"/>
  </r>
  <r>
    <x v="3008"/>
    <x v="3008"/>
    <x v="0"/>
    <n v="1.08"/>
    <n v="7"/>
    <n v="1"/>
    <n v="0"/>
    <n v="11.3"/>
    <s v="yellow"/>
    <s v="credit card"/>
    <x v="5"/>
    <s v="Clinton West"/>
    <x v="0"/>
    <x v="0"/>
  </r>
  <r>
    <x v="3009"/>
    <x v="3009"/>
    <x v="0"/>
    <n v="2"/>
    <n v="12"/>
    <n v="3.05"/>
    <n v="0"/>
    <n v="18.350000000000001"/>
    <s v="yellow"/>
    <s v="credit card"/>
    <x v="24"/>
    <s v="UN/Turtle Bay South"/>
    <x v="0"/>
    <x v="0"/>
  </r>
  <r>
    <x v="3010"/>
    <x v="3010"/>
    <x v="5"/>
    <n v="20.25"/>
    <n v="52"/>
    <n v="7.94"/>
    <n v="5.76"/>
    <n v="69"/>
    <s v="yellow"/>
    <s v="credit card"/>
    <x v="33"/>
    <s v="Lenox Hill East"/>
    <x v="1"/>
    <x v="0"/>
  </r>
  <r>
    <x v="3011"/>
    <x v="3011"/>
    <x v="0"/>
    <n v="2.6"/>
    <n v="11.5"/>
    <n v="2.7"/>
    <n v="0"/>
    <n v="18"/>
    <s v="yellow"/>
    <s v="credit card"/>
    <x v="32"/>
    <s v="UN/Turtle Bay South"/>
    <x v="0"/>
    <x v="0"/>
  </r>
  <r>
    <x v="3012"/>
    <x v="3012"/>
    <x v="0"/>
    <n v="4.0999999999999996"/>
    <n v="18"/>
    <n v="2.2000000000000002"/>
    <n v="0"/>
    <n v="24.5"/>
    <s v="yellow"/>
    <s v="credit card"/>
    <x v="52"/>
    <s v="Upper East Side South"/>
    <x v="0"/>
    <x v="0"/>
  </r>
  <r>
    <x v="3013"/>
    <x v="3013"/>
    <x v="5"/>
    <n v="9.41"/>
    <n v="27.5"/>
    <n v="0"/>
    <n v="0"/>
    <n v="30.8"/>
    <s v="yellow"/>
    <s v="cash"/>
    <x v="14"/>
    <s v="Highbridge"/>
    <x v="0"/>
    <x v="4"/>
  </r>
  <r>
    <x v="3014"/>
    <x v="3014"/>
    <x v="1"/>
    <n v="0.71"/>
    <n v="5"/>
    <n v="1.76"/>
    <n v="0"/>
    <n v="10.56"/>
    <s v="yellow"/>
    <s v="credit card"/>
    <x v="34"/>
    <s v="East Village"/>
    <x v="0"/>
    <x v="0"/>
  </r>
  <r>
    <x v="3015"/>
    <x v="3015"/>
    <x v="2"/>
    <n v="3"/>
    <n v="18.5"/>
    <n v="5.45"/>
    <n v="0"/>
    <n v="27.25"/>
    <s v="yellow"/>
    <s v="credit card"/>
    <x v="4"/>
    <s v="Little Italy/NoLiTa"/>
    <x v="0"/>
    <x v="0"/>
  </r>
  <r>
    <x v="3016"/>
    <x v="3016"/>
    <x v="5"/>
    <n v="3.5"/>
    <n v="15"/>
    <n v="0"/>
    <n v="0"/>
    <n v="18.3"/>
    <s v="yellow"/>
    <s v="cash"/>
    <x v="17"/>
    <s v="Upper East Side North"/>
    <x v="0"/>
    <x v="0"/>
  </r>
  <r>
    <x v="3017"/>
    <x v="3017"/>
    <x v="0"/>
    <n v="2.02"/>
    <n v="9.5"/>
    <n v="2"/>
    <n v="0"/>
    <n v="15.3"/>
    <s v="yellow"/>
    <s v="credit card"/>
    <x v="7"/>
    <s v="West Village"/>
    <x v="0"/>
    <x v="0"/>
  </r>
  <r>
    <x v="3018"/>
    <x v="3018"/>
    <x v="5"/>
    <n v="0.98"/>
    <n v="4.5"/>
    <n v="1"/>
    <n v="0"/>
    <n v="9.3000000000000007"/>
    <s v="yellow"/>
    <s v="credit card"/>
    <x v="18"/>
    <s v="Upper East Side South"/>
    <x v="0"/>
    <x v="0"/>
  </r>
  <r>
    <x v="3019"/>
    <x v="3019"/>
    <x v="2"/>
    <n v="0.3"/>
    <n v="3.5"/>
    <n v="1.7"/>
    <n v="0"/>
    <n v="8.5"/>
    <s v="yellow"/>
    <s v="credit card"/>
    <x v="49"/>
    <s v="Yorkville East"/>
    <x v="0"/>
    <x v="0"/>
  </r>
  <r>
    <x v="3020"/>
    <x v="3020"/>
    <x v="0"/>
    <n v="1.63"/>
    <n v="9"/>
    <n v="2"/>
    <n v="0"/>
    <n v="15.3"/>
    <s v="yellow"/>
    <s v="credit card"/>
    <x v="35"/>
    <s v="East Village"/>
    <x v="0"/>
    <x v="0"/>
  </r>
  <r>
    <x v="3021"/>
    <x v="3021"/>
    <x v="2"/>
    <n v="0.8"/>
    <n v="6.5"/>
    <n v="1.95"/>
    <n v="0"/>
    <n v="11.75"/>
    <s v="yellow"/>
    <s v="credit card"/>
    <x v="23"/>
    <s v="Midtown Center"/>
    <x v="0"/>
    <x v="0"/>
  </r>
  <r>
    <x v="3022"/>
    <x v="3022"/>
    <x v="5"/>
    <n v="1.2"/>
    <n v="7.5"/>
    <n v="2.16"/>
    <n v="0"/>
    <n v="12.96"/>
    <s v="yellow"/>
    <s v="credit card"/>
    <x v="43"/>
    <s v="Upper East Side North"/>
    <x v="0"/>
    <x v="0"/>
  </r>
  <r>
    <x v="3023"/>
    <x v="3023"/>
    <x v="5"/>
    <n v="1.3"/>
    <n v="7"/>
    <n v="2.06"/>
    <n v="0"/>
    <n v="12.36"/>
    <s v="yellow"/>
    <s v="credit card"/>
    <x v="43"/>
    <s v="Upper East Side North"/>
    <x v="0"/>
    <x v="0"/>
  </r>
  <r>
    <x v="3024"/>
    <x v="3024"/>
    <x v="0"/>
    <n v="1.25"/>
    <n v="10.5"/>
    <n v="2.76"/>
    <n v="0"/>
    <n v="16.559999999999999"/>
    <s v="yellow"/>
    <s v="credit card"/>
    <x v="24"/>
    <s v="Midtown East"/>
    <x v="0"/>
    <x v="0"/>
  </r>
  <r>
    <x v="3025"/>
    <x v="3025"/>
    <x v="0"/>
    <n v="3.9"/>
    <n v="15.5"/>
    <n v="5.75"/>
    <n v="0"/>
    <n v="25.05"/>
    <s v="yellow"/>
    <s v="credit card"/>
    <x v="34"/>
    <s v="Clinton East"/>
    <x v="0"/>
    <x v="0"/>
  </r>
  <r>
    <x v="3026"/>
    <x v="3026"/>
    <x v="0"/>
    <n v="0.82"/>
    <n v="7"/>
    <n v="2.06"/>
    <n v="0"/>
    <n v="12.36"/>
    <s v="yellow"/>
    <s v="credit card"/>
    <x v="22"/>
    <s v="Midtown East"/>
    <x v="0"/>
    <x v="0"/>
  </r>
  <r>
    <x v="3027"/>
    <x v="3027"/>
    <x v="0"/>
    <n v="3.6"/>
    <n v="27.5"/>
    <n v="0"/>
    <n v="0"/>
    <n v="30.8"/>
    <s v="yellow"/>
    <s v="cash"/>
    <x v="52"/>
    <s v="Times Sq/Theatre District"/>
    <x v="0"/>
    <x v="0"/>
  </r>
  <r>
    <x v="3028"/>
    <x v="3028"/>
    <x v="4"/>
    <n v="18.71"/>
    <n v="52"/>
    <n v="11.06"/>
    <n v="0"/>
    <n v="66.36"/>
    <s v="yellow"/>
    <s v="credit card"/>
    <x v="27"/>
    <s v="JFK Airport"/>
    <x v="0"/>
    <x v="1"/>
  </r>
  <r>
    <x v="3029"/>
    <x v="3029"/>
    <x v="3"/>
    <n v="2.5499999999999998"/>
    <n v="11.5"/>
    <n v="2.96"/>
    <n v="0"/>
    <n v="17.760000000000002"/>
    <s v="yellow"/>
    <s v="credit card"/>
    <x v="5"/>
    <s v="Central Park"/>
    <x v="0"/>
    <x v="0"/>
  </r>
  <r>
    <x v="3030"/>
    <x v="3030"/>
    <x v="3"/>
    <n v="0.59"/>
    <n v="4"/>
    <n v="1.46"/>
    <n v="0"/>
    <n v="8.76"/>
    <s v="yellow"/>
    <s v="credit card"/>
    <x v="12"/>
    <s v="Financial District South"/>
    <x v="0"/>
    <x v="0"/>
  </r>
  <r>
    <x v="3031"/>
    <x v="3031"/>
    <x v="0"/>
    <n v="2.6"/>
    <n v="12"/>
    <n v="3.25"/>
    <n v="0"/>
    <n v="19.55"/>
    <s v="yellow"/>
    <s v="credit card"/>
    <x v="4"/>
    <s v="Central Park"/>
    <x v="0"/>
    <x v="0"/>
  </r>
  <r>
    <x v="3032"/>
    <x v="3032"/>
    <x v="0"/>
    <n v="2.9"/>
    <n v="16"/>
    <n v="4"/>
    <n v="0"/>
    <n v="24.3"/>
    <s v="yellow"/>
    <s v="credit card"/>
    <x v="30"/>
    <s v="Penn Station/Madison Sq West"/>
    <x v="0"/>
    <x v="0"/>
  </r>
  <r>
    <x v="3033"/>
    <x v="3033"/>
    <x v="1"/>
    <n v="3.75"/>
    <n v="15"/>
    <n v="3.66"/>
    <n v="0"/>
    <n v="21.96"/>
    <s v="yellow"/>
    <s v="credit card"/>
    <x v="0"/>
    <s v="East Harlem North"/>
    <x v="0"/>
    <x v="0"/>
  </r>
  <r>
    <x v="3034"/>
    <x v="3034"/>
    <x v="0"/>
    <n v="1.06"/>
    <n v="5"/>
    <n v="0"/>
    <n v="0"/>
    <n v="8.8000000000000007"/>
    <s v="yellow"/>
    <s v="cash"/>
    <x v="13"/>
    <s v="Central Harlem"/>
    <x v="0"/>
    <x v="0"/>
  </r>
  <r>
    <x v="3035"/>
    <x v="3035"/>
    <x v="0"/>
    <n v="2.8"/>
    <n v="10"/>
    <n v="2.85"/>
    <n v="0"/>
    <n v="17.149999999999999"/>
    <s v="yellow"/>
    <s v="credit card"/>
    <x v="12"/>
    <s v="Alphabet City"/>
    <x v="0"/>
    <x v="0"/>
  </r>
  <r>
    <x v="3036"/>
    <x v="3036"/>
    <x v="2"/>
    <n v="10"/>
    <n v="32"/>
    <n v="5"/>
    <n v="5.76"/>
    <n v="46.06"/>
    <s v="yellow"/>
    <s v="credit card"/>
    <x v="10"/>
    <s v="Midtown East"/>
    <x v="1"/>
    <x v="0"/>
  </r>
  <r>
    <x v="3037"/>
    <x v="3037"/>
    <x v="6"/>
    <n v="3.33"/>
    <n v="14"/>
    <n v="0.89"/>
    <n v="0"/>
    <n v="18.690000000000001"/>
    <s v="yellow"/>
    <s v="credit card"/>
    <x v="9"/>
    <s v="Central Harlem"/>
    <x v="0"/>
    <x v="0"/>
  </r>
  <r>
    <x v="3038"/>
    <x v="3038"/>
    <x v="0"/>
    <n v="2.5"/>
    <n v="11.5"/>
    <n v="0"/>
    <n v="0"/>
    <n v="14.8"/>
    <s v="yellow"/>
    <s v="cash"/>
    <x v="5"/>
    <s v="Upper West Side North"/>
    <x v="0"/>
    <x v="0"/>
  </r>
  <r>
    <x v="3039"/>
    <x v="3039"/>
    <x v="2"/>
    <n v="1.4"/>
    <n v="16"/>
    <n v="3.85"/>
    <n v="0"/>
    <n v="23.15"/>
    <s v="yellow"/>
    <s v="credit card"/>
    <x v="17"/>
    <s v="Times Sq/Theatre District"/>
    <x v="0"/>
    <x v="0"/>
  </r>
  <r>
    <x v="3040"/>
    <x v="3040"/>
    <x v="0"/>
    <n v="2.2000000000000002"/>
    <n v="14"/>
    <n v="3"/>
    <n v="0"/>
    <n v="20.3"/>
    <s v="yellow"/>
    <s v="credit card"/>
    <x v="15"/>
    <s v="Upper East Side North"/>
    <x v="0"/>
    <x v="0"/>
  </r>
  <r>
    <x v="3041"/>
    <x v="3041"/>
    <x v="4"/>
    <n v="2.08"/>
    <n v="10.5"/>
    <n v="4.1399999999999997"/>
    <n v="0"/>
    <n v="17.940000000000001"/>
    <s v="yellow"/>
    <s v="credit card"/>
    <x v="37"/>
    <s v="Midtown Center"/>
    <x v="0"/>
    <x v="0"/>
  </r>
  <r>
    <x v="3042"/>
    <x v="3042"/>
    <x v="0"/>
    <n v="3.5"/>
    <n v="12.5"/>
    <n v="2.5"/>
    <n v="0"/>
    <n v="18.3"/>
    <s v="yellow"/>
    <s v="credit card"/>
    <x v="72"/>
    <s v="Penn Station/Madison Sq West"/>
    <x v="0"/>
    <x v="0"/>
  </r>
  <r>
    <x v="3043"/>
    <x v="3043"/>
    <x v="0"/>
    <n v="1.9"/>
    <n v="14"/>
    <n v="3.45"/>
    <n v="0"/>
    <n v="20.75"/>
    <s v="yellow"/>
    <s v="credit card"/>
    <x v="35"/>
    <s v="Times Sq/Theatre District"/>
    <x v="0"/>
    <x v="0"/>
  </r>
  <r>
    <x v="3044"/>
    <x v="3044"/>
    <x v="0"/>
    <n v="1.55"/>
    <n v="8"/>
    <n v="2.2599999999999998"/>
    <n v="0"/>
    <n v="13.56"/>
    <s v="yellow"/>
    <s v="credit card"/>
    <x v="11"/>
    <s v="Upper West Side South"/>
    <x v="0"/>
    <x v="0"/>
  </r>
  <r>
    <x v="3045"/>
    <x v="3045"/>
    <x v="0"/>
    <n v="1.42"/>
    <n v="13.5"/>
    <n v="0"/>
    <n v="0"/>
    <n v="16.8"/>
    <s v="yellow"/>
    <s v="cash"/>
    <x v="30"/>
    <s v="Midtown East"/>
    <x v="0"/>
    <x v="0"/>
  </r>
  <r>
    <x v="3046"/>
    <x v="3046"/>
    <x v="0"/>
    <n v="1.6"/>
    <n v="9"/>
    <n v="2.66"/>
    <n v="0"/>
    <n v="15.96"/>
    <s v="yellow"/>
    <s v="credit card"/>
    <x v="0"/>
    <s v="Midtown Center"/>
    <x v="0"/>
    <x v="0"/>
  </r>
  <r>
    <x v="3047"/>
    <x v="3047"/>
    <x v="0"/>
    <n v="2.5"/>
    <n v="9"/>
    <n v="2.5499999999999998"/>
    <n v="0"/>
    <n v="15.35"/>
    <s v="yellow"/>
    <s v="credit card"/>
    <x v="23"/>
    <s v="TriBeCa/Civic Center"/>
    <x v="0"/>
    <x v="0"/>
  </r>
  <r>
    <x v="3048"/>
    <x v="3048"/>
    <x v="0"/>
    <n v="5.59"/>
    <n v="18.03"/>
    <n v="0"/>
    <n v="0"/>
    <n v="18.329999999999998"/>
    <s v="yellow"/>
    <s v="credit card"/>
    <x v="27"/>
    <s v="Clinton West"/>
    <x v="0"/>
    <x v="0"/>
  </r>
  <r>
    <x v="3049"/>
    <x v="3049"/>
    <x v="0"/>
    <n v="16.649999999999999"/>
    <n v="45.5"/>
    <n v="9.36"/>
    <n v="0"/>
    <n v="56.16"/>
    <s v="yellow"/>
    <s v="credit card"/>
    <x v="33"/>
    <s v="Williamsburg (North Side)"/>
    <x v="1"/>
    <x v="2"/>
  </r>
  <r>
    <x v="3050"/>
    <x v="3050"/>
    <x v="0"/>
    <n v="1.9"/>
    <n v="11"/>
    <n v="3.7"/>
    <n v="0"/>
    <n v="18.5"/>
    <s v="yellow"/>
    <s v="credit card"/>
    <x v="39"/>
    <s v="East Chelsea"/>
    <x v="0"/>
    <x v="0"/>
  </r>
  <r>
    <x v="3051"/>
    <x v="3051"/>
    <x v="2"/>
    <n v="1.8"/>
    <n v="10"/>
    <n v="3.45"/>
    <n v="0"/>
    <n v="17.25"/>
    <s v="yellow"/>
    <s v="credit card"/>
    <x v="22"/>
    <s v="Lenox Hill West"/>
    <x v="0"/>
    <x v="0"/>
  </r>
  <r>
    <x v="3052"/>
    <x v="3052"/>
    <x v="0"/>
    <n v="7.03"/>
    <n v="23"/>
    <n v="4.8600000000000003"/>
    <n v="0"/>
    <n v="29.16"/>
    <s v="yellow"/>
    <s v="credit card"/>
    <x v="10"/>
    <s v="Williamsburg (North Side)"/>
    <x v="1"/>
    <x v="2"/>
  </r>
  <r>
    <x v="3053"/>
    <x v="3053"/>
    <x v="0"/>
    <n v="25.28"/>
    <n v="70"/>
    <n v="0"/>
    <n v="0"/>
    <n v="70.8"/>
    <s v="yellow"/>
    <s v="credit card"/>
    <x v="57"/>
    <s v="Brooklyn Heights"/>
    <x v="0"/>
    <x v="2"/>
  </r>
  <r>
    <x v="3054"/>
    <x v="3054"/>
    <x v="0"/>
    <n v="2.0099999999999998"/>
    <n v="7.5"/>
    <n v="0"/>
    <n v="0"/>
    <n v="11.3"/>
    <s v="yellow"/>
    <s v="cash"/>
    <x v="20"/>
    <s v="Sutton Place/Turtle Bay North"/>
    <x v="0"/>
    <x v="0"/>
  </r>
  <r>
    <x v="3055"/>
    <x v="3055"/>
    <x v="0"/>
    <n v="2.8"/>
    <n v="17.5"/>
    <n v="4.3499999999999996"/>
    <n v="0"/>
    <n v="26.15"/>
    <s v="yellow"/>
    <s v="credit card"/>
    <x v="31"/>
    <s v="Lincoln Square East"/>
    <x v="0"/>
    <x v="0"/>
  </r>
  <r>
    <x v="3056"/>
    <x v="3056"/>
    <x v="0"/>
    <n v="2.2799999999999998"/>
    <n v="8.5"/>
    <n v="2.46"/>
    <n v="0"/>
    <n v="14.76"/>
    <s v="yellow"/>
    <s v="credit card"/>
    <x v="26"/>
    <s v="UN/Turtle Bay South"/>
    <x v="0"/>
    <x v="0"/>
  </r>
  <r>
    <x v="3057"/>
    <x v="3057"/>
    <x v="0"/>
    <n v="9.1300000000000008"/>
    <n v="38"/>
    <n v="6.5"/>
    <n v="0"/>
    <n v="47.8"/>
    <s v="yellow"/>
    <s v="credit card"/>
    <x v="5"/>
    <s v="Windsor Terrace"/>
    <x v="0"/>
    <x v="2"/>
  </r>
  <r>
    <x v="3058"/>
    <x v="3058"/>
    <x v="0"/>
    <n v="0.81"/>
    <n v="4.5"/>
    <n v="1.56"/>
    <n v="0"/>
    <n v="9.36"/>
    <s v="yellow"/>
    <s v="credit card"/>
    <x v="36"/>
    <s v="Upper East Side North"/>
    <x v="0"/>
    <x v="0"/>
  </r>
  <r>
    <x v="3059"/>
    <x v="3059"/>
    <x v="0"/>
    <n v="5.62"/>
    <n v="24"/>
    <n v="8.49"/>
    <n v="0"/>
    <n v="36.79"/>
    <s v="yellow"/>
    <s v="credit card"/>
    <x v="5"/>
    <s v="Seaport"/>
    <x v="0"/>
    <x v="0"/>
  </r>
  <r>
    <x v="3060"/>
    <x v="3060"/>
    <x v="0"/>
    <n v="0.42"/>
    <n v="3.5"/>
    <n v="0"/>
    <n v="0"/>
    <n v="6.8"/>
    <s v="yellow"/>
    <s v="cash"/>
    <x v="25"/>
    <s v="Times Sq/Theatre District"/>
    <x v="0"/>
    <x v="0"/>
  </r>
  <r>
    <x v="3061"/>
    <x v="3061"/>
    <x v="4"/>
    <n v="1.3"/>
    <n v="7"/>
    <n v="1"/>
    <n v="0"/>
    <n v="11.3"/>
    <s v="yellow"/>
    <s v="credit card"/>
    <x v="13"/>
    <s v="Lincoln Square West"/>
    <x v="0"/>
    <x v="0"/>
  </r>
  <r>
    <x v="3062"/>
    <x v="3062"/>
    <x v="0"/>
    <n v="1.18"/>
    <n v="6.5"/>
    <n v="0"/>
    <n v="0"/>
    <n v="10.3"/>
    <s v="yellow"/>
    <s v="cash"/>
    <x v="20"/>
    <s v="Midtown North"/>
    <x v="0"/>
    <x v="0"/>
  </r>
  <r>
    <x v="3063"/>
    <x v="3063"/>
    <x v="0"/>
    <n v="1.3"/>
    <n v="6"/>
    <n v="0"/>
    <n v="0"/>
    <n v="9.3000000000000007"/>
    <s v="yellow"/>
    <s v="cash"/>
    <x v="71"/>
    <s v="Murray Hill"/>
    <x v="0"/>
    <x v="0"/>
  </r>
  <r>
    <x v="3064"/>
    <x v="3064"/>
    <x v="5"/>
    <n v="2.1"/>
    <n v="11.5"/>
    <n v="3.15"/>
    <n v="0"/>
    <n v="18.95"/>
    <s v="yellow"/>
    <s v="credit card"/>
    <x v="1"/>
    <s v="Upper East Side South"/>
    <x v="0"/>
    <x v="0"/>
  </r>
  <r>
    <x v="3065"/>
    <x v="3065"/>
    <x v="0"/>
    <n v="3.37"/>
    <n v="17.5"/>
    <n v="4.26"/>
    <n v="0"/>
    <n v="25.56"/>
    <s v="yellow"/>
    <s v="credit card"/>
    <x v="17"/>
    <s v="Lower East Side"/>
    <x v="0"/>
    <x v="0"/>
  </r>
  <r>
    <x v="3066"/>
    <x v="3066"/>
    <x v="0"/>
    <n v="0.7"/>
    <n v="6"/>
    <n v="1.85"/>
    <n v="0"/>
    <n v="11.15"/>
    <s v="yellow"/>
    <s v="credit card"/>
    <x v="43"/>
    <s v="Midtown Center"/>
    <x v="0"/>
    <x v="0"/>
  </r>
  <r>
    <x v="3067"/>
    <x v="3067"/>
    <x v="5"/>
    <n v="1.1000000000000001"/>
    <n v="9.5"/>
    <n v="0"/>
    <n v="0"/>
    <n v="13.8"/>
    <s v="yellow"/>
    <s v="cash"/>
    <x v="30"/>
    <s v="Lenox Hill East"/>
    <x v="0"/>
    <x v="0"/>
  </r>
  <r>
    <x v="3068"/>
    <x v="3068"/>
    <x v="0"/>
    <n v="0.7"/>
    <n v="6.5"/>
    <n v="2.2000000000000002"/>
    <n v="0"/>
    <n v="13"/>
    <s v="yellow"/>
    <s v="credit card"/>
    <x v="26"/>
    <s v="Yorkville West"/>
    <x v="0"/>
    <x v="0"/>
  </r>
  <r>
    <x v="3069"/>
    <x v="3069"/>
    <x v="0"/>
    <n v="0.96"/>
    <n v="8"/>
    <n v="1"/>
    <n v="0"/>
    <n v="12.3"/>
    <s v="yellow"/>
    <s v="credit card"/>
    <x v="35"/>
    <s v="East Village"/>
    <x v="0"/>
    <x v="0"/>
  </r>
  <r>
    <x v="3070"/>
    <x v="3070"/>
    <x v="0"/>
    <n v="1.73"/>
    <n v="10"/>
    <n v="0"/>
    <n v="0"/>
    <n v="13.3"/>
    <s v="yellow"/>
    <s v="cash"/>
    <x v="31"/>
    <s v="Little Italy/NoLiTa"/>
    <x v="0"/>
    <x v="0"/>
  </r>
  <r>
    <x v="3071"/>
    <x v="3071"/>
    <x v="0"/>
    <n v="1.65"/>
    <n v="9.5"/>
    <n v="0"/>
    <n v="0"/>
    <n v="13.3"/>
    <s v="yellow"/>
    <s v="cash"/>
    <x v="32"/>
    <s v="Murray Hill"/>
    <x v="0"/>
    <x v="0"/>
  </r>
  <r>
    <x v="3072"/>
    <x v="3072"/>
    <x v="0"/>
    <n v="1.26"/>
    <n v="6.5"/>
    <n v="1"/>
    <n v="0"/>
    <n v="11.3"/>
    <s v="yellow"/>
    <s v="credit card"/>
    <x v="56"/>
    <s v="East Village"/>
    <x v="0"/>
    <x v="0"/>
  </r>
  <r>
    <x v="3073"/>
    <x v="3073"/>
    <x v="0"/>
    <n v="0.7"/>
    <n v="6"/>
    <n v="0"/>
    <n v="0"/>
    <n v="9.3000000000000007"/>
    <s v="yellow"/>
    <s v="cash"/>
    <x v="43"/>
    <s v="Midtown Center"/>
    <x v="0"/>
    <x v="0"/>
  </r>
  <r>
    <x v="3074"/>
    <x v="3074"/>
    <x v="0"/>
    <n v="1.1100000000000001"/>
    <n v="6"/>
    <n v="1.86"/>
    <n v="0"/>
    <n v="11.16"/>
    <s v="yellow"/>
    <s v="credit card"/>
    <x v="43"/>
    <s v="Yorkville West"/>
    <x v="0"/>
    <x v="0"/>
  </r>
  <r>
    <x v="3075"/>
    <x v="3075"/>
    <x v="0"/>
    <n v="0.95"/>
    <n v="6.5"/>
    <n v="1.75"/>
    <n v="0"/>
    <n v="12.55"/>
    <s v="yellow"/>
    <s v="credit card"/>
    <x v="52"/>
    <s v="TriBeCa/Civic Center"/>
    <x v="0"/>
    <x v="0"/>
  </r>
  <r>
    <x v="3076"/>
    <x v="3076"/>
    <x v="0"/>
    <n v="17.95"/>
    <n v="52"/>
    <n v="0"/>
    <n v="0"/>
    <n v="55.3"/>
    <s v="yellow"/>
    <s v="cash"/>
    <x v="33"/>
    <s v="Midtown North"/>
    <x v="1"/>
    <x v="0"/>
  </r>
  <r>
    <x v="3077"/>
    <x v="3077"/>
    <x v="5"/>
    <n v="1"/>
    <n v="5.5"/>
    <n v="1.85"/>
    <n v="0"/>
    <n v="11.15"/>
    <s v="yellow"/>
    <s v="credit card"/>
    <x v="31"/>
    <s v="SoHo"/>
    <x v="0"/>
    <x v="0"/>
  </r>
  <r>
    <x v="3078"/>
    <x v="3078"/>
    <x v="0"/>
    <n v="2.2999999999999998"/>
    <n v="14"/>
    <n v="0"/>
    <n v="0"/>
    <n v="17.3"/>
    <s v="yellow"/>
    <s v="cash"/>
    <x v="54"/>
    <s v="Midtown North"/>
    <x v="0"/>
    <x v="0"/>
  </r>
  <r>
    <x v="3079"/>
    <x v="3079"/>
    <x v="0"/>
    <n v="1.1000000000000001"/>
    <n v="7.5"/>
    <n v="2.35"/>
    <n v="0"/>
    <n v="14.15"/>
    <s v="yellow"/>
    <s v="credit card"/>
    <x v="39"/>
    <s v="East Village"/>
    <x v="0"/>
    <x v="0"/>
  </r>
  <r>
    <x v="3080"/>
    <x v="3080"/>
    <x v="0"/>
    <n v="7.58"/>
    <n v="28.5"/>
    <n v="8.08"/>
    <n v="0"/>
    <n v="40.380000000000003"/>
    <s v="yellow"/>
    <s v="credit card"/>
    <x v="24"/>
    <s v="Park Slope"/>
    <x v="0"/>
    <x v="2"/>
  </r>
  <r>
    <x v="3081"/>
    <x v="3081"/>
    <x v="5"/>
    <n v="0.78"/>
    <n v="5.5"/>
    <n v="0"/>
    <n v="0"/>
    <n v="9.3000000000000007"/>
    <s v="yellow"/>
    <s v="cash"/>
    <x v="15"/>
    <s v="Midtown North"/>
    <x v="0"/>
    <x v="0"/>
  </r>
  <r>
    <x v="3082"/>
    <x v="3082"/>
    <x v="0"/>
    <n v="8.5399999999999991"/>
    <n v="24.74"/>
    <n v="0"/>
    <n v="0"/>
    <n v="25.54"/>
    <s v="yellow"/>
    <s v="credit card"/>
    <x v="39"/>
    <s v="Hamilton Heights"/>
    <x v="0"/>
    <x v="0"/>
  </r>
  <r>
    <x v="3083"/>
    <x v="3083"/>
    <x v="0"/>
    <n v="1.6"/>
    <n v="7.5"/>
    <n v="2.15"/>
    <n v="0"/>
    <n v="12.95"/>
    <s v="yellow"/>
    <s v="credit card"/>
    <x v="49"/>
    <s v="Sutton Place/Turtle Bay North"/>
    <x v="0"/>
    <x v="0"/>
  </r>
  <r>
    <x v="3084"/>
    <x v="3084"/>
    <x v="0"/>
    <n v="3.2"/>
    <n v="14.5"/>
    <n v="0"/>
    <n v="0"/>
    <n v="15.3"/>
    <s v="yellow"/>
    <s v="cash"/>
    <x v="29"/>
    <m/>
    <x v="2"/>
    <x v="3"/>
  </r>
  <r>
    <x v="3085"/>
    <x v="3085"/>
    <x v="0"/>
    <n v="2.4"/>
    <n v="17"/>
    <n v="4.25"/>
    <n v="0"/>
    <n v="25.55"/>
    <s v="yellow"/>
    <s v="credit card"/>
    <x v="34"/>
    <s v="Lenox Hill West"/>
    <x v="0"/>
    <x v="0"/>
  </r>
  <r>
    <x v="3086"/>
    <x v="3086"/>
    <x v="0"/>
    <n v="2.2999999999999998"/>
    <n v="10"/>
    <n v="2.76"/>
    <n v="0"/>
    <n v="16.559999999999999"/>
    <s v="yellow"/>
    <s v="credit card"/>
    <x v="7"/>
    <s v="West Village"/>
    <x v="0"/>
    <x v="0"/>
  </r>
  <r>
    <x v="3087"/>
    <x v="3087"/>
    <x v="0"/>
    <n v="2.2400000000000002"/>
    <n v="13"/>
    <n v="3.36"/>
    <n v="0"/>
    <n v="20.16"/>
    <s v="yellow"/>
    <s v="credit card"/>
    <x v="38"/>
    <s v="Murray Hill"/>
    <x v="0"/>
    <x v="0"/>
  </r>
  <r>
    <x v="3088"/>
    <x v="3088"/>
    <x v="0"/>
    <n v="1.94"/>
    <n v="12"/>
    <n v="1"/>
    <n v="0"/>
    <n v="16.3"/>
    <s v="yellow"/>
    <s v="credit card"/>
    <x v="9"/>
    <s v="Midtown Center"/>
    <x v="0"/>
    <x v="0"/>
  </r>
  <r>
    <x v="3089"/>
    <x v="3089"/>
    <x v="0"/>
    <n v="0.8"/>
    <n v="5"/>
    <n v="2.2000000000000002"/>
    <n v="0"/>
    <n v="11"/>
    <s v="yellow"/>
    <s v="credit card"/>
    <x v="5"/>
    <s v="Penn Station/Madison Sq West"/>
    <x v="0"/>
    <x v="0"/>
  </r>
  <r>
    <x v="3090"/>
    <x v="3090"/>
    <x v="0"/>
    <n v="4.96"/>
    <n v="20.5"/>
    <n v="4.8600000000000003"/>
    <n v="0"/>
    <n v="29.16"/>
    <s v="yellow"/>
    <s v="credit card"/>
    <x v="12"/>
    <s v="Midtown South"/>
    <x v="0"/>
    <x v="0"/>
  </r>
  <r>
    <x v="3091"/>
    <x v="3091"/>
    <x v="0"/>
    <n v="4.4000000000000004"/>
    <n v="16.5"/>
    <n v="0"/>
    <n v="0"/>
    <n v="20.3"/>
    <s v="yellow"/>
    <s v="cash"/>
    <x v="91"/>
    <s v="West Chelsea/Hudson Yards"/>
    <x v="4"/>
    <x v="0"/>
  </r>
  <r>
    <x v="3092"/>
    <x v="3092"/>
    <x v="0"/>
    <n v="1.2"/>
    <n v="6"/>
    <n v="2.2999999999999998"/>
    <n v="0"/>
    <n v="11.6"/>
    <s v="yellow"/>
    <s v="credit card"/>
    <x v="21"/>
    <s v="Central Park"/>
    <x v="0"/>
    <x v="0"/>
  </r>
  <r>
    <x v="3093"/>
    <x v="3093"/>
    <x v="0"/>
    <n v="1.2"/>
    <n v="9.5"/>
    <n v="1.28"/>
    <n v="0"/>
    <n v="14.08"/>
    <s v="yellow"/>
    <s v="credit card"/>
    <x v="27"/>
    <s v="Midtown South"/>
    <x v="0"/>
    <x v="0"/>
  </r>
  <r>
    <x v="3094"/>
    <x v="3094"/>
    <x v="0"/>
    <n v="0"/>
    <n v="52"/>
    <n v="0"/>
    <n v="5.76"/>
    <n v="61.06"/>
    <s v="yellow"/>
    <s v="cash"/>
    <x v="15"/>
    <s v="Midtown Center"/>
    <x v="0"/>
    <x v="0"/>
  </r>
  <r>
    <x v="3095"/>
    <x v="3095"/>
    <x v="0"/>
    <n v="1.17"/>
    <n v="7.5"/>
    <n v="0"/>
    <n v="0"/>
    <n v="11.3"/>
    <s v="yellow"/>
    <s v="cash"/>
    <x v="26"/>
    <s v="Sutton Place/Turtle Bay North"/>
    <x v="0"/>
    <x v="0"/>
  </r>
  <r>
    <x v="3096"/>
    <x v="3096"/>
    <x v="6"/>
    <n v="1.8"/>
    <n v="10.5"/>
    <n v="0"/>
    <n v="0"/>
    <n v="14.8"/>
    <s v="yellow"/>
    <s v="cash"/>
    <x v="14"/>
    <s v="Flatiron"/>
    <x v="0"/>
    <x v="0"/>
  </r>
  <r>
    <x v="3097"/>
    <x v="3097"/>
    <x v="0"/>
    <n v="3.9"/>
    <n v="16"/>
    <n v="0"/>
    <n v="0"/>
    <n v="19.8"/>
    <s v="yellow"/>
    <s v="cash"/>
    <x v="34"/>
    <s v="East Williamsburg"/>
    <x v="0"/>
    <x v="2"/>
  </r>
  <r>
    <x v="3098"/>
    <x v="3098"/>
    <x v="0"/>
    <n v="1.1299999999999999"/>
    <n v="5.5"/>
    <n v="0"/>
    <n v="0"/>
    <n v="8.8000000000000007"/>
    <s v="yellow"/>
    <s v="cash"/>
    <x v="30"/>
    <s v="East Harlem North"/>
    <x v="0"/>
    <x v="0"/>
  </r>
  <r>
    <x v="3099"/>
    <x v="3099"/>
    <x v="0"/>
    <n v="1.1000000000000001"/>
    <n v="6"/>
    <n v="2.0499999999999998"/>
    <n v="0"/>
    <n v="12.35"/>
    <s v="yellow"/>
    <s v="credit card"/>
    <x v="0"/>
    <s v="Yorkville West"/>
    <x v="0"/>
    <x v="0"/>
  </r>
  <r>
    <x v="3100"/>
    <x v="3100"/>
    <x v="1"/>
    <n v="0.4"/>
    <n v="4"/>
    <n v="1.1100000000000001"/>
    <n v="0"/>
    <n v="6.91"/>
    <s v="yellow"/>
    <s v="credit card"/>
    <x v="50"/>
    <s v="Bloomingdale"/>
    <x v="0"/>
    <x v="0"/>
  </r>
  <r>
    <x v="3101"/>
    <x v="3101"/>
    <x v="5"/>
    <n v="1.19"/>
    <n v="6"/>
    <n v="1.96"/>
    <n v="0"/>
    <n v="11.76"/>
    <s v="yellow"/>
    <s v="credit card"/>
    <x v="35"/>
    <s v="West Village"/>
    <x v="0"/>
    <x v="0"/>
  </r>
  <r>
    <x v="3102"/>
    <x v="3102"/>
    <x v="0"/>
    <n v="0.8"/>
    <n v="5"/>
    <n v="1"/>
    <n v="0"/>
    <n v="9.8000000000000007"/>
    <s v="yellow"/>
    <s v="credit card"/>
    <x v="50"/>
    <s v="Upper West Side North"/>
    <x v="0"/>
    <x v="0"/>
  </r>
  <r>
    <x v="3103"/>
    <x v="3103"/>
    <x v="0"/>
    <n v="0.82"/>
    <n v="4.5"/>
    <n v="1"/>
    <n v="0"/>
    <n v="8.8000000000000007"/>
    <s v="yellow"/>
    <s v="credit card"/>
    <x v="18"/>
    <s v="Lenox Hill West"/>
    <x v="0"/>
    <x v="0"/>
  </r>
  <r>
    <x v="3104"/>
    <x v="3104"/>
    <x v="4"/>
    <n v="1.55"/>
    <n v="12.5"/>
    <n v="3.16"/>
    <n v="0"/>
    <n v="18.96"/>
    <s v="yellow"/>
    <s v="credit card"/>
    <x v="17"/>
    <s v="Midtown East"/>
    <x v="0"/>
    <x v="0"/>
  </r>
  <r>
    <x v="3105"/>
    <x v="3105"/>
    <x v="0"/>
    <n v="6.3"/>
    <n v="27.5"/>
    <n v="0"/>
    <n v="0"/>
    <n v="30.8"/>
    <s v="yellow"/>
    <s v="credit card"/>
    <x v="7"/>
    <s v="Williamsburg (South Side)"/>
    <x v="0"/>
    <x v="2"/>
  </r>
  <r>
    <x v="3106"/>
    <x v="3106"/>
    <x v="0"/>
    <n v="10.54"/>
    <n v="40"/>
    <n v="12.26"/>
    <n v="5.76"/>
    <n v="61.32"/>
    <s v="yellow"/>
    <s v="credit card"/>
    <x v="5"/>
    <s v="LaGuardia Airport"/>
    <x v="0"/>
    <x v="1"/>
  </r>
  <r>
    <x v="3107"/>
    <x v="3107"/>
    <x v="0"/>
    <n v="4.17"/>
    <n v="14.5"/>
    <n v="3.66"/>
    <n v="0"/>
    <n v="21.96"/>
    <s v="yellow"/>
    <s v="credit card"/>
    <x v="56"/>
    <s v="Midtown Center"/>
    <x v="0"/>
    <x v="0"/>
  </r>
  <r>
    <x v="3108"/>
    <x v="3108"/>
    <x v="0"/>
    <n v="0"/>
    <n v="3"/>
    <n v="0"/>
    <n v="0"/>
    <n v="6.8"/>
    <s v="yellow"/>
    <m/>
    <x v="5"/>
    <s v="Times Sq/Theatre District"/>
    <x v="0"/>
    <x v="0"/>
  </r>
  <r>
    <x v="3109"/>
    <x v="3109"/>
    <x v="1"/>
    <n v="0.6"/>
    <n v="4"/>
    <n v="1.17"/>
    <n v="0"/>
    <n v="8.9700000000000006"/>
    <s v="yellow"/>
    <s v="credit card"/>
    <x v="31"/>
    <s v="Greenwich Village South"/>
    <x v="0"/>
    <x v="0"/>
  </r>
  <r>
    <x v="3110"/>
    <x v="3110"/>
    <x v="0"/>
    <n v="1.9"/>
    <n v="9.5"/>
    <n v="2.75"/>
    <n v="0"/>
    <n v="16.55"/>
    <s v="yellow"/>
    <s v="credit card"/>
    <x v="18"/>
    <s v="Yorkville East"/>
    <x v="0"/>
    <x v="0"/>
  </r>
  <r>
    <x v="3111"/>
    <x v="3111"/>
    <x v="0"/>
    <n v="0.63"/>
    <n v="5"/>
    <n v="1.76"/>
    <n v="0"/>
    <n v="10.56"/>
    <s v="yellow"/>
    <s v="credit card"/>
    <x v="20"/>
    <s v="West Chelsea/Hudson Yards"/>
    <x v="0"/>
    <x v="0"/>
  </r>
  <r>
    <x v="3112"/>
    <x v="3112"/>
    <x v="0"/>
    <n v="6.95"/>
    <n v="21"/>
    <n v="4.8600000000000003"/>
    <n v="0"/>
    <n v="29.16"/>
    <s v="yellow"/>
    <s v="credit card"/>
    <x v="57"/>
    <s v="Little Italy/NoLiTa"/>
    <x v="0"/>
    <x v="0"/>
  </r>
  <r>
    <x v="3113"/>
    <x v="3113"/>
    <x v="0"/>
    <n v="1.1100000000000001"/>
    <n v="8.5"/>
    <n v="2.36"/>
    <n v="0"/>
    <n v="14.16"/>
    <s v="yellow"/>
    <s v="credit card"/>
    <x v="5"/>
    <s v="UN/Turtle Bay South"/>
    <x v="0"/>
    <x v="0"/>
  </r>
  <r>
    <x v="3114"/>
    <x v="3114"/>
    <x v="0"/>
    <n v="1.33"/>
    <n v="7"/>
    <n v="2.06"/>
    <n v="0"/>
    <n v="12.36"/>
    <s v="yellow"/>
    <s v="credit card"/>
    <x v="36"/>
    <s v="Central Park"/>
    <x v="0"/>
    <x v="0"/>
  </r>
  <r>
    <x v="3115"/>
    <x v="3115"/>
    <x v="4"/>
    <n v="0.63"/>
    <n v="4.5"/>
    <n v="1.56"/>
    <n v="0"/>
    <n v="9.36"/>
    <s v="yellow"/>
    <s v="credit card"/>
    <x v="20"/>
    <s v="Times Sq/Theatre District"/>
    <x v="0"/>
    <x v="0"/>
  </r>
  <r>
    <x v="3116"/>
    <x v="3116"/>
    <x v="0"/>
    <n v="2.21"/>
    <n v="10"/>
    <n v="2"/>
    <n v="0"/>
    <n v="15.8"/>
    <s v="yellow"/>
    <s v="credit card"/>
    <x v="13"/>
    <s v="Lincoln Square West"/>
    <x v="0"/>
    <x v="0"/>
  </r>
  <r>
    <x v="3117"/>
    <x v="3117"/>
    <x v="0"/>
    <n v="1.2"/>
    <n v="6"/>
    <n v="1.95"/>
    <n v="0"/>
    <n v="11.75"/>
    <s v="yellow"/>
    <s v="credit card"/>
    <x v="20"/>
    <s v="East Chelsea"/>
    <x v="0"/>
    <x v="0"/>
  </r>
  <r>
    <x v="3118"/>
    <x v="3118"/>
    <x v="5"/>
    <n v="1.3"/>
    <n v="8.5"/>
    <n v="2.4500000000000002"/>
    <n v="0"/>
    <n v="14.75"/>
    <s v="yellow"/>
    <s v="credit card"/>
    <x v="54"/>
    <s v="Gramercy"/>
    <x v="0"/>
    <x v="0"/>
  </r>
  <r>
    <x v="3119"/>
    <x v="3119"/>
    <x v="5"/>
    <n v="2.66"/>
    <n v="12.5"/>
    <n v="2"/>
    <n v="0"/>
    <n v="17.8"/>
    <s v="yellow"/>
    <s v="credit card"/>
    <x v="43"/>
    <s v="Gramercy"/>
    <x v="0"/>
    <x v="0"/>
  </r>
  <r>
    <x v="3120"/>
    <x v="3120"/>
    <x v="5"/>
    <n v="1.04"/>
    <n v="5.5"/>
    <n v="1.76"/>
    <n v="0"/>
    <n v="10.56"/>
    <s v="yellow"/>
    <s v="credit card"/>
    <x v="27"/>
    <s v="Hudson Sq"/>
    <x v="0"/>
    <x v="0"/>
  </r>
  <r>
    <x v="3121"/>
    <x v="3121"/>
    <x v="0"/>
    <n v="2.2999999999999998"/>
    <n v="10"/>
    <n v="0"/>
    <n v="0"/>
    <n v="13.8"/>
    <s v="yellow"/>
    <s v="cash"/>
    <x v="56"/>
    <s v="Williamsburg (North Side)"/>
    <x v="0"/>
    <x v="2"/>
  </r>
  <r>
    <x v="3122"/>
    <x v="3122"/>
    <x v="0"/>
    <n v="3.41"/>
    <n v="12.5"/>
    <n v="1"/>
    <n v="0"/>
    <n v="16.8"/>
    <s v="yellow"/>
    <s v="credit card"/>
    <x v="17"/>
    <s v="Upper East Side North"/>
    <x v="0"/>
    <x v="0"/>
  </r>
  <r>
    <x v="3123"/>
    <x v="3123"/>
    <x v="0"/>
    <n v="3.2"/>
    <n v="12.5"/>
    <n v="2"/>
    <n v="0"/>
    <n v="18.3"/>
    <s v="yellow"/>
    <s v="credit card"/>
    <x v="25"/>
    <s v="Yorkville West"/>
    <x v="0"/>
    <x v="0"/>
  </r>
  <r>
    <x v="3124"/>
    <x v="3124"/>
    <x v="0"/>
    <n v="0.55000000000000004"/>
    <n v="5.5"/>
    <n v="1.76"/>
    <n v="0"/>
    <n v="10.56"/>
    <s v="yellow"/>
    <s v="credit card"/>
    <x v="36"/>
    <s v="Lenox Hill West"/>
    <x v="0"/>
    <x v="0"/>
  </r>
  <r>
    <x v="3125"/>
    <x v="3125"/>
    <x v="5"/>
    <n v="1.47"/>
    <n v="8"/>
    <n v="2.36"/>
    <n v="0"/>
    <n v="14.16"/>
    <s v="yellow"/>
    <s v="credit card"/>
    <x v="34"/>
    <s v="Union Sq"/>
    <x v="0"/>
    <x v="0"/>
  </r>
  <r>
    <x v="3126"/>
    <x v="3126"/>
    <x v="0"/>
    <n v="4.2300000000000004"/>
    <n v="14"/>
    <n v="0"/>
    <n v="0"/>
    <n v="15.3"/>
    <s v="yellow"/>
    <s v="cash"/>
    <x v="10"/>
    <s v="Long Island City/Queens Plaza"/>
    <x v="1"/>
    <x v="1"/>
  </r>
  <r>
    <x v="3127"/>
    <x v="3127"/>
    <x v="0"/>
    <n v="1.54"/>
    <n v="9"/>
    <n v="2.46"/>
    <n v="0"/>
    <n v="14.76"/>
    <s v="yellow"/>
    <s v="credit card"/>
    <x v="56"/>
    <s v="Kips Bay"/>
    <x v="0"/>
    <x v="0"/>
  </r>
  <r>
    <x v="3128"/>
    <x v="3128"/>
    <x v="0"/>
    <n v="6.6"/>
    <n v="30"/>
    <n v="0"/>
    <n v="0"/>
    <n v="31.8"/>
    <s v="yellow"/>
    <s v="credit card"/>
    <x v="91"/>
    <s v="Bensonhurst West"/>
    <x v="4"/>
    <x v="2"/>
  </r>
  <r>
    <x v="3129"/>
    <x v="3129"/>
    <x v="1"/>
    <n v="0.7"/>
    <n v="5.5"/>
    <n v="1.76"/>
    <n v="0"/>
    <n v="10.56"/>
    <s v="yellow"/>
    <s v="credit card"/>
    <x v="30"/>
    <s v="Upper East Side North"/>
    <x v="0"/>
    <x v="0"/>
  </r>
  <r>
    <x v="3130"/>
    <x v="3130"/>
    <x v="0"/>
    <n v="2.12"/>
    <n v="12.5"/>
    <n v="0"/>
    <n v="0"/>
    <n v="15.8"/>
    <s v="yellow"/>
    <s v="cash"/>
    <x v="34"/>
    <s v="Flatiron"/>
    <x v="0"/>
    <x v="0"/>
  </r>
  <r>
    <x v="3131"/>
    <x v="3131"/>
    <x v="5"/>
    <n v="1.7"/>
    <n v="17.5"/>
    <n v="4.1500000000000004"/>
    <n v="0"/>
    <n v="24.95"/>
    <s v="yellow"/>
    <s v="credit card"/>
    <x v="17"/>
    <s v="Midtown East"/>
    <x v="0"/>
    <x v="0"/>
  </r>
  <r>
    <x v="3132"/>
    <x v="3132"/>
    <x v="0"/>
    <n v="1.87"/>
    <n v="8"/>
    <n v="0"/>
    <n v="0"/>
    <n v="11.3"/>
    <s v="yellow"/>
    <s v="cash"/>
    <x v="13"/>
    <s v="Lincoln Square East"/>
    <x v="0"/>
    <x v="0"/>
  </r>
  <r>
    <x v="3133"/>
    <x v="3133"/>
    <x v="3"/>
    <n v="0.97"/>
    <n v="10"/>
    <n v="2.66"/>
    <n v="0"/>
    <n v="15.96"/>
    <s v="yellow"/>
    <s v="credit card"/>
    <x v="4"/>
    <s v="Murray Hill"/>
    <x v="0"/>
    <x v="0"/>
  </r>
  <r>
    <x v="3134"/>
    <x v="3134"/>
    <x v="0"/>
    <n v="3.53"/>
    <n v="22"/>
    <n v="1"/>
    <n v="0"/>
    <n v="26.3"/>
    <s v="yellow"/>
    <s v="credit card"/>
    <x v="49"/>
    <s v="Times Sq/Theatre District"/>
    <x v="0"/>
    <x v="0"/>
  </r>
  <r>
    <x v="3135"/>
    <x v="3135"/>
    <x v="0"/>
    <n v="3.55"/>
    <n v="14.5"/>
    <n v="2.5"/>
    <n v="0"/>
    <n v="20.8"/>
    <s v="yellow"/>
    <s v="credit card"/>
    <x v="20"/>
    <s v="Lower East Side"/>
    <x v="0"/>
    <x v="0"/>
  </r>
  <r>
    <x v="3136"/>
    <x v="3136"/>
    <x v="0"/>
    <n v="1.8"/>
    <n v="8.5"/>
    <n v="2.4500000000000002"/>
    <n v="0"/>
    <n v="14.75"/>
    <s v="yellow"/>
    <s v="credit card"/>
    <x v="35"/>
    <s v="Sutton Place/Turtle Bay North"/>
    <x v="0"/>
    <x v="0"/>
  </r>
  <r>
    <x v="3137"/>
    <x v="3137"/>
    <x v="0"/>
    <n v="2.35"/>
    <n v="11"/>
    <n v="3.58"/>
    <n v="0"/>
    <n v="17.88"/>
    <s v="yellow"/>
    <s v="credit card"/>
    <x v="5"/>
    <s v="Gramercy"/>
    <x v="0"/>
    <x v="0"/>
  </r>
  <r>
    <x v="3138"/>
    <x v="3138"/>
    <x v="0"/>
    <n v="3.44"/>
    <n v="25.5"/>
    <n v="5.76"/>
    <n v="0"/>
    <n v="34.56"/>
    <s v="yellow"/>
    <s v="credit card"/>
    <x v="25"/>
    <s v="Upper East Side North"/>
    <x v="0"/>
    <x v="0"/>
  </r>
  <r>
    <x v="3139"/>
    <x v="3139"/>
    <x v="0"/>
    <n v="0.62"/>
    <n v="4.5"/>
    <n v="0"/>
    <n v="0"/>
    <n v="8.3000000000000007"/>
    <s v="yellow"/>
    <s v="cash"/>
    <x v="21"/>
    <s v="Clinton East"/>
    <x v="0"/>
    <x v="0"/>
  </r>
  <r>
    <x v="3140"/>
    <x v="3140"/>
    <x v="0"/>
    <n v="1.2"/>
    <n v="7.5"/>
    <n v="2.25"/>
    <n v="0"/>
    <n v="13.55"/>
    <s v="yellow"/>
    <s v="credit card"/>
    <x v="24"/>
    <s v="Lincoln Square West"/>
    <x v="0"/>
    <x v="0"/>
  </r>
  <r>
    <x v="3141"/>
    <x v="3141"/>
    <x v="6"/>
    <n v="1.74"/>
    <n v="8"/>
    <n v="1"/>
    <n v="0"/>
    <n v="12.8"/>
    <s v="yellow"/>
    <s v="credit card"/>
    <x v="34"/>
    <s v="Hudson Sq"/>
    <x v="0"/>
    <x v="0"/>
  </r>
  <r>
    <x v="3142"/>
    <x v="3142"/>
    <x v="0"/>
    <n v="4.4000000000000004"/>
    <n v="14.5"/>
    <n v="1.78"/>
    <n v="0"/>
    <n v="19.579999999999998"/>
    <s v="yellow"/>
    <s v="credit card"/>
    <x v="9"/>
    <s v="TriBeCa/Civic Center"/>
    <x v="0"/>
    <x v="0"/>
  </r>
  <r>
    <x v="3143"/>
    <x v="3143"/>
    <x v="0"/>
    <n v="1.22"/>
    <n v="6"/>
    <n v="2.3199999999999998"/>
    <n v="0"/>
    <n v="11.62"/>
    <s v="yellow"/>
    <s v="credit card"/>
    <x v="72"/>
    <s v="Hudson Sq"/>
    <x v="0"/>
    <x v="0"/>
  </r>
  <r>
    <x v="3144"/>
    <x v="3144"/>
    <x v="0"/>
    <n v="2"/>
    <n v="9.5"/>
    <n v="3.2"/>
    <n v="0"/>
    <n v="16"/>
    <s v="yellow"/>
    <s v="credit card"/>
    <x v="47"/>
    <s v="Murray Hill"/>
    <x v="0"/>
    <x v="0"/>
  </r>
  <r>
    <x v="3145"/>
    <x v="3145"/>
    <x v="5"/>
    <n v="1"/>
    <n v="6"/>
    <n v="1.95"/>
    <n v="0"/>
    <n v="11.75"/>
    <s v="yellow"/>
    <s v="credit card"/>
    <x v="43"/>
    <s v="Central Park"/>
    <x v="0"/>
    <x v="0"/>
  </r>
  <r>
    <x v="3146"/>
    <x v="3146"/>
    <x v="0"/>
    <n v="0.94"/>
    <n v="5.5"/>
    <n v="1.32"/>
    <n v="0"/>
    <n v="10.119999999999999"/>
    <s v="yellow"/>
    <s v="credit card"/>
    <x v="17"/>
    <s v="Midtown Center"/>
    <x v="0"/>
    <x v="0"/>
  </r>
  <r>
    <x v="3147"/>
    <x v="3147"/>
    <x v="0"/>
    <n v="1.1299999999999999"/>
    <n v="6.5"/>
    <n v="0"/>
    <n v="0"/>
    <n v="10.8"/>
    <s v="yellow"/>
    <s v="cash"/>
    <x v="13"/>
    <s v="Lincoln Square East"/>
    <x v="0"/>
    <x v="0"/>
  </r>
  <r>
    <x v="3148"/>
    <x v="3148"/>
    <x v="5"/>
    <n v="0.4"/>
    <n v="4.5"/>
    <n v="1"/>
    <n v="0"/>
    <n v="8.8000000000000007"/>
    <s v="yellow"/>
    <s v="credit card"/>
    <x v="36"/>
    <s v="Yorkville West"/>
    <x v="0"/>
    <x v="0"/>
  </r>
  <r>
    <x v="3149"/>
    <x v="3149"/>
    <x v="0"/>
    <n v="0.7"/>
    <n v="5.5"/>
    <n v="0"/>
    <n v="0"/>
    <n v="8.8000000000000007"/>
    <s v="yellow"/>
    <s v="cash"/>
    <x v="35"/>
    <s v="Murray Hill"/>
    <x v="0"/>
    <x v="0"/>
  </r>
  <r>
    <x v="3150"/>
    <x v="3150"/>
    <x v="0"/>
    <n v="2.2000000000000002"/>
    <n v="15"/>
    <n v="3.65"/>
    <n v="0"/>
    <n v="21.95"/>
    <s v="yellow"/>
    <s v="credit card"/>
    <x v="35"/>
    <s v="Lenox Hill East"/>
    <x v="0"/>
    <x v="0"/>
  </r>
  <r>
    <x v="3151"/>
    <x v="3151"/>
    <x v="0"/>
    <n v="1.76"/>
    <n v="7"/>
    <n v="2.06"/>
    <n v="0"/>
    <n v="12.36"/>
    <s v="yellow"/>
    <s v="credit card"/>
    <x v="30"/>
    <s v="Midtown East"/>
    <x v="0"/>
    <x v="0"/>
  </r>
  <r>
    <x v="3152"/>
    <x v="3152"/>
    <x v="0"/>
    <n v="0.56000000000000005"/>
    <n v="4"/>
    <n v="0"/>
    <n v="0"/>
    <n v="7.8"/>
    <s v="yellow"/>
    <s v="cash"/>
    <x v="49"/>
    <s v="Lenox Hill East"/>
    <x v="0"/>
    <x v="0"/>
  </r>
  <r>
    <x v="3153"/>
    <x v="3153"/>
    <x v="0"/>
    <n v="1.29"/>
    <n v="12.5"/>
    <n v="0"/>
    <n v="0"/>
    <n v="15.8"/>
    <s v="yellow"/>
    <s v="cash"/>
    <x v="16"/>
    <s v="Midtown East"/>
    <x v="0"/>
    <x v="0"/>
  </r>
  <r>
    <x v="3154"/>
    <x v="3154"/>
    <x v="1"/>
    <n v="1.79"/>
    <n v="10"/>
    <n v="0"/>
    <n v="0"/>
    <n v="14.3"/>
    <s v="yellow"/>
    <s v="cash"/>
    <x v="52"/>
    <s v="Murray Hill"/>
    <x v="0"/>
    <x v="0"/>
  </r>
  <r>
    <x v="3155"/>
    <x v="3155"/>
    <x v="0"/>
    <n v="0.9"/>
    <n v="9.5"/>
    <n v="0"/>
    <n v="0"/>
    <n v="12.8"/>
    <s v="yellow"/>
    <s v="cash"/>
    <x v="17"/>
    <s v="Union Sq"/>
    <x v="0"/>
    <x v="0"/>
  </r>
  <r>
    <x v="3156"/>
    <x v="3156"/>
    <x v="5"/>
    <n v="1.8"/>
    <n v="9.5"/>
    <n v="2.5499999999999998"/>
    <n v="0"/>
    <n v="15.35"/>
    <s v="yellow"/>
    <s v="credit card"/>
    <x v="9"/>
    <s v="Upper West Side North"/>
    <x v="0"/>
    <x v="0"/>
  </r>
  <r>
    <x v="3157"/>
    <x v="3157"/>
    <x v="0"/>
    <n v="1"/>
    <n v="7.5"/>
    <n v="2.15"/>
    <n v="0"/>
    <n v="12.95"/>
    <s v="yellow"/>
    <s v="credit card"/>
    <x v="6"/>
    <s v="Financial District North"/>
    <x v="0"/>
    <x v="0"/>
  </r>
  <r>
    <x v="3158"/>
    <x v="3158"/>
    <x v="0"/>
    <n v="0.25"/>
    <n v="4.5"/>
    <n v="0"/>
    <n v="0"/>
    <n v="7.8"/>
    <s v="yellow"/>
    <s v="cash"/>
    <x v="5"/>
    <s v="Times Sq/Theatre District"/>
    <x v="0"/>
    <x v="0"/>
  </r>
  <r>
    <x v="3130"/>
    <x v="3159"/>
    <x v="3"/>
    <n v="15.73"/>
    <n v="52"/>
    <n v="11.06"/>
    <n v="0"/>
    <n v="66.36"/>
    <s v="yellow"/>
    <s v="credit card"/>
    <x v="33"/>
    <s v="Central Park"/>
    <x v="1"/>
    <x v="0"/>
  </r>
  <r>
    <x v="3159"/>
    <x v="3160"/>
    <x v="0"/>
    <n v="1"/>
    <n v="9.5"/>
    <n v="0"/>
    <n v="0"/>
    <n v="12.8"/>
    <s v="yellow"/>
    <s v="cash"/>
    <x v="0"/>
    <s v="Midtown East"/>
    <x v="0"/>
    <x v="0"/>
  </r>
  <r>
    <x v="3160"/>
    <x v="3161"/>
    <x v="0"/>
    <n v="1.3"/>
    <n v="9"/>
    <n v="0"/>
    <n v="0"/>
    <n v="10.8"/>
    <s v="yellow"/>
    <s v="credit card"/>
    <x v="8"/>
    <s v="East Harlem North"/>
    <x v="0"/>
    <x v="0"/>
  </r>
  <r>
    <x v="3161"/>
    <x v="3162"/>
    <x v="5"/>
    <n v="2.34"/>
    <n v="13.5"/>
    <n v="4.2"/>
    <n v="0"/>
    <n v="21"/>
    <s v="yellow"/>
    <s v="credit card"/>
    <x v="22"/>
    <s v="West Chelsea/Hudson Yards"/>
    <x v="0"/>
    <x v="0"/>
  </r>
  <r>
    <x v="3162"/>
    <x v="3163"/>
    <x v="2"/>
    <n v="4.9000000000000004"/>
    <n v="19.5"/>
    <n v="4.76"/>
    <n v="0"/>
    <n v="28.56"/>
    <s v="yellow"/>
    <s v="credit card"/>
    <x v="24"/>
    <s v="Battery Park City"/>
    <x v="0"/>
    <x v="0"/>
  </r>
  <r>
    <x v="3163"/>
    <x v="3164"/>
    <x v="0"/>
    <n v="1"/>
    <n v="5"/>
    <n v="0"/>
    <n v="0"/>
    <n v="8.8000000000000007"/>
    <s v="yellow"/>
    <s v="cash"/>
    <x v="17"/>
    <s v="Clinton East"/>
    <x v="0"/>
    <x v="0"/>
  </r>
  <r>
    <x v="3164"/>
    <x v="3165"/>
    <x v="6"/>
    <n v="1.52"/>
    <n v="8.5"/>
    <n v="2.46"/>
    <n v="0"/>
    <n v="14.76"/>
    <s v="yellow"/>
    <s v="credit card"/>
    <x v="5"/>
    <s v="West Chelsea/Hudson Yards"/>
    <x v="0"/>
    <x v="0"/>
  </r>
  <r>
    <x v="3165"/>
    <x v="3166"/>
    <x v="0"/>
    <n v="3.76"/>
    <n v="16"/>
    <n v="3"/>
    <n v="0"/>
    <n v="22.8"/>
    <s v="yellow"/>
    <s v="credit card"/>
    <x v="21"/>
    <s v="East Village"/>
    <x v="0"/>
    <x v="0"/>
  </r>
  <r>
    <x v="3166"/>
    <x v="3167"/>
    <x v="1"/>
    <n v="1.3"/>
    <n v="8.5"/>
    <n v="2"/>
    <n v="0"/>
    <n v="13.8"/>
    <s v="yellow"/>
    <s v="credit card"/>
    <x v="22"/>
    <s v="Union Sq"/>
    <x v="0"/>
    <x v="0"/>
  </r>
  <r>
    <x v="3167"/>
    <x v="3168"/>
    <x v="5"/>
    <n v="0.8"/>
    <n v="5"/>
    <n v="2.2000000000000002"/>
    <n v="0"/>
    <n v="11"/>
    <s v="yellow"/>
    <s v="credit card"/>
    <x v="4"/>
    <s v="Upper East Side South"/>
    <x v="0"/>
    <x v="0"/>
  </r>
  <r>
    <x v="3168"/>
    <x v="3169"/>
    <x v="0"/>
    <n v="0.73"/>
    <n v="6.5"/>
    <n v="1.96"/>
    <n v="0"/>
    <n v="11.76"/>
    <s v="yellow"/>
    <s v="credit card"/>
    <x v="26"/>
    <s v="Upper East Side South"/>
    <x v="0"/>
    <x v="0"/>
  </r>
  <r>
    <x v="3169"/>
    <x v="3170"/>
    <x v="5"/>
    <n v="2.0499999999999998"/>
    <n v="10"/>
    <n v="2.66"/>
    <n v="0"/>
    <n v="15.96"/>
    <s v="yellow"/>
    <s v="credit card"/>
    <x v="9"/>
    <s v="Midtown East"/>
    <x v="0"/>
    <x v="0"/>
  </r>
  <r>
    <x v="3170"/>
    <x v="3171"/>
    <x v="5"/>
    <n v="1.9"/>
    <n v="9.5"/>
    <n v="3.2"/>
    <n v="0"/>
    <n v="16"/>
    <s v="yellow"/>
    <s v="credit card"/>
    <x v="31"/>
    <s v="West Chelsea/Hudson Yards"/>
    <x v="0"/>
    <x v="0"/>
  </r>
  <r>
    <x v="3171"/>
    <x v="3172"/>
    <x v="0"/>
    <n v="0.97"/>
    <n v="7"/>
    <n v="2.06"/>
    <n v="0"/>
    <n v="12.36"/>
    <s v="yellow"/>
    <s v="credit card"/>
    <x v="49"/>
    <s v="Lenox Hill West"/>
    <x v="0"/>
    <x v="0"/>
  </r>
  <r>
    <x v="3172"/>
    <x v="3173"/>
    <x v="0"/>
    <n v="9.3000000000000007"/>
    <n v="36"/>
    <n v="9.1"/>
    <n v="5.76"/>
    <n v="54.66"/>
    <s v="yellow"/>
    <s v="credit card"/>
    <x v="10"/>
    <s v="East Chelsea"/>
    <x v="1"/>
    <x v="0"/>
  </r>
  <r>
    <x v="3173"/>
    <x v="3174"/>
    <x v="0"/>
    <n v="1.68"/>
    <n v="7.5"/>
    <n v="0"/>
    <n v="0"/>
    <n v="11.3"/>
    <s v="yellow"/>
    <s v="cash"/>
    <x v="20"/>
    <s v="Central Park"/>
    <x v="0"/>
    <x v="0"/>
  </r>
  <r>
    <x v="3174"/>
    <x v="3175"/>
    <x v="4"/>
    <n v="2.1800000000000002"/>
    <n v="9"/>
    <n v="2.56"/>
    <n v="0"/>
    <n v="15.36"/>
    <s v="yellow"/>
    <s v="credit card"/>
    <x v="56"/>
    <s v="Penn Station/Madison Sq West"/>
    <x v="0"/>
    <x v="0"/>
  </r>
  <r>
    <x v="3175"/>
    <x v="3176"/>
    <x v="0"/>
    <n v="1.26"/>
    <n v="7"/>
    <n v="1"/>
    <n v="0"/>
    <n v="12.3"/>
    <s v="yellow"/>
    <s v="credit card"/>
    <x v="15"/>
    <s v="Union Sq"/>
    <x v="0"/>
    <x v="0"/>
  </r>
  <r>
    <x v="3176"/>
    <x v="3177"/>
    <x v="5"/>
    <n v="2.4700000000000002"/>
    <n v="9.5"/>
    <n v="0"/>
    <n v="0"/>
    <n v="13.3"/>
    <s v="yellow"/>
    <s v="cash"/>
    <x v="30"/>
    <s v="Murray Hill"/>
    <x v="0"/>
    <x v="0"/>
  </r>
  <r>
    <x v="3177"/>
    <x v="3178"/>
    <x v="0"/>
    <n v="2.2999999999999998"/>
    <n v="14"/>
    <n v="3.45"/>
    <n v="0"/>
    <n v="20.75"/>
    <s v="yellow"/>
    <s v="credit card"/>
    <x v="39"/>
    <s v="Clinton West"/>
    <x v="0"/>
    <x v="0"/>
  </r>
  <r>
    <x v="3178"/>
    <x v="3179"/>
    <x v="4"/>
    <n v="0.87"/>
    <n v="5"/>
    <n v="1"/>
    <n v="0"/>
    <n v="9.3000000000000007"/>
    <s v="yellow"/>
    <s v="credit card"/>
    <x v="34"/>
    <s v="Union Sq"/>
    <x v="0"/>
    <x v="0"/>
  </r>
  <r>
    <x v="3179"/>
    <x v="3180"/>
    <x v="6"/>
    <n v="4.4400000000000004"/>
    <n v="15"/>
    <n v="0"/>
    <n v="0"/>
    <n v="15.8"/>
    <s v="yellow"/>
    <s v="cash"/>
    <x v="83"/>
    <s v="Steinway"/>
    <x v="1"/>
    <x v="1"/>
  </r>
  <r>
    <x v="3180"/>
    <x v="3181"/>
    <x v="5"/>
    <n v="2.6"/>
    <n v="16"/>
    <n v="0"/>
    <n v="0"/>
    <n v="19.3"/>
    <s v="yellow"/>
    <s v="cash"/>
    <x v="17"/>
    <s v="Upper East Side South"/>
    <x v="0"/>
    <x v="0"/>
  </r>
  <r>
    <x v="3181"/>
    <x v="3182"/>
    <x v="0"/>
    <n v="0.65"/>
    <n v="5"/>
    <n v="1.66"/>
    <n v="0"/>
    <n v="9.9600000000000009"/>
    <s v="yellow"/>
    <s v="credit card"/>
    <x v="0"/>
    <s v="Sutton Place/Turtle Bay North"/>
    <x v="0"/>
    <x v="0"/>
  </r>
  <r>
    <x v="3182"/>
    <x v="3183"/>
    <x v="0"/>
    <n v="0.48"/>
    <n v="4"/>
    <n v="0"/>
    <n v="0"/>
    <n v="7.3"/>
    <s v="yellow"/>
    <s v="cash"/>
    <x v="25"/>
    <s v="Penn Station/Madison Sq West"/>
    <x v="0"/>
    <x v="0"/>
  </r>
  <r>
    <x v="3183"/>
    <x v="3184"/>
    <x v="6"/>
    <n v="2.9"/>
    <n v="14"/>
    <n v="3.45"/>
    <n v="0"/>
    <n v="20.75"/>
    <s v="yellow"/>
    <s v="credit card"/>
    <x v="49"/>
    <s v="Murray Hill"/>
    <x v="0"/>
    <x v="0"/>
  </r>
  <r>
    <x v="3184"/>
    <x v="3185"/>
    <x v="0"/>
    <n v="7"/>
    <n v="22"/>
    <n v="2"/>
    <n v="0"/>
    <n v="27.3"/>
    <s v="yellow"/>
    <s v="credit card"/>
    <x v="49"/>
    <s v="Financial District North"/>
    <x v="0"/>
    <x v="0"/>
  </r>
  <r>
    <x v="3185"/>
    <x v="3186"/>
    <x v="0"/>
    <n v="1.6"/>
    <n v="7"/>
    <n v="2.15"/>
    <n v="0"/>
    <n v="12.95"/>
    <s v="yellow"/>
    <s v="credit card"/>
    <x v="37"/>
    <s v="Lenox Hill West"/>
    <x v="0"/>
    <x v="0"/>
  </r>
  <r>
    <x v="3186"/>
    <x v="3187"/>
    <x v="0"/>
    <n v="9.18"/>
    <n v="36"/>
    <n v="11.04"/>
    <n v="0"/>
    <n v="47.84"/>
    <s v="yellow"/>
    <s v="credit card"/>
    <x v="10"/>
    <s v="Downtown Brooklyn/MetroTech"/>
    <x v="1"/>
    <x v="2"/>
  </r>
  <r>
    <x v="3187"/>
    <x v="3188"/>
    <x v="0"/>
    <n v="1.1000000000000001"/>
    <n v="7"/>
    <n v="1"/>
    <n v="0"/>
    <n v="11.3"/>
    <s v="yellow"/>
    <s v="credit card"/>
    <x v="43"/>
    <s v="Sutton Place/Turtle Bay North"/>
    <x v="0"/>
    <x v="0"/>
  </r>
  <r>
    <x v="3188"/>
    <x v="3189"/>
    <x v="0"/>
    <n v="4.32"/>
    <n v="17"/>
    <n v="5.2"/>
    <n v="0"/>
    <n v="26"/>
    <s v="yellow"/>
    <s v="credit card"/>
    <x v="35"/>
    <s v="Lincoln Square West"/>
    <x v="0"/>
    <x v="0"/>
  </r>
  <r>
    <x v="3189"/>
    <x v="3190"/>
    <x v="5"/>
    <n v="2.9"/>
    <n v="11.5"/>
    <n v="2.2999999999999998"/>
    <n v="0"/>
    <n v="17.600000000000001"/>
    <s v="yellow"/>
    <s v="credit card"/>
    <x v="5"/>
    <s v="Yorkville West"/>
    <x v="0"/>
    <x v="0"/>
  </r>
  <r>
    <x v="3190"/>
    <x v="3191"/>
    <x v="0"/>
    <n v="0.67"/>
    <n v="6"/>
    <n v="2.33"/>
    <n v="0"/>
    <n v="11.63"/>
    <s v="yellow"/>
    <s v="credit card"/>
    <x v="30"/>
    <s v="Upper East Side North"/>
    <x v="0"/>
    <x v="0"/>
  </r>
  <r>
    <x v="3191"/>
    <x v="3192"/>
    <x v="0"/>
    <n v="2.9"/>
    <n v="16.5"/>
    <n v="2.97"/>
    <n v="0"/>
    <n v="22.77"/>
    <s v="yellow"/>
    <s v="credit card"/>
    <x v="1"/>
    <s v="UN/Turtle Bay South"/>
    <x v="0"/>
    <x v="0"/>
  </r>
  <r>
    <x v="3192"/>
    <x v="3193"/>
    <x v="0"/>
    <n v="2"/>
    <n v="9.5"/>
    <n v="3.3"/>
    <n v="0"/>
    <n v="16.600000000000001"/>
    <s v="yellow"/>
    <s v="credit card"/>
    <x v="35"/>
    <s v="Lower East Side"/>
    <x v="0"/>
    <x v="0"/>
  </r>
  <r>
    <x v="3193"/>
    <x v="3194"/>
    <x v="0"/>
    <n v="1.26"/>
    <n v="7.5"/>
    <n v="2.2599999999999998"/>
    <n v="0"/>
    <n v="13.56"/>
    <s v="yellow"/>
    <s v="credit card"/>
    <x v="34"/>
    <s v="Murray Hill"/>
    <x v="0"/>
    <x v="0"/>
  </r>
  <r>
    <x v="3194"/>
    <x v="3195"/>
    <x v="0"/>
    <n v="7"/>
    <n v="25.5"/>
    <n v="5.85"/>
    <n v="0"/>
    <n v="35.15"/>
    <s v="yellow"/>
    <s v="credit card"/>
    <x v="26"/>
    <s v="Williamsburg (South Side)"/>
    <x v="0"/>
    <x v="2"/>
  </r>
  <r>
    <x v="3195"/>
    <x v="3196"/>
    <x v="0"/>
    <n v="1"/>
    <n v="5"/>
    <n v="1.65"/>
    <n v="0"/>
    <n v="9.9499999999999993"/>
    <s v="yellow"/>
    <s v="credit card"/>
    <x v="26"/>
    <s v="Lenox Hill West"/>
    <x v="0"/>
    <x v="0"/>
  </r>
  <r>
    <x v="3196"/>
    <x v="3197"/>
    <x v="0"/>
    <n v="12.27"/>
    <n v="44.5"/>
    <n v="0"/>
    <n v="0"/>
    <n v="45.3"/>
    <s v="yellow"/>
    <s v="credit card"/>
    <x v="27"/>
    <s v="East Tremont"/>
    <x v="0"/>
    <x v="4"/>
  </r>
  <r>
    <x v="3197"/>
    <x v="3198"/>
    <x v="3"/>
    <n v="1.44"/>
    <n v="7"/>
    <n v="2.06"/>
    <n v="0"/>
    <n v="12.36"/>
    <s v="yellow"/>
    <s v="credit card"/>
    <x v="8"/>
    <s v="Upper East Side North"/>
    <x v="0"/>
    <x v="0"/>
  </r>
  <r>
    <x v="3198"/>
    <x v="3199"/>
    <x v="1"/>
    <n v="0.94"/>
    <n v="5.5"/>
    <n v="0"/>
    <n v="0"/>
    <n v="9.3000000000000007"/>
    <s v="yellow"/>
    <s v="cash"/>
    <x v="5"/>
    <s v="Lincoln Square East"/>
    <x v="0"/>
    <x v="0"/>
  </r>
  <r>
    <x v="3199"/>
    <x v="3200"/>
    <x v="0"/>
    <n v="0.9"/>
    <n v="6"/>
    <n v="1.95"/>
    <n v="0"/>
    <n v="11.75"/>
    <s v="yellow"/>
    <s v="credit card"/>
    <x v="4"/>
    <s v="Murray Hill"/>
    <x v="0"/>
    <x v="0"/>
  </r>
  <r>
    <x v="3200"/>
    <x v="3201"/>
    <x v="0"/>
    <n v="1.3"/>
    <n v="12.5"/>
    <n v="3.15"/>
    <n v="0"/>
    <n v="18.95"/>
    <s v="yellow"/>
    <s v="credit card"/>
    <x v="24"/>
    <s v="Murray Hill"/>
    <x v="0"/>
    <x v="0"/>
  </r>
  <r>
    <x v="3201"/>
    <x v="3202"/>
    <x v="6"/>
    <n v="1.4"/>
    <n v="6.5"/>
    <n v="0"/>
    <n v="0"/>
    <n v="9.8000000000000007"/>
    <s v="yellow"/>
    <s v="cash"/>
    <x v="23"/>
    <s v="Midtown North"/>
    <x v="0"/>
    <x v="0"/>
  </r>
  <r>
    <x v="3202"/>
    <x v="3203"/>
    <x v="0"/>
    <n v="0.76"/>
    <n v="8"/>
    <n v="2.2599999999999998"/>
    <n v="0"/>
    <n v="13.56"/>
    <s v="yellow"/>
    <s v="credit card"/>
    <x v="15"/>
    <s v="Midtown East"/>
    <x v="0"/>
    <x v="0"/>
  </r>
  <r>
    <x v="3203"/>
    <x v="3204"/>
    <x v="6"/>
    <n v="1.1399999999999999"/>
    <n v="6.5"/>
    <n v="3.09"/>
    <n v="0"/>
    <n v="13.39"/>
    <s v="yellow"/>
    <s v="credit card"/>
    <x v="35"/>
    <s v="West Village"/>
    <x v="0"/>
    <x v="0"/>
  </r>
  <r>
    <x v="3204"/>
    <x v="3205"/>
    <x v="0"/>
    <n v="1.73"/>
    <n v="10"/>
    <n v="2"/>
    <n v="0"/>
    <n v="16.3"/>
    <s v="yellow"/>
    <s v="credit card"/>
    <x v="34"/>
    <s v="UN/Turtle Bay South"/>
    <x v="0"/>
    <x v="0"/>
  </r>
  <r>
    <x v="3205"/>
    <x v="3206"/>
    <x v="4"/>
    <n v="1.77"/>
    <n v="10.5"/>
    <n v="2.76"/>
    <n v="0"/>
    <n v="16.559999999999999"/>
    <s v="yellow"/>
    <s v="credit card"/>
    <x v="27"/>
    <s v="Central Park"/>
    <x v="0"/>
    <x v="0"/>
  </r>
  <r>
    <x v="3206"/>
    <x v="3207"/>
    <x v="0"/>
    <n v="1.6"/>
    <n v="9.5"/>
    <n v="0"/>
    <n v="0"/>
    <n v="13.3"/>
    <s v="yellow"/>
    <s v="cash"/>
    <x v="28"/>
    <s v="Lower East Side"/>
    <x v="0"/>
    <x v="0"/>
  </r>
  <r>
    <x v="3207"/>
    <x v="3208"/>
    <x v="0"/>
    <n v="2.1"/>
    <n v="9"/>
    <n v="0"/>
    <n v="0"/>
    <n v="12.3"/>
    <s v="yellow"/>
    <s v="cash"/>
    <x v="0"/>
    <s v="Central Park"/>
    <x v="0"/>
    <x v="0"/>
  </r>
  <r>
    <x v="3208"/>
    <x v="3209"/>
    <x v="5"/>
    <n v="0.39"/>
    <n v="3.5"/>
    <n v="0"/>
    <n v="0"/>
    <n v="6.8"/>
    <s v="yellow"/>
    <s v="cash"/>
    <x v="34"/>
    <s v="East Village"/>
    <x v="0"/>
    <x v="0"/>
  </r>
  <r>
    <x v="3209"/>
    <x v="3210"/>
    <x v="5"/>
    <n v="2.2000000000000002"/>
    <n v="10"/>
    <n v="2.66"/>
    <n v="0"/>
    <n v="15.96"/>
    <s v="yellow"/>
    <s v="credit card"/>
    <x v="11"/>
    <s v="Lenox Hill East"/>
    <x v="0"/>
    <x v="0"/>
  </r>
  <r>
    <x v="3210"/>
    <x v="3211"/>
    <x v="5"/>
    <n v="6.68"/>
    <n v="19.5"/>
    <n v="0"/>
    <n v="0"/>
    <n v="20.3"/>
    <s v="yellow"/>
    <s v="cash"/>
    <x v="10"/>
    <s v="Kew Gardens"/>
    <x v="1"/>
    <x v="1"/>
  </r>
  <r>
    <x v="3211"/>
    <x v="3212"/>
    <x v="0"/>
    <n v="1.25"/>
    <n v="7.5"/>
    <n v="0"/>
    <n v="0"/>
    <n v="10.8"/>
    <s v="yellow"/>
    <s v="cash"/>
    <x v="5"/>
    <s v="Clinton West"/>
    <x v="0"/>
    <x v="0"/>
  </r>
  <r>
    <x v="3212"/>
    <x v="3213"/>
    <x v="0"/>
    <n v="4.92"/>
    <n v="16.5"/>
    <n v="0"/>
    <n v="0"/>
    <n v="20.3"/>
    <s v="yellow"/>
    <s v="cash"/>
    <x v="1"/>
    <s v="Mott Haven/Port Morris"/>
    <x v="0"/>
    <x v="4"/>
  </r>
  <r>
    <x v="3213"/>
    <x v="3214"/>
    <x v="0"/>
    <n v="1.47"/>
    <n v="7"/>
    <n v="1"/>
    <n v="0"/>
    <n v="11.8"/>
    <s v="yellow"/>
    <s v="credit card"/>
    <x v="39"/>
    <s v="East Village"/>
    <x v="0"/>
    <x v="0"/>
  </r>
  <r>
    <x v="3214"/>
    <x v="3215"/>
    <x v="0"/>
    <n v="1.52"/>
    <n v="7.5"/>
    <n v="2.16"/>
    <n v="0"/>
    <n v="12.96"/>
    <s v="yellow"/>
    <s v="credit card"/>
    <x v="27"/>
    <s v="Meatpacking/West Village West"/>
    <x v="0"/>
    <x v="0"/>
  </r>
  <r>
    <x v="3215"/>
    <x v="3216"/>
    <x v="0"/>
    <n v="0.4"/>
    <n v="3.5"/>
    <n v="0"/>
    <n v="0"/>
    <n v="6.8"/>
    <s v="yellow"/>
    <s v="cash"/>
    <x v="30"/>
    <s v="Upper East Side North"/>
    <x v="0"/>
    <x v="0"/>
  </r>
  <r>
    <x v="3216"/>
    <x v="3217"/>
    <x v="0"/>
    <n v="2.48"/>
    <n v="10"/>
    <n v="2"/>
    <n v="0"/>
    <n v="15.8"/>
    <s v="yellow"/>
    <s v="credit card"/>
    <x v="38"/>
    <s v="Clinton East"/>
    <x v="0"/>
    <x v="0"/>
  </r>
  <r>
    <x v="3217"/>
    <x v="3218"/>
    <x v="3"/>
    <n v="5.19"/>
    <n v="18.5"/>
    <n v="0"/>
    <n v="0"/>
    <n v="22.3"/>
    <s v="yellow"/>
    <s v="cash"/>
    <x v="20"/>
    <s v="Sunnyside"/>
    <x v="0"/>
    <x v="1"/>
  </r>
  <r>
    <x v="3218"/>
    <x v="3219"/>
    <x v="0"/>
    <n v="1.1000000000000001"/>
    <n v="7"/>
    <n v="1"/>
    <n v="0"/>
    <n v="11.3"/>
    <s v="yellow"/>
    <s v="credit card"/>
    <x v="49"/>
    <s v="Lenox Hill East"/>
    <x v="0"/>
    <x v="0"/>
  </r>
  <r>
    <x v="3219"/>
    <x v="3220"/>
    <x v="5"/>
    <n v="0"/>
    <n v="52"/>
    <n v="12.21"/>
    <n v="5.76"/>
    <n v="73.27"/>
    <s v="yellow"/>
    <s v="credit card"/>
    <x v="20"/>
    <s v="Clinton East"/>
    <x v="0"/>
    <x v="0"/>
  </r>
  <r>
    <x v="3220"/>
    <x v="3221"/>
    <x v="0"/>
    <n v="2.1"/>
    <n v="12"/>
    <n v="3.05"/>
    <n v="0"/>
    <n v="18.350000000000001"/>
    <s v="yellow"/>
    <s v="credit card"/>
    <x v="32"/>
    <s v="Midtown East"/>
    <x v="0"/>
    <x v="0"/>
  </r>
  <r>
    <x v="3221"/>
    <x v="3222"/>
    <x v="4"/>
    <n v="0.96"/>
    <n v="6"/>
    <n v="0"/>
    <n v="0"/>
    <n v="9.3000000000000007"/>
    <s v="yellow"/>
    <s v="cash"/>
    <x v="43"/>
    <s v="Yorkville West"/>
    <x v="0"/>
    <x v="0"/>
  </r>
  <r>
    <x v="3222"/>
    <x v="3223"/>
    <x v="0"/>
    <n v="1.51"/>
    <n v="8"/>
    <n v="2.36"/>
    <n v="0"/>
    <n v="14.16"/>
    <s v="yellow"/>
    <s v="credit card"/>
    <x v="14"/>
    <s v="West Village"/>
    <x v="0"/>
    <x v="0"/>
  </r>
  <r>
    <x v="3223"/>
    <x v="3224"/>
    <x v="0"/>
    <n v="0.8"/>
    <n v="9"/>
    <n v="0"/>
    <n v="0"/>
    <n v="12.3"/>
    <s v="yellow"/>
    <s v="cash"/>
    <x v="23"/>
    <s v="Midtown Center"/>
    <x v="0"/>
    <x v="0"/>
  </r>
  <r>
    <x v="3224"/>
    <x v="3225"/>
    <x v="5"/>
    <n v="0.7"/>
    <n v="6.5"/>
    <n v="0"/>
    <n v="0"/>
    <n v="9.8000000000000007"/>
    <s v="yellow"/>
    <s v="cash"/>
    <x v="34"/>
    <s v="Greenwich Village North"/>
    <x v="0"/>
    <x v="0"/>
  </r>
  <r>
    <x v="3225"/>
    <x v="3226"/>
    <x v="0"/>
    <n v="1.77"/>
    <n v="11.5"/>
    <n v="0"/>
    <n v="0"/>
    <n v="14.8"/>
    <s v="yellow"/>
    <s v="cash"/>
    <x v="4"/>
    <s v="Upper East Side North"/>
    <x v="0"/>
    <x v="0"/>
  </r>
  <r>
    <x v="3226"/>
    <x v="3227"/>
    <x v="0"/>
    <n v="1.1499999999999999"/>
    <n v="6.5"/>
    <n v="0"/>
    <n v="0"/>
    <n v="10.3"/>
    <s v="yellow"/>
    <s v="cash"/>
    <x v="36"/>
    <s v="Central Park"/>
    <x v="0"/>
    <x v="0"/>
  </r>
  <r>
    <x v="3227"/>
    <x v="3228"/>
    <x v="0"/>
    <n v="10"/>
    <n v="30"/>
    <n v="4"/>
    <n v="0"/>
    <n v="35.299999999999997"/>
    <s v="yellow"/>
    <s v="credit card"/>
    <x v="10"/>
    <s v="Boerum Hill"/>
    <x v="1"/>
    <x v="2"/>
  </r>
  <r>
    <x v="3228"/>
    <x v="3229"/>
    <x v="0"/>
    <n v="1.05"/>
    <n v="7"/>
    <n v="2.06"/>
    <n v="0"/>
    <n v="12.36"/>
    <s v="yellow"/>
    <s v="credit card"/>
    <x v="15"/>
    <s v="Midtown Center"/>
    <x v="0"/>
    <x v="0"/>
  </r>
  <r>
    <x v="3229"/>
    <x v="3230"/>
    <x v="0"/>
    <n v="1.1200000000000001"/>
    <n v="6"/>
    <n v="1"/>
    <n v="0"/>
    <n v="10.3"/>
    <s v="yellow"/>
    <s v="credit card"/>
    <x v="1"/>
    <s v="Lincoln Square East"/>
    <x v="0"/>
    <x v="0"/>
  </r>
  <r>
    <x v="3230"/>
    <x v="3231"/>
    <x v="0"/>
    <n v="1.83"/>
    <n v="8.5"/>
    <n v="2.95"/>
    <n v="0"/>
    <n v="14.75"/>
    <s v="yellow"/>
    <s v="credit card"/>
    <x v="30"/>
    <s v="Lincoln Square East"/>
    <x v="0"/>
    <x v="0"/>
  </r>
  <r>
    <x v="3231"/>
    <x v="3232"/>
    <x v="5"/>
    <n v="0.86"/>
    <n v="6"/>
    <n v="0"/>
    <n v="0"/>
    <n v="9.8000000000000007"/>
    <s v="yellow"/>
    <s v="cash"/>
    <x v="25"/>
    <s v="Midtown Center"/>
    <x v="0"/>
    <x v="0"/>
  </r>
  <r>
    <x v="3232"/>
    <x v="3233"/>
    <x v="0"/>
    <n v="9.08"/>
    <n v="28.5"/>
    <n v="7.61"/>
    <n v="5.76"/>
    <n v="45.67"/>
    <s v="yellow"/>
    <s v="credit card"/>
    <x v="10"/>
    <s v="Upper West Side North"/>
    <x v="1"/>
    <x v="0"/>
  </r>
  <r>
    <x v="3233"/>
    <x v="3234"/>
    <x v="0"/>
    <n v="1.1000000000000001"/>
    <n v="8"/>
    <n v="2.36"/>
    <n v="0"/>
    <n v="14.16"/>
    <s v="yellow"/>
    <s v="credit card"/>
    <x v="23"/>
    <s v="Flatiron"/>
    <x v="0"/>
    <x v="0"/>
  </r>
  <r>
    <x v="3234"/>
    <x v="3235"/>
    <x v="0"/>
    <n v="1.18"/>
    <n v="7.5"/>
    <n v="1"/>
    <n v="0"/>
    <n v="11.8"/>
    <s v="yellow"/>
    <s v="credit card"/>
    <x v="44"/>
    <s v="Battery Park City"/>
    <x v="0"/>
    <x v="0"/>
  </r>
  <r>
    <x v="3235"/>
    <x v="3236"/>
    <x v="5"/>
    <n v="2.39"/>
    <n v="14"/>
    <n v="0"/>
    <n v="0"/>
    <n v="17.8"/>
    <s v="yellow"/>
    <s v="cash"/>
    <x v="47"/>
    <s v="Murray Hill"/>
    <x v="0"/>
    <x v="0"/>
  </r>
  <r>
    <x v="3236"/>
    <x v="3237"/>
    <x v="5"/>
    <n v="0"/>
    <n v="2.5"/>
    <n v="0"/>
    <n v="0"/>
    <n v="3.3"/>
    <s v="yellow"/>
    <s v="cash"/>
    <x v="25"/>
    <s v="Garment District"/>
    <x v="0"/>
    <x v="0"/>
  </r>
  <r>
    <x v="3237"/>
    <x v="3238"/>
    <x v="3"/>
    <n v="1.49"/>
    <n v="6"/>
    <n v="0"/>
    <n v="0"/>
    <n v="9.8000000000000007"/>
    <s v="yellow"/>
    <s v="cash"/>
    <x v="0"/>
    <s v="Sutton Place/Turtle Bay North"/>
    <x v="0"/>
    <x v="0"/>
  </r>
  <r>
    <x v="3238"/>
    <x v="3239"/>
    <x v="0"/>
    <n v="0.8"/>
    <n v="5.5"/>
    <n v="0.5"/>
    <n v="0"/>
    <n v="9.3000000000000007"/>
    <s v="yellow"/>
    <s v="credit card"/>
    <x v="18"/>
    <s v="Lenox Hill West"/>
    <x v="0"/>
    <x v="0"/>
  </r>
  <r>
    <x v="3239"/>
    <x v="3240"/>
    <x v="0"/>
    <n v="0.34"/>
    <n v="65"/>
    <n v="13.06"/>
    <n v="0"/>
    <n v="78.36"/>
    <s v="yellow"/>
    <s v="credit card"/>
    <x v="108"/>
    <m/>
    <x v="1"/>
    <x v="3"/>
  </r>
  <r>
    <x v="3240"/>
    <x v="3241"/>
    <x v="1"/>
    <n v="1.3"/>
    <n v="7.5"/>
    <n v="0"/>
    <n v="0"/>
    <n v="11.8"/>
    <s v="yellow"/>
    <s v="cash"/>
    <x v="56"/>
    <s v="West Village"/>
    <x v="0"/>
    <x v="0"/>
  </r>
  <r>
    <x v="3241"/>
    <x v="3242"/>
    <x v="0"/>
    <n v="1.24"/>
    <n v="6"/>
    <n v="2.33"/>
    <n v="0"/>
    <n v="11.63"/>
    <s v="yellow"/>
    <s v="credit card"/>
    <x v="20"/>
    <s v="Midtown South"/>
    <x v="0"/>
    <x v="0"/>
  </r>
  <r>
    <x v="3242"/>
    <x v="3243"/>
    <x v="2"/>
    <n v="2.5"/>
    <n v="13.5"/>
    <n v="3.45"/>
    <n v="0"/>
    <n v="20.75"/>
    <s v="yellow"/>
    <s v="credit card"/>
    <x v="35"/>
    <s v="Alphabet City"/>
    <x v="0"/>
    <x v="0"/>
  </r>
  <r>
    <x v="3243"/>
    <x v="3244"/>
    <x v="5"/>
    <n v="1.46"/>
    <n v="8.5"/>
    <n v="0"/>
    <n v="0"/>
    <n v="12.8"/>
    <s v="yellow"/>
    <s v="cash"/>
    <x v="24"/>
    <s v="Upper East Side South"/>
    <x v="0"/>
    <x v="0"/>
  </r>
  <r>
    <x v="3244"/>
    <x v="3245"/>
    <x v="5"/>
    <n v="4.5"/>
    <n v="17"/>
    <n v="0"/>
    <n v="0"/>
    <n v="20.8"/>
    <s v="yellow"/>
    <s v="credit card"/>
    <x v="13"/>
    <s v="Garment District"/>
    <x v="0"/>
    <x v="0"/>
  </r>
  <r>
    <x v="3245"/>
    <x v="3246"/>
    <x v="5"/>
    <n v="4.41"/>
    <n v="17"/>
    <n v="4.26"/>
    <n v="0"/>
    <n v="25.56"/>
    <s v="yellow"/>
    <s v="credit card"/>
    <x v="17"/>
    <s v="Morningside Heights"/>
    <x v="0"/>
    <x v="0"/>
  </r>
  <r>
    <x v="3246"/>
    <x v="3247"/>
    <x v="0"/>
    <n v="0.76"/>
    <n v="5.5"/>
    <n v="2.64"/>
    <n v="0"/>
    <n v="11.44"/>
    <s v="yellow"/>
    <s v="credit card"/>
    <x v="16"/>
    <s v="East Village"/>
    <x v="0"/>
    <x v="0"/>
  </r>
  <r>
    <x v="3247"/>
    <x v="3248"/>
    <x v="0"/>
    <n v="20.9"/>
    <n v="52"/>
    <n v="0"/>
    <n v="5.76"/>
    <n v="58.56"/>
    <s v="yellow"/>
    <s v="cash"/>
    <x v="33"/>
    <s v="Washington Heights North"/>
    <x v="1"/>
    <x v="0"/>
  </r>
  <r>
    <x v="3248"/>
    <x v="3249"/>
    <x v="0"/>
    <n v="1.2"/>
    <n v="6.5"/>
    <n v="2.5"/>
    <n v="0"/>
    <n v="12.8"/>
    <s v="yellow"/>
    <s v="credit card"/>
    <x v="30"/>
    <s v="Upper West Side South"/>
    <x v="0"/>
    <x v="0"/>
  </r>
  <r>
    <x v="3249"/>
    <x v="3250"/>
    <x v="0"/>
    <n v="3.07"/>
    <n v="13.5"/>
    <n v="3.46"/>
    <n v="0"/>
    <n v="20.76"/>
    <s v="yellow"/>
    <s v="credit card"/>
    <x v="56"/>
    <s v="Midtown South"/>
    <x v="0"/>
    <x v="0"/>
  </r>
  <r>
    <x v="3250"/>
    <x v="3251"/>
    <x v="0"/>
    <n v="0.87"/>
    <n v="8.5"/>
    <n v="1.92"/>
    <n v="0"/>
    <n v="14.72"/>
    <s v="yellow"/>
    <s v="credit card"/>
    <x v="9"/>
    <s v="Upper East Side South"/>
    <x v="0"/>
    <x v="0"/>
  </r>
  <r>
    <x v="3251"/>
    <x v="3252"/>
    <x v="0"/>
    <n v="0.7"/>
    <n v="5"/>
    <n v="1.85"/>
    <n v="0"/>
    <n v="11.15"/>
    <s v="yellow"/>
    <s v="credit card"/>
    <x v="3"/>
    <s v="Meatpacking/West Village West"/>
    <x v="0"/>
    <x v="0"/>
  </r>
  <r>
    <x v="3252"/>
    <x v="3253"/>
    <x v="0"/>
    <n v="1.63"/>
    <n v="11.5"/>
    <n v="1.5"/>
    <n v="0"/>
    <n v="16.3"/>
    <s v="yellow"/>
    <s v="credit card"/>
    <x v="4"/>
    <s v="Upper East Side North"/>
    <x v="0"/>
    <x v="0"/>
  </r>
  <r>
    <x v="3253"/>
    <x v="3254"/>
    <x v="0"/>
    <n v="0.64"/>
    <n v="5.5"/>
    <n v="0"/>
    <n v="0"/>
    <n v="8.8000000000000007"/>
    <s v="yellow"/>
    <s v="cash"/>
    <x v="25"/>
    <s v="Times Sq/Theatre District"/>
    <x v="0"/>
    <x v="0"/>
  </r>
  <r>
    <x v="3254"/>
    <x v="3255"/>
    <x v="0"/>
    <n v="1"/>
    <n v="6.5"/>
    <n v="0"/>
    <n v="0"/>
    <n v="10.3"/>
    <s v="yellow"/>
    <s v="cash"/>
    <x v="20"/>
    <s v="Midtown Center"/>
    <x v="0"/>
    <x v="0"/>
  </r>
  <r>
    <x v="3255"/>
    <x v="3256"/>
    <x v="0"/>
    <n v="1.06"/>
    <n v="7"/>
    <n v="0"/>
    <n v="0"/>
    <n v="11.3"/>
    <s v="yellow"/>
    <s v="cash"/>
    <x v="20"/>
    <s v="East Chelsea"/>
    <x v="0"/>
    <x v="0"/>
  </r>
  <r>
    <x v="3256"/>
    <x v="3257"/>
    <x v="0"/>
    <n v="1.1000000000000001"/>
    <n v="6.5"/>
    <n v="2.4500000000000002"/>
    <n v="0"/>
    <n v="12.25"/>
    <s v="yellow"/>
    <s v="credit card"/>
    <x v="36"/>
    <s v="Lenox Hill West"/>
    <x v="0"/>
    <x v="0"/>
  </r>
  <r>
    <x v="3257"/>
    <x v="3258"/>
    <x v="0"/>
    <n v="0.84"/>
    <n v="5"/>
    <n v="1.7"/>
    <n v="0"/>
    <n v="10.5"/>
    <s v="yellow"/>
    <s v="credit card"/>
    <x v="29"/>
    <m/>
    <x v="2"/>
    <x v="3"/>
  </r>
  <r>
    <x v="3258"/>
    <x v="3259"/>
    <x v="0"/>
    <n v="0.74"/>
    <n v="5.5"/>
    <n v="1.25"/>
    <n v="0"/>
    <n v="10.050000000000001"/>
    <s v="yellow"/>
    <s v="credit card"/>
    <x v="30"/>
    <s v="Upper East Side South"/>
    <x v="0"/>
    <x v="0"/>
  </r>
  <r>
    <x v="3259"/>
    <x v="3260"/>
    <x v="0"/>
    <n v="0.78"/>
    <n v="5"/>
    <n v="1.66"/>
    <n v="0"/>
    <n v="9.9600000000000009"/>
    <s v="yellow"/>
    <s v="credit card"/>
    <x v="20"/>
    <s v="Times Sq/Theatre District"/>
    <x v="0"/>
    <x v="0"/>
  </r>
  <r>
    <x v="3260"/>
    <x v="3261"/>
    <x v="0"/>
    <n v="1.8"/>
    <n v="10.5"/>
    <n v="2.0699999999999998"/>
    <n v="0"/>
    <n v="15.87"/>
    <s v="yellow"/>
    <s v="credit card"/>
    <x v="15"/>
    <s v="Upper East Side North"/>
    <x v="0"/>
    <x v="0"/>
  </r>
  <r>
    <x v="3261"/>
    <x v="3262"/>
    <x v="0"/>
    <n v="0.66"/>
    <n v="4"/>
    <n v="1"/>
    <n v="0"/>
    <n v="8.3000000000000007"/>
    <s v="yellow"/>
    <s v="credit card"/>
    <x v="36"/>
    <s v="Lenox Hill West"/>
    <x v="0"/>
    <x v="0"/>
  </r>
  <r>
    <x v="3262"/>
    <x v="3263"/>
    <x v="0"/>
    <n v="3.13"/>
    <n v="12.5"/>
    <n v="2.44"/>
    <n v="0"/>
    <n v="18.739999999999998"/>
    <s v="yellow"/>
    <s v="credit card"/>
    <x v="24"/>
    <s v="Central Harlem"/>
    <x v="0"/>
    <x v="0"/>
  </r>
  <r>
    <x v="3263"/>
    <x v="3264"/>
    <x v="5"/>
    <n v="5"/>
    <n v="16"/>
    <n v="2.9"/>
    <n v="0"/>
    <n v="22.2"/>
    <s v="yellow"/>
    <s v="credit card"/>
    <x v="49"/>
    <s v="Lower East Side"/>
    <x v="0"/>
    <x v="0"/>
  </r>
  <r>
    <x v="3264"/>
    <x v="3265"/>
    <x v="0"/>
    <n v="1.7"/>
    <n v="9"/>
    <n v="0"/>
    <n v="0"/>
    <n v="12.3"/>
    <s v="yellow"/>
    <s v="cash"/>
    <x v="4"/>
    <s v="Murray Hill"/>
    <x v="0"/>
    <x v="0"/>
  </r>
  <r>
    <x v="3265"/>
    <x v="3266"/>
    <x v="5"/>
    <n v="1"/>
    <n v="8.5"/>
    <n v="0"/>
    <n v="0"/>
    <n v="11.8"/>
    <s v="yellow"/>
    <s v="cash"/>
    <x v="4"/>
    <s v="Penn Station/Madison Sq West"/>
    <x v="0"/>
    <x v="0"/>
  </r>
  <r>
    <x v="3266"/>
    <x v="3267"/>
    <x v="4"/>
    <n v="1.99"/>
    <n v="15"/>
    <n v="0"/>
    <n v="0"/>
    <n v="18.3"/>
    <s v="yellow"/>
    <s v="cash"/>
    <x v="20"/>
    <s v="Flatiron"/>
    <x v="0"/>
    <x v="0"/>
  </r>
  <r>
    <x v="3267"/>
    <x v="3268"/>
    <x v="0"/>
    <n v="9.6999999999999993"/>
    <n v="28"/>
    <n v="6.36"/>
    <n v="0"/>
    <n v="38.159999999999997"/>
    <s v="yellow"/>
    <s v="credit card"/>
    <x v="34"/>
    <s v="Flatbush/Ditmas Park"/>
    <x v="0"/>
    <x v="2"/>
  </r>
  <r>
    <x v="3268"/>
    <x v="3269"/>
    <x v="4"/>
    <n v="2.83"/>
    <n v="11"/>
    <n v="2"/>
    <n v="0"/>
    <n v="16.3"/>
    <s v="yellow"/>
    <s v="credit card"/>
    <x v="34"/>
    <s v="Lenox Hill West"/>
    <x v="0"/>
    <x v="0"/>
  </r>
  <r>
    <x v="3269"/>
    <x v="3270"/>
    <x v="5"/>
    <n v="1.32"/>
    <n v="7.5"/>
    <n v="0"/>
    <n v="0"/>
    <n v="11.3"/>
    <s v="yellow"/>
    <s v="cash"/>
    <x v="56"/>
    <s v="Alphabet City"/>
    <x v="0"/>
    <x v="0"/>
  </r>
  <r>
    <x v="3270"/>
    <x v="3271"/>
    <x v="1"/>
    <n v="0.62"/>
    <n v="5.5"/>
    <n v="5"/>
    <n v="0"/>
    <n v="13.8"/>
    <s v="yellow"/>
    <s v="credit card"/>
    <x v="12"/>
    <s v="Battery Park"/>
    <x v="0"/>
    <x v="0"/>
  </r>
  <r>
    <x v="3271"/>
    <x v="3272"/>
    <x v="0"/>
    <n v="1.03"/>
    <n v="6"/>
    <n v="0"/>
    <n v="0"/>
    <n v="9.8000000000000007"/>
    <s v="yellow"/>
    <s v="cash"/>
    <x v="7"/>
    <s v="Sutton Place/Turtle Bay North"/>
    <x v="0"/>
    <x v="0"/>
  </r>
  <r>
    <x v="3272"/>
    <x v="3273"/>
    <x v="5"/>
    <n v="9.4"/>
    <n v="36"/>
    <n v="0"/>
    <n v="0"/>
    <n v="37.799999999999997"/>
    <s v="yellow"/>
    <s v="credit card"/>
    <x v="39"/>
    <s v="East New York"/>
    <x v="0"/>
    <x v="2"/>
  </r>
  <r>
    <x v="3273"/>
    <x v="3274"/>
    <x v="0"/>
    <n v="1.55"/>
    <n v="9"/>
    <n v="5"/>
    <n v="0"/>
    <n v="18.3"/>
    <s v="yellow"/>
    <s v="credit card"/>
    <x v="16"/>
    <s v="Lower East Side"/>
    <x v="0"/>
    <x v="0"/>
  </r>
  <r>
    <x v="1192"/>
    <x v="3275"/>
    <x v="2"/>
    <n v="2.6"/>
    <n v="10.5"/>
    <n v="1.38"/>
    <n v="0"/>
    <n v="15.18"/>
    <s v="yellow"/>
    <s v="credit card"/>
    <x v="22"/>
    <s v="Yorkville West"/>
    <x v="0"/>
    <x v="0"/>
  </r>
  <r>
    <x v="3274"/>
    <x v="3276"/>
    <x v="1"/>
    <n v="3.8"/>
    <n v="20"/>
    <n v="4.8499999999999996"/>
    <n v="0"/>
    <n v="29.15"/>
    <s v="yellow"/>
    <s v="credit card"/>
    <x v="24"/>
    <s v="Greenwich Village South"/>
    <x v="0"/>
    <x v="0"/>
  </r>
  <r>
    <x v="3275"/>
    <x v="3277"/>
    <x v="0"/>
    <n v="3.1"/>
    <n v="14"/>
    <n v="2.95"/>
    <n v="0"/>
    <n v="17.75"/>
    <s v="yellow"/>
    <s v="credit card"/>
    <x v="66"/>
    <s v="Brooklyn Heights"/>
    <x v="4"/>
    <x v="2"/>
  </r>
  <r>
    <x v="3276"/>
    <x v="3278"/>
    <x v="3"/>
    <n v="6.66"/>
    <n v="23.5"/>
    <n v="5.46"/>
    <n v="0"/>
    <n v="32.76"/>
    <s v="yellow"/>
    <s v="credit card"/>
    <x v="72"/>
    <s v="Upper East Side South"/>
    <x v="0"/>
    <x v="0"/>
  </r>
  <r>
    <x v="3277"/>
    <x v="3279"/>
    <x v="5"/>
    <n v="4.4000000000000004"/>
    <n v="24"/>
    <n v="5.45"/>
    <n v="0"/>
    <n v="32.75"/>
    <s v="yellow"/>
    <s v="credit card"/>
    <x v="25"/>
    <s v="Upper West Side North"/>
    <x v="0"/>
    <x v="0"/>
  </r>
  <r>
    <x v="3278"/>
    <x v="3280"/>
    <x v="5"/>
    <n v="1.98"/>
    <n v="9"/>
    <n v="0"/>
    <n v="0"/>
    <n v="12.3"/>
    <s v="yellow"/>
    <s v="cash"/>
    <x v="43"/>
    <s v="Upper East Side North"/>
    <x v="0"/>
    <x v="0"/>
  </r>
  <r>
    <x v="3279"/>
    <x v="3281"/>
    <x v="0"/>
    <n v="1.46"/>
    <n v="9"/>
    <n v="2"/>
    <n v="0"/>
    <n v="14.3"/>
    <s v="yellow"/>
    <s v="credit card"/>
    <x v="31"/>
    <s v="Union Sq"/>
    <x v="0"/>
    <x v="0"/>
  </r>
  <r>
    <x v="3280"/>
    <x v="3282"/>
    <x v="1"/>
    <n v="1"/>
    <n v="6"/>
    <n v="0.93"/>
    <n v="0"/>
    <n v="10.23"/>
    <s v="yellow"/>
    <s v="credit card"/>
    <x v="7"/>
    <s v="Gramercy"/>
    <x v="0"/>
    <x v="0"/>
  </r>
  <r>
    <x v="3281"/>
    <x v="3283"/>
    <x v="0"/>
    <n v="5.23"/>
    <n v="19.5"/>
    <n v="4.76"/>
    <n v="0"/>
    <n v="28.56"/>
    <s v="yellow"/>
    <s v="credit card"/>
    <x v="6"/>
    <s v="Midtown North"/>
    <x v="0"/>
    <x v="0"/>
  </r>
  <r>
    <x v="3282"/>
    <x v="3284"/>
    <x v="0"/>
    <n v="3.8"/>
    <n v="17"/>
    <n v="0"/>
    <n v="0"/>
    <n v="21.3"/>
    <s v="yellow"/>
    <s v="cash"/>
    <x v="47"/>
    <s v="Lincoln Square East"/>
    <x v="0"/>
    <x v="0"/>
  </r>
  <r>
    <x v="3283"/>
    <x v="3285"/>
    <x v="0"/>
    <n v="3.3"/>
    <n v="12"/>
    <n v="3.15"/>
    <n v="0"/>
    <n v="18.95"/>
    <s v="yellow"/>
    <s v="credit card"/>
    <x v="5"/>
    <s v="Little Italy/NoLiTa"/>
    <x v="0"/>
    <x v="0"/>
  </r>
  <r>
    <x v="3284"/>
    <x v="3286"/>
    <x v="0"/>
    <n v="3.89"/>
    <n v="18"/>
    <n v="5.58"/>
    <n v="0"/>
    <n v="27.88"/>
    <s v="yellow"/>
    <s v="credit card"/>
    <x v="43"/>
    <s v="East Village"/>
    <x v="0"/>
    <x v="0"/>
  </r>
  <r>
    <x v="3285"/>
    <x v="3287"/>
    <x v="0"/>
    <n v="0.97"/>
    <n v="6"/>
    <n v="1.54"/>
    <n v="0"/>
    <n v="11.84"/>
    <s v="yellow"/>
    <s v="credit card"/>
    <x v="13"/>
    <s v="Upper West Side South"/>
    <x v="0"/>
    <x v="0"/>
  </r>
  <r>
    <x v="3286"/>
    <x v="3288"/>
    <x v="0"/>
    <n v="0.3"/>
    <n v="3.5"/>
    <n v="1.55"/>
    <n v="0"/>
    <n v="9.35"/>
    <s v="yellow"/>
    <s v="credit card"/>
    <x v="34"/>
    <s v="East Village"/>
    <x v="0"/>
    <x v="0"/>
  </r>
  <r>
    <x v="3287"/>
    <x v="3289"/>
    <x v="0"/>
    <n v="1.4"/>
    <n v="8"/>
    <n v="0"/>
    <n v="0"/>
    <n v="12.3"/>
    <s v="yellow"/>
    <s v="cash"/>
    <x v="26"/>
    <s v="Midtown North"/>
    <x v="0"/>
    <x v="0"/>
  </r>
  <r>
    <x v="3288"/>
    <x v="3290"/>
    <x v="0"/>
    <n v="2"/>
    <n v="16"/>
    <n v="0"/>
    <n v="0"/>
    <n v="19.3"/>
    <s v="yellow"/>
    <s v="cash"/>
    <x v="16"/>
    <s v="East Chelsea"/>
    <x v="0"/>
    <x v="0"/>
  </r>
  <r>
    <x v="3289"/>
    <x v="3291"/>
    <x v="1"/>
    <n v="8.1"/>
    <n v="25"/>
    <n v="0"/>
    <n v="0"/>
    <n v="25.8"/>
    <s v="yellow"/>
    <s v="cash"/>
    <x v="33"/>
    <s v="Glendale"/>
    <x v="1"/>
    <x v="1"/>
  </r>
  <r>
    <x v="3290"/>
    <x v="3292"/>
    <x v="0"/>
    <n v="1"/>
    <n v="6.5"/>
    <n v="1.95"/>
    <n v="0"/>
    <n v="11.75"/>
    <s v="yellow"/>
    <s v="credit card"/>
    <x v="56"/>
    <s v="Alphabet City"/>
    <x v="0"/>
    <x v="0"/>
  </r>
  <r>
    <x v="3291"/>
    <x v="3293"/>
    <x v="0"/>
    <n v="1.89"/>
    <n v="9.5"/>
    <n v="1"/>
    <n v="0"/>
    <n v="14.8"/>
    <s v="yellow"/>
    <s v="credit card"/>
    <x v="7"/>
    <s v="East Village"/>
    <x v="0"/>
    <x v="0"/>
  </r>
  <r>
    <x v="3292"/>
    <x v="3294"/>
    <x v="0"/>
    <n v="3.22"/>
    <n v="18"/>
    <n v="0"/>
    <n v="0"/>
    <n v="21.3"/>
    <s v="yellow"/>
    <s v="cash"/>
    <x v="22"/>
    <s v="Clinton East"/>
    <x v="0"/>
    <x v="0"/>
  </r>
  <r>
    <x v="3293"/>
    <x v="3295"/>
    <x v="0"/>
    <n v="1.02"/>
    <n v="6"/>
    <n v="1.2"/>
    <n v="0"/>
    <n v="10.5"/>
    <s v="yellow"/>
    <s v="credit card"/>
    <x v="30"/>
    <s v="Lenox Hill West"/>
    <x v="0"/>
    <x v="0"/>
  </r>
  <r>
    <x v="3294"/>
    <x v="3296"/>
    <x v="0"/>
    <n v="7.22"/>
    <n v="23"/>
    <n v="6.58"/>
    <n v="0"/>
    <n v="32.880000000000003"/>
    <s v="yellow"/>
    <s v="credit card"/>
    <x v="37"/>
    <s v="Inwood"/>
    <x v="0"/>
    <x v="0"/>
  </r>
  <r>
    <x v="3295"/>
    <x v="3297"/>
    <x v="0"/>
    <n v="5.8"/>
    <n v="18"/>
    <n v="4.3499999999999996"/>
    <n v="0"/>
    <n v="26.15"/>
    <s v="yellow"/>
    <s v="credit card"/>
    <x v="20"/>
    <s v="Manhattanville"/>
    <x v="0"/>
    <x v="0"/>
  </r>
  <r>
    <x v="3296"/>
    <x v="3298"/>
    <x v="3"/>
    <n v="2.5299999999999998"/>
    <n v="13.5"/>
    <n v="3.36"/>
    <n v="0"/>
    <n v="20.16"/>
    <s v="yellow"/>
    <s v="credit card"/>
    <x v="20"/>
    <s v="Upper East Side North"/>
    <x v="0"/>
    <x v="0"/>
  </r>
  <r>
    <x v="3297"/>
    <x v="3299"/>
    <x v="0"/>
    <n v="5.15"/>
    <n v="16.5"/>
    <n v="0"/>
    <n v="0"/>
    <n v="17.3"/>
    <s v="yellow"/>
    <s v="cash"/>
    <x v="33"/>
    <s v="South Ozone Park"/>
    <x v="1"/>
    <x v="1"/>
  </r>
  <r>
    <x v="3298"/>
    <x v="3300"/>
    <x v="6"/>
    <n v="5.94"/>
    <n v="29.5"/>
    <n v="0"/>
    <n v="0"/>
    <n v="32.799999999999997"/>
    <s v="yellow"/>
    <s v="credit card"/>
    <x v="13"/>
    <s v="East Village"/>
    <x v="0"/>
    <x v="0"/>
  </r>
  <r>
    <x v="3299"/>
    <x v="3301"/>
    <x v="0"/>
    <n v="14.62"/>
    <n v="49.12"/>
    <n v="0"/>
    <n v="5.76"/>
    <n v="55.68"/>
    <s v="yellow"/>
    <s v="credit card"/>
    <x v="64"/>
    <s v="South Ozone Park"/>
    <x v="0"/>
    <x v="1"/>
  </r>
  <r>
    <x v="3300"/>
    <x v="3302"/>
    <x v="5"/>
    <n v="1"/>
    <n v="7"/>
    <n v="0"/>
    <n v="0"/>
    <n v="10.3"/>
    <s v="yellow"/>
    <s v="cash"/>
    <x v="30"/>
    <s v="Yorkville East"/>
    <x v="0"/>
    <x v="0"/>
  </r>
  <r>
    <x v="3301"/>
    <x v="3303"/>
    <x v="0"/>
    <n v="1.73"/>
    <n v="10.5"/>
    <n v="2.76"/>
    <n v="0"/>
    <n v="16.559999999999999"/>
    <s v="yellow"/>
    <s v="credit card"/>
    <x v="25"/>
    <s v="Midtown North"/>
    <x v="0"/>
    <x v="0"/>
  </r>
  <r>
    <x v="3302"/>
    <x v="3304"/>
    <x v="6"/>
    <n v="3.2"/>
    <n v="13"/>
    <n v="3.36"/>
    <n v="0"/>
    <n v="20.16"/>
    <s v="yellow"/>
    <s v="credit card"/>
    <x v="34"/>
    <s v="Times Sq/Theatre District"/>
    <x v="0"/>
    <x v="0"/>
  </r>
  <r>
    <x v="3303"/>
    <x v="3305"/>
    <x v="0"/>
    <n v="7.38"/>
    <n v="22.94"/>
    <n v="0"/>
    <n v="0"/>
    <n v="23.24"/>
    <s v="yellow"/>
    <s v="credit card"/>
    <x v="7"/>
    <s v="Hamilton Heights"/>
    <x v="0"/>
    <x v="0"/>
  </r>
  <r>
    <x v="3304"/>
    <x v="3306"/>
    <x v="5"/>
    <n v="1.4"/>
    <n v="6"/>
    <n v="1.86"/>
    <n v="0"/>
    <n v="11.16"/>
    <s v="yellow"/>
    <s v="credit card"/>
    <x v="17"/>
    <s v="West Village"/>
    <x v="0"/>
    <x v="0"/>
  </r>
  <r>
    <x v="3305"/>
    <x v="3307"/>
    <x v="0"/>
    <n v="1.5"/>
    <n v="8.5"/>
    <n v="0"/>
    <n v="0"/>
    <n v="12.3"/>
    <s v="yellow"/>
    <s v="cash"/>
    <x v="24"/>
    <s v="Times Sq/Theatre District"/>
    <x v="0"/>
    <x v="0"/>
  </r>
  <r>
    <x v="3306"/>
    <x v="3308"/>
    <x v="0"/>
    <n v="1.2"/>
    <n v="6"/>
    <n v="1.4"/>
    <n v="0"/>
    <n v="10.7"/>
    <s v="yellow"/>
    <s v="credit card"/>
    <x v="7"/>
    <s v="Union Sq"/>
    <x v="0"/>
    <x v="0"/>
  </r>
  <r>
    <x v="3307"/>
    <x v="3309"/>
    <x v="0"/>
    <n v="1.1000000000000001"/>
    <n v="7"/>
    <n v="1.75"/>
    <n v="0"/>
    <n v="12.05"/>
    <s v="yellow"/>
    <s v="credit card"/>
    <x v="30"/>
    <s v="Lenox Hill East"/>
    <x v="0"/>
    <x v="0"/>
  </r>
  <r>
    <x v="3308"/>
    <x v="3310"/>
    <x v="0"/>
    <n v="1.1000000000000001"/>
    <n v="8.5"/>
    <n v="0"/>
    <n v="0"/>
    <n v="11.8"/>
    <s v="yellow"/>
    <s v="cash"/>
    <x v="4"/>
    <s v="Midtown Center"/>
    <x v="0"/>
    <x v="0"/>
  </r>
  <r>
    <x v="3309"/>
    <x v="3311"/>
    <x v="5"/>
    <n v="11.2"/>
    <n v="36"/>
    <n v="11.25"/>
    <n v="5.76"/>
    <n v="56.31"/>
    <s v="yellow"/>
    <s v="credit card"/>
    <x v="10"/>
    <s v="Clinton East"/>
    <x v="1"/>
    <x v="0"/>
  </r>
  <r>
    <x v="3310"/>
    <x v="3312"/>
    <x v="4"/>
    <n v="1.57"/>
    <n v="11"/>
    <n v="1"/>
    <n v="0"/>
    <n v="16.3"/>
    <s v="yellow"/>
    <s v="credit card"/>
    <x v="24"/>
    <s v="Penn Station/Madison Sq West"/>
    <x v="0"/>
    <x v="0"/>
  </r>
  <r>
    <x v="3311"/>
    <x v="3313"/>
    <x v="0"/>
    <n v="2.58"/>
    <n v="14.5"/>
    <n v="4.45"/>
    <n v="0"/>
    <n v="22.25"/>
    <s v="yellow"/>
    <s v="credit card"/>
    <x v="8"/>
    <s v="Upper West Side South"/>
    <x v="0"/>
    <x v="0"/>
  </r>
  <r>
    <x v="3312"/>
    <x v="3314"/>
    <x v="4"/>
    <n v="1.39"/>
    <n v="7"/>
    <n v="1.5"/>
    <n v="0"/>
    <n v="12.8"/>
    <s v="yellow"/>
    <s v="credit card"/>
    <x v="4"/>
    <s v="Gramercy"/>
    <x v="0"/>
    <x v="0"/>
  </r>
  <r>
    <x v="3313"/>
    <x v="1550"/>
    <x v="5"/>
    <n v="5.7"/>
    <n v="28"/>
    <n v="6.26"/>
    <n v="0"/>
    <n v="37.56"/>
    <s v="yellow"/>
    <s v="credit card"/>
    <x v="28"/>
    <s v="Murray Hill"/>
    <x v="0"/>
    <x v="0"/>
  </r>
  <r>
    <x v="3314"/>
    <x v="3315"/>
    <x v="0"/>
    <n v="13.9"/>
    <n v="50"/>
    <n v="6"/>
    <n v="0"/>
    <n v="57.8"/>
    <s v="yellow"/>
    <s v="credit card"/>
    <x v="33"/>
    <s v="Cobble Hill"/>
    <x v="1"/>
    <x v="2"/>
  </r>
  <r>
    <x v="3315"/>
    <x v="3316"/>
    <x v="0"/>
    <n v="0.9"/>
    <n v="5.5"/>
    <n v="1"/>
    <n v="0"/>
    <n v="10.3"/>
    <s v="yellow"/>
    <s v="credit card"/>
    <x v="15"/>
    <s v="Midtown North"/>
    <x v="0"/>
    <x v="0"/>
  </r>
  <r>
    <x v="3316"/>
    <x v="3317"/>
    <x v="4"/>
    <n v="2.64"/>
    <n v="12"/>
    <n v="3.16"/>
    <n v="0"/>
    <n v="18.96"/>
    <s v="yellow"/>
    <s v="credit card"/>
    <x v="4"/>
    <s v="West Chelsea/Hudson Yards"/>
    <x v="0"/>
    <x v="0"/>
  </r>
  <r>
    <x v="3317"/>
    <x v="3318"/>
    <x v="0"/>
    <n v="0.8"/>
    <n v="5"/>
    <n v="1.65"/>
    <n v="0"/>
    <n v="9.9499999999999993"/>
    <s v="yellow"/>
    <s v="credit card"/>
    <x v="36"/>
    <s v="East Harlem South"/>
    <x v="0"/>
    <x v="0"/>
  </r>
  <r>
    <x v="3318"/>
    <x v="3319"/>
    <x v="0"/>
    <n v="1.7"/>
    <n v="15"/>
    <n v="0"/>
    <n v="0"/>
    <n v="18.3"/>
    <s v="yellow"/>
    <s v="cash"/>
    <x v="7"/>
    <s v="West Chelsea/Hudson Yards"/>
    <x v="0"/>
    <x v="0"/>
  </r>
  <r>
    <x v="3319"/>
    <x v="3320"/>
    <x v="5"/>
    <n v="1.61"/>
    <n v="8.5"/>
    <n v="2.36"/>
    <n v="0"/>
    <n v="14.16"/>
    <s v="yellow"/>
    <s v="credit card"/>
    <x v="25"/>
    <s v="Clinton West"/>
    <x v="0"/>
    <x v="0"/>
  </r>
  <r>
    <x v="3320"/>
    <x v="3321"/>
    <x v="0"/>
    <n v="1.7"/>
    <n v="10.5"/>
    <n v="2.75"/>
    <n v="0"/>
    <n v="16.55"/>
    <s v="yellow"/>
    <s v="credit card"/>
    <x v="27"/>
    <s v="TriBeCa/Civic Center"/>
    <x v="0"/>
    <x v="0"/>
  </r>
  <r>
    <x v="3321"/>
    <x v="3322"/>
    <x v="0"/>
    <n v="1.1399999999999999"/>
    <n v="13"/>
    <n v="3.26"/>
    <n v="0"/>
    <n v="19.559999999999999"/>
    <s v="yellow"/>
    <s v="credit card"/>
    <x v="19"/>
    <s v="Garment District"/>
    <x v="0"/>
    <x v="0"/>
  </r>
  <r>
    <x v="3322"/>
    <x v="3323"/>
    <x v="2"/>
    <n v="0.8"/>
    <n v="8.5"/>
    <n v="3.5"/>
    <n v="0"/>
    <n v="15.3"/>
    <s v="yellow"/>
    <s v="credit card"/>
    <x v="20"/>
    <s v="West Chelsea/Hudson Yards"/>
    <x v="0"/>
    <x v="0"/>
  </r>
  <r>
    <x v="3323"/>
    <x v="3324"/>
    <x v="0"/>
    <n v="0.8"/>
    <n v="12"/>
    <n v="3.8"/>
    <n v="0"/>
    <n v="19.100000000000001"/>
    <s v="yellow"/>
    <s v="credit card"/>
    <x v="43"/>
    <s v="Upper East Side South"/>
    <x v="0"/>
    <x v="0"/>
  </r>
  <r>
    <x v="3324"/>
    <x v="3325"/>
    <x v="0"/>
    <n v="1.2"/>
    <n v="8"/>
    <n v="2.25"/>
    <n v="0"/>
    <n v="13.55"/>
    <s v="yellow"/>
    <s v="credit card"/>
    <x v="54"/>
    <s v="Murray Hill"/>
    <x v="0"/>
    <x v="0"/>
  </r>
  <r>
    <x v="3325"/>
    <x v="3326"/>
    <x v="4"/>
    <n v="1.04"/>
    <n v="6.5"/>
    <n v="0"/>
    <n v="0"/>
    <n v="7.3"/>
    <s v="yellow"/>
    <s v="credit card"/>
    <x v="8"/>
    <s v="Manhattan Valley"/>
    <x v="0"/>
    <x v="0"/>
  </r>
  <r>
    <x v="3326"/>
    <x v="3327"/>
    <x v="1"/>
    <n v="2.59"/>
    <n v="13"/>
    <n v="3.26"/>
    <n v="0"/>
    <n v="19.559999999999999"/>
    <s v="yellow"/>
    <s v="credit card"/>
    <x v="13"/>
    <s v="Times Sq/Theatre District"/>
    <x v="0"/>
    <x v="0"/>
  </r>
  <r>
    <x v="3327"/>
    <x v="3328"/>
    <x v="5"/>
    <n v="2.2999999999999998"/>
    <n v="12.5"/>
    <n v="1"/>
    <n v="0"/>
    <n v="16.8"/>
    <s v="yellow"/>
    <s v="credit card"/>
    <x v="35"/>
    <s v="Lower East Side"/>
    <x v="0"/>
    <x v="0"/>
  </r>
  <r>
    <x v="3328"/>
    <x v="3329"/>
    <x v="3"/>
    <n v="0.88"/>
    <n v="10"/>
    <n v="2.86"/>
    <n v="0"/>
    <n v="17.16"/>
    <s v="yellow"/>
    <s v="credit card"/>
    <x v="17"/>
    <s v="Midtown Center"/>
    <x v="0"/>
    <x v="0"/>
  </r>
  <r>
    <x v="3329"/>
    <x v="3330"/>
    <x v="0"/>
    <n v="3"/>
    <n v="14"/>
    <n v="3.45"/>
    <n v="0"/>
    <n v="20.75"/>
    <s v="yellow"/>
    <s v="credit card"/>
    <x v="22"/>
    <s v="Lincoln Square East"/>
    <x v="0"/>
    <x v="0"/>
  </r>
  <r>
    <x v="3330"/>
    <x v="3331"/>
    <x v="0"/>
    <n v="0.7"/>
    <n v="4.5"/>
    <n v="0"/>
    <n v="0"/>
    <n v="7.8"/>
    <s v="yellow"/>
    <s v="cash"/>
    <x v="30"/>
    <s v="East Harlem South"/>
    <x v="0"/>
    <x v="0"/>
  </r>
  <r>
    <x v="3331"/>
    <x v="3332"/>
    <x v="0"/>
    <n v="2.4900000000000002"/>
    <n v="12.5"/>
    <n v="3.16"/>
    <n v="0"/>
    <n v="18.96"/>
    <s v="yellow"/>
    <s v="credit card"/>
    <x v="26"/>
    <s v="Upper West Side North"/>
    <x v="0"/>
    <x v="0"/>
  </r>
  <r>
    <x v="3332"/>
    <x v="3333"/>
    <x v="0"/>
    <n v="2.6"/>
    <n v="15.5"/>
    <n v="2.2000000000000002"/>
    <n v="0"/>
    <n v="22"/>
    <s v="yellow"/>
    <s v="credit card"/>
    <x v="5"/>
    <s v="Upper East Side North"/>
    <x v="0"/>
    <x v="0"/>
  </r>
  <r>
    <x v="3333"/>
    <x v="3334"/>
    <x v="0"/>
    <n v="1.7"/>
    <n v="14"/>
    <n v="2"/>
    <n v="0"/>
    <n v="16.3"/>
    <s v="yellow"/>
    <s v="credit card"/>
    <x v="24"/>
    <s v="Midtown North"/>
    <x v="0"/>
    <x v="0"/>
  </r>
  <r>
    <x v="3334"/>
    <x v="3335"/>
    <x v="0"/>
    <n v="1.86"/>
    <n v="11.5"/>
    <n v="0"/>
    <n v="0"/>
    <n v="14.8"/>
    <s v="yellow"/>
    <s v="cash"/>
    <x v="43"/>
    <s v="Sutton Place/Turtle Bay North"/>
    <x v="0"/>
    <x v="0"/>
  </r>
  <r>
    <x v="3335"/>
    <x v="3336"/>
    <x v="0"/>
    <n v="1"/>
    <n v="7.5"/>
    <n v="0"/>
    <n v="0"/>
    <n v="11.8"/>
    <s v="yellow"/>
    <s v="cash"/>
    <x v="26"/>
    <s v="Upper East Side South"/>
    <x v="0"/>
    <x v="0"/>
  </r>
  <r>
    <x v="3336"/>
    <x v="3337"/>
    <x v="0"/>
    <n v="1.4"/>
    <n v="11.5"/>
    <n v="0"/>
    <n v="0"/>
    <n v="15.8"/>
    <s v="yellow"/>
    <s v="cash"/>
    <x v="5"/>
    <s v="Sutton Place/Turtle Bay North"/>
    <x v="0"/>
    <x v="0"/>
  </r>
  <r>
    <x v="3337"/>
    <x v="3338"/>
    <x v="2"/>
    <n v="1.4"/>
    <n v="11.5"/>
    <n v="2.2000000000000002"/>
    <n v="0"/>
    <n v="17"/>
    <s v="yellow"/>
    <s v="credit card"/>
    <x v="17"/>
    <s v="Midtown East"/>
    <x v="0"/>
    <x v="0"/>
  </r>
  <r>
    <x v="3338"/>
    <x v="3339"/>
    <x v="1"/>
    <n v="0.28000000000000003"/>
    <n v="3.5"/>
    <n v="0"/>
    <n v="0"/>
    <n v="7.8"/>
    <s v="yellow"/>
    <s v="cash"/>
    <x v="20"/>
    <s v="Clinton West"/>
    <x v="0"/>
    <x v="0"/>
  </r>
  <r>
    <x v="3339"/>
    <x v="3340"/>
    <x v="0"/>
    <n v="1.85"/>
    <n v="10.5"/>
    <n v="0"/>
    <n v="0"/>
    <n v="14.8"/>
    <s v="yellow"/>
    <s v="cash"/>
    <x v="24"/>
    <s v="Lincoln Square West"/>
    <x v="0"/>
    <x v="0"/>
  </r>
  <r>
    <x v="3340"/>
    <x v="3341"/>
    <x v="0"/>
    <n v="0.57999999999999996"/>
    <n v="4.5"/>
    <n v="1.56"/>
    <n v="0"/>
    <n v="9.36"/>
    <s v="yellow"/>
    <s v="credit card"/>
    <x v="43"/>
    <s v="Upper East Side South"/>
    <x v="0"/>
    <x v="0"/>
  </r>
  <r>
    <x v="3341"/>
    <x v="3342"/>
    <x v="0"/>
    <n v="3.28"/>
    <n v="16"/>
    <n v="4.82"/>
    <n v="0"/>
    <n v="24.12"/>
    <s v="yellow"/>
    <s v="credit card"/>
    <x v="27"/>
    <s v="Upper East Side South"/>
    <x v="0"/>
    <x v="0"/>
  </r>
  <r>
    <x v="3342"/>
    <x v="3343"/>
    <x v="5"/>
    <n v="0.6"/>
    <n v="7.5"/>
    <n v="0"/>
    <n v="0"/>
    <n v="10.8"/>
    <s v="yellow"/>
    <s v="cash"/>
    <x v="15"/>
    <s v="Times Sq/Theatre District"/>
    <x v="0"/>
    <x v="0"/>
  </r>
  <r>
    <x v="3343"/>
    <x v="3344"/>
    <x v="0"/>
    <n v="1"/>
    <n v="5"/>
    <n v="1.75"/>
    <n v="0"/>
    <n v="10.55"/>
    <s v="yellow"/>
    <s v="credit card"/>
    <x v="36"/>
    <s v="Lenox Hill West"/>
    <x v="0"/>
    <x v="0"/>
  </r>
  <r>
    <x v="3344"/>
    <x v="3345"/>
    <x v="1"/>
    <n v="1.51"/>
    <n v="12"/>
    <n v="1"/>
    <n v="0"/>
    <n v="16.3"/>
    <s v="yellow"/>
    <s v="credit card"/>
    <x v="14"/>
    <s v="UN/Turtle Bay South"/>
    <x v="0"/>
    <x v="0"/>
  </r>
  <r>
    <x v="3345"/>
    <x v="3346"/>
    <x v="0"/>
    <n v="4.95"/>
    <n v="21.5"/>
    <n v="5.0599999999999996"/>
    <n v="0"/>
    <n v="30.36"/>
    <s v="yellow"/>
    <s v="credit card"/>
    <x v="3"/>
    <s v="Lincoln Square East"/>
    <x v="0"/>
    <x v="0"/>
  </r>
  <r>
    <x v="3346"/>
    <x v="3347"/>
    <x v="6"/>
    <n v="1.23"/>
    <n v="7"/>
    <n v="2.06"/>
    <n v="0"/>
    <n v="12.36"/>
    <s v="yellow"/>
    <s v="credit card"/>
    <x v="3"/>
    <s v="Lower East Side"/>
    <x v="0"/>
    <x v="0"/>
  </r>
  <r>
    <x v="3347"/>
    <x v="3348"/>
    <x v="5"/>
    <n v="0.7"/>
    <n v="5"/>
    <n v="0"/>
    <n v="0"/>
    <n v="8.8000000000000007"/>
    <s v="yellow"/>
    <s v="cash"/>
    <x v="16"/>
    <s v="East Village"/>
    <x v="0"/>
    <x v="0"/>
  </r>
  <r>
    <x v="3348"/>
    <x v="3349"/>
    <x v="5"/>
    <n v="10.53"/>
    <n v="52"/>
    <n v="10"/>
    <n v="5.76"/>
    <n v="75.56"/>
    <s v="yellow"/>
    <s v="credit card"/>
    <x v="109"/>
    <s v="Midtown Center"/>
    <x v="1"/>
    <x v="0"/>
  </r>
  <r>
    <x v="3349"/>
    <x v="3350"/>
    <x v="0"/>
    <n v="0.8"/>
    <n v="4.5"/>
    <n v="1.32"/>
    <n v="0"/>
    <n v="9.1199999999999992"/>
    <s v="yellow"/>
    <s v="credit card"/>
    <x v="7"/>
    <s v="Garment District"/>
    <x v="0"/>
    <x v="0"/>
  </r>
  <r>
    <x v="3350"/>
    <x v="3351"/>
    <x v="0"/>
    <n v="1.33"/>
    <n v="7.5"/>
    <n v="0"/>
    <n v="0"/>
    <n v="8.8000000000000007"/>
    <s v="yellow"/>
    <s v="credit card"/>
    <x v="40"/>
    <s v="East Harlem North"/>
    <x v="0"/>
    <x v="0"/>
  </r>
  <r>
    <x v="3351"/>
    <x v="3352"/>
    <x v="2"/>
    <n v="1.7"/>
    <n v="11.5"/>
    <n v="2.95"/>
    <n v="0"/>
    <n v="17.75"/>
    <s v="yellow"/>
    <s v="credit card"/>
    <x v="35"/>
    <s v="Midtown North"/>
    <x v="0"/>
    <x v="0"/>
  </r>
  <r>
    <x v="3352"/>
    <x v="3353"/>
    <x v="0"/>
    <n v="0.7"/>
    <n v="4"/>
    <n v="0"/>
    <n v="0"/>
    <n v="7.8"/>
    <s v="yellow"/>
    <s v="cash"/>
    <x v="26"/>
    <s v="Yorkville West"/>
    <x v="0"/>
    <x v="0"/>
  </r>
  <r>
    <x v="3353"/>
    <x v="3354"/>
    <x v="0"/>
    <n v="1.5"/>
    <n v="11.5"/>
    <n v="3.95"/>
    <n v="0"/>
    <n v="19.75"/>
    <s v="yellow"/>
    <s v="credit card"/>
    <x v="5"/>
    <s v="Midtown South"/>
    <x v="0"/>
    <x v="0"/>
  </r>
  <r>
    <x v="3354"/>
    <x v="3355"/>
    <x v="0"/>
    <n v="1.1000000000000001"/>
    <n v="6"/>
    <n v="1.95"/>
    <n v="0"/>
    <n v="11.75"/>
    <s v="yellow"/>
    <s v="credit card"/>
    <x v="4"/>
    <s v="UN/Turtle Bay South"/>
    <x v="0"/>
    <x v="0"/>
  </r>
  <r>
    <x v="3355"/>
    <x v="3356"/>
    <x v="1"/>
    <n v="3.5"/>
    <n v="13"/>
    <n v="3.35"/>
    <n v="0"/>
    <n v="20.149999999999999"/>
    <s v="yellow"/>
    <s v="credit card"/>
    <x v="38"/>
    <s v="Midtown Center"/>
    <x v="0"/>
    <x v="0"/>
  </r>
  <r>
    <x v="3356"/>
    <x v="3357"/>
    <x v="0"/>
    <n v="1.3"/>
    <n v="7.5"/>
    <n v="2"/>
    <n v="0"/>
    <n v="12.8"/>
    <s v="yellow"/>
    <s v="credit card"/>
    <x v="5"/>
    <s v="West Chelsea/Hudson Yards"/>
    <x v="0"/>
    <x v="0"/>
  </r>
  <r>
    <x v="3357"/>
    <x v="3358"/>
    <x v="0"/>
    <n v="9.6999999999999993"/>
    <n v="28.5"/>
    <n v="3"/>
    <n v="5.76"/>
    <n v="41.06"/>
    <s v="yellow"/>
    <s v="credit card"/>
    <x v="10"/>
    <s v="Midtown East"/>
    <x v="1"/>
    <x v="0"/>
  </r>
  <r>
    <x v="3358"/>
    <x v="3359"/>
    <x v="5"/>
    <n v="0.5"/>
    <n v="4"/>
    <n v="1.66"/>
    <n v="0"/>
    <n v="9.9600000000000009"/>
    <s v="yellow"/>
    <s v="credit card"/>
    <x v="43"/>
    <s v="Upper East Side South"/>
    <x v="0"/>
    <x v="0"/>
  </r>
  <r>
    <x v="3359"/>
    <x v="3360"/>
    <x v="0"/>
    <n v="0.6"/>
    <n v="5"/>
    <n v="1.65"/>
    <n v="0"/>
    <n v="9.9499999999999993"/>
    <s v="yellow"/>
    <s v="credit card"/>
    <x v="30"/>
    <s v="Upper East Side South"/>
    <x v="0"/>
    <x v="0"/>
  </r>
  <r>
    <x v="3360"/>
    <x v="3361"/>
    <x v="3"/>
    <n v="1.52"/>
    <n v="7"/>
    <n v="2.16"/>
    <n v="0"/>
    <n v="12.96"/>
    <s v="yellow"/>
    <s v="credit card"/>
    <x v="23"/>
    <s v="Midtown North"/>
    <x v="0"/>
    <x v="0"/>
  </r>
  <r>
    <x v="3361"/>
    <x v="3362"/>
    <x v="0"/>
    <n v="0.4"/>
    <n v="4"/>
    <n v="1.45"/>
    <n v="0"/>
    <n v="8.75"/>
    <s v="yellow"/>
    <s v="credit card"/>
    <x v="30"/>
    <s v="Upper East Side North"/>
    <x v="0"/>
    <x v="0"/>
  </r>
  <r>
    <x v="3362"/>
    <x v="3363"/>
    <x v="0"/>
    <n v="7.36"/>
    <n v="29.5"/>
    <n v="6"/>
    <n v="0"/>
    <n v="38.799999999999997"/>
    <s v="yellow"/>
    <s v="credit card"/>
    <x v="34"/>
    <s v="Central Harlem"/>
    <x v="0"/>
    <x v="0"/>
  </r>
  <r>
    <x v="3363"/>
    <x v="3364"/>
    <x v="0"/>
    <n v="1.18"/>
    <n v="10.5"/>
    <n v="2.76"/>
    <n v="0"/>
    <n v="16.559999999999999"/>
    <s v="yellow"/>
    <s v="credit card"/>
    <x v="3"/>
    <s v="Seaport"/>
    <x v="0"/>
    <x v="0"/>
  </r>
  <r>
    <x v="3364"/>
    <x v="3365"/>
    <x v="0"/>
    <n v="1.4"/>
    <n v="11.5"/>
    <n v="2.95"/>
    <n v="0"/>
    <n v="17.75"/>
    <s v="yellow"/>
    <s v="credit card"/>
    <x v="27"/>
    <s v="Murray Hill"/>
    <x v="0"/>
    <x v="0"/>
  </r>
  <r>
    <x v="3365"/>
    <x v="3366"/>
    <x v="0"/>
    <n v="2.2000000000000002"/>
    <n v="10"/>
    <n v="3.3"/>
    <n v="0"/>
    <n v="16.600000000000001"/>
    <s v="yellow"/>
    <s v="credit card"/>
    <x v="1"/>
    <s v="Morningside Heights"/>
    <x v="0"/>
    <x v="0"/>
  </r>
  <r>
    <x v="3366"/>
    <x v="3367"/>
    <x v="0"/>
    <n v="1.47"/>
    <n v="8.5"/>
    <n v="0"/>
    <n v="0"/>
    <n v="11.8"/>
    <s v="yellow"/>
    <s v="cash"/>
    <x v="22"/>
    <s v="Stuy Town/Peter Cooper Village"/>
    <x v="0"/>
    <x v="0"/>
  </r>
  <r>
    <x v="3367"/>
    <x v="3368"/>
    <x v="0"/>
    <n v="0.2"/>
    <n v="3.5"/>
    <n v="1"/>
    <n v="0"/>
    <n v="6.3"/>
    <s v="yellow"/>
    <s v="credit card"/>
    <x v="77"/>
    <s v="Hamilton Heights"/>
    <x v="0"/>
    <x v="0"/>
  </r>
  <r>
    <x v="3368"/>
    <x v="3369"/>
    <x v="0"/>
    <n v="12.34"/>
    <n v="39"/>
    <n v="9.61"/>
    <n v="5.76"/>
    <n v="57.67"/>
    <s v="yellow"/>
    <s v="credit card"/>
    <x v="10"/>
    <s v="Gramercy"/>
    <x v="1"/>
    <x v="0"/>
  </r>
  <r>
    <x v="3369"/>
    <x v="3370"/>
    <x v="2"/>
    <n v="1.3"/>
    <n v="8.5"/>
    <n v="0"/>
    <n v="0"/>
    <n v="11.8"/>
    <s v="yellow"/>
    <m/>
    <x v="1"/>
    <s v="Midtown North"/>
    <x v="0"/>
    <x v="0"/>
  </r>
  <r>
    <x v="3370"/>
    <x v="3371"/>
    <x v="0"/>
    <n v="0.84"/>
    <n v="5.5"/>
    <n v="0"/>
    <n v="0"/>
    <n v="9.3000000000000007"/>
    <s v="yellow"/>
    <s v="cash"/>
    <x v="21"/>
    <s v="Garment District"/>
    <x v="0"/>
    <x v="0"/>
  </r>
  <r>
    <x v="3371"/>
    <x v="3372"/>
    <x v="0"/>
    <n v="9.9600000000000009"/>
    <n v="33"/>
    <n v="0"/>
    <n v="0"/>
    <n v="34.799999999999997"/>
    <s v="yellow"/>
    <s v="cash"/>
    <x v="10"/>
    <s v="Brooklyn Heights"/>
    <x v="1"/>
    <x v="2"/>
  </r>
  <r>
    <x v="3372"/>
    <x v="3373"/>
    <x v="0"/>
    <n v="0.5"/>
    <n v="4.5"/>
    <n v="2.6"/>
    <n v="0"/>
    <n v="11.4"/>
    <s v="yellow"/>
    <s v="credit card"/>
    <x v="4"/>
    <s v="Midtown East"/>
    <x v="0"/>
    <x v="0"/>
  </r>
  <r>
    <x v="3373"/>
    <x v="3374"/>
    <x v="6"/>
    <n v="2.6"/>
    <n v="13.5"/>
    <n v="0"/>
    <n v="0"/>
    <n v="16.8"/>
    <s v="yellow"/>
    <s v="cash"/>
    <x v="17"/>
    <s v="Lower East Side"/>
    <x v="0"/>
    <x v="0"/>
  </r>
  <r>
    <x v="3374"/>
    <x v="3375"/>
    <x v="0"/>
    <n v="0"/>
    <n v="2.5"/>
    <n v="0"/>
    <n v="0"/>
    <n v="5.8"/>
    <s v="yellow"/>
    <s v="cash"/>
    <x v="12"/>
    <s v="World Trade Center"/>
    <x v="0"/>
    <x v="0"/>
  </r>
  <r>
    <x v="3375"/>
    <x v="3376"/>
    <x v="0"/>
    <n v="1.45"/>
    <n v="10"/>
    <n v="0"/>
    <n v="0"/>
    <n v="13.3"/>
    <s v="yellow"/>
    <s v="cash"/>
    <x v="27"/>
    <s v="Midtown North"/>
    <x v="0"/>
    <x v="0"/>
  </r>
  <r>
    <x v="3376"/>
    <x v="3377"/>
    <x v="0"/>
    <n v="1.1000000000000001"/>
    <n v="5.5"/>
    <n v="1.85"/>
    <n v="0"/>
    <n v="11.15"/>
    <s v="yellow"/>
    <s v="credit card"/>
    <x v="17"/>
    <s v="West Village"/>
    <x v="0"/>
    <x v="0"/>
  </r>
  <r>
    <x v="3377"/>
    <x v="3378"/>
    <x v="0"/>
    <n v="4.5999999999999996"/>
    <n v="18.5"/>
    <n v="4.55"/>
    <n v="0"/>
    <n v="27.35"/>
    <s v="yellow"/>
    <s v="credit card"/>
    <x v="20"/>
    <s v="TriBeCa/Civic Center"/>
    <x v="0"/>
    <x v="0"/>
  </r>
  <r>
    <x v="3378"/>
    <x v="3379"/>
    <x v="0"/>
    <n v="0.9"/>
    <n v="6"/>
    <n v="2.0499999999999998"/>
    <n v="0"/>
    <n v="12.35"/>
    <s v="yellow"/>
    <s v="credit card"/>
    <x v="49"/>
    <s v="Yorkville West"/>
    <x v="0"/>
    <x v="0"/>
  </r>
  <r>
    <x v="3379"/>
    <x v="3380"/>
    <x v="0"/>
    <n v="1.64"/>
    <n v="12"/>
    <n v="3.06"/>
    <n v="0"/>
    <n v="18.36"/>
    <s v="yellow"/>
    <s v="credit card"/>
    <x v="9"/>
    <s v="Central Park"/>
    <x v="0"/>
    <x v="0"/>
  </r>
  <r>
    <x v="3380"/>
    <x v="3381"/>
    <x v="0"/>
    <n v="0.6"/>
    <n v="7"/>
    <n v="1.5"/>
    <n v="0"/>
    <n v="11.8"/>
    <s v="yellow"/>
    <s v="credit card"/>
    <x v="24"/>
    <s v="Upper East Side South"/>
    <x v="0"/>
    <x v="0"/>
  </r>
  <r>
    <x v="3381"/>
    <x v="3382"/>
    <x v="0"/>
    <n v="3.99"/>
    <n v="22"/>
    <n v="0"/>
    <n v="0"/>
    <n v="25.3"/>
    <s v="yellow"/>
    <s v="cash"/>
    <x v="34"/>
    <s v="Clinton West"/>
    <x v="0"/>
    <x v="0"/>
  </r>
  <r>
    <x v="3382"/>
    <x v="3383"/>
    <x v="5"/>
    <n v="0.49"/>
    <n v="4"/>
    <n v="0"/>
    <n v="0"/>
    <n v="7.3"/>
    <s v="yellow"/>
    <s v="cash"/>
    <x v="72"/>
    <s v="Financial District North"/>
    <x v="0"/>
    <x v="0"/>
  </r>
  <r>
    <x v="3383"/>
    <x v="3384"/>
    <x v="0"/>
    <n v="0.75"/>
    <n v="5"/>
    <n v="2.08"/>
    <n v="0"/>
    <n v="10.38"/>
    <s v="yellow"/>
    <s v="credit card"/>
    <x v="37"/>
    <s v="Midtown Center"/>
    <x v="0"/>
    <x v="0"/>
  </r>
  <r>
    <x v="3384"/>
    <x v="3385"/>
    <x v="0"/>
    <n v="0.6"/>
    <n v="5"/>
    <n v="0"/>
    <n v="0"/>
    <n v="8.3000000000000007"/>
    <s v="yellow"/>
    <s v="cash"/>
    <x v="39"/>
    <s v="Murray Hill"/>
    <x v="0"/>
    <x v="0"/>
  </r>
  <r>
    <x v="3385"/>
    <x v="3386"/>
    <x v="0"/>
    <n v="0.33"/>
    <n v="4"/>
    <n v="1.66"/>
    <n v="0"/>
    <n v="9.9600000000000009"/>
    <s v="yellow"/>
    <s v="credit card"/>
    <x v="54"/>
    <s v="Greenwich Village North"/>
    <x v="0"/>
    <x v="0"/>
  </r>
  <r>
    <x v="3386"/>
    <x v="3387"/>
    <x v="0"/>
    <n v="0.72"/>
    <n v="5"/>
    <n v="0"/>
    <n v="0"/>
    <n v="8.3000000000000007"/>
    <s v="yellow"/>
    <s v="cash"/>
    <x v="34"/>
    <s v="Lower East Side"/>
    <x v="0"/>
    <x v="0"/>
  </r>
  <r>
    <x v="3387"/>
    <x v="3388"/>
    <x v="1"/>
    <n v="4.2"/>
    <n v="16.5"/>
    <n v="4.0599999999999996"/>
    <n v="0"/>
    <n v="24.36"/>
    <s v="yellow"/>
    <s v="credit card"/>
    <x v="0"/>
    <s v="Greenpoint"/>
    <x v="0"/>
    <x v="2"/>
  </r>
  <r>
    <x v="3388"/>
    <x v="3389"/>
    <x v="3"/>
    <n v="1.06"/>
    <n v="7.5"/>
    <n v="2.16"/>
    <n v="0"/>
    <n v="12.96"/>
    <s v="yellow"/>
    <s v="credit card"/>
    <x v="18"/>
    <s v="Lenox Hill East"/>
    <x v="0"/>
    <x v="0"/>
  </r>
  <r>
    <x v="3389"/>
    <x v="3390"/>
    <x v="0"/>
    <n v="0.8"/>
    <n v="5.5"/>
    <n v="1.96"/>
    <n v="0"/>
    <n v="11.76"/>
    <s v="yellow"/>
    <s v="credit card"/>
    <x v="50"/>
    <s v="Upper West Side North"/>
    <x v="0"/>
    <x v="0"/>
  </r>
  <r>
    <x v="3390"/>
    <x v="3391"/>
    <x v="0"/>
    <n v="3.55"/>
    <n v="12"/>
    <n v="3.16"/>
    <n v="0"/>
    <n v="18.96"/>
    <s v="yellow"/>
    <s v="credit card"/>
    <x v="24"/>
    <s v="East Harlem North"/>
    <x v="0"/>
    <x v="0"/>
  </r>
  <r>
    <x v="3391"/>
    <x v="3392"/>
    <x v="0"/>
    <n v="6.11"/>
    <n v="23"/>
    <n v="0"/>
    <n v="0"/>
    <n v="24.3"/>
    <s v="yellow"/>
    <s v="credit card"/>
    <x v="57"/>
    <s v="Kips Bay"/>
    <x v="0"/>
    <x v="0"/>
  </r>
  <r>
    <x v="3392"/>
    <x v="3393"/>
    <x v="0"/>
    <n v="6.98"/>
    <n v="20.5"/>
    <n v="0"/>
    <n v="0"/>
    <n v="23.8"/>
    <s v="yellow"/>
    <s v="cash"/>
    <x v="26"/>
    <s v="Financial District South"/>
    <x v="0"/>
    <x v="0"/>
  </r>
  <r>
    <x v="3393"/>
    <x v="3394"/>
    <x v="0"/>
    <n v="10.32"/>
    <n v="36"/>
    <n v="9.01"/>
    <n v="5.76"/>
    <n v="54.07"/>
    <s v="yellow"/>
    <s v="credit card"/>
    <x v="13"/>
    <s v="LaGuardia Airport"/>
    <x v="0"/>
    <x v="1"/>
  </r>
  <r>
    <x v="3394"/>
    <x v="3395"/>
    <x v="5"/>
    <n v="15.57"/>
    <n v="44"/>
    <n v="9.06"/>
    <n v="0"/>
    <n v="54.36"/>
    <s v="yellow"/>
    <s v="credit card"/>
    <x v="33"/>
    <s v="Long Island City/Hunters Point"/>
    <x v="1"/>
    <x v="1"/>
  </r>
  <r>
    <x v="3395"/>
    <x v="3396"/>
    <x v="0"/>
    <n v="0.25"/>
    <n v="3.5"/>
    <n v="0"/>
    <n v="0"/>
    <n v="6.8"/>
    <s v="yellow"/>
    <s v="cash"/>
    <x v="1"/>
    <s v="Upper West Side North"/>
    <x v="0"/>
    <x v="0"/>
  </r>
  <r>
    <x v="3396"/>
    <x v="3397"/>
    <x v="0"/>
    <n v="1.9"/>
    <n v="8.5"/>
    <n v="2"/>
    <n v="0"/>
    <n v="14.8"/>
    <s v="yellow"/>
    <s v="credit card"/>
    <x v="57"/>
    <s v="Upper East Side South"/>
    <x v="0"/>
    <x v="0"/>
  </r>
  <r>
    <x v="3397"/>
    <x v="3398"/>
    <x v="0"/>
    <n v="1.08"/>
    <n v="8"/>
    <n v="3.54"/>
    <n v="0"/>
    <n v="15.34"/>
    <s v="yellow"/>
    <s v="credit card"/>
    <x v="16"/>
    <s v="Lower East Side"/>
    <x v="0"/>
    <x v="0"/>
  </r>
  <r>
    <x v="3398"/>
    <x v="3399"/>
    <x v="0"/>
    <n v="2.35"/>
    <n v="9.5"/>
    <n v="3.32"/>
    <n v="0"/>
    <n v="16.62"/>
    <s v="yellow"/>
    <s v="credit card"/>
    <x v="7"/>
    <s v="Upper East Side North"/>
    <x v="0"/>
    <x v="0"/>
  </r>
  <r>
    <x v="3399"/>
    <x v="3400"/>
    <x v="0"/>
    <n v="1.64"/>
    <n v="8"/>
    <n v="2.36"/>
    <n v="0"/>
    <n v="14.16"/>
    <s v="yellow"/>
    <s v="credit card"/>
    <x v="27"/>
    <s v="Murray Hill"/>
    <x v="0"/>
    <x v="0"/>
  </r>
  <r>
    <x v="3400"/>
    <x v="3401"/>
    <x v="0"/>
    <n v="7.4"/>
    <n v="21.5"/>
    <n v="3"/>
    <n v="0"/>
    <n v="25.8"/>
    <s v="yellow"/>
    <s v="credit card"/>
    <x v="33"/>
    <s v="Starrett City"/>
    <x v="1"/>
    <x v="2"/>
  </r>
  <r>
    <x v="3401"/>
    <x v="3402"/>
    <x v="0"/>
    <n v="0.91"/>
    <n v="7"/>
    <n v="0"/>
    <n v="0"/>
    <n v="10.3"/>
    <s v="yellow"/>
    <s v="cash"/>
    <x v="5"/>
    <s v="Midtown North"/>
    <x v="0"/>
    <x v="0"/>
  </r>
  <r>
    <x v="3402"/>
    <x v="3403"/>
    <x v="5"/>
    <n v="11.17"/>
    <n v="34"/>
    <n v="10.76"/>
    <n v="5.76"/>
    <n v="53.82"/>
    <s v="yellow"/>
    <s v="credit card"/>
    <x v="15"/>
    <s v="LaGuardia Airport"/>
    <x v="0"/>
    <x v="1"/>
  </r>
  <r>
    <x v="3403"/>
    <x v="3404"/>
    <x v="1"/>
    <n v="7.71"/>
    <n v="23.5"/>
    <n v="6.11"/>
    <n v="5.76"/>
    <n v="36.67"/>
    <s v="yellow"/>
    <s v="credit card"/>
    <x v="8"/>
    <s v="LaGuardia Airport"/>
    <x v="0"/>
    <x v="1"/>
  </r>
  <r>
    <x v="3404"/>
    <x v="3405"/>
    <x v="0"/>
    <n v="1.34"/>
    <n v="10"/>
    <n v="0"/>
    <n v="0"/>
    <n v="13.3"/>
    <s v="yellow"/>
    <s v="cash"/>
    <x v="30"/>
    <s v="Lenox Hill East"/>
    <x v="0"/>
    <x v="0"/>
  </r>
  <r>
    <x v="3405"/>
    <x v="3406"/>
    <x v="0"/>
    <n v="0.5"/>
    <n v="4"/>
    <n v="1.25"/>
    <n v="0"/>
    <n v="9.5500000000000007"/>
    <s v="yellow"/>
    <s v="credit card"/>
    <x v="35"/>
    <s v="Gramercy"/>
    <x v="0"/>
    <x v="0"/>
  </r>
  <r>
    <x v="3406"/>
    <x v="3407"/>
    <x v="0"/>
    <n v="0.73"/>
    <n v="5"/>
    <n v="0"/>
    <n v="0"/>
    <n v="8.3000000000000007"/>
    <s v="yellow"/>
    <s v="credit card"/>
    <x v="19"/>
    <s v="Penn Station/Madison Sq West"/>
    <x v="0"/>
    <x v="0"/>
  </r>
  <r>
    <x v="3407"/>
    <x v="3408"/>
    <x v="0"/>
    <n v="2.3199999999999998"/>
    <n v="15.5"/>
    <n v="3.76"/>
    <n v="0"/>
    <n v="22.56"/>
    <s v="yellow"/>
    <s v="credit card"/>
    <x v="35"/>
    <s v="Clinton East"/>
    <x v="0"/>
    <x v="0"/>
  </r>
  <r>
    <x v="3408"/>
    <x v="3409"/>
    <x v="5"/>
    <n v="1.71"/>
    <n v="9"/>
    <n v="2.56"/>
    <n v="0"/>
    <n v="15.36"/>
    <s v="yellow"/>
    <s v="credit card"/>
    <x v="64"/>
    <s v="West Village"/>
    <x v="0"/>
    <x v="0"/>
  </r>
  <r>
    <x v="3409"/>
    <x v="3410"/>
    <x v="0"/>
    <n v="1.61"/>
    <n v="15.5"/>
    <n v="3.76"/>
    <n v="0"/>
    <n v="22.56"/>
    <s v="yellow"/>
    <s v="credit card"/>
    <x v="43"/>
    <s v="Midtown South"/>
    <x v="0"/>
    <x v="0"/>
  </r>
  <r>
    <x v="3410"/>
    <x v="3411"/>
    <x v="0"/>
    <n v="1.1000000000000001"/>
    <n v="6.5"/>
    <n v="1.95"/>
    <n v="0"/>
    <n v="11.75"/>
    <s v="yellow"/>
    <s v="credit card"/>
    <x v="43"/>
    <s v="Upper East Side North"/>
    <x v="0"/>
    <x v="0"/>
  </r>
  <r>
    <x v="3411"/>
    <x v="3412"/>
    <x v="5"/>
    <n v="0.2"/>
    <n v="3"/>
    <n v="1.26"/>
    <n v="0"/>
    <n v="7.56"/>
    <s v="yellow"/>
    <s v="credit card"/>
    <x v="14"/>
    <s v="East Chelsea"/>
    <x v="0"/>
    <x v="0"/>
  </r>
  <r>
    <x v="3412"/>
    <x v="3413"/>
    <x v="5"/>
    <n v="5.82"/>
    <n v="22.5"/>
    <n v="5.36"/>
    <n v="0"/>
    <n v="32.159999999999997"/>
    <s v="yellow"/>
    <s v="credit card"/>
    <x v="20"/>
    <s v="Financial District North"/>
    <x v="0"/>
    <x v="0"/>
  </r>
  <r>
    <x v="3413"/>
    <x v="3414"/>
    <x v="0"/>
    <n v="1"/>
    <n v="5.5"/>
    <n v="2.9"/>
    <n v="0"/>
    <n v="12.7"/>
    <s v="yellow"/>
    <s v="credit card"/>
    <x v="26"/>
    <s v="Upper East Side South"/>
    <x v="0"/>
    <x v="0"/>
  </r>
  <r>
    <x v="3414"/>
    <x v="3415"/>
    <x v="5"/>
    <n v="2.94"/>
    <n v="12.5"/>
    <n v="3.26"/>
    <n v="0"/>
    <n v="19.559999999999999"/>
    <s v="yellow"/>
    <s v="credit card"/>
    <x v="31"/>
    <s v="Clinton East"/>
    <x v="0"/>
    <x v="0"/>
  </r>
  <r>
    <x v="3415"/>
    <x v="3416"/>
    <x v="0"/>
    <n v="1.1000000000000001"/>
    <n v="7"/>
    <n v="2.16"/>
    <n v="0"/>
    <n v="12.96"/>
    <s v="yellow"/>
    <s v="credit card"/>
    <x v="56"/>
    <s v="Two Bridges/Seward Park"/>
    <x v="0"/>
    <x v="0"/>
  </r>
  <r>
    <x v="3416"/>
    <x v="3417"/>
    <x v="0"/>
    <n v="1.22"/>
    <n v="7.5"/>
    <n v="0.56000000000000005"/>
    <n v="0"/>
    <n v="11.86"/>
    <s v="yellow"/>
    <s v="credit card"/>
    <x v="52"/>
    <s v="Financial District North"/>
    <x v="0"/>
    <x v="0"/>
  </r>
  <r>
    <x v="3417"/>
    <x v="3418"/>
    <x v="6"/>
    <n v="6.8"/>
    <n v="29.5"/>
    <n v="4.95"/>
    <n v="0"/>
    <n v="37.75"/>
    <s v="yellow"/>
    <s v="credit card"/>
    <x v="10"/>
    <s v="Lenox Hill West"/>
    <x v="1"/>
    <x v="0"/>
  </r>
  <r>
    <x v="3418"/>
    <x v="3419"/>
    <x v="0"/>
    <n v="1.06"/>
    <n v="6"/>
    <n v="2.79"/>
    <n v="0"/>
    <n v="12.09"/>
    <s v="yellow"/>
    <s v="credit card"/>
    <x v="34"/>
    <s v="Gramercy"/>
    <x v="0"/>
    <x v="0"/>
  </r>
  <r>
    <x v="3419"/>
    <x v="3420"/>
    <x v="0"/>
    <n v="9.6999999999999993"/>
    <n v="29"/>
    <n v="8.0500000000000007"/>
    <n v="0"/>
    <n v="40.35"/>
    <s v="yellow"/>
    <s v="credit card"/>
    <x v="5"/>
    <s v="LaGuardia Airport"/>
    <x v="0"/>
    <x v="1"/>
  </r>
  <r>
    <x v="3420"/>
    <x v="3421"/>
    <x v="0"/>
    <n v="1.7"/>
    <n v="13"/>
    <n v="2"/>
    <n v="0"/>
    <n v="19.3"/>
    <s v="yellow"/>
    <s v="credit card"/>
    <x v="22"/>
    <s v="Midtown North"/>
    <x v="0"/>
    <x v="0"/>
  </r>
  <r>
    <x v="3421"/>
    <x v="3422"/>
    <x v="0"/>
    <n v="1.98"/>
    <n v="7.5"/>
    <n v="2.2599999999999998"/>
    <n v="0"/>
    <n v="13.56"/>
    <s v="yellow"/>
    <s v="credit card"/>
    <x v="34"/>
    <s v="Midtown East"/>
    <x v="0"/>
    <x v="0"/>
  </r>
  <r>
    <x v="3422"/>
    <x v="3423"/>
    <x v="0"/>
    <n v="0.36"/>
    <n v="3.5"/>
    <n v="0"/>
    <n v="0"/>
    <n v="6.8"/>
    <s v="yellow"/>
    <s v="cash"/>
    <x v="20"/>
    <s v="Times Sq/Theatre District"/>
    <x v="0"/>
    <x v="0"/>
  </r>
  <r>
    <x v="3423"/>
    <x v="3424"/>
    <x v="0"/>
    <n v="0.49"/>
    <n v="4"/>
    <n v="0"/>
    <n v="0"/>
    <n v="7.8"/>
    <s v="yellow"/>
    <s v="cash"/>
    <x v="20"/>
    <s v="Midtown North"/>
    <x v="0"/>
    <x v="0"/>
  </r>
  <r>
    <x v="3424"/>
    <x v="3425"/>
    <x v="4"/>
    <n v="0.7"/>
    <n v="5"/>
    <n v="1.66"/>
    <n v="0"/>
    <n v="9.9600000000000009"/>
    <s v="yellow"/>
    <s v="credit card"/>
    <x v="25"/>
    <s v="Times Sq/Theatre District"/>
    <x v="0"/>
    <x v="0"/>
  </r>
  <r>
    <x v="3425"/>
    <x v="3426"/>
    <x v="1"/>
    <n v="0.4"/>
    <n v="4"/>
    <n v="0"/>
    <n v="0"/>
    <n v="8.3000000000000007"/>
    <s v="yellow"/>
    <s v="cash"/>
    <x v="4"/>
    <s v="Sutton Place/Turtle Bay North"/>
    <x v="0"/>
    <x v="0"/>
  </r>
  <r>
    <x v="3426"/>
    <x v="3427"/>
    <x v="1"/>
    <n v="1.1599999999999999"/>
    <n v="9.5"/>
    <n v="2.76"/>
    <n v="0"/>
    <n v="16.559999999999999"/>
    <s v="yellow"/>
    <s v="credit card"/>
    <x v="30"/>
    <s v="Central Park"/>
    <x v="0"/>
    <x v="0"/>
  </r>
  <r>
    <x v="3427"/>
    <x v="3428"/>
    <x v="0"/>
    <n v="1.6"/>
    <n v="7.5"/>
    <n v="2.2599999999999998"/>
    <n v="0"/>
    <n v="13.56"/>
    <s v="yellow"/>
    <s v="credit card"/>
    <x v="36"/>
    <s v="Upper West Side South"/>
    <x v="0"/>
    <x v="0"/>
  </r>
  <r>
    <x v="3428"/>
    <x v="3429"/>
    <x v="2"/>
    <n v="2.1"/>
    <n v="11.5"/>
    <n v="3.3"/>
    <n v="0"/>
    <n v="16.600000000000001"/>
    <s v="yellow"/>
    <s v="credit card"/>
    <x v="50"/>
    <s v="Central Harlem"/>
    <x v="0"/>
    <x v="0"/>
  </r>
  <r>
    <x v="3429"/>
    <x v="3430"/>
    <x v="0"/>
    <n v="1.71"/>
    <n v="9"/>
    <n v="2.56"/>
    <n v="0"/>
    <n v="15.36"/>
    <s v="yellow"/>
    <s v="credit card"/>
    <x v="7"/>
    <s v="Flatiron"/>
    <x v="0"/>
    <x v="0"/>
  </r>
  <r>
    <x v="3430"/>
    <x v="3431"/>
    <x v="0"/>
    <n v="1.01"/>
    <n v="8.5"/>
    <n v="1.18"/>
    <n v="0"/>
    <n v="12.98"/>
    <s v="yellow"/>
    <s v="credit card"/>
    <x v="20"/>
    <s v="Penn Station/Madison Sq West"/>
    <x v="0"/>
    <x v="0"/>
  </r>
  <r>
    <x v="3431"/>
    <x v="3432"/>
    <x v="0"/>
    <n v="0.42"/>
    <n v="3.5"/>
    <n v="2"/>
    <n v="0"/>
    <n v="9.3000000000000007"/>
    <s v="yellow"/>
    <s v="credit card"/>
    <x v="20"/>
    <s v="Lincoln Square East"/>
    <x v="0"/>
    <x v="0"/>
  </r>
  <r>
    <x v="3432"/>
    <x v="3433"/>
    <x v="0"/>
    <n v="0.65"/>
    <n v="5"/>
    <n v="1.66"/>
    <n v="0"/>
    <n v="9.9600000000000009"/>
    <s v="yellow"/>
    <s v="credit card"/>
    <x v="1"/>
    <s v="Lincoln Square West"/>
    <x v="0"/>
    <x v="0"/>
  </r>
  <r>
    <x v="3433"/>
    <x v="3434"/>
    <x v="5"/>
    <n v="1.1000000000000001"/>
    <n v="7.5"/>
    <n v="2.35"/>
    <n v="0"/>
    <n v="14.15"/>
    <s v="yellow"/>
    <s v="credit card"/>
    <x v="36"/>
    <s v="Upper East Side South"/>
    <x v="0"/>
    <x v="0"/>
  </r>
  <r>
    <x v="3434"/>
    <x v="3435"/>
    <x v="0"/>
    <n v="5.09"/>
    <n v="20"/>
    <n v="0"/>
    <n v="0"/>
    <n v="24.3"/>
    <s v="yellow"/>
    <s v="cash"/>
    <x v="47"/>
    <s v="Lenox Hill East"/>
    <x v="0"/>
    <x v="0"/>
  </r>
  <r>
    <x v="3435"/>
    <x v="3436"/>
    <x v="0"/>
    <n v="7.06"/>
    <n v="25"/>
    <n v="0"/>
    <n v="0"/>
    <n v="28.8"/>
    <s v="yellow"/>
    <s v="cash"/>
    <x v="9"/>
    <s v="Central Harlem North"/>
    <x v="0"/>
    <x v="0"/>
  </r>
  <r>
    <x v="3436"/>
    <x v="3437"/>
    <x v="4"/>
    <n v="0.85"/>
    <n v="5"/>
    <n v="0"/>
    <n v="0"/>
    <n v="8.8000000000000007"/>
    <s v="yellow"/>
    <s v="cash"/>
    <x v="24"/>
    <s v="Garment District"/>
    <x v="0"/>
    <x v="0"/>
  </r>
  <r>
    <x v="3437"/>
    <x v="3438"/>
    <x v="0"/>
    <n v="1.2"/>
    <n v="6"/>
    <n v="1.95"/>
    <n v="0"/>
    <n v="11.75"/>
    <s v="yellow"/>
    <s v="credit card"/>
    <x v="43"/>
    <s v="Upper West Side North"/>
    <x v="0"/>
    <x v="0"/>
  </r>
  <r>
    <x v="3438"/>
    <x v="3439"/>
    <x v="0"/>
    <n v="3.91"/>
    <n v="16"/>
    <n v="2"/>
    <n v="0"/>
    <n v="22.3"/>
    <s v="yellow"/>
    <s v="credit card"/>
    <x v="19"/>
    <s v="Lower East Side"/>
    <x v="0"/>
    <x v="0"/>
  </r>
  <r>
    <x v="3439"/>
    <x v="3440"/>
    <x v="5"/>
    <n v="1.1000000000000001"/>
    <n v="6.5"/>
    <n v="2.15"/>
    <n v="0"/>
    <n v="12.95"/>
    <s v="yellow"/>
    <s v="credit card"/>
    <x v="7"/>
    <s v="East Village"/>
    <x v="0"/>
    <x v="0"/>
  </r>
  <r>
    <x v="3440"/>
    <x v="3441"/>
    <x v="0"/>
    <n v="2.0299999999999998"/>
    <n v="11"/>
    <n v="0"/>
    <n v="0"/>
    <n v="14.3"/>
    <s v="yellow"/>
    <s v="cash"/>
    <x v="52"/>
    <s v="Financial District South"/>
    <x v="0"/>
    <x v="0"/>
  </r>
  <r>
    <x v="3441"/>
    <x v="3442"/>
    <x v="0"/>
    <n v="2.63"/>
    <n v="13.5"/>
    <n v="0"/>
    <n v="0"/>
    <n v="16.8"/>
    <s v="yellow"/>
    <s v="cash"/>
    <x v="9"/>
    <s v="Union Sq"/>
    <x v="0"/>
    <x v="0"/>
  </r>
  <r>
    <x v="3442"/>
    <x v="3443"/>
    <x v="1"/>
    <n v="0.97"/>
    <n v="5"/>
    <n v="1.32"/>
    <n v="0"/>
    <n v="10.119999999999999"/>
    <s v="yellow"/>
    <s v="credit card"/>
    <x v="17"/>
    <s v="Union Sq"/>
    <x v="0"/>
    <x v="0"/>
  </r>
  <r>
    <x v="3443"/>
    <x v="3444"/>
    <x v="0"/>
    <n v="0.3"/>
    <n v="4"/>
    <n v="1.45"/>
    <n v="0"/>
    <n v="8.75"/>
    <s v="yellow"/>
    <s v="credit card"/>
    <x v="23"/>
    <s v="Murray Hill"/>
    <x v="0"/>
    <x v="0"/>
  </r>
  <r>
    <x v="3444"/>
    <x v="3445"/>
    <x v="0"/>
    <n v="2.2999999999999998"/>
    <n v="11.5"/>
    <n v="3.06"/>
    <n v="0"/>
    <n v="18.36"/>
    <s v="yellow"/>
    <s v="credit card"/>
    <x v="38"/>
    <s v="Alphabet City"/>
    <x v="0"/>
    <x v="0"/>
  </r>
  <r>
    <x v="3445"/>
    <x v="3446"/>
    <x v="0"/>
    <n v="13.1"/>
    <n v="41"/>
    <n v="5"/>
    <n v="5.76"/>
    <n v="55.56"/>
    <s v="yellow"/>
    <s v="credit card"/>
    <x v="16"/>
    <s v="Midwood"/>
    <x v="0"/>
    <x v="2"/>
  </r>
  <r>
    <x v="3446"/>
    <x v="3447"/>
    <x v="0"/>
    <n v="1.97"/>
    <n v="9.5"/>
    <n v="2"/>
    <n v="0"/>
    <n v="14.8"/>
    <s v="yellow"/>
    <s v="credit card"/>
    <x v="0"/>
    <s v="Upper East Side North"/>
    <x v="0"/>
    <x v="0"/>
  </r>
  <r>
    <x v="3447"/>
    <x v="3448"/>
    <x v="3"/>
    <n v="1.1200000000000001"/>
    <n v="8.5"/>
    <n v="2.36"/>
    <n v="0"/>
    <n v="14.16"/>
    <s v="yellow"/>
    <s v="credit card"/>
    <x v="17"/>
    <s v="Times Sq/Theatre District"/>
    <x v="0"/>
    <x v="0"/>
  </r>
  <r>
    <x v="3448"/>
    <x v="3449"/>
    <x v="0"/>
    <n v="4.38"/>
    <n v="17.5"/>
    <n v="2"/>
    <n v="0"/>
    <n v="20.3"/>
    <s v="yellow"/>
    <s v="credit card"/>
    <x v="10"/>
    <s v="Long Island City/Queens Plaza"/>
    <x v="1"/>
    <x v="1"/>
  </r>
  <r>
    <x v="3449"/>
    <x v="3450"/>
    <x v="0"/>
    <n v="1.97"/>
    <n v="8.5"/>
    <n v="2.46"/>
    <n v="0"/>
    <n v="14.76"/>
    <s v="yellow"/>
    <s v="credit card"/>
    <x v="28"/>
    <s v="World Trade Center"/>
    <x v="0"/>
    <x v="0"/>
  </r>
  <r>
    <x v="3450"/>
    <x v="3451"/>
    <x v="0"/>
    <n v="13.8"/>
    <n v="46"/>
    <n v="9.9499999999999993"/>
    <n v="0"/>
    <n v="59.75"/>
    <s v="yellow"/>
    <s v="credit card"/>
    <x v="9"/>
    <s v="Flatbush/Ditmas Park"/>
    <x v="0"/>
    <x v="2"/>
  </r>
  <r>
    <x v="3451"/>
    <x v="3452"/>
    <x v="2"/>
    <n v="5.8"/>
    <n v="20"/>
    <n v="4.75"/>
    <n v="0"/>
    <n v="28.55"/>
    <s v="yellow"/>
    <s v="credit card"/>
    <x v="16"/>
    <s v="Brooklyn Heights"/>
    <x v="0"/>
    <x v="2"/>
  </r>
  <r>
    <x v="3452"/>
    <x v="3453"/>
    <x v="0"/>
    <n v="13.46"/>
    <n v="56.74"/>
    <n v="0"/>
    <n v="0"/>
    <n v="57.54"/>
    <s v="yellow"/>
    <s v="credit card"/>
    <x v="1"/>
    <s v="Cypress Hills"/>
    <x v="0"/>
    <x v="2"/>
  </r>
  <r>
    <x v="3453"/>
    <x v="3454"/>
    <x v="3"/>
    <n v="5.13"/>
    <n v="19.5"/>
    <n v="5.82"/>
    <n v="0"/>
    <n v="29.12"/>
    <s v="yellow"/>
    <s v="credit card"/>
    <x v="54"/>
    <s v="Upper West Side South"/>
    <x v="0"/>
    <x v="0"/>
  </r>
  <r>
    <x v="3454"/>
    <x v="3455"/>
    <x v="5"/>
    <n v="0.68"/>
    <n v="6"/>
    <n v="0"/>
    <n v="0"/>
    <n v="9.3000000000000007"/>
    <s v="yellow"/>
    <s v="cash"/>
    <x v="7"/>
    <s v="Midtown Center"/>
    <x v="0"/>
    <x v="0"/>
  </r>
  <r>
    <x v="3455"/>
    <x v="3456"/>
    <x v="5"/>
    <n v="1.5"/>
    <n v="7"/>
    <n v="2.16"/>
    <n v="0"/>
    <n v="12.96"/>
    <s v="yellow"/>
    <s v="credit card"/>
    <x v="28"/>
    <s v="Meatpacking/West Village West"/>
    <x v="0"/>
    <x v="0"/>
  </r>
  <r>
    <x v="3456"/>
    <x v="3457"/>
    <x v="0"/>
    <n v="18.27"/>
    <n v="52"/>
    <n v="0"/>
    <n v="5.76"/>
    <n v="61.06"/>
    <s v="yellow"/>
    <s v="cash"/>
    <x v="33"/>
    <s v="Midtown South"/>
    <x v="1"/>
    <x v="0"/>
  </r>
  <r>
    <x v="3457"/>
    <x v="3458"/>
    <x v="0"/>
    <n v="0.7"/>
    <n v="8.5"/>
    <n v="2.35"/>
    <n v="0"/>
    <n v="14.15"/>
    <s v="yellow"/>
    <s v="credit card"/>
    <x v="4"/>
    <s v="Times Sq/Theatre District"/>
    <x v="0"/>
    <x v="0"/>
  </r>
  <r>
    <x v="3458"/>
    <x v="3459"/>
    <x v="5"/>
    <n v="1.6"/>
    <n v="9"/>
    <n v="1"/>
    <n v="0"/>
    <n v="13.8"/>
    <s v="yellow"/>
    <s v="credit card"/>
    <x v="34"/>
    <s v="Meatpacking/West Village West"/>
    <x v="0"/>
    <x v="0"/>
  </r>
  <r>
    <x v="3459"/>
    <x v="3460"/>
    <x v="0"/>
    <n v="1.1299999999999999"/>
    <n v="7.5"/>
    <n v="3.24"/>
    <n v="0"/>
    <n v="14.04"/>
    <s v="yellow"/>
    <s v="credit card"/>
    <x v="17"/>
    <s v="Times Sq/Theatre District"/>
    <x v="0"/>
    <x v="0"/>
  </r>
  <r>
    <x v="3460"/>
    <x v="3461"/>
    <x v="0"/>
    <n v="0.5"/>
    <n v="4"/>
    <n v="0"/>
    <n v="0"/>
    <n v="7.3"/>
    <s v="yellow"/>
    <s v="cash"/>
    <x v="31"/>
    <s v="Flatiron"/>
    <x v="0"/>
    <x v="0"/>
  </r>
  <r>
    <x v="3461"/>
    <x v="3462"/>
    <x v="0"/>
    <n v="1"/>
    <n v="6"/>
    <n v="3"/>
    <n v="0"/>
    <n v="12.8"/>
    <s v="yellow"/>
    <s v="credit card"/>
    <x v="24"/>
    <s v="Midtown Center"/>
    <x v="0"/>
    <x v="0"/>
  </r>
  <r>
    <x v="3462"/>
    <x v="3463"/>
    <x v="5"/>
    <n v="1.9"/>
    <n v="9"/>
    <n v="2.4500000000000002"/>
    <n v="0"/>
    <n v="14.75"/>
    <s v="yellow"/>
    <s v="credit card"/>
    <x v="30"/>
    <s v="Midtown East"/>
    <x v="0"/>
    <x v="0"/>
  </r>
  <r>
    <x v="3463"/>
    <x v="3464"/>
    <x v="0"/>
    <n v="5"/>
    <n v="22.5"/>
    <n v="5.16"/>
    <n v="0"/>
    <n v="30.96"/>
    <s v="yellow"/>
    <s v="credit card"/>
    <x v="43"/>
    <s v="Greenwich Village North"/>
    <x v="0"/>
    <x v="0"/>
  </r>
  <r>
    <x v="3464"/>
    <x v="3465"/>
    <x v="0"/>
    <n v="0.84"/>
    <n v="6"/>
    <n v="1.86"/>
    <n v="0"/>
    <n v="11.16"/>
    <s v="yellow"/>
    <s v="credit card"/>
    <x v="14"/>
    <s v="Penn Station/Madison Sq West"/>
    <x v="0"/>
    <x v="0"/>
  </r>
  <r>
    <x v="3465"/>
    <x v="3466"/>
    <x v="0"/>
    <n v="6.81"/>
    <n v="21.5"/>
    <n v="3"/>
    <n v="5.76"/>
    <n v="31.56"/>
    <s v="yellow"/>
    <s v="credit card"/>
    <x v="10"/>
    <s v="East Harlem North"/>
    <x v="1"/>
    <x v="0"/>
  </r>
  <r>
    <x v="3466"/>
    <x v="3467"/>
    <x v="5"/>
    <n v="0.5"/>
    <n v="4.5"/>
    <n v="1.75"/>
    <n v="0"/>
    <n v="10.55"/>
    <s v="yellow"/>
    <s v="credit card"/>
    <x v="7"/>
    <s v="Murray Hill"/>
    <x v="0"/>
    <x v="0"/>
  </r>
  <r>
    <x v="3467"/>
    <x v="3468"/>
    <x v="0"/>
    <n v="1"/>
    <n v="10.5"/>
    <n v="3.7"/>
    <n v="0"/>
    <n v="18.5"/>
    <s v="yellow"/>
    <s v="credit card"/>
    <x v="35"/>
    <s v="Murray Hill"/>
    <x v="0"/>
    <x v="0"/>
  </r>
  <r>
    <x v="3468"/>
    <x v="3469"/>
    <x v="5"/>
    <n v="14.1"/>
    <n v="40"/>
    <n v="0"/>
    <n v="0"/>
    <n v="40.799999999999997"/>
    <s v="yellow"/>
    <s v="credit card"/>
    <x v="97"/>
    <s v="Fort Greene"/>
    <x v="1"/>
    <x v="2"/>
  </r>
  <r>
    <x v="3469"/>
    <x v="3470"/>
    <x v="4"/>
    <n v="1.99"/>
    <n v="7.5"/>
    <n v="0"/>
    <n v="0"/>
    <n v="11.3"/>
    <s v="yellow"/>
    <s v="cash"/>
    <x v="5"/>
    <s v="East Chelsea"/>
    <x v="0"/>
    <x v="0"/>
  </r>
  <r>
    <x v="3470"/>
    <x v="3471"/>
    <x v="0"/>
    <n v="1.1200000000000001"/>
    <n v="8.5"/>
    <n v="2.56"/>
    <n v="0"/>
    <n v="15.36"/>
    <s v="yellow"/>
    <s v="credit card"/>
    <x v="16"/>
    <s v="Murray Hill"/>
    <x v="0"/>
    <x v="0"/>
  </r>
  <r>
    <x v="3471"/>
    <x v="3472"/>
    <x v="0"/>
    <n v="0.6"/>
    <n v="6"/>
    <n v="2.58"/>
    <n v="0"/>
    <n v="12.88"/>
    <s v="yellow"/>
    <s v="credit card"/>
    <x v="16"/>
    <s v="Union Sq"/>
    <x v="0"/>
    <x v="0"/>
  </r>
  <r>
    <x v="3472"/>
    <x v="3473"/>
    <x v="0"/>
    <n v="5.08"/>
    <n v="16"/>
    <n v="3.96"/>
    <n v="0"/>
    <n v="23.76"/>
    <s v="yellow"/>
    <s v="credit card"/>
    <x v="28"/>
    <s v="Midtown East"/>
    <x v="0"/>
    <x v="0"/>
  </r>
  <r>
    <x v="3473"/>
    <x v="3474"/>
    <x v="0"/>
    <n v="0.62"/>
    <n v="4.5"/>
    <n v="0"/>
    <n v="0"/>
    <n v="7.8"/>
    <s v="yellow"/>
    <s v="cash"/>
    <x v="7"/>
    <s v="Midtown Center"/>
    <x v="0"/>
    <x v="0"/>
  </r>
  <r>
    <x v="3474"/>
    <x v="3475"/>
    <x v="0"/>
    <n v="2.4"/>
    <n v="14"/>
    <n v="2"/>
    <n v="0"/>
    <n v="19.8"/>
    <s v="yellow"/>
    <s v="credit card"/>
    <x v="19"/>
    <s v="Greenwich Village North"/>
    <x v="0"/>
    <x v="0"/>
  </r>
  <r>
    <x v="3475"/>
    <x v="3476"/>
    <x v="0"/>
    <n v="3.8"/>
    <n v="13.5"/>
    <n v="3.45"/>
    <n v="0"/>
    <n v="20.75"/>
    <s v="yellow"/>
    <s v="credit card"/>
    <x v="15"/>
    <s v="Manhattan Valley"/>
    <x v="0"/>
    <x v="0"/>
  </r>
  <r>
    <x v="3476"/>
    <x v="3477"/>
    <x v="0"/>
    <n v="3.62"/>
    <n v="13"/>
    <n v="3.36"/>
    <n v="0"/>
    <n v="20.16"/>
    <s v="yellow"/>
    <s v="credit card"/>
    <x v="15"/>
    <s v="Central Harlem"/>
    <x v="0"/>
    <x v="0"/>
  </r>
  <r>
    <x v="3477"/>
    <x v="3478"/>
    <x v="0"/>
    <n v="0.72"/>
    <n v="5.5"/>
    <n v="1.76"/>
    <n v="0"/>
    <n v="10.56"/>
    <s v="yellow"/>
    <s v="credit card"/>
    <x v="18"/>
    <s v="Upper East Side South"/>
    <x v="0"/>
    <x v="0"/>
  </r>
  <r>
    <x v="3478"/>
    <x v="3479"/>
    <x v="5"/>
    <n v="0.86"/>
    <n v="4.5"/>
    <n v="1.24"/>
    <n v="0"/>
    <n v="9.5399999999999991"/>
    <s v="yellow"/>
    <s v="credit card"/>
    <x v="26"/>
    <s v="Yorkville East"/>
    <x v="0"/>
    <x v="0"/>
  </r>
  <r>
    <x v="3479"/>
    <x v="3480"/>
    <x v="0"/>
    <n v="0.6"/>
    <n v="5.5"/>
    <n v="1.75"/>
    <n v="0"/>
    <n v="10.55"/>
    <s v="yellow"/>
    <s v="credit card"/>
    <x v="30"/>
    <s v="Upper East Side South"/>
    <x v="0"/>
    <x v="0"/>
  </r>
  <r>
    <x v="3480"/>
    <x v="3481"/>
    <x v="6"/>
    <n v="0.35"/>
    <n v="5"/>
    <n v="0"/>
    <n v="0"/>
    <n v="8.3000000000000007"/>
    <s v="yellow"/>
    <s v="cash"/>
    <x v="20"/>
    <s v="Times Sq/Theatre District"/>
    <x v="0"/>
    <x v="0"/>
  </r>
  <r>
    <x v="3481"/>
    <x v="3482"/>
    <x v="5"/>
    <n v="1.43"/>
    <n v="9.5"/>
    <n v="0"/>
    <n v="0"/>
    <n v="12.8"/>
    <s v="yellow"/>
    <s v="cash"/>
    <x v="6"/>
    <s v="Little Italy/NoLiTa"/>
    <x v="0"/>
    <x v="0"/>
  </r>
  <r>
    <x v="3482"/>
    <x v="3483"/>
    <x v="0"/>
    <n v="1.59"/>
    <n v="10"/>
    <n v="1.3"/>
    <n v="0"/>
    <n v="14.6"/>
    <s v="yellow"/>
    <s v="credit card"/>
    <x v="14"/>
    <s v="Meatpacking/West Village West"/>
    <x v="0"/>
    <x v="0"/>
  </r>
  <r>
    <x v="3483"/>
    <x v="3484"/>
    <x v="4"/>
    <n v="2.09"/>
    <n v="13.5"/>
    <n v="1.2"/>
    <n v="0"/>
    <n v="19"/>
    <s v="yellow"/>
    <s v="credit card"/>
    <x v="26"/>
    <s v="Midtown Center"/>
    <x v="0"/>
    <x v="0"/>
  </r>
  <r>
    <x v="3484"/>
    <x v="3485"/>
    <x v="0"/>
    <n v="1.2"/>
    <n v="6.5"/>
    <n v="2.0499999999999998"/>
    <n v="0"/>
    <n v="12.35"/>
    <s v="yellow"/>
    <s v="credit card"/>
    <x v="23"/>
    <s v="Flatiron"/>
    <x v="0"/>
    <x v="0"/>
  </r>
  <r>
    <x v="3485"/>
    <x v="3486"/>
    <x v="3"/>
    <n v="2.33"/>
    <n v="17"/>
    <n v="3.04"/>
    <n v="0"/>
    <n v="23.34"/>
    <s v="yellow"/>
    <s v="credit card"/>
    <x v="11"/>
    <s v="Upper East Side North"/>
    <x v="0"/>
    <x v="0"/>
  </r>
  <r>
    <x v="3486"/>
    <x v="3487"/>
    <x v="0"/>
    <n v="1.27"/>
    <n v="7.5"/>
    <n v="3"/>
    <n v="0"/>
    <n v="14.8"/>
    <s v="yellow"/>
    <s v="credit card"/>
    <x v="4"/>
    <s v="Garment District"/>
    <x v="0"/>
    <x v="0"/>
  </r>
  <r>
    <x v="3487"/>
    <x v="3488"/>
    <x v="0"/>
    <n v="2.44"/>
    <n v="10"/>
    <n v="0"/>
    <n v="0"/>
    <n v="13.8"/>
    <s v="yellow"/>
    <s v="cash"/>
    <x v="56"/>
    <s v="Midtown South"/>
    <x v="0"/>
    <x v="0"/>
  </r>
  <r>
    <x v="3488"/>
    <x v="3489"/>
    <x v="6"/>
    <n v="1.08"/>
    <n v="9"/>
    <n v="2.46"/>
    <n v="0"/>
    <n v="14.76"/>
    <s v="yellow"/>
    <s v="credit card"/>
    <x v="54"/>
    <s v="Little Italy/NoLiTa"/>
    <x v="0"/>
    <x v="0"/>
  </r>
  <r>
    <x v="3489"/>
    <x v="3490"/>
    <x v="0"/>
    <n v="0.73"/>
    <n v="6"/>
    <n v="2.3199999999999998"/>
    <n v="0"/>
    <n v="11.62"/>
    <s v="yellow"/>
    <s v="credit card"/>
    <x v="5"/>
    <s v="Garment District"/>
    <x v="0"/>
    <x v="0"/>
  </r>
  <r>
    <x v="3490"/>
    <x v="3491"/>
    <x v="1"/>
    <n v="1.66"/>
    <n v="7.5"/>
    <n v="0"/>
    <n v="0"/>
    <n v="8.8000000000000007"/>
    <s v="yellow"/>
    <s v="cash"/>
    <x v="40"/>
    <s v="Manhattan Valley"/>
    <x v="0"/>
    <x v="0"/>
  </r>
  <r>
    <x v="3491"/>
    <x v="3492"/>
    <x v="0"/>
    <n v="1.39"/>
    <n v="7"/>
    <n v="0"/>
    <n v="0"/>
    <n v="10.3"/>
    <s v="yellow"/>
    <s v="cash"/>
    <x v="52"/>
    <s v="Gramercy"/>
    <x v="0"/>
    <x v="0"/>
  </r>
  <r>
    <x v="3492"/>
    <x v="3493"/>
    <x v="5"/>
    <n v="0.53"/>
    <n v="5"/>
    <n v="2"/>
    <n v="0"/>
    <n v="10.8"/>
    <s v="yellow"/>
    <s v="credit card"/>
    <x v="7"/>
    <s v="Murray Hill"/>
    <x v="0"/>
    <x v="0"/>
  </r>
  <r>
    <x v="3493"/>
    <x v="3494"/>
    <x v="0"/>
    <n v="3.33"/>
    <n v="14.5"/>
    <n v="0"/>
    <n v="0"/>
    <n v="17.8"/>
    <s v="yellow"/>
    <s v="cash"/>
    <x v="6"/>
    <s v="Flatiron"/>
    <x v="0"/>
    <x v="0"/>
  </r>
  <r>
    <x v="3494"/>
    <x v="3495"/>
    <x v="5"/>
    <n v="0.37"/>
    <n v="3.5"/>
    <n v="0"/>
    <n v="0"/>
    <n v="7.3"/>
    <s v="yellow"/>
    <s v="cash"/>
    <x v="39"/>
    <s v="Union Sq"/>
    <x v="0"/>
    <x v="0"/>
  </r>
  <r>
    <x v="3495"/>
    <x v="3496"/>
    <x v="5"/>
    <n v="0.4"/>
    <n v="5"/>
    <n v="2.08"/>
    <n v="0"/>
    <n v="10.38"/>
    <s v="yellow"/>
    <s v="credit card"/>
    <x v="27"/>
    <s v="East Chelsea"/>
    <x v="0"/>
    <x v="0"/>
  </r>
  <r>
    <x v="3496"/>
    <x v="3497"/>
    <x v="3"/>
    <n v="9.84"/>
    <n v="28.5"/>
    <n v="4"/>
    <n v="0"/>
    <n v="36.299999999999997"/>
    <s v="yellow"/>
    <s v="credit card"/>
    <x v="0"/>
    <s v="LaGuardia Airport"/>
    <x v="0"/>
    <x v="1"/>
  </r>
  <r>
    <x v="3497"/>
    <x v="3498"/>
    <x v="0"/>
    <n v="24.63"/>
    <n v="87.5"/>
    <n v="17.86"/>
    <n v="0"/>
    <n v="107.16"/>
    <s v="yellow"/>
    <s v="credit card"/>
    <x v="10"/>
    <m/>
    <x v="1"/>
    <x v="3"/>
  </r>
  <r>
    <x v="3498"/>
    <x v="3499"/>
    <x v="0"/>
    <n v="1.67"/>
    <n v="8"/>
    <n v="2.2599999999999998"/>
    <n v="0"/>
    <n v="13.56"/>
    <s v="yellow"/>
    <s v="credit card"/>
    <x v="37"/>
    <s v="Sutton Place/Turtle Bay North"/>
    <x v="0"/>
    <x v="0"/>
  </r>
  <r>
    <x v="3499"/>
    <x v="3500"/>
    <x v="0"/>
    <n v="0.94"/>
    <n v="6"/>
    <n v="1.47"/>
    <n v="0"/>
    <n v="11.27"/>
    <s v="yellow"/>
    <s v="credit card"/>
    <x v="7"/>
    <s v="Union Sq"/>
    <x v="0"/>
    <x v="0"/>
  </r>
  <r>
    <x v="3500"/>
    <x v="3501"/>
    <x v="0"/>
    <n v="17.850000000000001"/>
    <n v="52"/>
    <n v="12.21"/>
    <n v="5.76"/>
    <n v="73.27"/>
    <s v="yellow"/>
    <s v="credit card"/>
    <x v="33"/>
    <s v="Greenwich Village North"/>
    <x v="1"/>
    <x v="0"/>
  </r>
  <r>
    <x v="3501"/>
    <x v="3502"/>
    <x v="0"/>
    <n v="2"/>
    <n v="14"/>
    <n v="3.46"/>
    <n v="0"/>
    <n v="20.76"/>
    <s v="yellow"/>
    <s v="credit card"/>
    <x v="18"/>
    <s v="Midtown South"/>
    <x v="0"/>
    <x v="0"/>
  </r>
  <r>
    <x v="3502"/>
    <x v="3503"/>
    <x v="0"/>
    <n v="0.6"/>
    <n v="5.5"/>
    <n v="0"/>
    <n v="0"/>
    <n v="8.8000000000000007"/>
    <s v="yellow"/>
    <s v="credit card"/>
    <x v="38"/>
    <s v="Greenwich Village South"/>
    <x v="0"/>
    <x v="0"/>
  </r>
  <r>
    <x v="3503"/>
    <x v="3504"/>
    <x v="5"/>
    <n v="3.65"/>
    <n v="14.5"/>
    <n v="3.66"/>
    <n v="0"/>
    <n v="21.96"/>
    <s v="yellow"/>
    <s v="credit card"/>
    <x v="12"/>
    <s v="Cobble Hill"/>
    <x v="0"/>
    <x v="2"/>
  </r>
  <r>
    <x v="1076"/>
    <x v="3505"/>
    <x v="1"/>
    <n v="1.8"/>
    <n v="12.5"/>
    <n v="2"/>
    <n v="0"/>
    <n v="17.8"/>
    <s v="yellow"/>
    <s v="credit card"/>
    <x v="30"/>
    <s v="Midtown East"/>
    <x v="0"/>
    <x v="0"/>
  </r>
  <r>
    <x v="3504"/>
    <x v="3506"/>
    <x v="0"/>
    <n v="0.8"/>
    <n v="7.5"/>
    <n v="2.35"/>
    <n v="0"/>
    <n v="14.15"/>
    <s v="yellow"/>
    <s v="credit card"/>
    <x v="23"/>
    <s v="Murray Hill"/>
    <x v="0"/>
    <x v="0"/>
  </r>
  <r>
    <x v="3505"/>
    <x v="3507"/>
    <x v="5"/>
    <n v="3.5"/>
    <n v="22"/>
    <n v="0"/>
    <n v="0"/>
    <n v="25.3"/>
    <s v="yellow"/>
    <s v="cash"/>
    <x v="14"/>
    <s v="Sutton Place/Turtle Bay North"/>
    <x v="0"/>
    <x v="0"/>
  </r>
  <r>
    <x v="3506"/>
    <x v="3508"/>
    <x v="5"/>
    <n v="8.3000000000000007"/>
    <n v="34"/>
    <n v="10"/>
    <n v="5.76"/>
    <n v="53.06"/>
    <s v="yellow"/>
    <s v="credit card"/>
    <x v="10"/>
    <s v="Midtown Center"/>
    <x v="1"/>
    <x v="0"/>
  </r>
  <r>
    <x v="3507"/>
    <x v="3509"/>
    <x v="0"/>
    <n v="1.69"/>
    <n v="8.5"/>
    <n v="0"/>
    <n v="0"/>
    <n v="11.8"/>
    <s v="yellow"/>
    <s v="cash"/>
    <x v="37"/>
    <s v="Upper West Side South"/>
    <x v="0"/>
    <x v="0"/>
  </r>
  <r>
    <x v="3508"/>
    <x v="3510"/>
    <x v="0"/>
    <n v="0.6"/>
    <n v="4.5"/>
    <n v="1.55"/>
    <n v="0"/>
    <n v="9.35"/>
    <s v="yellow"/>
    <s v="credit card"/>
    <x v="18"/>
    <s v="Midtown East"/>
    <x v="0"/>
    <x v="0"/>
  </r>
  <r>
    <x v="3509"/>
    <x v="3511"/>
    <x v="0"/>
    <n v="1.7"/>
    <n v="13.5"/>
    <n v="4.45"/>
    <n v="0"/>
    <n v="22.25"/>
    <s v="yellow"/>
    <s v="credit card"/>
    <x v="9"/>
    <s v="Sutton Place/Turtle Bay North"/>
    <x v="0"/>
    <x v="0"/>
  </r>
  <r>
    <x v="3510"/>
    <x v="3512"/>
    <x v="5"/>
    <n v="1.0900000000000001"/>
    <n v="7"/>
    <n v="3"/>
    <n v="0"/>
    <n v="13.3"/>
    <s v="yellow"/>
    <s v="credit card"/>
    <x v="18"/>
    <s v="Upper East Side South"/>
    <x v="0"/>
    <x v="0"/>
  </r>
  <r>
    <x v="3511"/>
    <x v="3513"/>
    <x v="1"/>
    <n v="5.0199999999999996"/>
    <n v="17.5"/>
    <n v="0"/>
    <n v="0"/>
    <n v="20.8"/>
    <s v="yellow"/>
    <s v="cash"/>
    <x v="8"/>
    <s v="Gramercy"/>
    <x v="0"/>
    <x v="0"/>
  </r>
  <r>
    <x v="3512"/>
    <x v="3514"/>
    <x v="0"/>
    <n v="1.38"/>
    <n v="7.5"/>
    <n v="0"/>
    <n v="0"/>
    <n v="11.3"/>
    <s v="yellow"/>
    <s v="cash"/>
    <x v="23"/>
    <s v="Clinton East"/>
    <x v="0"/>
    <x v="0"/>
  </r>
  <r>
    <x v="3513"/>
    <x v="3515"/>
    <x v="0"/>
    <n v="1.1000000000000001"/>
    <n v="6"/>
    <n v="1.85"/>
    <n v="0"/>
    <n v="11.15"/>
    <s v="yellow"/>
    <s v="credit card"/>
    <x v="28"/>
    <s v="West Village"/>
    <x v="0"/>
    <x v="0"/>
  </r>
  <r>
    <x v="3514"/>
    <x v="3516"/>
    <x v="0"/>
    <n v="0.53"/>
    <n v="4.5"/>
    <n v="2.2000000000000002"/>
    <n v="0"/>
    <n v="11"/>
    <s v="yellow"/>
    <s v="credit card"/>
    <x v="3"/>
    <s v="West Village"/>
    <x v="0"/>
    <x v="0"/>
  </r>
  <r>
    <x v="3515"/>
    <x v="3517"/>
    <x v="1"/>
    <n v="7.04"/>
    <n v="26"/>
    <n v="0"/>
    <n v="0"/>
    <n v="29.3"/>
    <s v="yellow"/>
    <s v="cash"/>
    <x v="44"/>
    <s v="Times Sq/Theatre District"/>
    <x v="0"/>
    <x v="0"/>
  </r>
  <r>
    <x v="3516"/>
    <x v="3518"/>
    <x v="0"/>
    <n v="0.84"/>
    <n v="5"/>
    <n v="0.5"/>
    <n v="0"/>
    <n v="9.3000000000000007"/>
    <s v="yellow"/>
    <s v="credit card"/>
    <x v="17"/>
    <s v="Union Sq"/>
    <x v="0"/>
    <x v="0"/>
  </r>
  <r>
    <x v="3517"/>
    <x v="3519"/>
    <x v="0"/>
    <n v="2.54"/>
    <n v="16"/>
    <n v="2.9"/>
    <n v="0"/>
    <n v="22.2"/>
    <s v="yellow"/>
    <s v="credit card"/>
    <x v="9"/>
    <s v="Upper East Side North"/>
    <x v="0"/>
    <x v="0"/>
  </r>
  <r>
    <x v="3518"/>
    <x v="3520"/>
    <x v="0"/>
    <n v="5.2"/>
    <n v="18.5"/>
    <n v="0"/>
    <n v="0"/>
    <n v="21.8"/>
    <s v="yellow"/>
    <s v="cash"/>
    <x v="41"/>
    <s v="Upper West Side South"/>
    <x v="1"/>
    <x v="0"/>
  </r>
  <r>
    <x v="3519"/>
    <x v="3521"/>
    <x v="0"/>
    <n v="18.3"/>
    <n v="52"/>
    <n v="0"/>
    <n v="5.76"/>
    <n v="65.56"/>
    <s v="yellow"/>
    <s v="cash"/>
    <x v="33"/>
    <s v="Times Sq/Theatre District"/>
    <x v="1"/>
    <x v="0"/>
  </r>
  <r>
    <x v="3520"/>
    <x v="3522"/>
    <x v="0"/>
    <n v="15.79"/>
    <n v="52"/>
    <n v="8"/>
    <n v="5.76"/>
    <n v="66.56"/>
    <s v="yellow"/>
    <s v="credit card"/>
    <x v="88"/>
    <s v="JFK Airport"/>
    <x v="1"/>
    <x v="1"/>
  </r>
  <r>
    <x v="3521"/>
    <x v="3523"/>
    <x v="0"/>
    <n v="5.47"/>
    <n v="20"/>
    <n v="3.57"/>
    <n v="0"/>
    <n v="29.32"/>
    <s v="yellow"/>
    <s v="credit card"/>
    <x v="88"/>
    <s v="Upper West Side South"/>
    <x v="1"/>
    <x v="0"/>
  </r>
  <r>
    <x v="3522"/>
    <x v="3524"/>
    <x v="0"/>
    <n v="2.4"/>
    <n v="9.5"/>
    <n v="2.5499999999999998"/>
    <n v="0"/>
    <n v="15.35"/>
    <s v="yellow"/>
    <s v="credit card"/>
    <x v="49"/>
    <s v="Midtown Center"/>
    <x v="0"/>
    <x v="0"/>
  </r>
  <r>
    <x v="3523"/>
    <x v="3525"/>
    <x v="0"/>
    <n v="4.0999999999999996"/>
    <n v="16.5"/>
    <n v="1.98"/>
    <n v="0"/>
    <n v="21.78"/>
    <s v="yellow"/>
    <s v="credit card"/>
    <x v="50"/>
    <s v="Midtown Center"/>
    <x v="0"/>
    <x v="0"/>
  </r>
  <r>
    <x v="3524"/>
    <x v="3526"/>
    <x v="0"/>
    <n v="6.13"/>
    <n v="24"/>
    <n v="0"/>
    <n v="0"/>
    <n v="27.3"/>
    <s v="yellow"/>
    <s v="cash"/>
    <x v="35"/>
    <s v="Astoria"/>
    <x v="0"/>
    <x v="1"/>
  </r>
  <r>
    <x v="3525"/>
    <x v="3527"/>
    <x v="5"/>
    <n v="0.7"/>
    <n v="6"/>
    <n v="0"/>
    <n v="0"/>
    <n v="9.8000000000000007"/>
    <s v="yellow"/>
    <s v="cash"/>
    <x v="43"/>
    <s v="Midtown Center"/>
    <x v="0"/>
    <x v="0"/>
  </r>
  <r>
    <x v="3526"/>
    <x v="3528"/>
    <x v="0"/>
    <n v="0.88"/>
    <n v="6"/>
    <n v="0"/>
    <n v="0"/>
    <n v="9.8000000000000007"/>
    <s v="yellow"/>
    <s v="cash"/>
    <x v="21"/>
    <s v="Clinton East"/>
    <x v="0"/>
    <x v="0"/>
  </r>
  <r>
    <x v="3527"/>
    <x v="3529"/>
    <x v="3"/>
    <n v="0.53"/>
    <n v="5"/>
    <n v="1"/>
    <n v="0"/>
    <n v="9.3000000000000007"/>
    <s v="yellow"/>
    <s v="credit card"/>
    <x v="34"/>
    <s v="Union Sq"/>
    <x v="0"/>
    <x v="0"/>
  </r>
  <r>
    <x v="3528"/>
    <x v="3530"/>
    <x v="0"/>
    <n v="0.48"/>
    <n v="5.5"/>
    <n v="1.86"/>
    <n v="0"/>
    <n v="11.16"/>
    <s v="yellow"/>
    <s v="credit card"/>
    <x v="20"/>
    <s v="Clinton West"/>
    <x v="0"/>
    <x v="0"/>
  </r>
  <r>
    <x v="3529"/>
    <x v="3531"/>
    <x v="0"/>
    <n v="5.9"/>
    <n v="29"/>
    <n v="6.55"/>
    <n v="0"/>
    <n v="39.35"/>
    <s v="yellow"/>
    <s v="credit card"/>
    <x v="17"/>
    <s v="East Williamsburg"/>
    <x v="0"/>
    <x v="2"/>
  </r>
  <r>
    <x v="3530"/>
    <x v="3532"/>
    <x v="0"/>
    <n v="1.6"/>
    <n v="8.5"/>
    <n v="2.95"/>
    <n v="0"/>
    <n v="14.75"/>
    <s v="yellow"/>
    <s v="credit card"/>
    <x v="43"/>
    <s v="Upper East Side North"/>
    <x v="0"/>
    <x v="0"/>
  </r>
  <r>
    <x v="3531"/>
    <x v="3533"/>
    <x v="0"/>
    <n v="1.9"/>
    <n v="8.5"/>
    <n v="2.46"/>
    <n v="0"/>
    <n v="14.76"/>
    <s v="yellow"/>
    <s v="credit card"/>
    <x v="52"/>
    <s v="Kips Bay"/>
    <x v="0"/>
    <x v="0"/>
  </r>
  <r>
    <x v="3532"/>
    <x v="3534"/>
    <x v="0"/>
    <n v="3.86"/>
    <n v="14.5"/>
    <n v="0"/>
    <n v="0"/>
    <n v="17.8"/>
    <s v="yellow"/>
    <s v="cash"/>
    <x v="49"/>
    <s v="Clinton West"/>
    <x v="0"/>
    <x v="0"/>
  </r>
  <r>
    <x v="3533"/>
    <x v="3535"/>
    <x v="0"/>
    <n v="1.47"/>
    <n v="10.5"/>
    <n v="1"/>
    <n v="0"/>
    <n v="14.8"/>
    <s v="yellow"/>
    <s v="credit card"/>
    <x v="39"/>
    <s v="Midtown North"/>
    <x v="0"/>
    <x v="0"/>
  </r>
  <r>
    <x v="3534"/>
    <x v="3536"/>
    <x v="0"/>
    <n v="0.77"/>
    <n v="6"/>
    <n v="1.86"/>
    <n v="0"/>
    <n v="11.16"/>
    <s v="yellow"/>
    <s v="credit card"/>
    <x v="71"/>
    <s v="Gramercy"/>
    <x v="0"/>
    <x v="0"/>
  </r>
  <r>
    <x v="3535"/>
    <x v="3537"/>
    <x v="0"/>
    <n v="1.1000000000000001"/>
    <n v="9"/>
    <n v="1"/>
    <n v="0"/>
    <n v="13.3"/>
    <s v="yellow"/>
    <s v="credit card"/>
    <x v="43"/>
    <s v="Midtown Center"/>
    <x v="0"/>
    <x v="0"/>
  </r>
  <r>
    <x v="3536"/>
    <x v="3538"/>
    <x v="0"/>
    <n v="0.6"/>
    <n v="4"/>
    <n v="1.65"/>
    <n v="0"/>
    <n v="9.9499999999999993"/>
    <s v="yellow"/>
    <s v="credit card"/>
    <x v="1"/>
    <s v="Lincoln Square East"/>
    <x v="0"/>
    <x v="0"/>
  </r>
  <r>
    <x v="3537"/>
    <x v="3539"/>
    <x v="0"/>
    <n v="6.3"/>
    <n v="27"/>
    <n v="7.58"/>
    <n v="0"/>
    <n v="37.880000000000003"/>
    <s v="yellow"/>
    <s v="credit card"/>
    <x v="17"/>
    <s v="Crown Heights North"/>
    <x v="0"/>
    <x v="2"/>
  </r>
  <r>
    <x v="3538"/>
    <x v="3540"/>
    <x v="0"/>
    <n v="2.2999999999999998"/>
    <n v="10"/>
    <n v="0"/>
    <n v="0"/>
    <n v="13.8"/>
    <s v="yellow"/>
    <s v="cash"/>
    <x v="25"/>
    <s v="Lincoln Square West"/>
    <x v="0"/>
    <x v="0"/>
  </r>
  <r>
    <x v="3539"/>
    <x v="3541"/>
    <x v="3"/>
    <n v="0.64"/>
    <n v="5"/>
    <n v="1.36"/>
    <n v="0"/>
    <n v="8.16"/>
    <s v="yellow"/>
    <s v="credit card"/>
    <x v="50"/>
    <s v="Morningside Heights"/>
    <x v="0"/>
    <x v="0"/>
  </r>
  <r>
    <x v="3540"/>
    <x v="3542"/>
    <x v="1"/>
    <n v="1.76"/>
    <n v="10"/>
    <n v="0"/>
    <n v="0"/>
    <n v="14.3"/>
    <s v="yellow"/>
    <s v="cash"/>
    <x v="5"/>
    <s v="Murray Hill"/>
    <x v="0"/>
    <x v="0"/>
  </r>
  <r>
    <x v="3541"/>
    <x v="3543"/>
    <x v="0"/>
    <n v="2.06"/>
    <n v="10"/>
    <n v="0"/>
    <n v="0"/>
    <n v="13.3"/>
    <s v="yellow"/>
    <s v="cash"/>
    <x v="39"/>
    <s v="Lenox Hill East"/>
    <x v="0"/>
    <x v="0"/>
  </r>
  <r>
    <x v="3542"/>
    <x v="3544"/>
    <x v="3"/>
    <n v="3.29"/>
    <n v="14"/>
    <n v="2.5"/>
    <n v="0"/>
    <n v="20.8"/>
    <s v="yellow"/>
    <s v="credit card"/>
    <x v="15"/>
    <s v="Central Park"/>
    <x v="0"/>
    <x v="0"/>
  </r>
  <r>
    <x v="3543"/>
    <x v="3545"/>
    <x v="0"/>
    <n v="10.11"/>
    <n v="29"/>
    <n v="5.96"/>
    <n v="0"/>
    <n v="35.76"/>
    <s v="yellow"/>
    <s v="credit card"/>
    <x v="48"/>
    <s v="LaGuardia Airport"/>
    <x v="4"/>
    <x v="1"/>
  </r>
  <r>
    <x v="3544"/>
    <x v="3546"/>
    <x v="0"/>
    <n v="0.52"/>
    <n v="5"/>
    <n v="1.45"/>
    <n v="0"/>
    <n v="7.25"/>
    <s v="yellow"/>
    <s v="credit card"/>
    <x v="50"/>
    <s v="Bloomingdale"/>
    <x v="0"/>
    <x v="0"/>
  </r>
  <r>
    <x v="3545"/>
    <x v="3547"/>
    <x v="1"/>
    <n v="0.7"/>
    <n v="6.5"/>
    <n v="2.9"/>
    <n v="0"/>
    <n v="12.7"/>
    <s v="yellow"/>
    <s v="credit card"/>
    <x v="17"/>
    <s v="West Chelsea/Hudson Yards"/>
    <x v="0"/>
    <x v="0"/>
  </r>
  <r>
    <x v="3546"/>
    <x v="3548"/>
    <x v="5"/>
    <n v="2.2999999999999998"/>
    <n v="10"/>
    <n v="2.75"/>
    <n v="0"/>
    <n v="16.55"/>
    <s v="yellow"/>
    <s v="credit card"/>
    <x v="5"/>
    <s v="Gramercy"/>
    <x v="0"/>
    <x v="0"/>
  </r>
  <r>
    <x v="3547"/>
    <x v="3549"/>
    <x v="1"/>
    <n v="2.3199999999999998"/>
    <n v="14"/>
    <n v="4.58"/>
    <n v="0"/>
    <n v="22.88"/>
    <s v="yellow"/>
    <s v="credit card"/>
    <x v="5"/>
    <s v="Upper East Side North"/>
    <x v="0"/>
    <x v="0"/>
  </r>
  <r>
    <x v="3548"/>
    <x v="3550"/>
    <x v="0"/>
    <n v="1.27"/>
    <n v="10.5"/>
    <n v="2.96"/>
    <n v="0"/>
    <n v="17.760000000000002"/>
    <s v="yellow"/>
    <s v="credit card"/>
    <x v="35"/>
    <s v="West Village"/>
    <x v="0"/>
    <x v="0"/>
  </r>
  <r>
    <x v="3549"/>
    <x v="3551"/>
    <x v="0"/>
    <n v="0.59"/>
    <n v="4"/>
    <n v="0.73"/>
    <n v="0"/>
    <n v="8.0299999999999994"/>
    <s v="yellow"/>
    <s v="credit card"/>
    <x v="39"/>
    <s v="Gramercy"/>
    <x v="0"/>
    <x v="0"/>
  </r>
  <r>
    <x v="3550"/>
    <x v="3552"/>
    <x v="0"/>
    <n v="0.44"/>
    <n v="4"/>
    <n v="0"/>
    <n v="0"/>
    <n v="7.8"/>
    <s v="yellow"/>
    <s v="cash"/>
    <x v="31"/>
    <s v="Meatpacking/West Village West"/>
    <x v="0"/>
    <x v="0"/>
  </r>
  <r>
    <x v="3551"/>
    <x v="3553"/>
    <x v="0"/>
    <n v="1.7"/>
    <n v="9.5"/>
    <n v="0"/>
    <n v="0"/>
    <n v="10.8"/>
    <s v="yellow"/>
    <s v="cash"/>
    <x v="66"/>
    <s v="Bushwick North"/>
    <x v="4"/>
    <x v="2"/>
  </r>
  <r>
    <x v="3552"/>
    <x v="3554"/>
    <x v="5"/>
    <n v="3.4"/>
    <n v="19.5"/>
    <n v="0"/>
    <n v="0"/>
    <n v="23.8"/>
    <s v="yellow"/>
    <s v="cash"/>
    <x v="35"/>
    <s v="Lincoln Square West"/>
    <x v="0"/>
    <x v="0"/>
  </r>
  <r>
    <x v="3553"/>
    <x v="3555"/>
    <x v="0"/>
    <n v="2.4"/>
    <n v="8.5"/>
    <n v="2.46"/>
    <n v="0"/>
    <n v="14.76"/>
    <s v="yellow"/>
    <s v="credit card"/>
    <x v="0"/>
    <s v="Kips Bay"/>
    <x v="0"/>
    <x v="0"/>
  </r>
  <r>
    <x v="3554"/>
    <x v="3556"/>
    <x v="0"/>
    <n v="0.93"/>
    <n v="5.5"/>
    <n v="1.76"/>
    <n v="0"/>
    <n v="10.56"/>
    <s v="yellow"/>
    <s v="credit card"/>
    <x v="20"/>
    <s v="East Chelsea"/>
    <x v="0"/>
    <x v="0"/>
  </r>
  <r>
    <x v="3555"/>
    <x v="3557"/>
    <x v="0"/>
    <n v="1"/>
    <n v="7"/>
    <n v="2.16"/>
    <n v="0"/>
    <n v="12.96"/>
    <s v="yellow"/>
    <s v="credit card"/>
    <x v="35"/>
    <s v="Penn Station/Madison Sq West"/>
    <x v="0"/>
    <x v="0"/>
  </r>
  <r>
    <x v="3556"/>
    <x v="3558"/>
    <x v="0"/>
    <n v="1.1000000000000001"/>
    <n v="6.5"/>
    <n v="0.52"/>
    <n v="0"/>
    <n v="10.82"/>
    <s v="yellow"/>
    <s v="credit card"/>
    <x v="56"/>
    <s v="East Village"/>
    <x v="0"/>
    <x v="0"/>
  </r>
  <r>
    <x v="3557"/>
    <x v="3559"/>
    <x v="5"/>
    <n v="1.2"/>
    <n v="9.5"/>
    <n v="2.65"/>
    <n v="0"/>
    <n v="15.95"/>
    <s v="yellow"/>
    <s v="credit card"/>
    <x v="38"/>
    <s v="East Village"/>
    <x v="0"/>
    <x v="0"/>
  </r>
  <r>
    <x v="3558"/>
    <x v="3560"/>
    <x v="0"/>
    <n v="1.75"/>
    <n v="10"/>
    <n v="1.5"/>
    <n v="0"/>
    <n v="14.8"/>
    <s v="yellow"/>
    <s v="credit card"/>
    <x v="16"/>
    <s v="Midtown Center"/>
    <x v="0"/>
    <x v="0"/>
  </r>
  <r>
    <x v="3559"/>
    <x v="3561"/>
    <x v="0"/>
    <n v="1.3"/>
    <n v="11.5"/>
    <n v="2"/>
    <n v="0"/>
    <n v="16.8"/>
    <s v="yellow"/>
    <s v="credit card"/>
    <x v="27"/>
    <s v="Clinton East"/>
    <x v="0"/>
    <x v="0"/>
  </r>
  <r>
    <x v="3560"/>
    <x v="3562"/>
    <x v="0"/>
    <n v="0.7"/>
    <n v="5.5"/>
    <n v="0"/>
    <n v="0"/>
    <n v="8.8000000000000007"/>
    <s v="yellow"/>
    <s v="cash"/>
    <x v="14"/>
    <s v="West Village"/>
    <x v="0"/>
    <x v="0"/>
  </r>
  <r>
    <x v="3561"/>
    <x v="3563"/>
    <x v="0"/>
    <n v="0.86"/>
    <n v="5"/>
    <n v="1.66"/>
    <n v="0"/>
    <n v="9.9600000000000009"/>
    <s v="yellow"/>
    <s v="credit card"/>
    <x v="18"/>
    <s v="Midtown East"/>
    <x v="0"/>
    <x v="0"/>
  </r>
  <r>
    <x v="3562"/>
    <x v="3564"/>
    <x v="0"/>
    <n v="1"/>
    <n v="5.5"/>
    <n v="1.75"/>
    <n v="0"/>
    <n v="10.55"/>
    <s v="yellow"/>
    <s v="credit card"/>
    <x v="17"/>
    <s v="Clinton East"/>
    <x v="0"/>
    <x v="0"/>
  </r>
  <r>
    <x v="3563"/>
    <x v="3565"/>
    <x v="0"/>
    <n v="0.93"/>
    <n v="6"/>
    <n v="1.86"/>
    <n v="0"/>
    <n v="11.16"/>
    <s v="yellow"/>
    <s v="credit card"/>
    <x v="54"/>
    <s v="East Village"/>
    <x v="0"/>
    <x v="0"/>
  </r>
  <r>
    <x v="769"/>
    <x v="3566"/>
    <x v="0"/>
    <n v="1.32"/>
    <n v="7.5"/>
    <n v="1.5"/>
    <n v="0"/>
    <n v="12.3"/>
    <s v="yellow"/>
    <s v="credit card"/>
    <x v="7"/>
    <s v="Midtown Center"/>
    <x v="0"/>
    <x v="0"/>
  </r>
  <r>
    <x v="3564"/>
    <x v="3567"/>
    <x v="1"/>
    <n v="17.100000000000001"/>
    <n v="52"/>
    <n v="8"/>
    <n v="0"/>
    <n v="63.3"/>
    <s v="yellow"/>
    <s v="credit card"/>
    <x v="58"/>
    <s v="JFK Airport"/>
    <x v="0"/>
    <x v="1"/>
  </r>
  <r>
    <x v="3565"/>
    <x v="3568"/>
    <x v="1"/>
    <n v="16.329999999999998"/>
    <n v="52"/>
    <n v="0"/>
    <n v="5.76"/>
    <n v="61.06"/>
    <s v="yellow"/>
    <s v="cash"/>
    <x v="4"/>
    <s v="JFK Airport"/>
    <x v="0"/>
    <x v="1"/>
  </r>
  <r>
    <x v="3566"/>
    <x v="3569"/>
    <x v="0"/>
    <n v="0.81"/>
    <n v="66"/>
    <n v="0"/>
    <n v="0"/>
    <n v="66.8"/>
    <s v="yellow"/>
    <s v="credit card"/>
    <x v="33"/>
    <s v="JFK Airport"/>
    <x v="1"/>
    <x v="1"/>
  </r>
  <r>
    <x v="3567"/>
    <x v="3570"/>
    <x v="0"/>
    <n v="0.85"/>
    <n v="5"/>
    <n v="0"/>
    <n v="0"/>
    <n v="8.8000000000000007"/>
    <s v="yellow"/>
    <s v="cash"/>
    <x v="0"/>
    <s v="Sutton Place/Turtle Bay North"/>
    <x v="0"/>
    <x v="0"/>
  </r>
  <r>
    <x v="3568"/>
    <x v="3571"/>
    <x v="0"/>
    <n v="0.8"/>
    <n v="5.5"/>
    <n v="0"/>
    <n v="0"/>
    <n v="8.8000000000000007"/>
    <s v="yellow"/>
    <s v="cash"/>
    <x v="31"/>
    <s v="TriBeCa/Civic Center"/>
    <x v="0"/>
    <x v="0"/>
  </r>
  <r>
    <x v="3569"/>
    <x v="3572"/>
    <x v="0"/>
    <n v="0.7"/>
    <n v="5"/>
    <n v="1.75"/>
    <n v="0"/>
    <n v="10.55"/>
    <s v="yellow"/>
    <s v="credit card"/>
    <x v="21"/>
    <s v="Times Sq/Theatre District"/>
    <x v="0"/>
    <x v="0"/>
  </r>
  <r>
    <x v="3570"/>
    <x v="3573"/>
    <x v="5"/>
    <n v="1.9"/>
    <n v="9.5"/>
    <n v="3.2"/>
    <n v="0"/>
    <n v="16"/>
    <s v="yellow"/>
    <s v="credit card"/>
    <x v="43"/>
    <s v="Lincoln Square East"/>
    <x v="0"/>
    <x v="0"/>
  </r>
  <r>
    <x v="3571"/>
    <x v="3574"/>
    <x v="5"/>
    <n v="1.1000000000000001"/>
    <n v="7"/>
    <n v="1"/>
    <n v="0"/>
    <n v="11.3"/>
    <s v="yellow"/>
    <s v="credit card"/>
    <x v="50"/>
    <s v="Upper West Side South"/>
    <x v="0"/>
    <x v="0"/>
  </r>
  <r>
    <x v="3572"/>
    <x v="3575"/>
    <x v="5"/>
    <n v="2.11"/>
    <n v="15"/>
    <n v="0"/>
    <n v="0"/>
    <n v="18.3"/>
    <s v="yellow"/>
    <s v="cash"/>
    <x v="44"/>
    <s v="Lower East Side"/>
    <x v="0"/>
    <x v="0"/>
  </r>
  <r>
    <x v="3573"/>
    <x v="3576"/>
    <x v="0"/>
    <n v="2.2999999999999998"/>
    <n v="13"/>
    <n v="3.45"/>
    <n v="0"/>
    <n v="20.75"/>
    <s v="yellow"/>
    <s v="credit card"/>
    <x v="15"/>
    <s v="Greenwich Village South"/>
    <x v="0"/>
    <x v="0"/>
  </r>
  <r>
    <x v="3574"/>
    <x v="3577"/>
    <x v="5"/>
    <n v="20.73"/>
    <n v="52"/>
    <n v="13.82"/>
    <n v="0"/>
    <n v="69.12"/>
    <s v="yellow"/>
    <s v="credit card"/>
    <x v="33"/>
    <s v="TriBeCa/Civic Center"/>
    <x v="1"/>
    <x v="0"/>
  </r>
  <r>
    <x v="3575"/>
    <x v="3578"/>
    <x v="5"/>
    <n v="6.7"/>
    <n v="25.5"/>
    <n v="5.75"/>
    <n v="0"/>
    <n v="34.549999999999997"/>
    <s v="yellow"/>
    <s v="credit card"/>
    <x v="4"/>
    <s v="Battery Park City"/>
    <x v="0"/>
    <x v="0"/>
  </r>
  <r>
    <x v="3576"/>
    <x v="3579"/>
    <x v="0"/>
    <n v="3.6"/>
    <n v="15"/>
    <n v="3.75"/>
    <n v="0"/>
    <n v="22.55"/>
    <s v="yellow"/>
    <s v="credit card"/>
    <x v="24"/>
    <s v="Little Italy/NoLiTa"/>
    <x v="0"/>
    <x v="0"/>
  </r>
  <r>
    <x v="3577"/>
    <x v="3580"/>
    <x v="6"/>
    <n v="0.7"/>
    <n v="7.5"/>
    <n v="2.15"/>
    <n v="0"/>
    <n v="12.95"/>
    <s v="yellow"/>
    <s v="credit card"/>
    <x v="20"/>
    <s v="Clinton East"/>
    <x v="0"/>
    <x v="0"/>
  </r>
  <r>
    <x v="3578"/>
    <x v="3581"/>
    <x v="0"/>
    <n v="1.02"/>
    <n v="5.5"/>
    <n v="0"/>
    <n v="0"/>
    <n v="8.8000000000000007"/>
    <s v="yellow"/>
    <s v="cash"/>
    <x v="4"/>
    <s v="Upper East Side North"/>
    <x v="0"/>
    <x v="0"/>
  </r>
  <r>
    <x v="3579"/>
    <x v="3582"/>
    <x v="0"/>
    <n v="1.81"/>
    <n v="8.5"/>
    <n v="1.77"/>
    <n v="0"/>
    <n v="13.57"/>
    <s v="yellow"/>
    <s v="credit card"/>
    <x v="9"/>
    <s v="Upper East Side South"/>
    <x v="0"/>
    <x v="0"/>
  </r>
  <r>
    <x v="3580"/>
    <x v="3583"/>
    <x v="1"/>
    <n v="1.06"/>
    <n v="6.5"/>
    <n v="1.08"/>
    <n v="0"/>
    <n v="11.88"/>
    <s v="yellow"/>
    <s v="credit card"/>
    <x v="5"/>
    <s v="Lincoln Square East"/>
    <x v="0"/>
    <x v="0"/>
  </r>
  <r>
    <x v="3581"/>
    <x v="3584"/>
    <x v="0"/>
    <n v="2.48"/>
    <n v="12"/>
    <n v="3.16"/>
    <n v="0"/>
    <n v="18.96"/>
    <s v="yellow"/>
    <s v="credit card"/>
    <x v="23"/>
    <s v="Upper East Side South"/>
    <x v="0"/>
    <x v="0"/>
  </r>
  <r>
    <x v="3582"/>
    <x v="3585"/>
    <x v="0"/>
    <n v="1.43"/>
    <n v="8.5"/>
    <n v="2.95"/>
    <n v="0"/>
    <n v="14.75"/>
    <s v="yellow"/>
    <s v="credit card"/>
    <x v="13"/>
    <s v="Morningside Heights"/>
    <x v="0"/>
    <x v="0"/>
  </r>
  <r>
    <x v="3583"/>
    <x v="3586"/>
    <x v="0"/>
    <n v="2.2999999999999998"/>
    <n v="14"/>
    <n v="2.6"/>
    <n v="0"/>
    <n v="19.899999999999999"/>
    <s v="yellow"/>
    <s v="credit card"/>
    <x v="26"/>
    <s v="Times Sq/Theatre District"/>
    <x v="0"/>
    <x v="0"/>
  </r>
  <r>
    <x v="3584"/>
    <x v="3587"/>
    <x v="0"/>
    <n v="7.29"/>
    <n v="29.5"/>
    <n v="0"/>
    <n v="0"/>
    <n v="33.299999999999997"/>
    <s v="yellow"/>
    <s v="credit card"/>
    <x v="27"/>
    <s v="Bushwick South"/>
    <x v="0"/>
    <x v="2"/>
  </r>
  <r>
    <x v="3585"/>
    <x v="3588"/>
    <x v="5"/>
    <n v="1.53"/>
    <n v="7.5"/>
    <n v="2.16"/>
    <n v="0"/>
    <n v="12.96"/>
    <s v="yellow"/>
    <s v="credit card"/>
    <x v="1"/>
    <s v="Clinton West"/>
    <x v="0"/>
    <x v="0"/>
  </r>
  <r>
    <x v="3586"/>
    <x v="3589"/>
    <x v="0"/>
    <n v="1.75"/>
    <n v="12.5"/>
    <n v="3.95"/>
    <n v="0"/>
    <n v="19.75"/>
    <s v="yellow"/>
    <s v="credit card"/>
    <x v="1"/>
    <s v="Times Sq/Theatre District"/>
    <x v="0"/>
    <x v="0"/>
  </r>
  <r>
    <x v="3587"/>
    <x v="3590"/>
    <x v="0"/>
    <n v="0.93"/>
    <n v="6.5"/>
    <n v="0"/>
    <n v="0"/>
    <n v="10.3"/>
    <s v="yellow"/>
    <s v="cash"/>
    <x v="23"/>
    <s v="Clinton East"/>
    <x v="0"/>
    <x v="0"/>
  </r>
  <r>
    <x v="3588"/>
    <x v="3591"/>
    <x v="3"/>
    <n v="0.81"/>
    <n v="7.5"/>
    <n v="2.36"/>
    <n v="0"/>
    <n v="14.16"/>
    <s v="yellow"/>
    <s v="credit card"/>
    <x v="7"/>
    <s v="Garment District"/>
    <x v="0"/>
    <x v="0"/>
  </r>
  <r>
    <x v="3589"/>
    <x v="3592"/>
    <x v="0"/>
    <n v="1.3"/>
    <n v="7.5"/>
    <n v="0"/>
    <n v="0"/>
    <n v="11.8"/>
    <s v="yellow"/>
    <s v="cash"/>
    <x v="26"/>
    <s v="Yorkville West"/>
    <x v="0"/>
    <x v="0"/>
  </r>
  <r>
    <x v="3590"/>
    <x v="3593"/>
    <x v="0"/>
    <n v="1.9"/>
    <n v="14.5"/>
    <n v="3.55"/>
    <n v="0"/>
    <n v="21.35"/>
    <s v="yellow"/>
    <s v="credit card"/>
    <x v="1"/>
    <s v="Central Park"/>
    <x v="0"/>
    <x v="0"/>
  </r>
  <r>
    <x v="3591"/>
    <x v="3594"/>
    <x v="6"/>
    <n v="1.58"/>
    <n v="11.5"/>
    <n v="0"/>
    <n v="0"/>
    <n v="14.8"/>
    <s v="yellow"/>
    <s v="cash"/>
    <x v="17"/>
    <s v="Clinton East"/>
    <x v="0"/>
    <x v="0"/>
  </r>
  <r>
    <x v="3592"/>
    <x v="3595"/>
    <x v="0"/>
    <n v="2.06"/>
    <n v="12.5"/>
    <n v="2.52"/>
    <n v="0"/>
    <n v="19.32"/>
    <s v="yellow"/>
    <s v="credit card"/>
    <x v="43"/>
    <s v="Murray Hill"/>
    <x v="0"/>
    <x v="0"/>
  </r>
  <r>
    <x v="3593"/>
    <x v="3596"/>
    <x v="0"/>
    <n v="0.51"/>
    <n v="6.5"/>
    <n v="0"/>
    <n v="0"/>
    <n v="10.3"/>
    <s v="yellow"/>
    <s v="cash"/>
    <x v="24"/>
    <s v="Midtown Center"/>
    <x v="0"/>
    <x v="0"/>
  </r>
  <r>
    <x v="3594"/>
    <x v="3597"/>
    <x v="0"/>
    <n v="12"/>
    <n v="39"/>
    <n v="8.5500000000000007"/>
    <n v="0"/>
    <n v="51.35"/>
    <s v="yellow"/>
    <s v="credit card"/>
    <x v="17"/>
    <s v="East Williamsburg"/>
    <x v="0"/>
    <x v="2"/>
  </r>
  <r>
    <x v="3595"/>
    <x v="3598"/>
    <x v="5"/>
    <n v="3.2"/>
    <n v="19"/>
    <n v="0"/>
    <n v="0"/>
    <n v="22.8"/>
    <s v="yellow"/>
    <s v="cash"/>
    <x v="52"/>
    <s v="Midtown Center"/>
    <x v="0"/>
    <x v="0"/>
  </r>
  <r>
    <x v="3596"/>
    <x v="3599"/>
    <x v="0"/>
    <n v="2.33"/>
    <n v="16"/>
    <n v="0.01"/>
    <n v="0"/>
    <n v="19.809999999999999"/>
    <s v="yellow"/>
    <s v="credit card"/>
    <x v="23"/>
    <s v="Flatiron"/>
    <x v="0"/>
    <x v="0"/>
  </r>
  <r>
    <x v="3597"/>
    <x v="3600"/>
    <x v="0"/>
    <n v="1.93"/>
    <n v="10"/>
    <n v="2.66"/>
    <n v="0"/>
    <n v="15.96"/>
    <s v="yellow"/>
    <s v="credit card"/>
    <x v="26"/>
    <s v="Midtown East"/>
    <x v="0"/>
    <x v="0"/>
  </r>
  <r>
    <x v="3598"/>
    <x v="3601"/>
    <x v="0"/>
    <n v="1.49"/>
    <n v="6.5"/>
    <n v="1.96"/>
    <n v="0"/>
    <n v="11.76"/>
    <s v="yellow"/>
    <s v="credit card"/>
    <x v="6"/>
    <s v="Financial District South"/>
    <x v="0"/>
    <x v="0"/>
  </r>
  <r>
    <x v="3599"/>
    <x v="3602"/>
    <x v="0"/>
    <n v="2.83"/>
    <n v="17"/>
    <n v="4.0599999999999996"/>
    <n v="0"/>
    <n v="24.36"/>
    <s v="yellow"/>
    <s v="credit card"/>
    <x v="20"/>
    <s v="Gramercy"/>
    <x v="0"/>
    <x v="0"/>
  </r>
  <r>
    <x v="3600"/>
    <x v="3603"/>
    <x v="1"/>
    <n v="1.46"/>
    <n v="9"/>
    <n v="2.46"/>
    <n v="0"/>
    <n v="14.76"/>
    <s v="yellow"/>
    <s v="credit card"/>
    <x v="28"/>
    <s v="Union Sq"/>
    <x v="0"/>
    <x v="0"/>
  </r>
  <r>
    <x v="3601"/>
    <x v="3604"/>
    <x v="0"/>
    <n v="2.11"/>
    <n v="11.5"/>
    <n v="0"/>
    <n v="0"/>
    <n v="15.8"/>
    <s v="yellow"/>
    <s v="cash"/>
    <x v="43"/>
    <s v="East Harlem South"/>
    <x v="0"/>
    <x v="0"/>
  </r>
  <r>
    <x v="3602"/>
    <x v="3605"/>
    <x v="5"/>
    <n v="10.85"/>
    <n v="32.5"/>
    <n v="10.89"/>
    <n v="0"/>
    <n v="47.19"/>
    <s v="yellow"/>
    <s v="credit card"/>
    <x v="34"/>
    <s v="Inwood"/>
    <x v="0"/>
    <x v="0"/>
  </r>
  <r>
    <x v="3603"/>
    <x v="3606"/>
    <x v="0"/>
    <n v="5.27"/>
    <n v="19.5"/>
    <n v="4.66"/>
    <n v="0"/>
    <n v="27.96"/>
    <s v="yellow"/>
    <s v="credit card"/>
    <x v="17"/>
    <s v="Central Harlem"/>
    <x v="0"/>
    <x v="0"/>
  </r>
  <r>
    <x v="3604"/>
    <x v="3607"/>
    <x v="0"/>
    <n v="1.51"/>
    <n v="12.5"/>
    <n v="3.36"/>
    <n v="0"/>
    <n v="20.16"/>
    <s v="yellow"/>
    <s v="credit card"/>
    <x v="17"/>
    <s v="Midtown Center"/>
    <x v="0"/>
    <x v="0"/>
  </r>
  <r>
    <x v="3605"/>
    <x v="3608"/>
    <x v="0"/>
    <n v="1.2"/>
    <n v="7"/>
    <n v="0"/>
    <n v="0"/>
    <n v="10.3"/>
    <s v="yellow"/>
    <s v="cash"/>
    <x v="16"/>
    <s v="Union Sq"/>
    <x v="0"/>
    <x v="0"/>
  </r>
  <r>
    <x v="3606"/>
    <x v="3609"/>
    <x v="0"/>
    <n v="5.07"/>
    <n v="21.5"/>
    <n v="5.16"/>
    <n v="0"/>
    <n v="30.96"/>
    <s v="yellow"/>
    <s v="credit card"/>
    <x v="43"/>
    <s v="Central Harlem"/>
    <x v="0"/>
    <x v="0"/>
  </r>
  <r>
    <x v="3607"/>
    <x v="3610"/>
    <x v="1"/>
    <n v="3.1"/>
    <n v="11.5"/>
    <n v="2.75"/>
    <n v="0"/>
    <n v="18.05"/>
    <s v="yellow"/>
    <s v="credit card"/>
    <x v="4"/>
    <s v="West Village"/>
    <x v="0"/>
    <x v="0"/>
  </r>
  <r>
    <x v="3608"/>
    <x v="3611"/>
    <x v="0"/>
    <n v="6.47"/>
    <n v="19"/>
    <n v="0"/>
    <n v="0"/>
    <n v="22.8"/>
    <s v="yellow"/>
    <s v="cash"/>
    <x v="39"/>
    <s v="Columbia Street"/>
    <x v="0"/>
    <x v="2"/>
  </r>
  <r>
    <x v="3609"/>
    <x v="3612"/>
    <x v="0"/>
    <n v="5.81"/>
    <n v="21"/>
    <n v="4.96"/>
    <n v="0"/>
    <n v="29.76"/>
    <s v="yellow"/>
    <s v="credit card"/>
    <x v="52"/>
    <s v="West Chelsea/Hudson Yards"/>
    <x v="0"/>
    <x v="0"/>
  </r>
  <r>
    <x v="3610"/>
    <x v="3613"/>
    <x v="4"/>
    <n v="2.9"/>
    <n v="11.5"/>
    <n v="3.7"/>
    <n v="0"/>
    <n v="18.5"/>
    <s v="yellow"/>
    <s v="credit card"/>
    <x v="15"/>
    <s v="Upper West Side North"/>
    <x v="0"/>
    <x v="0"/>
  </r>
  <r>
    <x v="3611"/>
    <x v="3614"/>
    <x v="0"/>
    <n v="1.2"/>
    <n v="7"/>
    <n v="0"/>
    <n v="0"/>
    <n v="10.3"/>
    <s v="yellow"/>
    <s v="cash"/>
    <x v="20"/>
    <s v="Upper East Side South"/>
    <x v="0"/>
    <x v="0"/>
  </r>
  <r>
    <x v="3612"/>
    <x v="3615"/>
    <x v="0"/>
    <n v="10.47"/>
    <n v="40"/>
    <n v="9.81"/>
    <n v="5.76"/>
    <n v="58.87"/>
    <s v="yellow"/>
    <s v="credit card"/>
    <x v="10"/>
    <s v="East Chelsea"/>
    <x v="1"/>
    <x v="0"/>
  </r>
  <r>
    <x v="3613"/>
    <x v="3616"/>
    <x v="0"/>
    <n v="1.3"/>
    <n v="9"/>
    <n v="2"/>
    <n v="0"/>
    <n v="14.3"/>
    <s v="yellow"/>
    <s v="credit card"/>
    <x v="18"/>
    <s v="Lenox Hill East"/>
    <x v="0"/>
    <x v="0"/>
  </r>
  <r>
    <x v="3614"/>
    <x v="3617"/>
    <x v="0"/>
    <n v="16.989999999999998"/>
    <n v="52"/>
    <n v="7"/>
    <n v="5.76"/>
    <n v="68.06"/>
    <s v="yellow"/>
    <s v="credit card"/>
    <x v="5"/>
    <s v="JFK Airport"/>
    <x v="0"/>
    <x v="1"/>
  </r>
  <r>
    <x v="3615"/>
    <x v="3618"/>
    <x v="5"/>
    <n v="4.28"/>
    <n v="17"/>
    <n v="5.17"/>
    <n v="5.54"/>
    <n v="31.01"/>
    <s v="yellow"/>
    <s v="credit card"/>
    <x v="12"/>
    <s v="Park Slope"/>
    <x v="0"/>
    <x v="2"/>
  </r>
  <r>
    <x v="3616"/>
    <x v="3619"/>
    <x v="5"/>
    <n v="0.51"/>
    <n v="4.5"/>
    <n v="0"/>
    <n v="0"/>
    <n v="8.8000000000000007"/>
    <s v="yellow"/>
    <s v="cash"/>
    <x v="17"/>
    <s v="Flatiron"/>
    <x v="0"/>
    <x v="0"/>
  </r>
  <r>
    <x v="3617"/>
    <x v="3620"/>
    <x v="0"/>
    <n v="3.18"/>
    <n v="14.5"/>
    <n v="3.66"/>
    <n v="0"/>
    <n v="21.96"/>
    <s v="yellow"/>
    <s v="credit card"/>
    <x v="15"/>
    <s v="SoHo"/>
    <x v="0"/>
    <x v="0"/>
  </r>
  <r>
    <x v="3618"/>
    <x v="3621"/>
    <x v="0"/>
    <n v="5.74"/>
    <n v="19"/>
    <n v="4.46"/>
    <n v="0"/>
    <n v="26.76"/>
    <s v="yellow"/>
    <s v="credit card"/>
    <x v="44"/>
    <s v="Midtown Center"/>
    <x v="0"/>
    <x v="0"/>
  </r>
  <r>
    <x v="3619"/>
    <x v="3622"/>
    <x v="0"/>
    <n v="1.1100000000000001"/>
    <n v="9"/>
    <n v="2"/>
    <n v="0"/>
    <n v="14.3"/>
    <s v="yellow"/>
    <s v="credit card"/>
    <x v="7"/>
    <s v="Midtown South"/>
    <x v="0"/>
    <x v="0"/>
  </r>
  <r>
    <x v="3620"/>
    <x v="3623"/>
    <x v="4"/>
    <n v="1.71"/>
    <n v="16.5"/>
    <n v="3"/>
    <n v="0"/>
    <n v="22.8"/>
    <s v="yellow"/>
    <s v="credit card"/>
    <x v="15"/>
    <s v="Lenox Hill East"/>
    <x v="0"/>
    <x v="0"/>
  </r>
  <r>
    <x v="3621"/>
    <x v="3624"/>
    <x v="4"/>
    <n v="3.3"/>
    <n v="18.5"/>
    <n v="0"/>
    <n v="0"/>
    <n v="22.8"/>
    <s v="yellow"/>
    <s v="cash"/>
    <x v="17"/>
    <s v="Upper East Side North"/>
    <x v="0"/>
    <x v="0"/>
  </r>
  <r>
    <x v="3622"/>
    <x v="3625"/>
    <x v="2"/>
    <n v="1"/>
    <n v="5.5"/>
    <n v="1"/>
    <n v="0"/>
    <n v="10.3"/>
    <s v="yellow"/>
    <s v="credit card"/>
    <x v="38"/>
    <s v="Flatiron"/>
    <x v="0"/>
    <x v="0"/>
  </r>
  <r>
    <x v="3623"/>
    <x v="3626"/>
    <x v="5"/>
    <n v="8.6999999999999993"/>
    <n v="31"/>
    <n v="10.25"/>
    <n v="5.76"/>
    <n v="51.31"/>
    <s v="yellow"/>
    <s v="credit card"/>
    <x v="10"/>
    <s v="Upper West Side North"/>
    <x v="1"/>
    <x v="0"/>
  </r>
  <r>
    <x v="3624"/>
    <x v="3627"/>
    <x v="0"/>
    <n v="3.38"/>
    <n v="14.5"/>
    <n v="0.02"/>
    <n v="0"/>
    <n v="17.82"/>
    <s v="yellow"/>
    <s v="credit card"/>
    <x v="65"/>
    <s v="SoHo"/>
    <x v="4"/>
    <x v="0"/>
  </r>
  <r>
    <x v="3625"/>
    <x v="3628"/>
    <x v="2"/>
    <n v="1.2"/>
    <n v="8.5"/>
    <n v="2.95"/>
    <n v="0"/>
    <n v="14.75"/>
    <s v="yellow"/>
    <s v="credit card"/>
    <x v="23"/>
    <s v="Midtown Center"/>
    <x v="0"/>
    <x v="0"/>
  </r>
  <r>
    <x v="3626"/>
    <x v="3629"/>
    <x v="0"/>
    <n v="1.52"/>
    <n v="8"/>
    <n v="1"/>
    <n v="0"/>
    <n v="12.3"/>
    <s v="yellow"/>
    <s v="credit card"/>
    <x v="25"/>
    <s v="Clinton East"/>
    <x v="0"/>
    <x v="0"/>
  </r>
  <r>
    <x v="3627"/>
    <x v="3630"/>
    <x v="0"/>
    <n v="2.8"/>
    <n v="15"/>
    <n v="3.85"/>
    <n v="0"/>
    <n v="23.15"/>
    <s v="yellow"/>
    <s v="credit card"/>
    <x v="30"/>
    <s v="Murray Hill"/>
    <x v="0"/>
    <x v="0"/>
  </r>
  <r>
    <x v="3628"/>
    <x v="3631"/>
    <x v="4"/>
    <n v="0.72"/>
    <n v="5"/>
    <n v="1.76"/>
    <n v="0"/>
    <n v="10.56"/>
    <s v="yellow"/>
    <s v="credit card"/>
    <x v="23"/>
    <s v="Murray Hill"/>
    <x v="0"/>
    <x v="0"/>
  </r>
  <r>
    <x v="3629"/>
    <x v="3632"/>
    <x v="0"/>
    <n v="1.26"/>
    <n v="10"/>
    <n v="2.66"/>
    <n v="0"/>
    <n v="15.96"/>
    <s v="yellow"/>
    <s v="credit card"/>
    <x v="17"/>
    <s v="Kips Bay"/>
    <x v="0"/>
    <x v="0"/>
  </r>
  <r>
    <x v="3630"/>
    <x v="3633"/>
    <x v="0"/>
    <n v="1.6"/>
    <n v="7.5"/>
    <n v="0"/>
    <n v="0"/>
    <n v="10.8"/>
    <s v="yellow"/>
    <s v="cash"/>
    <x v="26"/>
    <s v="Sutton Place/Turtle Bay North"/>
    <x v="0"/>
    <x v="0"/>
  </r>
  <r>
    <x v="3631"/>
    <x v="3634"/>
    <x v="0"/>
    <n v="2.2999999999999998"/>
    <n v="13"/>
    <n v="0"/>
    <n v="0"/>
    <n v="16.3"/>
    <s v="yellow"/>
    <s v="cash"/>
    <x v="27"/>
    <s v="Central Park"/>
    <x v="0"/>
    <x v="0"/>
  </r>
  <r>
    <x v="3632"/>
    <x v="3635"/>
    <x v="4"/>
    <n v="0.68"/>
    <n v="4.5"/>
    <n v="1.76"/>
    <n v="0"/>
    <n v="10.56"/>
    <s v="yellow"/>
    <s v="credit card"/>
    <x v="4"/>
    <s v="Murray Hill"/>
    <x v="0"/>
    <x v="0"/>
  </r>
  <r>
    <x v="3633"/>
    <x v="3636"/>
    <x v="0"/>
    <n v="1.8"/>
    <n v="8.5"/>
    <n v="0"/>
    <n v="0"/>
    <n v="12.3"/>
    <s v="yellow"/>
    <s v="credit card"/>
    <x v="38"/>
    <s v="Kips Bay"/>
    <x v="0"/>
    <x v="0"/>
  </r>
  <r>
    <x v="3634"/>
    <x v="3637"/>
    <x v="0"/>
    <n v="5.7"/>
    <n v="52"/>
    <n v="12.5"/>
    <n v="5.76"/>
    <n v="73.56"/>
    <s v="yellow"/>
    <s v="credit card"/>
    <x v="60"/>
    <s v="East Harlem South"/>
    <x v="1"/>
    <x v="0"/>
  </r>
  <r>
    <x v="3635"/>
    <x v="3638"/>
    <x v="0"/>
    <n v="16.420000000000002"/>
    <n v="52"/>
    <n v="0"/>
    <n v="12.5"/>
    <n v="67.8"/>
    <s v="yellow"/>
    <s v="cash"/>
    <x v="33"/>
    <s v="Murray Hill"/>
    <x v="1"/>
    <x v="0"/>
  </r>
  <r>
    <x v="3636"/>
    <x v="3639"/>
    <x v="5"/>
    <n v="0.9"/>
    <n v="5.5"/>
    <n v="0"/>
    <n v="0"/>
    <n v="9.3000000000000007"/>
    <s v="yellow"/>
    <s v="cash"/>
    <x v="30"/>
    <s v="Lenox Hill East"/>
    <x v="0"/>
    <x v="0"/>
  </r>
  <r>
    <x v="3637"/>
    <x v="3640"/>
    <x v="5"/>
    <n v="0.96"/>
    <n v="5.5"/>
    <n v="0"/>
    <n v="0"/>
    <n v="8.8000000000000007"/>
    <s v="yellow"/>
    <s v="cash"/>
    <x v="20"/>
    <s v="East Chelsea"/>
    <x v="0"/>
    <x v="0"/>
  </r>
  <r>
    <x v="3638"/>
    <x v="3641"/>
    <x v="0"/>
    <n v="0.95"/>
    <n v="7"/>
    <n v="2.16"/>
    <n v="0"/>
    <n v="12.96"/>
    <s v="yellow"/>
    <s v="credit card"/>
    <x v="5"/>
    <s v="Midtown East"/>
    <x v="0"/>
    <x v="0"/>
  </r>
  <r>
    <x v="3639"/>
    <x v="3642"/>
    <x v="5"/>
    <n v="0"/>
    <n v="103"/>
    <n v="20.65"/>
    <n v="0"/>
    <n v="123.95"/>
    <s v="yellow"/>
    <s v="credit card"/>
    <x v="29"/>
    <m/>
    <x v="2"/>
    <x v="3"/>
  </r>
  <r>
    <x v="3640"/>
    <x v="3643"/>
    <x v="2"/>
    <n v="0.8"/>
    <n v="7.5"/>
    <n v="0"/>
    <n v="0"/>
    <n v="11.8"/>
    <s v="yellow"/>
    <s v="cash"/>
    <x v="17"/>
    <s v="Garment District"/>
    <x v="0"/>
    <x v="0"/>
  </r>
  <r>
    <x v="3641"/>
    <x v="3644"/>
    <x v="5"/>
    <n v="0.6"/>
    <n v="8"/>
    <n v="2.25"/>
    <n v="0"/>
    <n v="13.55"/>
    <s v="yellow"/>
    <s v="credit card"/>
    <x v="15"/>
    <s v="Midtown Center"/>
    <x v="0"/>
    <x v="0"/>
  </r>
  <r>
    <x v="3642"/>
    <x v="3645"/>
    <x v="0"/>
    <n v="1.99"/>
    <n v="8.5"/>
    <n v="1"/>
    <n v="0"/>
    <n v="12.8"/>
    <s v="yellow"/>
    <s v="credit card"/>
    <x v="35"/>
    <s v="Murray Hill"/>
    <x v="0"/>
    <x v="0"/>
  </r>
  <r>
    <x v="3643"/>
    <x v="3646"/>
    <x v="1"/>
    <n v="1.44"/>
    <n v="9.5"/>
    <n v="0"/>
    <n v="0"/>
    <n v="13.3"/>
    <s v="yellow"/>
    <s v="cash"/>
    <x v="19"/>
    <s v="Times Sq/Theatre District"/>
    <x v="0"/>
    <x v="0"/>
  </r>
  <r>
    <x v="3644"/>
    <x v="3647"/>
    <x v="0"/>
    <n v="3.9"/>
    <n v="16"/>
    <n v="4.8"/>
    <n v="0"/>
    <n v="24.1"/>
    <s v="yellow"/>
    <s v="credit card"/>
    <x v="15"/>
    <s v="Two Bridges/Seward Park"/>
    <x v="0"/>
    <x v="0"/>
  </r>
  <r>
    <x v="3645"/>
    <x v="3648"/>
    <x v="0"/>
    <n v="3.2"/>
    <n v="16.5"/>
    <n v="4.95"/>
    <n v="0"/>
    <n v="24.75"/>
    <s v="yellow"/>
    <s v="credit card"/>
    <x v="23"/>
    <s v="Lenox Hill East"/>
    <x v="0"/>
    <x v="0"/>
  </r>
  <r>
    <x v="3646"/>
    <x v="3649"/>
    <x v="0"/>
    <n v="2.0099999999999998"/>
    <n v="13.5"/>
    <n v="3.36"/>
    <n v="0"/>
    <n v="20.16"/>
    <s v="yellow"/>
    <s v="credit card"/>
    <x v="30"/>
    <s v="Lenox Hill West"/>
    <x v="0"/>
    <x v="0"/>
  </r>
  <r>
    <x v="3647"/>
    <x v="3650"/>
    <x v="0"/>
    <n v="0.98"/>
    <n v="7.5"/>
    <n v="2.16"/>
    <n v="0"/>
    <n v="12.96"/>
    <s v="yellow"/>
    <s v="credit card"/>
    <x v="17"/>
    <s v="Gramercy"/>
    <x v="0"/>
    <x v="0"/>
  </r>
  <r>
    <x v="3648"/>
    <x v="3651"/>
    <x v="5"/>
    <n v="2.75"/>
    <n v="13.5"/>
    <n v="0"/>
    <n v="0"/>
    <n v="16.8"/>
    <s v="yellow"/>
    <s v="cash"/>
    <x v="56"/>
    <s v="Midtown East"/>
    <x v="0"/>
    <x v="0"/>
  </r>
  <r>
    <x v="3649"/>
    <x v="3652"/>
    <x v="0"/>
    <n v="1.37"/>
    <n v="9"/>
    <n v="2.46"/>
    <n v="0"/>
    <n v="14.76"/>
    <s v="yellow"/>
    <s v="credit card"/>
    <x v="16"/>
    <s v="UN/Turtle Bay South"/>
    <x v="0"/>
    <x v="0"/>
  </r>
  <r>
    <x v="3650"/>
    <x v="3653"/>
    <x v="5"/>
    <n v="3.3"/>
    <n v="13"/>
    <n v="1.5"/>
    <n v="0"/>
    <n v="18.3"/>
    <s v="yellow"/>
    <s v="credit card"/>
    <x v="14"/>
    <s v="World Trade Center"/>
    <x v="0"/>
    <x v="0"/>
  </r>
  <r>
    <x v="3651"/>
    <x v="3654"/>
    <x v="0"/>
    <n v="1.49"/>
    <n v="6.5"/>
    <n v="0"/>
    <n v="0"/>
    <n v="9.8000000000000007"/>
    <s v="yellow"/>
    <s v="cash"/>
    <x v="38"/>
    <s v="TriBeCa/Civic Center"/>
    <x v="0"/>
    <x v="0"/>
  </r>
  <r>
    <x v="3652"/>
    <x v="3655"/>
    <x v="0"/>
    <n v="2.1"/>
    <n v="11"/>
    <n v="2.95"/>
    <n v="0"/>
    <n v="17.75"/>
    <s v="yellow"/>
    <s v="credit card"/>
    <x v="5"/>
    <s v="Union Sq"/>
    <x v="0"/>
    <x v="0"/>
  </r>
  <r>
    <x v="3653"/>
    <x v="3656"/>
    <x v="5"/>
    <n v="1.22"/>
    <n v="6.5"/>
    <n v="2.16"/>
    <n v="0"/>
    <n v="12.96"/>
    <s v="yellow"/>
    <s v="credit card"/>
    <x v="34"/>
    <s v="Murray Hill"/>
    <x v="0"/>
    <x v="0"/>
  </r>
  <r>
    <x v="3654"/>
    <x v="3657"/>
    <x v="5"/>
    <n v="1.1200000000000001"/>
    <n v="6.5"/>
    <n v="1.96"/>
    <n v="0"/>
    <n v="11.76"/>
    <s v="yellow"/>
    <s v="credit card"/>
    <x v="43"/>
    <s v="Midtown Center"/>
    <x v="0"/>
    <x v="0"/>
  </r>
  <r>
    <x v="3655"/>
    <x v="3658"/>
    <x v="0"/>
    <n v="1.2"/>
    <n v="7.5"/>
    <n v="2.15"/>
    <n v="0"/>
    <n v="12.95"/>
    <s v="yellow"/>
    <s v="credit card"/>
    <x v="17"/>
    <s v="Times Sq/Theatre District"/>
    <x v="0"/>
    <x v="0"/>
  </r>
  <r>
    <x v="3656"/>
    <x v="3659"/>
    <x v="0"/>
    <n v="21.3"/>
    <n v="79.5"/>
    <n v="0"/>
    <n v="0"/>
    <n v="80.8"/>
    <s v="yellow"/>
    <s v="cash"/>
    <x v="33"/>
    <m/>
    <x v="1"/>
    <x v="3"/>
  </r>
  <r>
    <x v="3657"/>
    <x v="3660"/>
    <x v="0"/>
    <n v="1.4"/>
    <n v="10.5"/>
    <n v="0"/>
    <n v="0"/>
    <n v="14.8"/>
    <s v="yellow"/>
    <s v="cash"/>
    <x v="35"/>
    <s v="Garment District"/>
    <x v="0"/>
    <x v="0"/>
  </r>
  <r>
    <x v="3658"/>
    <x v="3661"/>
    <x v="0"/>
    <n v="0.8"/>
    <n v="5"/>
    <n v="0"/>
    <n v="0"/>
    <n v="8.3000000000000007"/>
    <s v="yellow"/>
    <s v="cash"/>
    <x v="13"/>
    <s v="Upper West Side South"/>
    <x v="0"/>
    <x v="0"/>
  </r>
  <r>
    <x v="3659"/>
    <x v="3662"/>
    <x v="0"/>
    <n v="3.39"/>
    <n v="12.5"/>
    <n v="3.26"/>
    <n v="0"/>
    <n v="19.559999999999999"/>
    <s v="yellow"/>
    <s v="credit card"/>
    <x v="31"/>
    <s v="Brooklyn Heights"/>
    <x v="0"/>
    <x v="2"/>
  </r>
  <r>
    <x v="3660"/>
    <x v="3663"/>
    <x v="1"/>
    <n v="0.6"/>
    <n v="4.5"/>
    <n v="1.95"/>
    <n v="0"/>
    <n v="9.75"/>
    <s v="yellow"/>
    <s v="credit card"/>
    <x v="23"/>
    <s v="Murray Hill"/>
    <x v="0"/>
    <x v="0"/>
  </r>
  <r>
    <x v="3661"/>
    <x v="3664"/>
    <x v="5"/>
    <n v="3.7"/>
    <n v="13.5"/>
    <n v="3.7"/>
    <n v="0"/>
    <n v="21"/>
    <s v="yellow"/>
    <s v="credit card"/>
    <x v="25"/>
    <s v="Upper West Side South"/>
    <x v="0"/>
    <x v="0"/>
  </r>
  <r>
    <x v="3662"/>
    <x v="3665"/>
    <x v="0"/>
    <n v="0.9"/>
    <n v="4.5"/>
    <n v="0"/>
    <n v="0"/>
    <n v="7.8"/>
    <s v="yellow"/>
    <s v="cash"/>
    <x v="17"/>
    <s v="Midtown Center"/>
    <x v="0"/>
    <x v="0"/>
  </r>
  <r>
    <x v="3663"/>
    <x v="3666"/>
    <x v="0"/>
    <n v="1.63"/>
    <n v="11.5"/>
    <n v="0"/>
    <n v="0"/>
    <n v="14.8"/>
    <s v="yellow"/>
    <s v="cash"/>
    <x v="17"/>
    <s v="Midtown North"/>
    <x v="0"/>
    <x v="0"/>
  </r>
  <r>
    <x v="3664"/>
    <x v="3667"/>
    <x v="0"/>
    <n v="2.0699999999999998"/>
    <n v="13.5"/>
    <n v="0"/>
    <n v="0"/>
    <n v="16.8"/>
    <s v="yellow"/>
    <s v="cash"/>
    <x v="30"/>
    <s v="Midtown Center"/>
    <x v="0"/>
    <x v="0"/>
  </r>
  <r>
    <x v="3665"/>
    <x v="3668"/>
    <x v="5"/>
    <n v="1.46"/>
    <n v="7"/>
    <n v="0"/>
    <n v="0"/>
    <n v="10.8"/>
    <s v="yellow"/>
    <s v="cash"/>
    <x v="54"/>
    <s v="Kips Bay"/>
    <x v="0"/>
    <x v="0"/>
  </r>
  <r>
    <x v="3666"/>
    <x v="3669"/>
    <x v="0"/>
    <n v="4.7"/>
    <n v="15.5"/>
    <n v="3.95"/>
    <n v="0"/>
    <n v="23.75"/>
    <s v="yellow"/>
    <s v="credit card"/>
    <x v="65"/>
    <s v="Alphabet City"/>
    <x v="4"/>
    <x v="0"/>
  </r>
  <r>
    <x v="3667"/>
    <x v="3670"/>
    <x v="5"/>
    <n v="1.72"/>
    <n v="10"/>
    <n v="2.86"/>
    <n v="0"/>
    <n v="17.16"/>
    <s v="yellow"/>
    <s v="credit card"/>
    <x v="43"/>
    <s v="Yorkville East"/>
    <x v="0"/>
    <x v="0"/>
  </r>
  <r>
    <x v="3668"/>
    <x v="3671"/>
    <x v="0"/>
    <n v="1.1399999999999999"/>
    <n v="7.5"/>
    <n v="2.16"/>
    <n v="0"/>
    <n v="12.96"/>
    <s v="yellow"/>
    <s v="credit card"/>
    <x v="23"/>
    <s v="Murray Hill"/>
    <x v="0"/>
    <x v="0"/>
  </r>
  <r>
    <x v="3669"/>
    <x v="3672"/>
    <x v="4"/>
    <n v="1.34"/>
    <n v="7"/>
    <n v="0"/>
    <n v="0"/>
    <n v="11.3"/>
    <s v="yellow"/>
    <s v="cash"/>
    <x v="5"/>
    <s v="Central Park"/>
    <x v="0"/>
    <x v="0"/>
  </r>
  <r>
    <x v="3670"/>
    <x v="3673"/>
    <x v="0"/>
    <n v="1.35"/>
    <n v="9.5"/>
    <n v="2.76"/>
    <n v="0"/>
    <n v="16.559999999999999"/>
    <s v="yellow"/>
    <s v="credit card"/>
    <x v="4"/>
    <s v="Garment District"/>
    <x v="0"/>
    <x v="0"/>
  </r>
  <r>
    <x v="3671"/>
    <x v="3674"/>
    <x v="5"/>
    <n v="1.18"/>
    <n v="7.5"/>
    <n v="2.16"/>
    <n v="0"/>
    <n v="12.96"/>
    <s v="yellow"/>
    <s v="credit card"/>
    <x v="35"/>
    <s v="Murray Hill"/>
    <x v="0"/>
    <x v="0"/>
  </r>
  <r>
    <x v="3672"/>
    <x v="3675"/>
    <x v="0"/>
    <n v="1.5"/>
    <n v="9.5"/>
    <n v="2"/>
    <n v="0"/>
    <n v="14.8"/>
    <s v="yellow"/>
    <s v="credit card"/>
    <x v="16"/>
    <s v="West Chelsea/Hudson Yards"/>
    <x v="0"/>
    <x v="0"/>
  </r>
  <r>
    <x v="3673"/>
    <x v="3676"/>
    <x v="0"/>
    <n v="6.15"/>
    <n v="21"/>
    <n v="0"/>
    <n v="0"/>
    <n v="24.3"/>
    <s v="yellow"/>
    <s v="cash"/>
    <x v="39"/>
    <s v="Fort Greene"/>
    <x v="0"/>
    <x v="2"/>
  </r>
  <r>
    <x v="3674"/>
    <x v="3677"/>
    <x v="0"/>
    <n v="10.43"/>
    <n v="27.95"/>
    <n v="0"/>
    <n v="5.76"/>
    <n v="34.51"/>
    <s v="yellow"/>
    <s v="credit card"/>
    <x v="110"/>
    <s v="TriBeCa/Civic Center"/>
    <x v="4"/>
    <x v="0"/>
  </r>
  <r>
    <x v="3675"/>
    <x v="3678"/>
    <x v="0"/>
    <n v="1.08"/>
    <n v="6.5"/>
    <n v="2.06"/>
    <n v="0"/>
    <n v="12.36"/>
    <s v="yellow"/>
    <s v="credit card"/>
    <x v="13"/>
    <s v="Morningside Heights"/>
    <x v="0"/>
    <x v="0"/>
  </r>
  <r>
    <x v="3676"/>
    <x v="3679"/>
    <x v="0"/>
    <n v="1.53"/>
    <n v="9"/>
    <n v="2.46"/>
    <n v="0"/>
    <n v="14.76"/>
    <s v="yellow"/>
    <s v="credit card"/>
    <x v="39"/>
    <s v="Midtown Center"/>
    <x v="0"/>
    <x v="0"/>
  </r>
  <r>
    <x v="3677"/>
    <x v="3680"/>
    <x v="0"/>
    <n v="1.86"/>
    <n v="10"/>
    <n v="2.66"/>
    <n v="0"/>
    <n v="15.96"/>
    <s v="yellow"/>
    <s v="credit card"/>
    <x v="49"/>
    <s v="Upper East Side South"/>
    <x v="0"/>
    <x v="0"/>
  </r>
  <r>
    <x v="3678"/>
    <x v="3681"/>
    <x v="0"/>
    <n v="3.16"/>
    <n v="11.5"/>
    <n v="0"/>
    <n v="0"/>
    <n v="12.3"/>
    <s v="yellow"/>
    <s v="cash"/>
    <x v="77"/>
    <s v="Manhattan Valley"/>
    <x v="0"/>
    <x v="0"/>
  </r>
  <r>
    <x v="3679"/>
    <x v="3682"/>
    <x v="2"/>
    <n v="0.4"/>
    <n v="4"/>
    <n v="1"/>
    <n v="0"/>
    <n v="6.3"/>
    <s v="yellow"/>
    <s v="credit card"/>
    <x v="8"/>
    <s v="East Harlem South"/>
    <x v="0"/>
    <x v="0"/>
  </r>
  <r>
    <x v="3680"/>
    <x v="3683"/>
    <x v="5"/>
    <n v="2.61"/>
    <n v="10.5"/>
    <n v="0"/>
    <n v="0"/>
    <n v="14.3"/>
    <s v="yellow"/>
    <s v="cash"/>
    <x v="5"/>
    <s v="Greenwich Village South"/>
    <x v="0"/>
    <x v="0"/>
  </r>
  <r>
    <x v="3681"/>
    <x v="3684"/>
    <x v="0"/>
    <n v="1.78"/>
    <n v="9"/>
    <n v="2.46"/>
    <n v="0"/>
    <n v="14.76"/>
    <s v="yellow"/>
    <s v="credit card"/>
    <x v="18"/>
    <s v="Clinton East"/>
    <x v="0"/>
    <x v="0"/>
  </r>
  <r>
    <x v="3682"/>
    <x v="3685"/>
    <x v="0"/>
    <n v="3.75"/>
    <n v="26.5"/>
    <n v="2"/>
    <n v="0"/>
    <n v="31.8"/>
    <s v="yellow"/>
    <s v="credit card"/>
    <x v="8"/>
    <s v="Penn Station/Madison Sq West"/>
    <x v="0"/>
    <x v="0"/>
  </r>
  <r>
    <x v="3683"/>
    <x v="3686"/>
    <x v="0"/>
    <n v="0.8"/>
    <n v="5"/>
    <n v="1.66"/>
    <n v="0"/>
    <n v="9.9600000000000009"/>
    <s v="yellow"/>
    <s v="credit card"/>
    <x v="43"/>
    <s v="Midtown Center"/>
    <x v="0"/>
    <x v="0"/>
  </r>
  <r>
    <x v="3684"/>
    <x v="3687"/>
    <x v="0"/>
    <n v="2.9"/>
    <n v="14.5"/>
    <n v="3.65"/>
    <n v="0"/>
    <n v="21.95"/>
    <s v="yellow"/>
    <s v="credit card"/>
    <x v="26"/>
    <s v="Clinton East"/>
    <x v="0"/>
    <x v="0"/>
  </r>
  <r>
    <x v="3685"/>
    <x v="3688"/>
    <x v="0"/>
    <n v="0.8"/>
    <n v="7"/>
    <n v="2.8"/>
    <n v="0"/>
    <n v="14.1"/>
    <s v="yellow"/>
    <s v="credit card"/>
    <x v="4"/>
    <s v="Murray Hill"/>
    <x v="0"/>
    <x v="0"/>
  </r>
  <r>
    <x v="3686"/>
    <x v="3689"/>
    <x v="0"/>
    <n v="1.07"/>
    <n v="7.5"/>
    <n v="2.16"/>
    <n v="0"/>
    <n v="12.96"/>
    <s v="yellow"/>
    <s v="credit card"/>
    <x v="30"/>
    <s v="Upper East Side South"/>
    <x v="0"/>
    <x v="0"/>
  </r>
  <r>
    <x v="3687"/>
    <x v="3690"/>
    <x v="0"/>
    <n v="4.42"/>
    <n v="15.66"/>
    <n v="0"/>
    <n v="0"/>
    <n v="16.46"/>
    <s v="yellow"/>
    <s v="credit card"/>
    <x v="27"/>
    <s v="Upper West Side South"/>
    <x v="0"/>
    <x v="0"/>
  </r>
  <r>
    <x v="3688"/>
    <x v="3691"/>
    <x v="0"/>
    <n v="0.8"/>
    <n v="6"/>
    <n v="1"/>
    <n v="0"/>
    <n v="10.8"/>
    <s v="yellow"/>
    <s v="credit card"/>
    <x v="56"/>
    <s v="East Village"/>
    <x v="0"/>
    <x v="0"/>
  </r>
  <r>
    <x v="3689"/>
    <x v="3692"/>
    <x v="0"/>
    <n v="2.77"/>
    <n v="12"/>
    <n v="3.16"/>
    <n v="0"/>
    <n v="18.96"/>
    <s v="yellow"/>
    <s v="credit card"/>
    <x v="32"/>
    <s v="West Chelsea/Hudson Yards"/>
    <x v="0"/>
    <x v="0"/>
  </r>
  <r>
    <x v="3690"/>
    <x v="3693"/>
    <x v="5"/>
    <n v="0.36"/>
    <n v="4"/>
    <n v="0"/>
    <n v="0"/>
    <n v="7.3"/>
    <s v="yellow"/>
    <s v="cash"/>
    <x v="9"/>
    <s v="Lincoln Square East"/>
    <x v="0"/>
    <x v="0"/>
  </r>
  <r>
    <x v="3691"/>
    <x v="3694"/>
    <x v="0"/>
    <n v="3.09"/>
    <n v="11.5"/>
    <n v="3.08"/>
    <n v="0"/>
    <n v="15.38"/>
    <s v="yellow"/>
    <s v="credit card"/>
    <x v="92"/>
    <s v="Roosevelt Island"/>
    <x v="1"/>
    <x v="0"/>
  </r>
  <r>
    <x v="3692"/>
    <x v="3695"/>
    <x v="0"/>
    <n v="1.21"/>
    <n v="8"/>
    <n v="2.46"/>
    <n v="0"/>
    <n v="14.76"/>
    <s v="yellow"/>
    <s v="credit card"/>
    <x v="35"/>
    <s v="East Chelsea"/>
    <x v="0"/>
    <x v="0"/>
  </r>
  <r>
    <x v="3693"/>
    <x v="3696"/>
    <x v="0"/>
    <n v="7.88"/>
    <n v="32"/>
    <n v="0"/>
    <n v="0"/>
    <n v="32.799999999999997"/>
    <s v="yellow"/>
    <s v="credit card"/>
    <x v="65"/>
    <s v="East New York"/>
    <x v="4"/>
    <x v="2"/>
  </r>
  <r>
    <x v="3694"/>
    <x v="3697"/>
    <x v="0"/>
    <n v="0.4"/>
    <n v="5.5"/>
    <n v="1.95"/>
    <n v="0"/>
    <n v="11.75"/>
    <s v="yellow"/>
    <s v="credit card"/>
    <x v="43"/>
    <s v="Sutton Place/Turtle Bay North"/>
    <x v="0"/>
    <x v="0"/>
  </r>
  <r>
    <x v="3695"/>
    <x v="3698"/>
    <x v="0"/>
    <n v="5.13"/>
    <n v="20"/>
    <n v="2"/>
    <n v="0"/>
    <n v="25.3"/>
    <s v="yellow"/>
    <s v="credit card"/>
    <x v="26"/>
    <s v="Greenwich Village North"/>
    <x v="0"/>
    <x v="0"/>
  </r>
  <r>
    <x v="3696"/>
    <x v="3699"/>
    <x v="4"/>
    <n v="2.04"/>
    <n v="10.5"/>
    <n v="2.96"/>
    <n v="0"/>
    <n v="17.760000000000002"/>
    <s v="yellow"/>
    <s v="credit card"/>
    <x v="5"/>
    <s v="Meatpacking/West Village West"/>
    <x v="0"/>
    <x v="0"/>
  </r>
  <r>
    <x v="3697"/>
    <x v="3700"/>
    <x v="0"/>
    <n v="5.43"/>
    <n v="21"/>
    <n v="4.96"/>
    <n v="0"/>
    <n v="29.76"/>
    <s v="yellow"/>
    <s v="credit card"/>
    <x v="35"/>
    <s v="Lenox Hill East"/>
    <x v="0"/>
    <x v="0"/>
  </r>
  <r>
    <x v="3698"/>
    <x v="3701"/>
    <x v="0"/>
    <n v="1.27"/>
    <n v="7"/>
    <n v="2.2599999999999998"/>
    <n v="0"/>
    <n v="13.56"/>
    <s v="yellow"/>
    <s v="credit card"/>
    <x v="30"/>
    <s v="Upper East Side South"/>
    <x v="0"/>
    <x v="0"/>
  </r>
  <r>
    <x v="3699"/>
    <x v="3702"/>
    <x v="0"/>
    <n v="0.78"/>
    <n v="6"/>
    <n v="1.96"/>
    <n v="0"/>
    <n v="11.76"/>
    <s v="yellow"/>
    <s v="credit card"/>
    <x v="5"/>
    <s v="Midtown East"/>
    <x v="0"/>
    <x v="0"/>
  </r>
  <r>
    <x v="3700"/>
    <x v="3703"/>
    <x v="3"/>
    <n v="2.85"/>
    <n v="14.5"/>
    <n v="0"/>
    <n v="0"/>
    <n v="17.8"/>
    <s v="yellow"/>
    <s v="cash"/>
    <x v="24"/>
    <s v="West Village"/>
    <x v="0"/>
    <x v="0"/>
  </r>
  <r>
    <x v="3701"/>
    <x v="3704"/>
    <x v="0"/>
    <n v="0.7"/>
    <n v="5"/>
    <n v="1"/>
    <n v="0"/>
    <n v="10.3"/>
    <s v="yellow"/>
    <s v="credit card"/>
    <x v="43"/>
    <s v="Lenox Hill East"/>
    <x v="0"/>
    <x v="0"/>
  </r>
  <r>
    <x v="3702"/>
    <x v="3705"/>
    <x v="1"/>
    <n v="2.7"/>
    <n v="12"/>
    <n v="0"/>
    <n v="0"/>
    <n v="15.8"/>
    <s v="yellow"/>
    <s v="cash"/>
    <x v="24"/>
    <s v="East Chelsea"/>
    <x v="0"/>
    <x v="0"/>
  </r>
  <r>
    <x v="3703"/>
    <x v="3706"/>
    <x v="0"/>
    <n v="0.4"/>
    <n v="4.5"/>
    <n v="2"/>
    <n v="0"/>
    <n v="9.8000000000000007"/>
    <s v="yellow"/>
    <s v="credit card"/>
    <x v="30"/>
    <s v="Upper East Side South"/>
    <x v="0"/>
    <x v="0"/>
  </r>
  <r>
    <x v="3704"/>
    <x v="3707"/>
    <x v="0"/>
    <n v="2.46"/>
    <n v="16.5"/>
    <n v="5.2"/>
    <n v="0"/>
    <n v="26"/>
    <s v="yellow"/>
    <s v="credit card"/>
    <x v="35"/>
    <s v="Lenox Hill East"/>
    <x v="0"/>
    <x v="0"/>
  </r>
  <r>
    <x v="3705"/>
    <x v="3708"/>
    <x v="0"/>
    <n v="2.6"/>
    <n v="11.5"/>
    <n v="3.7"/>
    <n v="0"/>
    <n v="18.5"/>
    <s v="yellow"/>
    <s v="credit card"/>
    <x v="36"/>
    <s v="Lincoln Square East"/>
    <x v="0"/>
    <x v="0"/>
  </r>
  <r>
    <x v="3706"/>
    <x v="3709"/>
    <x v="0"/>
    <n v="7.8"/>
    <n v="24.5"/>
    <n v="5.65"/>
    <n v="0"/>
    <n v="33.950000000000003"/>
    <s v="yellow"/>
    <s v="credit card"/>
    <x v="87"/>
    <s v="Lincoln Square West"/>
    <x v="4"/>
    <x v="0"/>
  </r>
  <r>
    <x v="3707"/>
    <x v="3710"/>
    <x v="0"/>
    <n v="2.4"/>
    <n v="12.5"/>
    <n v="0"/>
    <n v="0"/>
    <n v="16.8"/>
    <s v="yellow"/>
    <s v="cash"/>
    <x v="19"/>
    <s v="UN/Turtle Bay South"/>
    <x v="0"/>
    <x v="0"/>
  </r>
  <r>
    <x v="3708"/>
    <x v="3711"/>
    <x v="0"/>
    <n v="2.9"/>
    <n v="10.5"/>
    <n v="2.85"/>
    <n v="0"/>
    <n v="17.149999999999999"/>
    <s v="yellow"/>
    <s v="credit card"/>
    <x v="25"/>
    <s v="Lenox Hill East"/>
    <x v="0"/>
    <x v="0"/>
  </r>
  <r>
    <x v="3709"/>
    <x v="3712"/>
    <x v="0"/>
    <n v="1.76"/>
    <n v="8.5"/>
    <n v="1"/>
    <n v="0"/>
    <n v="12.8"/>
    <s v="yellow"/>
    <s v="credit card"/>
    <x v="20"/>
    <s v="Midtown East"/>
    <x v="0"/>
    <x v="0"/>
  </r>
  <r>
    <x v="3710"/>
    <x v="3713"/>
    <x v="5"/>
    <n v="0.8"/>
    <n v="5"/>
    <n v="1"/>
    <n v="0"/>
    <n v="9.3000000000000007"/>
    <s v="yellow"/>
    <s v="credit card"/>
    <x v="30"/>
    <s v="Upper East Side North"/>
    <x v="0"/>
    <x v="0"/>
  </r>
  <r>
    <x v="3711"/>
    <x v="3714"/>
    <x v="0"/>
    <n v="1.65"/>
    <n v="9"/>
    <n v="1"/>
    <n v="0"/>
    <n v="13.3"/>
    <s v="yellow"/>
    <s v="credit card"/>
    <x v="20"/>
    <s v="Flatiron"/>
    <x v="0"/>
    <x v="0"/>
  </r>
  <r>
    <x v="3712"/>
    <x v="3715"/>
    <x v="0"/>
    <n v="0.88"/>
    <n v="5"/>
    <n v="1.24"/>
    <n v="0"/>
    <n v="9.5399999999999991"/>
    <s v="yellow"/>
    <s v="credit card"/>
    <x v="39"/>
    <s v="Sutton Place/Turtle Bay North"/>
    <x v="0"/>
    <x v="0"/>
  </r>
  <r>
    <x v="3713"/>
    <x v="3716"/>
    <x v="0"/>
    <n v="8.4700000000000006"/>
    <n v="26.5"/>
    <n v="0"/>
    <n v="0"/>
    <n v="29.8"/>
    <s v="yellow"/>
    <s v="cash"/>
    <x v="9"/>
    <s v="Washington Heights North"/>
    <x v="0"/>
    <x v="0"/>
  </r>
  <r>
    <x v="3714"/>
    <x v="3717"/>
    <x v="0"/>
    <n v="0.85"/>
    <n v="7.5"/>
    <n v="2.16"/>
    <n v="0"/>
    <n v="12.96"/>
    <s v="yellow"/>
    <s v="credit card"/>
    <x v="43"/>
    <s v="Midtown North"/>
    <x v="0"/>
    <x v="0"/>
  </r>
  <r>
    <x v="3715"/>
    <x v="3718"/>
    <x v="0"/>
    <n v="1.1299999999999999"/>
    <n v="6"/>
    <n v="1"/>
    <n v="0"/>
    <n v="10.3"/>
    <s v="yellow"/>
    <s v="credit card"/>
    <x v="43"/>
    <s v="UN/Turtle Bay South"/>
    <x v="0"/>
    <x v="0"/>
  </r>
  <r>
    <x v="3716"/>
    <x v="3719"/>
    <x v="4"/>
    <n v="1.43"/>
    <n v="13"/>
    <n v="0"/>
    <n v="0"/>
    <n v="16.3"/>
    <s v="yellow"/>
    <s v="cash"/>
    <x v="15"/>
    <s v="Flatiron"/>
    <x v="0"/>
    <x v="0"/>
  </r>
  <r>
    <x v="3717"/>
    <x v="3720"/>
    <x v="5"/>
    <n v="12.52"/>
    <n v="43.5"/>
    <n v="6.64"/>
    <n v="0"/>
    <n v="50.94"/>
    <s v="yellow"/>
    <s v="credit card"/>
    <x v="33"/>
    <s v="Fort Greene"/>
    <x v="1"/>
    <x v="2"/>
  </r>
  <r>
    <x v="3718"/>
    <x v="3721"/>
    <x v="0"/>
    <n v="3.57"/>
    <n v="15"/>
    <n v="3.76"/>
    <n v="0"/>
    <n v="22.56"/>
    <s v="yellow"/>
    <s v="credit card"/>
    <x v="17"/>
    <s v="Lenox Hill East"/>
    <x v="0"/>
    <x v="0"/>
  </r>
  <r>
    <x v="3719"/>
    <x v="3722"/>
    <x v="5"/>
    <n v="10.39"/>
    <n v="30"/>
    <n v="2.2000000000000002"/>
    <n v="0"/>
    <n v="33"/>
    <s v="yellow"/>
    <s v="credit card"/>
    <x v="33"/>
    <s v="Canarsie"/>
    <x v="1"/>
    <x v="2"/>
  </r>
  <r>
    <x v="3720"/>
    <x v="3723"/>
    <x v="0"/>
    <n v="1.83"/>
    <n v="9"/>
    <n v="2.56"/>
    <n v="0"/>
    <n v="15.36"/>
    <s v="yellow"/>
    <s v="credit card"/>
    <x v="54"/>
    <s v="Murray Hill"/>
    <x v="0"/>
    <x v="0"/>
  </r>
  <r>
    <x v="3721"/>
    <x v="3724"/>
    <x v="0"/>
    <n v="0.79"/>
    <n v="6.5"/>
    <n v="1.96"/>
    <n v="0"/>
    <n v="11.76"/>
    <s v="yellow"/>
    <s v="credit card"/>
    <x v="15"/>
    <s v="Upper East Side South"/>
    <x v="0"/>
    <x v="0"/>
  </r>
  <r>
    <x v="3722"/>
    <x v="3725"/>
    <x v="0"/>
    <n v="0.6"/>
    <n v="8"/>
    <n v="2.25"/>
    <n v="0"/>
    <n v="13.55"/>
    <s v="yellow"/>
    <s v="credit card"/>
    <x v="15"/>
    <s v="Midtown North"/>
    <x v="0"/>
    <x v="0"/>
  </r>
  <r>
    <x v="3723"/>
    <x v="3726"/>
    <x v="0"/>
    <n v="0.6"/>
    <n v="4"/>
    <n v="0"/>
    <n v="0"/>
    <n v="7.8"/>
    <s v="yellow"/>
    <s v="cash"/>
    <x v="0"/>
    <s v="Yorkville West"/>
    <x v="0"/>
    <x v="0"/>
  </r>
  <r>
    <x v="3724"/>
    <x v="3727"/>
    <x v="0"/>
    <n v="0.64"/>
    <n v="7.5"/>
    <n v="1"/>
    <n v="0"/>
    <n v="11.8"/>
    <s v="yellow"/>
    <s v="credit card"/>
    <x v="47"/>
    <s v="TriBeCa/Civic Center"/>
    <x v="0"/>
    <x v="0"/>
  </r>
  <r>
    <x v="3725"/>
    <x v="3728"/>
    <x v="0"/>
    <n v="0.6"/>
    <n v="5.5"/>
    <n v="1.95"/>
    <n v="0"/>
    <n v="11.75"/>
    <s v="yellow"/>
    <s v="credit card"/>
    <x v="22"/>
    <s v="Murray Hill"/>
    <x v="0"/>
    <x v="0"/>
  </r>
  <r>
    <x v="3726"/>
    <x v="3729"/>
    <x v="0"/>
    <n v="1.1399999999999999"/>
    <n v="9.5"/>
    <n v="2.56"/>
    <n v="0"/>
    <n v="15.36"/>
    <s v="yellow"/>
    <s v="credit card"/>
    <x v="19"/>
    <s v="Penn Station/Madison Sq West"/>
    <x v="0"/>
    <x v="0"/>
  </r>
  <r>
    <x v="3727"/>
    <x v="3730"/>
    <x v="0"/>
    <n v="0.75"/>
    <n v="7.5"/>
    <n v="2.7"/>
    <n v="0"/>
    <n v="13.5"/>
    <s v="yellow"/>
    <s v="credit card"/>
    <x v="18"/>
    <s v="UN/Turtle Bay South"/>
    <x v="0"/>
    <x v="0"/>
  </r>
  <r>
    <x v="3728"/>
    <x v="3731"/>
    <x v="0"/>
    <n v="0.9"/>
    <n v="5"/>
    <n v="1.65"/>
    <n v="0"/>
    <n v="9.9499999999999993"/>
    <s v="yellow"/>
    <s v="credit card"/>
    <x v="19"/>
    <s v="Flatiron"/>
    <x v="0"/>
    <x v="0"/>
  </r>
  <r>
    <x v="3729"/>
    <x v="3732"/>
    <x v="0"/>
    <n v="5.22"/>
    <n v="17.5"/>
    <n v="5.32"/>
    <n v="0"/>
    <n v="26.62"/>
    <s v="yellow"/>
    <s v="credit card"/>
    <x v="27"/>
    <s v="Manhattan Valley"/>
    <x v="0"/>
    <x v="0"/>
  </r>
  <r>
    <x v="3730"/>
    <x v="3733"/>
    <x v="0"/>
    <n v="0.7"/>
    <n v="6"/>
    <n v="1.95"/>
    <n v="0"/>
    <n v="11.75"/>
    <s v="yellow"/>
    <s v="credit card"/>
    <x v="32"/>
    <s v="Lower East Side"/>
    <x v="0"/>
    <x v="0"/>
  </r>
  <r>
    <x v="3731"/>
    <x v="3734"/>
    <x v="1"/>
    <n v="1.44"/>
    <n v="8"/>
    <n v="2.2599999999999998"/>
    <n v="0"/>
    <n v="13.56"/>
    <s v="yellow"/>
    <s v="credit card"/>
    <x v="43"/>
    <s v="Lenox Hill East"/>
    <x v="0"/>
    <x v="0"/>
  </r>
  <r>
    <x v="3732"/>
    <x v="3735"/>
    <x v="0"/>
    <n v="0.9"/>
    <n v="6"/>
    <n v="0"/>
    <n v="0"/>
    <n v="9.3000000000000007"/>
    <s v="yellow"/>
    <s v="cash"/>
    <x v="5"/>
    <s v="Penn Station/Madison Sq West"/>
    <x v="0"/>
    <x v="0"/>
  </r>
  <r>
    <x v="3733"/>
    <x v="3736"/>
    <x v="0"/>
    <n v="0.81"/>
    <n v="6.5"/>
    <n v="2.4500000000000002"/>
    <n v="0"/>
    <n v="12.25"/>
    <s v="yellow"/>
    <s v="credit card"/>
    <x v="24"/>
    <s v="Lincoln Square East"/>
    <x v="0"/>
    <x v="0"/>
  </r>
  <r>
    <x v="3734"/>
    <x v="3737"/>
    <x v="0"/>
    <n v="1.03"/>
    <n v="6.5"/>
    <n v="1.96"/>
    <n v="0"/>
    <n v="11.76"/>
    <s v="yellow"/>
    <s v="credit card"/>
    <x v="24"/>
    <s v="Lincoln Square East"/>
    <x v="0"/>
    <x v="0"/>
  </r>
  <r>
    <x v="3735"/>
    <x v="3738"/>
    <x v="0"/>
    <n v="1.93"/>
    <n v="12"/>
    <n v="3.06"/>
    <n v="0"/>
    <n v="18.36"/>
    <s v="yellow"/>
    <s v="credit card"/>
    <x v="43"/>
    <s v="UN/Turtle Bay South"/>
    <x v="0"/>
    <x v="0"/>
  </r>
  <r>
    <x v="3736"/>
    <x v="3739"/>
    <x v="5"/>
    <n v="1.26"/>
    <n v="8"/>
    <n v="2.95"/>
    <n v="0"/>
    <n v="14.75"/>
    <s v="yellow"/>
    <s v="credit card"/>
    <x v="25"/>
    <s v="Murray Hill"/>
    <x v="0"/>
    <x v="0"/>
  </r>
  <r>
    <x v="3737"/>
    <x v="3740"/>
    <x v="6"/>
    <n v="3.56"/>
    <n v="16"/>
    <n v="0"/>
    <n v="0"/>
    <n v="16.8"/>
    <s v="yellow"/>
    <s v="cash"/>
    <x v="74"/>
    <s v="Manhattan Valley"/>
    <x v="0"/>
    <x v="0"/>
  </r>
  <r>
    <x v="3738"/>
    <x v="3741"/>
    <x v="0"/>
    <n v="1.37"/>
    <n v="8.5"/>
    <n v="2.46"/>
    <n v="0"/>
    <n v="14.76"/>
    <s v="yellow"/>
    <s v="credit card"/>
    <x v="12"/>
    <s v="Little Italy/NoLiTa"/>
    <x v="0"/>
    <x v="0"/>
  </r>
  <r>
    <x v="3739"/>
    <x v="3742"/>
    <x v="0"/>
    <n v="11.57"/>
    <n v="38"/>
    <n v="0"/>
    <n v="0"/>
    <n v="41.8"/>
    <s v="yellow"/>
    <s v="cash"/>
    <x v="15"/>
    <s v="Hillcrest/Pomonok"/>
    <x v="0"/>
    <x v="1"/>
  </r>
  <r>
    <x v="3740"/>
    <x v="3743"/>
    <x v="0"/>
    <n v="3.16"/>
    <n v="15.5"/>
    <n v="3.76"/>
    <n v="0"/>
    <n v="22.56"/>
    <s v="yellow"/>
    <s v="credit card"/>
    <x v="24"/>
    <s v="Meatpacking/West Village West"/>
    <x v="0"/>
    <x v="0"/>
  </r>
  <r>
    <x v="3741"/>
    <x v="3744"/>
    <x v="0"/>
    <n v="3.85"/>
    <n v="16.5"/>
    <n v="5.08"/>
    <n v="0"/>
    <n v="25.38"/>
    <s v="yellow"/>
    <s v="credit card"/>
    <x v="32"/>
    <s v="Midtown East"/>
    <x v="0"/>
    <x v="0"/>
  </r>
  <r>
    <x v="3742"/>
    <x v="3745"/>
    <x v="0"/>
    <n v="2.98"/>
    <n v="10.5"/>
    <n v="1.43"/>
    <n v="0"/>
    <n v="15.73"/>
    <s v="yellow"/>
    <s v="credit card"/>
    <x v="13"/>
    <s v="Midtown North"/>
    <x v="0"/>
    <x v="0"/>
  </r>
  <r>
    <x v="3743"/>
    <x v="3746"/>
    <x v="0"/>
    <n v="1"/>
    <n v="11"/>
    <n v="3.05"/>
    <n v="0"/>
    <n v="18.350000000000001"/>
    <s v="yellow"/>
    <s v="credit card"/>
    <x v="30"/>
    <s v="Upper East Side South"/>
    <x v="0"/>
    <x v="0"/>
  </r>
  <r>
    <x v="3744"/>
    <x v="3747"/>
    <x v="0"/>
    <n v="1.39"/>
    <n v="8.5"/>
    <n v="2.36"/>
    <n v="0"/>
    <n v="14.16"/>
    <s v="yellow"/>
    <s v="credit card"/>
    <x v="58"/>
    <s v="Greenwich Village South"/>
    <x v="0"/>
    <x v="0"/>
  </r>
  <r>
    <x v="3745"/>
    <x v="3748"/>
    <x v="5"/>
    <n v="0.91"/>
    <n v="7"/>
    <n v="2.2599999999999998"/>
    <n v="0"/>
    <n v="13.56"/>
    <s v="yellow"/>
    <s v="credit card"/>
    <x v="14"/>
    <s v="Garment District"/>
    <x v="0"/>
    <x v="0"/>
  </r>
  <r>
    <x v="3746"/>
    <x v="3749"/>
    <x v="0"/>
    <n v="1.34"/>
    <n v="6.5"/>
    <n v="2.16"/>
    <n v="0"/>
    <n v="12.96"/>
    <s v="yellow"/>
    <s v="credit card"/>
    <x v="39"/>
    <s v="Sutton Place/Turtle Bay North"/>
    <x v="0"/>
    <x v="0"/>
  </r>
  <r>
    <x v="3747"/>
    <x v="3750"/>
    <x v="0"/>
    <n v="5.9"/>
    <n v="22"/>
    <n v="5"/>
    <n v="0"/>
    <n v="30.8"/>
    <s v="yellow"/>
    <s v="credit card"/>
    <x v="31"/>
    <s v="Crown Heights North"/>
    <x v="0"/>
    <x v="2"/>
  </r>
  <r>
    <x v="3748"/>
    <x v="3751"/>
    <x v="4"/>
    <n v="0.9"/>
    <n v="7"/>
    <n v="0"/>
    <n v="0"/>
    <n v="10.3"/>
    <s v="yellow"/>
    <s v="cash"/>
    <x v="0"/>
    <s v="Upper East Side South"/>
    <x v="0"/>
    <x v="0"/>
  </r>
  <r>
    <x v="3749"/>
    <x v="3752"/>
    <x v="1"/>
    <n v="1.1100000000000001"/>
    <n v="6"/>
    <n v="1.96"/>
    <n v="0"/>
    <n v="11.76"/>
    <s v="yellow"/>
    <s v="credit card"/>
    <x v="14"/>
    <s v="Greenwich Village North"/>
    <x v="0"/>
    <x v="0"/>
  </r>
  <r>
    <x v="3750"/>
    <x v="3753"/>
    <x v="0"/>
    <n v="1.3"/>
    <n v="8"/>
    <n v="2.25"/>
    <n v="0"/>
    <n v="13.55"/>
    <s v="yellow"/>
    <s v="credit card"/>
    <x v="7"/>
    <s v="Upper East Side South"/>
    <x v="0"/>
    <x v="0"/>
  </r>
  <r>
    <x v="3751"/>
    <x v="3754"/>
    <x v="0"/>
    <n v="0.09"/>
    <n v="3.5"/>
    <n v="0"/>
    <n v="0"/>
    <n v="7.3"/>
    <s v="yellow"/>
    <s v="cash"/>
    <x v="28"/>
    <s v="TriBeCa/Civic Center"/>
    <x v="0"/>
    <x v="0"/>
  </r>
  <r>
    <x v="3752"/>
    <x v="3755"/>
    <x v="0"/>
    <n v="2.6"/>
    <n v="13.5"/>
    <n v="0"/>
    <n v="0"/>
    <n v="16.8"/>
    <s v="yellow"/>
    <s v="cash"/>
    <x v="14"/>
    <s v="Midtown East"/>
    <x v="0"/>
    <x v="0"/>
  </r>
  <r>
    <x v="3753"/>
    <x v="3756"/>
    <x v="0"/>
    <n v="1.34"/>
    <n v="8"/>
    <n v="2.2599999999999998"/>
    <n v="0"/>
    <n v="13.56"/>
    <s v="yellow"/>
    <s v="credit card"/>
    <x v="27"/>
    <s v="Midtown Center"/>
    <x v="0"/>
    <x v="0"/>
  </r>
  <r>
    <x v="3754"/>
    <x v="3757"/>
    <x v="5"/>
    <n v="1.64"/>
    <n v="9"/>
    <n v="1.92"/>
    <n v="0"/>
    <n v="14.72"/>
    <s v="yellow"/>
    <s v="credit card"/>
    <x v="36"/>
    <s v="Upper East Side South"/>
    <x v="0"/>
    <x v="0"/>
  </r>
  <r>
    <x v="3755"/>
    <x v="3758"/>
    <x v="0"/>
    <n v="0.1"/>
    <n v="3"/>
    <n v="1.35"/>
    <n v="0"/>
    <n v="8.15"/>
    <s v="yellow"/>
    <s v="credit card"/>
    <x v="34"/>
    <s v="East Village"/>
    <x v="0"/>
    <x v="0"/>
  </r>
  <r>
    <x v="3756"/>
    <x v="3759"/>
    <x v="5"/>
    <n v="1.6"/>
    <n v="8.5"/>
    <n v="2.4500000000000002"/>
    <n v="0"/>
    <n v="14.75"/>
    <s v="yellow"/>
    <s v="credit card"/>
    <x v="35"/>
    <s v="Sutton Place/Turtle Bay North"/>
    <x v="0"/>
    <x v="0"/>
  </r>
  <r>
    <x v="3757"/>
    <x v="3760"/>
    <x v="0"/>
    <n v="4.68"/>
    <n v="22"/>
    <n v="0"/>
    <n v="0"/>
    <n v="25.3"/>
    <s v="yellow"/>
    <s v="cash"/>
    <x v="8"/>
    <s v="Greenwich Village North"/>
    <x v="0"/>
    <x v="0"/>
  </r>
  <r>
    <x v="3758"/>
    <x v="3761"/>
    <x v="0"/>
    <n v="0.9"/>
    <n v="5.5"/>
    <n v="1.85"/>
    <n v="0"/>
    <n v="11.15"/>
    <s v="yellow"/>
    <s v="credit card"/>
    <x v="9"/>
    <s v="Times Sq/Theatre District"/>
    <x v="0"/>
    <x v="0"/>
  </r>
  <r>
    <x v="3759"/>
    <x v="3762"/>
    <x v="2"/>
    <n v="0.6"/>
    <n v="4.5"/>
    <n v="2"/>
    <n v="0"/>
    <n v="10.8"/>
    <s v="yellow"/>
    <s v="credit card"/>
    <x v="24"/>
    <s v="Midtown Center"/>
    <x v="0"/>
    <x v="0"/>
  </r>
  <r>
    <x v="3760"/>
    <x v="3763"/>
    <x v="4"/>
    <n v="4.43"/>
    <n v="19"/>
    <n v="3.5"/>
    <n v="0"/>
    <n v="25.8"/>
    <s v="yellow"/>
    <s v="credit card"/>
    <x v="38"/>
    <s v="Lincoln Square East"/>
    <x v="0"/>
    <x v="0"/>
  </r>
  <r>
    <x v="3761"/>
    <x v="3764"/>
    <x v="0"/>
    <n v="1.1000000000000001"/>
    <n v="7.5"/>
    <n v="1.62"/>
    <n v="0"/>
    <n v="12.42"/>
    <s v="yellow"/>
    <s v="credit card"/>
    <x v="20"/>
    <s v="Penn Station/Madison Sq West"/>
    <x v="0"/>
    <x v="0"/>
  </r>
  <r>
    <x v="3762"/>
    <x v="3765"/>
    <x v="0"/>
    <n v="1.18"/>
    <n v="7.5"/>
    <n v="2.36"/>
    <n v="0"/>
    <n v="14.16"/>
    <s v="yellow"/>
    <s v="credit card"/>
    <x v="9"/>
    <s v="Clinton East"/>
    <x v="0"/>
    <x v="0"/>
  </r>
  <r>
    <x v="3763"/>
    <x v="3766"/>
    <x v="0"/>
    <n v="2.13"/>
    <n v="16.5"/>
    <n v="0"/>
    <n v="0"/>
    <n v="19.8"/>
    <s v="yellow"/>
    <s v="cash"/>
    <x v="34"/>
    <s v="Murray Hill"/>
    <x v="0"/>
    <x v="0"/>
  </r>
  <r>
    <x v="3764"/>
    <x v="3767"/>
    <x v="0"/>
    <n v="1.28"/>
    <n v="7.5"/>
    <n v="2"/>
    <n v="0"/>
    <n v="13.8"/>
    <s v="yellow"/>
    <s v="credit card"/>
    <x v="47"/>
    <s v="Union Sq"/>
    <x v="0"/>
    <x v="0"/>
  </r>
  <r>
    <x v="3765"/>
    <x v="3768"/>
    <x v="0"/>
    <n v="1.78"/>
    <n v="9.5"/>
    <n v="0"/>
    <n v="0"/>
    <n v="13.3"/>
    <s v="yellow"/>
    <s v="cash"/>
    <x v="43"/>
    <s v="Midtown East"/>
    <x v="0"/>
    <x v="0"/>
  </r>
  <r>
    <x v="3766"/>
    <x v="3769"/>
    <x v="4"/>
    <n v="1.03"/>
    <n v="6"/>
    <n v="1.96"/>
    <n v="0"/>
    <n v="11.76"/>
    <s v="yellow"/>
    <s v="credit card"/>
    <x v="16"/>
    <s v="Penn Station/Madison Sq West"/>
    <x v="0"/>
    <x v="0"/>
  </r>
  <r>
    <x v="3767"/>
    <x v="3770"/>
    <x v="5"/>
    <n v="1.47"/>
    <n v="10.5"/>
    <n v="0"/>
    <n v="0"/>
    <n v="13.8"/>
    <s v="yellow"/>
    <s v="cash"/>
    <x v="17"/>
    <s v="Kips Bay"/>
    <x v="0"/>
    <x v="0"/>
  </r>
  <r>
    <x v="3768"/>
    <x v="3771"/>
    <x v="1"/>
    <n v="1.6"/>
    <n v="8"/>
    <n v="0.59"/>
    <n v="0"/>
    <n v="12.39"/>
    <s v="yellow"/>
    <s v="credit card"/>
    <x v="15"/>
    <s v="Murray Hill"/>
    <x v="0"/>
    <x v="0"/>
  </r>
  <r>
    <x v="3769"/>
    <x v="3772"/>
    <x v="0"/>
    <n v="0.82"/>
    <n v="9"/>
    <n v="2"/>
    <n v="0"/>
    <n v="15.3"/>
    <s v="yellow"/>
    <s v="credit card"/>
    <x v="4"/>
    <s v="Times Sq/Theatre District"/>
    <x v="0"/>
    <x v="0"/>
  </r>
  <r>
    <x v="3770"/>
    <x v="3773"/>
    <x v="0"/>
    <n v="1.26"/>
    <n v="7.5"/>
    <n v="2.16"/>
    <n v="0"/>
    <n v="12.96"/>
    <s v="yellow"/>
    <s v="credit card"/>
    <x v="9"/>
    <s v="Clinton East"/>
    <x v="0"/>
    <x v="0"/>
  </r>
  <r>
    <x v="3771"/>
    <x v="3774"/>
    <x v="0"/>
    <n v="1.08"/>
    <n v="7"/>
    <n v="2.34"/>
    <n v="0"/>
    <n v="10.14"/>
    <s v="yellow"/>
    <s v="credit card"/>
    <x v="111"/>
    <s v="Boerum Hill"/>
    <x v="4"/>
    <x v="2"/>
  </r>
  <r>
    <x v="3772"/>
    <x v="3775"/>
    <x v="0"/>
    <n v="2.1"/>
    <n v="11"/>
    <n v="0"/>
    <n v="0"/>
    <n v="14.3"/>
    <s v="yellow"/>
    <s v="cash"/>
    <x v="9"/>
    <s v="UN/Turtle Bay South"/>
    <x v="0"/>
    <x v="0"/>
  </r>
  <r>
    <x v="3773"/>
    <x v="3776"/>
    <x v="0"/>
    <n v="1.95"/>
    <n v="11"/>
    <n v="0"/>
    <n v="0"/>
    <n v="11.8"/>
    <s v="yellow"/>
    <s v="cash"/>
    <x v="48"/>
    <s v="Carroll Gardens"/>
    <x v="4"/>
    <x v="2"/>
  </r>
  <r>
    <x v="3774"/>
    <x v="3777"/>
    <x v="0"/>
    <n v="1"/>
    <n v="5.5"/>
    <n v="2"/>
    <n v="0"/>
    <n v="10.8"/>
    <s v="yellow"/>
    <s v="credit card"/>
    <x v="34"/>
    <s v="Two Bridges/Seward Park"/>
    <x v="0"/>
    <x v="0"/>
  </r>
  <r>
    <x v="3775"/>
    <x v="3778"/>
    <x v="0"/>
    <n v="1.4"/>
    <n v="7.5"/>
    <n v="0"/>
    <n v="0"/>
    <n v="11.3"/>
    <s v="yellow"/>
    <s v="cash"/>
    <x v="37"/>
    <s v="Upper West Side South"/>
    <x v="0"/>
    <x v="0"/>
  </r>
  <r>
    <x v="3776"/>
    <x v="3779"/>
    <x v="3"/>
    <n v="1.01"/>
    <n v="6"/>
    <n v="1.86"/>
    <n v="0"/>
    <n v="11.16"/>
    <s v="yellow"/>
    <s v="credit card"/>
    <x v="49"/>
    <s v="Yorkville West"/>
    <x v="0"/>
    <x v="0"/>
  </r>
  <r>
    <x v="3777"/>
    <x v="3780"/>
    <x v="0"/>
    <n v="2.6"/>
    <n v="12.5"/>
    <n v="3.36"/>
    <n v="0"/>
    <n v="20.16"/>
    <s v="yellow"/>
    <s v="credit card"/>
    <x v="19"/>
    <s v="Gramercy"/>
    <x v="0"/>
    <x v="0"/>
  </r>
  <r>
    <x v="3778"/>
    <x v="3781"/>
    <x v="0"/>
    <n v="1.17"/>
    <n v="5"/>
    <n v="1.76"/>
    <n v="0"/>
    <n v="10.56"/>
    <s v="yellow"/>
    <s v="credit card"/>
    <x v="0"/>
    <s v="Yorkville East"/>
    <x v="0"/>
    <x v="0"/>
  </r>
  <r>
    <x v="3779"/>
    <x v="512"/>
    <x v="3"/>
    <n v="1.8"/>
    <n v="8.5"/>
    <n v="0"/>
    <n v="0"/>
    <n v="12.3"/>
    <s v="yellow"/>
    <s v="credit card"/>
    <x v="27"/>
    <s v="Alphabet City"/>
    <x v="0"/>
    <x v="0"/>
  </r>
  <r>
    <x v="3780"/>
    <x v="3782"/>
    <x v="0"/>
    <n v="4.58"/>
    <n v="16.5"/>
    <n v="3"/>
    <n v="0"/>
    <n v="22.8"/>
    <s v="yellow"/>
    <s v="credit card"/>
    <x v="23"/>
    <s v="Seaport"/>
    <x v="0"/>
    <x v="0"/>
  </r>
  <r>
    <x v="3781"/>
    <x v="3783"/>
    <x v="3"/>
    <n v="1.45"/>
    <n v="11"/>
    <n v="0"/>
    <n v="0"/>
    <n v="14.3"/>
    <s v="yellow"/>
    <s v="cash"/>
    <x v="14"/>
    <s v="Clinton East"/>
    <x v="0"/>
    <x v="0"/>
  </r>
  <r>
    <x v="3782"/>
    <x v="3784"/>
    <x v="0"/>
    <n v="1.55"/>
    <n v="9.5"/>
    <n v="0"/>
    <n v="0"/>
    <n v="13.8"/>
    <s v="yellow"/>
    <s v="cash"/>
    <x v="15"/>
    <s v="Clinton West"/>
    <x v="0"/>
    <x v="0"/>
  </r>
  <r>
    <x v="3783"/>
    <x v="3785"/>
    <x v="6"/>
    <n v="0.48"/>
    <n v="6.5"/>
    <n v="2.4500000000000002"/>
    <n v="0"/>
    <n v="12.25"/>
    <s v="yellow"/>
    <s v="credit card"/>
    <x v="15"/>
    <s v="Times Sq/Theatre District"/>
    <x v="0"/>
    <x v="0"/>
  </r>
  <r>
    <x v="3784"/>
    <x v="3786"/>
    <x v="0"/>
    <n v="1.81"/>
    <n v="8.5"/>
    <n v="2.36"/>
    <n v="0"/>
    <n v="14.16"/>
    <s v="yellow"/>
    <s v="credit card"/>
    <x v="39"/>
    <s v="Greenwich Village North"/>
    <x v="0"/>
    <x v="0"/>
  </r>
  <r>
    <x v="3785"/>
    <x v="3787"/>
    <x v="0"/>
    <n v="0.81"/>
    <n v="7"/>
    <n v="2.06"/>
    <n v="0"/>
    <n v="12.36"/>
    <s v="yellow"/>
    <s v="credit card"/>
    <x v="18"/>
    <s v="Midtown East"/>
    <x v="0"/>
    <x v="0"/>
  </r>
  <r>
    <x v="3786"/>
    <x v="3788"/>
    <x v="4"/>
    <n v="0.44"/>
    <n v="4"/>
    <n v="1.56"/>
    <n v="0"/>
    <n v="9.36"/>
    <s v="yellow"/>
    <s v="credit card"/>
    <x v="16"/>
    <s v="Gramercy"/>
    <x v="0"/>
    <x v="0"/>
  </r>
  <r>
    <x v="3787"/>
    <x v="3789"/>
    <x v="0"/>
    <n v="0.56999999999999995"/>
    <n v="4"/>
    <n v="0"/>
    <n v="0"/>
    <n v="8.3000000000000007"/>
    <s v="yellow"/>
    <s v="cash"/>
    <x v="13"/>
    <s v="Manhattan Valley"/>
    <x v="0"/>
    <x v="0"/>
  </r>
  <r>
    <x v="3788"/>
    <x v="3790"/>
    <x v="0"/>
    <n v="1.5"/>
    <n v="6.5"/>
    <n v="0"/>
    <n v="0"/>
    <n v="9.8000000000000007"/>
    <s v="yellow"/>
    <m/>
    <x v="29"/>
    <s v="Midtown East"/>
    <x v="2"/>
    <x v="0"/>
  </r>
  <r>
    <x v="3789"/>
    <x v="3791"/>
    <x v="0"/>
    <n v="1.42"/>
    <n v="9"/>
    <n v="1.5"/>
    <n v="0"/>
    <n v="13.8"/>
    <s v="yellow"/>
    <s v="credit card"/>
    <x v="54"/>
    <s v="Midtown South"/>
    <x v="0"/>
    <x v="0"/>
  </r>
  <r>
    <x v="3790"/>
    <x v="3792"/>
    <x v="0"/>
    <n v="3.13"/>
    <n v="14"/>
    <n v="2"/>
    <n v="0"/>
    <n v="19.3"/>
    <s v="yellow"/>
    <s v="credit card"/>
    <x v="6"/>
    <s v="East Chelsea"/>
    <x v="0"/>
    <x v="0"/>
  </r>
  <r>
    <x v="3791"/>
    <x v="3793"/>
    <x v="0"/>
    <n v="1.75"/>
    <n v="10.5"/>
    <n v="0.69"/>
    <n v="0"/>
    <n v="14.49"/>
    <s v="yellow"/>
    <s v="credit card"/>
    <x v="23"/>
    <s v="East Chelsea"/>
    <x v="0"/>
    <x v="0"/>
  </r>
  <r>
    <x v="3792"/>
    <x v="3794"/>
    <x v="0"/>
    <n v="2.6"/>
    <n v="14.5"/>
    <n v="0"/>
    <n v="0"/>
    <n v="17.8"/>
    <s v="yellow"/>
    <s v="cash"/>
    <x v="35"/>
    <s v="Chinatown"/>
    <x v="0"/>
    <x v="0"/>
  </r>
  <r>
    <x v="3793"/>
    <x v="3795"/>
    <x v="0"/>
    <n v="1.3"/>
    <n v="14"/>
    <n v="0"/>
    <n v="0"/>
    <n v="17.3"/>
    <s v="yellow"/>
    <s v="cash"/>
    <x v="25"/>
    <s v="Flatiron"/>
    <x v="0"/>
    <x v="0"/>
  </r>
  <r>
    <x v="3794"/>
    <x v="3796"/>
    <x v="5"/>
    <n v="8.0500000000000007"/>
    <n v="29.5"/>
    <n v="0"/>
    <n v="0"/>
    <n v="32.799999999999997"/>
    <s v="yellow"/>
    <s v="cash"/>
    <x v="24"/>
    <s v="Battery Park City"/>
    <x v="0"/>
    <x v="0"/>
  </r>
  <r>
    <x v="3795"/>
    <x v="3797"/>
    <x v="0"/>
    <n v="1.66"/>
    <n v="8.5"/>
    <n v="0"/>
    <n v="0"/>
    <n v="12.3"/>
    <s v="yellow"/>
    <s v="cash"/>
    <x v="23"/>
    <s v="Sutton Place/Turtle Bay North"/>
    <x v="0"/>
    <x v="0"/>
  </r>
  <r>
    <x v="3796"/>
    <x v="3798"/>
    <x v="3"/>
    <n v="0.93"/>
    <n v="6.5"/>
    <n v="1.96"/>
    <n v="0"/>
    <n v="11.76"/>
    <s v="yellow"/>
    <s v="credit card"/>
    <x v="38"/>
    <s v="Greenwich Village North"/>
    <x v="0"/>
    <x v="0"/>
  </r>
  <r>
    <x v="3797"/>
    <x v="3799"/>
    <x v="0"/>
    <n v="6.6"/>
    <n v="23"/>
    <n v="0"/>
    <n v="0"/>
    <n v="26.3"/>
    <s v="yellow"/>
    <s v="cash"/>
    <x v="5"/>
    <s v="Financial District South"/>
    <x v="0"/>
    <x v="0"/>
  </r>
  <r>
    <x v="3798"/>
    <x v="3800"/>
    <x v="0"/>
    <n v="17.7"/>
    <n v="52"/>
    <n v="0"/>
    <n v="5.76"/>
    <n v="65.56"/>
    <s v="yellow"/>
    <m/>
    <x v="33"/>
    <s v="Penn Station/Madison Sq West"/>
    <x v="1"/>
    <x v="0"/>
  </r>
  <r>
    <x v="3799"/>
    <x v="3801"/>
    <x v="0"/>
    <n v="1.34"/>
    <n v="8"/>
    <n v="2.2599999999999998"/>
    <n v="0"/>
    <n v="13.56"/>
    <s v="yellow"/>
    <s v="credit card"/>
    <x v="15"/>
    <s v="Upper East Side South"/>
    <x v="0"/>
    <x v="0"/>
  </r>
  <r>
    <x v="3800"/>
    <x v="3802"/>
    <x v="0"/>
    <n v="2.1"/>
    <n v="12.5"/>
    <n v="4"/>
    <n v="0"/>
    <n v="19.8"/>
    <s v="yellow"/>
    <s v="credit card"/>
    <x v="31"/>
    <s v="Midtown South"/>
    <x v="0"/>
    <x v="0"/>
  </r>
  <r>
    <x v="3801"/>
    <x v="3803"/>
    <x v="5"/>
    <n v="1"/>
    <n v="8.5"/>
    <n v="1.5"/>
    <n v="0"/>
    <n v="13.3"/>
    <s v="yellow"/>
    <s v="credit card"/>
    <x v="1"/>
    <s v="Upper East Side North"/>
    <x v="0"/>
    <x v="0"/>
  </r>
  <r>
    <x v="3802"/>
    <x v="3804"/>
    <x v="0"/>
    <n v="4.9000000000000004"/>
    <n v="25"/>
    <n v="2"/>
    <n v="0"/>
    <n v="30.3"/>
    <s v="yellow"/>
    <s v="credit card"/>
    <x v="9"/>
    <s v="East Village"/>
    <x v="0"/>
    <x v="0"/>
  </r>
  <r>
    <x v="3803"/>
    <x v="3805"/>
    <x v="5"/>
    <n v="5.18"/>
    <n v="20"/>
    <n v="4.66"/>
    <n v="0"/>
    <n v="27.96"/>
    <s v="yellow"/>
    <s v="credit card"/>
    <x v="0"/>
    <s v="Greenwich Village South"/>
    <x v="0"/>
    <x v="0"/>
  </r>
  <r>
    <x v="3804"/>
    <x v="3806"/>
    <x v="0"/>
    <n v="4.9000000000000004"/>
    <n v="24.5"/>
    <n v="8.34"/>
    <n v="0"/>
    <n v="36.14"/>
    <s v="yellow"/>
    <s v="credit card"/>
    <x v="58"/>
    <s v="Midtown East"/>
    <x v="0"/>
    <x v="0"/>
  </r>
  <r>
    <x v="3805"/>
    <x v="3807"/>
    <x v="0"/>
    <n v="3.29"/>
    <n v="15"/>
    <n v="2.2000000000000002"/>
    <n v="0"/>
    <n v="18"/>
    <s v="yellow"/>
    <s v="credit card"/>
    <x v="74"/>
    <s v="East Harlem North"/>
    <x v="0"/>
    <x v="0"/>
  </r>
  <r>
    <x v="3806"/>
    <x v="3808"/>
    <x v="0"/>
    <n v="0.43"/>
    <n v="5.5"/>
    <n v="1.76"/>
    <n v="0"/>
    <n v="10.56"/>
    <s v="yellow"/>
    <s v="credit card"/>
    <x v="39"/>
    <s v="Murray Hill"/>
    <x v="0"/>
    <x v="0"/>
  </r>
  <r>
    <x v="3807"/>
    <x v="3809"/>
    <x v="5"/>
    <n v="1.88"/>
    <n v="12"/>
    <n v="3.82"/>
    <n v="0"/>
    <n v="19.12"/>
    <s v="yellow"/>
    <s v="credit card"/>
    <x v="31"/>
    <s v="World Trade Center"/>
    <x v="0"/>
    <x v="0"/>
  </r>
  <r>
    <x v="3808"/>
    <x v="3810"/>
    <x v="0"/>
    <n v="0.9"/>
    <n v="6"/>
    <n v="1.85"/>
    <n v="0"/>
    <n v="11.15"/>
    <s v="yellow"/>
    <s v="credit card"/>
    <x v="25"/>
    <s v="Midtown Center"/>
    <x v="0"/>
    <x v="0"/>
  </r>
  <r>
    <x v="3809"/>
    <x v="3811"/>
    <x v="5"/>
    <n v="7.8"/>
    <n v="28"/>
    <n v="5"/>
    <n v="0"/>
    <n v="36.299999999999997"/>
    <s v="yellow"/>
    <s v="credit card"/>
    <x v="10"/>
    <s v="Sutton Place/Turtle Bay North"/>
    <x v="1"/>
    <x v="0"/>
  </r>
  <r>
    <x v="3810"/>
    <x v="3812"/>
    <x v="0"/>
    <n v="0.86"/>
    <n v="4.5"/>
    <n v="2.34"/>
    <n v="0"/>
    <n v="10.14"/>
    <s v="yellow"/>
    <s v="credit card"/>
    <x v="35"/>
    <s v="Union Sq"/>
    <x v="0"/>
    <x v="0"/>
  </r>
  <r>
    <x v="3811"/>
    <x v="3813"/>
    <x v="0"/>
    <n v="1.1200000000000001"/>
    <n v="7.5"/>
    <n v="2.2599999999999998"/>
    <n v="0"/>
    <n v="13.56"/>
    <s v="yellow"/>
    <s v="credit card"/>
    <x v="34"/>
    <s v="West Village"/>
    <x v="0"/>
    <x v="0"/>
  </r>
  <r>
    <x v="3812"/>
    <x v="3814"/>
    <x v="3"/>
    <n v="4.72"/>
    <n v="19"/>
    <n v="3"/>
    <n v="0"/>
    <n v="25.8"/>
    <s v="yellow"/>
    <s v="credit card"/>
    <x v="16"/>
    <s v="Upper West Side North"/>
    <x v="0"/>
    <x v="0"/>
  </r>
  <r>
    <x v="3813"/>
    <x v="3815"/>
    <x v="0"/>
    <n v="2.4700000000000002"/>
    <n v="11.5"/>
    <n v="3.16"/>
    <n v="0"/>
    <n v="18.96"/>
    <s v="yellow"/>
    <s v="credit card"/>
    <x v="7"/>
    <s v="Yorkville West"/>
    <x v="0"/>
    <x v="0"/>
  </r>
  <r>
    <x v="3814"/>
    <x v="3816"/>
    <x v="5"/>
    <n v="5.65"/>
    <n v="22.5"/>
    <n v="0"/>
    <n v="0"/>
    <n v="25.8"/>
    <s v="yellow"/>
    <s v="credit card"/>
    <x v="8"/>
    <s v="Union Sq"/>
    <x v="0"/>
    <x v="0"/>
  </r>
  <r>
    <x v="3815"/>
    <x v="3817"/>
    <x v="4"/>
    <n v="0.28000000000000003"/>
    <n v="3.5"/>
    <n v="0"/>
    <n v="0"/>
    <n v="6.8"/>
    <s v="yellow"/>
    <s v="cash"/>
    <x v="35"/>
    <s v="Gramercy"/>
    <x v="0"/>
    <x v="0"/>
  </r>
  <r>
    <x v="3816"/>
    <x v="3818"/>
    <x v="0"/>
    <n v="3.3"/>
    <n v="12"/>
    <n v="3.15"/>
    <n v="0"/>
    <n v="18.95"/>
    <s v="yellow"/>
    <s v="credit card"/>
    <x v="19"/>
    <s v="Financial District North"/>
    <x v="0"/>
    <x v="0"/>
  </r>
  <r>
    <x v="3817"/>
    <x v="3819"/>
    <x v="5"/>
    <n v="0.53"/>
    <n v="5"/>
    <n v="0"/>
    <n v="0"/>
    <n v="9.3000000000000007"/>
    <s v="yellow"/>
    <s v="cash"/>
    <x v="35"/>
    <s v="Union Sq"/>
    <x v="0"/>
    <x v="0"/>
  </r>
  <r>
    <x v="3818"/>
    <x v="3820"/>
    <x v="5"/>
    <n v="0.56000000000000005"/>
    <n v="3.5"/>
    <n v="0"/>
    <n v="0"/>
    <n v="6.8"/>
    <s v="yellow"/>
    <s v="cash"/>
    <x v="30"/>
    <s v="Upper East Side North"/>
    <x v="0"/>
    <x v="0"/>
  </r>
  <r>
    <x v="3819"/>
    <x v="3821"/>
    <x v="5"/>
    <n v="1.48"/>
    <n v="7"/>
    <n v="2.2599999999999998"/>
    <n v="0"/>
    <n v="13.56"/>
    <s v="yellow"/>
    <s v="credit card"/>
    <x v="9"/>
    <s v="Sutton Place/Turtle Bay North"/>
    <x v="0"/>
    <x v="0"/>
  </r>
  <r>
    <x v="3820"/>
    <x v="3822"/>
    <x v="0"/>
    <n v="12.54"/>
    <n v="40"/>
    <n v="0"/>
    <n v="5.76"/>
    <n v="46.56"/>
    <s v="yellow"/>
    <s v="credit card"/>
    <x v="102"/>
    <s v="Clinton East"/>
    <x v="4"/>
    <x v="0"/>
  </r>
  <r>
    <x v="3821"/>
    <x v="3823"/>
    <x v="0"/>
    <n v="1.6"/>
    <n v="10"/>
    <n v="0"/>
    <n v="0"/>
    <n v="13.8"/>
    <s v="yellow"/>
    <s v="cash"/>
    <x v="25"/>
    <s v="Union Sq"/>
    <x v="0"/>
    <x v="0"/>
  </r>
  <r>
    <x v="3822"/>
    <x v="3824"/>
    <x v="5"/>
    <n v="5.03"/>
    <n v="19.5"/>
    <n v="4"/>
    <n v="0"/>
    <n v="27.3"/>
    <s v="yellow"/>
    <s v="credit card"/>
    <x v="3"/>
    <s v="Park Slope"/>
    <x v="0"/>
    <x v="2"/>
  </r>
  <r>
    <x v="3823"/>
    <x v="3825"/>
    <x v="5"/>
    <n v="5.5"/>
    <n v="19.5"/>
    <n v="4.6500000000000004"/>
    <n v="0"/>
    <n v="27.95"/>
    <s v="yellow"/>
    <s v="credit card"/>
    <x v="39"/>
    <s v="Battery Park City"/>
    <x v="0"/>
    <x v="0"/>
  </r>
  <r>
    <x v="3824"/>
    <x v="3826"/>
    <x v="0"/>
    <n v="5.22"/>
    <n v="19.5"/>
    <n v="3"/>
    <n v="0"/>
    <n v="26.3"/>
    <s v="yellow"/>
    <s v="credit card"/>
    <x v="35"/>
    <s v="Boerum Hill"/>
    <x v="0"/>
    <x v="2"/>
  </r>
  <r>
    <x v="3825"/>
    <x v="3827"/>
    <x v="0"/>
    <n v="0.81"/>
    <n v="5.5"/>
    <n v="1.76"/>
    <n v="0"/>
    <n v="10.56"/>
    <s v="yellow"/>
    <s v="credit card"/>
    <x v="54"/>
    <s v="West Village"/>
    <x v="0"/>
    <x v="0"/>
  </r>
  <r>
    <x v="3826"/>
    <x v="3828"/>
    <x v="0"/>
    <n v="2.19"/>
    <n v="9.5"/>
    <n v="0"/>
    <n v="0"/>
    <n v="13.3"/>
    <s v="yellow"/>
    <s v="cash"/>
    <x v="1"/>
    <s v="Times Sq/Theatre District"/>
    <x v="0"/>
    <x v="0"/>
  </r>
  <r>
    <x v="3827"/>
    <x v="3829"/>
    <x v="0"/>
    <n v="2.57"/>
    <n v="15"/>
    <n v="0"/>
    <n v="0"/>
    <n v="18.3"/>
    <s v="yellow"/>
    <s v="cash"/>
    <x v="31"/>
    <s v="Midtown Center"/>
    <x v="0"/>
    <x v="0"/>
  </r>
  <r>
    <x v="3828"/>
    <x v="3830"/>
    <x v="5"/>
    <n v="3.63"/>
    <n v="14.5"/>
    <n v="3.56"/>
    <n v="0"/>
    <n v="21.36"/>
    <s v="yellow"/>
    <s v="credit card"/>
    <x v="15"/>
    <s v="Little Italy/NoLiTa"/>
    <x v="0"/>
    <x v="0"/>
  </r>
  <r>
    <x v="3829"/>
    <x v="3831"/>
    <x v="3"/>
    <n v="1.24"/>
    <n v="8"/>
    <n v="2.36"/>
    <n v="0"/>
    <n v="14.16"/>
    <s v="yellow"/>
    <s v="credit card"/>
    <x v="3"/>
    <s v="Lower East Side"/>
    <x v="0"/>
    <x v="0"/>
  </r>
  <r>
    <x v="3830"/>
    <x v="3832"/>
    <x v="0"/>
    <n v="9.6999999999999993"/>
    <n v="37"/>
    <n v="0"/>
    <n v="0"/>
    <n v="37.799999999999997"/>
    <s v="yellow"/>
    <s v="credit card"/>
    <x v="112"/>
    <s v="Seaport"/>
    <x v="4"/>
    <x v="0"/>
  </r>
  <r>
    <x v="3831"/>
    <x v="3833"/>
    <x v="0"/>
    <n v="1.21"/>
    <n v="6"/>
    <n v="1.47"/>
    <n v="0"/>
    <n v="11.27"/>
    <s v="yellow"/>
    <s v="credit card"/>
    <x v="4"/>
    <s v="Gramercy"/>
    <x v="0"/>
    <x v="0"/>
  </r>
  <r>
    <x v="3832"/>
    <x v="3834"/>
    <x v="0"/>
    <n v="2.4"/>
    <n v="9.5"/>
    <n v="2.5499999999999998"/>
    <n v="0"/>
    <n v="15.35"/>
    <s v="yellow"/>
    <s v="credit card"/>
    <x v="20"/>
    <s v="Lenox Hill West"/>
    <x v="0"/>
    <x v="0"/>
  </r>
  <r>
    <x v="3833"/>
    <x v="3835"/>
    <x v="0"/>
    <n v="0.94"/>
    <n v="7.5"/>
    <n v="2.16"/>
    <n v="0"/>
    <n v="12.96"/>
    <s v="yellow"/>
    <s v="credit card"/>
    <x v="27"/>
    <s v="West Chelsea/Hudson Yards"/>
    <x v="0"/>
    <x v="0"/>
  </r>
  <r>
    <x v="3834"/>
    <x v="3836"/>
    <x v="3"/>
    <n v="1.39"/>
    <n v="7"/>
    <n v="0"/>
    <n v="0"/>
    <n v="10.3"/>
    <s v="yellow"/>
    <s v="cash"/>
    <x v="35"/>
    <s v="SoHo"/>
    <x v="0"/>
    <x v="0"/>
  </r>
  <r>
    <x v="3835"/>
    <x v="3837"/>
    <x v="4"/>
    <n v="3.82"/>
    <n v="15"/>
    <n v="4.58"/>
    <n v="0"/>
    <n v="22.88"/>
    <s v="yellow"/>
    <s v="credit card"/>
    <x v="40"/>
    <s v="Upper East Side South"/>
    <x v="0"/>
    <x v="0"/>
  </r>
  <r>
    <x v="3836"/>
    <x v="3838"/>
    <x v="5"/>
    <n v="1.9"/>
    <n v="9"/>
    <n v="0"/>
    <n v="0"/>
    <n v="12.8"/>
    <s v="yellow"/>
    <s v="cash"/>
    <x v="34"/>
    <s v="Penn Station/Madison Sq West"/>
    <x v="0"/>
    <x v="0"/>
  </r>
  <r>
    <x v="3837"/>
    <x v="3839"/>
    <x v="0"/>
    <n v="3.9"/>
    <n v="18"/>
    <n v="4"/>
    <n v="0"/>
    <n v="25.8"/>
    <s v="yellow"/>
    <s v="credit card"/>
    <x v="17"/>
    <s v="Battery Park City"/>
    <x v="0"/>
    <x v="0"/>
  </r>
  <r>
    <x v="3838"/>
    <x v="3840"/>
    <x v="0"/>
    <n v="13.13"/>
    <n v="42.5"/>
    <n v="0"/>
    <n v="5.76"/>
    <n v="51.56"/>
    <s v="yellow"/>
    <s v="credit card"/>
    <x v="22"/>
    <s v="Bay Ridge"/>
    <x v="0"/>
    <x v="2"/>
  </r>
  <r>
    <x v="3839"/>
    <x v="3841"/>
    <x v="0"/>
    <n v="2.4"/>
    <n v="11"/>
    <n v="0.7"/>
    <n v="0"/>
    <n v="15"/>
    <s v="yellow"/>
    <s v="credit card"/>
    <x v="16"/>
    <s v="Times Sq/Theatre District"/>
    <x v="0"/>
    <x v="0"/>
  </r>
  <r>
    <x v="3840"/>
    <x v="3842"/>
    <x v="0"/>
    <n v="9.3000000000000007"/>
    <n v="29"/>
    <n v="7.2"/>
    <n v="0"/>
    <n v="40"/>
    <s v="yellow"/>
    <s v="credit card"/>
    <x v="28"/>
    <s v="Central Harlem North"/>
    <x v="0"/>
    <x v="0"/>
  </r>
  <r>
    <x v="3841"/>
    <x v="3843"/>
    <x v="0"/>
    <n v="1.56"/>
    <n v="11"/>
    <n v="0"/>
    <n v="0"/>
    <n v="14.3"/>
    <s v="yellow"/>
    <s v="cash"/>
    <x v="15"/>
    <s v="Lenox Hill West"/>
    <x v="0"/>
    <x v="0"/>
  </r>
  <r>
    <x v="3842"/>
    <x v="3844"/>
    <x v="0"/>
    <n v="14.9"/>
    <n v="40"/>
    <n v="8.25"/>
    <n v="0"/>
    <n v="49.55"/>
    <s v="yellow"/>
    <s v="credit card"/>
    <x v="33"/>
    <s v="Steinway"/>
    <x v="1"/>
    <x v="1"/>
  </r>
  <r>
    <x v="3843"/>
    <x v="3845"/>
    <x v="0"/>
    <n v="0.8"/>
    <n v="6"/>
    <n v="0"/>
    <n v="0"/>
    <n v="9.3000000000000007"/>
    <s v="yellow"/>
    <s v="cash"/>
    <x v="9"/>
    <s v="Lincoln Square East"/>
    <x v="0"/>
    <x v="0"/>
  </r>
  <r>
    <x v="3844"/>
    <x v="3846"/>
    <x v="0"/>
    <n v="0.66"/>
    <n v="5"/>
    <n v="2.3199999999999998"/>
    <n v="0"/>
    <n v="11.62"/>
    <s v="yellow"/>
    <s v="credit card"/>
    <x v="54"/>
    <s v="Flatiron"/>
    <x v="0"/>
    <x v="0"/>
  </r>
  <r>
    <x v="3845"/>
    <x v="3847"/>
    <x v="0"/>
    <n v="22.34"/>
    <n v="52"/>
    <n v="6.5"/>
    <n v="5.76"/>
    <n v="67.56"/>
    <s v="yellow"/>
    <s v="credit card"/>
    <x v="33"/>
    <s v="Lincoln Square West"/>
    <x v="1"/>
    <x v="0"/>
  </r>
  <r>
    <x v="3846"/>
    <x v="3848"/>
    <x v="0"/>
    <n v="2.6"/>
    <n v="13"/>
    <n v="0"/>
    <n v="0"/>
    <n v="16.3"/>
    <s v="yellow"/>
    <s v="cash"/>
    <x v="49"/>
    <s v="UN/Turtle Bay South"/>
    <x v="0"/>
    <x v="0"/>
  </r>
  <r>
    <x v="3847"/>
    <x v="3849"/>
    <x v="1"/>
    <n v="18.059999999999999"/>
    <n v="52"/>
    <n v="13.11"/>
    <n v="5.76"/>
    <n v="78.67"/>
    <s v="yellow"/>
    <s v="credit card"/>
    <x v="33"/>
    <s v="Times Sq/Theatre District"/>
    <x v="1"/>
    <x v="0"/>
  </r>
  <r>
    <x v="3848"/>
    <x v="3850"/>
    <x v="5"/>
    <n v="1.4"/>
    <n v="7.5"/>
    <n v="0"/>
    <n v="0"/>
    <n v="11.8"/>
    <s v="yellow"/>
    <s v="credit card"/>
    <x v="36"/>
    <s v="Lenox Hill West"/>
    <x v="0"/>
    <x v="0"/>
  </r>
  <r>
    <x v="3849"/>
    <x v="3851"/>
    <x v="0"/>
    <n v="1.7"/>
    <n v="12"/>
    <n v="2"/>
    <n v="0"/>
    <n v="17.3"/>
    <s v="yellow"/>
    <s v="credit card"/>
    <x v="36"/>
    <s v="Midtown East"/>
    <x v="0"/>
    <x v="0"/>
  </r>
  <r>
    <x v="3850"/>
    <x v="3852"/>
    <x v="0"/>
    <n v="0.77"/>
    <n v="5.5"/>
    <n v="2.2000000000000002"/>
    <n v="0"/>
    <n v="11"/>
    <s v="yellow"/>
    <s v="credit card"/>
    <x v="18"/>
    <s v="Midtown North"/>
    <x v="0"/>
    <x v="0"/>
  </r>
  <r>
    <x v="3851"/>
    <x v="3853"/>
    <x v="5"/>
    <n v="1.98"/>
    <n v="11"/>
    <n v="2.86"/>
    <n v="0"/>
    <n v="17.16"/>
    <s v="yellow"/>
    <s v="credit card"/>
    <x v="26"/>
    <s v="Sutton Place/Turtle Bay North"/>
    <x v="0"/>
    <x v="0"/>
  </r>
  <r>
    <x v="3852"/>
    <x v="3854"/>
    <x v="0"/>
    <n v="7.68"/>
    <n v="23"/>
    <n v="5"/>
    <n v="5.76"/>
    <n v="34.56"/>
    <s v="yellow"/>
    <s v="credit card"/>
    <x v="8"/>
    <s v="LaGuardia Airport"/>
    <x v="0"/>
    <x v="1"/>
  </r>
  <r>
    <x v="3853"/>
    <x v="3855"/>
    <x v="0"/>
    <n v="0.5"/>
    <n v="5"/>
    <n v="0"/>
    <n v="0"/>
    <n v="9.3000000000000007"/>
    <s v="yellow"/>
    <s v="cash"/>
    <x v="39"/>
    <s v="Midtown East"/>
    <x v="0"/>
    <x v="0"/>
  </r>
  <r>
    <x v="3854"/>
    <x v="3856"/>
    <x v="0"/>
    <n v="0.7"/>
    <n v="5"/>
    <n v="1.65"/>
    <n v="0"/>
    <n v="9.9499999999999993"/>
    <s v="yellow"/>
    <s v="credit card"/>
    <x v="15"/>
    <s v="Midtown East"/>
    <x v="0"/>
    <x v="0"/>
  </r>
  <r>
    <x v="3855"/>
    <x v="3857"/>
    <x v="0"/>
    <n v="0.9"/>
    <n v="6.5"/>
    <n v="0"/>
    <n v="0"/>
    <n v="9.8000000000000007"/>
    <s v="yellow"/>
    <s v="cash"/>
    <x v="43"/>
    <s v="Midtown East"/>
    <x v="0"/>
    <x v="0"/>
  </r>
  <r>
    <x v="3856"/>
    <x v="3858"/>
    <x v="0"/>
    <n v="0.78"/>
    <n v="5"/>
    <n v="2.08"/>
    <n v="0"/>
    <n v="10.38"/>
    <s v="yellow"/>
    <s v="credit card"/>
    <x v="17"/>
    <s v="Union Sq"/>
    <x v="0"/>
    <x v="0"/>
  </r>
  <r>
    <x v="3857"/>
    <x v="3859"/>
    <x v="0"/>
    <n v="0.8"/>
    <n v="5.5"/>
    <n v="1"/>
    <n v="0"/>
    <n v="10.3"/>
    <s v="yellow"/>
    <s v="credit card"/>
    <x v="0"/>
    <s v="UN/Turtle Bay South"/>
    <x v="0"/>
    <x v="0"/>
  </r>
  <r>
    <x v="3858"/>
    <x v="3860"/>
    <x v="5"/>
    <n v="1.61"/>
    <n v="7.5"/>
    <n v="2.16"/>
    <n v="0"/>
    <n v="12.96"/>
    <s v="yellow"/>
    <s v="credit card"/>
    <x v="38"/>
    <s v="Battery Park City"/>
    <x v="0"/>
    <x v="0"/>
  </r>
  <r>
    <x v="3859"/>
    <x v="3861"/>
    <x v="0"/>
    <n v="0.72"/>
    <n v="7"/>
    <n v="0"/>
    <n v="0"/>
    <n v="10.3"/>
    <s v="yellow"/>
    <s v="cash"/>
    <x v="24"/>
    <s v="Midtown Center"/>
    <x v="0"/>
    <x v="0"/>
  </r>
  <r>
    <x v="3860"/>
    <x v="3862"/>
    <x v="0"/>
    <n v="1.5"/>
    <n v="9.5"/>
    <n v="2.5499999999999998"/>
    <n v="0"/>
    <n v="15.35"/>
    <s v="yellow"/>
    <s v="credit card"/>
    <x v="35"/>
    <s v="Midtown East"/>
    <x v="0"/>
    <x v="0"/>
  </r>
  <r>
    <x v="3861"/>
    <x v="3863"/>
    <x v="0"/>
    <n v="1.0900000000000001"/>
    <n v="8"/>
    <n v="2.2599999999999998"/>
    <n v="0"/>
    <n v="13.56"/>
    <s v="yellow"/>
    <s v="credit card"/>
    <x v="27"/>
    <s v="East Chelsea"/>
    <x v="0"/>
    <x v="0"/>
  </r>
  <r>
    <x v="3862"/>
    <x v="3864"/>
    <x v="0"/>
    <n v="0.78"/>
    <n v="6.5"/>
    <n v="1.96"/>
    <n v="0"/>
    <n v="11.76"/>
    <s v="yellow"/>
    <s v="credit card"/>
    <x v="27"/>
    <s v="East Chelsea"/>
    <x v="0"/>
    <x v="0"/>
  </r>
  <r>
    <x v="3863"/>
    <x v="3865"/>
    <x v="0"/>
    <n v="1.78"/>
    <n v="12.5"/>
    <n v="3.16"/>
    <n v="0"/>
    <n v="18.96"/>
    <s v="yellow"/>
    <s v="credit card"/>
    <x v="54"/>
    <s v="Garment District"/>
    <x v="0"/>
    <x v="0"/>
  </r>
  <r>
    <x v="3864"/>
    <x v="3866"/>
    <x v="0"/>
    <n v="11.2"/>
    <n v="31.5"/>
    <n v="0"/>
    <n v="0"/>
    <n v="32.799999999999997"/>
    <s v="yellow"/>
    <s v="cash"/>
    <x v="33"/>
    <s v="Elmhurst"/>
    <x v="1"/>
    <x v="1"/>
  </r>
  <r>
    <x v="3865"/>
    <x v="3867"/>
    <x v="0"/>
    <n v="0.99"/>
    <n v="8"/>
    <n v="0"/>
    <n v="0"/>
    <n v="11.8"/>
    <s v="yellow"/>
    <s v="credit card"/>
    <x v="34"/>
    <s v="SoHo"/>
    <x v="0"/>
    <x v="0"/>
  </r>
  <r>
    <x v="3866"/>
    <x v="3868"/>
    <x v="0"/>
    <n v="0.44"/>
    <n v="4"/>
    <n v="1.82"/>
    <n v="0"/>
    <n v="9.1199999999999992"/>
    <s v="yellow"/>
    <s v="credit card"/>
    <x v="25"/>
    <s v="Midtown Center"/>
    <x v="0"/>
    <x v="0"/>
  </r>
  <r>
    <x v="3867"/>
    <x v="3869"/>
    <x v="0"/>
    <n v="0.84"/>
    <n v="5.5"/>
    <n v="1.76"/>
    <n v="0"/>
    <n v="10.56"/>
    <s v="yellow"/>
    <s v="credit card"/>
    <x v="4"/>
    <s v="Midtown East"/>
    <x v="0"/>
    <x v="0"/>
  </r>
  <r>
    <x v="3868"/>
    <x v="3870"/>
    <x v="5"/>
    <n v="4.3099999999999996"/>
    <n v="20"/>
    <n v="4.66"/>
    <n v="0"/>
    <n v="27.96"/>
    <s v="yellow"/>
    <s v="credit card"/>
    <x v="37"/>
    <s v="West Chelsea/Hudson Yards"/>
    <x v="0"/>
    <x v="0"/>
  </r>
  <r>
    <x v="3869"/>
    <x v="3871"/>
    <x v="0"/>
    <n v="0.4"/>
    <n v="5"/>
    <n v="1.65"/>
    <n v="0"/>
    <n v="9.9499999999999993"/>
    <s v="yellow"/>
    <s v="credit card"/>
    <x v="47"/>
    <s v="Hudson Sq"/>
    <x v="0"/>
    <x v="0"/>
  </r>
  <r>
    <x v="3870"/>
    <x v="3872"/>
    <x v="3"/>
    <n v="28.15"/>
    <n v="52"/>
    <n v="12.46"/>
    <n v="9.5"/>
    <n v="74.760000000000005"/>
    <s v="yellow"/>
    <s v="credit card"/>
    <x v="12"/>
    <s v="JFK Airport"/>
    <x v="0"/>
    <x v="1"/>
  </r>
  <r>
    <x v="3871"/>
    <x v="3873"/>
    <x v="0"/>
    <n v="1.56"/>
    <n v="10.5"/>
    <n v="2"/>
    <n v="0"/>
    <n v="15.8"/>
    <s v="yellow"/>
    <s v="credit card"/>
    <x v="15"/>
    <s v="East Chelsea"/>
    <x v="0"/>
    <x v="0"/>
  </r>
  <r>
    <x v="3872"/>
    <x v="3874"/>
    <x v="0"/>
    <n v="1.6"/>
    <n v="8"/>
    <n v="1"/>
    <n v="0"/>
    <n v="12.3"/>
    <s v="yellow"/>
    <s v="credit card"/>
    <x v="35"/>
    <s v="Hudson Sq"/>
    <x v="0"/>
    <x v="0"/>
  </r>
  <r>
    <x v="3873"/>
    <x v="3875"/>
    <x v="6"/>
    <n v="0.71"/>
    <n v="5.5"/>
    <n v="1.86"/>
    <n v="0"/>
    <n v="11.16"/>
    <s v="yellow"/>
    <s v="credit card"/>
    <x v="19"/>
    <s v="West Village"/>
    <x v="0"/>
    <x v="0"/>
  </r>
  <r>
    <x v="3874"/>
    <x v="3876"/>
    <x v="0"/>
    <n v="1.2"/>
    <n v="5.5"/>
    <n v="0.5"/>
    <n v="0"/>
    <n v="9.3000000000000007"/>
    <s v="yellow"/>
    <s v="credit card"/>
    <x v="0"/>
    <s v="Upper East Side North"/>
    <x v="0"/>
    <x v="0"/>
  </r>
  <r>
    <x v="3875"/>
    <x v="3877"/>
    <x v="0"/>
    <n v="8.6999999999999993"/>
    <n v="27"/>
    <n v="7.41"/>
    <n v="5.76"/>
    <n v="44.47"/>
    <s v="yellow"/>
    <s v="credit card"/>
    <x v="10"/>
    <s v="Garment District"/>
    <x v="1"/>
    <x v="0"/>
  </r>
  <r>
    <x v="3876"/>
    <x v="3878"/>
    <x v="0"/>
    <n v="0.87"/>
    <n v="6"/>
    <n v="2.06"/>
    <n v="0"/>
    <n v="12.36"/>
    <s v="yellow"/>
    <s v="credit card"/>
    <x v="43"/>
    <s v="Lenox Hill West"/>
    <x v="0"/>
    <x v="0"/>
  </r>
  <r>
    <x v="3877"/>
    <x v="3879"/>
    <x v="2"/>
    <n v="1.5"/>
    <n v="14.5"/>
    <n v="3"/>
    <n v="0"/>
    <n v="20.8"/>
    <s v="yellow"/>
    <s v="credit card"/>
    <x v="17"/>
    <s v="Midtown Center"/>
    <x v="0"/>
    <x v="0"/>
  </r>
  <r>
    <x v="3878"/>
    <x v="3880"/>
    <x v="5"/>
    <n v="0.9"/>
    <n v="6"/>
    <n v="1.95"/>
    <n v="0"/>
    <n v="11.75"/>
    <s v="yellow"/>
    <s v="credit card"/>
    <x v="18"/>
    <s v="Kips Bay"/>
    <x v="0"/>
    <x v="0"/>
  </r>
  <r>
    <x v="3879"/>
    <x v="3881"/>
    <x v="5"/>
    <n v="5.59"/>
    <n v="18.5"/>
    <n v="0"/>
    <n v="0"/>
    <n v="21.8"/>
    <s v="yellow"/>
    <s v="cash"/>
    <x v="26"/>
    <s v="Central Harlem"/>
    <x v="0"/>
    <x v="0"/>
  </r>
  <r>
    <x v="3880"/>
    <x v="3882"/>
    <x v="0"/>
    <n v="2.23"/>
    <n v="10.5"/>
    <n v="2.86"/>
    <n v="0"/>
    <n v="17.16"/>
    <s v="yellow"/>
    <s v="credit card"/>
    <x v="5"/>
    <s v="Upper West Side South"/>
    <x v="0"/>
    <x v="0"/>
  </r>
  <r>
    <x v="3881"/>
    <x v="3883"/>
    <x v="0"/>
    <n v="3.09"/>
    <n v="12.5"/>
    <n v="0"/>
    <n v="0"/>
    <n v="15.8"/>
    <s v="yellow"/>
    <s v="cash"/>
    <x v="20"/>
    <s v="Morningside Heights"/>
    <x v="0"/>
    <x v="0"/>
  </r>
  <r>
    <x v="3882"/>
    <x v="3884"/>
    <x v="3"/>
    <n v="0.8"/>
    <n v="5"/>
    <n v="1.76"/>
    <n v="0"/>
    <n v="10.56"/>
    <s v="yellow"/>
    <s v="credit card"/>
    <x v="17"/>
    <s v="West Village"/>
    <x v="0"/>
    <x v="0"/>
  </r>
  <r>
    <x v="3883"/>
    <x v="3885"/>
    <x v="0"/>
    <n v="0.61"/>
    <n v="7"/>
    <n v="0"/>
    <n v="0"/>
    <n v="10.3"/>
    <s v="yellow"/>
    <s v="cash"/>
    <x v="5"/>
    <s v="Clinton East"/>
    <x v="0"/>
    <x v="0"/>
  </r>
  <r>
    <x v="3884"/>
    <x v="3886"/>
    <x v="0"/>
    <n v="0"/>
    <n v="2.5"/>
    <n v="0"/>
    <n v="0"/>
    <n v="3.3"/>
    <s v="yellow"/>
    <s v="cash"/>
    <x v="29"/>
    <m/>
    <x v="2"/>
    <x v="3"/>
  </r>
  <r>
    <x v="3885"/>
    <x v="3887"/>
    <x v="0"/>
    <n v="18.52"/>
    <n v="52"/>
    <n v="15.26"/>
    <n v="5.76"/>
    <n v="76.319999999999993"/>
    <s v="yellow"/>
    <s v="credit card"/>
    <x v="33"/>
    <s v="Midtown North"/>
    <x v="1"/>
    <x v="0"/>
  </r>
  <r>
    <x v="3886"/>
    <x v="3888"/>
    <x v="0"/>
    <n v="0.3"/>
    <n v="4"/>
    <n v="1.95"/>
    <n v="0"/>
    <n v="9.75"/>
    <s v="yellow"/>
    <s v="credit card"/>
    <x v="18"/>
    <s v="Midtown East"/>
    <x v="0"/>
    <x v="0"/>
  </r>
  <r>
    <x v="3887"/>
    <x v="3889"/>
    <x v="0"/>
    <n v="0.89"/>
    <n v="6"/>
    <n v="2.4500000000000002"/>
    <n v="0"/>
    <n v="12.25"/>
    <s v="yellow"/>
    <s v="credit card"/>
    <x v="34"/>
    <s v="Little Italy/NoLiTa"/>
    <x v="0"/>
    <x v="0"/>
  </r>
  <r>
    <x v="3888"/>
    <x v="3890"/>
    <x v="0"/>
    <n v="0.8"/>
    <n v="6"/>
    <n v="1.95"/>
    <n v="0"/>
    <n v="11.75"/>
    <s v="yellow"/>
    <s v="credit card"/>
    <x v="52"/>
    <s v="East Village"/>
    <x v="0"/>
    <x v="0"/>
  </r>
  <r>
    <x v="3889"/>
    <x v="3891"/>
    <x v="0"/>
    <n v="17.03"/>
    <n v="52"/>
    <n v="0"/>
    <n v="0"/>
    <n v="55.3"/>
    <s v="yellow"/>
    <s v="cash"/>
    <x v="37"/>
    <s v="JFK Airport"/>
    <x v="0"/>
    <x v="1"/>
  </r>
  <r>
    <x v="3890"/>
    <x v="3892"/>
    <x v="0"/>
    <n v="0.2"/>
    <n v="3.5"/>
    <n v="1.36"/>
    <n v="0"/>
    <n v="8.16"/>
    <s v="yellow"/>
    <s v="credit card"/>
    <x v="17"/>
    <s v="Garment District"/>
    <x v="0"/>
    <x v="0"/>
  </r>
  <r>
    <x v="3891"/>
    <x v="3893"/>
    <x v="0"/>
    <n v="2.96"/>
    <n v="12.5"/>
    <n v="3.26"/>
    <n v="0"/>
    <n v="19.559999999999999"/>
    <s v="yellow"/>
    <s v="credit card"/>
    <x v="16"/>
    <s v="Sutton Place/Turtle Bay North"/>
    <x v="0"/>
    <x v="0"/>
  </r>
  <r>
    <x v="3892"/>
    <x v="3894"/>
    <x v="0"/>
    <n v="9.5"/>
    <n v="29"/>
    <n v="7.8"/>
    <n v="5.76"/>
    <n v="46.86"/>
    <s v="yellow"/>
    <s v="credit card"/>
    <x v="10"/>
    <s v="Midtown East"/>
    <x v="1"/>
    <x v="0"/>
  </r>
  <r>
    <x v="3893"/>
    <x v="3895"/>
    <x v="5"/>
    <n v="1.67"/>
    <n v="7.5"/>
    <n v="1.66"/>
    <n v="0"/>
    <n v="9.9600000000000009"/>
    <s v="yellow"/>
    <s v="credit card"/>
    <x v="111"/>
    <s v="Brooklyn Heights"/>
    <x v="4"/>
    <x v="2"/>
  </r>
  <r>
    <x v="3894"/>
    <x v="3896"/>
    <x v="5"/>
    <n v="2.54"/>
    <n v="12.5"/>
    <n v="3.16"/>
    <n v="0"/>
    <n v="18.96"/>
    <s v="yellow"/>
    <s v="credit card"/>
    <x v="34"/>
    <s v="Midtown South"/>
    <x v="0"/>
    <x v="0"/>
  </r>
  <r>
    <x v="3895"/>
    <x v="3897"/>
    <x v="0"/>
    <n v="1.2"/>
    <n v="7.5"/>
    <n v="2.16"/>
    <n v="0"/>
    <n v="12.96"/>
    <s v="yellow"/>
    <s v="credit card"/>
    <x v="43"/>
    <s v="Midtown North"/>
    <x v="0"/>
    <x v="0"/>
  </r>
  <r>
    <x v="3896"/>
    <x v="3898"/>
    <x v="0"/>
    <n v="0.79"/>
    <n v="4"/>
    <n v="1"/>
    <n v="0"/>
    <n v="8.3000000000000007"/>
    <s v="yellow"/>
    <s v="credit card"/>
    <x v="43"/>
    <s v="Lenox Hill West"/>
    <x v="0"/>
    <x v="0"/>
  </r>
  <r>
    <x v="3897"/>
    <x v="3899"/>
    <x v="0"/>
    <n v="2.4300000000000002"/>
    <n v="18.5"/>
    <n v="4.3600000000000003"/>
    <n v="0"/>
    <n v="26.16"/>
    <s v="yellow"/>
    <s v="credit card"/>
    <x v="19"/>
    <s v="Midtown Center"/>
    <x v="0"/>
    <x v="0"/>
  </r>
  <r>
    <x v="3898"/>
    <x v="3900"/>
    <x v="0"/>
    <n v="2.7"/>
    <n v="10"/>
    <n v="2.65"/>
    <n v="0"/>
    <n v="15.95"/>
    <s v="yellow"/>
    <s v="credit card"/>
    <x v="36"/>
    <s v="Midtown East"/>
    <x v="0"/>
    <x v="0"/>
  </r>
  <r>
    <x v="3899"/>
    <x v="3901"/>
    <x v="0"/>
    <n v="3.33"/>
    <n v="20.5"/>
    <n v="4.96"/>
    <n v="0"/>
    <n v="29.76"/>
    <s v="yellow"/>
    <s v="credit card"/>
    <x v="39"/>
    <s v="Long Island City/Hunters Point"/>
    <x v="0"/>
    <x v="1"/>
  </r>
  <r>
    <x v="3900"/>
    <x v="3902"/>
    <x v="0"/>
    <n v="3.8"/>
    <n v="17"/>
    <n v="6.05"/>
    <n v="0"/>
    <n v="26.35"/>
    <s v="yellow"/>
    <s v="credit card"/>
    <x v="30"/>
    <s v="West Chelsea/Hudson Yards"/>
    <x v="0"/>
    <x v="0"/>
  </r>
  <r>
    <x v="3901"/>
    <x v="3903"/>
    <x v="0"/>
    <n v="1"/>
    <n v="7"/>
    <n v="0"/>
    <n v="0"/>
    <n v="10.3"/>
    <s v="yellow"/>
    <s v="cash"/>
    <x v="11"/>
    <s v="West Chelsea/Hudson Yards"/>
    <x v="0"/>
    <x v="0"/>
  </r>
  <r>
    <x v="3902"/>
    <x v="3904"/>
    <x v="4"/>
    <n v="8.3699999999999992"/>
    <n v="27"/>
    <n v="3"/>
    <n v="0"/>
    <n v="34.299999999999997"/>
    <s v="yellow"/>
    <s v="credit card"/>
    <x v="36"/>
    <s v="Williamsburg (North Side)"/>
    <x v="0"/>
    <x v="2"/>
  </r>
  <r>
    <x v="3903"/>
    <x v="3905"/>
    <x v="0"/>
    <n v="4.54"/>
    <n v="17"/>
    <n v="2"/>
    <n v="0"/>
    <n v="19.8"/>
    <s v="yellow"/>
    <s v="credit card"/>
    <x v="50"/>
    <s v="Washington Heights South"/>
    <x v="0"/>
    <x v="0"/>
  </r>
  <r>
    <x v="3904"/>
    <x v="3906"/>
    <x v="0"/>
    <n v="0.64"/>
    <n v="6"/>
    <n v="1.5"/>
    <n v="0"/>
    <n v="10.8"/>
    <s v="yellow"/>
    <s v="credit card"/>
    <x v="43"/>
    <s v="Lenox Hill East"/>
    <x v="0"/>
    <x v="0"/>
  </r>
  <r>
    <x v="3905"/>
    <x v="3907"/>
    <x v="0"/>
    <n v="5"/>
    <n v="16.5"/>
    <n v="4.05"/>
    <n v="0"/>
    <n v="24.35"/>
    <s v="yellow"/>
    <s v="credit card"/>
    <x v="44"/>
    <s v="Murray Hill"/>
    <x v="0"/>
    <x v="0"/>
  </r>
  <r>
    <x v="3906"/>
    <x v="3908"/>
    <x v="0"/>
    <n v="0.9"/>
    <n v="8"/>
    <n v="0"/>
    <n v="0"/>
    <n v="11.8"/>
    <s v="yellow"/>
    <s v="cash"/>
    <x v="25"/>
    <s v="Midtown North"/>
    <x v="0"/>
    <x v="0"/>
  </r>
  <r>
    <x v="3907"/>
    <x v="3909"/>
    <x v="5"/>
    <n v="19.3"/>
    <n v="52"/>
    <n v="11.05"/>
    <n v="0"/>
    <n v="66.349999999999994"/>
    <s v="yellow"/>
    <s v="credit card"/>
    <x v="33"/>
    <s v="Alphabet City"/>
    <x v="1"/>
    <x v="0"/>
  </r>
  <r>
    <x v="3908"/>
    <x v="3910"/>
    <x v="0"/>
    <n v="7.27"/>
    <n v="30"/>
    <n v="6.86"/>
    <n v="0"/>
    <n v="41.16"/>
    <s v="yellow"/>
    <s v="credit card"/>
    <x v="43"/>
    <s v="Hudson Sq"/>
    <x v="0"/>
    <x v="0"/>
  </r>
  <r>
    <x v="3909"/>
    <x v="3911"/>
    <x v="0"/>
    <n v="10.41"/>
    <n v="36"/>
    <n v="8"/>
    <n v="5.76"/>
    <n v="53.06"/>
    <s v="yellow"/>
    <s v="credit card"/>
    <x v="10"/>
    <s v="Hudson Sq"/>
    <x v="1"/>
    <x v="0"/>
  </r>
  <r>
    <x v="3910"/>
    <x v="3912"/>
    <x v="1"/>
    <n v="3.03"/>
    <n v="17"/>
    <n v="0"/>
    <n v="0"/>
    <n v="20.3"/>
    <s v="yellow"/>
    <s v="cash"/>
    <x v="31"/>
    <s v="Times Sq/Theatre District"/>
    <x v="0"/>
    <x v="0"/>
  </r>
  <r>
    <x v="3911"/>
    <x v="3913"/>
    <x v="0"/>
    <n v="1.35"/>
    <n v="20"/>
    <n v="0"/>
    <n v="0"/>
    <n v="23.3"/>
    <s v="yellow"/>
    <s v="cash"/>
    <x v="20"/>
    <s v="UN/Turtle Bay South"/>
    <x v="0"/>
    <x v="0"/>
  </r>
  <r>
    <x v="3912"/>
    <x v="3914"/>
    <x v="0"/>
    <n v="1.57"/>
    <n v="7.5"/>
    <n v="2.2599999999999998"/>
    <n v="0"/>
    <n v="13.56"/>
    <s v="yellow"/>
    <s v="credit card"/>
    <x v="28"/>
    <s v="TriBeCa/Civic Center"/>
    <x v="0"/>
    <x v="0"/>
  </r>
  <r>
    <x v="3913"/>
    <x v="3915"/>
    <x v="0"/>
    <n v="2.3199999999999998"/>
    <n v="11.5"/>
    <n v="3.16"/>
    <n v="0"/>
    <n v="18.96"/>
    <s v="yellow"/>
    <s v="credit card"/>
    <x v="6"/>
    <s v="Greenwich Village North"/>
    <x v="0"/>
    <x v="0"/>
  </r>
  <r>
    <x v="3914"/>
    <x v="3916"/>
    <x v="0"/>
    <n v="6.71"/>
    <n v="28.5"/>
    <n v="6.36"/>
    <n v="0"/>
    <n v="38.159999999999997"/>
    <s v="yellow"/>
    <s v="credit card"/>
    <x v="4"/>
    <s v="TriBeCa/Civic Center"/>
    <x v="0"/>
    <x v="0"/>
  </r>
  <r>
    <x v="3915"/>
    <x v="3917"/>
    <x v="0"/>
    <n v="1.04"/>
    <n v="7"/>
    <n v="1"/>
    <n v="0"/>
    <n v="8.8000000000000007"/>
    <s v="yellow"/>
    <s v="credit card"/>
    <x v="8"/>
    <s v="Central Park"/>
    <x v="0"/>
    <x v="0"/>
  </r>
  <r>
    <x v="3916"/>
    <x v="3918"/>
    <x v="0"/>
    <n v="2.54"/>
    <n v="14"/>
    <n v="3.46"/>
    <n v="0"/>
    <n v="20.76"/>
    <s v="yellow"/>
    <s v="credit card"/>
    <x v="20"/>
    <s v="Upper West Side South"/>
    <x v="0"/>
    <x v="0"/>
  </r>
  <r>
    <x v="3917"/>
    <x v="3919"/>
    <x v="0"/>
    <n v="1.01"/>
    <n v="7.5"/>
    <n v="1.7"/>
    <n v="0"/>
    <n v="13"/>
    <s v="yellow"/>
    <s v="credit card"/>
    <x v="7"/>
    <s v="Murray Hill"/>
    <x v="0"/>
    <x v="0"/>
  </r>
  <r>
    <x v="3918"/>
    <x v="3920"/>
    <x v="0"/>
    <n v="1.93"/>
    <n v="9.5"/>
    <n v="0"/>
    <n v="0"/>
    <n v="13.3"/>
    <s v="yellow"/>
    <s v="cash"/>
    <x v="5"/>
    <s v="Upper West Side South"/>
    <x v="0"/>
    <x v="0"/>
  </r>
  <r>
    <x v="3919"/>
    <x v="3921"/>
    <x v="5"/>
    <n v="0.6"/>
    <n v="4.5"/>
    <n v="1.32"/>
    <n v="0"/>
    <n v="10.119999999999999"/>
    <s v="yellow"/>
    <s v="credit card"/>
    <x v="8"/>
    <s v="Upper East Side North"/>
    <x v="0"/>
    <x v="0"/>
  </r>
  <r>
    <x v="3920"/>
    <x v="3922"/>
    <x v="0"/>
    <n v="1.63"/>
    <n v="9.5"/>
    <n v="1.28"/>
    <n v="0"/>
    <n v="14.08"/>
    <s v="yellow"/>
    <s v="credit card"/>
    <x v="27"/>
    <s v="Clinton East"/>
    <x v="0"/>
    <x v="0"/>
  </r>
  <r>
    <x v="3921"/>
    <x v="3923"/>
    <x v="4"/>
    <n v="6.39"/>
    <n v="21"/>
    <n v="4.96"/>
    <n v="0"/>
    <n v="29.76"/>
    <s v="yellow"/>
    <s v="credit card"/>
    <x v="7"/>
    <s v="DUMBO/Vinegar Hill"/>
    <x v="0"/>
    <x v="2"/>
  </r>
  <r>
    <x v="3922"/>
    <x v="3924"/>
    <x v="0"/>
    <n v="4.5"/>
    <n v="18"/>
    <n v="2"/>
    <n v="0"/>
    <n v="23.8"/>
    <s v="yellow"/>
    <s v="credit card"/>
    <x v="5"/>
    <s v="Central Harlem North"/>
    <x v="0"/>
    <x v="0"/>
  </r>
  <r>
    <x v="3923"/>
    <x v="3925"/>
    <x v="1"/>
    <n v="2.2999999999999998"/>
    <n v="10.5"/>
    <n v="2.86"/>
    <n v="0"/>
    <n v="17.16"/>
    <s v="yellow"/>
    <s v="credit card"/>
    <x v="9"/>
    <s v="Yorkville West"/>
    <x v="0"/>
    <x v="0"/>
  </r>
  <r>
    <x v="3924"/>
    <x v="3926"/>
    <x v="5"/>
    <n v="1.21"/>
    <n v="8"/>
    <n v="2.2599999999999998"/>
    <n v="0"/>
    <n v="13.56"/>
    <s v="yellow"/>
    <s v="credit card"/>
    <x v="20"/>
    <s v="Penn Station/Madison Sq West"/>
    <x v="0"/>
    <x v="0"/>
  </r>
  <r>
    <x v="3925"/>
    <x v="3927"/>
    <x v="0"/>
    <n v="0.6"/>
    <n v="4.5"/>
    <n v="0"/>
    <n v="0"/>
    <n v="8.8000000000000007"/>
    <s v="yellow"/>
    <s v="cash"/>
    <x v="26"/>
    <s v="Lenox Hill East"/>
    <x v="0"/>
    <x v="0"/>
  </r>
  <r>
    <x v="3926"/>
    <x v="3928"/>
    <x v="0"/>
    <n v="1.54"/>
    <n v="8"/>
    <n v="2.36"/>
    <n v="0"/>
    <n v="14.16"/>
    <s v="yellow"/>
    <s v="credit card"/>
    <x v="23"/>
    <s v="Times Sq/Theatre District"/>
    <x v="0"/>
    <x v="0"/>
  </r>
  <r>
    <x v="3927"/>
    <x v="3929"/>
    <x v="5"/>
    <n v="15.05"/>
    <n v="42.5"/>
    <n v="0"/>
    <n v="0"/>
    <n v="44.3"/>
    <s v="yellow"/>
    <s v="cash"/>
    <x v="33"/>
    <s v="Astoria"/>
    <x v="1"/>
    <x v="1"/>
  </r>
  <r>
    <x v="3928"/>
    <x v="3930"/>
    <x v="0"/>
    <n v="1.68"/>
    <n v="8"/>
    <n v="0"/>
    <n v="0"/>
    <n v="11.3"/>
    <s v="yellow"/>
    <s v="cash"/>
    <x v="15"/>
    <s v="Greenwich Village North"/>
    <x v="0"/>
    <x v="0"/>
  </r>
  <r>
    <x v="3929"/>
    <x v="3931"/>
    <x v="0"/>
    <n v="0.5"/>
    <n v="6.5"/>
    <n v="0"/>
    <n v="0"/>
    <n v="7.3"/>
    <s v="yellow"/>
    <s v="cash"/>
    <x v="111"/>
    <s v="Cobble Hill"/>
    <x v="4"/>
    <x v="2"/>
  </r>
  <r>
    <x v="3930"/>
    <x v="3932"/>
    <x v="0"/>
    <n v="1.31"/>
    <n v="7.5"/>
    <n v="2.2599999999999998"/>
    <n v="0"/>
    <n v="13.56"/>
    <s v="yellow"/>
    <s v="credit card"/>
    <x v="20"/>
    <s v="Murray Hill"/>
    <x v="0"/>
    <x v="0"/>
  </r>
  <r>
    <x v="3931"/>
    <x v="3933"/>
    <x v="0"/>
    <n v="1.81"/>
    <n v="9.5"/>
    <n v="2.66"/>
    <n v="0"/>
    <n v="15.96"/>
    <s v="yellow"/>
    <s v="credit card"/>
    <x v="34"/>
    <s v="TriBeCa/Civic Center"/>
    <x v="0"/>
    <x v="0"/>
  </r>
  <r>
    <x v="3932"/>
    <x v="3934"/>
    <x v="0"/>
    <n v="2.7"/>
    <n v="16"/>
    <n v="4.05"/>
    <n v="0"/>
    <n v="24.35"/>
    <s v="yellow"/>
    <s v="credit card"/>
    <x v="15"/>
    <s v="Little Italy/NoLiTa"/>
    <x v="0"/>
    <x v="0"/>
  </r>
  <r>
    <x v="3933"/>
    <x v="3935"/>
    <x v="0"/>
    <n v="1.3"/>
    <n v="8"/>
    <n v="0"/>
    <n v="0"/>
    <n v="11.3"/>
    <s v="yellow"/>
    <s v="cash"/>
    <x v="27"/>
    <s v="Hudson Sq"/>
    <x v="0"/>
    <x v="0"/>
  </r>
  <r>
    <x v="3934"/>
    <x v="3936"/>
    <x v="0"/>
    <n v="1.1000000000000001"/>
    <n v="9"/>
    <n v="2.4500000000000002"/>
    <n v="0"/>
    <n v="14.75"/>
    <s v="yellow"/>
    <s v="credit card"/>
    <x v="31"/>
    <s v="Gramercy"/>
    <x v="0"/>
    <x v="0"/>
  </r>
  <r>
    <x v="3935"/>
    <x v="3937"/>
    <x v="1"/>
    <n v="1"/>
    <n v="7"/>
    <n v="2.2599999999999998"/>
    <n v="0"/>
    <n v="13.56"/>
    <s v="yellow"/>
    <s v="credit card"/>
    <x v="27"/>
    <s v="Murray Hill"/>
    <x v="0"/>
    <x v="0"/>
  </r>
  <r>
    <x v="3936"/>
    <x v="3938"/>
    <x v="0"/>
    <n v="1.58"/>
    <n v="9"/>
    <n v="0"/>
    <n v="0"/>
    <n v="12.3"/>
    <s v="yellow"/>
    <s v="cash"/>
    <x v="5"/>
    <s v="UN/Turtle Bay South"/>
    <x v="0"/>
    <x v="0"/>
  </r>
  <r>
    <x v="3937"/>
    <x v="3939"/>
    <x v="4"/>
    <n v="1.69"/>
    <n v="8.5"/>
    <n v="0"/>
    <n v="0"/>
    <n v="12.3"/>
    <s v="yellow"/>
    <s v="cash"/>
    <x v="24"/>
    <s v="Upper East Side North"/>
    <x v="0"/>
    <x v="0"/>
  </r>
  <r>
    <x v="3938"/>
    <x v="3940"/>
    <x v="0"/>
    <n v="1.63"/>
    <n v="11"/>
    <n v="2.86"/>
    <n v="0"/>
    <n v="17.16"/>
    <s v="yellow"/>
    <s v="credit card"/>
    <x v="23"/>
    <s v="Greenwich Village South"/>
    <x v="0"/>
    <x v="0"/>
  </r>
  <r>
    <x v="3939"/>
    <x v="3941"/>
    <x v="0"/>
    <n v="3.47"/>
    <n v="12"/>
    <n v="0"/>
    <n v="0"/>
    <n v="12.8"/>
    <s v="yellow"/>
    <s v="credit card"/>
    <x v="89"/>
    <s v="Saint Albans"/>
    <x v="1"/>
    <x v="1"/>
  </r>
  <r>
    <x v="3940"/>
    <x v="3942"/>
    <x v="5"/>
    <n v="0.64"/>
    <n v="5.5"/>
    <n v="1.96"/>
    <n v="0"/>
    <n v="11.76"/>
    <s v="yellow"/>
    <s v="credit card"/>
    <x v="7"/>
    <s v="Midtown South"/>
    <x v="0"/>
    <x v="0"/>
  </r>
  <r>
    <x v="3941"/>
    <x v="3943"/>
    <x v="0"/>
    <n v="17"/>
    <n v="52"/>
    <n v="15.26"/>
    <n v="5.76"/>
    <n v="76.319999999999993"/>
    <s v="yellow"/>
    <s v="credit card"/>
    <x v="7"/>
    <s v="Richmond Hill"/>
    <x v="0"/>
    <x v="1"/>
  </r>
  <r>
    <x v="3942"/>
    <x v="3944"/>
    <x v="5"/>
    <n v="0.55000000000000004"/>
    <n v="3.5"/>
    <n v="0"/>
    <n v="0"/>
    <n v="7.3"/>
    <s v="yellow"/>
    <s v="credit card"/>
    <x v="22"/>
    <s v="Murray Hill"/>
    <x v="0"/>
    <x v="0"/>
  </r>
  <r>
    <x v="3943"/>
    <x v="3945"/>
    <x v="0"/>
    <n v="0.37"/>
    <n v="3.5"/>
    <n v="0"/>
    <n v="0"/>
    <n v="6.8"/>
    <s v="yellow"/>
    <s v="cash"/>
    <x v="25"/>
    <s v="Clinton East"/>
    <x v="0"/>
    <x v="0"/>
  </r>
  <r>
    <x v="3944"/>
    <x v="3946"/>
    <x v="1"/>
    <n v="0.7"/>
    <n v="4.5"/>
    <n v="0.83"/>
    <n v="0"/>
    <n v="9.1300000000000008"/>
    <s v="yellow"/>
    <s v="credit card"/>
    <x v="34"/>
    <s v="Hudson Sq"/>
    <x v="0"/>
    <x v="0"/>
  </r>
  <r>
    <x v="3945"/>
    <x v="3947"/>
    <x v="5"/>
    <n v="8.77"/>
    <n v="28"/>
    <n v="2"/>
    <n v="0"/>
    <n v="33.299999999999997"/>
    <s v="yellow"/>
    <s v="credit card"/>
    <x v="30"/>
    <s v="TriBeCa/Civic Center"/>
    <x v="0"/>
    <x v="0"/>
  </r>
  <r>
    <x v="3946"/>
    <x v="3948"/>
    <x v="0"/>
    <n v="0.76"/>
    <n v="5.5"/>
    <n v="1.76"/>
    <n v="0"/>
    <n v="10.56"/>
    <s v="yellow"/>
    <s v="credit card"/>
    <x v="0"/>
    <s v="Lenox Hill West"/>
    <x v="0"/>
    <x v="0"/>
  </r>
  <r>
    <x v="3947"/>
    <x v="3949"/>
    <x v="0"/>
    <n v="2.5299999999999998"/>
    <n v="9"/>
    <n v="0"/>
    <n v="0"/>
    <n v="12.3"/>
    <s v="yellow"/>
    <s v="cash"/>
    <x v="26"/>
    <s v="East Harlem North"/>
    <x v="0"/>
    <x v="0"/>
  </r>
  <r>
    <x v="3948"/>
    <x v="3950"/>
    <x v="0"/>
    <n v="2.2000000000000002"/>
    <n v="12"/>
    <n v="3.05"/>
    <n v="0"/>
    <n v="18.350000000000001"/>
    <s v="yellow"/>
    <s v="credit card"/>
    <x v="34"/>
    <s v="Penn Station/Madison Sq West"/>
    <x v="0"/>
    <x v="0"/>
  </r>
  <r>
    <x v="3949"/>
    <x v="3951"/>
    <x v="0"/>
    <n v="1.42"/>
    <n v="6"/>
    <n v="1.86"/>
    <n v="0"/>
    <n v="11.16"/>
    <s v="yellow"/>
    <s v="credit card"/>
    <x v="25"/>
    <s v="Midtown North"/>
    <x v="0"/>
    <x v="0"/>
  </r>
  <r>
    <x v="3950"/>
    <x v="3952"/>
    <x v="0"/>
    <n v="6.85"/>
    <n v="27"/>
    <n v="0"/>
    <n v="0"/>
    <n v="31.3"/>
    <s v="yellow"/>
    <s v="cash"/>
    <x v="25"/>
    <s v="Central Harlem"/>
    <x v="0"/>
    <x v="0"/>
  </r>
  <r>
    <x v="3951"/>
    <x v="3953"/>
    <x v="2"/>
    <n v="1.6"/>
    <n v="9.5"/>
    <n v="2.5499999999999998"/>
    <n v="0"/>
    <n v="15.35"/>
    <s v="yellow"/>
    <s v="credit card"/>
    <x v="25"/>
    <s v="West Village"/>
    <x v="0"/>
    <x v="0"/>
  </r>
  <r>
    <x v="3952"/>
    <x v="3954"/>
    <x v="0"/>
    <n v="1.65"/>
    <n v="7"/>
    <n v="2.16"/>
    <n v="0"/>
    <n v="12.96"/>
    <s v="yellow"/>
    <s v="credit card"/>
    <x v="20"/>
    <s v="Flatiron"/>
    <x v="0"/>
    <x v="0"/>
  </r>
  <r>
    <x v="3953"/>
    <x v="3955"/>
    <x v="0"/>
    <n v="19.11"/>
    <n v="52"/>
    <n v="11.71"/>
    <n v="5.76"/>
    <n v="70.27"/>
    <s v="yellow"/>
    <s v="credit card"/>
    <x v="45"/>
    <s v="JFK Airport"/>
    <x v="0"/>
    <x v="1"/>
  </r>
  <r>
    <x v="3954"/>
    <x v="3956"/>
    <x v="0"/>
    <n v="3.4"/>
    <n v="14.5"/>
    <n v="3.55"/>
    <n v="0"/>
    <n v="21.35"/>
    <s v="yellow"/>
    <s v="credit card"/>
    <x v="30"/>
    <s v="Union Sq"/>
    <x v="0"/>
    <x v="0"/>
  </r>
  <r>
    <x v="3955"/>
    <x v="3957"/>
    <x v="0"/>
    <n v="0.72"/>
    <n v="6.5"/>
    <n v="0"/>
    <n v="0"/>
    <n v="9.8000000000000007"/>
    <s v="yellow"/>
    <s v="cash"/>
    <x v="15"/>
    <s v="Upper East Side South"/>
    <x v="0"/>
    <x v="0"/>
  </r>
  <r>
    <x v="3956"/>
    <x v="3958"/>
    <x v="0"/>
    <n v="2.93"/>
    <n v="12.5"/>
    <n v="3.36"/>
    <n v="0"/>
    <n v="20.16"/>
    <s v="yellow"/>
    <s v="credit card"/>
    <x v="5"/>
    <s v="Yorkville West"/>
    <x v="0"/>
    <x v="0"/>
  </r>
  <r>
    <x v="3957"/>
    <x v="3959"/>
    <x v="4"/>
    <n v="10.72"/>
    <n v="32"/>
    <n v="0"/>
    <n v="5.76"/>
    <n v="39.06"/>
    <s v="yellow"/>
    <s v="cash"/>
    <x v="10"/>
    <s v="Pelham Parkway"/>
    <x v="1"/>
    <x v="4"/>
  </r>
  <r>
    <x v="3958"/>
    <x v="3960"/>
    <x v="0"/>
    <n v="2.91"/>
    <n v="12"/>
    <n v="0"/>
    <n v="0"/>
    <n v="12.8"/>
    <s v="yellow"/>
    <s v="cash"/>
    <x v="113"/>
    <s v="Starrett City"/>
    <x v="4"/>
    <x v="2"/>
  </r>
  <r>
    <x v="3959"/>
    <x v="3961"/>
    <x v="0"/>
    <n v="7.93"/>
    <n v="28.5"/>
    <n v="8.08"/>
    <n v="0"/>
    <n v="40.380000000000003"/>
    <s v="yellow"/>
    <s v="credit card"/>
    <x v="25"/>
    <s v="Central Harlem North"/>
    <x v="0"/>
    <x v="0"/>
  </r>
  <r>
    <x v="3960"/>
    <x v="3962"/>
    <x v="0"/>
    <n v="1.23"/>
    <n v="7.5"/>
    <n v="1.19"/>
    <n v="0"/>
    <n v="12.49"/>
    <s v="yellow"/>
    <s v="credit card"/>
    <x v="25"/>
    <s v="Flatiron"/>
    <x v="0"/>
    <x v="0"/>
  </r>
  <r>
    <x v="3961"/>
    <x v="3963"/>
    <x v="0"/>
    <n v="3.4"/>
    <n v="17"/>
    <n v="4.1500000000000004"/>
    <n v="0"/>
    <n v="24.95"/>
    <s v="yellow"/>
    <s v="credit card"/>
    <x v="43"/>
    <s v="Greenwich Village South"/>
    <x v="0"/>
    <x v="0"/>
  </r>
  <r>
    <x v="3962"/>
    <x v="3964"/>
    <x v="0"/>
    <n v="1.5"/>
    <n v="7"/>
    <n v="0"/>
    <n v="0"/>
    <n v="10.3"/>
    <s v="yellow"/>
    <s v="cash"/>
    <x v="30"/>
    <s v="Upper East Side South"/>
    <x v="0"/>
    <x v="0"/>
  </r>
  <r>
    <x v="3963"/>
    <x v="3965"/>
    <x v="0"/>
    <n v="1.2"/>
    <n v="6"/>
    <n v="0"/>
    <n v="0"/>
    <n v="9.8000000000000007"/>
    <s v="yellow"/>
    <s v="cash"/>
    <x v="28"/>
    <s v="Chinatown"/>
    <x v="0"/>
    <x v="0"/>
  </r>
  <r>
    <x v="3964"/>
    <x v="3966"/>
    <x v="0"/>
    <n v="3.7"/>
    <n v="18.5"/>
    <n v="5.45"/>
    <n v="0"/>
    <n v="27.25"/>
    <s v="yellow"/>
    <s v="credit card"/>
    <x v="36"/>
    <s v="Penn Station/Madison Sq West"/>
    <x v="0"/>
    <x v="0"/>
  </r>
  <r>
    <x v="3965"/>
    <x v="3967"/>
    <x v="4"/>
    <n v="2.72"/>
    <n v="12"/>
    <n v="0"/>
    <n v="0"/>
    <n v="15.3"/>
    <s v="yellow"/>
    <s v="cash"/>
    <x v="4"/>
    <s v="East Harlem South"/>
    <x v="0"/>
    <x v="0"/>
  </r>
  <r>
    <x v="3966"/>
    <x v="3968"/>
    <x v="0"/>
    <n v="1.1000000000000001"/>
    <n v="6.5"/>
    <n v="0"/>
    <n v="0"/>
    <n v="9.8000000000000007"/>
    <s v="yellow"/>
    <s v="cash"/>
    <x v="16"/>
    <s v="Murray Hill"/>
    <x v="0"/>
    <x v="0"/>
  </r>
  <r>
    <x v="3967"/>
    <x v="3969"/>
    <x v="0"/>
    <n v="1.39"/>
    <n v="12"/>
    <n v="0"/>
    <n v="0"/>
    <n v="15.3"/>
    <s v="yellow"/>
    <s v="cash"/>
    <x v="7"/>
    <s v="Clinton East"/>
    <x v="0"/>
    <x v="0"/>
  </r>
  <r>
    <x v="3968"/>
    <x v="3970"/>
    <x v="5"/>
    <n v="1.3"/>
    <n v="7.5"/>
    <n v="0"/>
    <n v="0"/>
    <n v="8.3000000000000007"/>
    <s v="yellow"/>
    <s v="cash"/>
    <x v="50"/>
    <s v="Central Harlem"/>
    <x v="0"/>
    <x v="0"/>
  </r>
  <r>
    <x v="3969"/>
    <x v="3971"/>
    <x v="0"/>
    <n v="1.1000000000000001"/>
    <n v="9.5"/>
    <n v="3.45"/>
    <n v="0"/>
    <n v="17.25"/>
    <s v="yellow"/>
    <s v="credit card"/>
    <x v="17"/>
    <s v="Midtown South"/>
    <x v="0"/>
    <x v="0"/>
  </r>
  <r>
    <x v="3970"/>
    <x v="3972"/>
    <x v="0"/>
    <n v="9.1999999999999993"/>
    <n v="33.5"/>
    <n v="4.3600000000000003"/>
    <n v="5.76"/>
    <n v="47.92"/>
    <s v="yellow"/>
    <s v="credit card"/>
    <x v="22"/>
    <s v="LaGuardia Airport"/>
    <x v="0"/>
    <x v="1"/>
  </r>
  <r>
    <x v="3971"/>
    <x v="3973"/>
    <x v="1"/>
    <n v="0.22"/>
    <n v="3"/>
    <n v="0"/>
    <n v="0"/>
    <n v="7.3"/>
    <s v="yellow"/>
    <s v="cash"/>
    <x v="24"/>
    <s v="Midtown Center"/>
    <x v="0"/>
    <x v="0"/>
  </r>
  <r>
    <x v="3972"/>
    <x v="3974"/>
    <x v="6"/>
    <n v="15.64"/>
    <n v="50"/>
    <n v="0"/>
    <n v="5.76"/>
    <n v="60.06"/>
    <s v="yellow"/>
    <s v="cash"/>
    <x v="10"/>
    <s v="Battery Park City"/>
    <x v="1"/>
    <x v="0"/>
  </r>
  <r>
    <x v="3973"/>
    <x v="3975"/>
    <x v="0"/>
    <n v="2.4500000000000002"/>
    <n v="11"/>
    <n v="0"/>
    <n v="0"/>
    <n v="14.3"/>
    <s v="yellow"/>
    <s v="cash"/>
    <x v="13"/>
    <s v="East Harlem South"/>
    <x v="0"/>
    <x v="0"/>
  </r>
  <r>
    <x v="3974"/>
    <x v="3976"/>
    <x v="0"/>
    <n v="0.57999999999999996"/>
    <n v="5.5"/>
    <n v="0"/>
    <n v="0"/>
    <n v="9.8000000000000007"/>
    <s v="yellow"/>
    <s v="cash"/>
    <x v="32"/>
    <s v="Lower East Side"/>
    <x v="0"/>
    <x v="0"/>
  </r>
  <r>
    <x v="3975"/>
    <x v="3977"/>
    <x v="0"/>
    <n v="3.9"/>
    <n v="13"/>
    <n v="3.35"/>
    <n v="0"/>
    <n v="20.149999999999999"/>
    <s v="yellow"/>
    <s v="credit card"/>
    <x v="9"/>
    <s v="Greenwich Village North"/>
    <x v="0"/>
    <x v="0"/>
  </r>
  <r>
    <x v="3976"/>
    <x v="3978"/>
    <x v="0"/>
    <n v="0.3"/>
    <n v="4"/>
    <n v="0.37"/>
    <n v="0"/>
    <n v="7.67"/>
    <s v="yellow"/>
    <s v="credit card"/>
    <x v="23"/>
    <s v="Murray Hill"/>
    <x v="0"/>
    <x v="0"/>
  </r>
  <r>
    <x v="3977"/>
    <x v="3979"/>
    <x v="0"/>
    <n v="2.9"/>
    <n v="11.5"/>
    <n v="3.06"/>
    <n v="0"/>
    <n v="18.36"/>
    <s v="yellow"/>
    <s v="credit card"/>
    <x v="1"/>
    <s v="Penn Station/Madison Sq West"/>
    <x v="0"/>
    <x v="0"/>
  </r>
  <r>
    <x v="3978"/>
    <x v="3980"/>
    <x v="2"/>
    <n v="9.3000000000000007"/>
    <n v="41.5"/>
    <n v="0"/>
    <n v="5.76"/>
    <n v="51.06"/>
    <s v="yellow"/>
    <m/>
    <x v="15"/>
    <s v="Forest Hills"/>
    <x v="0"/>
    <x v="1"/>
  </r>
  <r>
    <x v="3979"/>
    <x v="3981"/>
    <x v="0"/>
    <n v="0.7"/>
    <n v="4.5"/>
    <n v="1.66"/>
    <n v="0"/>
    <n v="9.9600000000000009"/>
    <s v="yellow"/>
    <s v="credit card"/>
    <x v="4"/>
    <s v="Midtown East"/>
    <x v="0"/>
    <x v="0"/>
  </r>
  <r>
    <x v="3980"/>
    <x v="3982"/>
    <x v="0"/>
    <n v="3.3"/>
    <n v="16"/>
    <n v="4.05"/>
    <n v="0"/>
    <n v="24.35"/>
    <s v="yellow"/>
    <s v="credit card"/>
    <x v="19"/>
    <s v="Greenwich Village South"/>
    <x v="0"/>
    <x v="0"/>
  </r>
  <r>
    <x v="3981"/>
    <x v="3983"/>
    <x v="0"/>
    <n v="0.4"/>
    <n v="4.5"/>
    <n v="0"/>
    <n v="0"/>
    <n v="7.8"/>
    <s v="yellow"/>
    <s v="cash"/>
    <x v="0"/>
    <s v="Lenox Hill East"/>
    <x v="0"/>
    <x v="0"/>
  </r>
  <r>
    <x v="3982"/>
    <x v="3984"/>
    <x v="5"/>
    <n v="0.99"/>
    <n v="6.5"/>
    <n v="2.16"/>
    <n v="0"/>
    <n v="12.96"/>
    <s v="yellow"/>
    <s v="credit card"/>
    <x v="54"/>
    <s v="Stuy Town/Peter Cooper Village"/>
    <x v="0"/>
    <x v="0"/>
  </r>
  <r>
    <x v="3983"/>
    <x v="3985"/>
    <x v="0"/>
    <n v="1.8"/>
    <n v="10.5"/>
    <n v="2"/>
    <n v="0"/>
    <n v="15.8"/>
    <s v="yellow"/>
    <s v="credit card"/>
    <x v="19"/>
    <s v="Kips Bay"/>
    <x v="0"/>
    <x v="0"/>
  </r>
  <r>
    <x v="3984"/>
    <x v="3986"/>
    <x v="0"/>
    <n v="1.82"/>
    <n v="12"/>
    <n v="0"/>
    <n v="0"/>
    <n v="15.3"/>
    <s v="yellow"/>
    <s v="cash"/>
    <x v="54"/>
    <s v="Kips Bay"/>
    <x v="0"/>
    <x v="0"/>
  </r>
  <r>
    <x v="3985"/>
    <x v="3987"/>
    <x v="0"/>
    <n v="0.86"/>
    <n v="5"/>
    <n v="1.25"/>
    <n v="0"/>
    <n v="9.5500000000000007"/>
    <s v="yellow"/>
    <s v="credit card"/>
    <x v="49"/>
    <s v="Lenox Hill East"/>
    <x v="0"/>
    <x v="0"/>
  </r>
  <r>
    <x v="3986"/>
    <x v="3988"/>
    <x v="0"/>
    <n v="2"/>
    <n v="12"/>
    <n v="3.05"/>
    <n v="0"/>
    <n v="18.350000000000001"/>
    <s v="yellow"/>
    <s v="credit card"/>
    <x v="11"/>
    <s v="Yorkville West"/>
    <x v="0"/>
    <x v="0"/>
  </r>
  <r>
    <x v="3987"/>
    <x v="3989"/>
    <x v="4"/>
    <n v="10.9"/>
    <n v="34.5"/>
    <n v="8.7100000000000009"/>
    <n v="5.76"/>
    <n v="52.27"/>
    <s v="yellow"/>
    <s v="credit card"/>
    <x v="10"/>
    <s v="Lincoln Square East"/>
    <x v="1"/>
    <x v="0"/>
  </r>
  <r>
    <x v="3988"/>
    <x v="3990"/>
    <x v="5"/>
    <n v="3.03"/>
    <n v="12"/>
    <n v="1.2"/>
    <n v="0"/>
    <n v="17.5"/>
    <s v="yellow"/>
    <s v="credit card"/>
    <x v="15"/>
    <s v="East Harlem South"/>
    <x v="0"/>
    <x v="0"/>
  </r>
  <r>
    <x v="3989"/>
    <x v="3991"/>
    <x v="3"/>
    <n v="2.89"/>
    <n v="12"/>
    <n v="0"/>
    <n v="0"/>
    <n v="15.3"/>
    <s v="yellow"/>
    <s v="cash"/>
    <x v="28"/>
    <s v="Penn Station/Madison Sq West"/>
    <x v="0"/>
    <x v="0"/>
  </r>
  <r>
    <x v="3990"/>
    <x v="3992"/>
    <x v="0"/>
    <n v="5.67"/>
    <n v="19"/>
    <n v="4.5599999999999996"/>
    <n v="0"/>
    <n v="27.36"/>
    <s v="yellow"/>
    <s v="credit card"/>
    <x v="35"/>
    <s v="Morningside Heights"/>
    <x v="0"/>
    <x v="0"/>
  </r>
  <r>
    <x v="3991"/>
    <x v="3993"/>
    <x v="0"/>
    <n v="0.55000000000000004"/>
    <n v="4"/>
    <n v="0"/>
    <n v="0"/>
    <n v="4.8"/>
    <s v="yellow"/>
    <s v="cash"/>
    <x v="74"/>
    <s v="Hamilton Heights"/>
    <x v="0"/>
    <x v="0"/>
  </r>
  <r>
    <x v="3992"/>
    <x v="3994"/>
    <x v="0"/>
    <n v="1.2"/>
    <n v="6"/>
    <n v="1.4"/>
    <n v="0"/>
    <n v="10.7"/>
    <s v="yellow"/>
    <s v="credit card"/>
    <x v="34"/>
    <s v="Midtown South"/>
    <x v="0"/>
    <x v="0"/>
  </r>
  <r>
    <x v="3993"/>
    <x v="3995"/>
    <x v="0"/>
    <n v="2.11"/>
    <n v="10"/>
    <n v="2.5"/>
    <n v="0"/>
    <n v="16.8"/>
    <s v="yellow"/>
    <s v="credit card"/>
    <x v="9"/>
    <s v="Yorkville West"/>
    <x v="0"/>
    <x v="0"/>
  </r>
  <r>
    <x v="3994"/>
    <x v="3996"/>
    <x v="0"/>
    <n v="6.08"/>
    <n v="23.5"/>
    <n v="0"/>
    <n v="0"/>
    <n v="26.8"/>
    <s v="yellow"/>
    <s v="cash"/>
    <x v="28"/>
    <s v="Times Sq/Theatre District"/>
    <x v="0"/>
    <x v="0"/>
  </r>
  <r>
    <x v="3995"/>
    <x v="3997"/>
    <x v="0"/>
    <n v="1.37"/>
    <n v="6.5"/>
    <n v="1.96"/>
    <n v="0"/>
    <n v="11.76"/>
    <s v="yellow"/>
    <s v="credit card"/>
    <x v="11"/>
    <s v="Central Park"/>
    <x v="0"/>
    <x v="0"/>
  </r>
  <r>
    <x v="3996"/>
    <x v="3998"/>
    <x v="1"/>
    <n v="2.2000000000000002"/>
    <n v="12.5"/>
    <n v="2.37"/>
    <n v="0"/>
    <n v="18.170000000000002"/>
    <s v="yellow"/>
    <s v="credit card"/>
    <x v="17"/>
    <s v="Sutton Place/Turtle Bay North"/>
    <x v="0"/>
    <x v="0"/>
  </r>
  <r>
    <x v="3997"/>
    <x v="3999"/>
    <x v="1"/>
    <n v="10.7"/>
    <n v="39"/>
    <n v="9.1"/>
    <n v="5.76"/>
    <n v="54.66"/>
    <s v="yellow"/>
    <s v="credit card"/>
    <x v="50"/>
    <s v="LaGuardia Airport"/>
    <x v="0"/>
    <x v="1"/>
  </r>
  <r>
    <x v="3998"/>
    <x v="4000"/>
    <x v="0"/>
    <n v="2.1"/>
    <n v="9"/>
    <n v="0"/>
    <n v="0"/>
    <n v="10.3"/>
    <s v="yellow"/>
    <s v="credit card"/>
    <x v="91"/>
    <s v="Prospect Park"/>
    <x v="4"/>
    <x v="2"/>
  </r>
  <r>
    <x v="3999"/>
    <x v="4001"/>
    <x v="5"/>
    <n v="2.23"/>
    <n v="11"/>
    <n v="0"/>
    <n v="0"/>
    <n v="14.3"/>
    <s v="yellow"/>
    <s v="credit card"/>
    <x v="4"/>
    <s v="East Chelsea"/>
    <x v="0"/>
    <x v="0"/>
  </r>
  <r>
    <x v="4000"/>
    <x v="4002"/>
    <x v="0"/>
    <n v="0.8"/>
    <n v="4.5"/>
    <n v="0"/>
    <n v="0"/>
    <n v="8.3000000000000007"/>
    <s v="yellow"/>
    <s v="cash"/>
    <x v="20"/>
    <s v="Garment District"/>
    <x v="0"/>
    <x v="0"/>
  </r>
  <r>
    <x v="4001"/>
    <x v="4003"/>
    <x v="0"/>
    <n v="1.5"/>
    <n v="11"/>
    <n v="3.55"/>
    <n v="0"/>
    <n v="17.850000000000001"/>
    <s v="yellow"/>
    <s v="credit card"/>
    <x v="18"/>
    <s v="Clinton West"/>
    <x v="0"/>
    <x v="0"/>
  </r>
  <r>
    <x v="4002"/>
    <x v="4004"/>
    <x v="0"/>
    <n v="3.85"/>
    <n v="15.5"/>
    <n v="4.7"/>
    <n v="0"/>
    <n v="23.5"/>
    <s v="yellow"/>
    <s v="credit card"/>
    <x v="43"/>
    <s v="East Village"/>
    <x v="0"/>
    <x v="0"/>
  </r>
  <r>
    <x v="4003"/>
    <x v="4005"/>
    <x v="0"/>
    <n v="2.2799999999999998"/>
    <n v="12"/>
    <n v="3.06"/>
    <n v="0"/>
    <n v="18.36"/>
    <s v="yellow"/>
    <s v="credit card"/>
    <x v="1"/>
    <s v="Garment District"/>
    <x v="0"/>
    <x v="0"/>
  </r>
  <r>
    <x v="4004"/>
    <x v="4006"/>
    <x v="0"/>
    <n v="2.67"/>
    <n v="15"/>
    <n v="3.76"/>
    <n v="0"/>
    <n v="22.56"/>
    <s v="yellow"/>
    <s v="credit card"/>
    <x v="23"/>
    <s v="Lower East Side"/>
    <x v="0"/>
    <x v="0"/>
  </r>
  <r>
    <x v="4005"/>
    <x v="4007"/>
    <x v="1"/>
    <n v="1.9"/>
    <n v="14.5"/>
    <n v="0"/>
    <n v="0"/>
    <n v="17.8"/>
    <s v="yellow"/>
    <s v="cash"/>
    <x v="24"/>
    <s v="Penn Station/Madison Sq West"/>
    <x v="0"/>
    <x v="0"/>
  </r>
  <r>
    <x v="4006"/>
    <x v="4008"/>
    <x v="4"/>
    <n v="0.59"/>
    <n v="5"/>
    <n v="0"/>
    <n v="0"/>
    <n v="8.3000000000000007"/>
    <s v="yellow"/>
    <s v="cash"/>
    <x v="50"/>
    <s v="Upper West Side North"/>
    <x v="0"/>
    <x v="0"/>
  </r>
  <r>
    <x v="4007"/>
    <x v="4009"/>
    <x v="0"/>
    <n v="3.82"/>
    <n v="16"/>
    <n v="3"/>
    <n v="0"/>
    <n v="22.8"/>
    <s v="yellow"/>
    <s v="credit card"/>
    <x v="16"/>
    <s v="Upper East Side North"/>
    <x v="0"/>
    <x v="0"/>
  </r>
  <r>
    <x v="4008"/>
    <x v="4010"/>
    <x v="0"/>
    <n v="2.2000000000000002"/>
    <n v="11"/>
    <n v="2.85"/>
    <n v="0"/>
    <n v="17.149999999999999"/>
    <s v="yellow"/>
    <s v="credit card"/>
    <x v="34"/>
    <s v="East Chelsea"/>
    <x v="0"/>
    <x v="0"/>
  </r>
  <r>
    <x v="4009"/>
    <x v="4011"/>
    <x v="0"/>
    <n v="1.67"/>
    <n v="10.5"/>
    <n v="2.76"/>
    <n v="0"/>
    <n v="16.559999999999999"/>
    <s v="yellow"/>
    <s v="credit card"/>
    <x v="9"/>
    <s v="Clinton East"/>
    <x v="0"/>
    <x v="0"/>
  </r>
  <r>
    <x v="4010"/>
    <x v="4012"/>
    <x v="5"/>
    <n v="2.69"/>
    <n v="12"/>
    <n v="3.06"/>
    <n v="0"/>
    <n v="18.36"/>
    <s v="yellow"/>
    <s v="credit card"/>
    <x v="30"/>
    <s v="Clinton East"/>
    <x v="0"/>
    <x v="0"/>
  </r>
  <r>
    <x v="4011"/>
    <x v="4013"/>
    <x v="5"/>
    <n v="1.59"/>
    <n v="7.5"/>
    <n v="0"/>
    <n v="0"/>
    <n v="10.8"/>
    <s v="yellow"/>
    <s v="cash"/>
    <x v="56"/>
    <s v="Union Sq"/>
    <x v="0"/>
    <x v="0"/>
  </r>
  <r>
    <x v="4012"/>
    <x v="4014"/>
    <x v="0"/>
    <n v="0.48"/>
    <n v="4.5"/>
    <n v="1"/>
    <n v="0"/>
    <n v="8.8000000000000007"/>
    <s v="yellow"/>
    <s v="credit card"/>
    <x v="4"/>
    <s v="Sutton Place/Turtle Bay North"/>
    <x v="0"/>
    <x v="0"/>
  </r>
  <r>
    <x v="4013"/>
    <x v="4015"/>
    <x v="0"/>
    <n v="1.6"/>
    <n v="10"/>
    <n v="2.15"/>
    <n v="0"/>
    <n v="16.45"/>
    <s v="yellow"/>
    <s v="credit card"/>
    <x v="20"/>
    <s v="Lincoln Square East"/>
    <x v="0"/>
    <x v="0"/>
  </r>
  <r>
    <x v="4014"/>
    <x v="4016"/>
    <x v="0"/>
    <n v="1.65"/>
    <n v="9.5"/>
    <n v="1.28"/>
    <n v="0"/>
    <n v="14.08"/>
    <s v="yellow"/>
    <s v="credit card"/>
    <x v="26"/>
    <s v="Midtown East"/>
    <x v="0"/>
    <x v="0"/>
  </r>
  <r>
    <x v="4015"/>
    <x v="4017"/>
    <x v="2"/>
    <n v="0.4"/>
    <n v="5.5"/>
    <n v="1"/>
    <n v="0"/>
    <n v="9.8000000000000007"/>
    <s v="yellow"/>
    <s v="credit card"/>
    <x v="36"/>
    <s v="Yorkville West"/>
    <x v="0"/>
    <x v="0"/>
  </r>
  <r>
    <x v="4016"/>
    <x v="4018"/>
    <x v="0"/>
    <n v="1"/>
    <n v="9"/>
    <n v="3.05"/>
    <n v="0"/>
    <n v="15.35"/>
    <s v="yellow"/>
    <s v="credit card"/>
    <x v="5"/>
    <s v="Penn Station/Madison Sq West"/>
    <x v="0"/>
    <x v="0"/>
  </r>
  <r>
    <x v="4017"/>
    <x v="4019"/>
    <x v="5"/>
    <n v="0.68"/>
    <n v="5"/>
    <n v="1.66"/>
    <n v="0"/>
    <n v="9.9600000000000009"/>
    <s v="yellow"/>
    <s v="credit card"/>
    <x v="20"/>
    <s v="Clinton West"/>
    <x v="0"/>
    <x v="0"/>
  </r>
  <r>
    <x v="4018"/>
    <x v="4020"/>
    <x v="0"/>
    <n v="2.52"/>
    <n v="16"/>
    <n v="4.0599999999999996"/>
    <n v="0"/>
    <n v="24.36"/>
    <s v="yellow"/>
    <s v="credit card"/>
    <x v="54"/>
    <s v="Midtown North"/>
    <x v="0"/>
    <x v="0"/>
  </r>
  <r>
    <x v="4019"/>
    <x v="4021"/>
    <x v="0"/>
    <n v="4.46"/>
    <n v="18"/>
    <n v="6.39"/>
    <n v="0"/>
    <n v="27.69"/>
    <s v="yellow"/>
    <s v="credit card"/>
    <x v="54"/>
    <s v="Yorkville West"/>
    <x v="0"/>
    <x v="0"/>
  </r>
  <r>
    <x v="4020"/>
    <x v="4022"/>
    <x v="0"/>
    <n v="5.8"/>
    <n v="21"/>
    <n v="4.8499999999999996"/>
    <n v="0"/>
    <n v="29.15"/>
    <s v="yellow"/>
    <s v="credit card"/>
    <x v="4"/>
    <s v="Financial District North"/>
    <x v="0"/>
    <x v="0"/>
  </r>
  <r>
    <x v="4021"/>
    <x v="4023"/>
    <x v="5"/>
    <n v="1.35"/>
    <n v="10.5"/>
    <n v="2.76"/>
    <n v="0"/>
    <n v="16.559999999999999"/>
    <s v="yellow"/>
    <s v="credit card"/>
    <x v="7"/>
    <s v="Midtown Center"/>
    <x v="0"/>
    <x v="0"/>
  </r>
  <r>
    <x v="4022"/>
    <x v="4024"/>
    <x v="0"/>
    <n v="1.0900000000000001"/>
    <n v="6"/>
    <n v="0"/>
    <n v="0"/>
    <n v="7.3"/>
    <s v="yellow"/>
    <s v="cash"/>
    <x v="48"/>
    <s v="Columbia Street"/>
    <x v="4"/>
    <x v="2"/>
  </r>
  <r>
    <x v="4023"/>
    <x v="4025"/>
    <x v="1"/>
    <n v="1.2"/>
    <n v="8"/>
    <n v="2.25"/>
    <n v="0"/>
    <n v="13.55"/>
    <s v="yellow"/>
    <s v="credit card"/>
    <x v="28"/>
    <s v="World Trade Center"/>
    <x v="0"/>
    <x v="0"/>
  </r>
  <r>
    <x v="4024"/>
    <x v="4026"/>
    <x v="0"/>
    <n v="1.33"/>
    <n v="6"/>
    <n v="0"/>
    <n v="0"/>
    <n v="9.3000000000000007"/>
    <s v="yellow"/>
    <s v="cash"/>
    <x v="21"/>
    <s v="West Chelsea/Hudson Yards"/>
    <x v="0"/>
    <x v="0"/>
  </r>
  <r>
    <x v="4025"/>
    <x v="4027"/>
    <x v="0"/>
    <n v="0.7"/>
    <n v="5"/>
    <n v="0"/>
    <n v="0"/>
    <n v="8.3000000000000007"/>
    <s v="yellow"/>
    <s v="cash"/>
    <x v="23"/>
    <s v="Murray Hill"/>
    <x v="0"/>
    <x v="0"/>
  </r>
  <r>
    <x v="4026"/>
    <x v="4028"/>
    <x v="0"/>
    <n v="1.8"/>
    <n v="11"/>
    <n v="2"/>
    <n v="0"/>
    <n v="17.3"/>
    <s v="yellow"/>
    <s v="credit card"/>
    <x v="16"/>
    <s v="Meatpacking/West Village West"/>
    <x v="0"/>
    <x v="0"/>
  </r>
  <r>
    <x v="4027"/>
    <x v="4029"/>
    <x v="5"/>
    <n v="1.66"/>
    <n v="14.5"/>
    <n v="0"/>
    <n v="0"/>
    <n v="17.8"/>
    <s v="yellow"/>
    <s v="cash"/>
    <x v="17"/>
    <s v="West Chelsea/Hudson Yards"/>
    <x v="0"/>
    <x v="0"/>
  </r>
  <r>
    <x v="4028"/>
    <x v="4030"/>
    <x v="0"/>
    <n v="2.58"/>
    <n v="11"/>
    <n v="1"/>
    <n v="0"/>
    <n v="15.3"/>
    <s v="yellow"/>
    <s v="credit card"/>
    <x v="40"/>
    <s v="Central Park"/>
    <x v="0"/>
    <x v="0"/>
  </r>
  <r>
    <x v="4029"/>
    <x v="4031"/>
    <x v="0"/>
    <n v="2.2999999999999998"/>
    <n v="14.5"/>
    <n v="4.45"/>
    <n v="0"/>
    <n v="22.25"/>
    <s v="yellow"/>
    <s v="credit card"/>
    <x v="17"/>
    <s v="Upper East Side South"/>
    <x v="0"/>
    <x v="0"/>
  </r>
  <r>
    <x v="4030"/>
    <x v="4032"/>
    <x v="0"/>
    <n v="2.0499999999999998"/>
    <n v="18.5"/>
    <n v="0"/>
    <n v="0"/>
    <n v="21.8"/>
    <s v="yellow"/>
    <s v="cash"/>
    <x v="22"/>
    <s v="Garment District"/>
    <x v="0"/>
    <x v="0"/>
  </r>
  <r>
    <x v="4031"/>
    <x v="4033"/>
    <x v="0"/>
    <n v="0.6"/>
    <n v="6"/>
    <n v="1.85"/>
    <n v="0"/>
    <n v="11.15"/>
    <s v="yellow"/>
    <s v="credit card"/>
    <x v="20"/>
    <s v="East Chelsea"/>
    <x v="0"/>
    <x v="0"/>
  </r>
  <r>
    <x v="4032"/>
    <x v="4034"/>
    <x v="0"/>
    <n v="1.68"/>
    <n v="10"/>
    <n v="0"/>
    <n v="0"/>
    <n v="13.3"/>
    <s v="yellow"/>
    <s v="cash"/>
    <x v="30"/>
    <s v="Midtown East"/>
    <x v="0"/>
    <x v="0"/>
  </r>
  <r>
    <x v="4033"/>
    <x v="4035"/>
    <x v="0"/>
    <n v="6.16"/>
    <n v="35"/>
    <n v="0"/>
    <n v="0"/>
    <n v="36.799999999999997"/>
    <s v="yellow"/>
    <s v="credit card"/>
    <x v="35"/>
    <s v="Stuyvesant Heights"/>
    <x v="0"/>
    <x v="2"/>
  </r>
  <r>
    <x v="4034"/>
    <x v="4036"/>
    <x v="0"/>
    <n v="6.26"/>
    <n v="22.5"/>
    <n v="5.26"/>
    <n v="0"/>
    <n v="31.56"/>
    <s v="yellow"/>
    <s v="credit card"/>
    <x v="22"/>
    <s v="Central Harlem North"/>
    <x v="0"/>
    <x v="0"/>
  </r>
  <r>
    <x v="4035"/>
    <x v="4037"/>
    <x v="0"/>
    <n v="1"/>
    <n v="7.5"/>
    <n v="3.2"/>
    <n v="0"/>
    <n v="14"/>
    <s v="yellow"/>
    <s v="credit card"/>
    <x v="23"/>
    <s v="Kips Bay"/>
    <x v="0"/>
    <x v="0"/>
  </r>
  <r>
    <x v="4036"/>
    <x v="4038"/>
    <x v="0"/>
    <n v="2.1"/>
    <n v="9.5"/>
    <n v="2.75"/>
    <n v="0"/>
    <n v="16.55"/>
    <s v="yellow"/>
    <s v="credit card"/>
    <x v="24"/>
    <s v="Central Park"/>
    <x v="0"/>
    <x v="0"/>
  </r>
  <r>
    <x v="4037"/>
    <x v="4039"/>
    <x v="0"/>
    <n v="2.4"/>
    <n v="11"/>
    <n v="2.95"/>
    <n v="0"/>
    <n v="17.75"/>
    <s v="yellow"/>
    <s v="credit card"/>
    <x v="32"/>
    <s v="Midtown Center"/>
    <x v="0"/>
    <x v="0"/>
  </r>
  <r>
    <x v="4038"/>
    <x v="4040"/>
    <x v="0"/>
    <n v="0.55000000000000004"/>
    <n v="4.5"/>
    <n v="1.56"/>
    <n v="0"/>
    <n v="9.36"/>
    <s v="yellow"/>
    <s v="credit card"/>
    <x v="9"/>
    <s v="Lincoln Square West"/>
    <x v="0"/>
    <x v="0"/>
  </r>
  <r>
    <x v="4039"/>
    <x v="4041"/>
    <x v="5"/>
    <n v="0.4"/>
    <n v="5"/>
    <n v="2.4500000000000002"/>
    <n v="0"/>
    <n v="10.75"/>
    <s v="yellow"/>
    <s v="credit card"/>
    <x v="20"/>
    <s v="Midtown Center"/>
    <x v="0"/>
    <x v="0"/>
  </r>
  <r>
    <x v="4040"/>
    <x v="4042"/>
    <x v="0"/>
    <n v="2.23"/>
    <n v="9.5"/>
    <n v="3.32"/>
    <n v="0"/>
    <n v="16.62"/>
    <s v="yellow"/>
    <s v="credit card"/>
    <x v="4"/>
    <s v="Yorkville West"/>
    <x v="0"/>
    <x v="0"/>
  </r>
  <r>
    <x v="4041"/>
    <x v="4043"/>
    <x v="0"/>
    <n v="1.1000000000000001"/>
    <n v="6"/>
    <n v="0"/>
    <n v="0"/>
    <n v="9.8000000000000007"/>
    <s v="yellow"/>
    <s v="cash"/>
    <x v="0"/>
    <s v="Yorkville East"/>
    <x v="0"/>
    <x v="0"/>
  </r>
  <r>
    <x v="4042"/>
    <x v="4044"/>
    <x v="0"/>
    <n v="1.1299999999999999"/>
    <n v="6.5"/>
    <n v="1.96"/>
    <n v="0"/>
    <n v="11.76"/>
    <s v="yellow"/>
    <s v="credit card"/>
    <x v="26"/>
    <s v="Upper East Side North"/>
    <x v="0"/>
    <x v="0"/>
  </r>
  <r>
    <x v="4043"/>
    <x v="4045"/>
    <x v="5"/>
    <n v="1.6"/>
    <n v="7"/>
    <n v="2.06"/>
    <n v="0"/>
    <n v="12.36"/>
    <s v="yellow"/>
    <s v="credit card"/>
    <x v="20"/>
    <s v="Lincoln Square East"/>
    <x v="0"/>
    <x v="0"/>
  </r>
  <r>
    <x v="4044"/>
    <x v="4046"/>
    <x v="0"/>
    <n v="2.1"/>
    <n v="11.5"/>
    <n v="3.15"/>
    <n v="0"/>
    <n v="18.95"/>
    <s v="yellow"/>
    <s v="credit card"/>
    <x v="13"/>
    <s v="Times Sq/Theatre District"/>
    <x v="0"/>
    <x v="0"/>
  </r>
  <r>
    <x v="4045"/>
    <x v="4047"/>
    <x v="3"/>
    <n v="33.76"/>
    <n v="143.5"/>
    <n v="0"/>
    <n v="0"/>
    <n v="144.30000000000001"/>
    <s v="yellow"/>
    <s v="cash"/>
    <x v="10"/>
    <m/>
    <x v="1"/>
    <x v="3"/>
  </r>
  <r>
    <x v="4046"/>
    <x v="4048"/>
    <x v="5"/>
    <n v="2.76"/>
    <n v="13.5"/>
    <n v="3.36"/>
    <n v="0"/>
    <n v="20.16"/>
    <s v="yellow"/>
    <s v="credit card"/>
    <x v="8"/>
    <s v="Midtown Center"/>
    <x v="0"/>
    <x v="0"/>
  </r>
  <r>
    <x v="4047"/>
    <x v="4049"/>
    <x v="0"/>
    <n v="1.35"/>
    <n v="9"/>
    <n v="0"/>
    <n v="0"/>
    <n v="12.8"/>
    <s v="yellow"/>
    <s v="cash"/>
    <x v="26"/>
    <s v="Sutton Place/Turtle Bay North"/>
    <x v="0"/>
    <x v="0"/>
  </r>
  <r>
    <x v="4048"/>
    <x v="4050"/>
    <x v="0"/>
    <n v="2.5"/>
    <n v="11.5"/>
    <n v="3.05"/>
    <n v="0"/>
    <n v="18.350000000000001"/>
    <s v="yellow"/>
    <s v="credit card"/>
    <x v="9"/>
    <s v="Murray Hill"/>
    <x v="0"/>
    <x v="0"/>
  </r>
  <r>
    <x v="4049"/>
    <x v="4051"/>
    <x v="0"/>
    <n v="1.49"/>
    <n v="8"/>
    <n v="2.21"/>
    <n v="0"/>
    <n v="14.51"/>
    <s v="yellow"/>
    <s v="credit card"/>
    <x v="43"/>
    <s v="Yorkville East"/>
    <x v="0"/>
    <x v="0"/>
  </r>
  <r>
    <x v="4050"/>
    <x v="4052"/>
    <x v="0"/>
    <n v="0.89"/>
    <n v="6"/>
    <n v="1.96"/>
    <n v="0"/>
    <n v="11.76"/>
    <s v="yellow"/>
    <s v="credit card"/>
    <x v="32"/>
    <s v="Lower East Side"/>
    <x v="0"/>
    <x v="0"/>
  </r>
  <r>
    <x v="4051"/>
    <x v="4053"/>
    <x v="5"/>
    <n v="2.6"/>
    <n v="10"/>
    <n v="0"/>
    <n v="0"/>
    <n v="13.8"/>
    <s v="yellow"/>
    <s v="cash"/>
    <x v="20"/>
    <s v="Upper West Side North"/>
    <x v="0"/>
    <x v="0"/>
  </r>
  <r>
    <x v="4052"/>
    <x v="4054"/>
    <x v="4"/>
    <n v="15.14"/>
    <n v="52"/>
    <n v="0"/>
    <n v="5.76"/>
    <n v="61.06"/>
    <s v="yellow"/>
    <s v="cash"/>
    <x v="114"/>
    <s v="Upper West Side North"/>
    <x v="1"/>
    <x v="0"/>
  </r>
  <r>
    <x v="4053"/>
    <x v="4055"/>
    <x v="0"/>
    <n v="2.7"/>
    <n v="16.5"/>
    <n v="0"/>
    <n v="0"/>
    <n v="19.8"/>
    <s v="yellow"/>
    <s v="cash"/>
    <x v="14"/>
    <s v="East Village"/>
    <x v="0"/>
    <x v="0"/>
  </r>
  <r>
    <x v="4054"/>
    <x v="4056"/>
    <x v="4"/>
    <n v="2.29"/>
    <n v="13.5"/>
    <n v="0"/>
    <n v="0"/>
    <n v="16.8"/>
    <s v="yellow"/>
    <s v="cash"/>
    <x v="30"/>
    <s v="Midtown East"/>
    <x v="0"/>
    <x v="0"/>
  </r>
  <r>
    <x v="4055"/>
    <x v="4057"/>
    <x v="1"/>
    <n v="0.41"/>
    <n v="4.5"/>
    <n v="2.64"/>
    <n v="0"/>
    <n v="11.44"/>
    <s v="yellow"/>
    <s v="credit card"/>
    <x v="30"/>
    <s v="Upper East Side North"/>
    <x v="0"/>
    <x v="0"/>
  </r>
  <r>
    <x v="4056"/>
    <x v="4058"/>
    <x v="0"/>
    <n v="3.2"/>
    <n v="16"/>
    <n v="3.86"/>
    <n v="0"/>
    <n v="23.16"/>
    <s v="yellow"/>
    <s v="credit card"/>
    <x v="36"/>
    <s v="Midtown East"/>
    <x v="0"/>
    <x v="0"/>
  </r>
  <r>
    <x v="4057"/>
    <x v="4059"/>
    <x v="0"/>
    <n v="5.89"/>
    <n v="22"/>
    <n v="6.32"/>
    <n v="0"/>
    <n v="31.62"/>
    <s v="yellow"/>
    <s v="credit card"/>
    <x v="35"/>
    <s v="Battery Park City"/>
    <x v="0"/>
    <x v="0"/>
  </r>
  <r>
    <x v="4058"/>
    <x v="4060"/>
    <x v="0"/>
    <n v="0.6"/>
    <n v="5"/>
    <n v="0"/>
    <n v="0"/>
    <n v="8.3000000000000007"/>
    <s v="yellow"/>
    <s v="cash"/>
    <x v="30"/>
    <s v="Upper East Side North"/>
    <x v="0"/>
    <x v="0"/>
  </r>
  <r>
    <x v="4059"/>
    <x v="4061"/>
    <x v="5"/>
    <n v="0.8"/>
    <n v="7"/>
    <n v="2.8"/>
    <n v="0"/>
    <n v="14.1"/>
    <s v="yellow"/>
    <s v="credit card"/>
    <x v="35"/>
    <s v="Penn Station/Madison Sq West"/>
    <x v="0"/>
    <x v="0"/>
  </r>
  <r>
    <x v="4060"/>
    <x v="4062"/>
    <x v="5"/>
    <n v="0.65"/>
    <n v="5"/>
    <n v="0"/>
    <n v="0"/>
    <n v="8.8000000000000007"/>
    <s v="yellow"/>
    <s v="cash"/>
    <x v="26"/>
    <s v="Upper East Side South"/>
    <x v="0"/>
    <x v="0"/>
  </r>
  <r>
    <x v="4061"/>
    <x v="4063"/>
    <x v="5"/>
    <n v="0.99"/>
    <n v="7.5"/>
    <n v="2.82"/>
    <n v="0"/>
    <n v="14.12"/>
    <s v="yellow"/>
    <s v="credit card"/>
    <x v="20"/>
    <s v="Garment District"/>
    <x v="0"/>
    <x v="0"/>
  </r>
  <r>
    <x v="4062"/>
    <x v="4064"/>
    <x v="0"/>
    <n v="3.03"/>
    <n v="11.5"/>
    <n v="3.82"/>
    <n v="0"/>
    <n v="19.12"/>
    <s v="yellow"/>
    <s v="credit card"/>
    <x v="4"/>
    <s v="Upper West Side South"/>
    <x v="0"/>
    <x v="0"/>
  </r>
  <r>
    <x v="4063"/>
    <x v="4065"/>
    <x v="0"/>
    <n v="0.71"/>
    <n v="7"/>
    <n v="1.54"/>
    <n v="0"/>
    <n v="11.84"/>
    <s v="yellow"/>
    <s v="credit card"/>
    <x v="24"/>
    <s v="Midtown Center"/>
    <x v="0"/>
    <x v="0"/>
  </r>
  <r>
    <x v="4064"/>
    <x v="4066"/>
    <x v="5"/>
    <n v="0.45"/>
    <n v="5"/>
    <n v="1.66"/>
    <n v="0"/>
    <n v="9.9600000000000009"/>
    <s v="yellow"/>
    <s v="credit card"/>
    <x v="43"/>
    <s v="Midtown Center"/>
    <x v="0"/>
    <x v="0"/>
  </r>
  <r>
    <x v="4065"/>
    <x v="4067"/>
    <x v="0"/>
    <n v="13.31"/>
    <n v="48"/>
    <n v="0"/>
    <n v="5.76"/>
    <n v="55.56"/>
    <s v="yellow"/>
    <s v="credit card"/>
    <x v="3"/>
    <s v="Canarsie"/>
    <x v="0"/>
    <x v="2"/>
  </r>
  <r>
    <x v="4066"/>
    <x v="4068"/>
    <x v="0"/>
    <n v="2.96"/>
    <n v="10"/>
    <n v="4.1399999999999997"/>
    <n v="0"/>
    <n v="17.940000000000001"/>
    <s v="yellow"/>
    <s v="credit card"/>
    <x v="16"/>
    <s v="Yorkville West"/>
    <x v="0"/>
    <x v="0"/>
  </r>
  <r>
    <x v="4067"/>
    <x v="4069"/>
    <x v="0"/>
    <n v="1.08"/>
    <n v="6.5"/>
    <n v="0"/>
    <n v="0"/>
    <n v="9.8000000000000007"/>
    <s v="yellow"/>
    <s v="cash"/>
    <x v="1"/>
    <s v="Lincoln Square East"/>
    <x v="0"/>
    <x v="0"/>
  </r>
  <r>
    <x v="4068"/>
    <x v="4070"/>
    <x v="1"/>
    <n v="2.72"/>
    <n v="12.5"/>
    <n v="3.26"/>
    <n v="0"/>
    <n v="19.559999999999999"/>
    <s v="yellow"/>
    <s v="credit card"/>
    <x v="14"/>
    <s v="Stuy Town/Peter Cooper Village"/>
    <x v="0"/>
    <x v="0"/>
  </r>
  <r>
    <x v="4069"/>
    <x v="4071"/>
    <x v="0"/>
    <n v="0.6"/>
    <n v="4"/>
    <n v="1.95"/>
    <n v="0"/>
    <n v="9.75"/>
    <s v="yellow"/>
    <s v="credit card"/>
    <x v="20"/>
    <s v="Clinton West"/>
    <x v="0"/>
    <x v="0"/>
  </r>
  <r>
    <x v="4070"/>
    <x v="4072"/>
    <x v="4"/>
    <n v="17.14"/>
    <n v="52"/>
    <n v="0"/>
    <n v="0"/>
    <n v="55.3"/>
    <s v="yellow"/>
    <s v="cash"/>
    <x v="33"/>
    <s v="Sutton Place/Turtle Bay North"/>
    <x v="1"/>
    <x v="0"/>
  </r>
  <r>
    <x v="4071"/>
    <x v="4073"/>
    <x v="0"/>
    <n v="0.43"/>
    <n v="3.5"/>
    <n v="0"/>
    <n v="0"/>
    <n v="6.8"/>
    <s v="yellow"/>
    <s v="cash"/>
    <x v="31"/>
    <s v="Greenwich Village North"/>
    <x v="0"/>
    <x v="0"/>
  </r>
  <r>
    <x v="4072"/>
    <x v="4074"/>
    <x v="0"/>
    <n v="1.19"/>
    <n v="9"/>
    <n v="1.92"/>
    <n v="0"/>
    <n v="14.72"/>
    <s v="yellow"/>
    <s v="credit card"/>
    <x v="34"/>
    <s v="West Village"/>
    <x v="0"/>
    <x v="0"/>
  </r>
  <r>
    <x v="4073"/>
    <x v="4075"/>
    <x v="0"/>
    <n v="9.66"/>
    <n v="36.5"/>
    <n v="0"/>
    <n v="0"/>
    <n v="39.799999999999997"/>
    <s v="yellow"/>
    <s v="cash"/>
    <x v="14"/>
    <s v="Flatlands"/>
    <x v="0"/>
    <x v="2"/>
  </r>
  <r>
    <x v="4074"/>
    <x v="4076"/>
    <x v="0"/>
    <n v="10.3"/>
    <n v="28.5"/>
    <n v="0"/>
    <n v="0"/>
    <n v="29.3"/>
    <s v="yellow"/>
    <s v="cash"/>
    <x v="33"/>
    <s v="Rego Park"/>
    <x v="1"/>
    <x v="1"/>
  </r>
  <r>
    <x v="4075"/>
    <x v="4077"/>
    <x v="0"/>
    <n v="0.95"/>
    <n v="6"/>
    <n v="0"/>
    <n v="0"/>
    <n v="9.8000000000000007"/>
    <s v="yellow"/>
    <s v="cash"/>
    <x v="36"/>
    <s v="Lenox Hill East"/>
    <x v="0"/>
    <x v="0"/>
  </r>
  <r>
    <x v="4076"/>
    <x v="4078"/>
    <x v="0"/>
    <n v="10.77"/>
    <n v="42.5"/>
    <n v="11.45"/>
    <n v="0"/>
    <n v="57.25"/>
    <s v="yellow"/>
    <s v="credit card"/>
    <x v="24"/>
    <s v="LaGuardia Airport"/>
    <x v="0"/>
    <x v="1"/>
  </r>
  <r>
    <x v="4077"/>
    <x v="4079"/>
    <x v="5"/>
    <n v="2.77"/>
    <n v="15.5"/>
    <n v="3.86"/>
    <n v="0"/>
    <n v="23.16"/>
    <s v="yellow"/>
    <s v="credit card"/>
    <x v="9"/>
    <s v="Gramercy"/>
    <x v="0"/>
    <x v="0"/>
  </r>
  <r>
    <x v="4078"/>
    <x v="4080"/>
    <x v="0"/>
    <n v="19.63"/>
    <n v="52"/>
    <n v="12.21"/>
    <n v="5.76"/>
    <n v="73.27"/>
    <s v="yellow"/>
    <s v="credit card"/>
    <x v="13"/>
    <s v="JFK Airport"/>
    <x v="0"/>
    <x v="1"/>
  </r>
  <r>
    <x v="4079"/>
    <x v="4081"/>
    <x v="0"/>
    <n v="0.46"/>
    <n v="5"/>
    <n v="1"/>
    <n v="0"/>
    <n v="9.8000000000000007"/>
    <s v="yellow"/>
    <s v="credit card"/>
    <x v="17"/>
    <s v="Gramercy"/>
    <x v="0"/>
    <x v="0"/>
  </r>
  <r>
    <x v="4080"/>
    <x v="4082"/>
    <x v="0"/>
    <n v="1"/>
    <n v="8"/>
    <n v="0"/>
    <n v="0"/>
    <n v="11.3"/>
    <s v="yellow"/>
    <s v="cash"/>
    <x v="36"/>
    <s v="Upper East Side North"/>
    <x v="0"/>
    <x v="0"/>
  </r>
  <r>
    <x v="4081"/>
    <x v="4083"/>
    <x v="0"/>
    <n v="4.0999999999999996"/>
    <n v="19"/>
    <n v="5.55"/>
    <n v="0"/>
    <n v="27.85"/>
    <s v="yellow"/>
    <s v="credit card"/>
    <x v="23"/>
    <s v="Battery Park City"/>
    <x v="0"/>
    <x v="0"/>
  </r>
  <r>
    <x v="4082"/>
    <x v="4084"/>
    <x v="0"/>
    <n v="0.52"/>
    <n v="5"/>
    <n v="1.66"/>
    <n v="0"/>
    <n v="9.9600000000000009"/>
    <s v="yellow"/>
    <s v="credit card"/>
    <x v="7"/>
    <s v="Gramercy"/>
    <x v="0"/>
    <x v="0"/>
  </r>
  <r>
    <x v="4083"/>
    <x v="4085"/>
    <x v="0"/>
    <n v="2.2999999999999998"/>
    <n v="13.5"/>
    <n v="4.2"/>
    <n v="0"/>
    <n v="21"/>
    <s v="yellow"/>
    <s v="credit card"/>
    <x v="15"/>
    <s v="Union Sq"/>
    <x v="0"/>
    <x v="0"/>
  </r>
  <r>
    <x v="4084"/>
    <x v="4086"/>
    <x v="1"/>
    <n v="10.9"/>
    <n v="38"/>
    <n v="9.4"/>
    <n v="5.76"/>
    <n v="56.46"/>
    <s v="yellow"/>
    <s v="credit card"/>
    <x v="24"/>
    <s v="LaGuardia Airport"/>
    <x v="0"/>
    <x v="1"/>
  </r>
  <r>
    <x v="4085"/>
    <x v="4087"/>
    <x v="0"/>
    <n v="2.37"/>
    <n v="11"/>
    <n v="0.02"/>
    <n v="0"/>
    <n v="11.82"/>
    <s v="yellow"/>
    <s v="credit card"/>
    <x v="50"/>
    <s v="East Harlem North"/>
    <x v="0"/>
    <x v="0"/>
  </r>
  <r>
    <x v="4086"/>
    <x v="4088"/>
    <x v="0"/>
    <n v="0.88"/>
    <n v="8"/>
    <n v="0"/>
    <n v="0"/>
    <n v="12.3"/>
    <s v="yellow"/>
    <s v="cash"/>
    <x v="25"/>
    <s v="Murray Hill"/>
    <x v="0"/>
    <x v="0"/>
  </r>
  <r>
    <x v="4087"/>
    <x v="4089"/>
    <x v="2"/>
    <n v="1.3"/>
    <n v="9"/>
    <n v="2.66"/>
    <n v="0"/>
    <n v="15.96"/>
    <s v="yellow"/>
    <s v="credit card"/>
    <x v="1"/>
    <s v="Upper East Side North"/>
    <x v="0"/>
    <x v="0"/>
  </r>
  <r>
    <x v="4088"/>
    <x v="4090"/>
    <x v="0"/>
    <n v="0.73"/>
    <n v="5"/>
    <n v="0"/>
    <n v="0"/>
    <n v="8.3000000000000007"/>
    <s v="yellow"/>
    <s v="cash"/>
    <x v="31"/>
    <s v="SoHo"/>
    <x v="0"/>
    <x v="0"/>
  </r>
  <r>
    <x v="4089"/>
    <x v="4091"/>
    <x v="0"/>
    <n v="1.7"/>
    <n v="7.5"/>
    <n v="1.75"/>
    <n v="0"/>
    <n v="10.55"/>
    <s v="yellow"/>
    <s v="credit card"/>
    <x v="28"/>
    <s v="Greenwich Village North"/>
    <x v="0"/>
    <x v="0"/>
  </r>
  <r>
    <x v="4090"/>
    <x v="4092"/>
    <x v="0"/>
    <n v="3.6"/>
    <n v="14"/>
    <n v="3.55"/>
    <n v="0"/>
    <n v="21.35"/>
    <s v="yellow"/>
    <s v="credit card"/>
    <x v="4"/>
    <s v="Manhattan Valley"/>
    <x v="0"/>
    <x v="0"/>
  </r>
  <r>
    <x v="4091"/>
    <x v="4093"/>
    <x v="5"/>
    <n v="3.67"/>
    <n v="17.5"/>
    <n v="0"/>
    <n v="0"/>
    <n v="21.8"/>
    <s v="yellow"/>
    <s v="credit card"/>
    <x v="35"/>
    <s v="Yorkville West"/>
    <x v="0"/>
    <x v="0"/>
  </r>
  <r>
    <x v="4092"/>
    <x v="4094"/>
    <x v="0"/>
    <n v="1.28"/>
    <n v="7"/>
    <n v="3.09"/>
    <n v="0"/>
    <n v="13.39"/>
    <s v="yellow"/>
    <s v="credit card"/>
    <x v="20"/>
    <s v="Midtown East"/>
    <x v="0"/>
    <x v="0"/>
  </r>
  <r>
    <x v="4093"/>
    <x v="4095"/>
    <x v="0"/>
    <n v="0.6"/>
    <n v="5"/>
    <n v="1"/>
    <n v="0"/>
    <n v="9.3000000000000007"/>
    <s v="yellow"/>
    <s v="credit card"/>
    <x v="35"/>
    <s v="Union Sq"/>
    <x v="0"/>
    <x v="0"/>
  </r>
  <r>
    <x v="4094"/>
    <x v="4096"/>
    <x v="0"/>
    <n v="6.05"/>
    <n v="19"/>
    <n v="0"/>
    <n v="0"/>
    <n v="23.3"/>
    <s v="yellow"/>
    <s v="cash"/>
    <x v="26"/>
    <s v="Seaport"/>
    <x v="0"/>
    <x v="0"/>
  </r>
  <r>
    <x v="4095"/>
    <x v="4097"/>
    <x v="0"/>
    <n v="1.9"/>
    <n v="10"/>
    <n v="2.65"/>
    <n v="0"/>
    <n v="15.95"/>
    <s v="yellow"/>
    <s v="credit card"/>
    <x v="28"/>
    <s v="Flatiron"/>
    <x v="0"/>
    <x v="0"/>
  </r>
  <r>
    <x v="4096"/>
    <x v="4098"/>
    <x v="0"/>
    <n v="0.5"/>
    <n v="7.5"/>
    <n v="2.15"/>
    <n v="0"/>
    <n v="12.95"/>
    <s v="yellow"/>
    <s v="credit card"/>
    <x v="4"/>
    <s v="Midtown Center"/>
    <x v="0"/>
    <x v="0"/>
  </r>
  <r>
    <x v="4097"/>
    <x v="4099"/>
    <x v="0"/>
    <n v="2.93"/>
    <n v="18"/>
    <n v="0"/>
    <n v="0"/>
    <n v="21.3"/>
    <s v="yellow"/>
    <s v="cash"/>
    <x v="32"/>
    <s v="Midtown North"/>
    <x v="0"/>
    <x v="0"/>
  </r>
  <r>
    <x v="4098"/>
    <x v="4100"/>
    <x v="0"/>
    <n v="0.81"/>
    <n v="5.5"/>
    <n v="1"/>
    <n v="0"/>
    <n v="9.8000000000000007"/>
    <s v="yellow"/>
    <s v="credit card"/>
    <x v="30"/>
    <s v="Yorkville West"/>
    <x v="0"/>
    <x v="0"/>
  </r>
  <r>
    <x v="4099"/>
    <x v="4101"/>
    <x v="0"/>
    <n v="0.8"/>
    <n v="7"/>
    <n v="2.06"/>
    <n v="0"/>
    <n v="12.36"/>
    <s v="yellow"/>
    <s v="credit card"/>
    <x v="11"/>
    <s v="Clinton West"/>
    <x v="0"/>
    <x v="0"/>
  </r>
  <r>
    <x v="4100"/>
    <x v="4102"/>
    <x v="0"/>
    <n v="0.49"/>
    <n v="4"/>
    <n v="1.46"/>
    <n v="0"/>
    <n v="8.76"/>
    <s v="yellow"/>
    <s v="credit card"/>
    <x v="37"/>
    <s v="Upper East Side North"/>
    <x v="0"/>
    <x v="0"/>
  </r>
  <r>
    <x v="4101"/>
    <x v="4103"/>
    <x v="0"/>
    <n v="1.3"/>
    <n v="11.5"/>
    <n v="2.95"/>
    <n v="0"/>
    <n v="17.75"/>
    <s v="yellow"/>
    <s v="credit card"/>
    <x v="5"/>
    <s v="Midtown South"/>
    <x v="0"/>
    <x v="0"/>
  </r>
  <r>
    <x v="4102"/>
    <x v="4104"/>
    <x v="5"/>
    <n v="1.46"/>
    <n v="7"/>
    <n v="2.06"/>
    <n v="0"/>
    <n v="12.36"/>
    <s v="yellow"/>
    <s v="credit card"/>
    <x v="3"/>
    <s v="Battery Park City"/>
    <x v="0"/>
    <x v="0"/>
  </r>
  <r>
    <x v="4103"/>
    <x v="4105"/>
    <x v="0"/>
    <n v="1.36"/>
    <n v="8.5"/>
    <n v="1"/>
    <n v="0"/>
    <n v="13.3"/>
    <s v="yellow"/>
    <s v="credit card"/>
    <x v="18"/>
    <s v="Clinton East"/>
    <x v="0"/>
    <x v="0"/>
  </r>
  <r>
    <x v="4104"/>
    <x v="4106"/>
    <x v="0"/>
    <n v="8.44"/>
    <n v="27.5"/>
    <n v="4.9400000000000004"/>
    <n v="5.76"/>
    <n v="42"/>
    <s v="yellow"/>
    <s v="credit card"/>
    <x v="10"/>
    <s v="Penn Station/Madison Sq West"/>
    <x v="1"/>
    <x v="0"/>
  </r>
  <r>
    <x v="4105"/>
    <x v="4107"/>
    <x v="0"/>
    <n v="2.3199999999999998"/>
    <n v="14"/>
    <n v="0"/>
    <n v="0"/>
    <n v="17.8"/>
    <s v="yellow"/>
    <s v="cash"/>
    <x v="17"/>
    <s v="Lincoln Square West"/>
    <x v="0"/>
    <x v="0"/>
  </r>
  <r>
    <x v="4106"/>
    <x v="4108"/>
    <x v="0"/>
    <n v="0.86"/>
    <n v="5.5"/>
    <n v="1.86"/>
    <n v="0"/>
    <n v="11.16"/>
    <s v="yellow"/>
    <s v="credit card"/>
    <x v="43"/>
    <s v="Upper East Side South"/>
    <x v="0"/>
    <x v="0"/>
  </r>
  <r>
    <x v="4107"/>
    <x v="4109"/>
    <x v="0"/>
    <n v="1.95"/>
    <n v="12"/>
    <n v="0"/>
    <n v="0"/>
    <n v="15.3"/>
    <s v="yellow"/>
    <s v="cash"/>
    <x v="11"/>
    <s v="Lenox Hill East"/>
    <x v="0"/>
    <x v="0"/>
  </r>
  <r>
    <x v="4108"/>
    <x v="4110"/>
    <x v="0"/>
    <n v="1.7"/>
    <n v="10.5"/>
    <n v="2.75"/>
    <n v="0"/>
    <n v="16.55"/>
    <s v="yellow"/>
    <s v="credit card"/>
    <x v="17"/>
    <s v="Midtown North"/>
    <x v="0"/>
    <x v="0"/>
  </r>
  <r>
    <x v="4109"/>
    <x v="4111"/>
    <x v="0"/>
    <n v="1.6"/>
    <n v="8"/>
    <n v="0"/>
    <n v="0"/>
    <n v="11.8"/>
    <s v="yellow"/>
    <s v="cash"/>
    <x v="7"/>
    <s v="East Village"/>
    <x v="0"/>
    <x v="0"/>
  </r>
  <r>
    <x v="4110"/>
    <x v="4112"/>
    <x v="0"/>
    <n v="6.37"/>
    <n v="31.5"/>
    <n v="0"/>
    <n v="0"/>
    <n v="33.299999999999997"/>
    <s v="yellow"/>
    <s v="credit card"/>
    <x v="20"/>
    <s v="Fort Greene"/>
    <x v="0"/>
    <x v="2"/>
  </r>
  <r>
    <x v="4111"/>
    <x v="4113"/>
    <x v="4"/>
    <n v="0.99"/>
    <n v="5.5"/>
    <n v="1.86"/>
    <n v="0"/>
    <n v="11.16"/>
    <s v="yellow"/>
    <s v="credit card"/>
    <x v="21"/>
    <s v="Times Sq/Theatre District"/>
    <x v="0"/>
    <x v="0"/>
  </r>
  <r>
    <x v="4112"/>
    <x v="4114"/>
    <x v="0"/>
    <n v="1.35"/>
    <n v="7.5"/>
    <n v="0"/>
    <n v="0"/>
    <n v="10.8"/>
    <s v="yellow"/>
    <s v="cash"/>
    <x v="0"/>
    <s v="Midtown North"/>
    <x v="0"/>
    <x v="0"/>
  </r>
  <r>
    <x v="4113"/>
    <x v="4115"/>
    <x v="0"/>
    <n v="0"/>
    <n v="25"/>
    <n v="5.0599999999999996"/>
    <n v="0"/>
    <n v="30.36"/>
    <s v="yellow"/>
    <s v="credit card"/>
    <x v="29"/>
    <m/>
    <x v="2"/>
    <x v="3"/>
  </r>
  <r>
    <x v="4114"/>
    <x v="4116"/>
    <x v="0"/>
    <n v="1.89"/>
    <n v="10.5"/>
    <n v="0"/>
    <n v="0"/>
    <n v="13.8"/>
    <s v="yellow"/>
    <s v="cash"/>
    <x v="45"/>
    <s v="Upper West Side South"/>
    <x v="0"/>
    <x v="0"/>
  </r>
  <r>
    <x v="4115"/>
    <x v="4117"/>
    <x v="0"/>
    <n v="0.49"/>
    <n v="4"/>
    <n v="0"/>
    <n v="0"/>
    <n v="7.3"/>
    <s v="yellow"/>
    <s v="cash"/>
    <x v="23"/>
    <s v="Union Sq"/>
    <x v="0"/>
    <x v="0"/>
  </r>
  <r>
    <x v="4116"/>
    <x v="4118"/>
    <x v="5"/>
    <n v="1.89"/>
    <n v="8.5"/>
    <n v="2.95"/>
    <n v="0"/>
    <n v="14.75"/>
    <s v="yellow"/>
    <s v="credit card"/>
    <x v="24"/>
    <s v="Upper West Side South"/>
    <x v="0"/>
    <x v="0"/>
  </r>
  <r>
    <x v="4117"/>
    <x v="4119"/>
    <x v="0"/>
    <n v="0.57999999999999996"/>
    <n v="6"/>
    <n v="0"/>
    <n v="0"/>
    <n v="9.3000000000000007"/>
    <s v="yellow"/>
    <s v="cash"/>
    <x v="38"/>
    <s v="West Village"/>
    <x v="0"/>
    <x v="0"/>
  </r>
  <r>
    <x v="4118"/>
    <x v="4120"/>
    <x v="0"/>
    <n v="1.5"/>
    <n v="10.5"/>
    <n v="2"/>
    <n v="0"/>
    <n v="16.8"/>
    <s v="yellow"/>
    <s v="credit card"/>
    <x v="17"/>
    <s v="Midtown North"/>
    <x v="0"/>
    <x v="0"/>
  </r>
  <r>
    <x v="4119"/>
    <x v="4121"/>
    <x v="0"/>
    <n v="0.72"/>
    <n v="5"/>
    <n v="0"/>
    <n v="0"/>
    <n v="8.3000000000000007"/>
    <s v="yellow"/>
    <s v="cash"/>
    <x v="43"/>
    <s v="Central Park"/>
    <x v="0"/>
    <x v="0"/>
  </r>
  <r>
    <x v="4120"/>
    <x v="4122"/>
    <x v="0"/>
    <n v="16.899999999999999"/>
    <n v="52"/>
    <n v="6.1"/>
    <n v="5.76"/>
    <n v="67.16"/>
    <s v="yellow"/>
    <s v="credit card"/>
    <x v="34"/>
    <s v="JFK Airport"/>
    <x v="0"/>
    <x v="1"/>
  </r>
  <r>
    <x v="4121"/>
    <x v="4123"/>
    <x v="0"/>
    <n v="1.2"/>
    <n v="7"/>
    <n v="2.16"/>
    <n v="0"/>
    <n v="12.96"/>
    <s v="yellow"/>
    <s v="credit card"/>
    <x v="5"/>
    <s v="Clinton West"/>
    <x v="0"/>
    <x v="0"/>
  </r>
  <r>
    <x v="4122"/>
    <x v="4124"/>
    <x v="5"/>
    <n v="0.04"/>
    <n v="2.5"/>
    <n v="0"/>
    <n v="0"/>
    <n v="3.8"/>
    <s v="yellow"/>
    <s v="cash"/>
    <x v="29"/>
    <m/>
    <x v="2"/>
    <x v="3"/>
  </r>
  <r>
    <x v="4123"/>
    <x v="4125"/>
    <x v="0"/>
    <n v="1.22"/>
    <n v="7"/>
    <n v="1"/>
    <n v="0"/>
    <n v="11.3"/>
    <s v="yellow"/>
    <s v="credit card"/>
    <x v="9"/>
    <s v="Upper West Side South"/>
    <x v="0"/>
    <x v="0"/>
  </r>
  <r>
    <x v="4124"/>
    <x v="4126"/>
    <x v="0"/>
    <n v="3"/>
    <n v="11"/>
    <n v="0"/>
    <n v="0"/>
    <n v="14.3"/>
    <s v="yellow"/>
    <s v="cash"/>
    <x v="25"/>
    <s v="Lenox Hill East"/>
    <x v="0"/>
    <x v="0"/>
  </r>
  <r>
    <x v="4125"/>
    <x v="4127"/>
    <x v="5"/>
    <n v="2.0099999999999998"/>
    <n v="10"/>
    <n v="1"/>
    <n v="0"/>
    <n v="14.3"/>
    <s v="yellow"/>
    <s v="credit card"/>
    <x v="14"/>
    <s v="Lincoln Square East"/>
    <x v="0"/>
    <x v="0"/>
  </r>
  <r>
    <x v="4126"/>
    <x v="4128"/>
    <x v="0"/>
    <n v="0.95"/>
    <n v="10.5"/>
    <n v="2.76"/>
    <n v="0"/>
    <n v="16.559999999999999"/>
    <s v="yellow"/>
    <s v="credit card"/>
    <x v="43"/>
    <s v="Times Sq/Theatre District"/>
    <x v="0"/>
    <x v="0"/>
  </r>
  <r>
    <x v="4127"/>
    <x v="4129"/>
    <x v="6"/>
    <n v="0.56000000000000005"/>
    <n v="4.5"/>
    <n v="0"/>
    <n v="0"/>
    <n v="6.3"/>
    <s v="yellow"/>
    <s v="cash"/>
    <x v="57"/>
    <s v="East Harlem South"/>
    <x v="0"/>
    <x v="0"/>
  </r>
  <r>
    <x v="4128"/>
    <x v="4130"/>
    <x v="0"/>
    <n v="0.81"/>
    <n v="5"/>
    <n v="0"/>
    <n v="0"/>
    <n v="8.3000000000000007"/>
    <s v="yellow"/>
    <s v="cash"/>
    <x v="43"/>
    <s v="Lenox Hill West"/>
    <x v="0"/>
    <x v="0"/>
  </r>
  <r>
    <x v="4129"/>
    <x v="4131"/>
    <x v="4"/>
    <n v="5.36"/>
    <n v="18.5"/>
    <n v="2"/>
    <n v="0"/>
    <n v="21.3"/>
    <s v="yellow"/>
    <s v="credit card"/>
    <x v="30"/>
    <s v="Washington Heights South"/>
    <x v="0"/>
    <x v="0"/>
  </r>
  <r>
    <x v="4130"/>
    <x v="4132"/>
    <x v="0"/>
    <n v="2.52"/>
    <n v="11.5"/>
    <n v="3.06"/>
    <n v="0"/>
    <n v="18.36"/>
    <s v="yellow"/>
    <s v="credit card"/>
    <x v="35"/>
    <s v="Financial District North"/>
    <x v="0"/>
    <x v="0"/>
  </r>
  <r>
    <x v="4131"/>
    <x v="4133"/>
    <x v="3"/>
    <n v="0.53"/>
    <n v="5.5"/>
    <n v="1.96"/>
    <n v="0"/>
    <n v="11.76"/>
    <s v="yellow"/>
    <s v="credit card"/>
    <x v="34"/>
    <s v="Little Italy/NoLiTa"/>
    <x v="0"/>
    <x v="0"/>
  </r>
  <r>
    <x v="4132"/>
    <x v="4134"/>
    <x v="0"/>
    <n v="13.72"/>
    <n v="45.71"/>
    <n v="0"/>
    <n v="5.76"/>
    <n v="52.27"/>
    <s v="yellow"/>
    <s v="credit card"/>
    <x v="8"/>
    <s v="Jamaica"/>
    <x v="0"/>
    <x v="1"/>
  </r>
  <r>
    <x v="4133"/>
    <x v="4135"/>
    <x v="0"/>
    <n v="0.93"/>
    <n v="5.5"/>
    <n v="2.3199999999999998"/>
    <n v="0"/>
    <n v="11.62"/>
    <s v="yellow"/>
    <s v="credit card"/>
    <x v="1"/>
    <s v="Upper West Side North"/>
    <x v="0"/>
    <x v="0"/>
  </r>
  <r>
    <x v="4134"/>
    <x v="4136"/>
    <x v="5"/>
    <n v="1"/>
    <n v="8.5"/>
    <n v="3.05"/>
    <n v="0"/>
    <n v="15.35"/>
    <s v="yellow"/>
    <s v="credit card"/>
    <x v="20"/>
    <s v="Penn Station/Madison Sq West"/>
    <x v="0"/>
    <x v="0"/>
  </r>
  <r>
    <x v="4135"/>
    <x v="4137"/>
    <x v="0"/>
    <n v="1.99"/>
    <n v="8"/>
    <n v="2.2599999999999998"/>
    <n v="0"/>
    <n v="13.56"/>
    <s v="yellow"/>
    <s v="credit card"/>
    <x v="13"/>
    <s v="Midtown North"/>
    <x v="0"/>
    <x v="0"/>
  </r>
  <r>
    <x v="4136"/>
    <x v="4138"/>
    <x v="5"/>
    <n v="2.87"/>
    <n v="17"/>
    <n v="4.0599999999999996"/>
    <n v="0"/>
    <n v="24.36"/>
    <s v="yellow"/>
    <s v="credit card"/>
    <x v="13"/>
    <s v="Lenox Hill East"/>
    <x v="0"/>
    <x v="0"/>
  </r>
  <r>
    <x v="4137"/>
    <x v="4139"/>
    <x v="0"/>
    <n v="1.52"/>
    <n v="15.5"/>
    <n v="0"/>
    <n v="0"/>
    <n v="18.8"/>
    <s v="yellow"/>
    <s v="cash"/>
    <x v="15"/>
    <s v="UN/Turtle Bay South"/>
    <x v="0"/>
    <x v="0"/>
  </r>
  <r>
    <x v="4138"/>
    <x v="4140"/>
    <x v="0"/>
    <n v="1.62"/>
    <n v="8.5"/>
    <n v="0"/>
    <n v="0"/>
    <n v="12.8"/>
    <s v="yellow"/>
    <s v="cash"/>
    <x v="5"/>
    <s v="Upper West Side South"/>
    <x v="0"/>
    <x v="0"/>
  </r>
  <r>
    <x v="4139"/>
    <x v="4141"/>
    <x v="5"/>
    <n v="0.75"/>
    <n v="4.5"/>
    <n v="1.66"/>
    <n v="0"/>
    <n v="9.9600000000000009"/>
    <s v="yellow"/>
    <s v="credit card"/>
    <x v="1"/>
    <s v="Upper West Side North"/>
    <x v="0"/>
    <x v="0"/>
  </r>
  <r>
    <x v="4140"/>
    <x v="4142"/>
    <x v="0"/>
    <n v="2.5"/>
    <n v="9.5"/>
    <n v="2.65"/>
    <n v="0"/>
    <n v="15.95"/>
    <s v="yellow"/>
    <s v="credit card"/>
    <x v="4"/>
    <s v="Yorkville East"/>
    <x v="0"/>
    <x v="0"/>
  </r>
  <r>
    <x v="4141"/>
    <x v="4143"/>
    <x v="1"/>
    <n v="0.9"/>
    <n v="6"/>
    <n v="0.7"/>
    <n v="0"/>
    <n v="10"/>
    <s v="yellow"/>
    <s v="credit card"/>
    <x v="36"/>
    <s v="Lenox Hill West"/>
    <x v="0"/>
    <x v="0"/>
  </r>
  <r>
    <x v="4142"/>
    <x v="4144"/>
    <x v="1"/>
    <n v="3.7"/>
    <n v="15"/>
    <n v="0"/>
    <n v="0"/>
    <n v="18.8"/>
    <s v="yellow"/>
    <s v="cash"/>
    <x v="7"/>
    <s v="Lower East Side"/>
    <x v="0"/>
    <x v="0"/>
  </r>
  <r>
    <x v="4143"/>
    <x v="4145"/>
    <x v="0"/>
    <n v="1.3"/>
    <n v="9"/>
    <n v="1.5"/>
    <n v="0"/>
    <n v="14.8"/>
    <s v="yellow"/>
    <s v="credit card"/>
    <x v="7"/>
    <s v="East Chelsea"/>
    <x v="0"/>
    <x v="0"/>
  </r>
  <r>
    <x v="4144"/>
    <x v="4146"/>
    <x v="0"/>
    <n v="2.38"/>
    <n v="17"/>
    <n v="4.26"/>
    <n v="0"/>
    <n v="25.56"/>
    <s v="yellow"/>
    <s v="credit card"/>
    <x v="7"/>
    <s v="Union Sq"/>
    <x v="0"/>
    <x v="0"/>
  </r>
  <r>
    <x v="4145"/>
    <x v="4147"/>
    <x v="0"/>
    <n v="3.1"/>
    <n v="10.5"/>
    <n v="2"/>
    <n v="0"/>
    <n v="15.8"/>
    <s v="yellow"/>
    <s v="credit card"/>
    <x v="49"/>
    <s v="Midtown East"/>
    <x v="0"/>
    <x v="0"/>
  </r>
  <r>
    <x v="4146"/>
    <x v="4148"/>
    <x v="1"/>
    <n v="4.6900000000000004"/>
    <n v="18.5"/>
    <n v="3.5"/>
    <n v="0"/>
    <n v="25.8"/>
    <s v="yellow"/>
    <s v="credit card"/>
    <x v="34"/>
    <s v="West Village"/>
    <x v="0"/>
    <x v="0"/>
  </r>
  <r>
    <x v="4147"/>
    <x v="4149"/>
    <x v="4"/>
    <n v="1.47"/>
    <n v="8.5"/>
    <n v="0"/>
    <n v="0"/>
    <n v="12.8"/>
    <s v="yellow"/>
    <s v="cash"/>
    <x v="11"/>
    <s v="Midtown North"/>
    <x v="0"/>
    <x v="0"/>
  </r>
  <r>
    <x v="4148"/>
    <x v="4150"/>
    <x v="0"/>
    <n v="1.07"/>
    <n v="6.5"/>
    <n v="1.5"/>
    <n v="0"/>
    <n v="11.3"/>
    <s v="yellow"/>
    <s v="credit card"/>
    <x v="12"/>
    <s v="Two Bridges/Seward Park"/>
    <x v="0"/>
    <x v="0"/>
  </r>
  <r>
    <x v="4149"/>
    <x v="4151"/>
    <x v="0"/>
    <n v="1.1000000000000001"/>
    <n v="7.5"/>
    <n v="2"/>
    <n v="0"/>
    <n v="13.8"/>
    <s v="yellow"/>
    <s v="credit card"/>
    <x v="4"/>
    <s v="Penn Station/Madison Sq West"/>
    <x v="0"/>
    <x v="0"/>
  </r>
  <r>
    <x v="4150"/>
    <x v="4152"/>
    <x v="0"/>
    <n v="0.8"/>
    <n v="6"/>
    <n v="0"/>
    <n v="0"/>
    <n v="9.3000000000000007"/>
    <s v="yellow"/>
    <s v="cash"/>
    <x v="35"/>
    <s v="West Village"/>
    <x v="0"/>
    <x v="0"/>
  </r>
  <r>
    <x v="4151"/>
    <x v="4153"/>
    <x v="5"/>
    <n v="0.74"/>
    <n v="5"/>
    <n v="1.32"/>
    <n v="0"/>
    <n v="10.119999999999999"/>
    <s v="yellow"/>
    <s v="credit card"/>
    <x v="30"/>
    <s v="Yorkville East"/>
    <x v="0"/>
    <x v="0"/>
  </r>
  <r>
    <x v="4152"/>
    <x v="4154"/>
    <x v="5"/>
    <n v="1.5"/>
    <n v="7.5"/>
    <n v="3.39"/>
    <n v="0"/>
    <n v="14.69"/>
    <s v="yellow"/>
    <s v="credit card"/>
    <x v="32"/>
    <s v="Financial District North"/>
    <x v="0"/>
    <x v="0"/>
  </r>
  <r>
    <x v="4153"/>
    <x v="4155"/>
    <x v="0"/>
    <n v="15.1"/>
    <n v="52"/>
    <n v="13.11"/>
    <n v="5.76"/>
    <n v="78.67"/>
    <s v="yellow"/>
    <s v="credit card"/>
    <x v="7"/>
    <s v="JFK Airport"/>
    <x v="0"/>
    <x v="1"/>
  </r>
  <r>
    <x v="4154"/>
    <x v="4156"/>
    <x v="0"/>
    <n v="0.4"/>
    <n v="3.5"/>
    <n v="1.55"/>
    <n v="0"/>
    <n v="9.35"/>
    <s v="yellow"/>
    <s v="credit card"/>
    <x v="32"/>
    <s v="SoHo"/>
    <x v="0"/>
    <x v="0"/>
  </r>
  <r>
    <x v="4155"/>
    <x v="4157"/>
    <x v="5"/>
    <n v="2.04"/>
    <n v="11"/>
    <n v="3.58"/>
    <n v="0"/>
    <n v="17.88"/>
    <s v="yellow"/>
    <s v="credit card"/>
    <x v="54"/>
    <s v="Times Sq/Theatre District"/>
    <x v="0"/>
    <x v="0"/>
  </r>
  <r>
    <x v="4156"/>
    <x v="4158"/>
    <x v="0"/>
    <n v="0.53"/>
    <n v="4"/>
    <n v="0"/>
    <n v="0"/>
    <n v="8.3000000000000007"/>
    <s v="yellow"/>
    <s v="cash"/>
    <x v="30"/>
    <s v="Upper East Side South"/>
    <x v="0"/>
    <x v="0"/>
  </r>
  <r>
    <x v="4157"/>
    <x v="4159"/>
    <x v="0"/>
    <n v="9.16"/>
    <n v="31.67"/>
    <n v="0"/>
    <n v="0"/>
    <n v="32.47"/>
    <s v="yellow"/>
    <s v="credit card"/>
    <x v="99"/>
    <s v="East Chelsea"/>
    <x v="3"/>
    <x v="0"/>
  </r>
  <r>
    <x v="4158"/>
    <x v="4160"/>
    <x v="0"/>
    <n v="1.1100000000000001"/>
    <n v="6.5"/>
    <n v="2.06"/>
    <n v="0"/>
    <n v="12.36"/>
    <s v="yellow"/>
    <s v="credit card"/>
    <x v="64"/>
    <s v="East Village"/>
    <x v="0"/>
    <x v="0"/>
  </r>
  <r>
    <x v="4159"/>
    <x v="4161"/>
    <x v="5"/>
    <n v="0.83"/>
    <n v="8"/>
    <n v="0"/>
    <n v="0"/>
    <n v="11.3"/>
    <s v="yellow"/>
    <s v="cash"/>
    <x v="23"/>
    <s v="Midtown East"/>
    <x v="0"/>
    <x v="0"/>
  </r>
  <r>
    <x v="4160"/>
    <x v="4162"/>
    <x v="0"/>
    <n v="4.43"/>
    <n v="18.5"/>
    <n v="3"/>
    <n v="0"/>
    <n v="24.8"/>
    <s v="yellow"/>
    <s v="credit card"/>
    <x v="15"/>
    <s v="Battery Park City"/>
    <x v="0"/>
    <x v="0"/>
  </r>
  <r>
    <x v="4161"/>
    <x v="4163"/>
    <x v="0"/>
    <n v="1.96"/>
    <n v="9.5"/>
    <n v="2.56"/>
    <n v="0"/>
    <n v="15.36"/>
    <s v="yellow"/>
    <s v="credit card"/>
    <x v="31"/>
    <s v="Murray Hill"/>
    <x v="0"/>
    <x v="0"/>
  </r>
  <r>
    <x v="4162"/>
    <x v="4164"/>
    <x v="5"/>
    <n v="2.8"/>
    <n v="14"/>
    <n v="0"/>
    <n v="0"/>
    <n v="17.3"/>
    <s v="yellow"/>
    <s v="cash"/>
    <x v="14"/>
    <s v="Midtown Center"/>
    <x v="0"/>
    <x v="0"/>
  </r>
  <r>
    <x v="4163"/>
    <x v="4165"/>
    <x v="5"/>
    <n v="4.0999999999999996"/>
    <n v="15"/>
    <n v="1.88"/>
    <n v="0"/>
    <n v="20.68"/>
    <s v="yellow"/>
    <s v="credit card"/>
    <x v="47"/>
    <s v="Carroll Gardens"/>
    <x v="0"/>
    <x v="2"/>
  </r>
  <r>
    <x v="4164"/>
    <x v="4166"/>
    <x v="0"/>
    <n v="1.35"/>
    <n v="6.5"/>
    <n v="0"/>
    <n v="0"/>
    <n v="10.3"/>
    <s v="yellow"/>
    <s v="cash"/>
    <x v="9"/>
    <s v="UN/Turtle Bay South"/>
    <x v="0"/>
    <x v="0"/>
  </r>
  <r>
    <x v="4165"/>
    <x v="4167"/>
    <x v="0"/>
    <n v="0.7"/>
    <n v="5.5"/>
    <n v="1"/>
    <n v="0"/>
    <n v="10.8"/>
    <s v="yellow"/>
    <s v="credit card"/>
    <x v="35"/>
    <s v="Murray Hill"/>
    <x v="0"/>
    <x v="0"/>
  </r>
  <r>
    <x v="4166"/>
    <x v="4168"/>
    <x v="0"/>
    <n v="3.21"/>
    <n v="21.5"/>
    <n v="0"/>
    <n v="0"/>
    <n v="24.8"/>
    <s v="yellow"/>
    <s v="credit card"/>
    <x v="17"/>
    <s v="Lenox Hill East"/>
    <x v="0"/>
    <x v="0"/>
  </r>
  <r>
    <x v="4167"/>
    <x v="4169"/>
    <x v="0"/>
    <n v="0.55000000000000004"/>
    <n v="4"/>
    <n v="2.19"/>
    <n v="0"/>
    <n v="9.49"/>
    <s v="yellow"/>
    <s v="credit card"/>
    <x v="14"/>
    <s v="West Chelsea/Hudson Yards"/>
    <x v="0"/>
    <x v="0"/>
  </r>
  <r>
    <x v="4168"/>
    <x v="4170"/>
    <x v="0"/>
    <n v="0.64"/>
    <n v="5"/>
    <n v="1"/>
    <n v="0"/>
    <n v="9.3000000000000007"/>
    <s v="yellow"/>
    <s v="credit card"/>
    <x v="30"/>
    <s v="Yorkville West"/>
    <x v="0"/>
    <x v="0"/>
  </r>
  <r>
    <x v="4169"/>
    <x v="4171"/>
    <x v="0"/>
    <n v="1"/>
    <n v="6.5"/>
    <n v="1.47"/>
    <n v="0"/>
    <n v="11.27"/>
    <s v="yellow"/>
    <s v="credit card"/>
    <x v="7"/>
    <s v="East Village"/>
    <x v="0"/>
    <x v="0"/>
  </r>
  <r>
    <x v="4170"/>
    <x v="4172"/>
    <x v="0"/>
    <n v="2.1"/>
    <n v="12"/>
    <n v="0"/>
    <n v="0"/>
    <n v="13.8"/>
    <s v="yellow"/>
    <s v="cash"/>
    <x v="10"/>
    <s v="Murray Hill-Queens"/>
    <x v="1"/>
    <x v="1"/>
  </r>
  <r>
    <x v="4171"/>
    <x v="4173"/>
    <x v="0"/>
    <n v="1.1000000000000001"/>
    <n v="5.5"/>
    <n v="1.96"/>
    <n v="0"/>
    <n v="11.76"/>
    <s v="yellow"/>
    <s v="credit card"/>
    <x v="30"/>
    <s v="Upper East Side South"/>
    <x v="0"/>
    <x v="0"/>
  </r>
  <r>
    <x v="4172"/>
    <x v="4174"/>
    <x v="0"/>
    <n v="2.0299999999999998"/>
    <n v="12"/>
    <n v="0"/>
    <n v="0"/>
    <n v="15.3"/>
    <s v="yellow"/>
    <s v="cash"/>
    <x v="17"/>
    <s v="Midtown East"/>
    <x v="0"/>
    <x v="0"/>
  </r>
  <r>
    <x v="4173"/>
    <x v="4175"/>
    <x v="0"/>
    <n v="1.1000000000000001"/>
    <n v="6.5"/>
    <n v="0"/>
    <n v="0"/>
    <n v="10.3"/>
    <s v="yellow"/>
    <s v="cash"/>
    <x v="43"/>
    <s v="Times Sq/Theatre District"/>
    <x v="0"/>
    <x v="0"/>
  </r>
  <r>
    <x v="4174"/>
    <x v="4176"/>
    <x v="0"/>
    <n v="0.6"/>
    <n v="4.5"/>
    <n v="1.56"/>
    <n v="0"/>
    <n v="9.36"/>
    <s v="yellow"/>
    <s v="credit card"/>
    <x v="7"/>
    <s v="Murray Hill"/>
    <x v="0"/>
    <x v="0"/>
  </r>
  <r>
    <x v="4175"/>
    <x v="4177"/>
    <x v="0"/>
    <n v="0.95"/>
    <n v="7"/>
    <n v="2.06"/>
    <n v="0"/>
    <n v="12.36"/>
    <s v="yellow"/>
    <s v="credit card"/>
    <x v="5"/>
    <s v="Murray Hill"/>
    <x v="0"/>
    <x v="0"/>
  </r>
  <r>
    <x v="4176"/>
    <x v="4178"/>
    <x v="1"/>
    <n v="2.16"/>
    <n v="9.5"/>
    <n v="0"/>
    <n v="0"/>
    <n v="13.3"/>
    <s v="yellow"/>
    <s v="cash"/>
    <x v="35"/>
    <s v="Sutton Place/Turtle Bay North"/>
    <x v="0"/>
    <x v="0"/>
  </r>
  <r>
    <x v="4177"/>
    <x v="4179"/>
    <x v="3"/>
    <n v="1.65"/>
    <n v="8.5"/>
    <n v="1.77"/>
    <n v="0"/>
    <n v="13.57"/>
    <s v="yellow"/>
    <s v="credit card"/>
    <x v="43"/>
    <s v="Upper West Side South"/>
    <x v="0"/>
    <x v="0"/>
  </r>
  <r>
    <x v="4178"/>
    <x v="4180"/>
    <x v="5"/>
    <n v="1.2"/>
    <n v="14"/>
    <n v="1.83"/>
    <n v="0"/>
    <n v="20.13"/>
    <s v="yellow"/>
    <s v="credit card"/>
    <x v="17"/>
    <s v="Times Sq/Theatre District"/>
    <x v="0"/>
    <x v="0"/>
  </r>
  <r>
    <x v="4179"/>
    <x v="4181"/>
    <x v="3"/>
    <n v="2.0699999999999998"/>
    <n v="10.5"/>
    <n v="2.76"/>
    <n v="0"/>
    <n v="16.559999999999999"/>
    <s v="yellow"/>
    <s v="credit card"/>
    <x v="30"/>
    <s v="Lincoln Square East"/>
    <x v="0"/>
    <x v="0"/>
  </r>
  <r>
    <x v="4180"/>
    <x v="4182"/>
    <x v="3"/>
    <n v="1.06"/>
    <n v="6.5"/>
    <n v="0"/>
    <n v="0"/>
    <n v="9.8000000000000007"/>
    <s v="yellow"/>
    <s v="cash"/>
    <x v="7"/>
    <s v="Gramercy"/>
    <x v="0"/>
    <x v="0"/>
  </r>
  <r>
    <x v="4181"/>
    <x v="4183"/>
    <x v="0"/>
    <n v="1.6"/>
    <n v="10"/>
    <n v="3"/>
    <n v="0"/>
    <n v="17.3"/>
    <s v="yellow"/>
    <s v="credit card"/>
    <x v="17"/>
    <s v="UN/Turtle Bay South"/>
    <x v="0"/>
    <x v="0"/>
  </r>
  <r>
    <x v="4182"/>
    <x v="4184"/>
    <x v="5"/>
    <n v="1.46"/>
    <n v="7.5"/>
    <n v="2.08"/>
    <n v="0"/>
    <n v="10.38"/>
    <s v="yellow"/>
    <s v="credit card"/>
    <x v="40"/>
    <s v="Manhattan Valley"/>
    <x v="0"/>
    <x v="0"/>
  </r>
  <r>
    <x v="4183"/>
    <x v="4185"/>
    <x v="5"/>
    <n v="1.29"/>
    <n v="6.5"/>
    <n v="1.2"/>
    <n v="0"/>
    <n v="12"/>
    <s v="yellow"/>
    <s v="credit card"/>
    <x v="4"/>
    <s v="Gramercy"/>
    <x v="0"/>
    <x v="0"/>
  </r>
  <r>
    <x v="4184"/>
    <x v="4186"/>
    <x v="0"/>
    <n v="16.96"/>
    <n v="52"/>
    <n v="13.11"/>
    <n v="5.76"/>
    <n v="78.67"/>
    <s v="yellow"/>
    <s v="credit card"/>
    <x v="35"/>
    <s v="JFK Airport"/>
    <x v="0"/>
    <x v="1"/>
  </r>
  <r>
    <x v="4185"/>
    <x v="4187"/>
    <x v="0"/>
    <n v="0.8"/>
    <n v="5.5"/>
    <n v="0"/>
    <n v="0"/>
    <n v="8.8000000000000007"/>
    <s v="yellow"/>
    <s v="cash"/>
    <x v="13"/>
    <s v="Upper West Side South"/>
    <x v="0"/>
    <x v="0"/>
  </r>
  <r>
    <x v="4186"/>
    <x v="4188"/>
    <x v="5"/>
    <n v="1.19"/>
    <n v="7"/>
    <n v="2.06"/>
    <n v="0"/>
    <n v="12.36"/>
    <s v="yellow"/>
    <s v="credit card"/>
    <x v="1"/>
    <s v="Clinton East"/>
    <x v="0"/>
    <x v="0"/>
  </r>
  <r>
    <x v="4187"/>
    <x v="4189"/>
    <x v="0"/>
    <n v="16.53"/>
    <n v="48"/>
    <n v="0"/>
    <n v="5.76"/>
    <n v="57.06"/>
    <s v="yellow"/>
    <s v="cash"/>
    <x v="9"/>
    <s v="LaGuardia Airport"/>
    <x v="0"/>
    <x v="1"/>
  </r>
  <r>
    <x v="4188"/>
    <x v="4190"/>
    <x v="0"/>
    <n v="0.76"/>
    <n v="7.5"/>
    <n v="2.36"/>
    <n v="0"/>
    <n v="14.16"/>
    <s v="yellow"/>
    <s v="credit card"/>
    <x v="17"/>
    <s v="Murray Hill"/>
    <x v="0"/>
    <x v="0"/>
  </r>
  <r>
    <x v="4189"/>
    <x v="4191"/>
    <x v="0"/>
    <n v="1.52"/>
    <n v="10"/>
    <n v="2"/>
    <n v="0"/>
    <n v="15.3"/>
    <s v="yellow"/>
    <s v="credit card"/>
    <x v="35"/>
    <s v="UN/Turtle Bay South"/>
    <x v="0"/>
    <x v="0"/>
  </r>
  <r>
    <x v="4190"/>
    <x v="4192"/>
    <x v="0"/>
    <n v="0.77"/>
    <n v="6.5"/>
    <n v="1.96"/>
    <n v="0"/>
    <n v="11.76"/>
    <s v="yellow"/>
    <s v="credit card"/>
    <x v="15"/>
    <s v="Midtown East"/>
    <x v="0"/>
    <x v="0"/>
  </r>
  <r>
    <x v="4191"/>
    <x v="4193"/>
    <x v="0"/>
    <n v="1.4"/>
    <n v="8.5"/>
    <n v="1"/>
    <n v="0"/>
    <n v="12.8"/>
    <s v="yellow"/>
    <s v="credit card"/>
    <x v="11"/>
    <s v="Clinton West"/>
    <x v="0"/>
    <x v="0"/>
  </r>
  <r>
    <x v="4192"/>
    <x v="4194"/>
    <x v="5"/>
    <n v="2.2200000000000002"/>
    <n v="10.5"/>
    <n v="2.2599999999999998"/>
    <n v="0"/>
    <n v="13.56"/>
    <s v="yellow"/>
    <s v="credit card"/>
    <x v="50"/>
    <s v="East Harlem South"/>
    <x v="0"/>
    <x v="0"/>
  </r>
  <r>
    <x v="4193"/>
    <x v="4195"/>
    <x v="0"/>
    <n v="1.2"/>
    <n v="7.5"/>
    <n v="2.25"/>
    <n v="0"/>
    <n v="13.55"/>
    <s v="yellow"/>
    <s v="credit card"/>
    <x v="19"/>
    <s v="Union Sq"/>
    <x v="0"/>
    <x v="0"/>
  </r>
  <r>
    <x v="4194"/>
    <x v="4196"/>
    <x v="0"/>
    <n v="2.63"/>
    <n v="10"/>
    <n v="2.76"/>
    <n v="0"/>
    <n v="16.559999999999999"/>
    <s v="yellow"/>
    <s v="credit card"/>
    <x v="34"/>
    <s v="Sutton Place/Turtle Bay North"/>
    <x v="0"/>
    <x v="0"/>
  </r>
  <r>
    <x v="4195"/>
    <x v="4197"/>
    <x v="0"/>
    <n v="9.1"/>
    <n v="29.5"/>
    <n v="3.96"/>
    <n v="5.76"/>
    <n v="43.52"/>
    <s v="yellow"/>
    <s v="credit card"/>
    <x v="10"/>
    <s v="Lenox Hill West"/>
    <x v="1"/>
    <x v="0"/>
  </r>
  <r>
    <x v="4196"/>
    <x v="4198"/>
    <x v="0"/>
    <n v="2.9"/>
    <n v="14"/>
    <n v="0"/>
    <n v="0"/>
    <n v="17.3"/>
    <s v="yellow"/>
    <s v="cash"/>
    <x v="13"/>
    <s v="Midtown South"/>
    <x v="0"/>
    <x v="0"/>
  </r>
  <r>
    <x v="4197"/>
    <x v="4199"/>
    <x v="0"/>
    <n v="1.9"/>
    <n v="11.5"/>
    <n v="0"/>
    <n v="0"/>
    <n v="14.8"/>
    <s v="yellow"/>
    <s v="cash"/>
    <x v="35"/>
    <s v="Murray Hill"/>
    <x v="0"/>
    <x v="0"/>
  </r>
  <r>
    <x v="4198"/>
    <x v="4200"/>
    <x v="0"/>
    <n v="2.9"/>
    <n v="10.5"/>
    <n v="0"/>
    <n v="0"/>
    <n v="14.3"/>
    <s v="yellow"/>
    <s v="cash"/>
    <x v="79"/>
    <s v="Upper East Side North"/>
    <x v="1"/>
    <x v="0"/>
  </r>
  <r>
    <x v="4199"/>
    <x v="4201"/>
    <x v="6"/>
    <n v="1.45"/>
    <n v="8"/>
    <n v="2.82"/>
    <n v="0"/>
    <n v="14.12"/>
    <s v="yellow"/>
    <s v="credit card"/>
    <x v="43"/>
    <s v="East Harlem South"/>
    <x v="0"/>
    <x v="0"/>
  </r>
  <r>
    <x v="4200"/>
    <x v="4202"/>
    <x v="6"/>
    <n v="4.9000000000000004"/>
    <n v="18.5"/>
    <n v="4.46"/>
    <n v="0"/>
    <n v="26.76"/>
    <s v="yellow"/>
    <s v="credit card"/>
    <x v="32"/>
    <s v="East Harlem South"/>
    <x v="0"/>
    <x v="0"/>
  </r>
  <r>
    <x v="4201"/>
    <x v="4203"/>
    <x v="0"/>
    <n v="3.04"/>
    <n v="15.5"/>
    <n v="0"/>
    <n v="0"/>
    <n v="18.8"/>
    <s v="yellow"/>
    <s v="cash"/>
    <x v="1"/>
    <s v="Times Sq/Theatre District"/>
    <x v="0"/>
    <x v="0"/>
  </r>
  <r>
    <x v="4202"/>
    <x v="4204"/>
    <x v="1"/>
    <n v="2.0499999999999998"/>
    <n v="11.5"/>
    <n v="2.5"/>
    <n v="0"/>
    <n v="17.3"/>
    <s v="yellow"/>
    <s v="credit card"/>
    <x v="7"/>
    <s v="Union Sq"/>
    <x v="0"/>
    <x v="0"/>
  </r>
  <r>
    <x v="4203"/>
    <x v="4205"/>
    <x v="0"/>
    <n v="16.2"/>
    <n v="45"/>
    <n v="12.06"/>
    <n v="11.52"/>
    <n v="72.38"/>
    <s v="yellow"/>
    <s v="credit card"/>
    <x v="4"/>
    <s v="Stapleton"/>
    <x v="0"/>
    <x v="5"/>
  </r>
  <r>
    <x v="4204"/>
    <x v="4206"/>
    <x v="0"/>
    <n v="2.23"/>
    <n v="13.5"/>
    <n v="0"/>
    <n v="0"/>
    <n v="16.8"/>
    <s v="yellow"/>
    <s v="cash"/>
    <x v="20"/>
    <s v="Lenox Hill West"/>
    <x v="0"/>
    <x v="0"/>
  </r>
  <r>
    <x v="4205"/>
    <x v="4207"/>
    <x v="0"/>
    <n v="3.79"/>
    <n v="14"/>
    <n v="0"/>
    <n v="0"/>
    <n v="17.8"/>
    <s v="yellow"/>
    <s v="cash"/>
    <x v="73"/>
    <s v="Lincoln Square East"/>
    <x v="1"/>
    <x v="0"/>
  </r>
  <r>
    <x v="4206"/>
    <x v="4208"/>
    <x v="0"/>
    <n v="3.5"/>
    <n v="18"/>
    <n v="2"/>
    <n v="0"/>
    <n v="24.3"/>
    <s v="yellow"/>
    <s v="credit card"/>
    <x v="7"/>
    <s v="Upper West Side South"/>
    <x v="0"/>
    <x v="0"/>
  </r>
  <r>
    <x v="4207"/>
    <x v="4209"/>
    <x v="0"/>
    <n v="7"/>
    <n v="25.5"/>
    <n v="7.3"/>
    <n v="0"/>
    <n v="36.6"/>
    <s v="yellow"/>
    <s v="credit card"/>
    <x v="31"/>
    <s v="Astoria"/>
    <x v="0"/>
    <x v="1"/>
  </r>
  <r>
    <x v="4208"/>
    <x v="4210"/>
    <x v="0"/>
    <n v="1.4"/>
    <n v="6.5"/>
    <n v="1.95"/>
    <n v="0"/>
    <n v="11.75"/>
    <s v="yellow"/>
    <s v="credit card"/>
    <x v="13"/>
    <s v="East Harlem South"/>
    <x v="0"/>
    <x v="0"/>
  </r>
  <r>
    <x v="4209"/>
    <x v="4211"/>
    <x v="0"/>
    <n v="2.1"/>
    <n v="11"/>
    <n v="2.85"/>
    <n v="0"/>
    <n v="17.149999999999999"/>
    <s v="yellow"/>
    <s v="credit card"/>
    <x v="7"/>
    <s v="Lower East Side"/>
    <x v="0"/>
    <x v="0"/>
  </r>
  <r>
    <x v="4210"/>
    <x v="4212"/>
    <x v="0"/>
    <n v="1.8"/>
    <n v="16.5"/>
    <n v="3.95"/>
    <n v="0"/>
    <n v="23.75"/>
    <s v="yellow"/>
    <s v="credit card"/>
    <x v="20"/>
    <s v="Murray Hill"/>
    <x v="0"/>
    <x v="0"/>
  </r>
  <r>
    <x v="4211"/>
    <x v="4213"/>
    <x v="0"/>
    <n v="0.8"/>
    <n v="6"/>
    <n v="1.85"/>
    <n v="0"/>
    <n v="11.15"/>
    <s v="yellow"/>
    <s v="credit card"/>
    <x v="47"/>
    <s v="Greenwich Village South"/>
    <x v="0"/>
    <x v="0"/>
  </r>
  <r>
    <x v="4212"/>
    <x v="4214"/>
    <x v="3"/>
    <n v="2.0099999999999998"/>
    <n v="11.5"/>
    <n v="2.37"/>
    <n v="0"/>
    <n v="18.170000000000002"/>
    <s v="yellow"/>
    <s v="credit card"/>
    <x v="20"/>
    <s v="Gramercy"/>
    <x v="0"/>
    <x v="0"/>
  </r>
  <r>
    <x v="4213"/>
    <x v="4215"/>
    <x v="0"/>
    <n v="26.92"/>
    <n v="75.5"/>
    <n v="23.19"/>
    <n v="0"/>
    <n v="100.49"/>
    <s v="yellow"/>
    <s v="credit card"/>
    <x v="33"/>
    <s v="Cobble Hill"/>
    <x v="1"/>
    <x v="2"/>
  </r>
  <r>
    <x v="4214"/>
    <x v="4216"/>
    <x v="0"/>
    <n v="36.659999999999997"/>
    <n v="96.5"/>
    <n v="10"/>
    <n v="5.76"/>
    <n v="113.56"/>
    <s v="yellow"/>
    <s v="credit card"/>
    <x v="33"/>
    <m/>
    <x v="1"/>
    <x v="3"/>
  </r>
  <r>
    <x v="4215"/>
    <x v="4217"/>
    <x v="0"/>
    <n v="1"/>
    <n v="7.5"/>
    <n v="0.7"/>
    <n v="0"/>
    <n v="12"/>
    <s v="yellow"/>
    <s v="credit card"/>
    <x v="47"/>
    <s v="Lower East Side"/>
    <x v="0"/>
    <x v="0"/>
  </r>
  <r>
    <x v="4216"/>
    <x v="4218"/>
    <x v="0"/>
    <n v="0.55000000000000004"/>
    <n v="5"/>
    <n v="1.86"/>
    <n v="0"/>
    <n v="11.16"/>
    <s v="yellow"/>
    <s v="credit card"/>
    <x v="35"/>
    <s v="Flatiron"/>
    <x v="0"/>
    <x v="0"/>
  </r>
  <r>
    <x v="4217"/>
    <x v="4219"/>
    <x v="0"/>
    <n v="2.37"/>
    <n v="13"/>
    <n v="3.26"/>
    <n v="0"/>
    <n v="19.559999999999999"/>
    <s v="yellow"/>
    <s v="credit card"/>
    <x v="34"/>
    <s v="Clinton East"/>
    <x v="0"/>
    <x v="0"/>
  </r>
  <r>
    <x v="4218"/>
    <x v="4220"/>
    <x v="5"/>
    <n v="0.52"/>
    <n v="4"/>
    <n v="1.06"/>
    <n v="0"/>
    <n v="6.36"/>
    <s v="yellow"/>
    <s v="credit card"/>
    <x v="40"/>
    <s v="Morningside Heights"/>
    <x v="0"/>
    <x v="0"/>
  </r>
  <r>
    <x v="4219"/>
    <x v="4221"/>
    <x v="0"/>
    <n v="16.48"/>
    <n v="52"/>
    <n v="4"/>
    <n v="5.76"/>
    <n v="65.06"/>
    <s v="yellow"/>
    <s v="credit card"/>
    <x v="22"/>
    <s v="JFK Airport"/>
    <x v="0"/>
    <x v="1"/>
  </r>
  <r>
    <x v="4220"/>
    <x v="4222"/>
    <x v="0"/>
    <n v="0.6"/>
    <n v="4.5"/>
    <n v="1.65"/>
    <n v="0"/>
    <n v="9.9499999999999993"/>
    <s v="yellow"/>
    <s v="credit card"/>
    <x v="19"/>
    <s v="Clinton East"/>
    <x v="0"/>
    <x v="0"/>
  </r>
  <r>
    <x v="4221"/>
    <x v="4223"/>
    <x v="5"/>
    <n v="7.45"/>
    <n v="28.5"/>
    <n v="6.36"/>
    <n v="0"/>
    <n v="38.159999999999997"/>
    <s v="yellow"/>
    <s v="credit card"/>
    <x v="8"/>
    <s v="Meatpacking/West Village West"/>
    <x v="0"/>
    <x v="0"/>
  </r>
  <r>
    <x v="4222"/>
    <x v="4224"/>
    <x v="0"/>
    <n v="8.36"/>
    <n v="25"/>
    <n v="5"/>
    <n v="0"/>
    <n v="33.799999999999997"/>
    <s v="yellow"/>
    <s v="credit card"/>
    <x v="17"/>
    <s v="Hamilton Heights"/>
    <x v="0"/>
    <x v="0"/>
  </r>
  <r>
    <x v="4223"/>
    <x v="4225"/>
    <x v="0"/>
    <n v="6.42"/>
    <n v="20"/>
    <n v="0"/>
    <n v="0"/>
    <n v="23.8"/>
    <s v="yellow"/>
    <s v="cash"/>
    <x v="19"/>
    <s v="Greenpoint"/>
    <x v="0"/>
    <x v="2"/>
  </r>
  <r>
    <x v="4224"/>
    <x v="4226"/>
    <x v="0"/>
    <n v="0.7"/>
    <n v="8"/>
    <n v="1.85"/>
    <n v="0"/>
    <n v="14.15"/>
    <s v="yellow"/>
    <s v="credit card"/>
    <x v="23"/>
    <s v="Midtown Center"/>
    <x v="0"/>
    <x v="0"/>
  </r>
  <r>
    <x v="4225"/>
    <x v="4227"/>
    <x v="0"/>
    <n v="1.8"/>
    <n v="9.5"/>
    <n v="0"/>
    <n v="0"/>
    <n v="12.8"/>
    <s v="yellow"/>
    <m/>
    <x v="15"/>
    <s v="Union Sq"/>
    <x v="0"/>
    <x v="0"/>
  </r>
  <r>
    <x v="4226"/>
    <x v="4228"/>
    <x v="6"/>
    <n v="2.52"/>
    <n v="10"/>
    <n v="1"/>
    <n v="0"/>
    <n v="14.3"/>
    <s v="yellow"/>
    <s v="credit card"/>
    <x v="9"/>
    <s v="West Chelsea/Hudson Yards"/>
    <x v="0"/>
    <x v="0"/>
  </r>
  <r>
    <x v="4227"/>
    <x v="4229"/>
    <x v="0"/>
    <n v="2.4700000000000002"/>
    <n v="18.5"/>
    <n v="0"/>
    <n v="0"/>
    <n v="21.8"/>
    <s v="yellow"/>
    <s v="cash"/>
    <x v="30"/>
    <s v="Midtown East"/>
    <x v="0"/>
    <x v="0"/>
  </r>
  <r>
    <x v="4228"/>
    <x v="4230"/>
    <x v="0"/>
    <n v="4.72"/>
    <n v="20.5"/>
    <n v="4.76"/>
    <n v="0"/>
    <n v="28.56"/>
    <s v="yellow"/>
    <s v="credit card"/>
    <x v="9"/>
    <s v="East Village"/>
    <x v="0"/>
    <x v="0"/>
  </r>
  <r>
    <x v="4229"/>
    <x v="4231"/>
    <x v="0"/>
    <n v="2.6"/>
    <n v="10.5"/>
    <n v="2.95"/>
    <n v="0"/>
    <n v="17.75"/>
    <s v="yellow"/>
    <s v="credit card"/>
    <x v="26"/>
    <s v="Kips Bay"/>
    <x v="0"/>
    <x v="0"/>
  </r>
  <r>
    <x v="4230"/>
    <x v="4232"/>
    <x v="5"/>
    <n v="3"/>
    <n v="11.5"/>
    <n v="3.05"/>
    <n v="0"/>
    <n v="18.350000000000001"/>
    <s v="yellow"/>
    <s v="credit card"/>
    <x v="36"/>
    <s v="Gramercy"/>
    <x v="0"/>
    <x v="0"/>
  </r>
  <r>
    <x v="4231"/>
    <x v="4233"/>
    <x v="0"/>
    <n v="2.27"/>
    <n v="9.5"/>
    <n v="3.2"/>
    <n v="0"/>
    <n v="16"/>
    <s v="yellow"/>
    <s v="credit card"/>
    <x v="11"/>
    <s v="Lenox Hill West"/>
    <x v="0"/>
    <x v="0"/>
  </r>
  <r>
    <x v="4232"/>
    <x v="4234"/>
    <x v="3"/>
    <n v="6.29"/>
    <n v="21"/>
    <n v="4.96"/>
    <n v="0"/>
    <n v="29.76"/>
    <s v="yellow"/>
    <s v="credit card"/>
    <x v="23"/>
    <s v="Steinway"/>
    <x v="0"/>
    <x v="1"/>
  </r>
  <r>
    <x v="4233"/>
    <x v="4235"/>
    <x v="0"/>
    <n v="0.89"/>
    <n v="7"/>
    <n v="0"/>
    <n v="0"/>
    <n v="11.3"/>
    <s v="yellow"/>
    <s v="cash"/>
    <x v="54"/>
    <s v="East Village"/>
    <x v="0"/>
    <x v="0"/>
  </r>
  <r>
    <x v="4234"/>
    <x v="4236"/>
    <x v="5"/>
    <n v="4.99"/>
    <n v="17.5"/>
    <n v="4.26"/>
    <n v="0"/>
    <n v="25.56"/>
    <s v="yellow"/>
    <s v="credit card"/>
    <x v="5"/>
    <s v="Astoria"/>
    <x v="0"/>
    <x v="1"/>
  </r>
  <r>
    <x v="4235"/>
    <x v="4237"/>
    <x v="0"/>
    <n v="1.7"/>
    <n v="8"/>
    <n v="1.77"/>
    <n v="0"/>
    <n v="13.57"/>
    <s v="yellow"/>
    <s v="credit card"/>
    <x v="7"/>
    <s v="Upper East Side South"/>
    <x v="0"/>
    <x v="0"/>
  </r>
  <r>
    <x v="4236"/>
    <x v="4238"/>
    <x v="4"/>
    <n v="1.56"/>
    <n v="10"/>
    <n v="2.86"/>
    <n v="0"/>
    <n v="17.16"/>
    <s v="yellow"/>
    <s v="credit card"/>
    <x v="30"/>
    <s v="Upper East Side North"/>
    <x v="0"/>
    <x v="0"/>
  </r>
  <r>
    <x v="4237"/>
    <x v="4239"/>
    <x v="0"/>
    <n v="1.4"/>
    <n v="6.5"/>
    <n v="1.95"/>
    <n v="0"/>
    <n v="11.75"/>
    <s v="yellow"/>
    <s v="credit card"/>
    <x v="71"/>
    <s v="Murray Hill"/>
    <x v="0"/>
    <x v="0"/>
  </r>
  <r>
    <x v="4238"/>
    <x v="4240"/>
    <x v="0"/>
    <n v="4.4000000000000004"/>
    <n v="23"/>
    <n v="5.26"/>
    <n v="0"/>
    <n v="31.56"/>
    <s v="yellow"/>
    <s v="credit card"/>
    <x v="49"/>
    <s v="Penn Station/Madison Sq West"/>
    <x v="0"/>
    <x v="0"/>
  </r>
  <r>
    <x v="4239"/>
    <x v="4241"/>
    <x v="0"/>
    <n v="1.4"/>
    <n v="6.5"/>
    <n v="1"/>
    <n v="0"/>
    <n v="11.8"/>
    <s v="yellow"/>
    <s v="credit card"/>
    <x v="4"/>
    <s v="Lenox Hill East"/>
    <x v="0"/>
    <x v="0"/>
  </r>
  <r>
    <x v="4240"/>
    <x v="4242"/>
    <x v="0"/>
    <n v="4.55"/>
    <n v="19"/>
    <n v="4.46"/>
    <n v="0"/>
    <n v="26.76"/>
    <s v="yellow"/>
    <s v="credit card"/>
    <x v="24"/>
    <s v="TriBeCa/Civic Center"/>
    <x v="0"/>
    <x v="0"/>
  </r>
  <r>
    <x v="4241"/>
    <x v="4243"/>
    <x v="0"/>
    <n v="4.42"/>
    <n v="17.5"/>
    <n v="0"/>
    <n v="0"/>
    <n v="21.3"/>
    <s v="yellow"/>
    <s v="cash"/>
    <x v="58"/>
    <s v="Crown Heights North"/>
    <x v="0"/>
    <x v="2"/>
  </r>
  <r>
    <x v="4242"/>
    <x v="4244"/>
    <x v="0"/>
    <n v="0.59"/>
    <n v="6"/>
    <n v="1.86"/>
    <n v="0"/>
    <n v="11.16"/>
    <s v="yellow"/>
    <s v="credit card"/>
    <x v="54"/>
    <s v="Flatiron"/>
    <x v="0"/>
    <x v="0"/>
  </r>
  <r>
    <x v="4243"/>
    <x v="4245"/>
    <x v="0"/>
    <n v="9.4600000000000009"/>
    <n v="29.5"/>
    <n v="7.91"/>
    <n v="5.76"/>
    <n v="47.47"/>
    <s v="yellow"/>
    <s v="credit card"/>
    <x v="10"/>
    <s v="Midtown East"/>
    <x v="1"/>
    <x v="0"/>
  </r>
  <r>
    <x v="4244"/>
    <x v="4246"/>
    <x v="1"/>
    <n v="4.8"/>
    <n v="17"/>
    <n v="4.05"/>
    <n v="0"/>
    <n v="24.35"/>
    <s v="yellow"/>
    <s v="credit card"/>
    <x v="12"/>
    <s v="Midtown South"/>
    <x v="0"/>
    <x v="0"/>
  </r>
  <r>
    <x v="4245"/>
    <x v="4247"/>
    <x v="4"/>
    <n v="0.72"/>
    <n v="5"/>
    <n v="1.66"/>
    <n v="0"/>
    <n v="9.9600000000000009"/>
    <s v="yellow"/>
    <s v="credit card"/>
    <x v="54"/>
    <s v="East Village"/>
    <x v="0"/>
    <x v="0"/>
  </r>
  <r>
    <x v="4246"/>
    <x v="4248"/>
    <x v="0"/>
    <n v="9.93"/>
    <n v="28.5"/>
    <n v="7.51"/>
    <n v="5.76"/>
    <n v="45.07"/>
    <s v="yellow"/>
    <s v="credit card"/>
    <x v="0"/>
    <s v="LaGuardia Airport"/>
    <x v="0"/>
    <x v="1"/>
  </r>
  <r>
    <x v="4247"/>
    <x v="4249"/>
    <x v="5"/>
    <n v="0.98"/>
    <n v="4.5"/>
    <n v="0"/>
    <n v="0"/>
    <n v="5.8"/>
    <s v="yellow"/>
    <s v="cash"/>
    <x v="57"/>
    <s v="East Harlem South"/>
    <x v="0"/>
    <x v="0"/>
  </r>
  <r>
    <x v="4248"/>
    <x v="4250"/>
    <x v="0"/>
    <n v="1.1000000000000001"/>
    <n v="9.5"/>
    <n v="1"/>
    <n v="0"/>
    <n v="13.8"/>
    <s v="yellow"/>
    <s v="credit card"/>
    <x v="23"/>
    <s v="Midtown East"/>
    <x v="0"/>
    <x v="0"/>
  </r>
  <r>
    <x v="4249"/>
    <x v="4251"/>
    <x v="0"/>
    <n v="0.8"/>
    <n v="6"/>
    <n v="0"/>
    <n v="0"/>
    <n v="9.8000000000000007"/>
    <s v="yellow"/>
    <s v="cash"/>
    <x v="56"/>
    <s v="TriBeCa/Civic Center"/>
    <x v="0"/>
    <x v="0"/>
  </r>
  <r>
    <x v="4250"/>
    <x v="4252"/>
    <x v="0"/>
    <n v="3.77"/>
    <n v="12.5"/>
    <n v="1"/>
    <n v="0"/>
    <n v="17.3"/>
    <s v="yellow"/>
    <s v="credit card"/>
    <x v="50"/>
    <s v="West Chelsea/Hudson Yards"/>
    <x v="0"/>
    <x v="0"/>
  </r>
  <r>
    <x v="4251"/>
    <x v="4253"/>
    <x v="6"/>
    <n v="0.8"/>
    <n v="6"/>
    <n v="0"/>
    <n v="0"/>
    <n v="9.8000000000000007"/>
    <s v="yellow"/>
    <s v="cash"/>
    <x v="38"/>
    <s v="West Chelsea/Hudson Yards"/>
    <x v="0"/>
    <x v="0"/>
  </r>
  <r>
    <x v="4252"/>
    <x v="4254"/>
    <x v="0"/>
    <n v="0.91"/>
    <n v="6"/>
    <n v="1"/>
    <n v="0"/>
    <n v="10.3"/>
    <s v="yellow"/>
    <s v="credit card"/>
    <x v="49"/>
    <s v="Upper East Side North"/>
    <x v="0"/>
    <x v="0"/>
  </r>
  <r>
    <x v="4253"/>
    <x v="4255"/>
    <x v="6"/>
    <n v="1.65"/>
    <n v="8"/>
    <n v="2.2599999999999998"/>
    <n v="0"/>
    <n v="13.56"/>
    <s v="yellow"/>
    <s v="credit card"/>
    <x v="1"/>
    <s v="Midtown North"/>
    <x v="0"/>
    <x v="0"/>
  </r>
  <r>
    <x v="4254"/>
    <x v="4256"/>
    <x v="4"/>
    <n v="4.78"/>
    <n v="18.5"/>
    <n v="4.5599999999999996"/>
    <n v="0"/>
    <n v="27.36"/>
    <s v="yellow"/>
    <s v="credit card"/>
    <x v="15"/>
    <s v="TriBeCa/Civic Center"/>
    <x v="0"/>
    <x v="0"/>
  </r>
  <r>
    <x v="4255"/>
    <x v="4257"/>
    <x v="0"/>
    <n v="0.7"/>
    <n v="5.5"/>
    <n v="0"/>
    <n v="0"/>
    <n v="8.8000000000000007"/>
    <s v="yellow"/>
    <s v="cash"/>
    <x v="15"/>
    <s v="Clinton East"/>
    <x v="0"/>
    <x v="0"/>
  </r>
  <r>
    <x v="4256"/>
    <x v="4258"/>
    <x v="0"/>
    <n v="0.8"/>
    <n v="6"/>
    <n v="0"/>
    <n v="0"/>
    <n v="9.3000000000000007"/>
    <s v="yellow"/>
    <s v="cash"/>
    <x v="18"/>
    <s v="Midtown East"/>
    <x v="0"/>
    <x v="0"/>
  </r>
  <r>
    <x v="4257"/>
    <x v="4259"/>
    <x v="0"/>
    <n v="0.6"/>
    <n v="7.5"/>
    <n v="1"/>
    <n v="0"/>
    <n v="12.8"/>
    <s v="yellow"/>
    <s v="credit card"/>
    <x v="17"/>
    <s v="Clinton East"/>
    <x v="0"/>
    <x v="0"/>
  </r>
  <r>
    <x v="4258"/>
    <x v="4260"/>
    <x v="0"/>
    <n v="5.8"/>
    <n v="17.5"/>
    <n v="4"/>
    <n v="0"/>
    <n v="25.3"/>
    <s v="yellow"/>
    <s v="credit card"/>
    <x v="19"/>
    <s v="East Harlem South"/>
    <x v="0"/>
    <x v="0"/>
  </r>
  <r>
    <x v="4259"/>
    <x v="4261"/>
    <x v="0"/>
    <n v="0"/>
    <n v="14"/>
    <n v="2.86"/>
    <n v="0"/>
    <n v="17.16"/>
    <s v="yellow"/>
    <s v="credit card"/>
    <x v="26"/>
    <s v="Lenox Hill East"/>
    <x v="0"/>
    <x v="0"/>
  </r>
  <r>
    <x v="4260"/>
    <x v="4262"/>
    <x v="3"/>
    <n v="2.02"/>
    <n v="9"/>
    <n v="2.06"/>
    <n v="0"/>
    <n v="12.36"/>
    <s v="yellow"/>
    <s v="credit card"/>
    <x v="69"/>
    <s v="Long Island City/Hunters Point"/>
    <x v="1"/>
    <x v="1"/>
  </r>
  <r>
    <x v="4261"/>
    <x v="4263"/>
    <x v="4"/>
    <n v="3.72"/>
    <n v="13"/>
    <n v="2.2000000000000002"/>
    <n v="0"/>
    <n v="19"/>
    <s v="yellow"/>
    <s v="credit card"/>
    <x v="31"/>
    <s v="Lincoln Square West"/>
    <x v="0"/>
    <x v="0"/>
  </r>
  <r>
    <x v="4262"/>
    <x v="4264"/>
    <x v="0"/>
    <n v="16.77"/>
    <n v="52"/>
    <n v="16.39"/>
    <n v="5.76"/>
    <n v="81.95"/>
    <s v="yellow"/>
    <s v="credit card"/>
    <x v="33"/>
    <s v="East Village"/>
    <x v="1"/>
    <x v="0"/>
  </r>
  <r>
    <x v="4263"/>
    <x v="4265"/>
    <x v="0"/>
    <n v="4.3099999999999996"/>
    <n v="19.5"/>
    <n v="5.7"/>
    <n v="0"/>
    <n v="28.5"/>
    <s v="yellow"/>
    <s v="credit card"/>
    <x v="0"/>
    <s v="Lincoln Square East"/>
    <x v="0"/>
    <x v="0"/>
  </r>
  <r>
    <x v="4264"/>
    <x v="4266"/>
    <x v="5"/>
    <n v="9.84"/>
    <n v="31.5"/>
    <n v="0"/>
    <n v="0"/>
    <n v="34.799999999999997"/>
    <s v="yellow"/>
    <s v="cash"/>
    <x v="115"/>
    <s v="Lincoln Square East"/>
    <x v="0"/>
    <x v="0"/>
  </r>
  <r>
    <x v="4265"/>
    <x v="4267"/>
    <x v="2"/>
    <n v="0.6"/>
    <n v="4.5"/>
    <n v="1.55"/>
    <n v="0"/>
    <n v="9.35"/>
    <s v="yellow"/>
    <s v="credit card"/>
    <x v="31"/>
    <s v="West Chelsea/Hudson Yards"/>
    <x v="0"/>
    <x v="0"/>
  </r>
  <r>
    <x v="4266"/>
    <x v="4268"/>
    <x v="0"/>
    <n v="1.4"/>
    <n v="7"/>
    <n v="2.16"/>
    <n v="0"/>
    <n v="12.96"/>
    <s v="yellow"/>
    <s v="credit card"/>
    <x v="4"/>
    <s v="Lenox Hill West"/>
    <x v="0"/>
    <x v="0"/>
  </r>
  <r>
    <x v="4267"/>
    <x v="4269"/>
    <x v="0"/>
    <n v="0.59"/>
    <n v="4"/>
    <n v="1.06"/>
    <n v="0"/>
    <n v="6.36"/>
    <s v="yellow"/>
    <s v="credit card"/>
    <x v="57"/>
    <s v="East Harlem North"/>
    <x v="0"/>
    <x v="0"/>
  </r>
  <r>
    <x v="4268"/>
    <x v="4270"/>
    <x v="0"/>
    <n v="6.8"/>
    <n v="24"/>
    <n v="0"/>
    <n v="0"/>
    <n v="27.8"/>
    <s v="yellow"/>
    <s v="cash"/>
    <x v="20"/>
    <s v="Maspeth"/>
    <x v="0"/>
    <x v="1"/>
  </r>
  <r>
    <x v="4269"/>
    <x v="4271"/>
    <x v="0"/>
    <n v="1.2"/>
    <n v="6.5"/>
    <n v="1.65"/>
    <n v="0"/>
    <n v="9.9499999999999993"/>
    <s v="yellow"/>
    <s v="credit card"/>
    <x v="40"/>
    <s v="Upper West Side North"/>
    <x v="0"/>
    <x v="0"/>
  </r>
  <r>
    <x v="4270"/>
    <x v="4272"/>
    <x v="0"/>
    <n v="0.46"/>
    <n v="5"/>
    <n v="1.66"/>
    <n v="0"/>
    <n v="9.9600000000000009"/>
    <s v="yellow"/>
    <s v="credit card"/>
    <x v="37"/>
    <s v="Lincoln Square East"/>
    <x v="0"/>
    <x v="0"/>
  </r>
  <r>
    <x v="4271"/>
    <x v="4273"/>
    <x v="0"/>
    <n v="1.6"/>
    <n v="8.5"/>
    <n v="0.5"/>
    <n v="0"/>
    <n v="12.3"/>
    <s v="yellow"/>
    <s v="credit card"/>
    <x v="30"/>
    <s v="Midtown North"/>
    <x v="0"/>
    <x v="0"/>
  </r>
  <r>
    <x v="4272"/>
    <x v="4274"/>
    <x v="5"/>
    <n v="8"/>
    <n v="25"/>
    <n v="0"/>
    <n v="5.76"/>
    <n v="34.06"/>
    <s v="yellow"/>
    <s v="cash"/>
    <x v="10"/>
    <s v="Upper East Side North"/>
    <x v="1"/>
    <x v="0"/>
  </r>
  <r>
    <x v="4273"/>
    <x v="4275"/>
    <x v="5"/>
    <n v="1.32"/>
    <n v="6.5"/>
    <n v="1.96"/>
    <n v="0"/>
    <n v="11.76"/>
    <s v="yellow"/>
    <s v="credit card"/>
    <x v="13"/>
    <s v="Lincoln Square East"/>
    <x v="0"/>
    <x v="0"/>
  </r>
  <r>
    <x v="4274"/>
    <x v="4276"/>
    <x v="0"/>
    <n v="1.4"/>
    <n v="7"/>
    <n v="2.15"/>
    <n v="0"/>
    <n v="12.95"/>
    <s v="yellow"/>
    <s v="credit card"/>
    <x v="35"/>
    <s v="Alphabet City"/>
    <x v="0"/>
    <x v="0"/>
  </r>
  <r>
    <x v="4275"/>
    <x v="4277"/>
    <x v="1"/>
    <n v="4.4000000000000004"/>
    <n v="25"/>
    <n v="6.95"/>
    <n v="2.64"/>
    <n v="34.89"/>
    <s v="yellow"/>
    <s v="credit card"/>
    <x v="74"/>
    <s v="Riverdale/North Riverdale/Fieldston"/>
    <x v="0"/>
    <x v="4"/>
  </r>
  <r>
    <x v="4276"/>
    <x v="4278"/>
    <x v="0"/>
    <n v="2.1"/>
    <n v="9"/>
    <n v="2.06"/>
    <n v="0"/>
    <n v="12.36"/>
    <s v="yellow"/>
    <s v="credit card"/>
    <x v="29"/>
    <m/>
    <x v="2"/>
    <x v="3"/>
  </r>
  <r>
    <x v="4277"/>
    <x v="4279"/>
    <x v="0"/>
    <n v="0.5"/>
    <n v="5.5"/>
    <n v="1"/>
    <n v="0"/>
    <n v="10.8"/>
    <s v="yellow"/>
    <s v="credit card"/>
    <x v="4"/>
    <s v="Upper East Side South"/>
    <x v="0"/>
    <x v="0"/>
  </r>
  <r>
    <x v="4278"/>
    <x v="4280"/>
    <x v="0"/>
    <n v="3"/>
    <n v="12.5"/>
    <n v="4.8499999999999996"/>
    <n v="0"/>
    <n v="21.15"/>
    <s v="yellow"/>
    <s v="credit card"/>
    <x v="15"/>
    <s v="East Village"/>
    <x v="0"/>
    <x v="0"/>
  </r>
  <r>
    <x v="4279"/>
    <x v="4281"/>
    <x v="0"/>
    <n v="3.5"/>
    <n v="15.5"/>
    <n v="2.5"/>
    <n v="0"/>
    <n v="18.8"/>
    <s v="yellow"/>
    <s v="credit card"/>
    <x v="88"/>
    <s v="Steinway"/>
    <x v="1"/>
    <x v="1"/>
  </r>
  <r>
    <x v="4280"/>
    <x v="4282"/>
    <x v="0"/>
    <n v="0.71"/>
    <n v="5.5"/>
    <n v="2.2000000000000002"/>
    <n v="0"/>
    <n v="11"/>
    <s v="yellow"/>
    <s v="credit card"/>
    <x v="43"/>
    <s v="Central Park"/>
    <x v="0"/>
    <x v="0"/>
  </r>
  <r>
    <x v="4281"/>
    <x v="4283"/>
    <x v="0"/>
    <n v="8.33"/>
    <n v="26"/>
    <n v="7.11"/>
    <n v="5.76"/>
    <n v="42.67"/>
    <s v="yellow"/>
    <s v="credit card"/>
    <x v="10"/>
    <s v="Yorkville East"/>
    <x v="1"/>
    <x v="0"/>
  </r>
  <r>
    <x v="4282"/>
    <x v="4284"/>
    <x v="5"/>
    <n v="1.58"/>
    <n v="8"/>
    <n v="0"/>
    <n v="0"/>
    <n v="12.3"/>
    <s v="yellow"/>
    <s v="cash"/>
    <x v="13"/>
    <s v="Morningside Heights"/>
    <x v="0"/>
    <x v="0"/>
  </r>
  <r>
    <x v="4283"/>
    <x v="4285"/>
    <x v="0"/>
    <n v="4.6399999999999997"/>
    <n v="17.5"/>
    <n v="5.5"/>
    <n v="0"/>
    <n v="26.8"/>
    <s v="yellow"/>
    <s v="credit card"/>
    <x v="56"/>
    <s v="Bushwick North"/>
    <x v="0"/>
    <x v="2"/>
  </r>
  <r>
    <x v="4284"/>
    <x v="4286"/>
    <x v="1"/>
    <n v="6.55"/>
    <n v="24"/>
    <n v="2"/>
    <n v="0"/>
    <n v="29.3"/>
    <s v="yellow"/>
    <s v="credit card"/>
    <x v="13"/>
    <s v="Battery Park City"/>
    <x v="0"/>
    <x v="0"/>
  </r>
  <r>
    <x v="4285"/>
    <x v="4287"/>
    <x v="0"/>
    <n v="0.4"/>
    <n v="5"/>
    <n v="1.65"/>
    <n v="0"/>
    <n v="9.9499999999999993"/>
    <s v="yellow"/>
    <s v="credit card"/>
    <x v="31"/>
    <s v="Greenwich Village North"/>
    <x v="0"/>
    <x v="0"/>
  </r>
  <r>
    <x v="4286"/>
    <x v="4288"/>
    <x v="0"/>
    <n v="17.8"/>
    <n v="52"/>
    <n v="8"/>
    <n v="0"/>
    <n v="63.3"/>
    <s v="yellow"/>
    <s v="credit card"/>
    <x v="33"/>
    <s v="Midtown North"/>
    <x v="1"/>
    <x v="0"/>
  </r>
  <r>
    <x v="4287"/>
    <x v="4289"/>
    <x v="0"/>
    <n v="0.92"/>
    <n v="7"/>
    <n v="1.54"/>
    <n v="0"/>
    <n v="11.84"/>
    <s v="yellow"/>
    <s v="credit card"/>
    <x v="26"/>
    <s v="Upper East Side South"/>
    <x v="0"/>
    <x v="0"/>
  </r>
  <r>
    <x v="4288"/>
    <x v="4290"/>
    <x v="0"/>
    <n v="0.8"/>
    <n v="4.5"/>
    <n v="0"/>
    <n v="0"/>
    <n v="7.8"/>
    <s v="yellow"/>
    <s v="cash"/>
    <x v="30"/>
    <s v="Upper East Side South"/>
    <x v="0"/>
    <x v="0"/>
  </r>
  <r>
    <x v="4289"/>
    <x v="4291"/>
    <x v="5"/>
    <n v="1.27"/>
    <n v="6"/>
    <n v="1.7"/>
    <n v="0"/>
    <n v="8.5"/>
    <s v="yellow"/>
    <s v="credit card"/>
    <x v="13"/>
    <s v="Central Harlem"/>
    <x v="0"/>
    <x v="0"/>
  </r>
  <r>
    <x v="4290"/>
    <x v="4292"/>
    <x v="0"/>
    <n v="7.42"/>
    <n v="27.5"/>
    <n v="0"/>
    <n v="0"/>
    <n v="30.8"/>
    <s v="yellow"/>
    <s v="cash"/>
    <x v="5"/>
    <s v="World Trade Center"/>
    <x v="0"/>
    <x v="0"/>
  </r>
  <r>
    <x v="4291"/>
    <x v="4293"/>
    <x v="0"/>
    <n v="3.76"/>
    <n v="14"/>
    <n v="0"/>
    <n v="0"/>
    <n v="17.8"/>
    <s v="yellow"/>
    <s v="cash"/>
    <x v="12"/>
    <s v="Clinton Hill"/>
    <x v="0"/>
    <x v="2"/>
  </r>
  <r>
    <x v="4292"/>
    <x v="4294"/>
    <x v="0"/>
    <n v="1.38"/>
    <n v="10"/>
    <n v="0"/>
    <n v="0"/>
    <n v="13.3"/>
    <s v="yellow"/>
    <s v="cash"/>
    <x v="30"/>
    <s v="Lenox Hill West"/>
    <x v="0"/>
    <x v="0"/>
  </r>
  <r>
    <x v="4293"/>
    <x v="4295"/>
    <x v="3"/>
    <n v="17.96"/>
    <n v="52"/>
    <n v="0"/>
    <n v="5.76"/>
    <n v="61.06"/>
    <s v="yellow"/>
    <s v="credit card"/>
    <x v="33"/>
    <s v="West Village"/>
    <x v="1"/>
    <x v="0"/>
  </r>
  <r>
    <x v="4294"/>
    <x v="4296"/>
    <x v="0"/>
    <n v="1.6"/>
    <n v="10.5"/>
    <n v="0"/>
    <n v="0"/>
    <n v="13.8"/>
    <s v="yellow"/>
    <s v="cash"/>
    <x v="17"/>
    <s v="Greenwich Village North"/>
    <x v="0"/>
    <x v="0"/>
  </r>
  <r>
    <x v="4295"/>
    <x v="4297"/>
    <x v="5"/>
    <n v="0.8"/>
    <n v="5"/>
    <n v="2.6"/>
    <n v="0"/>
    <n v="11.4"/>
    <s v="yellow"/>
    <s v="credit card"/>
    <x v="9"/>
    <s v="Clinton East"/>
    <x v="0"/>
    <x v="0"/>
  </r>
  <r>
    <x v="4296"/>
    <x v="4298"/>
    <x v="0"/>
    <n v="1.3"/>
    <n v="8"/>
    <n v="0"/>
    <n v="0"/>
    <n v="11.3"/>
    <s v="yellow"/>
    <s v="cash"/>
    <x v="50"/>
    <s v="Upper West Side South"/>
    <x v="0"/>
    <x v="0"/>
  </r>
  <r>
    <x v="4297"/>
    <x v="4299"/>
    <x v="5"/>
    <n v="2.77"/>
    <n v="13"/>
    <n v="4.33"/>
    <n v="0"/>
    <n v="21.63"/>
    <s v="yellow"/>
    <s v="credit card"/>
    <x v="0"/>
    <s v="Stuy Town/Peter Cooper Village"/>
    <x v="0"/>
    <x v="0"/>
  </r>
  <r>
    <x v="4298"/>
    <x v="4300"/>
    <x v="0"/>
    <n v="11.3"/>
    <n v="40"/>
    <n v="8.65"/>
    <n v="0"/>
    <n v="51.95"/>
    <s v="yellow"/>
    <s v="credit card"/>
    <x v="64"/>
    <s v="Washington Heights North"/>
    <x v="0"/>
    <x v="0"/>
  </r>
  <r>
    <x v="4299"/>
    <x v="4301"/>
    <x v="1"/>
    <n v="0.87"/>
    <n v="5.5"/>
    <n v="1"/>
    <n v="0"/>
    <n v="10.8"/>
    <s v="yellow"/>
    <s v="credit card"/>
    <x v="14"/>
    <s v="Union Sq"/>
    <x v="0"/>
    <x v="0"/>
  </r>
  <r>
    <x v="4300"/>
    <x v="4302"/>
    <x v="6"/>
    <n v="4.4800000000000004"/>
    <n v="16"/>
    <n v="3.96"/>
    <n v="0"/>
    <n v="23.76"/>
    <s v="yellow"/>
    <s v="credit card"/>
    <x v="31"/>
    <s v="Yorkville West"/>
    <x v="0"/>
    <x v="0"/>
  </r>
  <r>
    <x v="4301"/>
    <x v="4303"/>
    <x v="0"/>
    <n v="1.7"/>
    <n v="8.5"/>
    <n v="2"/>
    <n v="0"/>
    <n v="13.8"/>
    <s v="yellow"/>
    <s v="credit card"/>
    <x v="3"/>
    <s v="Battery Park City"/>
    <x v="0"/>
    <x v="0"/>
  </r>
  <r>
    <x v="4302"/>
    <x v="4304"/>
    <x v="6"/>
    <n v="0.34"/>
    <n v="3"/>
    <n v="0"/>
    <n v="0"/>
    <n v="6.8"/>
    <s v="yellow"/>
    <s v="credit card"/>
    <x v="30"/>
    <s v="Upper East Side North"/>
    <x v="0"/>
    <x v="0"/>
  </r>
  <r>
    <x v="4303"/>
    <x v="4305"/>
    <x v="0"/>
    <n v="6.5"/>
    <n v="26"/>
    <n v="4.47"/>
    <n v="0"/>
    <n v="34.270000000000003"/>
    <s v="yellow"/>
    <s v="credit card"/>
    <x v="15"/>
    <s v="Boerum Hill"/>
    <x v="0"/>
    <x v="2"/>
  </r>
  <r>
    <x v="4304"/>
    <x v="4306"/>
    <x v="0"/>
    <n v="1.45"/>
    <n v="7"/>
    <n v="1"/>
    <n v="0"/>
    <n v="11.8"/>
    <s v="yellow"/>
    <s v="credit card"/>
    <x v="35"/>
    <s v="UN/Turtle Bay South"/>
    <x v="0"/>
    <x v="0"/>
  </r>
  <r>
    <x v="4305"/>
    <x v="4307"/>
    <x v="0"/>
    <n v="1.1000000000000001"/>
    <n v="5.5"/>
    <n v="1"/>
    <n v="0"/>
    <n v="9.8000000000000007"/>
    <s v="yellow"/>
    <s v="credit card"/>
    <x v="22"/>
    <s v="Midtown East"/>
    <x v="0"/>
    <x v="0"/>
  </r>
  <r>
    <x v="4306"/>
    <x v="4308"/>
    <x v="6"/>
    <n v="2.68"/>
    <n v="13.5"/>
    <n v="2.5"/>
    <n v="0"/>
    <n v="20.3"/>
    <s v="yellow"/>
    <s v="credit card"/>
    <x v="4"/>
    <s v="Greenwich Village South"/>
    <x v="0"/>
    <x v="0"/>
  </r>
  <r>
    <x v="4307"/>
    <x v="4309"/>
    <x v="0"/>
    <n v="1.2"/>
    <n v="9.5"/>
    <n v="2.5499999999999998"/>
    <n v="0"/>
    <n v="15.35"/>
    <s v="yellow"/>
    <s v="credit card"/>
    <x v="21"/>
    <s v="Penn Station/Madison Sq West"/>
    <x v="0"/>
    <x v="0"/>
  </r>
  <r>
    <x v="4308"/>
    <x v="4310"/>
    <x v="4"/>
    <n v="3.09"/>
    <n v="13.5"/>
    <n v="3.46"/>
    <n v="0"/>
    <n v="20.76"/>
    <s v="yellow"/>
    <s v="credit card"/>
    <x v="14"/>
    <s v="Upper West Side South"/>
    <x v="0"/>
    <x v="0"/>
  </r>
  <r>
    <x v="4309"/>
    <x v="4311"/>
    <x v="0"/>
    <n v="1.3"/>
    <n v="8.5"/>
    <n v="0"/>
    <n v="0"/>
    <n v="11.8"/>
    <s v="yellow"/>
    <s v="cash"/>
    <x v="17"/>
    <s v="Midtown Center"/>
    <x v="0"/>
    <x v="0"/>
  </r>
  <r>
    <x v="4310"/>
    <x v="4312"/>
    <x v="3"/>
    <n v="0.75"/>
    <n v="4.5"/>
    <n v="1.56"/>
    <n v="0"/>
    <n v="9.36"/>
    <s v="yellow"/>
    <s v="credit card"/>
    <x v="36"/>
    <s v="Yorkville West"/>
    <x v="0"/>
    <x v="0"/>
  </r>
  <r>
    <x v="4311"/>
    <x v="4313"/>
    <x v="0"/>
    <n v="5.3"/>
    <n v="20"/>
    <n v="2"/>
    <n v="0"/>
    <n v="25.8"/>
    <s v="yellow"/>
    <s v="credit card"/>
    <x v="27"/>
    <s v="East Williamsburg"/>
    <x v="0"/>
    <x v="2"/>
  </r>
  <r>
    <x v="4312"/>
    <x v="4314"/>
    <x v="0"/>
    <n v="12.49"/>
    <n v="42.5"/>
    <n v="10.31"/>
    <n v="5.76"/>
    <n v="61.87"/>
    <s v="yellow"/>
    <s v="credit card"/>
    <x v="24"/>
    <s v="LaGuardia Airport"/>
    <x v="0"/>
    <x v="1"/>
  </r>
  <r>
    <x v="4313"/>
    <x v="4315"/>
    <x v="0"/>
    <n v="0.77"/>
    <n v="4.5"/>
    <n v="0"/>
    <n v="0"/>
    <n v="5.3"/>
    <s v="yellow"/>
    <s v="cash"/>
    <x v="41"/>
    <s v="Queensbridge/Ravenswood"/>
    <x v="1"/>
    <x v="1"/>
  </r>
  <r>
    <x v="4314"/>
    <x v="4316"/>
    <x v="5"/>
    <n v="0.73"/>
    <n v="4"/>
    <n v="1.56"/>
    <n v="0"/>
    <n v="9.36"/>
    <s v="yellow"/>
    <s v="credit card"/>
    <x v="30"/>
    <s v="Upper East Side North"/>
    <x v="0"/>
    <x v="0"/>
  </r>
  <r>
    <x v="4315"/>
    <x v="4317"/>
    <x v="0"/>
    <n v="8.32"/>
    <n v="25.5"/>
    <n v="7.45"/>
    <n v="0"/>
    <n v="37.25"/>
    <s v="yellow"/>
    <s v="credit card"/>
    <x v="15"/>
    <s v="Washington Heights North"/>
    <x v="0"/>
    <x v="0"/>
  </r>
  <r>
    <x v="4316"/>
    <x v="4318"/>
    <x v="0"/>
    <n v="1.2"/>
    <n v="7"/>
    <n v="0"/>
    <n v="0"/>
    <n v="7.8"/>
    <s v="yellow"/>
    <s v="cash"/>
    <x v="61"/>
    <s v="East Harlem North"/>
    <x v="0"/>
    <x v="0"/>
  </r>
  <r>
    <x v="4317"/>
    <x v="4319"/>
    <x v="0"/>
    <n v="1.43"/>
    <n v="7.5"/>
    <n v="2.2599999999999998"/>
    <n v="0"/>
    <n v="13.56"/>
    <s v="yellow"/>
    <s v="credit card"/>
    <x v="38"/>
    <s v="Penn Station/Madison Sq West"/>
    <x v="0"/>
    <x v="0"/>
  </r>
  <r>
    <x v="4318"/>
    <x v="4320"/>
    <x v="0"/>
    <n v="2.4"/>
    <n v="13"/>
    <n v="4.3"/>
    <n v="0"/>
    <n v="21.6"/>
    <s v="yellow"/>
    <s v="credit card"/>
    <x v="27"/>
    <s v="Seaport"/>
    <x v="0"/>
    <x v="0"/>
  </r>
  <r>
    <x v="4319"/>
    <x v="4321"/>
    <x v="0"/>
    <n v="1.7"/>
    <n v="13.5"/>
    <n v="1.68"/>
    <n v="0"/>
    <n v="18.48"/>
    <s v="yellow"/>
    <s v="credit card"/>
    <x v="18"/>
    <s v="Lincoln Square East"/>
    <x v="0"/>
    <x v="0"/>
  </r>
  <r>
    <x v="4320"/>
    <x v="4322"/>
    <x v="0"/>
    <n v="1.9"/>
    <n v="10"/>
    <n v="2"/>
    <n v="0"/>
    <n v="15.8"/>
    <s v="yellow"/>
    <s v="credit card"/>
    <x v="2"/>
    <s v="Greenwich Village North"/>
    <x v="0"/>
    <x v="0"/>
  </r>
  <r>
    <x v="4321"/>
    <x v="4323"/>
    <x v="0"/>
    <n v="1.6"/>
    <n v="9"/>
    <n v="2"/>
    <n v="0"/>
    <n v="14.3"/>
    <s v="yellow"/>
    <s v="credit card"/>
    <x v="6"/>
    <s v="TriBeCa/Civic Center"/>
    <x v="0"/>
    <x v="0"/>
  </r>
  <r>
    <x v="4322"/>
    <x v="4324"/>
    <x v="2"/>
    <n v="1.5"/>
    <n v="9"/>
    <n v="0"/>
    <n v="0"/>
    <n v="12.3"/>
    <s v="yellow"/>
    <s v="cash"/>
    <x v="27"/>
    <s v="Murray Hill"/>
    <x v="0"/>
    <x v="0"/>
  </r>
  <r>
    <x v="4323"/>
    <x v="4325"/>
    <x v="3"/>
    <n v="8.5399999999999991"/>
    <n v="34"/>
    <n v="0"/>
    <n v="0"/>
    <n v="34.799999999999997"/>
    <s v="yellow"/>
    <s v="credit card"/>
    <x v="13"/>
    <s v="Roosevelt Island"/>
    <x v="0"/>
    <x v="0"/>
  </r>
  <r>
    <x v="4324"/>
    <x v="4326"/>
    <x v="0"/>
    <n v="1.78"/>
    <n v="10.5"/>
    <n v="2.96"/>
    <n v="0"/>
    <n v="17.760000000000002"/>
    <s v="yellow"/>
    <s v="credit card"/>
    <x v="7"/>
    <s v="West Chelsea/Hudson Yards"/>
    <x v="0"/>
    <x v="0"/>
  </r>
  <r>
    <x v="4325"/>
    <x v="4327"/>
    <x v="0"/>
    <n v="1.5"/>
    <n v="8"/>
    <n v="1.7"/>
    <n v="0"/>
    <n v="13"/>
    <s v="yellow"/>
    <s v="credit card"/>
    <x v="23"/>
    <s v="Midtown North"/>
    <x v="0"/>
    <x v="0"/>
  </r>
  <r>
    <x v="4326"/>
    <x v="4328"/>
    <x v="5"/>
    <n v="16.7"/>
    <n v="52"/>
    <n v="12.2"/>
    <n v="5.76"/>
    <n v="73.260000000000005"/>
    <s v="yellow"/>
    <s v="credit card"/>
    <x v="33"/>
    <s v="Penn Station/Madison Sq West"/>
    <x v="1"/>
    <x v="0"/>
  </r>
  <r>
    <x v="4327"/>
    <x v="4329"/>
    <x v="1"/>
    <n v="0.7"/>
    <n v="5"/>
    <n v="0"/>
    <n v="0"/>
    <n v="5.8"/>
    <s v="yellow"/>
    <s v="cash"/>
    <x v="80"/>
    <s v="Central Harlem North"/>
    <x v="0"/>
    <x v="0"/>
  </r>
  <r>
    <x v="4328"/>
    <x v="4330"/>
    <x v="0"/>
    <n v="3.3"/>
    <n v="11.5"/>
    <n v="3.05"/>
    <n v="0"/>
    <n v="18.350000000000001"/>
    <s v="yellow"/>
    <s v="credit card"/>
    <x v="9"/>
    <s v="Flatiron"/>
    <x v="0"/>
    <x v="0"/>
  </r>
  <r>
    <x v="4329"/>
    <x v="4331"/>
    <x v="0"/>
    <n v="0.5"/>
    <n v="5.5"/>
    <n v="1.75"/>
    <n v="0"/>
    <n v="10.55"/>
    <s v="yellow"/>
    <s v="credit card"/>
    <x v="35"/>
    <s v="Flatiron"/>
    <x v="0"/>
    <x v="0"/>
  </r>
  <r>
    <x v="4330"/>
    <x v="4332"/>
    <x v="0"/>
    <n v="2"/>
    <n v="11.5"/>
    <n v="1.5"/>
    <n v="0"/>
    <n v="17.3"/>
    <s v="yellow"/>
    <s v="credit card"/>
    <x v="43"/>
    <s v="Midtown East"/>
    <x v="0"/>
    <x v="0"/>
  </r>
  <r>
    <x v="4331"/>
    <x v="4333"/>
    <x v="0"/>
    <n v="1.28"/>
    <n v="9.5"/>
    <n v="0"/>
    <n v="0"/>
    <n v="13.8"/>
    <s v="yellow"/>
    <s v="cash"/>
    <x v="5"/>
    <s v="Midtown South"/>
    <x v="0"/>
    <x v="0"/>
  </r>
  <r>
    <x v="4332"/>
    <x v="4334"/>
    <x v="5"/>
    <n v="0.78"/>
    <n v="4.5"/>
    <n v="1.56"/>
    <n v="0"/>
    <n v="9.36"/>
    <s v="yellow"/>
    <s v="credit card"/>
    <x v="14"/>
    <s v="Meatpacking/West Village West"/>
    <x v="0"/>
    <x v="0"/>
  </r>
  <r>
    <x v="4333"/>
    <x v="4335"/>
    <x v="1"/>
    <n v="1.7"/>
    <n v="8.5"/>
    <n v="2.2999999999999998"/>
    <n v="0"/>
    <n v="15.1"/>
    <s v="yellow"/>
    <s v="credit card"/>
    <x v="9"/>
    <s v="Upper West Side North"/>
    <x v="0"/>
    <x v="0"/>
  </r>
  <r>
    <x v="4334"/>
    <x v="4336"/>
    <x v="0"/>
    <n v="0.8"/>
    <n v="6"/>
    <n v="2.0499999999999998"/>
    <n v="0"/>
    <n v="12.35"/>
    <s v="yellow"/>
    <s v="credit card"/>
    <x v="4"/>
    <s v="Upper East Side South"/>
    <x v="0"/>
    <x v="0"/>
  </r>
  <r>
    <x v="4335"/>
    <x v="4337"/>
    <x v="0"/>
    <n v="10.199999999999999"/>
    <n v="36.5"/>
    <n v="11.35"/>
    <n v="5.76"/>
    <n v="56.91"/>
    <s v="yellow"/>
    <s v="credit card"/>
    <x v="1"/>
    <s v="LaGuardia Airport"/>
    <x v="0"/>
    <x v="1"/>
  </r>
  <r>
    <x v="4336"/>
    <x v="4338"/>
    <x v="5"/>
    <n v="1.39"/>
    <n v="8"/>
    <n v="2.46"/>
    <n v="0"/>
    <n v="14.76"/>
    <s v="yellow"/>
    <s v="credit card"/>
    <x v="9"/>
    <s v="Lenox Hill West"/>
    <x v="0"/>
    <x v="0"/>
  </r>
  <r>
    <x v="4337"/>
    <x v="4339"/>
    <x v="0"/>
    <n v="1.5"/>
    <n v="8.5"/>
    <n v="2.5499999999999998"/>
    <n v="0"/>
    <n v="15.35"/>
    <s v="yellow"/>
    <s v="credit card"/>
    <x v="1"/>
    <s v="Yorkville West"/>
    <x v="0"/>
    <x v="0"/>
  </r>
  <r>
    <x v="4338"/>
    <x v="4340"/>
    <x v="0"/>
    <n v="14.97"/>
    <n v="41.5"/>
    <n v="7.58"/>
    <n v="0"/>
    <n v="50.88"/>
    <s v="yellow"/>
    <s v="credit card"/>
    <x v="33"/>
    <s v="Midwood"/>
    <x v="1"/>
    <x v="2"/>
  </r>
  <r>
    <x v="4339"/>
    <x v="4341"/>
    <x v="0"/>
    <n v="0.5"/>
    <n v="3.5"/>
    <n v="0.8"/>
    <n v="0"/>
    <n v="7.6"/>
    <s v="yellow"/>
    <s v="credit card"/>
    <x v="4"/>
    <s v="Upper East Side South"/>
    <x v="0"/>
    <x v="0"/>
  </r>
  <r>
    <x v="4340"/>
    <x v="4342"/>
    <x v="5"/>
    <n v="3.6"/>
    <n v="15"/>
    <n v="0"/>
    <n v="0"/>
    <n v="18.3"/>
    <s v="yellow"/>
    <s v="cash"/>
    <x v="35"/>
    <s v="Battery Park City"/>
    <x v="0"/>
    <x v="0"/>
  </r>
  <r>
    <x v="4341"/>
    <x v="4343"/>
    <x v="0"/>
    <n v="18.71"/>
    <n v="52"/>
    <n v="12.21"/>
    <n v="5.76"/>
    <n v="73.27"/>
    <s v="yellow"/>
    <s v="credit card"/>
    <x v="33"/>
    <s v="Flatiron"/>
    <x v="1"/>
    <x v="0"/>
  </r>
  <r>
    <x v="4342"/>
    <x v="4344"/>
    <x v="5"/>
    <n v="4.66"/>
    <n v="18"/>
    <n v="0"/>
    <n v="0"/>
    <n v="21.3"/>
    <s v="yellow"/>
    <s v="cash"/>
    <x v="28"/>
    <s v="Murray Hill"/>
    <x v="0"/>
    <x v="0"/>
  </r>
  <r>
    <x v="4343"/>
    <x v="4345"/>
    <x v="0"/>
    <n v="1.7"/>
    <n v="9"/>
    <n v="2"/>
    <n v="0"/>
    <n v="15.3"/>
    <s v="yellow"/>
    <s v="credit card"/>
    <x v="7"/>
    <s v="Upper East Side South"/>
    <x v="0"/>
    <x v="0"/>
  </r>
  <r>
    <x v="4344"/>
    <x v="4346"/>
    <x v="0"/>
    <n v="0.62"/>
    <n v="5"/>
    <n v="0"/>
    <n v="0"/>
    <n v="5.8"/>
    <s v="yellow"/>
    <s v="credit card"/>
    <x v="64"/>
    <s v="Lower East Side"/>
    <x v="0"/>
    <x v="0"/>
  </r>
  <r>
    <x v="4345"/>
    <x v="4347"/>
    <x v="0"/>
    <n v="1.54"/>
    <n v="9.5"/>
    <n v="0"/>
    <n v="0"/>
    <n v="12.8"/>
    <s v="yellow"/>
    <s v="cash"/>
    <x v="4"/>
    <s v="Penn Station/Madison Sq West"/>
    <x v="0"/>
    <x v="0"/>
  </r>
  <r>
    <x v="4346"/>
    <x v="4348"/>
    <x v="0"/>
    <n v="1.7"/>
    <n v="8"/>
    <n v="2.4500000000000002"/>
    <n v="0"/>
    <n v="14.75"/>
    <s v="yellow"/>
    <s v="credit card"/>
    <x v="40"/>
    <s v="Upper West Side South"/>
    <x v="0"/>
    <x v="0"/>
  </r>
  <r>
    <x v="4347"/>
    <x v="4349"/>
    <x v="0"/>
    <n v="2.65"/>
    <n v="10"/>
    <n v="2.76"/>
    <n v="0"/>
    <n v="16.559999999999999"/>
    <s v="yellow"/>
    <s v="credit card"/>
    <x v="4"/>
    <s v="West Village"/>
    <x v="0"/>
    <x v="0"/>
  </r>
  <r>
    <x v="4348"/>
    <x v="4350"/>
    <x v="0"/>
    <n v="2.6"/>
    <n v="15"/>
    <n v="4.55"/>
    <n v="0"/>
    <n v="22.85"/>
    <s v="yellow"/>
    <s v="credit card"/>
    <x v="1"/>
    <s v="Midtown East"/>
    <x v="0"/>
    <x v="0"/>
  </r>
  <r>
    <x v="4349"/>
    <x v="4351"/>
    <x v="0"/>
    <n v="7.4"/>
    <n v="28"/>
    <n v="0"/>
    <n v="0"/>
    <n v="31.8"/>
    <s v="yellow"/>
    <s v="cash"/>
    <x v="23"/>
    <s v="Mott Haven/Port Morris"/>
    <x v="0"/>
    <x v="4"/>
  </r>
  <r>
    <x v="4350"/>
    <x v="4352"/>
    <x v="0"/>
    <n v="2.1"/>
    <n v="10"/>
    <n v="2.85"/>
    <n v="0"/>
    <n v="17.149999999999999"/>
    <s v="yellow"/>
    <s v="credit card"/>
    <x v="4"/>
    <s v="Yorkville West"/>
    <x v="0"/>
    <x v="0"/>
  </r>
  <r>
    <x v="4351"/>
    <x v="4353"/>
    <x v="0"/>
    <n v="1.2"/>
    <n v="8.5"/>
    <n v="2.35"/>
    <n v="0"/>
    <n v="14.15"/>
    <s v="yellow"/>
    <s v="credit card"/>
    <x v="54"/>
    <s v="Chinatown"/>
    <x v="0"/>
    <x v="0"/>
  </r>
  <r>
    <x v="4352"/>
    <x v="4354"/>
    <x v="0"/>
    <n v="2.8"/>
    <n v="14"/>
    <n v="1"/>
    <n v="0"/>
    <n v="18.8"/>
    <s v="yellow"/>
    <s v="credit card"/>
    <x v="14"/>
    <s v="Midtown Center"/>
    <x v="0"/>
    <x v="0"/>
  </r>
  <r>
    <x v="4353"/>
    <x v="4355"/>
    <x v="5"/>
    <n v="0.01"/>
    <n v="2.5"/>
    <n v="0"/>
    <n v="0"/>
    <n v="4.3"/>
    <s v="yellow"/>
    <s v="cash"/>
    <x v="33"/>
    <s v="JFK Airport"/>
    <x v="1"/>
    <x v="1"/>
  </r>
  <r>
    <x v="4354"/>
    <x v="4356"/>
    <x v="0"/>
    <n v="1.9"/>
    <n v="9"/>
    <n v="0"/>
    <n v="0"/>
    <n v="9.8000000000000007"/>
    <s v="yellow"/>
    <s v="credit card"/>
    <x v="45"/>
    <s v="East Harlem South"/>
    <x v="0"/>
    <x v="0"/>
  </r>
  <r>
    <x v="4355"/>
    <x v="4357"/>
    <x v="0"/>
    <n v="4.08"/>
    <n v="15.93"/>
    <n v="0"/>
    <n v="0"/>
    <n v="16.73"/>
    <s v="yellow"/>
    <s v="credit card"/>
    <x v="7"/>
    <s v="Upper West Side North"/>
    <x v="0"/>
    <x v="0"/>
  </r>
  <r>
    <x v="4356"/>
    <x v="4358"/>
    <x v="2"/>
    <n v="1.3"/>
    <n v="11"/>
    <n v="3.05"/>
    <n v="0"/>
    <n v="18.350000000000001"/>
    <s v="yellow"/>
    <s v="credit card"/>
    <x v="4"/>
    <s v="Midtown South"/>
    <x v="0"/>
    <x v="0"/>
  </r>
  <r>
    <x v="4357"/>
    <x v="4359"/>
    <x v="3"/>
    <n v="3.46"/>
    <n v="15.5"/>
    <n v="0"/>
    <n v="0"/>
    <n v="18.8"/>
    <s v="yellow"/>
    <s v="cash"/>
    <x v="19"/>
    <s v="Little Italy/NoLiTa"/>
    <x v="0"/>
    <x v="0"/>
  </r>
  <r>
    <x v="4358"/>
    <x v="4360"/>
    <x v="0"/>
    <n v="2.9"/>
    <n v="17"/>
    <n v="5.3"/>
    <n v="0"/>
    <n v="26.6"/>
    <s v="yellow"/>
    <s v="credit card"/>
    <x v="34"/>
    <s v="UN/Turtle Bay South"/>
    <x v="0"/>
    <x v="0"/>
  </r>
  <r>
    <x v="4359"/>
    <x v="4361"/>
    <x v="0"/>
    <n v="4.04"/>
    <n v="15"/>
    <n v="3"/>
    <n v="0"/>
    <n v="21.3"/>
    <s v="yellow"/>
    <s v="credit card"/>
    <x v="15"/>
    <s v="East Harlem North"/>
    <x v="0"/>
    <x v="0"/>
  </r>
  <r>
    <x v="4360"/>
    <x v="4362"/>
    <x v="0"/>
    <n v="2.6"/>
    <n v="11"/>
    <n v="3.8"/>
    <n v="0"/>
    <n v="19.100000000000001"/>
    <s v="yellow"/>
    <s v="credit card"/>
    <x v="4"/>
    <s v="Upper West Side North"/>
    <x v="0"/>
    <x v="0"/>
  </r>
  <r>
    <x v="4361"/>
    <x v="4363"/>
    <x v="0"/>
    <n v="1"/>
    <n v="7.5"/>
    <n v="2.35"/>
    <n v="0"/>
    <n v="14.15"/>
    <s v="yellow"/>
    <s v="credit card"/>
    <x v="23"/>
    <s v="Murray Hill"/>
    <x v="0"/>
    <x v="0"/>
  </r>
  <r>
    <x v="4362"/>
    <x v="4364"/>
    <x v="1"/>
    <n v="0.95"/>
    <n v="5"/>
    <n v="0"/>
    <n v="0"/>
    <n v="8.3000000000000007"/>
    <s v="yellow"/>
    <s v="cash"/>
    <x v="23"/>
    <s v="Union Sq"/>
    <x v="0"/>
    <x v="0"/>
  </r>
  <r>
    <x v="4363"/>
    <x v="4365"/>
    <x v="0"/>
    <n v="11.24"/>
    <n v="38.5"/>
    <n v="9.61"/>
    <n v="5.76"/>
    <n v="57.67"/>
    <s v="yellow"/>
    <s v="credit card"/>
    <x v="38"/>
    <s v="Dyker Heights"/>
    <x v="0"/>
    <x v="2"/>
  </r>
  <r>
    <x v="4364"/>
    <x v="4366"/>
    <x v="0"/>
    <n v="0.77"/>
    <n v="6"/>
    <n v="0.5"/>
    <n v="0"/>
    <n v="9.8000000000000007"/>
    <s v="yellow"/>
    <s v="credit card"/>
    <x v="38"/>
    <s v="Greenwich Village South"/>
    <x v="0"/>
    <x v="0"/>
  </r>
  <r>
    <x v="4365"/>
    <x v="4367"/>
    <x v="0"/>
    <n v="1.6"/>
    <n v="7"/>
    <n v="2"/>
    <n v="0"/>
    <n v="12.8"/>
    <s v="yellow"/>
    <s v="credit card"/>
    <x v="64"/>
    <s v="Gramercy"/>
    <x v="0"/>
    <x v="0"/>
  </r>
  <r>
    <x v="4366"/>
    <x v="4368"/>
    <x v="0"/>
    <n v="2.96"/>
    <n v="18"/>
    <n v="1.1000000000000001"/>
    <n v="0"/>
    <n v="22.4"/>
    <s v="yellow"/>
    <s v="credit card"/>
    <x v="17"/>
    <s v="Hudson Sq"/>
    <x v="0"/>
    <x v="0"/>
  </r>
  <r>
    <x v="4367"/>
    <x v="4369"/>
    <x v="4"/>
    <n v="1.1200000000000001"/>
    <n v="6.5"/>
    <n v="1.96"/>
    <n v="0"/>
    <n v="11.76"/>
    <s v="yellow"/>
    <s v="credit card"/>
    <x v="15"/>
    <s v="Murray Hill"/>
    <x v="0"/>
    <x v="0"/>
  </r>
  <r>
    <x v="4368"/>
    <x v="4370"/>
    <x v="0"/>
    <n v="1.01"/>
    <n v="7.5"/>
    <n v="2"/>
    <n v="0"/>
    <n v="12.8"/>
    <s v="yellow"/>
    <s v="credit card"/>
    <x v="15"/>
    <s v="Midtown South"/>
    <x v="0"/>
    <x v="0"/>
  </r>
  <r>
    <x v="4369"/>
    <x v="4371"/>
    <x v="0"/>
    <n v="3.04"/>
    <n v="11.5"/>
    <n v="3.06"/>
    <n v="0"/>
    <n v="18.36"/>
    <s v="yellow"/>
    <s v="credit card"/>
    <x v="35"/>
    <s v="Financial District North"/>
    <x v="0"/>
    <x v="0"/>
  </r>
  <r>
    <x v="4370"/>
    <x v="4372"/>
    <x v="0"/>
    <n v="7.18"/>
    <n v="25.5"/>
    <n v="5.86"/>
    <n v="0"/>
    <n v="35.159999999999997"/>
    <s v="yellow"/>
    <s v="credit card"/>
    <x v="7"/>
    <s v="Prospect-Lefferts Gardens"/>
    <x v="0"/>
    <x v="2"/>
  </r>
  <r>
    <x v="4371"/>
    <x v="4373"/>
    <x v="0"/>
    <n v="0.7"/>
    <n v="6.5"/>
    <n v="2.16"/>
    <n v="0"/>
    <n v="12.96"/>
    <s v="yellow"/>
    <s v="credit card"/>
    <x v="35"/>
    <s v="Penn Station/Madison Sq West"/>
    <x v="0"/>
    <x v="0"/>
  </r>
  <r>
    <x v="4372"/>
    <x v="4374"/>
    <x v="0"/>
    <n v="1.52"/>
    <n v="8.5"/>
    <n v="1"/>
    <n v="0"/>
    <n v="12.8"/>
    <s v="yellow"/>
    <s v="credit card"/>
    <x v="32"/>
    <s v="Midtown South"/>
    <x v="0"/>
    <x v="0"/>
  </r>
  <r>
    <x v="4373"/>
    <x v="4375"/>
    <x v="0"/>
    <n v="2.4"/>
    <n v="12"/>
    <n v="2"/>
    <n v="0"/>
    <n v="17.3"/>
    <s v="yellow"/>
    <s v="credit card"/>
    <x v="11"/>
    <s v="East Chelsea"/>
    <x v="0"/>
    <x v="0"/>
  </r>
  <r>
    <x v="4374"/>
    <x v="4376"/>
    <x v="0"/>
    <n v="3.37"/>
    <n v="13"/>
    <n v="1"/>
    <n v="0"/>
    <n v="17.8"/>
    <s v="yellow"/>
    <s v="credit card"/>
    <x v="64"/>
    <s v="Union Sq"/>
    <x v="0"/>
    <x v="0"/>
  </r>
  <r>
    <x v="4375"/>
    <x v="4377"/>
    <x v="0"/>
    <n v="1.27"/>
    <n v="9"/>
    <n v="2.56"/>
    <n v="0"/>
    <n v="15.36"/>
    <s v="yellow"/>
    <s v="credit card"/>
    <x v="1"/>
    <s v="Lincoln Square East"/>
    <x v="0"/>
    <x v="0"/>
  </r>
  <r>
    <x v="4376"/>
    <x v="4378"/>
    <x v="0"/>
    <n v="1.4"/>
    <n v="10"/>
    <n v="3.95"/>
    <n v="0"/>
    <n v="17.25"/>
    <s v="yellow"/>
    <s v="credit card"/>
    <x v="34"/>
    <s v="Union Sq"/>
    <x v="0"/>
    <x v="0"/>
  </r>
  <r>
    <x v="4377"/>
    <x v="4379"/>
    <x v="0"/>
    <n v="2"/>
    <n v="12"/>
    <n v="3.25"/>
    <n v="0"/>
    <n v="19.55"/>
    <s v="yellow"/>
    <s v="credit card"/>
    <x v="35"/>
    <s v="Little Italy/NoLiTa"/>
    <x v="0"/>
    <x v="0"/>
  </r>
  <r>
    <x v="4378"/>
    <x v="4380"/>
    <x v="5"/>
    <n v="0.3"/>
    <n v="5"/>
    <n v="0"/>
    <n v="0"/>
    <n v="9.3000000000000007"/>
    <s v="yellow"/>
    <s v="cash"/>
    <x v="4"/>
    <s v="Midtown Center"/>
    <x v="0"/>
    <x v="0"/>
  </r>
  <r>
    <x v="4379"/>
    <x v="4381"/>
    <x v="0"/>
    <n v="1.8"/>
    <n v="8.5"/>
    <n v="0"/>
    <n v="0"/>
    <n v="9.3000000000000007"/>
    <s v="yellow"/>
    <m/>
    <x v="57"/>
    <s v="Morningside Heights"/>
    <x v="0"/>
    <x v="0"/>
  </r>
  <r>
    <x v="4380"/>
    <x v="4382"/>
    <x v="0"/>
    <n v="1.2"/>
    <n v="6.5"/>
    <n v="2.0499999999999998"/>
    <n v="0"/>
    <n v="12.35"/>
    <s v="yellow"/>
    <s v="credit card"/>
    <x v="28"/>
    <s v="Financial District South"/>
    <x v="0"/>
    <x v="0"/>
  </r>
  <r>
    <x v="4381"/>
    <x v="4383"/>
    <x v="0"/>
    <n v="1.18"/>
    <n v="8.5"/>
    <n v="0"/>
    <n v="0"/>
    <n v="12.3"/>
    <s v="yellow"/>
    <s v="cash"/>
    <x v="17"/>
    <s v="Murray Hill"/>
    <x v="0"/>
    <x v="0"/>
  </r>
  <r>
    <x v="4382"/>
    <x v="4384"/>
    <x v="0"/>
    <n v="0.85"/>
    <n v="5.5"/>
    <n v="1.5"/>
    <n v="0"/>
    <n v="10.8"/>
    <s v="yellow"/>
    <s v="credit card"/>
    <x v="47"/>
    <s v="Lower East Side"/>
    <x v="0"/>
    <x v="0"/>
  </r>
  <r>
    <x v="4383"/>
    <x v="4385"/>
    <x v="0"/>
    <n v="1.9"/>
    <n v="7.5"/>
    <n v="4"/>
    <n v="0"/>
    <n v="14.8"/>
    <s v="yellow"/>
    <s v="credit card"/>
    <x v="15"/>
    <s v="Upper East Side North"/>
    <x v="0"/>
    <x v="0"/>
  </r>
  <r>
    <x v="4384"/>
    <x v="4386"/>
    <x v="5"/>
    <n v="7.77"/>
    <n v="27"/>
    <n v="9.39"/>
    <n v="0"/>
    <n v="40.69"/>
    <s v="yellow"/>
    <s v="credit card"/>
    <x v="47"/>
    <s v="East Harlem North"/>
    <x v="0"/>
    <x v="0"/>
  </r>
  <r>
    <x v="4385"/>
    <x v="4387"/>
    <x v="0"/>
    <n v="1.1499999999999999"/>
    <n v="6"/>
    <n v="0"/>
    <n v="0"/>
    <n v="10.3"/>
    <s v="yellow"/>
    <s v="cash"/>
    <x v="34"/>
    <s v="Stuy Town/Peter Cooper Village"/>
    <x v="0"/>
    <x v="0"/>
  </r>
  <r>
    <x v="4386"/>
    <x v="4388"/>
    <x v="5"/>
    <n v="1.82"/>
    <n v="11"/>
    <n v="2"/>
    <n v="0"/>
    <n v="17.3"/>
    <s v="yellow"/>
    <s v="credit card"/>
    <x v="24"/>
    <s v="Yorkville West"/>
    <x v="0"/>
    <x v="0"/>
  </r>
  <r>
    <x v="4387"/>
    <x v="4389"/>
    <x v="0"/>
    <n v="4.12"/>
    <n v="15.5"/>
    <n v="3.76"/>
    <n v="0"/>
    <n v="22.56"/>
    <s v="yellow"/>
    <s v="credit card"/>
    <x v="61"/>
    <s v="Garment District"/>
    <x v="0"/>
    <x v="0"/>
  </r>
  <r>
    <x v="4388"/>
    <x v="4390"/>
    <x v="5"/>
    <n v="2.81"/>
    <n v="12"/>
    <n v="3.16"/>
    <n v="0"/>
    <n v="18.96"/>
    <s v="yellow"/>
    <s v="credit card"/>
    <x v="32"/>
    <s v="Garment District"/>
    <x v="0"/>
    <x v="0"/>
  </r>
  <r>
    <x v="4389"/>
    <x v="4391"/>
    <x v="0"/>
    <n v="1.1499999999999999"/>
    <n v="6"/>
    <n v="0"/>
    <n v="0"/>
    <n v="9.3000000000000007"/>
    <s v="yellow"/>
    <s v="cash"/>
    <x v="7"/>
    <s v="Union Sq"/>
    <x v="0"/>
    <x v="0"/>
  </r>
  <r>
    <x v="4390"/>
    <x v="4392"/>
    <x v="0"/>
    <n v="4.7300000000000004"/>
    <n v="15.5"/>
    <n v="3.76"/>
    <n v="0"/>
    <n v="22.56"/>
    <s v="yellow"/>
    <s v="credit card"/>
    <x v="8"/>
    <s v="Gramercy"/>
    <x v="0"/>
    <x v="0"/>
  </r>
  <r>
    <x v="4391"/>
    <x v="4393"/>
    <x v="0"/>
    <n v="2.7"/>
    <n v="11"/>
    <n v="2"/>
    <n v="0"/>
    <n v="16.8"/>
    <s v="yellow"/>
    <s v="credit card"/>
    <x v="30"/>
    <s v="Central Harlem North"/>
    <x v="0"/>
    <x v="0"/>
  </r>
  <r>
    <x v="4392"/>
    <x v="4394"/>
    <x v="0"/>
    <n v="0.21"/>
    <n v="3.5"/>
    <n v="0"/>
    <n v="0"/>
    <n v="6.8"/>
    <s v="yellow"/>
    <s v="cash"/>
    <x v="16"/>
    <s v="Gramercy"/>
    <x v="0"/>
    <x v="0"/>
  </r>
  <r>
    <x v="4393"/>
    <x v="4395"/>
    <x v="0"/>
    <n v="2.6"/>
    <n v="16"/>
    <n v="2"/>
    <n v="0"/>
    <n v="21.3"/>
    <s v="yellow"/>
    <s v="credit card"/>
    <x v="16"/>
    <s v="Midtown North"/>
    <x v="0"/>
    <x v="0"/>
  </r>
  <r>
    <x v="4394"/>
    <x v="4396"/>
    <x v="0"/>
    <n v="3.1"/>
    <n v="14.5"/>
    <n v="4.7"/>
    <n v="0"/>
    <n v="23.5"/>
    <s v="yellow"/>
    <s v="credit card"/>
    <x v="63"/>
    <s v="Union Sq"/>
    <x v="0"/>
    <x v="0"/>
  </r>
  <r>
    <x v="4395"/>
    <x v="4397"/>
    <x v="0"/>
    <n v="1.1000000000000001"/>
    <n v="9.5"/>
    <n v="0"/>
    <n v="0"/>
    <n v="12.8"/>
    <s v="yellow"/>
    <s v="cash"/>
    <x v="24"/>
    <s v="Garment District"/>
    <x v="0"/>
    <x v="0"/>
  </r>
  <r>
    <x v="4396"/>
    <x v="4398"/>
    <x v="0"/>
    <n v="0.6"/>
    <n v="4.5"/>
    <n v="0"/>
    <n v="0"/>
    <n v="8.3000000000000007"/>
    <s v="yellow"/>
    <s v="cash"/>
    <x v="13"/>
    <s v="Manhattan Valley"/>
    <x v="0"/>
    <x v="0"/>
  </r>
  <r>
    <x v="4397"/>
    <x v="4399"/>
    <x v="0"/>
    <n v="0.8"/>
    <n v="5.5"/>
    <n v="1.76"/>
    <n v="0"/>
    <n v="10.56"/>
    <s v="yellow"/>
    <s v="credit card"/>
    <x v="54"/>
    <s v="West Village"/>
    <x v="0"/>
    <x v="0"/>
  </r>
  <r>
    <x v="4398"/>
    <x v="4400"/>
    <x v="0"/>
    <n v="1.1499999999999999"/>
    <n v="10"/>
    <n v="0"/>
    <n v="0"/>
    <n v="13.3"/>
    <s v="yellow"/>
    <s v="cash"/>
    <x v="17"/>
    <s v="Murray Hill"/>
    <x v="0"/>
    <x v="0"/>
  </r>
  <r>
    <x v="4399"/>
    <x v="4401"/>
    <x v="0"/>
    <n v="1.36"/>
    <n v="10"/>
    <n v="2.66"/>
    <n v="0"/>
    <n v="15.96"/>
    <s v="yellow"/>
    <s v="credit card"/>
    <x v="15"/>
    <s v="Union Sq"/>
    <x v="0"/>
    <x v="0"/>
  </r>
  <r>
    <x v="4400"/>
    <x v="4402"/>
    <x v="0"/>
    <n v="3.06"/>
    <n v="15"/>
    <n v="4.7"/>
    <n v="0"/>
    <n v="23.5"/>
    <s v="yellow"/>
    <s v="credit card"/>
    <x v="52"/>
    <s v="UN/Turtle Bay South"/>
    <x v="0"/>
    <x v="0"/>
  </r>
  <r>
    <x v="4401"/>
    <x v="4403"/>
    <x v="1"/>
    <n v="1.39"/>
    <n v="7"/>
    <n v="0"/>
    <n v="0"/>
    <n v="10.3"/>
    <s v="yellow"/>
    <s v="cash"/>
    <x v="50"/>
    <s v="Upper West Side South"/>
    <x v="0"/>
    <x v="0"/>
  </r>
  <r>
    <x v="4402"/>
    <x v="4404"/>
    <x v="2"/>
    <n v="2.2000000000000002"/>
    <n v="10.5"/>
    <n v="2.86"/>
    <n v="0"/>
    <n v="17.16"/>
    <s v="yellow"/>
    <s v="credit card"/>
    <x v="56"/>
    <s v="Murray Hill"/>
    <x v="0"/>
    <x v="0"/>
  </r>
  <r>
    <x v="4403"/>
    <x v="4405"/>
    <x v="3"/>
    <n v="0.6"/>
    <n v="4.5"/>
    <n v="1.56"/>
    <n v="0"/>
    <n v="9.36"/>
    <s v="yellow"/>
    <s v="credit card"/>
    <x v="11"/>
    <s v="Lincoln Square West"/>
    <x v="0"/>
    <x v="0"/>
  </r>
  <r>
    <x v="4404"/>
    <x v="4406"/>
    <x v="0"/>
    <n v="1.5"/>
    <n v="12"/>
    <n v="3.15"/>
    <n v="0"/>
    <n v="18.95"/>
    <s v="yellow"/>
    <s v="credit card"/>
    <x v="34"/>
    <s v="Midtown South"/>
    <x v="0"/>
    <x v="0"/>
  </r>
  <r>
    <x v="4405"/>
    <x v="4407"/>
    <x v="0"/>
    <n v="0.79"/>
    <n v="5"/>
    <n v="1.76"/>
    <n v="0"/>
    <n v="10.56"/>
    <s v="yellow"/>
    <s v="credit card"/>
    <x v="14"/>
    <s v="Union Sq"/>
    <x v="0"/>
    <x v="0"/>
  </r>
  <r>
    <x v="4406"/>
    <x v="4408"/>
    <x v="0"/>
    <n v="6.39"/>
    <n v="25.5"/>
    <n v="0"/>
    <n v="0"/>
    <n v="28.8"/>
    <s v="yellow"/>
    <s v="cash"/>
    <x v="45"/>
    <s v="Gramercy"/>
    <x v="0"/>
    <x v="0"/>
  </r>
  <r>
    <x v="4407"/>
    <x v="4409"/>
    <x v="0"/>
    <n v="0.6"/>
    <n v="5.5"/>
    <n v="1.32"/>
    <n v="0"/>
    <n v="10.119999999999999"/>
    <s v="yellow"/>
    <s v="credit card"/>
    <x v="36"/>
    <s v="Upper East Side North"/>
    <x v="0"/>
    <x v="0"/>
  </r>
  <r>
    <x v="4408"/>
    <x v="4410"/>
    <x v="0"/>
    <n v="0.95"/>
    <n v="6.5"/>
    <n v="0"/>
    <n v="0"/>
    <n v="9.8000000000000007"/>
    <s v="yellow"/>
    <s v="cash"/>
    <x v="25"/>
    <s v="Murray Hill"/>
    <x v="0"/>
    <x v="0"/>
  </r>
  <r>
    <x v="4409"/>
    <x v="4411"/>
    <x v="0"/>
    <n v="4.2"/>
    <n v="17"/>
    <n v="4.8"/>
    <n v="5.76"/>
    <n v="28.86"/>
    <s v="yellow"/>
    <s v="credit card"/>
    <x v="29"/>
    <m/>
    <x v="2"/>
    <x v="3"/>
  </r>
  <r>
    <x v="4410"/>
    <x v="4412"/>
    <x v="0"/>
    <n v="1.69"/>
    <n v="8"/>
    <n v="2.2599999999999998"/>
    <n v="0"/>
    <n v="13.56"/>
    <s v="yellow"/>
    <s v="credit card"/>
    <x v="18"/>
    <s v="Upper East Side North"/>
    <x v="0"/>
    <x v="0"/>
  </r>
  <r>
    <x v="4411"/>
    <x v="4413"/>
    <x v="5"/>
    <n v="11.77"/>
    <n v="37"/>
    <n v="10.199999999999999"/>
    <n v="0"/>
    <n v="51"/>
    <s v="yellow"/>
    <s v="credit card"/>
    <x v="56"/>
    <s v="Washington Heights South"/>
    <x v="0"/>
    <x v="0"/>
  </r>
  <r>
    <x v="4412"/>
    <x v="4414"/>
    <x v="0"/>
    <n v="0.55000000000000004"/>
    <n v="5"/>
    <n v="0"/>
    <n v="0"/>
    <n v="8.8000000000000007"/>
    <s v="yellow"/>
    <s v="cash"/>
    <x v="56"/>
    <s v="Lower East Side"/>
    <x v="0"/>
    <x v="0"/>
  </r>
  <r>
    <x v="4413"/>
    <x v="4415"/>
    <x v="0"/>
    <n v="1.54"/>
    <n v="8.5"/>
    <n v="3.54"/>
    <n v="0"/>
    <n v="15.34"/>
    <s v="yellow"/>
    <s v="credit card"/>
    <x v="17"/>
    <s v="Midtown Center"/>
    <x v="0"/>
    <x v="0"/>
  </r>
  <r>
    <x v="4414"/>
    <x v="4416"/>
    <x v="0"/>
    <n v="15.52"/>
    <n v="42"/>
    <n v="8.66"/>
    <n v="0"/>
    <n v="51.96"/>
    <s v="yellow"/>
    <s v="credit card"/>
    <x v="33"/>
    <s v="Long Island City/Hunters Point"/>
    <x v="1"/>
    <x v="1"/>
  </r>
  <r>
    <x v="4415"/>
    <x v="4417"/>
    <x v="0"/>
    <n v="2.5"/>
    <n v="10"/>
    <n v="0"/>
    <n v="0"/>
    <n v="13.3"/>
    <s v="yellow"/>
    <s v="cash"/>
    <x v="58"/>
    <s v="Fort Greene"/>
    <x v="0"/>
    <x v="2"/>
  </r>
  <r>
    <x v="4416"/>
    <x v="4418"/>
    <x v="0"/>
    <n v="2.74"/>
    <n v="12.5"/>
    <n v="3.36"/>
    <n v="0"/>
    <n v="20.16"/>
    <s v="yellow"/>
    <s v="credit card"/>
    <x v="31"/>
    <s v="Midtown North"/>
    <x v="0"/>
    <x v="0"/>
  </r>
  <r>
    <x v="4417"/>
    <x v="4419"/>
    <x v="0"/>
    <n v="0.67"/>
    <n v="4.5"/>
    <n v="0.8"/>
    <n v="0"/>
    <n v="9.1"/>
    <s v="yellow"/>
    <s v="credit card"/>
    <x v="1"/>
    <s v="Upper West Side South"/>
    <x v="0"/>
    <x v="0"/>
  </r>
  <r>
    <x v="4418"/>
    <x v="4420"/>
    <x v="5"/>
    <n v="3.63"/>
    <n v="16"/>
    <n v="2"/>
    <n v="0"/>
    <n v="21.3"/>
    <s v="yellow"/>
    <s v="credit card"/>
    <x v="35"/>
    <s v="Yorkville West"/>
    <x v="0"/>
    <x v="0"/>
  </r>
  <r>
    <x v="4419"/>
    <x v="4421"/>
    <x v="0"/>
    <n v="3.34"/>
    <n v="14.5"/>
    <n v="0"/>
    <n v="0"/>
    <n v="18.3"/>
    <s v="yellow"/>
    <s v="credit card"/>
    <x v="1"/>
    <s v="Murray Hill"/>
    <x v="0"/>
    <x v="0"/>
  </r>
  <r>
    <x v="4420"/>
    <x v="4422"/>
    <x v="0"/>
    <n v="2.09"/>
    <n v="12"/>
    <n v="4.08"/>
    <n v="0"/>
    <n v="20.38"/>
    <s v="yellow"/>
    <s v="credit card"/>
    <x v="36"/>
    <s v="Upper West Side South"/>
    <x v="0"/>
    <x v="0"/>
  </r>
  <r>
    <x v="4421"/>
    <x v="4423"/>
    <x v="0"/>
    <n v="3.29"/>
    <n v="17.5"/>
    <n v="0"/>
    <n v="0"/>
    <n v="21.8"/>
    <s v="yellow"/>
    <s v="cash"/>
    <x v="16"/>
    <s v="Lincoln Square East"/>
    <x v="0"/>
    <x v="0"/>
  </r>
  <r>
    <x v="4422"/>
    <x v="4424"/>
    <x v="0"/>
    <n v="1.83"/>
    <n v="8.5"/>
    <n v="0"/>
    <n v="0"/>
    <n v="11.8"/>
    <s v="yellow"/>
    <s v="cash"/>
    <x v="15"/>
    <s v="Lenox Hill East"/>
    <x v="0"/>
    <x v="0"/>
  </r>
  <r>
    <x v="4423"/>
    <x v="4425"/>
    <x v="0"/>
    <n v="1.37"/>
    <n v="7.5"/>
    <n v="0"/>
    <n v="0"/>
    <n v="10.8"/>
    <s v="yellow"/>
    <s v="cash"/>
    <x v="9"/>
    <s v="East Chelsea"/>
    <x v="0"/>
    <x v="0"/>
  </r>
  <r>
    <x v="4424"/>
    <x v="4426"/>
    <x v="0"/>
    <n v="4.7"/>
    <n v="16.5"/>
    <n v="4.16"/>
    <n v="0"/>
    <n v="24.96"/>
    <s v="yellow"/>
    <s v="credit card"/>
    <x v="22"/>
    <s v="Financial District North"/>
    <x v="0"/>
    <x v="0"/>
  </r>
  <r>
    <x v="4425"/>
    <x v="4427"/>
    <x v="0"/>
    <n v="2"/>
    <n v="8"/>
    <n v="0"/>
    <n v="0"/>
    <n v="11.3"/>
    <s v="yellow"/>
    <s v="cash"/>
    <x v="35"/>
    <s v="TriBeCa/Civic Center"/>
    <x v="0"/>
    <x v="0"/>
  </r>
  <r>
    <x v="4426"/>
    <x v="4428"/>
    <x v="5"/>
    <n v="1.93"/>
    <n v="12"/>
    <n v="3.82"/>
    <n v="0"/>
    <n v="19.12"/>
    <s v="yellow"/>
    <s v="credit card"/>
    <x v="23"/>
    <s v="Meatpacking/West Village West"/>
    <x v="0"/>
    <x v="0"/>
  </r>
  <r>
    <x v="4427"/>
    <x v="4429"/>
    <x v="0"/>
    <n v="1.38"/>
    <n v="8"/>
    <n v="1.77"/>
    <n v="0"/>
    <n v="13.57"/>
    <s v="yellow"/>
    <s v="credit card"/>
    <x v="35"/>
    <s v="West Chelsea/Hudson Yards"/>
    <x v="0"/>
    <x v="0"/>
  </r>
  <r>
    <x v="4428"/>
    <x v="4430"/>
    <x v="5"/>
    <n v="1.76"/>
    <n v="7.5"/>
    <n v="3.39"/>
    <n v="0"/>
    <n v="14.69"/>
    <s v="yellow"/>
    <s v="credit card"/>
    <x v="16"/>
    <s v="Little Italy/NoLiTa"/>
    <x v="0"/>
    <x v="0"/>
  </r>
  <r>
    <x v="4429"/>
    <x v="4431"/>
    <x v="0"/>
    <n v="0.9"/>
    <n v="6"/>
    <n v="1.85"/>
    <n v="0"/>
    <n v="11.15"/>
    <s v="yellow"/>
    <s v="credit card"/>
    <x v="30"/>
    <s v="Upper East Side North"/>
    <x v="0"/>
    <x v="0"/>
  </r>
  <r>
    <x v="4430"/>
    <x v="4432"/>
    <x v="4"/>
    <n v="2.04"/>
    <n v="9"/>
    <n v="1.5"/>
    <n v="0"/>
    <n v="14.3"/>
    <s v="yellow"/>
    <s v="credit card"/>
    <x v="0"/>
    <s v="Upper West Side North"/>
    <x v="0"/>
    <x v="0"/>
  </r>
  <r>
    <x v="4431"/>
    <x v="4433"/>
    <x v="0"/>
    <n v="0.95"/>
    <n v="7.5"/>
    <n v="0"/>
    <n v="0"/>
    <n v="10.8"/>
    <s v="yellow"/>
    <s v="cash"/>
    <x v="43"/>
    <s v="Lenox Hill East"/>
    <x v="0"/>
    <x v="0"/>
  </r>
  <r>
    <x v="4432"/>
    <x v="4434"/>
    <x v="6"/>
    <n v="0.4"/>
    <n v="4"/>
    <n v="0"/>
    <n v="0"/>
    <n v="7.8"/>
    <s v="yellow"/>
    <s v="cash"/>
    <x v="35"/>
    <s v="Kips Bay"/>
    <x v="0"/>
    <x v="0"/>
  </r>
  <r>
    <x v="4433"/>
    <x v="4435"/>
    <x v="0"/>
    <n v="3.48"/>
    <n v="15.5"/>
    <n v="3.86"/>
    <n v="0"/>
    <n v="23.16"/>
    <s v="yellow"/>
    <s v="credit card"/>
    <x v="34"/>
    <s v="Clinton East"/>
    <x v="0"/>
    <x v="0"/>
  </r>
  <r>
    <x v="4434"/>
    <x v="4436"/>
    <x v="0"/>
    <n v="1.6"/>
    <n v="9"/>
    <n v="2.65"/>
    <n v="0"/>
    <n v="15.95"/>
    <s v="yellow"/>
    <s v="credit card"/>
    <x v="49"/>
    <s v="Upper East Side South"/>
    <x v="0"/>
    <x v="0"/>
  </r>
  <r>
    <x v="4435"/>
    <x v="4437"/>
    <x v="0"/>
    <n v="0.78"/>
    <n v="8.5"/>
    <n v="3.54"/>
    <n v="0"/>
    <n v="15.34"/>
    <s v="yellow"/>
    <s v="credit card"/>
    <x v="23"/>
    <s v="Midtown East"/>
    <x v="0"/>
    <x v="0"/>
  </r>
  <r>
    <x v="4436"/>
    <x v="4438"/>
    <x v="0"/>
    <n v="2.25"/>
    <n v="12"/>
    <n v="2.37"/>
    <n v="0"/>
    <n v="18.170000000000002"/>
    <s v="yellow"/>
    <s v="credit card"/>
    <x v="9"/>
    <s v="Penn Station/Madison Sq West"/>
    <x v="0"/>
    <x v="0"/>
  </r>
  <r>
    <x v="4437"/>
    <x v="4439"/>
    <x v="0"/>
    <n v="19.989999999999998"/>
    <n v="52"/>
    <n v="11.71"/>
    <n v="5.76"/>
    <n v="70.27"/>
    <s v="yellow"/>
    <s v="credit card"/>
    <x v="33"/>
    <s v="Central Harlem North"/>
    <x v="1"/>
    <x v="0"/>
  </r>
  <r>
    <x v="4438"/>
    <x v="4440"/>
    <x v="0"/>
    <n v="1.1499999999999999"/>
    <n v="9.5"/>
    <n v="1"/>
    <n v="0"/>
    <n v="13.8"/>
    <s v="yellow"/>
    <s v="credit card"/>
    <x v="11"/>
    <s v="Upper West Side South"/>
    <x v="0"/>
    <x v="0"/>
  </r>
  <r>
    <x v="4439"/>
    <x v="4441"/>
    <x v="0"/>
    <n v="1.2"/>
    <n v="6.5"/>
    <n v="1.96"/>
    <n v="0"/>
    <n v="11.76"/>
    <s v="yellow"/>
    <s v="credit card"/>
    <x v="16"/>
    <s v="Midtown Center"/>
    <x v="0"/>
    <x v="0"/>
  </r>
  <r>
    <x v="4440"/>
    <x v="4442"/>
    <x v="0"/>
    <n v="0.64"/>
    <n v="5"/>
    <n v="1.86"/>
    <n v="0"/>
    <n v="11.16"/>
    <s v="yellow"/>
    <s v="credit card"/>
    <x v="30"/>
    <s v="East Harlem South"/>
    <x v="0"/>
    <x v="0"/>
  </r>
  <r>
    <x v="4441"/>
    <x v="4443"/>
    <x v="0"/>
    <n v="2.2000000000000002"/>
    <n v="12"/>
    <n v="3.05"/>
    <n v="0"/>
    <n v="18.350000000000001"/>
    <s v="yellow"/>
    <s v="credit card"/>
    <x v="49"/>
    <s v="Midtown Center"/>
    <x v="0"/>
    <x v="0"/>
  </r>
  <r>
    <x v="4442"/>
    <x v="4444"/>
    <x v="0"/>
    <n v="0.89"/>
    <n v="7"/>
    <n v="1.7"/>
    <n v="0"/>
    <n v="13"/>
    <s v="yellow"/>
    <s v="credit card"/>
    <x v="4"/>
    <s v="Upper East Side South"/>
    <x v="0"/>
    <x v="0"/>
  </r>
  <r>
    <x v="4443"/>
    <x v="4445"/>
    <x v="5"/>
    <n v="0.73"/>
    <n v="4.5"/>
    <n v="1.24"/>
    <n v="0"/>
    <n v="9.5399999999999991"/>
    <s v="yellow"/>
    <s v="credit card"/>
    <x v="17"/>
    <s v="West Chelsea/Hudson Yards"/>
    <x v="0"/>
    <x v="0"/>
  </r>
  <r>
    <x v="4444"/>
    <x v="4446"/>
    <x v="1"/>
    <n v="1.1000000000000001"/>
    <n v="6"/>
    <n v="1.5"/>
    <n v="0"/>
    <n v="11.3"/>
    <s v="yellow"/>
    <s v="credit card"/>
    <x v="52"/>
    <s v="TriBeCa/Civic Center"/>
    <x v="0"/>
    <x v="0"/>
  </r>
  <r>
    <x v="4445"/>
    <x v="4447"/>
    <x v="0"/>
    <n v="1.21"/>
    <n v="7.5"/>
    <n v="2.36"/>
    <n v="0"/>
    <n v="14.16"/>
    <s v="yellow"/>
    <s v="credit card"/>
    <x v="15"/>
    <s v="Times Sq/Theatre District"/>
    <x v="0"/>
    <x v="0"/>
  </r>
  <r>
    <x v="4446"/>
    <x v="4448"/>
    <x v="5"/>
    <n v="4.9000000000000004"/>
    <n v="21"/>
    <n v="4.8600000000000003"/>
    <n v="0"/>
    <n v="29.16"/>
    <s v="yellow"/>
    <s v="credit card"/>
    <x v="35"/>
    <s v="Upper West Side North"/>
    <x v="0"/>
    <x v="0"/>
  </r>
  <r>
    <x v="4447"/>
    <x v="4449"/>
    <x v="0"/>
    <n v="4.4000000000000004"/>
    <n v="25"/>
    <n v="6"/>
    <n v="0"/>
    <n v="34.299999999999997"/>
    <s v="yellow"/>
    <s v="credit card"/>
    <x v="0"/>
    <s v="West Chelsea/Hudson Yards"/>
    <x v="0"/>
    <x v="0"/>
  </r>
  <r>
    <x v="4448"/>
    <x v="4450"/>
    <x v="5"/>
    <n v="0.5"/>
    <n v="4"/>
    <n v="1.2"/>
    <n v="0"/>
    <n v="9"/>
    <s v="yellow"/>
    <s v="credit card"/>
    <x v="11"/>
    <s v="Upper West Side South"/>
    <x v="0"/>
    <x v="0"/>
  </r>
  <r>
    <x v="4449"/>
    <x v="4451"/>
    <x v="2"/>
    <n v="0.9"/>
    <n v="5.5"/>
    <n v="1.75"/>
    <n v="0"/>
    <n v="10.55"/>
    <s v="yellow"/>
    <s v="credit card"/>
    <x v="34"/>
    <s v="Gramercy"/>
    <x v="0"/>
    <x v="0"/>
  </r>
  <r>
    <x v="4450"/>
    <x v="4452"/>
    <x v="0"/>
    <n v="11.04"/>
    <n v="38.5"/>
    <n v="0"/>
    <n v="0"/>
    <n v="42.3"/>
    <s v="yellow"/>
    <s v="cash"/>
    <x v="9"/>
    <s v="Flatbush/Ditmas Park"/>
    <x v="0"/>
    <x v="2"/>
  </r>
  <r>
    <x v="4451"/>
    <x v="4453"/>
    <x v="0"/>
    <n v="2.23"/>
    <n v="14"/>
    <n v="0"/>
    <n v="0"/>
    <n v="17.3"/>
    <s v="yellow"/>
    <s v="credit card"/>
    <x v="28"/>
    <s v="Greenwich Village South"/>
    <x v="0"/>
    <x v="0"/>
  </r>
  <r>
    <x v="4452"/>
    <x v="4454"/>
    <x v="1"/>
    <n v="1.82"/>
    <n v="12.5"/>
    <n v="3.95"/>
    <n v="0"/>
    <n v="19.75"/>
    <s v="yellow"/>
    <s v="credit card"/>
    <x v="0"/>
    <s v="Times Sq/Theatre District"/>
    <x v="0"/>
    <x v="0"/>
  </r>
  <r>
    <x v="4453"/>
    <x v="4455"/>
    <x v="5"/>
    <n v="1"/>
    <n v="7"/>
    <n v="0"/>
    <n v="0"/>
    <n v="10.3"/>
    <s v="yellow"/>
    <s v="cash"/>
    <x v="21"/>
    <s v="Clinton East"/>
    <x v="0"/>
    <x v="0"/>
  </r>
  <r>
    <x v="4454"/>
    <x v="4456"/>
    <x v="4"/>
    <n v="2.84"/>
    <n v="10"/>
    <n v="0"/>
    <n v="0"/>
    <n v="13.3"/>
    <s v="yellow"/>
    <s v="cash"/>
    <x v="81"/>
    <s v="Upper West Side South"/>
    <x v="0"/>
    <x v="0"/>
  </r>
  <r>
    <x v="4455"/>
    <x v="4457"/>
    <x v="0"/>
    <n v="0.74"/>
    <n v="6"/>
    <n v="1.96"/>
    <n v="0"/>
    <n v="11.76"/>
    <s v="yellow"/>
    <s v="credit card"/>
    <x v="39"/>
    <s v="Midtown East"/>
    <x v="0"/>
    <x v="0"/>
  </r>
  <r>
    <x v="4456"/>
    <x v="4458"/>
    <x v="0"/>
    <n v="9.27"/>
    <n v="30"/>
    <n v="10.02"/>
    <n v="5.76"/>
    <n v="50.08"/>
    <s v="yellow"/>
    <s v="credit card"/>
    <x v="4"/>
    <s v="LaGuardia Airport"/>
    <x v="0"/>
    <x v="1"/>
  </r>
  <r>
    <x v="4457"/>
    <x v="4459"/>
    <x v="0"/>
    <n v="0.5"/>
    <n v="4.5"/>
    <n v="0"/>
    <n v="0"/>
    <n v="7.8"/>
    <s v="yellow"/>
    <s v="cash"/>
    <x v="36"/>
    <s v="Lenox Hill West"/>
    <x v="0"/>
    <x v="0"/>
  </r>
  <r>
    <x v="4458"/>
    <x v="4460"/>
    <x v="5"/>
    <n v="3.84"/>
    <n v="17.5"/>
    <n v="2.13"/>
    <n v="0"/>
    <n v="23.43"/>
    <s v="yellow"/>
    <s v="credit card"/>
    <x v="9"/>
    <s v="Gramercy"/>
    <x v="0"/>
    <x v="0"/>
  </r>
  <r>
    <x v="4459"/>
    <x v="4461"/>
    <x v="0"/>
    <n v="2.9"/>
    <n v="13.5"/>
    <n v="3.35"/>
    <n v="0"/>
    <n v="20.149999999999999"/>
    <s v="yellow"/>
    <s v="credit card"/>
    <x v="28"/>
    <s v="Penn Station/Madison Sq West"/>
    <x v="0"/>
    <x v="0"/>
  </r>
  <r>
    <x v="4460"/>
    <x v="4462"/>
    <x v="0"/>
    <n v="0.75"/>
    <n v="5"/>
    <n v="1.86"/>
    <n v="0"/>
    <n v="11.16"/>
    <s v="yellow"/>
    <s v="credit card"/>
    <x v="0"/>
    <s v="Upper East Side North"/>
    <x v="0"/>
    <x v="0"/>
  </r>
  <r>
    <x v="4461"/>
    <x v="4463"/>
    <x v="0"/>
    <n v="14.8"/>
    <n v="43.5"/>
    <n v="0"/>
    <n v="0"/>
    <n v="47.3"/>
    <s v="yellow"/>
    <s v="cash"/>
    <x v="15"/>
    <m/>
    <x v="0"/>
    <x v="3"/>
  </r>
  <r>
    <x v="4462"/>
    <x v="4464"/>
    <x v="0"/>
    <n v="4.2300000000000004"/>
    <n v="17"/>
    <n v="0"/>
    <n v="0"/>
    <n v="17.8"/>
    <s v="yellow"/>
    <s v="cash"/>
    <x v="10"/>
    <s v="Elmhurst"/>
    <x v="1"/>
    <x v="1"/>
  </r>
  <r>
    <x v="4463"/>
    <x v="4465"/>
    <x v="2"/>
    <n v="1.8"/>
    <n v="13.5"/>
    <n v="1.2"/>
    <n v="0"/>
    <n v="18.5"/>
    <s v="yellow"/>
    <s v="credit card"/>
    <x v="23"/>
    <s v="Midtown North"/>
    <x v="0"/>
    <x v="0"/>
  </r>
  <r>
    <x v="4464"/>
    <x v="4466"/>
    <x v="0"/>
    <n v="3.49"/>
    <n v="15.5"/>
    <n v="3.76"/>
    <n v="0"/>
    <n v="22.56"/>
    <s v="yellow"/>
    <s v="credit card"/>
    <x v="34"/>
    <s v="Financial District North"/>
    <x v="0"/>
    <x v="0"/>
  </r>
  <r>
    <x v="4465"/>
    <x v="4467"/>
    <x v="0"/>
    <n v="3.5"/>
    <n v="16.5"/>
    <n v="2"/>
    <n v="0"/>
    <n v="22.8"/>
    <s v="yellow"/>
    <s v="credit card"/>
    <x v="25"/>
    <s v="Financial District North"/>
    <x v="0"/>
    <x v="0"/>
  </r>
  <r>
    <x v="4466"/>
    <x v="4468"/>
    <x v="0"/>
    <n v="1.92"/>
    <n v="10"/>
    <n v="2.66"/>
    <n v="0"/>
    <n v="15.96"/>
    <s v="yellow"/>
    <s v="credit card"/>
    <x v="7"/>
    <s v="West Village"/>
    <x v="0"/>
    <x v="0"/>
  </r>
  <r>
    <x v="4467"/>
    <x v="4469"/>
    <x v="5"/>
    <n v="0.55000000000000004"/>
    <n v="4.5"/>
    <n v="1.66"/>
    <n v="0"/>
    <n v="9.9600000000000009"/>
    <s v="yellow"/>
    <s v="credit card"/>
    <x v="39"/>
    <s v="Kips Bay"/>
    <x v="0"/>
    <x v="0"/>
  </r>
  <r>
    <x v="4468"/>
    <x v="4470"/>
    <x v="0"/>
    <n v="0.6"/>
    <n v="5.5"/>
    <n v="1.75"/>
    <n v="0"/>
    <n v="10.55"/>
    <s v="yellow"/>
    <s v="credit card"/>
    <x v="30"/>
    <s v="Upper East Side North"/>
    <x v="0"/>
    <x v="0"/>
  </r>
  <r>
    <x v="4469"/>
    <x v="4471"/>
    <x v="6"/>
    <n v="0.7"/>
    <n v="6"/>
    <n v="0"/>
    <n v="0"/>
    <n v="9.8000000000000007"/>
    <s v="yellow"/>
    <m/>
    <x v="34"/>
    <s v="Stuy Town/Peter Cooper Village"/>
    <x v="0"/>
    <x v="0"/>
  </r>
  <r>
    <x v="4470"/>
    <x v="4472"/>
    <x v="5"/>
    <n v="1.77"/>
    <n v="12"/>
    <n v="3.26"/>
    <n v="0"/>
    <n v="19.559999999999999"/>
    <s v="yellow"/>
    <s v="credit card"/>
    <x v="7"/>
    <s v="West Village"/>
    <x v="0"/>
    <x v="0"/>
  </r>
  <r>
    <x v="4471"/>
    <x v="4473"/>
    <x v="5"/>
    <n v="0.98"/>
    <n v="8"/>
    <n v="1.96"/>
    <n v="0"/>
    <n v="11.76"/>
    <s v="yellow"/>
    <s v="credit card"/>
    <x v="85"/>
    <s v="Downtown Brooklyn/MetroTech"/>
    <x v="4"/>
    <x v="2"/>
  </r>
  <r>
    <x v="4472"/>
    <x v="4474"/>
    <x v="1"/>
    <n v="0.66"/>
    <n v="4"/>
    <n v="0"/>
    <n v="0"/>
    <n v="7.3"/>
    <s v="yellow"/>
    <s v="cash"/>
    <x v="1"/>
    <s v="Lincoln Square East"/>
    <x v="0"/>
    <x v="0"/>
  </r>
  <r>
    <x v="4473"/>
    <x v="4475"/>
    <x v="0"/>
    <n v="1.22"/>
    <n v="8.5"/>
    <n v="2.36"/>
    <n v="0"/>
    <n v="14.16"/>
    <s v="yellow"/>
    <s v="credit card"/>
    <x v="54"/>
    <s v="Meatpacking/West Village West"/>
    <x v="0"/>
    <x v="0"/>
  </r>
  <r>
    <x v="4474"/>
    <x v="4476"/>
    <x v="1"/>
    <n v="0.9"/>
    <n v="5.5"/>
    <n v="0"/>
    <n v="0"/>
    <n v="9.3000000000000007"/>
    <s v="yellow"/>
    <s v="cash"/>
    <x v="0"/>
    <s v="Yorkville West"/>
    <x v="0"/>
    <x v="0"/>
  </r>
  <r>
    <x v="4475"/>
    <x v="4477"/>
    <x v="4"/>
    <n v="2.57"/>
    <n v="9.5"/>
    <n v="2.56"/>
    <n v="0"/>
    <n v="15.36"/>
    <s v="yellow"/>
    <s v="credit card"/>
    <x v="23"/>
    <s v="Upper East Side North"/>
    <x v="0"/>
    <x v="0"/>
  </r>
  <r>
    <x v="4476"/>
    <x v="4478"/>
    <x v="0"/>
    <n v="6.31"/>
    <n v="27.5"/>
    <n v="6.36"/>
    <n v="0"/>
    <n v="38.159999999999997"/>
    <s v="yellow"/>
    <s v="credit card"/>
    <x v="30"/>
    <s v="TriBeCa/Civic Center"/>
    <x v="0"/>
    <x v="0"/>
  </r>
  <r>
    <x v="4477"/>
    <x v="4479"/>
    <x v="0"/>
    <n v="1.7"/>
    <n v="9.5"/>
    <n v="2.65"/>
    <n v="0"/>
    <n v="15.95"/>
    <s v="yellow"/>
    <s v="credit card"/>
    <x v="18"/>
    <s v="Midtown South"/>
    <x v="0"/>
    <x v="0"/>
  </r>
  <r>
    <x v="4478"/>
    <x v="4480"/>
    <x v="3"/>
    <n v="0"/>
    <n v="2.5"/>
    <n v="0"/>
    <n v="0"/>
    <n v="3.3"/>
    <s v="yellow"/>
    <s v="credit card"/>
    <x v="14"/>
    <s v="East Chelsea"/>
    <x v="0"/>
    <x v="0"/>
  </r>
  <r>
    <x v="4479"/>
    <x v="4481"/>
    <x v="3"/>
    <n v="18.940000000000001"/>
    <n v="59.5"/>
    <n v="0"/>
    <n v="5.76"/>
    <n v="68.56"/>
    <s v="yellow"/>
    <s v="cash"/>
    <x v="40"/>
    <s v="Flatlands"/>
    <x v="0"/>
    <x v="2"/>
  </r>
  <r>
    <x v="4480"/>
    <x v="4482"/>
    <x v="4"/>
    <n v="0.39"/>
    <n v="4"/>
    <n v="0.96"/>
    <n v="0"/>
    <n v="5.76"/>
    <s v="yellow"/>
    <s v="credit card"/>
    <x v="50"/>
    <s v="Upper West Side North"/>
    <x v="0"/>
    <x v="0"/>
  </r>
  <r>
    <x v="4481"/>
    <x v="4483"/>
    <x v="0"/>
    <n v="2.98"/>
    <n v="14"/>
    <n v="3.46"/>
    <n v="0"/>
    <n v="20.76"/>
    <s v="yellow"/>
    <s v="credit card"/>
    <x v="30"/>
    <s v="Midtown South"/>
    <x v="0"/>
    <x v="0"/>
  </r>
  <r>
    <x v="4482"/>
    <x v="4484"/>
    <x v="0"/>
    <n v="4.54"/>
    <n v="20"/>
    <n v="5"/>
    <n v="0"/>
    <n v="25.8"/>
    <s v="yellow"/>
    <s v="credit card"/>
    <x v="74"/>
    <s v="East Harlem North"/>
    <x v="0"/>
    <x v="0"/>
  </r>
  <r>
    <x v="4483"/>
    <x v="4485"/>
    <x v="0"/>
    <n v="10.85"/>
    <n v="33.5"/>
    <n v="8.51"/>
    <n v="5.76"/>
    <n v="51.07"/>
    <s v="yellow"/>
    <s v="credit card"/>
    <x v="18"/>
    <s v="LaGuardia Airport"/>
    <x v="0"/>
    <x v="1"/>
  </r>
  <r>
    <x v="4484"/>
    <x v="4486"/>
    <x v="0"/>
    <n v="0.37"/>
    <n v="4"/>
    <n v="1.46"/>
    <n v="0"/>
    <n v="8.76"/>
    <s v="yellow"/>
    <s v="credit card"/>
    <x v="23"/>
    <s v="Midtown South"/>
    <x v="0"/>
    <x v="0"/>
  </r>
  <r>
    <x v="4485"/>
    <x v="4487"/>
    <x v="0"/>
    <n v="2.0499999999999998"/>
    <n v="9"/>
    <n v="0"/>
    <n v="0"/>
    <n v="13.3"/>
    <s v="yellow"/>
    <s v="cash"/>
    <x v="0"/>
    <s v="East Harlem South"/>
    <x v="0"/>
    <x v="0"/>
  </r>
  <r>
    <x v="4486"/>
    <x v="4488"/>
    <x v="5"/>
    <n v="0.5"/>
    <n v="5"/>
    <n v="1.85"/>
    <n v="0"/>
    <n v="11.15"/>
    <s v="yellow"/>
    <s v="credit card"/>
    <x v="43"/>
    <s v="Midtown North"/>
    <x v="0"/>
    <x v="0"/>
  </r>
  <r>
    <x v="4487"/>
    <x v="4489"/>
    <x v="2"/>
    <n v="11.3"/>
    <n v="34.5"/>
    <n v="10.85"/>
    <n v="5.76"/>
    <n v="54.41"/>
    <s v="yellow"/>
    <s v="credit card"/>
    <x v="10"/>
    <s v="Midtown South"/>
    <x v="1"/>
    <x v="0"/>
  </r>
  <r>
    <x v="4488"/>
    <x v="4490"/>
    <x v="0"/>
    <n v="3.1"/>
    <n v="11"/>
    <n v="2.85"/>
    <n v="0"/>
    <n v="17.149999999999999"/>
    <s v="yellow"/>
    <s v="credit card"/>
    <x v="56"/>
    <s v="Financial District North"/>
    <x v="0"/>
    <x v="0"/>
  </r>
  <r>
    <x v="4489"/>
    <x v="4491"/>
    <x v="1"/>
    <n v="3.18"/>
    <n v="15.5"/>
    <n v="0"/>
    <n v="0"/>
    <n v="19.8"/>
    <s v="yellow"/>
    <s v="cash"/>
    <x v="50"/>
    <s v="Lenox Hill West"/>
    <x v="0"/>
    <x v="0"/>
  </r>
  <r>
    <x v="4490"/>
    <x v="4492"/>
    <x v="0"/>
    <n v="0.9"/>
    <n v="6"/>
    <n v="1.85"/>
    <n v="0"/>
    <n v="11.15"/>
    <s v="yellow"/>
    <s v="credit card"/>
    <x v="20"/>
    <s v="Midtown Center"/>
    <x v="0"/>
    <x v="0"/>
  </r>
  <r>
    <x v="4491"/>
    <x v="4493"/>
    <x v="0"/>
    <n v="0.85"/>
    <n v="5.5"/>
    <n v="0"/>
    <n v="0"/>
    <n v="9.3000000000000007"/>
    <s v="yellow"/>
    <s v="cash"/>
    <x v="7"/>
    <s v="Greenwich Village North"/>
    <x v="0"/>
    <x v="0"/>
  </r>
  <r>
    <x v="4492"/>
    <x v="4494"/>
    <x v="0"/>
    <n v="8.4499999999999993"/>
    <n v="27"/>
    <n v="0"/>
    <n v="0"/>
    <n v="30.8"/>
    <s v="yellow"/>
    <s v="credit card"/>
    <x v="17"/>
    <s v="East Concourse/Concourse Village"/>
    <x v="0"/>
    <x v="4"/>
  </r>
  <r>
    <x v="4493"/>
    <x v="4495"/>
    <x v="0"/>
    <n v="1.9"/>
    <n v="10"/>
    <n v="2.85"/>
    <n v="0"/>
    <n v="17.149999999999999"/>
    <s v="yellow"/>
    <s v="credit card"/>
    <x v="23"/>
    <s v="Upper East Side South"/>
    <x v="0"/>
    <x v="0"/>
  </r>
  <r>
    <x v="4494"/>
    <x v="4496"/>
    <x v="0"/>
    <n v="3.83"/>
    <n v="21"/>
    <n v="5.0599999999999996"/>
    <n v="0"/>
    <n v="30.36"/>
    <s v="yellow"/>
    <s v="credit card"/>
    <x v="4"/>
    <s v="TriBeCa/Civic Center"/>
    <x v="0"/>
    <x v="0"/>
  </r>
  <r>
    <x v="4495"/>
    <x v="4497"/>
    <x v="0"/>
    <n v="4.82"/>
    <n v="17"/>
    <n v="4.16"/>
    <n v="0"/>
    <n v="24.96"/>
    <s v="yellow"/>
    <s v="credit card"/>
    <x v="14"/>
    <s v="Upper West Side North"/>
    <x v="0"/>
    <x v="0"/>
  </r>
  <r>
    <x v="4496"/>
    <x v="4498"/>
    <x v="5"/>
    <n v="1.75"/>
    <n v="8.5"/>
    <n v="1.2"/>
    <n v="0"/>
    <n v="13"/>
    <s v="yellow"/>
    <s v="credit card"/>
    <x v="19"/>
    <s v="Midtown Center"/>
    <x v="0"/>
    <x v="0"/>
  </r>
  <r>
    <x v="4497"/>
    <x v="4499"/>
    <x v="0"/>
    <n v="0.95"/>
    <n v="6"/>
    <n v="1.86"/>
    <n v="0"/>
    <n v="11.16"/>
    <s v="yellow"/>
    <s v="credit card"/>
    <x v="15"/>
    <s v="Upper East Side South"/>
    <x v="0"/>
    <x v="0"/>
  </r>
  <r>
    <x v="4498"/>
    <x v="4500"/>
    <x v="0"/>
    <n v="1.5"/>
    <n v="10"/>
    <n v="2.65"/>
    <n v="0"/>
    <n v="15.95"/>
    <s v="yellow"/>
    <s v="credit card"/>
    <x v="54"/>
    <s v="East Chelsea"/>
    <x v="0"/>
    <x v="0"/>
  </r>
  <r>
    <x v="4499"/>
    <x v="4501"/>
    <x v="0"/>
    <n v="0.76"/>
    <n v="5.5"/>
    <n v="1.76"/>
    <n v="0"/>
    <n v="10.56"/>
    <s v="yellow"/>
    <s v="credit card"/>
    <x v="0"/>
    <s v="Upper East Side South"/>
    <x v="0"/>
    <x v="0"/>
  </r>
  <r>
    <x v="4500"/>
    <x v="4502"/>
    <x v="0"/>
    <n v="0.8"/>
    <n v="5.5"/>
    <n v="1.47"/>
    <n v="0"/>
    <n v="11.27"/>
    <s v="yellow"/>
    <s v="credit card"/>
    <x v="39"/>
    <s v="Gramercy"/>
    <x v="0"/>
    <x v="0"/>
  </r>
  <r>
    <x v="4501"/>
    <x v="4503"/>
    <x v="4"/>
    <n v="0.77"/>
    <n v="4.5"/>
    <n v="1.56"/>
    <n v="0"/>
    <n v="9.36"/>
    <s v="yellow"/>
    <s v="credit card"/>
    <x v="1"/>
    <s v="Lincoln Square East"/>
    <x v="0"/>
    <x v="0"/>
  </r>
  <r>
    <x v="4502"/>
    <x v="4504"/>
    <x v="0"/>
    <n v="4.7"/>
    <n v="18"/>
    <n v="2"/>
    <n v="0"/>
    <n v="23.3"/>
    <s v="yellow"/>
    <s v="credit card"/>
    <x v="12"/>
    <s v="Gramercy"/>
    <x v="0"/>
    <x v="0"/>
  </r>
  <r>
    <x v="4503"/>
    <x v="4505"/>
    <x v="0"/>
    <n v="1.02"/>
    <n v="7.5"/>
    <n v="2.36"/>
    <n v="0"/>
    <n v="14.16"/>
    <s v="yellow"/>
    <s v="credit card"/>
    <x v="17"/>
    <s v="West Chelsea/Hudson Yards"/>
    <x v="0"/>
    <x v="0"/>
  </r>
  <r>
    <x v="4504"/>
    <x v="4506"/>
    <x v="0"/>
    <n v="4.3899999999999997"/>
    <n v="16"/>
    <n v="5.94"/>
    <n v="0"/>
    <n v="25.74"/>
    <s v="yellow"/>
    <s v="credit card"/>
    <x v="28"/>
    <s v="Prospect-Lefferts Gardens"/>
    <x v="0"/>
    <x v="2"/>
  </r>
  <r>
    <x v="4505"/>
    <x v="4507"/>
    <x v="0"/>
    <n v="1.5"/>
    <n v="9"/>
    <n v="5"/>
    <n v="0"/>
    <n v="17.3"/>
    <s v="yellow"/>
    <s v="credit card"/>
    <x v="5"/>
    <s v="Midtown South"/>
    <x v="0"/>
    <x v="0"/>
  </r>
  <r>
    <x v="4506"/>
    <x v="4508"/>
    <x v="0"/>
    <n v="1"/>
    <n v="7"/>
    <n v="1.56"/>
    <n v="0"/>
    <n v="9.36"/>
    <s v="yellow"/>
    <s v="credit card"/>
    <x v="40"/>
    <s v="Manhattan Valley"/>
    <x v="0"/>
    <x v="0"/>
  </r>
  <r>
    <x v="4507"/>
    <x v="4509"/>
    <x v="0"/>
    <n v="1.47"/>
    <n v="8.5"/>
    <n v="2.36"/>
    <n v="0"/>
    <n v="14.16"/>
    <s v="yellow"/>
    <s v="credit card"/>
    <x v="31"/>
    <s v="Flatiron"/>
    <x v="0"/>
    <x v="0"/>
  </r>
  <r>
    <x v="4508"/>
    <x v="4510"/>
    <x v="0"/>
    <n v="1.9"/>
    <n v="10.5"/>
    <n v="2.96"/>
    <n v="0"/>
    <n v="17.760000000000002"/>
    <s v="yellow"/>
    <s v="credit card"/>
    <x v="30"/>
    <s v="Midtown Center"/>
    <x v="0"/>
    <x v="0"/>
  </r>
  <r>
    <x v="4509"/>
    <x v="4511"/>
    <x v="5"/>
    <n v="1.4"/>
    <n v="8.5"/>
    <n v="1"/>
    <n v="0"/>
    <n v="13.3"/>
    <s v="yellow"/>
    <s v="credit card"/>
    <x v="38"/>
    <s v="SoHo"/>
    <x v="0"/>
    <x v="0"/>
  </r>
  <r>
    <x v="4510"/>
    <x v="4512"/>
    <x v="0"/>
    <n v="1.9"/>
    <n v="9"/>
    <n v="0"/>
    <n v="0"/>
    <n v="12.3"/>
    <s v="yellow"/>
    <m/>
    <x v="25"/>
    <s v="West Chelsea/Hudson Yards"/>
    <x v="0"/>
    <x v="0"/>
  </r>
  <r>
    <x v="4511"/>
    <x v="4513"/>
    <x v="0"/>
    <n v="0.82"/>
    <n v="5"/>
    <n v="2.08"/>
    <n v="0"/>
    <n v="10.38"/>
    <s v="yellow"/>
    <s v="credit card"/>
    <x v="18"/>
    <s v="Murray Hill"/>
    <x v="0"/>
    <x v="0"/>
  </r>
  <r>
    <x v="4512"/>
    <x v="4514"/>
    <x v="0"/>
    <n v="0.46"/>
    <n v="3.5"/>
    <n v="1.46"/>
    <n v="0"/>
    <n v="8.76"/>
    <s v="yellow"/>
    <s v="credit card"/>
    <x v="32"/>
    <s v="Greenwich Village North"/>
    <x v="0"/>
    <x v="0"/>
  </r>
  <r>
    <x v="3170"/>
    <x v="4515"/>
    <x v="5"/>
    <n v="1.1599999999999999"/>
    <n v="9.5"/>
    <n v="0"/>
    <n v="0"/>
    <n v="12.8"/>
    <s v="yellow"/>
    <s v="cash"/>
    <x v="14"/>
    <s v="Clinton East"/>
    <x v="0"/>
    <x v="0"/>
  </r>
  <r>
    <x v="4513"/>
    <x v="4516"/>
    <x v="5"/>
    <n v="1.1000000000000001"/>
    <n v="7.5"/>
    <n v="3.35"/>
    <n v="0"/>
    <n v="14.65"/>
    <s v="yellow"/>
    <s v="credit card"/>
    <x v="20"/>
    <s v="Midtown North"/>
    <x v="0"/>
    <x v="0"/>
  </r>
  <r>
    <x v="4514"/>
    <x v="4517"/>
    <x v="0"/>
    <n v="0.9"/>
    <n v="7"/>
    <n v="3.05"/>
    <n v="0"/>
    <n v="13.35"/>
    <s v="yellow"/>
    <s v="credit card"/>
    <x v="17"/>
    <s v="Union Sq"/>
    <x v="0"/>
    <x v="0"/>
  </r>
  <r>
    <x v="4515"/>
    <x v="4518"/>
    <x v="0"/>
    <n v="0.61"/>
    <n v="5"/>
    <n v="1.66"/>
    <n v="0"/>
    <n v="9.9600000000000009"/>
    <s v="yellow"/>
    <s v="credit card"/>
    <x v="35"/>
    <s v="East Chelsea"/>
    <x v="0"/>
    <x v="0"/>
  </r>
  <r>
    <x v="4516"/>
    <x v="4519"/>
    <x v="0"/>
    <n v="2.21"/>
    <n v="10"/>
    <n v="2.66"/>
    <n v="0"/>
    <n v="15.96"/>
    <s v="yellow"/>
    <s v="credit card"/>
    <x v="18"/>
    <s v="Gramercy"/>
    <x v="0"/>
    <x v="0"/>
  </r>
  <r>
    <x v="4517"/>
    <x v="4520"/>
    <x v="0"/>
    <n v="1.06"/>
    <n v="7"/>
    <n v="1.5"/>
    <n v="0"/>
    <n v="12.3"/>
    <s v="yellow"/>
    <s v="credit card"/>
    <x v="4"/>
    <s v="Murray Hill"/>
    <x v="0"/>
    <x v="0"/>
  </r>
  <r>
    <x v="4518"/>
    <x v="4521"/>
    <x v="0"/>
    <n v="1.0900000000000001"/>
    <n v="6"/>
    <n v="0"/>
    <n v="0"/>
    <n v="6.8"/>
    <s v="yellow"/>
    <s v="credit card"/>
    <x v="45"/>
    <s v="Central Harlem"/>
    <x v="0"/>
    <x v="0"/>
  </r>
  <r>
    <x v="4519"/>
    <x v="4522"/>
    <x v="0"/>
    <n v="1.03"/>
    <n v="6.5"/>
    <n v="0"/>
    <n v="0"/>
    <n v="10.3"/>
    <s v="yellow"/>
    <s v="cash"/>
    <x v="5"/>
    <s v="West Chelsea/Hudson Yards"/>
    <x v="0"/>
    <x v="0"/>
  </r>
  <r>
    <x v="4520"/>
    <x v="4523"/>
    <x v="0"/>
    <n v="0.37"/>
    <n v="4"/>
    <n v="0"/>
    <n v="0"/>
    <n v="7.3"/>
    <s v="yellow"/>
    <s v="cash"/>
    <x v="34"/>
    <s v="East Village"/>
    <x v="0"/>
    <x v="0"/>
  </r>
  <r>
    <x v="4521"/>
    <x v="4524"/>
    <x v="0"/>
    <n v="2"/>
    <n v="12"/>
    <n v="3.06"/>
    <n v="0"/>
    <n v="18.36"/>
    <s v="yellow"/>
    <s v="credit card"/>
    <x v="43"/>
    <s v="Upper East Side North"/>
    <x v="0"/>
    <x v="0"/>
  </r>
  <r>
    <x v="4522"/>
    <x v="4525"/>
    <x v="0"/>
    <n v="1.4"/>
    <n v="8.5"/>
    <n v="2.35"/>
    <n v="0"/>
    <n v="14.15"/>
    <s v="yellow"/>
    <s v="credit card"/>
    <x v="13"/>
    <s v="East Harlem South"/>
    <x v="0"/>
    <x v="0"/>
  </r>
  <r>
    <x v="4523"/>
    <x v="4526"/>
    <x v="0"/>
    <n v="6.4"/>
    <n v="25.5"/>
    <n v="5.85"/>
    <n v="0"/>
    <n v="35.15"/>
    <s v="yellow"/>
    <s v="credit card"/>
    <x v="14"/>
    <s v="East Williamsburg"/>
    <x v="0"/>
    <x v="2"/>
  </r>
  <r>
    <x v="4524"/>
    <x v="4527"/>
    <x v="4"/>
    <n v="3.18"/>
    <n v="14.5"/>
    <n v="1"/>
    <n v="0"/>
    <n v="18.8"/>
    <s v="yellow"/>
    <s v="credit card"/>
    <x v="36"/>
    <s v="Lincoln Square West"/>
    <x v="0"/>
    <x v="0"/>
  </r>
  <r>
    <x v="4525"/>
    <x v="4528"/>
    <x v="0"/>
    <n v="0.69"/>
    <n v="5.5"/>
    <n v="1.86"/>
    <n v="0"/>
    <n v="11.16"/>
    <s v="yellow"/>
    <s v="credit card"/>
    <x v="14"/>
    <s v="Garment District"/>
    <x v="0"/>
    <x v="0"/>
  </r>
  <r>
    <x v="4526"/>
    <x v="4529"/>
    <x v="0"/>
    <n v="16.79"/>
    <n v="47.5"/>
    <n v="10.26"/>
    <n v="0"/>
    <n v="61.56"/>
    <s v="yellow"/>
    <s v="credit card"/>
    <x v="44"/>
    <s v="Allerton/Pelham Gardens"/>
    <x v="0"/>
    <x v="4"/>
  </r>
  <r>
    <x v="4527"/>
    <x v="4530"/>
    <x v="4"/>
    <n v="6.72"/>
    <n v="20.5"/>
    <n v="0"/>
    <n v="0"/>
    <n v="21.8"/>
    <s v="yellow"/>
    <s v="cash"/>
    <x v="33"/>
    <s v="Richmond Hill"/>
    <x v="1"/>
    <x v="1"/>
  </r>
  <r>
    <x v="4528"/>
    <x v="4531"/>
    <x v="0"/>
    <n v="0.4"/>
    <n v="5"/>
    <n v="1.66"/>
    <n v="0"/>
    <n v="9.9600000000000009"/>
    <s v="yellow"/>
    <s v="credit card"/>
    <x v="30"/>
    <s v="Upper East Side North"/>
    <x v="0"/>
    <x v="0"/>
  </r>
  <r>
    <x v="4529"/>
    <x v="4532"/>
    <x v="5"/>
    <n v="1.25"/>
    <n v="7.5"/>
    <n v="2.7"/>
    <n v="0"/>
    <n v="13.5"/>
    <s v="yellow"/>
    <s v="credit card"/>
    <x v="45"/>
    <s v="Upper West Side South"/>
    <x v="0"/>
    <x v="0"/>
  </r>
  <r>
    <x v="4530"/>
    <x v="4533"/>
    <x v="0"/>
    <n v="0.82"/>
    <n v="4.5"/>
    <n v="1.76"/>
    <n v="0"/>
    <n v="10.56"/>
    <s v="yellow"/>
    <s v="credit card"/>
    <x v="1"/>
    <s v="Upper West Side South"/>
    <x v="0"/>
    <x v="0"/>
  </r>
  <r>
    <x v="4531"/>
    <x v="4534"/>
    <x v="0"/>
    <n v="3.1"/>
    <n v="11"/>
    <n v="2.85"/>
    <n v="0"/>
    <n v="17.149999999999999"/>
    <s v="yellow"/>
    <s v="credit card"/>
    <x v="49"/>
    <s v="Midtown East"/>
    <x v="0"/>
    <x v="0"/>
  </r>
  <r>
    <x v="4532"/>
    <x v="4535"/>
    <x v="0"/>
    <n v="2.33"/>
    <n v="13"/>
    <n v="0"/>
    <n v="0"/>
    <n v="16.3"/>
    <s v="yellow"/>
    <s v="cash"/>
    <x v="54"/>
    <s v="West Chelsea/Hudson Yards"/>
    <x v="0"/>
    <x v="0"/>
  </r>
  <r>
    <x v="4533"/>
    <x v="4536"/>
    <x v="0"/>
    <n v="0.3"/>
    <n v="5"/>
    <n v="1.85"/>
    <n v="0"/>
    <n v="11.15"/>
    <s v="yellow"/>
    <s v="credit card"/>
    <x v="19"/>
    <s v="Clinton West"/>
    <x v="0"/>
    <x v="0"/>
  </r>
  <r>
    <x v="4534"/>
    <x v="4537"/>
    <x v="4"/>
    <n v="1.22"/>
    <n v="7.5"/>
    <n v="2.16"/>
    <n v="0"/>
    <n v="12.96"/>
    <s v="yellow"/>
    <s v="credit card"/>
    <x v="32"/>
    <s v="West Village"/>
    <x v="0"/>
    <x v="0"/>
  </r>
  <r>
    <x v="4535"/>
    <x v="4538"/>
    <x v="5"/>
    <n v="0.98"/>
    <n v="7"/>
    <n v="2.06"/>
    <n v="0"/>
    <n v="12.36"/>
    <s v="yellow"/>
    <s v="credit card"/>
    <x v="35"/>
    <s v="Stuy Town/Peter Cooper Village"/>
    <x v="0"/>
    <x v="0"/>
  </r>
  <r>
    <x v="4536"/>
    <x v="4539"/>
    <x v="0"/>
    <n v="1.0900000000000001"/>
    <n v="7"/>
    <n v="1.03"/>
    <n v="0"/>
    <n v="11.33"/>
    <s v="yellow"/>
    <s v="credit card"/>
    <x v="43"/>
    <s v="Midtown Center"/>
    <x v="0"/>
    <x v="0"/>
  </r>
  <r>
    <x v="4537"/>
    <x v="4540"/>
    <x v="0"/>
    <n v="2.0499999999999998"/>
    <n v="9"/>
    <n v="0"/>
    <n v="0"/>
    <n v="12.8"/>
    <s v="yellow"/>
    <s v="cash"/>
    <x v="32"/>
    <s v="World Trade Center"/>
    <x v="0"/>
    <x v="0"/>
  </r>
  <r>
    <x v="4538"/>
    <x v="4541"/>
    <x v="0"/>
    <n v="1.01"/>
    <n v="6.5"/>
    <n v="0"/>
    <n v="0"/>
    <n v="10.3"/>
    <s v="yellow"/>
    <s v="cash"/>
    <x v="15"/>
    <s v="Clinton East"/>
    <x v="0"/>
    <x v="0"/>
  </r>
  <r>
    <x v="4539"/>
    <x v="4542"/>
    <x v="0"/>
    <n v="0.8"/>
    <n v="6"/>
    <n v="2.75"/>
    <n v="0"/>
    <n v="12.05"/>
    <s v="yellow"/>
    <s v="credit card"/>
    <x v="9"/>
    <s v="Lincoln Square East"/>
    <x v="0"/>
    <x v="0"/>
  </r>
  <r>
    <x v="4540"/>
    <x v="4543"/>
    <x v="0"/>
    <n v="12.89"/>
    <n v="38"/>
    <n v="9.41"/>
    <n v="5.76"/>
    <n v="56.47"/>
    <s v="yellow"/>
    <s v="credit card"/>
    <x v="72"/>
    <s v="LaGuardia Airport"/>
    <x v="0"/>
    <x v="1"/>
  </r>
  <r>
    <x v="4541"/>
    <x v="4544"/>
    <x v="2"/>
    <n v="0.6"/>
    <n v="5.5"/>
    <n v="2.9"/>
    <n v="0"/>
    <n v="12.7"/>
    <s v="yellow"/>
    <s v="credit card"/>
    <x v="43"/>
    <s v="Lincoln Square East"/>
    <x v="0"/>
    <x v="0"/>
  </r>
  <r>
    <x v="4542"/>
    <x v="4545"/>
    <x v="1"/>
    <n v="2.8"/>
    <n v="12"/>
    <n v="3.16"/>
    <n v="0"/>
    <n v="18.96"/>
    <s v="yellow"/>
    <s v="credit card"/>
    <x v="38"/>
    <s v="Central Park"/>
    <x v="0"/>
    <x v="0"/>
  </r>
  <r>
    <x v="4543"/>
    <x v="4546"/>
    <x v="1"/>
    <n v="1.24"/>
    <n v="8.5"/>
    <n v="0"/>
    <n v="0"/>
    <n v="11.8"/>
    <s v="yellow"/>
    <s v="cash"/>
    <x v="37"/>
    <s v="Lenox Hill West"/>
    <x v="0"/>
    <x v="0"/>
  </r>
  <r>
    <x v="4544"/>
    <x v="4547"/>
    <x v="0"/>
    <n v="0"/>
    <n v="2.5"/>
    <n v="0"/>
    <n v="0"/>
    <n v="3.3"/>
    <s v="yellow"/>
    <s v="cash"/>
    <x v="88"/>
    <s v="Long Island City/Hunters Point"/>
    <x v="1"/>
    <x v="1"/>
  </r>
  <r>
    <x v="4545"/>
    <x v="4548"/>
    <x v="1"/>
    <n v="1.8"/>
    <n v="11.5"/>
    <n v="1.48"/>
    <n v="0"/>
    <n v="16.28"/>
    <s v="yellow"/>
    <s v="credit card"/>
    <x v="9"/>
    <s v="Clinton East"/>
    <x v="0"/>
    <x v="0"/>
  </r>
  <r>
    <x v="4546"/>
    <x v="4549"/>
    <x v="5"/>
    <n v="0.9"/>
    <n v="9"/>
    <n v="1"/>
    <n v="0"/>
    <n v="13.3"/>
    <s v="yellow"/>
    <s v="credit card"/>
    <x v="17"/>
    <s v="Flatiron"/>
    <x v="0"/>
    <x v="0"/>
  </r>
  <r>
    <x v="4547"/>
    <x v="4550"/>
    <x v="0"/>
    <n v="8.76"/>
    <n v="31"/>
    <n v="10.29"/>
    <n v="0"/>
    <n v="44.59"/>
    <s v="yellow"/>
    <s v="credit card"/>
    <x v="30"/>
    <s v="Brooklyn Heights"/>
    <x v="0"/>
    <x v="2"/>
  </r>
  <r>
    <x v="4548"/>
    <x v="4551"/>
    <x v="0"/>
    <n v="1.79"/>
    <n v="8"/>
    <n v="1.25"/>
    <n v="0"/>
    <n v="13.05"/>
    <s v="yellow"/>
    <s v="credit card"/>
    <x v="4"/>
    <s v="Upper East Side North"/>
    <x v="0"/>
    <x v="0"/>
  </r>
  <r>
    <x v="4549"/>
    <x v="4552"/>
    <x v="4"/>
    <n v="0.61"/>
    <n v="6"/>
    <n v="0"/>
    <n v="0"/>
    <n v="10.3"/>
    <s v="yellow"/>
    <s v="cash"/>
    <x v="16"/>
    <s v="Midtown South"/>
    <x v="0"/>
    <x v="0"/>
  </r>
  <r>
    <x v="4550"/>
    <x v="4553"/>
    <x v="0"/>
    <n v="2.2000000000000002"/>
    <n v="15.5"/>
    <n v="2"/>
    <n v="0"/>
    <n v="20.8"/>
    <s v="yellow"/>
    <s v="credit card"/>
    <x v="35"/>
    <s v="Midtown North"/>
    <x v="0"/>
    <x v="0"/>
  </r>
  <r>
    <x v="4551"/>
    <x v="4554"/>
    <x v="0"/>
    <n v="1.04"/>
    <n v="6.5"/>
    <n v="0"/>
    <n v="0"/>
    <n v="9.8000000000000007"/>
    <s v="yellow"/>
    <s v="cash"/>
    <x v="25"/>
    <s v="Midtown North"/>
    <x v="0"/>
    <x v="0"/>
  </r>
  <r>
    <x v="4552"/>
    <x v="4555"/>
    <x v="0"/>
    <n v="3.27"/>
    <n v="16.5"/>
    <n v="5.2"/>
    <n v="0"/>
    <n v="26"/>
    <s v="yellow"/>
    <s v="credit card"/>
    <x v="11"/>
    <s v="Union Sq"/>
    <x v="0"/>
    <x v="0"/>
  </r>
  <r>
    <x v="4553"/>
    <x v="4556"/>
    <x v="0"/>
    <n v="1.5"/>
    <n v="9"/>
    <n v="2.5499999999999998"/>
    <n v="0"/>
    <n v="15.35"/>
    <s v="yellow"/>
    <s v="credit card"/>
    <x v="34"/>
    <s v="Midtown South"/>
    <x v="0"/>
    <x v="0"/>
  </r>
  <r>
    <x v="4554"/>
    <x v="4557"/>
    <x v="0"/>
    <n v="2.48"/>
    <n v="18.5"/>
    <n v="2"/>
    <n v="0"/>
    <n v="24.8"/>
    <s v="yellow"/>
    <s v="credit card"/>
    <x v="11"/>
    <s v="East Chelsea"/>
    <x v="0"/>
    <x v="0"/>
  </r>
  <r>
    <x v="4555"/>
    <x v="4558"/>
    <x v="0"/>
    <n v="1.61"/>
    <n v="13.5"/>
    <n v="3.36"/>
    <n v="0"/>
    <n v="20.16"/>
    <s v="yellow"/>
    <s v="credit card"/>
    <x v="13"/>
    <s v="Upper East Side North"/>
    <x v="0"/>
    <x v="0"/>
  </r>
  <r>
    <x v="4556"/>
    <x v="4559"/>
    <x v="0"/>
    <n v="0.1"/>
    <n v="20"/>
    <n v="0"/>
    <n v="0"/>
    <n v="20.8"/>
    <s v="yellow"/>
    <m/>
    <x v="88"/>
    <s v="Long Island City/Hunters Point"/>
    <x v="1"/>
    <x v="1"/>
  </r>
  <r>
    <x v="4557"/>
    <x v="4560"/>
    <x v="0"/>
    <n v="6.36"/>
    <n v="21.5"/>
    <n v="0"/>
    <n v="0"/>
    <n v="25.3"/>
    <s v="yellow"/>
    <s v="cash"/>
    <x v="21"/>
    <s v="Central Harlem North"/>
    <x v="0"/>
    <x v="0"/>
  </r>
  <r>
    <x v="4558"/>
    <x v="4561"/>
    <x v="0"/>
    <n v="1.32"/>
    <n v="11.5"/>
    <n v="2.96"/>
    <n v="0"/>
    <n v="17.760000000000002"/>
    <s v="yellow"/>
    <s v="credit card"/>
    <x v="17"/>
    <s v="Times Sq/Theatre District"/>
    <x v="0"/>
    <x v="0"/>
  </r>
  <r>
    <x v="4559"/>
    <x v="4562"/>
    <x v="0"/>
    <n v="0.97"/>
    <n v="7.5"/>
    <n v="0"/>
    <n v="0"/>
    <n v="11.3"/>
    <s v="yellow"/>
    <s v="cash"/>
    <x v="7"/>
    <s v="Penn Station/Madison Sq West"/>
    <x v="0"/>
    <x v="0"/>
  </r>
  <r>
    <x v="4560"/>
    <x v="4563"/>
    <x v="0"/>
    <n v="2.2999999999999998"/>
    <n v="11.5"/>
    <n v="2.95"/>
    <n v="0"/>
    <n v="17.75"/>
    <s v="yellow"/>
    <s v="credit card"/>
    <x v="40"/>
    <s v="Upper East Side North"/>
    <x v="0"/>
    <x v="0"/>
  </r>
  <r>
    <x v="4561"/>
    <x v="4564"/>
    <x v="0"/>
    <n v="1.8"/>
    <n v="11.5"/>
    <n v="3.7"/>
    <n v="0"/>
    <n v="18.5"/>
    <s v="yellow"/>
    <s v="credit card"/>
    <x v="4"/>
    <s v="Penn Station/Madison Sq West"/>
    <x v="0"/>
    <x v="0"/>
  </r>
  <r>
    <x v="4562"/>
    <x v="4565"/>
    <x v="0"/>
    <n v="1.4"/>
    <n v="8"/>
    <n v="0"/>
    <n v="0"/>
    <n v="11.3"/>
    <s v="yellow"/>
    <s v="cash"/>
    <x v="1"/>
    <s v="Bloomingdale"/>
    <x v="0"/>
    <x v="0"/>
  </r>
  <r>
    <x v="4563"/>
    <x v="4566"/>
    <x v="6"/>
    <n v="3.07"/>
    <n v="19.5"/>
    <n v="0"/>
    <n v="0"/>
    <n v="22.8"/>
    <s v="yellow"/>
    <s v="cash"/>
    <x v="0"/>
    <s v="Penn Station/Madison Sq West"/>
    <x v="0"/>
    <x v="0"/>
  </r>
  <r>
    <x v="4564"/>
    <x v="4567"/>
    <x v="0"/>
    <n v="3.24"/>
    <n v="14"/>
    <n v="3.46"/>
    <n v="0"/>
    <n v="20.76"/>
    <s v="yellow"/>
    <s v="credit card"/>
    <x v="34"/>
    <s v="Sutton Place/Turtle Bay North"/>
    <x v="0"/>
    <x v="0"/>
  </r>
  <r>
    <x v="4565"/>
    <x v="4568"/>
    <x v="4"/>
    <n v="1.69"/>
    <n v="8.5"/>
    <n v="1.5"/>
    <n v="0"/>
    <n v="13.8"/>
    <s v="yellow"/>
    <s v="credit card"/>
    <x v="24"/>
    <s v="Murray Hill"/>
    <x v="0"/>
    <x v="0"/>
  </r>
  <r>
    <x v="4566"/>
    <x v="4569"/>
    <x v="0"/>
    <n v="2.7"/>
    <n v="13.5"/>
    <n v="3.35"/>
    <n v="0"/>
    <n v="20.149999999999999"/>
    <s v="yellow"/>
    <s v="credit card"/>
    <x v="30"/>
    <s v="Garment District"/>
    <x v="0"/>
    <x v="0"/>
  </r>
  <r>
    <x v="4567"/>
    <x v="4570"/>
    <x v="0"/>
    <n v="1.34"/>
    <n v="8.5"/>
    <n v="0"/>
    <n v="0"/>
    <n v="12.3"/>
    <s v="yellow"/>
    <s v="cash"/>
    <x v="5"/>
    <s v="Murray Hill"/>
    <x v="0"/>
    <x v="0"/>
  </r>
  <r>
    <x v="4568"/>
    <x v="4571"/>
    <x v="5"/>
    <n v="0.1"/>
    <n v="3"/>
    <n v="0"/>
    <n v="0"/>
    <n v="3.8"/>
    <s v="yellow"/>
    <s v="cash"/>
    <x v="116"/>
    <s v="Bushwick South"/>
    <x v="4"/>
    <x v="2"/>
  </r>
  <r>
    <x v="4569"/>
    <x v="4572"/>
    <x v="5"/>
    <n v="2.16"/>
    <n v="9.5"/>
    <n v="2.66"/>
    <n v="0"/>
    <n v="15.96"/>
    <s v="yellow"/>
    <s v="credit card"/>
    <x v="5"/>
    <s v="Meatpacking/West Village West"/>
    <x v="0"/>
    <x v="0"/>
  </r>
  <r>
    <x v="4570"/>
    <x v="4573"/>
    <x v="5"/>
    <n v="3.8"/>
    <n v="15.5"/>
    <n v="3"/>
    <n v="0"/>
    <n v="22.3"/>
    <s v="yellow"/>
    <s v="credit card"/>
    <x v="9"/>
    <s v="Meatpacking/West Village West"/>
    <x v="0"/>
    <x v="0"/>
  </r>
  <r>
    <x v="4571"/>
    <x v="4574"/>
    <x v="0"/>
    <n v="0.94"/>
    <n v="5"/>
    <n v="1.86"/>
    <n v="0"/>
    <n v="11.16"/>
    <s v="yellow"/>
    <s v="credit card"/>
    <x v="18"/>
    <s v="Murray Hill"/>
    <x v="0"/>
    <x v="0"/>
  </r>
  <r>
    <x v="4572"/>
    <x v="4575"/>
    <x v="0"/>
    <n v="0.98"/>
    <n v="6"/>
    <n v="1.86"/>
    <n v="0"/>
    <n v="11.16"/>
    <s v="yellow"/>
    <s v="credit card"/>
    <x v="6"/>
    <s v="Hudson Sq"/>
    <x v="0"/>
    <x v="0"/>
  </r>
  <r>
    <x v="4573"/>
    <x v="4576"/>
    <x v="0"/>
    <n v="0.99"/>
    <n v="7"/>
    <n v="3.24"/>
    <n v="0"/>
    <n v="14.04"/>
    <s v="yellow"/>
    <s v="credit card"/>
    <x v="26"/>
    <s v="Upper East Side South"/>
    <x v="0"/>
    <x v="0"/>
  </r>
  <r>
    <x v="4574"/>
    <x v="4577"/>
    <x v="5"/>
    <n v="2"/>
    <n v="10"/>
    <n v="2.85"/>
    <n v="0"/>
    <n v="17.149999999999999"/>
    <s v="yellow"/>
    <s v="credit card"/>
    <x v="37"/>
    <s v="Lenox Hill East"/>
    <x v="0"/>
    <x v="0"/>
  </r>
  <r>
    <x v="4575"/>
    <x v="4578"/>
    <x v="0"/>
    <n v="5.01"/>
    <n v="15.5"/>
    <n v="3.86"/>
    <n v="0"/>
    <n v="23.16"/>
    <s v="yellow"/>
    <s v="credit card"/>
    <x v="12"/>
    <s v="Midtown East"/>
    <x v="0"/>
    <x v="0"/>
  </r>
  <r>
    <x v="4576"/>
    <x v="4579"/>
    <x v="0"/>
    <n v="1.05"/>
    <n v="5.5"/>
    <n v="0.75"/>
    <n v="0"/>
    <n v="10.55"/>
    <s v="yellow"/>
    <s v="credit card"/>
    <x v="18"/>
    <s v="Kips Bay"/>
    <x v="0"/>
    <x v="0"/>
  </r>
  <r>
    <x v="4577"/>
    <x v="4580"/>
    <x v="0"/>
    <n v="2.4"/>
    <n v="17"/>
    <n v="0"/>
    <n v="0"/>
    <n v="20.3"/>
    <s v="yellow"/>
    <s v="cash"/>
    <x v="26"/>
    <s v="Kips Bay"/>
    <x v="0"/>
    <x v="0"/>
  </r>
  <r>
    <x v="4578"/>
    <x v="4581"/>
    <x v="0"/>
    <n v="2.79"/>
    <n v="11"/>
    <n v="0"/>
    <n v="0"/>
    <n v="11.8"/>
    <s v="yellow"/>
    <s v="credit card"/>
    <x v="36"/>
    <s v="Central Harlem"/>
    <x v="0"/>
    <x v="0"/>
  </r>
  <r>
    <x v="4579"/>
    <x v="4582"/>
    <x v="0"/>
    <n v="2.4300000000000002"/>
    <n v="13"/>
    <n v="0"/>
    <n v="0"/>
    <n v="16.3"/>
    <s v="yellow"/>
    <s v="cash"/>
    <x v="28"/>
    <s v="East Village"/>
    <x v="0"/>
    <x v="0"/>
  </r>
  <r>
    <x v="4580"/>
    <x v="4583"/>
    <x v="0"/>
    <n v="0.6"/>
    <n v="4.5"/>
    <n v="0"/>
    <n v="0"/>
    <n v="8.3000000000000007"/>
    <s v="yellow"/>
    <s v="cash"/>
    <x v="30"/>
    <s v="Yorkville West"/>
    <x v="0"/>
    <x v="0"/>
  </r>
  <r>
    <x v="4581"/>
    <x v="4584"/>
    <x v="0"/>
    <n v="2.7"/>
    <n v="12.5"/>
    <n v="3.25"/>
    <n v="0"/>
    <n v="19.55"/>
    <s v="yellow"/>
    <s v="credit card"/>
    <x v="21"/>
    <s v="Upper East Side North"/>
    <x v="0"/>
    <x v="0"/>
  </r>
  <r>
    <x v="4582"/>
    <x v="4585"/>
    <x v="0"/>
    <n v="4.9000000000000004"/>
    <n v="16.5"/>
    <n v="4.1500000000000004"/>
    <n v="0"/>
    <n v="24.95"/>
    <s v="yellow"/>
    <s v="credit card"/>
    <x v="12"/>
    <s v="Murray Hill"/>
    <x v="0"/>
    <x v="0"/>
  </r>
  <r>
    <x v="4583"/>
    <x v="4586"/>
    <x v="0"/>
    <n v="2.5499999999999998"/>
    <n v="11"/>
    <n v="0"/>
    <n v="0"/>
    <n v="15.3"/>
    <s v="yellow"/>
    <s v="cash"/>
    <x v="9"/>
    <s v="Manhattan Valley"/>
    <x v="0"/>
    <x v="0"/>
  </r>
  <r>
    <x v="4584"/>
    <x v="4587"/>
    <x v="1"/>
    <n v="1.8"/>
    <n v="8"/>
    <n v="2.35"/>
    <n v="0"/>
    <n v="14.15"/>
    <s v="yellow"/>
    <s v="credit card"/>
    <x v="18"/>
    <s v="Yorkville East"/>
    <x v="0"/>
    <x v="0"/>
  </r>
  <r>
    <x v="4585"/>
    <x v="4588"/>
    <x v="5"/>
    <n v="0.9"/>
    <n v="6"/>
    <n v="2.94"/>
    <n v="0"/>
    <n v="12.74"/>
    <s v="yellow"/>
    <s v="credit card"/>
    <x v="4"/>
    <s v="Murray Hill"/>
    <x v="0"/>
    <x v="0"/>
  </r>
  <r>
    <x v="4586"/>
    <x v="4589"/>
    <x v="0"/>
    <n v="1.53"/>
    <n v="9"/>
    <n v="0"/>
    <n v="0"/>
    <n v="12.8"/>
    <s v="yellow"/>
    <s v="cash"/>
    <x v="24"/>
    <s v="Upper West Side South"/>
    <x v="0"/>
    <x v="0"/>
  </r>
  <r>
    <x v="4587"/>
    <x v="4590"/>
    <x v="0"/>
    <n v="1.4"/>
    <n v="8.5"/>
    <n v="2.35"/>
    <n v="0"/>
    <n v="14.15"/>
    <s v="yellow"/>
    <s v="credit card"/>
    <x v="30"/>
    <s v="Upper West Side South"/>
    <x v="0"/>
    <x v="0"/>
  </r>
  <r>
    <x v="4588"/>
    <x v="4591"/>
    <x v="5"/>
    <n v="1.66"/>
    <n v="8"/>
    <n v="2.79"/>
    <n v="0"/>
    <n v="12.09"/>
    <s v="yellow"/>
    <s v="credit card"/>
    <x v="61"/>
    <s v="East Harlem South"/>
    <x v="0"/>
    <x v="0"/>
  </r>
  <r>
    <x v="4589"/>
    <x v="4592"/>
    <x v="0"/>
    <n v="2.21"/>
    <n v="9.5"/>
    <n v="1.28"/>
    <n v="0"/>
    <n v="14.08"/>
    <s v="yellow"/>
    <s v="credit card"/>
    <x v="18"/>
    <s v="Penn Station/Madison Sq West"/>
    <x v="0"/>
    <x v="0"/>
  </r>
  <r>
    <x v="4590"/>
    <x v="4593"/>
    <x v="0"/>
    <n v="0.8"/>
    <n v="5.5"/>
    <n v="1.75"/>
    <n v="0"/>
    <n v="10.55"/>
    <s v="yellow"/>
    <s v="credit card"/>
    <x v="4"/>
    <s v="Midtown Center"/>
    <x v="0"/>
    <x v="0"/>
  </r>
  <r>
    <x v="4591"/>
    <x v="4594"/>
    <x v="5"/>
    <n v="1.2"/>
    <n v="7.5"/>
    <n v="1.77"/>
    <n v="0"/>
    <n v="13.57"/>
    <s v="yellow"/>
    <s v="credit card"/>
    <x v="24"/>
    <s v="UN/Turtle Bay South"/>
    <x v="0"/>
    <x v="0"/>
  </r>
  <r>
    <x v="4592"/>
    <x v="4595"/>
    <x v="0"/>
    <n v="0.7"/>
    <n v="4.5"/>
    <n v="0"/>
    <n v="0"/>
    <n v="7.8"/>
    <s v="yellow"/>
    <s v="credit card"/>
    <x v="49"/>
    <s v="Yorkville West"/>
    <x v="0"/>
    <x v="0"/>
  </r>
  <r>
    <x v="4593"/>
    <x v="4596"/>
    <x v="5"/>
    <n v="0.5"/>
    <n v="4.5"/>
    <n v="0"/>
    <n v="0"/>
    <n v="7.8"/>
    <s v="yellow"/>
    <s v="cash"/>
    <x v="23"/>
    <s v="Murray Hill"/>
    <x v="0"/>
    <x v="0"/>
  </r>
  <r>
    <x v="4594"/>
    <x v="4597"/>
    <x v="5"/>
    <n v="11.5"/>
    <n v="36"/>
    <n v="9"/>
    <n v="5.76"/>
    <n v="54.06"/>
    <s v="yellow"/>
    <s v="credit card"/>
    <x v="5"/>
    <s v="LaGuardia Airport"/>
    <x v="0"/>
    <x v="1"/>
  </r>
  <r>
    <x v="4595"/>
    <x v="4598"/>
    <x v="5"/>
    <n v="0.87"/>
    <n v="6"/>
    <n v="1.86"/>
    <n v="0"/>
    <n v="11.16"/>
    <s v="yellow"/>
    <s v="credit card"/>
    <x v="54"/>
    <s v="East Village"/>
    <x v="0"/>
    <x v="0"/>
  </r>
  <r>
    <x v="4596"/>
    <x v="4599"/>
    <x v="0"/>
    <n v="2.5"/>
    <n v="19.5"/>
    <n v="0"/>
    <n v="0"/>
    <n v="22.8"/>
    <s v="yellow"/>
    <s v="cash"/>
    <x v="0"/>
    <s v="East Village"/>
    <x v="0"/>
    <x v="0"/>
  </r>
  <r>
    <x v="4597"/>
    <x v="4600"/>
    <x v="3"/>
    <n v="0.82"/>
    <n v="4.5"/>
    <n v="0"/>
    <n v="0"/>
    <n v="8.3000000000000007"/>
    <s v="yellow"/>
    <s v="cash"/>
    <x v="43"/>
    <s v="Midtown East"/>
    <x v="0"/>
    <x v="0"/>
  </r>
  <r>
    <x v="4598"/>
    <x v="4601"/>
    <x v="0"/>
    <n v="0.4"/>
    <n v="5.5"/>
    <n v="1.95"/>
    <n v="0"/>
    <n v="11.75"/>
    <s v="yellow"/>
    <s v="credit card"/>
    <x v="15"/>
    <s v="Midtown Center"/>
    <x v="0"/>
    <x v="0"/>
  </r>
  <r>
    <x v="4599"/>
    <x v="4602"/>
    <x v="3"/>
    <n v="1.84"/>
    <n v="8"/>
    <n v="2.82"/>
    <n v="0"/>
    <n v="14.12"/>
    <s v="yellow"/>
    <s v="credit card"/>
    <x v="1"/>
    <s v="Yorkville West"/>
    <x v="0"/>
    <x v="0"/>
  </r>
  <r>
    <x v="4600"/>
    <x v="4603"/>
    <x v="0"/>
    <n v="0.86"/>
    <n v="6.5"/>
    <n v="2.16"/>
    <n v="0"/>
    <n v="12.96"/>
    <s v="yellow"/>
    <s v="credit card"/>
    <x v="17"/>
    <s v="Times Sq/Theatre District"/>
    <x v="0"/>
    <x v="0"/>
  </r>
  <r>
    <x v="4601"/>
    <x v="4604"/>
    <x v="0"/>
    <n v="0.76"/>
    <n v="6.5"/>
    <n v="0"/>
    <n v="0"/>
    <n v="10.3"/>
    <s v="yellow"/>
    <s v="credit card"/>
    <x v="20"/>
    <s v="Clinton East"/>
    <x v="0"/>
    <x v="0"/>
  </r>
  <r>
    <x v="4602"/>
    <x v="4605"/>
    <x v="0"/>
    <n v="1.67"/>
    <n v="10"/>
    <n v="4.29"/>
    <n v="0"/>
    <n v="18.59"/>
    <s v="yellow"/>
    <s v="credit card"/>
    <x v="9"/>
    <s v="Sutton Place/Turtle Bay North"/>
    <x v="0"/>
    <x v="0"/>
  </r>
  <r>
    <x v="4603"/>
    <x v="4606"/>
    <x v="0"/>
    <n v="1"/>
    <n v="7"/>
    <n v="2.8"/>
    <n v="0"/>
    <n v="14.1"/>
    <s v="yellow"/>
    <s v="credit card"/>
    <x v="43"/>
    <s v="Clinton East"/>
    <x v="0"/>
    <x v="0"/>
  </r>
  <r>
    <x v="4604"/>
    <x v="4607"/>
    <x v="0"/>
    <n v="3.46"/>
    <n v="17"/>
    <n v="0"/>
    <n v="0"/>
    <n v="21.3"/>
    <s v="yellow"/>
    <s v="cash"/>
    <x v="3"/>
    <s v="Midtown North"/>
    <x v="0"/>
    <x v="0"/>
  </r>
  <r>
    <x v="4605"/>
    <x v="4608"/>
    <x v="2"/>
    <n v="2.7"/>
    <n v="11.5"/>
    <n v="5"/>
    <n v="0"/>
    <n v="20.3"/>
    <s v="yellow"/>
    <s v="credit card"/>
    <x v="47"/>
    <s v="West Chelsea/Hudson Yards"/>
    <x v="0"/>
    <x v="0"/>
  </r>
  <r>
    <x v="4606"/>
    <x v="4609"/>
    <x v="0"/>
    <n v="1.47"/>
    <n v="7.5"/>
    <n v="2.16"/>
    <n v="0"/>
    <n v="12.96"/>
    <s v="yellow"/>
    <s v="credit card"/>
    <x v="38"/>
    <s v="West Village"/>
    <x v="0"/>
    <x v="0"/>
  </r>
  <r>
    <x v="4607"/>
    <x v="4610"/>
    <x v="0"/>
    <n v="0.8"/>
    <n v="5.5"/>
    <n v="1.85"/>
    <n v="0"/>
    <n v="11.15"/>
    <s v="yellow"/>
    <s v="credit card"/>
    <x v="28"/>
    <s v="Two Bridges/Seward Park"/>
    <x v="0"/>
    <x v="0"/>
  </r>
  <r>
    <x v="4608"/>
    <x v="4611"/>
    <x v="5"/>
    <n v="9.49"/>
    <n v="34"/>
    <n v="7.46"/>
    <n v="0"/>
    <n v="44.76"/>
    <s v="yellow"/>
    <s v="credit card"/>
    <x v="72"/>
    <s v="Hamilton Heights"/>
    <x v="0"/>
    <x v="0"/>
  </r>
  <r>
    <x v="4609"/>
    <x v="4612"/>
    <x v="0"/>
    <n v="1.1000000000000001"/>
    <n v="8"/>
    <n v="2"/>
    <n v="0"/>
    <n v="13.8"/>
    <s v="yellow"/>
    <s v="credit card"/>
    <x v="25"/>
    <s v="Kips Bay"/>
    <x v="0"/>
    <x v="0"/>
  </r>
  <r>
    <x v="4610"/>
    <x v="4613"/>
    <x v="0"/>
    <n v="0.83"/>
    <n v="4.5"/>
    <n v="1.76"/>
    <n v="0"/>
    <n v="10.56"/>
    <s v="yellow"/>
    <s v="credit card"/>
    <x v="26"/>
    <s v="UN/Turtle Bay South"/>
    <x v="0"/>
    <x v="0"/>
  </r>
  <r>
    <x v="4611"/>
    <x v="4614"/>
    <x v="0"/>
    <n v="1"/>
    <n v="5.5"/>
    <n v="1.85"/>
    <n v="0"/>
    <n v="11.15"/>
    <s v="yellow"/>
    <s v="credit card"/>
    <x v="20"/>
    <s v="Garment District"/>
    <x v="0"/>
    <x v="0"/>
  </r>
  <r>
    <x v="4612"/>
    <x v="4615"/>
    <x v="0"/>
    <n v="4.0999999999999996"/>
    <n v="15"/>
    <n v="2.5"/>
    <n v="0"/>
    <n v="21.3"/>
    <s v="yellow"/>
    <s v="credit card"/>
    <x v="17"/>
    <s v="Yorkville East"/>
    <x v="0"/>
    <x v="0"/>
  </r>
  <r>
    <x v="4613"/>
    <x v="4616"/>
    <x v="4"/>
    <n v="0.5"/>
    <n v="5"/>
    <n v="1.76"/>
    <n v="0"/>
    <n v="10.56"/>
    <s v="yellow"/>
    <s v="credit card"/>
    <x v="31"/>
    <s v="West Village"/>
    <x v="0"/>
    <x v="0"/>
  </r>
  <r>
    <x v="4614"/>
    <x v="4617"/>
    <x v="0"/>
    <n v="2.1"/>
    <n v="9"/>
    <n v="2.5499999999999998"/>
    <n v="0"/>
    <n v="15.35"/>
    <s v="yellow"/>
    <s v="credit card"/>
    <x v="56"/>
    <s v="Murray Hill"/>
    <x v="0"/>
    <x v="0"/>
  </r>
  <r>
    <x v="4615"/>
    <x v="4618"/>
    <x v="0"/>
    <n v="0.8"/>
    <n v="7"/>
    <n v="2.0499999999999998"/>
    <n v="0"/>
    <n v="12.35"/>
    <s v="yellow"/>
    <s v="credit card"/>
    <x v="43"/>
    <s v="Upper East Side North"/>
    <x v="0"/>
    <x v="0"/>
  </r>
  <r>
    <x v="4616"/>
    <x v="4619"/>
    <x v="0"/>
    <n v="13.47"/>
    <n v="42.87"/>
    <n v="0"/>
    <n v="5.76"/>
    <n v="49.43"/>
    <s v="yellow"/>
    <s v="credit card"/>
    <x v="117"/>
    <s v="Upper West Side North"/>
    <x v="4"/>
    <x v="0"/>
  </r>
  <r>
    <x v="4617"/>
    <x v="4620"/>
    <x v="0"/>
    <n v="0.6"/>
    <n v="4.5"/>
    <n v="0"/>
    <n v="0"/>
    <n v="7.8"/>
    <s v="yellow"/>
    <s v="cash"/>
    <x v="11"/>
    <s v="Lincoln Square East"/>
    <x v="0"/>
    <x v="0"/>
  </r>
  <r>
    <x v="1547"/>
    <x v="4621"/>
    <x v="0"/>
    <n v="1.02"/>
    <n v="5"/>
    <n v="1"/>
    <n v="0"/>
    <n v="10.3"/>
    <s v="yellow"/>
    <s v="credit card"/>
    <x v="0"/>
    <s v="Lenox Hill West"/>
    <x v="0"/>
    <x v="0"/>
  </r>
  <r>
    <x v="4618"/>
    <x v="4622"/>
    <x v="0"/>
    <n v="5.89"/>
    <n v="23"/>
    <n v="5.26"/>
    <n v="0"/>
    <n v="31.56"/>
    <s v="yellow"/>
    <s v="credit card"/>
    <x v="63"/>
    <s v="Times Sq/Theatre District"/>
    <x v="0"/>
    <x v="0"/>
  </r>
  <r>
    <x v="4619"/>
    <x v="4623"/>
    <x v="1"/>
    <n v="2.8"/>
    <n v="14"/>
    <n v="0"/>
    <n v="0"/>
    <n v="17.8"/>
    <s v="yellow"/>
    <s v="cash"/>
    <x v="32"/>
    <s v="Times Sq/Theatre District"/>
    <x v="0"/>
    <x v="0"/>
  </r>
  <r>
    <x v="4620"/>
    <x v="4624"/>
    <x v="0"/>
    <n v="1.92"/>
    <n v="9"/>
    <n v="0"/>
    <n v="0"/>
    <n v="12.3"/>
    <s v="yellow"/>
    <s v="cash"/>
    <x v="63"/>
    <s v="West Village"/>
    <x v="0"/>
    <x v="0"/>
  </r>
  <r>
    <x v="4621"/>
    <x v="4625"/>
    <x v="5"/>
    <n v="5.44"/>
    <n v="17"/>
    <n v="2"/>
    <n v="0"/>
    <n v="22.8"/>
    <s v="yellow"/>
    <s v="credit card"/>
    <x v="18"/>
    <s v="Financial District North"/>
    <x v="0"/>
    <x v="0"/>
  </r>
  <r>
    <x v="4622"/>
    <x v="4626"/>
    <x v="5"/>
    <n v="4.41"/>
    <n v="16"/>
    <n v="2"/>
    <n v="0"/>
    <n v="21.8"/>
    <s v="yellow"/>
    <s v="credit card"/>
    <x v="23"/>
    <s v="East Harlem North"/>
    <x v="0"/>
    <x v="0"/>
  </r>
  <r>
    <x v="4623"/>
    <x v="4627"/>
    <x v="1"/>
    <n v="1.86"/>
    <n v="10"/>
    <n v="2.76"/>
    <n v="0"/>
    <n v="16.559999999999999"/>
    <s v="yellow"/>
    <s v="credit card"/>
    <x v="20"/>
    <s v="Meatpacking/West Village West"/>
    <x v="0"/>
    <x v="0"/>
  </r>
  <r>
    <x v="4624"/>
    <x v="4628"/>
    <x v="0"/>
    <n v="1.1299999999999999"/>
    <n v="6"/>
    <n v="1.86"/>
    <n v="0"/>
    <n v="11.16"/>
    <s v="yellow"/>
    <s v="credit card"/>
    <x v="23"/>
    <s v="Greenwich Village North"/>
    <x v="0"/>
    <x v="0"/>
  </r>
  <r>
    <x v="4625"/>
    <x v="4629"/>
    <x v="0"/>
    <n v="4.8600000000000003"/>
    <n v="19"/>
    <n v="1"/>
    <n v="0"/>
    <n v="23.3"/>
    <s v="yellow"/>
    <s v="credit card"/>
    <x v="20"/>
    <s v="Battery Park City"/>
    <x v="0"/>
    <x v="0"/>
  </r>
  <r>
    <x v="4626"/>
    <x v="4630"/>
    <x v="6"/>
    <n v="1.8"/>
    <n v="8.5"/>
    <n v="2.4500000000000002"/>
    <n v="0"/>
    <n v="14.75"/>
    <s v="yellow"/>
    <s v="credit card"/>
    <x v="38"/>
    <s v="TriBeCa/Civic Center"/>
    <x v="0"/>
    <x v="0"/>
  </r>
  <r>
    <x v="4627"/>
    <x v="4631"/>
    <x v="0"/>
    <n v="1.84"/>
    <n v="8"/>
    <n v="3.39"/>
    <n v="0"/>
    <n v="14.69"/>
    <s v="yellow"/>
    <s v="credit card"/>
    <x v="21"/>
    <s v="Midtown South"/>
    <x v="0"/>
    <x v="0"/>
  </r>
  <r>
    <x v="4628"/>
    <x v="4632"/>
    <x v="0"/>
    <n v="1.61"/>
    <n v="11.5"/>
    <n v="1"/>
    <n v="0"/>
    <n v="15.8"/>
    <s v="yellow"/>
    <s v="credit card"/>
    <x v="14"/>
    <s v="Clinton East"/>
    <x v="0"/>
    <x v="0"/>
  </r>
  <r>
    <x v="4629"/>
    <x v="4633"/>
    <x v="0"/>
    <n v="2.27"/>
    <n v="16"/>
    <n v="3.86"/>
    <n v="0"/>
    <n v="23.16"/>
    <s v="yellow"/>
    <s v="credit card"/>
    <x v="4"/>
    <s v="Central Park"/>
    <x v="0"/>
    <x v="0"/>
  </r>
  <r>
    <x v="4630"/>
    <x v="4634"/>
    <x v="0"/>
    <n v="0.8"/>
    <n v="4.5"/>
    <n v="1.75"/>
    <n v="0"/>
    <n v="10.55"/>
    <s v="yellow"/>
    <s v="credit card"/>
    <x v="0"/>
    <s v="Yorkville West"/>
    <x v="0"/>
    <x v="0"/>
  </r>
  <r>
    <x v="4631"/>
    <x v="4635"/>
    <x v="0"/>
    <n v="3.2"/>
    <n v="19.5"/>
    <n v="7.2"/>
    <n v="0"/>
    <n v="30"/>
    <s v="yellow"/>
    <s v="credit card"/>
    <x v="31"/>
    <s v="Lenox Hill West"/>
    <x v="0"/>
    <x v="0"/>
  </r>
  <r>
    <x v="4632"/>
    <x v="4636"/>
    <x v="0"/>
    <n v="1.25"/>
    <n v="7"/>
    <n v="2.06"/>
    <n v="0"/>
    <n v="12.36"/>
    <s v="yellow"/>
    <s v="credit card"/>
    <x v="23"/>
    <s v="Greenwich Village North"/>
    <x v="0"/>
    <x v="0"/>
  </r>
  <r>
    <x v="4633"/>
    <x v="4637"/>
    <x v="0"/>
    <n v="2.97"/>
    <n v="14"/>
    <n v="2.96"/>
    <n v="0"/>
    <n v="17.760000000000002"/>
    <s v="yellow"/>
    <s v="credit card"/>
    <x v="113"/>
    <s v="Stuyvesant Heights"/>
    <x v="4"/>
    <x v="2"/>
  </r>
  <r>
    <x v="4634"/>
    <x v="4638"/>
    <x v="0"/>
    <n v="23.3"/>
    <n v="67.5"/>
    <n v="0"/>
    <n v="6.12"/>
    <n v="74.92"/>
    <s v="yellow"/>
    <s v="cash"/>
    <x v="33"/>
    <s v="Mount Hope"/>
    <x v="1"/>
    <x v="4"/>
  </r>
  <r>
    <x v="4635"/>
    <x v="4639"/>
    <x v="5"/>
    <n v="2.1"/>
    <n v="12"/>
    <n v="3.26"/>
    <n v="0"/>
    <n v="19.559999999999999"/>
    <s v="yellow"/>
    <s v="credit card"/>
    <x v="50"/>
    <s v="Lincoln Square East"/>
    <x v="0"/>
    <x v="0"/>
  </r>
  <r>
    <x v="4636"/>
    <x v="4640"/>
    <x v="5"/>
    <n v="10.67"/>
    <n v="38"/>
    <n v="9.41"/>
    <n v="5.76"/>
    <n v="56.47"/>
    <s v="yellow"/>
    <s v="credit card"/>
    <x v="10"/>
    <s v="Central Park"/>
    <x v="1"/>
    <x v="0"/>
  </r>
  <r>
    <x v="4637"/>
    <x v="4641"/>
    <x v="0"/>
    <n v="0.51"/>
    <n v="3.5"/>
    <n v="1.36"/>
    <n v="0"/>
    <n v="8.16"/>
    <s v="yellow"/>
    <s v="credit card"/>
    <x v="31"/>
    <s v="Hudson Sq"/>
    <x v="0"/>
    <x v="0"/>
  </r>
  <r>
    <x v="4638"/>
    <x v="4642"/>
    <x v="5"/>
    <n v="0.79"/>
    <n v="5"/>
    <n v="1.86"/>
    <n v="0"/>
    <n v="11.16"/>
    <s v="yellow"/>
    <s v="credit card"/>
    <x v="43"/>
    <s v="Lenox Hill West"/>
    <x v="0"/>
    <x v="0"/>
  </r>
  <r>
    <x v="4639"/>
    <x v="4643"/>
    <x v="0"/>
    <n v="0.41"/>
    <n v="4"/>
    <n v="1.82"/>
    <n v="0"/>
    <n v="9.1199999999999992"/>
    <s v="yellow"/>
    <s v="credit card"/>
    <x v="4"/>
    <s v="UN/Turtle Bay South"/>
    <x v="0"/>
    <x v="0"/>
  </r>
  <r>
    <x v="4640"/>
    <x v="4644"/>
    <x v="0"/>
    <n v="2.7"/>
    <n v="14"/>
    <n v="0"/>
    <n v="0"/>
    <n v="17.3"/>
    <s v="yellow"/>
    <s v="cash"/>
    <x v="19"/>
    <s v="Greenwich Village North"/>
    <x v="0"/>
    <x v="0"/>
  </r>
  <r>
    <x v="4641"/>
    <x v="4645"/>
    <x v="0"/>
    <n v="10.41"/>
    <n v="34"/>
    <n v="8.31"/>
    <n v="5.76"/>
    <n v="49.87"/>
    <s v="yellow"/>
    <s v="credit card"/>
    <x v="10"/>
    <s v="Washington Heights South"/>
    <x v="1"/>
    <x v="0"/>
  </r>
  <r>
    <x v="4642"/>
    <x v="4646"/>
    <x v="0"/>
    <n v="5.0199999999999996"/>
    <n v="23"/>
    <n v="0"/>
    <n v="0"/>
    <n v="27.3"/>
    <s v="yellow"/>
    <s v="credit card"/>
    <x v="72"/>
    <s v="Midtown Center"/>
    <x v="0"/>
    <x v="0"/>
  </r>
  <r>
    <x v="4643"/>
    <x v="4647"/>
    <x v="5"/>
    <n v="2.72"/>
    <n v="16.5"/>
    <n v="3"/>
    <n v="0"/>
    <n v="22.8"/>
    <s v="yellow"/>
    <s v="credit card"/>
    <x v="43"/>
    <s v="Greenwich Village North"/>
    <x v="0"/>
    <x v="0"/>
  </r>
  <r>
    <x v="4644"/>
    <x v="4648"/>
    <x v="0"/>
    <n v="5.8"/>
    <n v="19.5"/>
    <n v="0"/>
    <n v="0"/>
    <n v="23.3"/>
    <s v="yellow"/>
    <s v="cash"/>
    <x v="20"/>
    <s v="Hamilton Heights"/>
    <x v="0"/>
    <x v="0"/>
  </r>
  <r>
    <x v="4645"/>
    <x v="4649"/>
    <x v="5"/>
    <n v="1.1000000000000001"/>
    <n v="6"/>
    <n v="0"/>
    <n v="0"/>
    <n v="9.3000000000000007"/>
    <s v="yellow"/>
    <s v="cash"/>
    <x v="24"/>
    <s v="Garment District"/>
    <x v="0"/>
    <x v="0"/>
  </r>
  <r>
    <x v="4646"/>
    <x v="4650"/>
    <x v="0"/>
    <n v="1.1000000000000001"/>
    <n v="6.5"/>
    <n v="1.95"/>
    <n v="0"/>
    <n v="11.75"/>
    <s v="yellow"/>
    <s v="credit card"/>
    <x v="24"/>
    <s v="Upper East Side North"/>
    <x v="0"/>
    <x v="0"/>
  </r>
  <r>
    <x v="4647"/>
    <x v="4651"/>
    <x v="4"/>
    <n v="5.59"/>
    <n v="25.5"/>
    <n v="2.2000000000000002"/>
    <n v="0"/>
    <n v="31"/>
    <s v="yellow"/>
    <s v="credit card"/>
    <x v="44"/>
    <s v="Murray Hill"/>
    <x v="0"/>
    <x v="0"/>
  </r>
  <r>
    <x v="4648"/>
    <x v="4652"/>
    <x v="5"/>
    <n v="13.27"/>
    <n v="40.5"/>
    <n v="8.86"/>
    <n v="0"/>
    <n v="53.16"/>
    <s v="yellow"/>
    <s v="credit card"/>
    <x v="12"/>
    <s v="Washington Heights North"/>
    <x v="0"/>
    <x v="0"/>
  </r>
  <r>
    <x v="4649"/>
    <x v="4653"/>
    <x v="5"/>
    <n v="1.45"/>
    <n v="6"/>
    <n v="1.86"/>
    <n v="0"/>
    <n v="11.16"/>
    <s v="yellow"/>
    <s v="credit card"/>
    <x v="43"/>
    <s v="Yorkville West"/>
    <x v="0"/>
    <x v="0"/>
  </r>
  <r>
    <x v="4650"/>
    <x v="4654"/>
    <x v="0"/>
    <n v="0.47"/>
    <n v="4.5"/>
    <n v="2.34"/>
    <n v="0"/>
    <n v="10.14"/>
    <s v="yellow"/>
    <s v="credit card"/>
    <x v="20"/>
    <s v="Clinton West"/>
    <x v="0"/>
    <x v="0"/>
  </r>
  <r>
    <x v="4651"/>
    <x v="4655"/>
    <x v="0"/>
    <n v="2.3199999999999998"/>
    <n v="10"/>
    <n v="0"/>
    <n v="0"/>
    <n v="13.8"/>
    <s v="yellow"/>
    <s v="cash"/>
    <x v="9"/>
    <s v="Lenox Hill West"/>
    <x v="0"/>
    <x v="0"/>
  </r>
  <r>
    <x v="4652"/>
    <x v="4656"/>
    <x v="5"/>
    <n v="1.1000000000000001"/>
    <n v="8.5"/>
    <n v="0"/>
    <n v="0"/>
    <n v="11.8"/>
    <s v="yellow"/>
    <s v="cash"/>
    <x v="9"/>
    <s v="Times Sq/Theatre District"/>
    <x v="0"/>
    <x v="0"/>
  </r>
  <r>
    <x v="4653"/>
    <x v="4657"/>
    <x v="0"/>
    <n v="8.39"/>
    <n v="26"/>
    <n v="6.06"/>
    <n v="0"/>
    <n v="36.36"/>
    <s v="yellow"/>
    <s v="credit card"/>
    <x v="37"/>
    <s v="Williamsburg (South Side)"/>
    <x v="0"/>
    <x v="2"/>
  </r>
  <r>
    <x v="4654"/>
    <x v="4658"/>
    <x v="4"/>
    <n v="2.57"/>
    <n v="11"/>
    <n v="2.96"/>
    <n v="0"/>
    <n v="17.760000000000002"/>
    <s v="yellow"/>
    <s v="credit card"/>
    <x v="15"/>
    <s v="Central Park"/>
    <x v="0"/>
    <x v="0"/>
  </r>
  <r>
    <x v="4655"/>
    <x v="4659"/>
    <x v="5"/>
    <n v="1.39"/>
    <n v="8.5"/>
    <n v="2.56"/>
    <n v="0"/>
    <n v="15.36"/>
    <s v="yellow"/>
    <s v="credit card"/>
    <x v="15"/>
    <s v="Upper East Side South"/>
    <x v="0"/>
    <x v="0"/>
  </r>
  <r>
    <x v="4656"/>
    <x v="4660"/>
    <x v="0"/>
    <n v="0"/>
    <n v="2.5"/>
    <n v="0"/>
    <n v="0"/>
    <n v="3.3"/>
    <s v="yellow"/>
    <s v="cash"/>
    <x v="88"/>
    <s v="Long Island City/Hunters Point"/>
    <x v="1"/>
    <x v="1"/>
  </r>
  <r>
    <x v="4657"/>
    <x v="4661"/>
    <x v="0"/>
    <n v="0.4"/>
    <n v="9.5"/>
    <n v="1"/>
    <n v="0"/>
    <n v="13.8"/>
    <s v="yellow"/>
    <s v="credit card"/>
    <x v="1"/>
    <s v="Yorkville West"/>
    <x v="0"/>
    <x v="0"/>
  </r>
  <r>
    <x v="4658"/>
    <x v="4662"/>
    <x v="5"/>
    <n v="0.6"/>
    <n v="5"/>
    <n v="1.75"/>
    <n v="0"/>
    <n v="10.55"/>
    <s v="yellow"/>
    <s v="credit card"/>
    <x v="20"/>
    <s v="Clinton East"/>
    <x v="0"/>
    <x v="0"/>
  </r>
  <r>
    <x v="4659"/>
    <x v="4663"/>
    <x v="0"/>
    <n v="4.59"/>
    <n v="16"/>
    <n v="2.3199999999999998"/>
    <n v="0"/>
    <n v="21.62"/>
    <s v="yellow"/>
    <s v="credit card"/>
    <x v="0"/>
    <s v="Greenwich Village North"/>
    <x v="0"/>
    <x v="0"/>
  </r>
  <r>
    <x v="4660"/>
    <x v="4664"/>
    <x v="0"/>
    <n v="1.89"/>
    <n v="7.5"/>
    <n v="1"/>
    <n v="0"/>
    <n v="12.8"/>
    <s v="yellow"/>
    <s v="credit card"/>
    <x v="24"/>
    <s v="Upper West Side South"/>
    <x v="0"/>
    <x v="0"/>
  </r>
  <r>
    <x v="4661"/>
    <x v="4665"/>
    <x v="0"/>
    <n v="0.7"/>
    <n v="4.5"/>
    <n v="1"/>
    <n v="0"/>
    <n v="8.8000000000000007"/>
    <s v="yellow"/>
    <s v="credit card"/>
    <x v="23"/>
    <s v="Union Sq"/>
    <x v="0"/>
    <x v="0"/>
  </r>
  <r>
    <x v="4662"/>
    <x v="4666"/>
    <x v="0"/>
    <n v="1.9"/>
    <n v="8.5"/>
    <n v="1.95"/>
    <n v="0"/>
    <n v="11.75"/>
    <s v="yellow"/>
    <s v="credit card"/>
    <x v="40"/>
    <s v="Central Harlem North"/>
    <x v="0"/>
    <x v="0"/>
  </r>
  <r>
    <x v="4663"/>
    <x v="4667"/>
    <x v="0"/>
    <n v="1.4"/>
    <n v="8"/>
    <n v="2.25"/>
    <n v="0"/>
    <n v="13.55"/>
    <s v="yellow"/>
    <s v="credit card"/>
    <x v="38"/>
    <s v="Battery Park City"/>
    <x v="0"/>
    <x v="0"/>
  </r>
  <r>
    <x v="4664"/>
    <x v="4668"/>
    <x v="0"/>
    <n v="0.5"/>
    <n v="5"/>
    <n v="1"/>
    <n v="0"/>
    <n v="10.3"/>
    <s v="yellow"/>
    <s v="credit card"/>
    <x v="25"/>
    <s v="Clinton East"/>
    <x v="0"/>
    <x v="0"/>
  </r>
  <r>
    <x v="4665"/>
    <x v="4669"/>
    <x v="0"/>
    <n v="2.1"/>
    <n v="9"/>
    <n v="0"/>
    <n v="0"/>
    <n v="13.3"/>
    <s v="yellow"/>
    <s v="cash"/>
    <x v="9"/>
    <s v="Upper East Side North"/>
    <x v="0"/>
    <x v="0"/>
  </r>
  <r>
    <x v="4666"/>
    <x v="4670"/>
    <x v="0"/>
    <n v="2.68"/>
    <n v="10.5"/>
    <n v="2.86"/>
    <n v="0"/>
    <n v="17.16"/>
    <s v="yellow"/>
    <s v="credit card"/>
    <x v="15"/>
    <s v="Greenwich Village North"/>
    <x v="0"/>
    <x v="0"/>
  </r>
  <r>
    <x v="4667"/>
    <x v="4671"/>
    <x v="0"/>
    <n v="0.56000000000000005"/>
    <n v="5"/>
    <n v="0"/>
    <n v="0"/>
    <n v="8.3000000000000007"/>
    <s v="yellow"/>
    <s v="cash"/>
    <x v="24"/>
    <s v="Midtown Center"/>
    <x v="0"/>
    <x v="0"/>
  </r>
  <r>
    <x v="4668"/>
    <x v="4672"/>
    <x v="0"/>
    <n v="0.5"/>
    <n v="3.5"/>
    <n v="0"/>
    <n v="0"/>
    <n v="7.3"/>
    <s v="yellow"/>
    <s v="cash"/>
    <x v="13"/>
    <s v="Upper West Side North"/>
    <x v="0"/>
    <x v="0"/>
  </r>
  <r>
    <x v="4669"/>
    <x v="4673"/>
    <x v="0"/>
    <n v="8.64"/>
    <n v="30.5"/>
    <n v="0"/>
    <n v="5.76"/>
    <n v="37.06"/>
    <s v="yellow"/>
    <s v="credit card"/>
    <x v="118"/>
    <s v="East Harlem South"/>
    <x v="3"/>
    <x v="0"/>
  </r>
  <r>
    <x v="4670"/>
    <x v="4674"/>
    <x v="0"/>
    <n v="0.65"/>
    <n v="4.5"/>
    <n v="1.56"/>
    <n v="0"/>
    <n v="9.36"/>
    <s v="yellow"/>
    <s v="credit card"/>
    <x v="7"/>
    <s v="Murray Hill"/>
    <x v="0"/>
    <x v="0"/>
  </r>
  <r>
    <x v="4671"/>
    <x v="4675"/>
    <x v="0"/>
    <n v="2.9"/>
    <n v="13"/>
    <n v="3.26"/>
    <n v="0"/>
    <n v="19.559999999999999"/>
    <s v="yellow"/>
    <s v="credit card"/>
    <x v="4"/>
    <s v="Upper West Side North"/>
    <x v="0"/>
    <x v="0"/>
  </r>
  <r>
    <x v="4672"/>
    <x v="4676"/>
    <x v="6"/>
    <n v="0.39"/>
    <n v="3.5"/>
    <n v="1"/>
    <n v="0"/>
    <n v="8.8000000000000007"/>
    <s v="yellow"/>
    <s v="credit card"/>
    <x v="34"/>
    <s v="East Village"/>
    <x v="0"/>
    <x v="0"/>
  </r>
  <r>
    <x v="4673"/>
    <x v="4677"/>
    <x v="5"/>
    <n v="7.38"/>
    <n v="23.5"/>
    <n v="0"/>
    <n v="0"/>
    <n v="27.3"/>
    <s v="yellow"/>
    <s v="cash"/>
    <x v="38"/>
    <s v="Central Harlem North"/>
    <x v="0"/>
    <x v="0"/>
  </r>
  <r>
    <x v="4674"/>
    <x v="4678"/>
    <x v="0"/>
    <n v="0.6"/>
    <n v="4"/>
    <n v="1.55"/>
    <n v="0"/>
    <n v="9.35"/>
    <s v="yellow"/>
    <s v="credit card"/>
    <x v="7"/>
    <s v="Union Sq"/>
    <x v="0"/>
    <x v="0"/>
  </r>
  <r>
    <x v="4675"/>
    <x v="4679"/>
    <x v="5"/>
    <n v="0.91"/>
    <n v="5"/>
    <n v="1.86"/>
    <n v="0"/>
    <n v="11.16"/>
    <s v="yellow"/>
    <s v="credit card"/>
    <x v="43"/>
    <s v="Lenox Hill East"/>
    <x v="0"/>
    <x v="0"/>
  </r>
  <r>
    <x v="4676"/>
    <x v="4680"/>
    <x v="0"/>
    <n v="1.02"/>
    <n v="9.5"/>
    <n v="2.0699999999999998"/>
    <n v="0"/>
    <n v="15.87"/>
    <s v="yellow"/>
    <s v="credit card"/>
    <x v="47"/>
    <s v="Lower East Side"/>
    <x v="0"/>
    <x v="0"/>
  </r>
  <r>
    <x v="4677"/>
    <x v="4681"/>
    <x v="0"/>
    <n v="1.19"/>
    <n v="7"/>
    <n v="1"/>
    <n v="0"/>
    <n v="11.3"/>
    <s v="yellow"/>
    <s v="credit card"/>
    <x v="34"/>
    <s v="West Village"/>
    <x v="0"/>
    <x v="0"/>
  </r>
  <r>
    <x v="4678"/>
    <x v="4682"/>
    <x v="0"/>
    <n v="12.7"/>
    <n v="36.5"/>
    <n v="7.56"/>
    <n v="0"/>
    <n v="45.36"/>
    <s v="yellow"/>
    <s v="credit card"/>
    <x v="33"/>
    <s v="Prospect Heights"/>
    <x v="1"/>
    <x v="2"/>
  </r>
  <r>
    <x v="4679"/>
    <x v="4683"/>
    <x v="0"/>
    <n v="0.96"/>
    <n v="6.5"/>
    <n v="0"/>
    <n v="0"/>
    <n v="10.3"/>
    <s v="yellow"/>
    <s v="cash"/>
    <x v="16"/>
    <s v="Union Sq"/>
    <x v="0"/>
    <x v="0"/>
  </r>
  <r>
    <x v="4680"/>
    <x v="4684"/>
    <x v="5"/>
    <n v="0.77"/>
    <n v="5.5"/>
    <n v="1.2"/>
    <n v="0"/>
    <n v="10"/>
    <s v="yellow"/>
    <s v="credit card"/>
    <x v="43"/>
    <s v="Midtown Center"/>
    <x v="0"/>
    <x v="0"/>
  </r>
  <r>
    <x v="4681"/>
    <x v="4685"/>
    <x v="5"/>
    <n v="6.14"/>
    <n v="24.5"/>
    <n v="5.66"/>
    <n v="0"/>
    <n v="33.96"/>
    <s v="yellow"/>
    <s v="credit card"/>
    <x v="17"/>
    <s v="Park Slope"/>
    <x v="0"/>
    <x v="2"/>
  </r>
  <r>
    <x v="4682"/>
    <x v="4686"/>
    <x v="0"/>
    <n v="0.6"/>
    <n v="4.5"/>
    <n v="0"/>
    <n v="0"/>
    <n v="8.3000000000000007"/>
    <s v="yellow"/>
    <s v="cash"/>
    <x v="5"/>
    <s v="Midtown East"/>
    <x v="0"/>
    <x v="0"/>
  </r>
  <r>
    <x v="4683"/>
    <x v="4687"/>
    <x v="0"/>
    <n v="2.06"/>
    <n v="8.5"/>
    <n v="3.2"/>
    <n v="0"/>
    <n v="16"/>
    <s v="yellow"/>
    <s v="credit card"/>
    <x v="52"/>
    <s v="Brooklyn Heights"/>
    <x v="0"/>
    <x v="2"/>
  </r>
  <r>
    <x v="4684"/>
    <x v="4688"/>
    <x v="0"/>
    <n v="3.25"/>
    <n v="15"/>
    <n v="0"/>
    <n v="0"/>
    <n v="18.8"/>
    <s v="yellow"/>
    <s v="cash"/>
    <x v="35"/>
    <s v="Upper East Side North"/>
    <x v="0"/>
    <x v="0"/>
  </r>
  <r>
    <x v="4685"/>
    <x v="4689"/>
    <x v="5"/>
    <n v="7.2"/>
    <n v="21.5"/>
    <n v="0"/>
    <n v="0"/>
    <n v="23.3"/>
    <s v="yellow"/>
    <s v="cash"/>
    <x v="10"/>
    <s v="Richmond Hill"/>
    <x v="1"/>
    <x v="1"/>
  </r>
  <r>
    <x v="4686"/>
    <x v="4690"/>
    <x v="0"/>
    <n v="1.79"/>
    <n v="9"/>
    <n v="2.66"/>
    <n v="0"/>
    <n v="15.96"/>
    <s v="yellow"/>
    <s v="credit card"/>
    <x v="30"/>
    <s v="Upper West Side North"/>
    <x v="0"/>
    <x v="0"/>
  </r>
  <r>
    <x v="4687"/>
    <x v="4691"/>
    <x v="5"/>
    <n v="0.53"/>
    <n v="3.5"/>
    <n v="0"/>
    <n v="0"/>
    <n v="5.3"/>
    <s v="yellow"/>
    <s v="cash"/>
    <x v="8"/>
    <s v="Yorkville West"/>
    <x v="0"/>
    <x v="0"/>
  </r>
  <r>
    <x v="4688"/>
    <x v="4692"/>
    <x v="1"/>
    <n v="19.57"/>
    <n v="62.5"/>
    <n v="0"/>
    <n v="0"/>
    <n v="64.3"/>
    <s v="yellow"/>
    <s v="credit card"/>
    <x v="63"/>
    <s v="Co-Op City"/>
    <x v="0"/>
    <x v="4"/>
  </r>
  <r>
    <x v="4689"/>
    <x v="4693"/>
    <x v="0"/>
    <n v="9.31"/>
    <n v="30.5"/>
    <n v="0"/>
    <n v="5.76"/>
    <n v="37.06"/>
    <s v="yellow"/>
    <s v="credit card"/>
    <x v="119"/>
    <s v="Jackson Heights"/>
    <x v="3"/>
    <x v="1"/>
  </r>
  <r>
    <x v="4690"/>
    <x v="4694"/>
    <x v="5"/>
    <n v="1.2"/>
    <n v="7.5"/>
    <n v="2.15"/>
    <n v="0"/>
    <n v="12.95"/>
    <s v="yellow"/>
    <s v="credit card"/>
    <x v="0"/>
    <s v="UN/Turtle Bay South"/>
    <x v="0"/>
    <x v="0"/>
  </r>
  <r>
    <x v="4691"/>
    <x v="4695"/>
    <x v="0"/>
    <n v="1.8"/>
    <n v="8.5"/>
    <n v="0"/>
    <n v="0"/>
    <n v="12.3"/>
    <s v="yellow"/>
    <s v="cash"/>
    <x v="43"/>
    <s v="Yorkville East"/>
    <x v="0"/>
    <x v="0"/>
  </r>
  <r>
    <x v="4692"/>
    <x v="4696"/>
    <x v="0"/>
    <n v="0.95"/>
    <n v="7.5"/>
    <n v="0"/>
    <n v="0"/>
    <n v="11.3"/>
    <s v="yellow"/>
    <s v="cash"/>
    <x v="20"/>
    <s v="Garment District"/>
    <x v="0"/>
    <x v="0"/>
  </r>
  <r>
    <x v="4693"/>
    <x v="4697"/>
    <x v="5"/>
    <n v="1.29"/>
    <n v="10"/>
    <n v="2.86"/>
    <n v="0"/>
    <n v="17.16"/>
    <s v="yellow"/>
    <s v="credit card"/>
    <x v="21"/>
    <s v="East Chelsea"/>
    <x v="0"/>
    <x v="0"/>
  </r>
  <r>
    <x v="4694"/>
    <x v="4698"/>
    <x v="0"/>
    <n v="0.7"/>
    <n v="5"/>
    <n v="0.42"/>
    <n v="0"/>
    <n v="8.7200000000000006"/>
    <s v="yellow"/>
    <s v="credit card"/>
    <x v="44"/>
    <s v="Seaport"/>
    <x v="0"/>
    <x v="0"/>
  </r>
  <r>
    <x v="4695"/>
    <x v="4699"/>
    <x v="0"/>
    <n v="3.11"/>
    <n v="11.5"/>
    <n v="3.06"/>
    <n v="0"/>
    <n v="18.36"/>
    <s v="yellow"/>
    <s v="credit card"/>
    <x v="47"/>
    <s v="Clinton West"/>
    <x v="0"/>
    <x v="0"/>
  </r>
  <r>
    <x v="4696"/>
    <x v="4700"/>
    <x v="0"/>
    <n v="1.02"/>
    <n v="6.5"/>
    <n v="0"/>
    <n v="0"/>
    <n v="9.8000000000000007"/>
    <s v="yellow"/>
    <s v="credit card"/>
    <x v="30"/>
    <s v="Lenox Hill West"/>
    <x v="0"/>
    <x v="0"/>
  </r>
  <r>
    <x v="4697"/>
    <x v="4701"/>
    <x v="4"/>
    <n v="1.08"/>
    <n v="7"/>
    <n v="2.06"/>
    <n v="0"/>
    <n v="12.36"/>
    <s v="yellow"/>
    <s v="credit card"/>
    <x v="0"/>
    <s v="Midtown North"/>
    <x v="0"/>
    <x v="0"/>
  </r>
  <r>
    <x v="4698"/>
    <x v="4702"/>
    <x v="0"/>
    <n v="1.7"/>
    <n v="11"/>
    <n v="1.5"/>
    <n v="0"/>
    <n v="15.8"/>
    <s v="yellow"/>
    <s v="credit card"/>
    <x v="26"/>
    <s v="Times Sq/Theatre District"/>
    <x v="0"/>
    <x v="0"/>
  </r>
  <r>
    <x v="4699"/>
    <x v="4703"/>
    <x v="0"/>
    <n v="1"/>
    <n v="6.5"/>
    <n v="2.0499999999999998"/>
    <n v="0"/>
    <n v="12.35"/>
    <s v="yellow"/>
    <s v="credit card"/>
    <x v="15"/>
    <s v="Garment District"/>
    <x v="0"/>
    <x v="0"/>
  </r>
  <r>
    <x v="4700"/>
    <x v="4704"/>
    <x v="0"/>
    <n v="1.7"/>
    <n v="8"/>
    <n v="3"/>
    <n v="0"/>
    <n v="12.3"/>
    <s v="yellow"/>
    <s v="credit card"/>
    <x v="81"/>
    <s v="Central Harlem North"/>
    <x v="0"/>
    <x v="0"/>
  </r>
  <r>
    <x v="4701"/>
    <x v="4705"/>
    <x v="0"/>
    <n v="4.0599999999999996"/>
    <n v="14.5"/>
    <n v="3.56"/>
    <n v="0"/>
    <n v="21.36"/>
    <s v="yellow"/>
    <s v="credit card"/>
    <x v="26"/>
    <s v="Gramercy"/>
    <x v="0"/>
    <x v="0"/>
  </r>
  <r>
    <x v="4702"/>
    <x v="4706"/>
    <x v="1"/>
    <n v="4.93"/>
    <n v="18.5"/>
    <n v="4.46"/>
    <n v="0"/>
    <n v="26.76"/>
    <s v="yellow"/>
    <s v="credit card"/>
    <x v="25"/>
    <s v="Battery Park City"/>
    <x v="0"/>
    <x v="0"/>
  </r>
  <r>
    <x v="4703"/>
    <x v="4707"/>
    <x v="0"/>
    <n v="1.1599999999999999"/>
    <n v="7.5"/>
    <n v="0"/>
    <n v="0"/>
    <n v="11.8"/>
    <s v="yellow"/>
    <s v="cash"/>
    <x v="52"/>
    <s v="Greenwich Village South"/>
    <x v="0"/>
    <x v="0"/>
  </r>
  <r>
    <x v="4704"/>
    <x v="4708"/>
    <x v="5"/>
    <n v="3.9"/>
    <n v="16"/>
    <n v="5.79"/>
    <n v="0"/>
    <n v="25.09"/>
    <s v="yellow"/>
    <s v="credit card"/>
    <x v="13"/>
    <s v="Murray Hill"/>
    <x v="0"/>
    <x v="0"/>
  </r>
  <r>
    <x v="4705"/>
    <x v="4709"/>
    <x v="5"/>
    <n v="1.9"/>
    <n v="11.5"/>
    <n v="0"/>
    <n v="0"/>
    <n v="14.8"/>
    <s v="yellow"/>
    <s v="cash"/>
    <x v="7"/>
    <s v="Greenwich Village North"/>
    <x v="0"/>
    <x v="0"/>
  </r>
  <r>
    <x v="4706"/>
    <x v="4710"/>
    <x v="0"/>
    <n v="3.4"/>
    <n v="18"/>
    <n v="4.26"/>
    <n v="0"/>
    <n v="25.56"/>
    <s v="yellow"/>
    <s v="credit card"/>
    <x v="20"/>
    <s v="Lower East Side"/>
    <x v="0"/>
    <x v="0"/>
  </r>
  <r>
    <x v="4707"/>
    <x v="4711"/>
    <x v="1"/>
    <n v="1.19"/>
    <n v="8"/>
    <n v="3.54"/>
    <n v="0"/>
    <n v="15.34"/>
    <s v="yellow"/>
    <s v="credit card"/>
    <x v="27"/>
    <s v="Gramercy"/>
    <x v="0"/>
    <x v="0"/>
  </r>
  <r>
    <x v="4708"/>
    <x v="4712"/>
    <x v="0"/>
    <n v="0.12"/>
    <n v="3.5"/>
    <n v="1"/>
    <n v="0"/>
    <n v="8.3000000000000007"/>
    <s v="yellow"/>
    <s v="credit card"/>
    <x v="56"/>
    <s v="East Village"/>
    <x v="0"/>
    <x v="0"/>
  </r>
  <r>
    <x v="4709"/>
    <x v="4713"/>
    <x v="0"/>
    <n v="0.73"/>
    <n v="6.5"/>
    <n v="2.4500000000000002"/>
    <n v="0"/>
    <n v="12.25"/>
    <s v="yellow"/>
    <s v="credit card"/>
    <x v="26"/>
    <s v="Lenox Hill East"/>
    <x v="0"/>
    <x v="0"/>
  </r>
  <r>
    <x v="4710"/>
    <x v="4714"/>
    <x v="0"/>
    <n v="1.63"/>
    <n v="8"/>
    <n v="0"/>
    <n v="0"/>
    <n v="11.8"/>
    <s v="yellow"/>
    <s v="cash"/>
    <x v="7"/>
    <s v="East Village"/>
    <x v="0"/>
    <x v="0"/>
  </r>
  <r>
    <x v="4711"/>
    <x v="4715"/>
    <x v="0"/>
    <n v="2.5"/>
    <n v="13"/>
    <n v="3.25"/>
    <n v="0"/>
    <n v="19.55"/>
    <s v="yellow"/>
    <s v="credit card"/>
    <x v="7"/>
    <s v="Little Italy/NoLiTa"/>
    <x v="0"/>
    <x v="0"/>
  </r>
  <r>
    <x v="4712"/>
    <x v="4716"/>
    <x v="0"/>
    <n v="1.8"/>
    <n v="10"/>
    <n v="0"/>
    <n v="0"/>
    <n v="13.3"/>
    <s v="yellow"/>
    <s v="cash"/>
    <x v="7"/>
    <s v="Upper East Side South"/>
    <x v="0"/>
    <x v="0"/>
  </r>
  <r>
    <x v="4713"/>
    <x v="4717"/>
    <x v="0"/>
    <n v="3.68"/>
    <n v="15.5"/>
    <n v="2.5499999999999998"/>
    <n v="0"/>
    <n v="21.35"/>
    <s v="yellow"/>
    <s v="credit card"/>
    <x v="49"/>
    <s v="Times Sq/Theatre District"/>
    <x v="0"/>
    <x v="0"/>
  </r>
  <r>
    <x v="4714"/>
    <x v="4718"/>
    <x v="0"/>
    <n v="1.49"/>
    <n v="6.5"/>
    <n v="1.96"/>
    <n v="0"/>
    <n v="11.76"/>
    <s v="yellow"/>
    <s v="credit card"/>
    <x v="17"/>
    <s v="Meatpacking/West Village West"/>
    <x v="0"/>
    <x v="0"/>
  </r>
  <r>
    <x v="4715"/>
    <x v="4719"/>
    <x v="0"/>
    <n v="0.74"/>
    <n v="6"/>
    <n v="0"/>
    <n v="0"/>
    <n v="9.3000000000000007"/>
    <s v="yellow"/>
    <s v="credit card"/>
    <x v="20"/>
    <s v="Clinton West"/>
    <x v="0"/>
    <x v="0"/>
  </r>
  <r>
    <x v="4716"/>
    <x v="4720"/>
    <x v="0"/>
    <n v="1.6"/>
    <n v="9.5"/>
    <n v="2.5499999999999998"/>
    <n v="0"/>
    <n v="15.35"/>
    <s v="yellow"/>
    <s v="credit card"/>
    <x v="9"/>
    <s v="Upper East Side South"/>
    <x v="0"/>
    <x v="0"/>
  </r>
  <r>
    <x v="4717"/>
    <x v="4721"/>
    <x v="0"/>
    <n v="1"/>
    <n v="8"/>
    <n v="2.25"/>
    <n v="0"/>
    <n v="13.55"/>
    <s v="yellow"/>
    <s v="credit card"/>
    <x v="5"/>
    <s v="Murray Hill"/>
    <x v="0"/>
    <x v="0"/>
  </r>
  <r>
    <x v="4718"/>
    <x v="4722"/>
    <x v="0"/>
    <n v="5.93"/>
    <n v="21"/>
    <n v="0"/>
    <n v="0"/>
    <n v="24.3"/>
    <s v="yellow"/>
    <s v="cash"/>
    <x v="9"/>
    <s v="Battery Park City"/>
    <x v="0"/>
    <x v="0"/>
  </r>
  <r>
    <x v="4719"/>
    <x v="4723"/>
    <x v="5"/>
    <n v="1.2"/>
    <n v="6.5"/>
    <n v="2.15"/>
    <n v="0"/>
    <n v="12.95"/>
    <s v="yellow"/>
    <s v="credit card"/>
    <x v="43"/>
    <s v="Midtown East"/>
    <x v="0"/>
    <x v="0"/>
  </r>
  <r>
    <x v="4720"/>
    <x v="4724"/>
    <x v="0"/>
    <n v="1.71"/>
    <n v="10"/>
    <n v="3.33"/>
    <n v="0"/>
    <n v="16.63"/>
    <s v="yellow"/>
    <s v="credit card"/>
    <x v="28"/>
    <s v="Union Sq"/>
    <x v="0"/>
    <x v="0"/>
  </r>
  <r>
    <x v="4721"/>
    <x v="4725"/>
    <x v="0"/>
    <n v="1.26"/>
    <n v="8"/>
    <n v="2.2599999999999998"/>
    <n v="0"/>
    <n v="13.56"/>
    <s v="yellow"/>
    <s v="credit card"/>
    <x v="7"/>
    <s v="East Village"/>
    <x v="0"/>
    <x v="0"/>
  </r>
  <r>
    <x v="4722"/>
    <x v="4726"/>
    <x v="0"/>
    <n v="0.34"/>
    <n v="4.5"/>
    <n v="0.78"/>
    <n v="0"/>
    <n v="8.58"/>
    <s v="yellow"/>
    <s v="credit card"/>
    <x v="16"/>
    <s v="Union Sq"/>
    <x v="0"/>
    <x v="0"/>
  </r>
  <r>
    <x v="4723"/>
    <x v="4727"/>
    <x v="0"/>
    <n v="0.93"/>
    <n v="5.5"/>
    <n v="1.86"/>
    <n v="0"/>
    <n v="11.16"/>
    <s v="yellow"/>
    <s v="credit card"/>
    <x v="39"/>
    <s v="UN/Turtle Bay South"/>
    <x v="0"/>
    <x v="0"/>
  </r>
  <r>
    <x v="4724"/>
    <x v="4728"/>
    <x v="0"/>
    <n v="4.09"/>
    <n v="17"/>
    <n v="0"/>
    <n v="0"/>
    <n v="21.3"/>
    <s v="yellow"/>
    <s v="credit card"/>
    <x v="20"/>
    <s v="East Harlem South"/>
    <x v="0"/>
    <x v="0"/>
  </r>
  <r>
    <x v="4725"/>
    <x v="4729"/>
    <x v="0"/>
    <n v="2.5"/>
    <n v="11.5"/>
    <n v="3.15"/>
    <n v="0"/>
    <n v="18.95"/>
    <s v="yellow"/>
    <s v="credit card"/>
    <x v="56"/>
    <s v="UN/Turtle Bay South"/>
    <x v="0"/>
    <x v="0"/>
  </r>
  <r>
    <x v="4726"/>
    <x v="4730"/>
    <x v="0"/>
    <n v="3.1"/>
    <n v="13.5"/>
    <n v="5.3"/>
    <n v="0"/>
    <n v="23.1"/>
    <s v="yellow"/>
    <s v="credit card"/>
    <x v="4"/>
    <s v="Upper West Side North"/>
    <x v="0"/>
    <x v="0"/>
  </r>
  <r>
    <x v="4727"/>
    <x v="4731"/>
    <x v="0"/>
    <n v="6.82"/>
    <n v="23"/>
    <n v="0"/>
    <n v="0"/>
    <n v="26.8"/>
    <s v="yellow"/>
    <s v="cash"/>
    <x v="24"/>
    <s v="UN/Turtle Bay South"/>
    <x v="0"/>
    <x v="0"/>
  </r>
  <r>
    <x v="4728"/>
    <x v="4732"/>
    <x v="0"/>
    <n v="1.69"/>
    <n v="8.5"/>
    <n v="3.54"/>
    <n v="0"/>
    <n v="15.34"/>
    <s v="yellow"/>
    <s v="credit card"/>
    <x v="24"/>
    <s v="Penn Station/Madison Sq West"/>
    <x v="0"/>
    <x v="0"/>
  </r>
  <r>
    <x v="4729"/>
    <x v="4733"/>
    <x v="0"/>
    <n v="1.4"/>
    <n v="7.5"/>
    <n v="2.25"/>
    <n v="0"/>
    <n v="13.55"/>
    <s v="yellow"/>
    <s v="credit card"/>
    <x v="15"/>
    <s v="Clinton East"/>
    <x v="0"/>
    <x v="0"/>
  </r>
  <r>
    <x v="4730"/>
    <x v="4734"/>
    <x v="0"/>
    <n v="1.2"/>
    <n v="7.5"/>
    <n v="2.25"/>
    <n v="0"/>
    <n v="13.55"/>
    <s v="yellow"/>
    <s v="credit card"/>
    <x v="17"/>
    <s v="Clinton East"/>
    <x v="0"/>
    <x v="0"/>
  </r>
  <r>
    <x v="4731"/>
    <x v="4735"/>
    <x v="0"/>
    <n v="18.86"/>
    <n v="52"/>
    <n v="8"/>
    <n v="5.76"/>
    <n v="69.06"/>
    <s v="yellow"/>
    <s v="credit card"/>
    <x v="33"/>
    <s v="East Chelsea"/>
    <x v="1"/>
    <x v="0"/>
  </r>
  <r>
    <x v="4732"/>
    <x v="4736"/>
    <x v="0"/>
    <n v="0.64"/>
    <n v="5"/>
    <n v="1.66"/>
    <n v="0"/>
    <n v="9.9600000000000009"/>
    <s v="yellow"/>
    <s v="credit card"/>
    <x v="15"/>
    <s v="Sutton Place/Turtle Bay North"/>
    <x v="0"/>
    <x v="0"/>
  </r>
  <r>
    <x v="4733"/>
    <x v="4737"/>
    <x v="0"/>
    <n v="2.2999999999999998"/>
    <n v="11"/>
    <n v="0"/>
    <n v="0"/>
    <n v="15.3"/>
    <s v="yellow"/>
    <s v="cash"/>
    <x v="19"/>
    <s v="Greenwich Village South"/>
    <x v="0"/>
    <x v="0"/>
  </r>
  <r>
    <x v="4734"/>
    <x v="4738"/>
    <x v="0"/>
    <n v="1.3"/>
    <n v="10"/>
    <n v="2.85"/>
    <n v="0"/>
    <n v="17.149999999999999"/>
    <s v="yellow"/>
    <s v="credit card"/>
    <x v="7"/>
    <s v="Penn Station/Madison Sq West"/>
    <x v="0"/>
    <x v="0"/>
  </r>
  <r>
    <x v="4735"/>
    <x v="4739"/>
    <x v="0"/>
    <n v="2.2999999999999998"/>
    <n v="11"/>
    <n v="0"/>
    <n v="0"/>
    <n v="14.3"/>
    <s v="yellow"/>
    <s v="cash"/>
    <x v="43"/>
    <s v="Clinton East"/>
    <x v="0"/>
    <x v="0"/>
  </r>
  <r>
    <x v="4736"/>
    <x v="4740"/>
    <x v="0"/>
    <n v="0.8"/>
    <n v="6.5"/>
    <n v="1.55"/>
    <n v="0"/>
    <n v="11.85"/>
    <s v="yellow"/>
    <s v="credit card"/>
    <x v="5"/>
    <s v="Clinton West"/>
    <x v="0"/>
    <x v="0"/>
  </r>
  <r>
    <x v="4737"/>
    <x v="4741"/>
    <x v="0"/>
    <n v="0.54"/>
    <n v="5"/>
    <n v="0"/>
    <n v="0"/>
    <n v="9.3000000000000007"/>
    <s v="yellow"/>
    <s v="cash"/>
    <x v="11"/>
    <s v="Lincoln Square East"/>
    <x v="0"/>
    <x v="0"/>
  </r>
  <r>
    <x v="4738"/>
    <x v="4742"/>
    <x v="0"/>
    <n v="1.06"/>
    <n v="9.5"/>
    <n v="2.56"/>
    <n v="0"/>
    <n v="15.36"/>
    <s v="yellow"/>
    <s v="credit card"/>
    <x v="20"/>
    <s v="Midtown Center"/>
    <x v="0"/>
    <x v="0"/>
  </r>
  <r>
    <x v="4739"/>
    <x v="4743"/>
    <x v="0"/>
    <n v="1.3"/>
    <n v="2.5"/>
    <n v="0"/>
    <n v="0"/>
    <n v="5.8"/>
    <s v="yellow"/>
    <m/>
    <x v="38"/>
    <s v="Meatpacking/West Village West"/>
    <x v="0"/>
    <x v="0"/>
  </r>
  <r>
    <x v="4740"/>
    <x v="4744"/>
    <x v="0"/>
    <n v="6.44"/>
    <n v="23.5"/>
    <n v="5.36"/>
    <n v="0"/>
    <n v="32.159999999999997"/>
    <s v="yellow"/>
    <s v="credit card"/>
    <x v="18"/>
    <s v="Battery Park City"/>
    <x v="0"/>
    <x v="0"/>
  </r>
  <r>
    <x v="4741"/>
    <x v="4745"/>
    <x v="0"/>
    <n v="0.82"/>
    <n v="7.5"/>
    <n v="2.16"/>
    <n v="0"/>
    <n v="12.96"/>
    <s v="yellow"/>
    <s v="credit card"/>
    <x v="43"/>
    <s v="Lenox Hill East"/>
    <x v="0"/>
    <x v="0"/>
  </r>
  <r>
    <x v="4742"/>
    <x v="4746"/>
    <x v="0"/>
    <n v="10.16"/>
    <n v="35"/>
    <n v="7.76"/>
    <n v="0"/>
    <n v="46.56"/>
    <s v="yellow"/>
    <s v="credit card"/>
    <x v="5"/>
    <s v="Crown Heights North"/>
    <x v="0"/>
    <x v="2"/>
  </r>
  <r>
    <x v="4743"/>
    <x v="4747"/>
    <x v="0"/>
    <n v="1.38"/>
    <n v="7.5"/>
    <n v="2.16"/>
    <n v="0"/>
    <n v="12.96"/>
    <s v="yellow"/>
    <s v="credit card"/>
    <x v="18"/>
    <s v="Lenox Hill East"/>
    <x v="0"/>
    <x v="0"/>
  </r>
  <r>
    <x v="4744"/>
    <x v="4748"/>
    <x v="0"/>
    <n v="0.88"/>
    <n v="5"/>
    <n v="1.76"/>
    <n v="0"/>
    <n v="10.56"/>
    <s v="yellow"/>
    <s v="credit card"/>
    <x v="54"/>
    <s v="Flatiron"/>
    <x v="0"/>
    <x v="0"/>
  </r>
  <r>
    <x v="4745"/>
    <x v="4749"/>
    <x v="0"/>
    <n v="0.54"/>
    <n v="5"/>
    <n v="2.3199999999999998"/>
    <n v="0"/>
    <n v="11.62"/>
    <s v="yellow"/>
    <s v="credit card"/>
    <x v="27"/>
    <s v="East Chelsea"/>
    <x v="0"/>
    <x v="0"/>
  </r>
  <r>
    <x v="4746"/>
    <x v="4750"/>
    <x v="0"/>
    <n v="6.27"/>
    <n v="18.5"/>
    <n v="0"/>
    <n v="0"/>
    <n v="22.3"/>
    <s v="yellow"/>
    <s v="credit card"/>
    <x v="6"/>
    <s v="Murray Hill"/>
    <x v="0"/>
    <x v="0"/>
  </r>
  <r>
    <x v="4747"/>
    <x v="4751"/>
    <x v="0"/>
    <n v="1.3"/>
    <n v="8.5"/>
    <n v="0"/>
    <n v="0"/>
    <n v="11.8"/>
    <s v="yellow"/>
    <s v="credit card"/>
    <x v="15"/>
    <s v="Union Sq"/>
    <x v="0"/>
    <x v="0"/>
  </r>
  <r>
    <x v="4748"/>
    <x v="4752"/>
    <x v="0"/>
    <n v="5.2"/>
    <n v="19.5"/>
    <n v="0"/>
    <n v="0"/>
    <n v="22.8"/>
    <s v="yellow"/>
    <s v="cash"/>
    <x v="50"/>
    <s v="Murray Hill"/>
    <x v="0"/>
    <x v="0"/>
  </r>
  <r>
    <x v="4749"/>
    <x v="4753"/>
    <x v="0"/>
    <n v="1.9"/>
    <n v="12"/>
    <n v="3.15"/>
    <n v="0"/>
    <n v="18.95"/>
    <s v="yellow"/>
    <s v="credit card"/>
    <x v="31"/>
    <s v="Two Bridges/Seward Park"/>
    <x v="0"/>
    <x v="0"/>
  </r>
  <r>
    <x v="4750"/>
    <x v="4754"/>
    <x v="1"/>
    <n v="2.2599999999999998"/>
    <n v="12.5"/>
    <n v="0"/>
    <n v="0"/>
    <n v="15.8"/>
    <s v="yellow"/>
    <s v="cash"/>
    <x v="9"/>
    <s v="Upper West Side South"/>
    <x v="0"/>
    <x v="0"/>
  </r>
  <r>
    <x v="4751"/>
    <x v="4755"/>
    <x v="0"/>
    <n v="0.9"/>
    <n v="6.5"/>
    <n v="2.0499999999999998"/>
    <n v="0"/>
    <n v="12.35"/>
    <s v="yellow"/>
    <s v="credit card"/>
    <x v="34"/>
    <s v="Alphabet City"/>
    <x v="0"/>
    <x v="0"/>
  </r>
  <r>
    <x v="4752"/>
    <x v="4756"/>
    <x v="5"/>
    <n v="1.1299999999999999"/>
    <n v="7"/>
    <n v="1.4"/>
    <n v="0"/>
    <n v="12.7"/>
    <s v="yellow"/>
    <s v="credit card"/>
    <x v="17"/>
    <s v="Union Sq"/>
    <x v="0"/>
    <x v="0"/>
  </r>
  <r>
    <x v="4753"/>
    <x v="4757"/>
    <x v="0"/>
    <n v="3.31"/>
    <n v="14"/>
    <n v="3.56"/>
    <n v="0"/>
    <n v="21.36"/>
    <s v="yellow"/>
    <s v="credit card"/>
    <x v="38"/>
    <s v="Financial District South"/>
    <x v="0"/>
    <x v="0"/>
  </r>
  <r>
    <x v="4754"/>
    <x v="4758"/>
    <x v="5"/>
    <n v="1.86"/>
    <n v="8.5"/>
    <n v="2.94"/>
    <n v="0"/>
    <n v="12.74"/>
    <s v="yellow"/>
    <s v="credit card"/>
    <x v="40"/>
    <s v="Central Harlem North"/>
    <x v="0"/>
    <x v="0"/>
  </r>
  <r>
    <x v="4755"/>
    <x v="4759"/>
    <x v="0"/>
    <n v="0.3"/>
    <n v="3.5"/>
    <n v="1"/>
    <n v="0"/>
    <n v="8.3000000000000007"/>
    <s v="yellow"/>
    <s v="credit card"/>
    <x v="54"/>
    <s v="Union Sq"/>
    <x v="0"/>
    <x v="0"/>
  </r>
  <r>
    <x v="4756"/>
    <x v="4760"/>
    <x v="3"/>
    <n v="3.77"/>
    <n v="24"/>
    <n v="0"/>
    <n v="0"/>
    <n v="27.3"/>
    <s v="yellow"/>
    <s v="cash"/>
    <x v="52"/>
    <s v="Midtown East"/>
    <x v="0"/>
    <x v="0"/>
  </r>
  <r>
    <x v="4757"/>
    <x v="4761"/>
    <x v="0"/>
    <n v="1.56"/>
    <n v="9"/>
    <n v="2.46"/>
    <n v="0"/>
    <n v="14.76"/>
    <s v="yellow"/>
    <s v="credit card"/>
    <x v="37"/>
    <s v="Upper West Side South"/>
    <x v="0"/>
    <x v="0"/>
  </r>
  <r>
    <x v="4758"/>
    <x v="4762"/>
    <x v="0"/>
    <n v="0.97"/>
    <n v="5.5"/>
    <n v="1.76"/>
    <n v="0"/>
    <n v="10.56"/>
    <s v="yellow"/>
    <s v="credit card"/>
    <x v="25"/>
    <s v="East Chelsea"/>
    <x v="0"/>
    <x v="0"/>
  </r>
  <r>
    <x v="4759"/>
    <x v="4763"/>
    <x v="0"/>
    <n v="1.8"/>
    <n v="11"/>
    <n v="1"/>
    <n v="0"/>
    <n v="16.3"/>
    <s v="yellow"/>
    <s v="credit card"/>
    <x v="4"/>
    <s v="Union Sq"/>
    <x v="0"/>
    <x v="0"/>
  </r>
  <r>
    <x v="4760"/>
    <x v="4764"/>
    <x v="0"/>
    <n v="4.4000000000000004"/>
    <n v="17.5"/>
    <n v="4.1500000000000004"/>
    <n v="0"/>
    <n v="24.95"/>
    <s v="yellow"/>
    <s v="credit card"/>
    <x v="30"/>
    <s v="West Chelsea/Hudson Yards"/>
    <x v="0"/>
    <x v="0"/>
  </r>
  <r>
    <x v="4761"/>
    <x v="4765"/>
    <x v="0"/>
    <n v="2.87"/>
    <n v="9.5"/>
    <n v="0"/>
    <n v="0"/>
    <n v="12.8"/>
    <s v="yellow"/>
    <s v="cash"/>
    <x v="7"/>
    <s v="Yorkville West"/>
    <x v="0"/>
    <x v="0"/>
  </r>
  <r>
    <x v="4762"/>
    <x v="4766"/>
    <x v="0"/>
    <n v="1.65"/>
    <n v="7.5"/>
    <n v="0"/>
    <n v="0"/>
    <n v="11.8"/>
    <s v="yellow"/>
    <s v="cash"/>
    <x v="54"/>
    <s v="Little Italy/NoLiTa"/>
    <x v="0"/>
    <x v="0"/>
  </r>
  <r>
    <x v="4763"/>
    <x v="4767"/>
    <x v="0"/>
    <n v="3.46"/>
    <n v="15"/>
    <n v="0"/>
    <n v="0"/>
    <n v="16.8"/>
    <s v="yellow"/>
    <s v="credit card"/>
    <x v="88"/>
    <s v="Astoria"/>
    <x v="1"/>
    <x v="1"/>
  </r>
  <r>
    <x v="4764"/>
    <x v="4768"/>
    <x v="0"/>
    <n v="0.41"/>
    <n v="3.5"/>
    <n v="1.46"/>
    <n v="0"/>
    <n v="8.76"/>
    <s v="yellow"/>
    <s v="credit card"/>
    <x v="52"/>
    <s v="Lower East Side"/>
    <x v="0"/>
    <x v="0"/>
  </r>
  <r>
    <x v="4765"/>
    <x v="4769"/>
    <x v="0"/>
    <n v="0.72"/>
    <n v="5.5"/>
    <n v="1.46"/>
    <n v="0"/>
    <n v="8.76"/>
    <s v="yellow"/>
    <s v="credit card"/>
    <x v="29"/>
    <m/>
    <x v="2"/>
    <x v="3"/>
  </r>
  <r>
    <x v="4766"/>
    <x v="4770"/>
    <x v="0"/>
    <n v="1.3"/>
    <n v="8"/>
    <n v="2.25"/>
    <n v="0"/>
    <n v="13.55"/>
    <s v="yellow"/>
    <s v="credit card"/>
    <x v="17"/>
    <s v="Midtown North"/>
    <x v="0"/>
    <x v="0"/>
  </r>
  <r>
    <x v="4767"/>
    <x v="4771"/>
    <x v="1"/>
    <n v="2.8"/>
    <n v="16.5"/>
    <n v="4.1500000000000004"/>
    <n v="0"/>
    <n v="24.95"/>
    <s v="yellow"/>
    <s v="credit card"/>
    <x v="3"/>
    <s v="Clinton East"/>
    <x v="0"/>
    <x v="0"/>
  </r>
  <r>
    <x v="4768"/>
    <x v="4772"/>
    <x v="4"/>
    <n v="1.47"/>
    <n v="8"/>
    <n v="2"/>
    <n v="0"/>
    <n v="13.3"/>
    <s v="yellow"/>
    <s v="credit card"/>
    <x v="13"/>
    <s v="Morningside Heights"/>
    <x v="0"/>
    <x v="0"/>
  </r>
  <r>
    <x v="4769"/>
    <x v="4773"/>
    <x v="0"/>
    <n v="19.29"/>
    <n v="52"/>
    <n v="0"/>
    <n v="0"/>
    <n v="59.8"/>
    <s v="yellow"/>
    <s v="cash"/>
    <x v="33"/>
    <s v="Lincoln Square East"/>
    <x v="1"/>
    <x v="0"/>
  </r>
  <r>
    <x v="4770"/>
    <x v="4774"/>
    <x v="0"/>
    <n v="3"/>
    <n v="13.5"/>
    <n v="3.46"/>
    <n v="0"/>
    <n v="20.76"/>
    <s v="yellow"/>
    <s v="credit card"/>
    <x v="5"/>
    <s v="Yorkville East"/>
    <x v="0"/>
    <x v="0"/>
  </r>
  <r>
    <x v="4771"/>
    <x v="4775"/>
    <x v="0"/>
    <n v="0.3"/>
    <n v="4"/>
    <n v="0"/>
    <n v="0"/>
    <n v="7.3"/>
    <s v="yellow"/>
    <s v="cash"/>
    <x v="20"/>
    <s v="Clinton East"/>
    <x v="0"/>
    <x v="0"/>
  </r>
  <r>
    <x v="4772"/>
    <x v="4776"/>
    <x v="0"/>
    <n v="1.1000000000000001"/>
    <n v="7.5"/>
    <n v="2.95"/>
    <n v="0"/>
    <n v="14.75"/>
    <s v="yellow"/>
    <s v="credit card"/>
    <x v="25"/>
    <s v="Clinton East"/>
    <x v="0"/>
    <x v="0"/>
  </r>
  <r>
    <x v="4773"/>
    <x v="4777"/>
    <x v="0"/>
    <n v="0.71"/>
    <n v="5.5"/>
    <n v="1"/>
    <n v="0"/>
    <n v="10.3"/>
    <s v="yellow"/>
    <s v="credit card"/>
    <x v="16"/>
    <s v="East Village"/>
    <x v="0"/>
    <x v="0"/>
  </r>
  <r>
    <x v="4774"/>
    <x v="4778"/>
    <x v="4"/>
    <n v="12.08"/>
    <n v="36.5"/>
    <n v="0"/>
    <n v="0"/>
    <n v="37.299999999999997"/>
    <s v="yellow"/>
    <s v="credit card"/>
    <x v="88"/>
    <s v="Jamaica"/>
    <x v="1"/>
    <x v="1"/>
  </r>
  <r>
    <x v="4775"/>
    <x v="4779"/>
    <x v="0"/>
    <n v="1.9"/>
    <n v="11"/>
    <n v="2.86"/>
    <n v="0"/>
    <n v="17.16"/>
    <s v="yellow"/>
    <s v="credit card"/>
    <x v="28"/>
    <s v="Gramercy"/>
    <x v="0"/>
    <x v="0"/>
  </r>
  <r>
    <x v="4776"/>
    <x v="4780"/>
    <x v="0"/>
    <n v="0.75"/>
    <n v="5"/>
    <n v="1"/>
    <n v="0"/>
    <n v="9.8000000000000007"/>
    <s v="yellow"/>
    <s v="credit card"/>
    <x v="24"/>
    <s v="Lincoln Square West"/>
    <x v="0"/>
    <x v="0"/>
  </r>
  <r>
    <x v="4777"/>
    <x v="4781"/>
    <x v="0"/>
    <n v="1.2"/>
    <n v="7.5"/>
    <n v="2.16"/>
    <n v="0"/>
    <n v="12.96"/>
    <s v="yellow"/>
    <s v="credit card"/>
    <x v="20"/>
    <s v="West Chelsea/Hudson Yards"/>
    <x v="0"/>
    <x v="0"/>
  </r>
  <r>
    <x v="4778"/>
    <x v="4782"/>
    <x v="0"/>
    <n v="1.8"/>
    <n v="9.5"/>
    <n v="0"/>
    <n v="0"/>
    <n v="12.8"/>
    <s v="yellow"/>
    <s v="cash"/>
    <x v="47"/>
    <s v="Meatpacking/West Village West"/>
    <x v="0"/>
    <x v="0"/>
  </r>
  <r>
    <x v="4779"/>
    <x v="4783"/>
    <x v="0"/>
    <n v="0.82"/>
    <n v="5.5"/>
    <n v="1"/>
    <n v="0"/>
    <n v="9.8000000000000007"/>
    <s v="yellow"/>
    <s v="credit card"/>
    <x v="43"/>
    <s v="Upper East Side North"/>
    <x v="0"/>
    <x v="0"/>
  </r>
  <r>
    <x v="4780"/>
    <x v="4784"/>
    <x v="0"/>
    <n v="1.8"/>
    <n v="7"/>
    <n v="1.5"/>
    <n v="0"/>
    <n v="12.3"/>
    <s v="yellow"/>
    <s v="credit card"/>
    <x v="15"/>
    <s v="Upper East Side North"/>
    <x v="0"/>
    <x v="0"/>
  </r>
  <r>
    <x v="4781"/>
    <x v="4785"/>
    <x v="0"/>
    <n v="0.95"/>
    <n v="7"/>
    <n v="0"/>
    <n v="0"/>
    <n v="10.3"/>
    <s v="yellow"/>
    <s v="cash"/>
    <x v="27"/>
    <s v="Greenwich Village South"/>
    <x v="0"/>
    <x v="0"/>
  </r>
  <r>
    <x v="4782"/>
    <x v="4786"/>
    <x v="5"/>
    <n v="1.21"/>
    <n v="9"/>
    <n v="2"/>
    <n v="0"/>
    <n v="15.3"/>
    <s v="yellow"/>
    <s v="credit card"/>
    <x v="28"/>
    <s v="Lower East Side"/>
    <x v="0"/>
    <x v="0"/>
  </r>
  <r>
    <x v="4783"/>
    <x v="4787"/>
    <x v="0"/>
    <n v="2.09"/>
    <n v="9.5"/>
    <n v="3.32"/>
    <n v="0"/>
    <n v="16.62"/>
    <s v="yellow"/>
    <s v="credit card"/>
    <x v="17"/>
    <s v="East Village"/>
    <x v="0"/>
    <x v="0"/>
  </r>
  <r>
    <x v="4784"/>
    <x v="4788"/>
    <x v="0"/>
    <n v="0.5"/>
    <n v="4.5"/>
    <n v="0"/>
    <n v="0"/>
    <n v="7.8"/>
    <s v="yellow"/>
    <s v="cash"/>
    <x v="28"/>
    <s v="TriBeCa/Civic Center"/>
    <x v="0"/>
    <x v="0"/>
  </r>
  <r>
    <x v="4785"/>
    <x v="4789"/>
    <x v="0"/>
    <n v="2.2999999999999998"/>
    <n v="15"/>
    <n v="3.65"/>
    <n v="0"/>
    <n v="21.95"/>
    <s v="yellow"/>
    <s v="credit card"/>
    <x v="35"/>
    <s v="World Trade Center"/>
    <x v="0"/>
    <x v="0"/>
  </r>
  <r>
    <x v="4786"/>
    <x v="4790"/>
    <x v="0"/>
    <n v="2.75"/>
    <n v="13"/>
    <n v="0"/>
    <n v="0"/>
    <n v="17.3"/>
    <s v="yellow"/>
    <s v="cash"/>
    <x v="38"/>
    <s v="Murray Hill"/>
    <x v="0"/>
    <x v="0"/>
  </r>
  <r>
    <x v="4787"/>
    <x v="4791"/>
    <x v="5"/>
    <n v="1.31"/>
    <n v="9"/>
    <n v="0"/>
    <n v="0"/>
    <n v="13.3"/>
    <s v="yellow"/>
    <s v="cash"/>
    <x v="4"/>
    <s v="Midtown South"/>
    <x v="0"/>
    <x v="0"/>
  </r>
  <r>
    <x v="4788"/>
    <x v="4792"/>
    <x v="5"/>
    <n v="1.1499999999999999"/>
    <n v="7"/>
    <n v="0"/>
    <n v="0"/>
    <n v="10.8"/>
    <s v="yellow"/>
    <s v="cash"/>
    <x v="14"/>
    <s v="Midtown Center"/>
    <x v="0"/>
    <x v="0"/>
  </r>
  <r>
    <x v="4789"/>
    <x v="4793"/>
    <x v="0"/>
    <n v="1.2"/>
    <n v="6.5"/>
    <n v="1"/>
    <n v="0"/>
    <n v="10.8"/>
    <s v="yellow"/>
    <s v="credit card"/>
    <x v="13"/>
    <s v="Lincoln Square West"/>
    <x v="0"/>
    <x v="0"/>
  </r>
  <r>
    <x v="4790"/>
    <x v="4794"/>
    <x v="4"/>
    <n v="2.13"/>
    <n v="9.5"/>
    <n v="0"/>
    <n v="0"/>
    <n v="13.3"/>
    <s v="yellow"/>
    <s v="cash"/>
    <x v="18"/>
    <s v="Clinton East"/>
    <x v="0"/>
    <x v="0"/>
  </r>
  <r>
    <x v="4791"/>
    <x v="4795"/>
    <x v="5"/>
    <n v="0.63"/>
    <n v="4"/>
    <n v="0"/>
    <n v="0"/>
    <n v="7.8"/>
    <s v="yellow"/>
    <s v="cash"/>
    <x v="36"/>
    <s v="Yorkville West"/>
    <x v="0"/>
    <x v="0"/>
  </r>
  <r>
    <x v="4792"/>
    <x v="4796"/>
    <x v="5"/>
    <n v="2.15"/>
    <n v="12.5"/>
    <n v="2"/>
    <n v="0"/>
    <n v="17.8"/>
    <s v="yellow"/>
    <s v="credit card"/>
    <x v="22"/>
    <s v="Union Sq"/>
    <x v="0"/>
    <x v="0"/>
  </r>
  <r>
    <x v="4793"/>
    <x v="4797"/>
    <x v="0"/>
    <n v="1.89"/>
    <n v="9.5"/>
    <n v="2"/>
    <n v="0"/>
    <n v="15.8"/>
    <s v="yellow"/>
    <s v="credit card"/>
    <x v="56"/>
    <s v="Midtown South"/>
    <x v="0"/>
    <x v="0"/>
  </r>
  <r>
    <x v="4794"/>
    <x v="4798"/>
    <x v="0"/>
    <n v="1.2"/>
    <n v="9"/>
    <n v="0"/>
    <n v="0"/>
    <n v="12.3"/>
    <s v="yellow"/>
    <m/>
    <x v="28"/>
    <s v="Battery Park City"/>
    <x v="0"/>
    <x v="0"/>
  </r>
  <r>
    <x v="4795"/>
    <x v="4799"/>
    <x v="3"/>
    <n v="1.28"/>
    <n v="7"/>
    <n v="1"/>
    <n v="0"/>
    <n v="11.8"/>
    <s v="yellow"/>
    <s v="credit card"/>
    <x v="20"/>
    <s v="West Chelsea/Hudson Yards"/>
    <x v="0"/>
    <x v="0"/>
  </r>
  <r>
    <x v="4796"/>
    <x v="4800"/>
    <x v="0"/>
    <n v="4.3"/>
    <n v="20"/>
    <n v="0"/>
    <n v="0"/>
    <n v="24.3"/>
    <s v="yellow"/>
    <s v="cash"/>
    <x v="25"/>
    <s v="Bloomingdale"/>
    <x v="0"/>
    <x v="0"/>
  </r>
  <r>
    <x v="4797"/>
    <x v="4801"/>
    <x v="3"/>
    <n v="5.63"/>
    <n v="19"/>
    <n v="4.46"/>
    <n v="0"/>
    <n v="26.76"/>
    <s v="yellow"/>
    <s v="credit card"/>
    <x v="18"/>
    <s v="Seaport"/>
    <x v="0"/>
    <x v="0"/>
  </r>
  <r>
    <x v="4798"/>
    <x v="4802"/>
    <x v="0"/>
    <n v="1.02"/>
    <n v="5"/>
    <n v="1.66"/>
    <n v="0"/>
    <n v="9.9600000000000009"/>
    <s v="yellow"/>
    <s v="credit card"/>
    <x v="4"/>
    <s v="Union Sq"/>
    <x v="0"/>
    <x v="0"/>
  </r>
  <r>
    <x v="4799"/>
    <x v="4803"/>
    <x v="0"/>
    <n v="0.49"/>
    <n v="4.5"/>
    <n v="0"/>
    <n v="0"/>
    <n v="7.8"/>
    <s v="yellow"/>
    <s v="cash"/>
    <x v="4"/>
    <s v="Murray Hill"/>
    <x v="0"/>
    <x v="0"/>
  </r>
  <r>
    <x v="4800"/>
    <x v="4804"/>
    <x v="0"/>
    <n v="9.16"/>
    <n v="29"/>
    <n v="3"/>
    <n v="0"/>
    <n v="35.799999999999997"/>
    <s v="yellow"/>
    <s v="credit card"/>
    <x v="20"/>
    <s v="Brooklyn Heights"/>
    <x v="0"/>
    <x v="2"/>
  </r>
  <r>
    <x v="4801"/>
    <x v="4805"/>
    <x v="1"/>
    <n v="1.21"/>
    <n v="6.5"/>
    <n v="2.06"/>
    <n v="0"/>
    <n v="12.36"/>
    <s v="yellow"/>
    <s v="credit card"/>
    <x v="17"/>
    <s v="Times Sq/Theatre District"/>
    <x v="0"/>
    <x v="0"/>
  </r>
  <r>
    <x v="4802"/>
    <x v="4806"/>
    <x v="0"/>
    <n v="1.2"/>
    <n v="7.5"/>
    <n v="2.15"/>
    <n v="0"/>
    <n v="12.95"/>
    <s v="yellow"/>
    <s v="credit card"/>
    <x v="35"/>
    <s v="West Chelsea/Hudson Yards"/>
    <x v="0"/>
    <x v="0"/>
  </r>
  <r>
    <x v="4803"/>
    <x v="4807"/>
    <x v="0"/>
    <n v="2.23"/>
    <n v="10.5"/>
    <n v="2.76"/>
    <n v="0"/>
    <n v="16.559999999999999"/>
    <s v="yellow"/>
    <s v="credit card"/>
    <x v="15"/>
    <s v="Greenwich Village South"/>
    <x v="0"/>
    <x v="0"/>
  </r>
  <r>
    <x v="4804"/>
    <x v="4808"/>
    <x v="0"/>
    <n v="1.49"/>
    <n v="10"/>
    <n v="2.86"/>
    <n v="0"/>
    <n v="17.16"/>
    <s v="yellow"/>
    <s v="credit card"/>
    <x v="17"/>
    <s v="Clinton East"/>
    <x v="0"/>
    <x v="0"/>
  </r>
  <r>
    <x v="4805"/>
    <x v="4809"/>
    <x v="0"/>
    <n v="0.6"/>
    <n v="4.5"/>
    <n v="1.75"/>
    <n v="0"/>
    <n v="10.55"/>
    <s v="yellow"/>
    <s v="credit card"/>
    <x v="13"/>
    <s v="Manhattan Valley"/>
    <x v="0"/>
    <x v="0"/>
  </r>
  <r>
    <x v="4806"/>
    <x v="4810"/>
    <x v="3"/>
    <n v="2.56"/>
    <n v="9.5"/>
    <n v="1.5"/>
    <n v="0"/>
    <n v="14.3"/>
    <s v="yellow"/>
    <s v="credit card"/>
    <x v="13"/>
    <s v="Upper East Side South"/>
    <x v="0"/>
    <x v="0"/>
  </r>
  <r>
    <x v="4807"/>
    <x v="4811"/>
    <x v="0"/>
    <n v="2.7"/>
    <n v="11"/>
    <n v="3.7"/>
    <n v="0"/>
    <n v="18.5"/>
    <s v="yellow"/>
    <s v="credit card"/>
    <x v="5"/>
    <s v="Yorkville East"/>
    <x v="0"/>
    <x v="0"/>
  </r>
  <r>
    <x v="4808"/>
    <x v="4812"/>
    <x v="1"/>
    <n v="10.36"/>
    <n v="100"/>
    <n v="20.56"/>
    <n v="0"/>
    <n v="123.36"/>
    <s v="yellow"/>
    <s v="credit card"/>
    <x v="28"/>
    <m/>
    <x v="0"/>
    <x v="3"/>
  </r>
  <r>
    <x v="4809"/>
    <x v="4813"/>
    <x v="4"/>
    <n v="9.73"/>
    <n v="28"/>
    <n v="5"/>
    <n v="0"/>
    <n v="34.799999999999997"/>
    <s v="yellow"/>
    <s v="credit card"/>
    <x v="10"/>
    <s v="Fort Greene"/>
    <x v="1"/>
    <x v="2"/>
  </r>
  <r>
    <x v="4810"/>
    <x v="4814"/>
    <x v="0"/>
    <n v="9.9700000000000006"/>
    <n v="30"/>
    <n v="6.76"/>
    <n v="0"/>
    <n v="40.56"/>
    <s v="yellow"/>
    <s v="credit card"/>
    <x v="56"/>
    <s v="Hamilton Heights"/>
    <x v="0"/>
    <x v="0"/>
  </r>
  <r>
    <x v="4811"/>
    <x v="4815"/>
    <x v="0"/>
    <n v="1.69"/>
    <n v="8.5"/>
    <n v="0"/>
    <n v="0"/>
    <n v="11.8"/>
    <s v="yellow"/>
    <s v="cash"/>
    <x v="43"/>
    <s v="Lincoln Square West"/>
    <x v="0"/>
    <x v="0"/>
  </r>
  <r>
    <x v="4812"/>
    <x v="4816"/>
    <x v="0"/>
    <n v="1.05"/>
    <n v="6.5"/>
    <n v="1.96"/>
    <n v="0"/>
    <n v="11.76"/>
    <s v="yellow"/>
    <s v="credit card"/>
    <x v="5"/>
    <s v="West Chelsea/Hudson Yards"/>
    <x v="0"/>
    <x v="0"/>
  </r>
  <r>
    <x v="4813"/>
    <x v="4817"/>
    <x v="0"/>
    <n v="1.37"/>
    <n v="8"/>
    <n v="0"/>
    <n v="0"/>
    <n v="11.3"/>
    <s v="yellow"/>
    <s v="cash"/>
    <x v="39"/>
    <s v="Sutton Place/Turtle Bay North"/>
    <x v="0"/>
    <x v="0"/>
  </r>
  <r>
    <x v="4814"/>
    <x v="4818"/>
    <x v="5"/>
    <n v="0.85"/>
    <n v="5"/>
    <n v="1.76"/>
    <n v="0"/>
    <n v="10.56"/>
    <s v="yellow"/>
    <s v="credit card"/>
    <x v="18"/>
    <s v="Murray Hill"/>
    <x v="0"/>
    <x v="0"/>
  </r>
  <r>
    <x v="4815"/>
    <x v="4819"/>
    <x v="0"/>
    <n v="8.6"/>
    <n v="26.5"/>
    <n v="0"/>
    <n v="0"/>
    <n v="30.3"/>
    <s v="yellow"/>
    <s v="cash"/>
    <x v="36"/>
    <s v="Belmont"/>
    <x v="0"/>
    <x v="4"/>
  </r>
  <r>
    <x v="2077"/>
    <x v="4820"/>
    <x v="0"/>
    <n v="0.68"/>
    <n v="4.5"/>
    <n v="2.2000000000000002"/>
    <n v="0"/>
    <n v="11"/>
    <s v="yellow"/>
    <s v="credit card"/>
    <x v="26"/>
    <s v="Lenox Hill West"/>
    <x v="0"/>
    <x v="0"/>
  </r>
  <r>
    <x v="4816"/>
    <x v="4821"/>
    <x v="0"/>
    <n v="2.9"/>
    <n v="17"/>
    <n v="0"/>
    <n v="0"/>
    <n v="20.3"/>
    <s v="yellow"/>
    <s v="cash"/>
    <x v="20"/>
    <s v="Lenox Hill East"/>
    <x v="0"/>
    <x v="0"/>
  </r>
  <r>
    <x v="4817"/>
    <x v="4822"/>
    <x v="0"/>
    <n v="0.55000000000000004"/>
    <n v="6.5"/>
    <n v="1.96"/>
    <n v="0"/>
    <n v="11.76"/>
    <s v="yellow"/>
    <s v="credit card"/>
    <x v="35"/>
    <s v="Murray Hill"/>
    <x v="0"/>
    <x v="0"/>
  </r>
  <r>
    <x v="4818"/>
    <x v="4823"/>
    <x v="0"/>
    <n v="2.5"/>
    <n v="13.5"/>
    <n v="3.45"/>
    <n v="0"/>
    <n v="20.75"/>
    <s v="yellow"/>
    <s v="credit card"/>
    <x v="47"/>
    <s v="Murray Hill"/>
    <x v="0"/>
    <x v="0"/>
  </r>
  <r>
    <x v="4819"/>
    <x v="4824"/>
    <x v="0"/>
    <n v="2.68"/>
    <n v="11"/>
    <n v="1"/>
    <n v="0"/>
    <n v="15.8"/>
    <s v="yellow"/>
    <s v="credit card"/>
    <x v="14"/>
    <s v="Alphabet City"/>
    <x v="0"/>
    <x v="0"/>
  </r>
  <r>
    <x v="4820"/>
    <x v="4825"/>
    <x v="0"/>
    <n v="0.85"/>
    <n v="5.5"/>
    <n v="0"/>
    <n v="0"/>
    <n v="8.8000000000000007"/>
    <s v="yellow"/>
    <s v="cash"/>
    <x v="15"/>
    <s v="Murray Hill"/>
    <x v="0"/>
    <x v="0"/>
  </r>
  <r>
    <x v="4821"/>
    <x v="4826"/>
    <x v="0"/>
    <n v="1.35"/>
    <n v="8"/>
    <n v="2.36"/>
    <n v="0"/>
    <n v="14.16"/>
    <s v="yellow"/>
    <s v="credit card"/>
    <x v="4"/>
    <s v="Upper East Side South"/>
    <x v="0"/>
    <x v="0"/>
  </r>
  <r>
    <x v="4822"/>
    <x v="4827"/>
    <x v="0"/>
    <n v="1.79"/>
    <n v="9.5"/>
    <n v="0"/>
    <n v="0"/>
    <n v="13.8"/>
    <s v="yellow"/>
    <s v="cash"/>
    <x v="13"/>
    <s v="Upper East Side North"/>
    <x v="0"/>
    <x v="0"/>
  </r>
  <r>
    <x v="4823"/>
    <x v="4828"/>
    <x v="0"/>
    <n v="11.8"/>
    <n v="33.5"/>
    <n v="10.6"/>
    <n v="5.76"/>
    <n v="53.16"/>
    <s v="yellow"/>
    <s v="credit card"/>
    <x v="26"/>
    <s v="Flatbush/Ditmas Park"/>
    <x v="0"/>
    <x v="2"/>
  </r>
  <r>
    <x v="4824"/>
    <x v="4829"/>
    <x v="4"/>
    <n v="0.63"/>
    <n v="5.5"/>
    <n v="1"/>
    <n v="0"/>
    <n v="9.8000000000000007"/>
    <s v="yellow"/>
    <s v="credit card"/>
    <x v="5"/>
    <s v="Clinton West"/>
    <x v="0"/>
    <x v="0"/>
  </r>
  <r>
    <x v="4825"/>
    <x v="4830"/>
    <x v="0"/>
    <n v="15"/>
    <n v="46"/>
    <n v="9.5500000000000007"/>
    <n v="0"/>
    <n v="57.35"/>
    <s v="yellow"/>
    <s v="credit card"/>
    <x v="33"/>
    <s v="East Williamsburg"/>
    <x v="1"/>
    <x v="2"/>
  </r>
  <r>
    <x v="4826"/>
    <x v="4831"/>
    <x v="5"/>
    <n v="3.34"/>
    <n v="21"/>
    <n v="0"/>
    <n v="0"/>
    <n v="24.8"/>
    <s v="yellow"/>
    <s v="credit card"/>
    <x v="20"/>
    <s v="Penn Station/Madison Sq West"/>
    <x v="0"/>
    <x v="0"/>
  </r>
  <r>
    <x v="4827"/>
    <x v="4832"/>
    <x v="0"/>
    <n v="1.21"/>
    <n v="6.5"/>
    <n v="0"/>
    <n v="0"/>
    <n v="9.8000000000000007"/>
    <s v="yellow"/>
    <s v="cash"/>
    <x v="23"/>
    <s v="Union Sq"/>
    <x v="0"/>
    <x v="0"/>
  </r>
  <r>
    <x v="4828"/>
    <x v="4833"/>
    <x v="0"/>
    <n v="0.02"/>
    <n v="2.5"/>
    <n v="0"/>
    <n v="0"/>
    <n v="3.3"/>
    <s v="yellow"/>
    <s v="cash"/>
    <x v="18"/>
    <s v="Sutton Place/Turtle Bay North"/>
    <x v="0"/>
    <x v="0"/>
  </r>
  <r>
    <x v="4829"/>
    <x v="4834"/>
    <x v="0"/>
    <n v="0.94"/>
    <n v="8"/>
    <n v="0"/>
    <n v="0"/>
    <n v="11.3"/>
    <s v="yellow"/>
    <s v="cash"/>
    <x v="15"/>
    <s v="East Chelsea"/>
    <x v="0"/>
    <x v="0"/>
  </r>
  <r>
    <x v="4830"/>
    <x v="4835"/>
    <x v="0"/>
    <n v="1.6"/>
    <n v="7"/>
    <n v="2.15"/>
    <n v="0"/>
    <n v="12.95"/>
    <s v="yellow"/>
    <s v="credit card"/>
    <x v="9"/>
    <s v="Penn Station/Madison Sq West"/>
    <x v="0"/>
    <x v="0"/>
  </r>
  <r>
    <x v="4831"/>
    <x v="4836"/>
    <x v="5"/>
    <n v="1.27"/>
    <n v="11.5"/>
    <n v="0"/>
    <n v="0"/>
    <n v="14.8"/>
    <s v="yellow"/>
    <s v="cash"/>
    <x v="4"/>
    <s v="Clinton East"/>
    <x v="0"/>
    <x v="0"/>
  </r>
  <r>
    <x v="4832"/>
    <x v="4837"/>
    <x v="4"/>
    <n v="0.9"/>
    <n v="6"/>
    <n v="2.3199999999999998"/>
    <n v="0"/>
    <n v="11.62"/>
    <s v="yellow"/>
    <s v="credit card"/>
    <x v="24"/>
    <s v="Lincoln Square East"/>
    <x v="0"/>
    <x v="0"/>
  </r>
  <r>
    <x v="4833"/>
    <x v="4838"/>
    <x v="0"/>
    <n v="9.99"/>
    <n v="42"/>
    <n v="9.06"/>
    <n v="0"/>
    <n v="54.36"/>
    <s v="yellow"/>
    <s v="credit card"/>
    <x v="10"/>
    <s v="East Village"/>
    <x v="1"/>
    <x v="0"/>
  </r>
  <r>
    <x v="4834"/>
    <x v="4839"/>
    <x v="0"/>
    <n v="2.4"/>
    <n v="10.5"/>
    <n v="0"/>
    <n v="0"/>
    <n v="14.3"/>
    <s v="yellow"/>
    <m/>
    <x v="7"/>
    <s v="West Village"/>
    <x v="0"/>
    <x v="0"/>
  </r>
  <r>
    <x v="4835"/>
    <x v="4840"/>
    <x v="0"/>
    <n v="1.53"/>
    <n v="7.5"/>
    <n v="2.16"/>
    <n v="0"/>
    <n v="12.96"/>
    <s v="yellow"/>
    <s v="credit card"/>
    <x v="35"/>
    <s v="Murray Hill"/>
    <x v="0"/>
    <x v="0"/>
  </r>
  <r>
    <x v="4836"/>
    <x v="4841"/>
    <x v="3"/>
    <n v="1.89"/>
    <n v="7.5"/>
    <n v="0.54"/>
    <n v="0"/>
    <n v="11.34"/>
    <s v="yellow"/>
    <s v="credit card"/>
    <x v="4"/>
    <s v="Greenwich Village North"/>
    <x v="0"/>
    <x v="0"/>
  </r>
  <r>
    <x v="4837"/>
    <x v="4842"/>
    <x v="0"/>
    <n v="3.1"/>
    <n v="12.5"/>
    <n v="0"/>
    <n v="0"/>
    <n v="15.8"/>
    <s v="yellow"/>
    <s v="cash"/>
    <x v="18"/>
    <s v="Long Island City/Hunters Point"/>
    <x v="0"/>
    <x v="1"/>
  </r>
  <r>
    <x v="4838"/>
    <x v="4843"/>
    <x v="0"/>
    <n v="7.8"/>
    <n v="26"/>
    <n v="7.2"/>
    <n v="5.75"/>
    <n v="43.25"/>
    <s v="yellow"/>
    <s v="credit card"/>
    <x v="10"/>
    <s v="Midtown East"/>
    <x v="1"/>
    <x v="0"/>
  </r>
  <r>
    <x v="4839"/>
    <x v="4844"/>
    <x v="0"/>
    <n v="1.4"/>
    <n v="8"/>
    <n v="0"/>
    <n v="0"/>
    <n v="11.8"/>
    <s v="yellow"/>
    <s v="cash"/>
    <x v="16"/>
    <s v="Garment District"/>
    <x v="0"/>
    <x v="0"/>
  </r>
  <r>
    <x v="4840"/>
    <x v="4845"/>
    <x v="4"/>
    <n v="2.27"/>
    <n v="12"/>
    <n v="4.08"/>
    <n v="0"/>
    <n v="20.38"/>
    <s v="yellow"/>
    <s v="credit card"/>
    <x v="22"/>
    <s v="Upper East Side North"/>
    <x v="0"/>
    <x v="0"/>
  </r>
  <r>
    <x v="4841"/>
    <x v="4846"/>
    <x v="0"/>
    <n v="1.1000000000000001"/>
    <n v="6.5"/>
    <n v="1.2"/>
    <n v="0"/>
    <n v="12"/>
    <s v="yellow"/>
    <s v="credit card"/>
    <x v="22"/>
    <s v="Murray Hill"/>
    <x v="0"/>
    <x v="0"/>
  </r>
  <r>
    <x v="4842"/>
    <x v="4847"/>
    <x v="0"/>
    <n v="7.16"/>
    <n v="22"/>
    <n v="1"/>
    <n v="0"/>
    <n v="26.8"/>
    <s v="yellow"/>
    <s v="credit card"/>
    <x v="20"/>
    <s v="Washington Heights South"/>
    <x v="0"/>
    <x v="0"/>
  </r>
  <r>
    <x v="4843"/>
    <x v="4848"/>
    <x v="0"/>
    <n v="6"/>
    <n v="22"/>
    <n v="0"/>
    <n v="0"/>
    <n v="25.8"/>
    <s v="yellow"/>
    <s v="cash"/>
    <x v="27"/>
    <s v="Astoria"/>
    <x v="0"/>
    <x v="1"/>
  </r>
  <r>
    <x v="4844"/>
    <x v="4849"/>
    <x v="4"/>
    <n v="2.61"/>
    <n v="15.5"/>
    <n v="3.86"/>
    <n v="0"/>
    <n v="23.16"/>
    <s v="yellow"/>
    <s v="credit card"/>
    <x v="7"/>
    <s v="West Village"/>
    <x v="0"/>
    <x v="0"/>
  </r>
  <r>
    <x v="4845"/>
    <x v="4850"/>
    <x v="0"/>
    <n v="14.15"/>
    <n v="49.5"/>
    <n v="0"/>
    <n v="5.76"/>
    <n v="56.06"/>
    <s v="yellow"/>
    <s v="credit card"/>
    <x v="25"/>
    <s v="Bensonhurst East"/>
    <x v="0"/>
    <x v="2"/>
  </r>
  <r>
    <x v="4846"/>
    <x v="4851"/>
    <x v="0"/>
    <n v="0.6"/>
    <n v="5.5"/>
    <n v="0"/>
    <n v="0"/>
    <n v="9.3000000000000007"/>
    <s v="yellow"/>
    <s v="cash"/>
    <x v="9"/>
    <s v="Times Sq/Theatre District"/>
    <x v="0"/>
    <x v="0"/>
  </r>
  <r>
    <x v="4847"/>
    <x v="4852"/>
    <x v="0"/>
    <n v="1.46"/>
    <n v="7.5"/>
    <n v="2.2599999999999998"/>
    <n v="0"/>
    <n v="13.56"/>
    <s v="yellow"/>
    <s v="credit card"/>
    <x v="21"/>
    <s v="Upper West Side South"/>
    <x v="0"/>
    <x v="0"/>
  </r>
  <r>
    <x v="4848"/>
    <x v="4853"/>
    <x v="0"/>
    <n v="2.0099999999999998"/>
    <n v="10"/>
    <n v="1.7"/>
    <n v="0"/>
    <n v="16"/>
    <s v="yellow"/>
    <s v="credit card"/>
    <x v="15"/>
    <s v="Yorkville East"/>
    <x v="0"/>
    <x v="0"/>
  </r>
  <r>
    <x v="4849"/>
    <x v="4854"/>
    <x v="4"/>
    <n v="0.68"/>
    <n v="6"/>
    <n v="0"/>
    <n v="0"/>
    <n v="9.3000000000000007"/>
    <s v="yellow"/>
    <s v="cash"/>
    <x v="35"/>
    <s v="Penn Station/Madison Sq West"/>
    <x v="0"/>
    <x v="0"/>
  </r>
  <r>
    <x v="4850"/>
    <x v="4855"/>
    <x v="5"/>
    <n v="4.4000000000000004"/>
    <n v="16.5"/>
    <n v="0"/>
    <n v="0"/>
    <n v="20.8"/>
    <s v="yellow"/>
    <s v="cash"/>
    <x v="20"/>
    <s v="Two Bridges/Seward Park"/>
    <x v="0"/>
    <x v="0"/>
  </r>
  <r>
    <x v="4851"/>
    <x v="4856"/>
    <x v="0"/>
    <n v="1.8"/>
    <n v="7"/>
    <n v="2.5"/>
    <n v="0"/>
    <n v="12.8"/>
    <s v="yellow"/>
    <s v="credit card"/>
    <x v="30"/>
    <s v="Midtown North"/>
    <x v="0"/>
    <x v="0"/>
  </r>
  <r>
    <x v="4852"/>
    <x v="4857"/>
    <x v="0"/>
    <n v="0.5"/>
    <n v="4"/>
    <n v="0"/>
    <n v="0"/>
    <n v="7.3"/>
    <s v="yellow"/>
    <s v="cash"/>
    <x v="30"/>
    <s v="Upper East Side North"/>
    <x v="0"/>
    <x v="0"/>
  </r>
  <r>
    <x v="4853"/>
    <x v="4858"/>
    <x v="0"/>
    <n v="7.6"/>
    <n v="26.5"/>
    <n v="1"/>
    <n v="0"/>
    <n v="29.3"/>
    <s v="yellow"/>
    <s v="credit card"/>
    <x v="33"/>
    <s v="Kew Gardens Hills"/>
    <x v="1"/>
    <x v="1"/>
  </r>
  <r>
    <x v="4854"/>
    <x v="4859"/>
    <x v="0"/>
    <n v="2.41"/>
    <n v="11"/>
    <n v="0"/>
    <n v="0"/>
    <n v="12.3"/>
    <s v="yellow"/>
    <s v="cash"/>
    <x v="50"/>
    <s v="Central Harlem North"/>
    <x v="0"/>
    <x v="0"/>
  </r>
  <r>
    <x v="4855"/>
    <x v="4860"/>
    <x v="0"/>
    <n v="2.2999999999999998"/>
    <n v="12"/>
    <n v="0"/>
    <n v="0"/>
    <n v="15.3"/>
    <s v="yellow"/>
    <s v="cash"/>
    <x v="52"/>
    <s v="Downtown Brooklyn/MetroTech"/>
    <x v="0"/>
    <x v="2"/>
  </r>
  <r>
    <x v="4856"/>
    <x v="4861"/>
    <x v="0"/>
    <n v="1.28"/>
    <n v="6"/>
    <n v="0"/>
    <n v="0"/>
    <n v="9.8000000000000007"/>
    <s v="yellow"/>
    <s v="cash"/>
    <x v="7"/>
    <s v="East Chelsea"/>
    <x v="0"/>
    <x v="0"/>
  </r>
  <r>
    <x v="4857"/>
    <x v="4862"/>
    <x v="5"/>
    <n v="10.18"/>
    <n v="33.5"/>
    <n v="5"/>
    <n v="5.76"/>
    <n v="48.56"/>
    <s v="yellow"/>
    <s v="credit card"/>
    <x v="10"/>
    <s v="East Village"/>
    <x v="1"/>
    <x v="0"/>
  </r>
  <r>
    <x v="4858"/>
    <x v="4863"/>
    <x v="0"/>
    <n v="1.47"/>
    <n v="7.5"/>
    <n v="2.16"/>
    <n v="0"/>
    <n v="12.96"/>
    <s v="yellow"/>
    <s v="credit card"/>
    <x v="14"/>
    <s v="SoHo"/>
    <x v="0"/>
    <x v="0"/>
  </r>
  <r>
    <x v="4859"/>
    <x v="4864"/>
    <x v="0"/>
    <n v="2.2599999999999998"/>
    <n v="10"/>
    <n v="0"/>
    <n v="0"/>
    <n v="13.8"/>
    <s v="yellow"/>
    <s v="cash"/>
    <x v="19"/>
    <s v="Upper West Side North"/>
    <x v="0"/>
    <x v="0"/>
  </r>
  <r>
    <x v="4860"/>
    <x v="4865"/>
    <x v="0"/>
    <n v="1.83"/>
    <n v="9.5"/>
    <n v="1"/>
    <n v="0"/>
    <n v="13.8"/>
    <s v="yellow"/>
    <s v="credit card"/>
    <x v="4"/>
    <s v="West Chelsea/Hudson Yards"/>
    <x v="0"/>
    <x v="0"/>
  </r>
  <r>
    <x v="4861"/>
    <x v="4866"/>
    <x v="0"/>
    <n v="5.36"/>
    <n v="18.5"/>
    <n v="4.46"/>
    <n v="0"/>
    <n v="26.76"/>
    <s v="yellow"/>
    <s v="credit card"/>
    <x v="44"/>
    <s v="Clinton East"/>
    <x v="0"/>
    <x v="0"/>
  </r>
  <r>
    <x v="4862"/>
    <x v="4867"/>
    <x v="3"/>
    <n v="19.940000000000001"/>
    <n v="52"/>
    <n v="0"/>
    <n v="5.76"/>
    <n v="61.06"/>
    <s v="yellow"/>
    <s v="cash"/>
    <x v="43"/>
    <s v="JFK Airport"/>
    <x v="0"/>
    <x v="1"/>
  </r>
  <r>
    <x v="4863"/>
    <x v="4868"/>
    <x v="0"/>
    <n v="0.53"/>
    <n v="4"/>
    <n v="2.34"/>
    <n v="0"/>
    <n v="10.14"/>
    <s v="yellow"/>
    <s v="credit card"/>
    <x v="9"/>
    <s v="Upper West Side South"/>
    <x v="0"/>
    <x v="0"/>
  </r>
  <r>
    <x v="4864"/>
    <x v="4869"/>
    <x v="0"/>
    <n v="0.87"/>
    <n v="6.5"/>
    <n v="0"/>
    <n v="0"/>
    <n v="9.8000000000000007"/>
    <s v="yellow"/>
    <s v="cash"/>
    <x v="35"/>
    <s v="Midtown South"/>
    <x v="0"/>
    <x v="0"/>
  </r>
  <r>
    <x v="4865"/>
    <x v="4870"/>
    <x v="0"/>
    <n v="0.94"/>
    <n v="6.5"/>
    <n v="0"/>
    <n v="0"/>
    <n v="9.8000000000000007"/>
    <s v="yellow"/>
    <s v="cash"/>
    <x v="23"/>
    <s v="Midtown Center"/>
    <x v="0"/>
    <x v="0"/>
  </r>
  <r>
    <x v="4866"/>
    <x v="4871"/>
    <x v="5"/>
    <n v="3.9"/>
    <n v="15.5"/>
    <n v="0"/>
    <n v="0"/>
    <n v="19.3"/>
    <s v="yellow"/>
    <s v="cash"/>
    <x v="15"/>
    <s v="Chinatown"/>
    <x v="0"/>
    <x v="0"/>
  </r>
  <r>
    <x v="4867"/>
    <x v="4872"/>
    <x v="1"/>
    <n v="1"/>
    <n v="7.5"/>
    <n v="3.2"/>
    <n v="0"/>
    <n v="14"/>
    <s v="yellow"/>
    <s v="credit card"/>
    <x v="4"/>
    <s v="Midtown Center"/>
    <x v="0"/>
    <x v="0"/>
  </r>
  <r>
    <x v="4868"/>
    <x v="4873"/>
    <x v="5"/>
    <n v="2.4"/>
    <n v="11"/>
    <n v="1.5"/>
    <n v="0"/>
    <n v="16.8"/>
    <s v="yellow"/>
    <s v="credit card"/>
    <x v="15"/>
    <s v="Yorkville East"/>
    <x v="0"/>
    <x v="0"/>
  </r>
  <r>
    <x v="4869"/>
    <x v="4874"/>
    <x v="5"/>
    <n v="0.94"/>
    <n v="8"/>
    <n v="2.82"/>
    <n v="0"/>
    <n v="14.12"/>
    <s v="yellow"/>
    <s v="credit card"/>
    <x v="24"/>
    <s v="Midtown East"/>
    <x v="0"/>
    <x v="0"/>
  </r>
  <r>
    <x v="4870"/>
    <x v="4875"/>
    <x v="0"/>
    <n v="0.4"/>
    <n v="3.5"/>
    <n v="0"/>
    <n v="0"/>
    <n v="6.8"/>
    <s v="yellow"/>
    <s v="cash"/>
    <x v="16"/>
    <s v="Union Sq"/>
    <x v="0"/>
    <x v="0"/>
  </r>
  <r>
    <x v="4871"/>
    <x v="4876"/>
    <x v="0"/>
    <n v="2.2200000000000002"/>
    <n v="12"/>
    <n v="3.06"/>
    <n v="0"/>
    <n v="18.36"/>
    <s v="yellow"/>
    <s v="credit card"/>
    <x v="49"/>
    <s v="Midtown East"/>
    <x v="0"/>
    <x v="0"/>
  </r>
  <r>
    <x v="4872"/>
    <x v="4877"/>
    <x v="0"/>
    <n v="1.4"/>
    <n v="8.5"/>
    <n v="1.1000000000000001"/>
    <n v="0"/>
    <n v="13.4"/>
    <s v="yellow"/>
    <s v="credit card"/>
    <x v="27"/>
    <s v="Murray Hill"/>
    <x v="0"/>
    <x v="0"/>
  </r>
  <r>
    <x v="4873"/>
    <x v="4878"/>
    <x v="0"/>
    <n v="1.3"/>
    <n v="5.5"/>
    <n v="1.4"/>
    <n v="0"/>
    <n v="10.7"/>
    <s v="yellow"/>
    <s v="credit card"/>
    <x v="11"/>
    <s v="Manhattan Valley"/>
    <x v="0"/>
    <x v="0"/>
  </r>
  <r>
    <x v="4874"/>
    <x v="4879"/>
    <x v="4"/>
    <n v="3.92"/>
    <n v="18"/>
    <n v="0"/>
    <n v="0"/>
    <n v="22.3"/>
    <s v="yellow"/>
    <s v="cash"/>
    <x v="11"/>
    <s v="Union Sq"/>
    <x v="0"/>
    <x v="0"/>
  </r>
  <r>
    <x v="4875"/>
    <x v="4880"/>
    <x v="0"/>
    <n v="5.69"/>
    <n v="21"/>
    <n v="4.8600000000000003"/>
    <n v="0"/>
    <n v="29.16"/>
    <s v="yellow"/>
    <s v="credit card"/>
    <x v="26"/>
    <s v="Hudson Sq"/>
    <x v="0"/>
    <x v="0"/>
  </r>
  <r>
    <x v="4876"/>
    <x v="4881"/>
    <x v="1"/>
    <n v="1.4"/>
    <n v="8"/>
    <n v="0"/>
    <n v="0"/>
    <n v="11.3"/>
    <s v="yellow"/>
    <s v="cash"/>
    <x v="1"/>
    <s v="Central Park"/>
    <x v="0"/>
    <x v="0"/>
  </r>
  <r>
    <x v="4877"/>
    <x v="4882"/>
    <x v="1"/>
    <n v="17.41"/>
    <n v="52"/>
    <n v="0"/>
    <n v="5.76"/>
    <n v="61.06"/>
    <s v="yellow"/>
    <s v="cash"/>
    <x v="33"/>
    <s v="Murray Hill"/>
    <x v="1"/>
    <x v="0"/>
  </r>
  <r>
    <x v="4878"/>
    <x v="4883"/>
    <x v="0"/>
    <n v="0.91"/>
    <n v="4.5"/>
    <n v="1.66"/>
    <n v="0"/>
    <n v="9.9600000000000009"/>
    <s v="yellow"/>
    <s v="credit card"/>
    <x v="0"/>
    <s v="Lenox Hill West"/>
    <x v="0"/>
    <x v="0"/>
  </r>
  <r>
    <x v="4879"/>
    <x v="4884"/>
    <x v="0"/>
    <n v="2.39"/>
    <n v="12.5"/>
    <n v="3.95"/>
    <n v="0"/>
    <n v="19.75"/>
    <s v="yellow"/>
    <s v="credit card"/>
    <x v="4"/>
    <s v="East Village"/>
    <x v="0"/>
    <x v="0"/>
  </r>
  <r>
    <x v="4880"/>
    <x v="4885"/>
    <x v="0"/>
    <n v="1.3"/>
    <n v="13"/>
    <n v="4"/>
    <n v="0"/>
    <n v="20.8"/>
    <s v="yellow"/>
    <s v="credit card"/>
    <x v="34"/>
    <s v="Two Bridges/Seward Park"/>
    <x v="0"/>
    <x v="0"/>
  </r>
  <r>
    <x v="4881"/>
    <x v="4886"/>
    <x v="5"/>
    <n v="0.95"/>
    <n v="5"/>
    <n v="1.66"/>
    <n v="0"/>
    <n v="9.9600000000000009"/>
    <s v="yellow"/>
    <s v="credit card"/>
    <x v="13"/>
    <s v="Manhattan Valley"/>
    <x v="0"/>
    <x v="0"/>
  </r>
  <r>
    <x v="4882"/>
    <x v="4887"/>
    <x v="0"/>
    <n v="3.53"/>
    <n v="12"/>
    <n v="4"/>
    <n v="0"/>
    <n v="19.8"/>
    <s v="yellow"/>
    <s v="credit card"/>
    <x v="11"/>
    <s v="East Chelsea"/>
    <x v="0"/>
    <x v="0"/>
  </r>
  <r>
    <x v="4883"/>
    <x v="4888"/>
    <x v="0"/>
    <n v="1.57"/>
    <n v="7"/>
    <n v="2"/>
    <n v="0"/>
    <n v="12.3"/>
    <s v="yellow"/>
    <s v="credit card"/>
    <x v="0"/>
    <s v="Kips Bay"/>
    <x v="0"/>
    <x v="0"/>
  </r>
  <r>
    <x v="4884"/>
    <x v="4889"/>
    <x v="0"/>
    <n v="2.2000000000000002"/>
    <n v="24.5"/>
    <n v="0"/>
    <n v="0"/>
    <n v="27.8"/>
    <s v="yellow"/>
    <s v="credit card"/>
    <x v="19"/>
    <s v="Midtown East"/>
    <x v="0"/>
    <x v="0"/>
  </r>
  <r>
    <x v="4885"/>
    <x v="4890"/>
    <x v="0"/>
    <n v="1.42"/>
    <n v="7.5"/>
    <n v="2.16"/>
    <n v="0"/>
    <n v="12.96"/>
    <s v="yellow"/>
    <s v="credit card"/>
    <x v="1"/>
    <s v="Lincoln Square East"/>
    <x v="0"/>
    <x v="0"/>
  </r>
  <r>
    <x v="4886"/>
    <x v="4891"/>
    <x v="0"/>
    <n v="2.5"/>
    <n v="14.5"/>
    <n v="3.56"/>
    <n v="0"/>
    <n v="21.36"/>
    <s v="yellow"/>
    <s v="credit card"/>
    <x v="31"/>
    <s v="Clinton East"/>
    <x v="0"/>
    <x v="0"/>
  </r>
  <r>
    <x v="4887"/>
    <x v="4892"/>
    <x v="0"/>
    <n v="2.25"/>
    <n v="10"/>
    <n v="2.76"/>
    <n v="0"/>
    <n v="16.559999999999999"/>
    <s v="yellow"/>
    <s v="credit card"/>
    <x v="32"/>
    <s v="Stuy Town/Peter Cooper Village"/>
    <x v="0"/>
    <x v="0"/>
  </r>
  <r>
    <x v="4888"/>
    <x v="4893"/>
    <x v="0"/>
    <n v="2.38"/>
    <n v="12.5"/>
    <n v="4.08"/>
    <n v="0"/>
    <n v="20.38"/>
    <s v="yellow"/>
    <s v="credit card"/>
    <x v="20"/>
    <s v="Upper West Side North"/>
    <x v="0"/>
    <x v="0"/>
  </r>
  <r>
    <x v="4889"/>
    <x v="4894"/>
    <x v="4"/>
    <n v="0.71"/>
    <n v="6"/>
    <n v="2.06"/>
    <n v="0"/>
    <n v="12.36"/>
    <s v="yellow"/>
    <s v="credit card"/>
    <x v="54"/>
    <s v="East Village"/>
    <x v="0"/>
    <x v="0"/>
  </r>
  <r>
    <x v="4890"/>
    <x v="4895"/>
    <x v="0"/>
    <n v="2.2000000000000002"/>
    <n v="9"/>
    <n v="0"/>
    <n v="0"/>
    <n v="12.3"/>
    <s v="yellow"/>
    <s v="cash"/>
    <x v="34"/>
    <s v="Sutton Place/Turtle Bay North"/>
    <x v="0"/>
    <x v="0"/>
  </r>
  <r>
    <x v="4891"/>
    <x v="4896"/>
    <x v="0"/>
    <n v="0.54"/>
    <n v="4"/>
    <n v="1.56"/>
    <n v="0"/>
    <n v="9.36"/>
    <s v="yellow"/>
    <s v="credit card"/>
    <x v="14"/>
    <s v="Clinton East"/>
    <x v="0"/>
    <x v="0"/>
  </r>
  <r>
    <x v="4892"/>
    <x v="4897"/>
    <x v="0"/>
    <n v="1.7"/>
    <n v="18.5"/>
    <n v="4.55"/>
    <n v="0"/>
    <n v="27.35"/>
    <s v="yellow"/>
    <s v="credit card"/>
    <x v="27"/>
    <s v="Clinton West"/>
    <x v="0"/>
    <x v="0"/>
  </r>
  <r>
    <x v="4893"/>
    <x v="4898"/>
    <x v="5"/>
    <n v="0.8"/>
    <n v="5"/>
    <n v="2.0499999999999998"/>
    <n v="0"/>
    <n v="10.35"/>
    <s v="yellow"/>
    <s v="credit card"/>
    <x v="36"/>
    <s v="Yorkville West"/>
    <x v="0"/>
    <x v="0"/>
  </r>
  <r>
    <x v="4894"/>
    <x v="4899"/>
    <x v="0"/>
    <n v="0.8"/>
    <n v="5.5"/>
    <n v="1.95"/>
    <n v="0"/>
    <n v="11.75"/>
    <s v="yellow"/>
    <s v="credit card"/>
    <x v="49"/>
    <s v="Yorkville West"/>
    <x v="0"/>
    <x v="0"/>
  </r>
  <r>
    <x v="4895"/>
    <x v="4900"/>
    <x v="5"/>
    <n v="1.6"/>
    <n v="8"/>
    <n v="1.1299999999999999"/>
    <n v="0"/>
    <n v="12.43"/>
    <s v="yellow"/>
    <s v="credit card"/>
    <x v="49"/>
    <s v="Central Park"/>
    <x v="0"/>
    <x v="0"/>
  </r>
  <r>
    <x v="4896"/>
    <x v="4901"/>
    <x v="0"/>
    <n v="0.5"/>
    <n v="5.5"/>
    <n v="0"/>
    <n v="0"/>
    <n v="9.3000000000000007"/>
    <s v="yellow"/>
    <s v="cash"/>
    <x v="4"/>
    <s v="Midtown East"/>
    <x v="0"/>
    <x v="0"/>
  </r>
  <r>
    <x v="4897"/>
    <x v="4902"/>
    <x v="4"/>
    <n v="0.56000000000000005"/>
    <n v="4.5"/>
    <n v="0"/>
    <n v="0"/>
    <n v="8.8000000000000007"/>
    <s v="yellow"/>
    <s v="cash"/>
    <x v="20"/>
    <s v="Clinton East"/>
    <x v="0"/>
    <x v="0"/>
  </r>
  <r>
    <x v="4898"/>
    <x v="4903"/>
    <x v="0"/>
    <n v="7.1"/>
    <n v="25.5"/>
    <n v="4.32"/>
    <n v="0"/>
    <n v="33.119999999999997"/>
    <s v="yellow"/>
    <s v="credit card"/>
    <x v="6"/>
    <s v="Midtown East"/>
    <x v="0"/>
    <x v="0"/>
  </r>
  <r>
    <x v="3165"/>
    <x v="4904"/>
    <x v="0"/>
    <n v="1.3"/>
    <n v="9.5"/>
    <n v="2.65"/>
    <n v="0"/>
    <n v="15.95"/>
    <s v="yellow"/>
    <s v="credit card"/>
    <x v="56"/>
    <s v="Greenwich Village North"/>
    <x v="0"/>
    <x v="0"/>
  </r>
  <r>
    <x v="4899"/>
    <x v="4905"/>
    <x v="5"/>
    <n v="1.3"/>
    <n v="7.5"/>
    <n v="2.2599999999999998"/>
    <n v="0"/>
    <n v="13.56"/>
    <s v="yellow"/>
    <s v="credit card"/>
    <x v="35"/>
    <s v="East Chelsea"/>
    <x v="0"/>
    <x v="0"/>
  </r>
  <r>
    <x v="4900"/>
    <x v="4906"/>
    <x v="0"/>
    <n v="0.9"/>
    <n v="6"/>
    <n v="1.85"/>
    <n v="0"/>
    <n v="11.15"/>
    <s v="yellow"/>
    <s v="credit card"/>
    <x v="1"/>
    <s v="Upper East Side North"/>
    <x v="0"/>
    <x v="0"/>
  </r>
  <r>
    <x v="4901"/>
    <x v="4907"/>
    <x v="0"/>
    <n v="0.7"/>
    <n v="5.5"/>
    <n v="3"/>
    <n v="0"/>
    <n v="12.8"/>
    <s v="yellow"/>
    <s v="credit card"/>
    <x v="9"/>
    <s v="Midtown North"/>
    <x v="0"/>
    <x v="0"/>
  </r>
  <r>
    <x v="4902"/>
    <x v="4908"/>
    <x v="4"/>
    <n v="5.19"/>
    <n v="18.5"/>
    <n v="5.58"/>
    <n v="0"/>
    <n v="27.88"/>
    <s v="yellow"/>
    <s v="credit card"/>
    <x v="34"/>
    <s v="Bedford"/>
    <x v="0"/>
    <x v="2"/>
  </r>
  <r>
    <x v="4903"/>
    <x v="4909"/>
    <x v="5"/>
    <n v="0.55000000000000004"/>
    <n v="5.5"/>
    <n v="5"/>
    <n v="0"/>
    <n v="14.8"/>
    <s v="yellow"/>
    <s v="credit card"/>
    <x v="7"/>
    <s v="UN/Turtle Bay South"/>
    <x v="0"/>
    <x v="0"/>
  </r>
  <r>
    <x v="4904"/>
    <x v="4910"/>
    <x v="0"/>
    <n v="7.4"/>
    <n v="22.5"/>
    <n v="5"/>
    <n v="5.76"/>
    <n v="37.56"/>
    <s v="yellow"/>
    <s v="credit card"/>
    <x v="10"/>
    <s v="Yorkville West"/>
    <x v="1"/>
    <x v="0"/>
  </r>
  <r>
    <x v="4905"/>
    <x v="4911"/>
    <x v="0"/>
    <n v="1.69"/>
    <n v="7.5"/>
    <n v="1.76"/>
    <n v="0"/>
    <n v="10.56"/>
    <s v="yellow"/>
    <s v="credit card"/>
    <x v="105"/>
    <s v="Greenpoint"/>
    <x v="4"/>
    <x v="2"/>
  </r>
  <r>
    <x v="4906"/>
    <x v="4912"/>
    <x v="2"/>
    <n v="1.4"/>
    <n v="7"/>
    <n v="0"/>
    <n v="0"/>
    <n v="10.3"/>
    <s v="yellow"/>
    <m/>
    <x v="43"/>
    <s v="Murray Hill"/>
    <x v="0"/>
    <x v="0"/>
  </r>
  <r>
    <x v="4907"/>
    <x v="4913"/>
    <x v="1"/>
    <n v="2.4900000000000002"/>
    <n v="11.5"/>
    <n v="3.06"/>
    <n v="0"/>
    <n v="20.309999999999999"/>
    <s v="yellow"/>
    <s v="credit card"/>
    <x v="5"/>
    <s v="Midtown East"/>
    <x v="0"/>
    <x v="0"/>
  </r>
  <r>
    <x v="4908"/>
    <x v="4914"/>
    <x v="0"/>
    <n v="16.3"/>
    <n v="52"/>
    <n v="12.2"/>
    <n v="5.76"/>
    <n v="73.260000000000005"/>
    <s v="yellow"/>
    <s v="credit card"/>
    <x v="1"/>
    <s v="South Ozone Park"/>
    <x v="0"/>
    <x v="1"/>
  </r>
  <r>
    <x v="4909"/>
    <x v="4915"/>
    <x v="5"/>
    <n v="2.0099999999999998"/>
    <n v="10.5"/>
    <n v="2.76"/>
    <n v="0"/>
    <n v="16.559999999999999"/>
    <s v="yellow"/>
    <s v="credit card"/>
    <x v="40"/>
    <s v="Upper West Side South"/>
    <x v="0"/>
    <x v="0"/>
  </r>
  <r>
    <x v="4910"/>
    <x v="4916"/>
    <x v="4"/>
    <n v="0.79"/>
    <n v="6"/>
    <n v="2.3199999999999998"/>
    <n v="0"/>
    <n v="11.62"/>
    <s v="yellow"/>
    <s v="credit card"/>
    <x v="32"/>
    <s v="Lower East Side"/>
    <x v="0"/>
    <x v="0"/>
  </r>
  <r>
    <x v="4911"/>
    <x v="4917"/>
    <x v="0"/>
    <n v="1"/>
    <n v="5.5"/>
    <n v="2"/>
    <n v="0"/>
    <n v="9.3000000000000007"/>
    <s v="yellow"/>
    <s v="credit card"/>
    <x v="73"/>
    <s v="Sunnyside"/>
    <x v="1"/>
    <x v="1"/>
  </r>
  <r>
    <x v="4912"/>
    <x v="4918"/>
    <x v="0"/>
    <n v="0.52"/>
    <n v="4.5"/>
    <n v="1.5"/>
    <n v="0"/>
    <n v="9.3000000000000007"/>
    <s v="yellow"/>
    <s v="credit card"/>
    <x v="9"/>
    <s v="Lincoln Square East"/>
    <x v="0"/>
    <x v="0"/>
  </r>
  <r>
    <x v="4913"/>
    <x v="4919"/>
    <x v="3"/>
    <n v="1.08"/>
    <n v="8.5"/>
    <n v="2.36"/>
    <n v="0"/>
    <n v="14.16"/>
    <s v="yellow"/>
    <s v="credit card"/>
    <x v="0"/>
    <s v="UN/Turtle Bay South"/>
    <x v="0"/>
    <x v="0"/>
  </r>
  <r>
    <x v="4914"/>
    <x v="4920"/>
    <x v="5"/>
    <n v="3.5"/>
    <n v="17"/>
    <n v="4.1500000000000004"/>
    <n v="0"/>
    <n v="24.95"/>
    <s v="yellow"/>
    <s v="credit card"/>
    <x v="12"/>
    <s v="Midtown South"/>
    <x v="0"/>
    <x v="0"/>
  </r>
  <r>
    <x v="4915"/>
    <x v="4921"/>
    <x v="0"/>
    <n v="1.7"/>
    <n v="11.5"/>
    <n v="0"/>
    <n v="0"/>
    <n v="15.3"/>
    <s v="yellow"/>
    <s v="cash"/>
    <x v="9"/>
    <s v="Sutton Place/Turtle Bay North"/>
    <x v="0"/>
    <x v="0"/>
  </r>
  <r>
    <x v="4916"/>
    <x v="4922"/>
    <x v="0"/>
    <n v="4.9000000000000004"/>
    <n v="16"/>
    <n v="0"/>
    <n v="0"/>
    <n v="17.3"/>
    <s v="yellow"/>
    <s v="credit card"/>
    <x v="33"/>
    <s v="Baisley Park"/>
    <x v="1"/>
    <x v="1"/>
  </r>
  <r>
    <x v="4917"/>
    <x v="4923"/>
    <x v="1"/>
    <n v="3.77"/>
    <n v="14.5"/>
    <n v="3.56"/>
    <n v="0"/>
    <n v="21.36"/>
    <s v="yellow"/>
    <s v="credit card"/>
    <x v="23"/>
    <s v="Yorkville West"/>
    <x v="0"/>
    <x v="0"/>
  </r>
  <r>
    <x v="4918"/>
    <x v="4924"/>
    <x v="0"/>
    <n v="1.99"/>
    <n v="8.5"/>
    <n v="0"/>
    <n v="0"/>
    <n v="12.3"/>
    <s v="yellow"/>
    <s v="cash"/>
    <x v="54"/>
    <s v="Murray Hill"/>
    <x v="0"/>
    <x v="0"/>
  </r>
  <r>
    <x v="4919"/>
    <x v="4925"/>
    <x v="0"/>
    <n v="0.96"/>
    <n v="8"/>
    <n v="0"/>
    <n v="0"/>
    <n v="11.3"/>
    <s v="yellow"/>
    <s v="cash"/>
    <x v="17"/>
    <s v="Midtown Center"/>
    <x v="0"/>
    <x v="0"/>
  </r>
  <r>
    <x v="4920"/>
    <x v="4926"/>
    <x v="0"/>
    <n v="1.86"/>
    <n v="11.5"/>
    <n v="0"/>
    <n v="0"/>
    <n v="14.8"/>
    <s v="yellow"/>
    <s v="cash"/>
    <x v="47"/>
    <s v="Gramercy"/>
    <x v="0"/>
    <x v="0"/>
  </r>
  <r>
    <x v="4921"/>
    <x v="4927"/>
    <x v="0"/>
    <n v="1.86"/>
    <n v="8.5"/>
    <n v="2.95"/>
    <n v="0"/>
    <n v="14.75"/>
    <s v="yellow"/>
    <s v="credit card"/>
    <x v="7"/>
    <s v="Upper East Side South"/>
    <x v="0"/>
    <x v="0"/>
  </r>
  <r>
    <x v="4922"/>
    <x v="4928"/>
    <x v="0"/>
    <n v="1"/>
    <n v="7"/>
    <n v="2.0499999999999998"/>
    <n v="0"/>
    <n v="12.35"/>
    <s v="yellow"/>
    <s v="credit card"/>
    <x v="0"/>
    <s v="Upper East Side North"/>
    <x v="0"/>
    <x v="0"/>
  </r>
  <r>
    <x v="4923"/>
    <x v="4929"/>
    <x v="0"/>
    <n v="5.31"/>
    <n v="22"/>
    <n v="5.0599999999999996"/>
    <n v="0"/>
    <n v="30.36"/>
    <s v="yellow"/>
    <s v="credit card"/>
    <x v="30"/>
    <s v="Penn Station/Madison Sq West"/>
    <x v="0"/>
    <x v="0"/>
  </r>
  <r>
    <x v="4924"/>
    <x v="4930"/>
    <x v="0"/>
    <n v="0.5"/>
    <n v="4.5"/>
    <n v="0"/>
    <n v="0"/>
    <n v="7.8"/>
    <s v="yellow"/>
    <s v="cash"/>
    <x v="20"/>
    <s v="Times Sq/Theatre District"/>
    <x v="0"/>
    <x v="0"/>
  </r>
  <r>
    <x v="4925"/>
    <x v="4931"/>
    <x v="0"/>
    <n v="3.4"/>
    <n v="18"/>
    <n v="5.45"/>
    <n v="0"/>
    <n v="27.25"/>
    <s v="yellow"/>
    <s v="credit card"/>
    <x v="5"/>
    <s v="TriBeCa/Civic Center"/>
    <x v="0"/>
    <x v="0"/>
  </r>
  <r>
    <x v="4926"/>
    <x v="4932"/>
    <x v="0"/>
    <n v="1.99"/>
    <n v="10"/>
    <n v="2.76"/>
    <n v="0"/>
    <n v="16.559999999999999"/>
    <s v="yellow"/>
    <s v="credit card"/>
    <x v="35"/>
    <s v="Two Bridges/Seward Park"/>
    <x v="0"/>
    <x v="0"/>
  </r>
  <r>
    <x v="4927"/>
    <x v="4933"/>
    <x v="1"/>
    <n v="0.7"/>
    <n v="5"/>
    <n v="0"/>
    <n v="0"/>
    <n v="9.3000000000000007"/>
    <s v="yellow"/>
    <s v="cash"/>
    <x v="11"/>
    <s v="Lincoln Square East"/>
    <x v="0"/>
    <x v="0"/>
  </r>
  <r>
    <x v="4928"/>
    <x v="4934"/>
    <x v="5"/>
    <n v="1.6"/>
    <n v="10"/>
    <n v="2.75"/>
    <n v="0"/>
    <n v="16.55"/>
    <s v="yellow"/>
    <s v="credit card"/>
    <x v="28"/>
    <s v="East Village"/>
    <x v="0"/>
    <x v="0"/>
  </r>
  <r>
    <x v="4929"/>
    <x v="4935"/>
    <x v="0"/>
    <n v="9.5"/>
    <n v="28.5"/>
    <n v="7.61"/>
    <n v="5.76"/>
    <n v="45.67"/>
    <s v="yellow"/>
    <s v="credit card"/>
    <x v="10"/>
    <s v="Sutton Place/Turtle Bay North"/>
    <x v="1"/>
    <x v="0"/>
  </r>
  <r>
    <x v="4930"/>
    <x v="4936"/>
    <x v="0"/>
    <n v="18.059999999999999"/>
    <n v="52"/>
    <n v="5"/>
    <n v="0"/>
    <n v="60.3"/>
    <s v="yellow"/>
    <s v="credit card"/>
    <x v="33"/>
    <s v="Upper East Side South"/>
    <x v="1"/>
    <x v="0"/>
  </r>
  <r>
    <x v="4931"/>
    <x v="4937"/>
    <x v="0"/>
    <n v="7"/>
    <n v="22.5"/>
    <n v="5.25"/>
    <n v="0"/>
    <n v="31.55"/>
    <s v="yellow"/>
    <s v="credit card"/>
    <x v="18"/>
    <s v="Downtown Brooklyn/MetroTech"/>
    <x v="0"/>
    <x v="2"/>
  </r>
  <r>
    <x v="4932"/>
    <x v="4938"/>
    <x v="0"/>
    <n v="0.83"/>
    <n v="5"/>
    <n v="2.5"/>
    <n v="0"/>
    <n v="10.8"/>
    <s v="yellow"/>
    <s v="credit card"/>
    <x v="29"/>
    <m/>
    <x v="2"/>
    <x v="3"/>
  </r>
  <r>
    <x v="4933"/>
    <x v="4939"/>
    <x v="0"/>
    <n v="9.6999999999999993"/>
    <n v="31"/>
    <n v="7"/>
    <n v="0"/>
    <n v="41.8"/>
    <s v="yellow"/>
    <s v="credit card"/>
    <x v="5"/>
    <s v="Crotona Park East"/>
    <x v="0"/>
    <x v="4"/>
  </r>
  <r>
    <x v="4934"/>
    <x v="4940"/>
    <x v="5"/>
    <n v="1.82"/>
    <n v="7"/>
    <n v="2.2599999999999998"/>
    <n v="0"/>
    <n v="13.56"/>
    <s v="yellow"/>
    <s v="credit card"/>
    <x v="18"/>
    <s v="Upper East Side North"/>
    <x v="0"/>
    <x v="0"/>
  </r>
  <r>
    <x v="4935"/>
    <x v="4941"/>
    <x v="5"/>
    <n v="3.36"/>
    <n v="15"/>
    <n v="3.66"/>
    <n v="0"/>
    <n v="21.96"/>
    <s v="yellow"/>
    <s v="credit card"/>
    <x v="16"/>
    <s v="Yorkville West"/>
    <x v="0"/>
    <x v="0"/>
  </r>
  <r>
    <x v="4936"/>
    <x v="4942"/>
    <x v="4"/>
    <n v="0.67"/>
    <n v="6.5"/>
    <n v="1.96"/>
    <n v="0"/>
    <n v="11.76"/>
    <s v="yellow"/>
    <s v="credit card"/>
    <x v="18"/>
    <s v="Sutton Place/Turtle Bay North"/>
    <x v="0"/>
    <x v="0"/>
  </r>
  <r>
    <x v="4937"/>
    <x v="4943"/>
    <x v="5"/>
    <n v="1.97"/>
    <n v="10.5"/>
    <n v="2.96"/>
    <n v="0"/>
    <n v="17.760000000000002"/>
    <s v="yellow"/>
    <s v="credit card"/>
    <x v="35"/>
    <s v="Upper East Side South"/>
    <x v="0"/>
    <x v="0"/>
  </r>
  <r>
    <x v="4938"/>
    <x v="4944"/>
    <x v="0"/>
    <n v="1.7"/>
    <n v="7.5"/>
    <n v="2.7"/>
    <n v="0"/>
    <n v="13.5"/>
    <s v="yellow"/>
    <s v="credit card"/>
    <x v="17"/>
    <s v="Central Park"/>
    <x v="0"/>
    <x v="0"/>
  </r>
  <r>
    <x v="4939"/>
    <x v="4945"/>
    <x v="0"/>
    <n v="8.98"/>
    <n v="27.27"/>
    <n v="0"/>
    <n v="0"/>
    <n v="27.57"/>
    <s v="yellow"/>
    <s v="credit card"/>
    <x v="13"/>
    <s v="Financial District North"/>
    <x v="0"/>
    <x v="0"/>
  </r>
  <r>
    <x v="4940"/>
    <x v="4946"/>
    <x v="3"/>
    <n v="2.38"/>
    <n v="11"/>
    <n v="2.96"/>
    <n v="0"/>
    <n v="17.760000000000002"/>
    <s v="yellow"/>
    <s v="credit card"/>
    <x v="5"/>
    <s v="Gramercy"/>
    <x v="0"/>
    <x v="0"/>
  </r>
  <r>
    <x v="4941"/>
    <x v="4947"/>
    <x v="0"/>
    <n v="2.5499999999999998"/>
    <n v="15.5"/>
    <n v="4.7"/>
    <n v="0"/>
    <n v="23.5"/>
    <s v="yellow"/>
    <s v="credit card"/>
    <x v="37"/>
    <s v="Penn Station/Madison Sq West"/>
    <x v="0"/>
    <x v="0"/>
  </r>
  <r>
    <x v="4942"/>
    <x v="4948"/>
    <x v="5"/>
    <n v="1"/>
    <n v="9"/>
    <n v="0"/>
    <n v="0"/>
    <n v="12.8"/>
    <s v="yellow"/>
    <s v="cash"/>
    <x v="14"/>
    <s v="Midtown South"/>
    <x v="0"/>
    <x v="0"/>
  </r>
  <r>
    <x v="4943"/>
    <x v="4949"/>
    <x v="0"/>
    <n v="1.78"/>
    <n v="9"/>
    <n v="0"/>
    <n v="0"/>
    <n v="12.3"/>
    <s v="yellow"/>
    <s v="cash"/>
    <x v="5"/>
    <s v="Lincoln Square West"/>
    <x v="0"/>
    <x v="0"/>
  </r>
  <r>
    <x v="4944"/>
    <x v="4950"/>
    <x v="0"/>
    <n v="4.5"/>
    <n v="25"/>
    <n v="5.86"/>
    <n v="0"/>
    <n v="35.159999999999997"/>
    <s v="yellow"/>
    <s v="credit card"/>
    <x v="14"/>
    <s v="Brooklyn Heights"/>
    <x v="0"/>
    <x v="2"/>
  </r>
  <r>
    <x v="4945"/>
    <x v="4951"/>
    <x v="0"/>
    <n v="1.9"/>
    <n v="9.5"/>
    <n v="3.3"/>
    <n v="0"/>
    <n v="16.600000000000001"/>
    <s v="yellow"/>
    <s v="credit card"/>
    <x v="43"/>
    <s v="Kips Bay"/>
    <x v="0"/>
    <x v="0"/>
  </r>
  <r>
    <x v="4946"/>
    <x v="4952"/>
    <x v="0"/>
    <n v="0"/>
    <n v="19"/>
    <n v="0"/>
    <n v="0"/>
    <n v="22.3"/>
    <s v="yellow"/>
    <m/>
    <x v="31"/>
    <s v="Upper East Side South"/>
    <x v="0"/>
    <x v="0"/>
  </r>
  <r>
    <x v="4947"/>
    <x v="4953"/>
    <x v="5"/>
    <n v="0.4"/>
    <n v="4"/>
    <n v="1.46"/>
    <n v="0"/>
    <n v="8.76"/>
    <s v="yellow"/>
    <s v="credit card"/>
    <x v="28"/>
    <s v="Seaport"/>
    <x v="0"/>
    <x v="0"/>
  </r>
  <r>
    <x v="4948"/>
    <x v="4954"/>
    <x v="0"/>
    <n v="1.1000000000000001"/>
    <n v="6"/>
    <n v="1"/>
    <n v="0"/>
    <n v="10.3"/>
    <s v="yellow"/>
    <s v="credit card"/>
    <x v="36"/>
    <s v="Lenox Hill West"/>
    <x v="0"/>
    <x v="0"/>
  </r>
  <r>
    <x v="4949"/>
    <x v="4955"/>
    <x v="0"/>
    <n v="1.05"/>
    <n v="6.5"/>
    <n v="2.16"/>
    <n v="0"/>
    <n v="12.96"/>
    <s v="yellow"/>
    <s v="credit card"/>
    <x v="35"/>
    <s v="Murray Hill"/>
    <x v="0"/>
    <x v="0"/>
  </r>
  <r>
    <x v="4950"/>
    <x v="4956"/>
    <x v="0"/>
    <n v="1.6"/>
    <n v="9.5"/>
    <n v="2.5499999999999998"/>
    <n v="0"/>
    <n v="15.35"/>
    <s v="yellow"/>
    <s v="credit card"/>
    <x v="23"/>
    <s v="West Village"/>
    <x v="0"/>
    <x v="0"/>
  </r>
  <r>
    <x v="4951"/>
    <x v="4957"/>
    <x v="0"/>
    <n v="4.5"/>
    <n v="14.5"/>
    <n v="3"/>
    <n v="0"/>
    <n v="21.3"/>
    <s v="yellow"/>
    <s v="credit card"/>
    <x v="4"/>
    <s v="Woodside"/>
    <x v="0"/>
    <x v="1"/>
  </r>
  <r>
    <x v="4952"/>
    <x v="4958"/>
    <x v="0"/>
    <n v="3.66"/>
    <n v="14"/>
    <n v="0"/>
    <n v="0"/>
    <n v="17.8"/>
    <s v="yellow"/>
    <s v="cash"/>
    <x v="34"/>
    <s v="Clinton Hill"/>
    <x v="0"/>
    <x v="2"/>
  </r>
  <r>
    <x v="4953"/>
    <x v="4959"/>
    <x v="0"/>
    <n v="2.54"/>
    <n v="12.5"/>
    <n v="3.16"/>
    <n v="0"/>
    <n v="18.96"/>
    <s v="yellow"/>
    <s v="credit card"/>
    <x v="1"/>
    <s v="Lenox Hill West"/>
    <x v="0"/>
    <x v="0"/>
  </r>
  <r>
    <x v="4954"/>
    <x v="4960"/>
    <x v="0"/>
    <n v="1.1599999999999999"/>
    <n v="7"/>
    <n v="2.58"/>
    <n v="0"/>
    <n v="12.88"/>
    <s v="yellow"/>
    <s v="credit card"/>
    <x v="54"/>
    <s v="Meatpacking/West Village West"/>
    <x v="0"/>
    <x v="0"/>
  </r>
  <r>
    <x v="4955"/>
    <x v="4961"/>
    <x v="5"/>
    <n v="1.2"/>
    <n v="5.5"/>
    <n v="1.76"/>
    <n v="0"/>
    <n v="10.56"/>
    <s v="yellow"/>
    <s v="credit card"/>
    <x v="21"/>
    <s v="Clinton West"/>
    <x v="0"/>
    <x v="0"/>
  </r>
  <r>
    <x v="4956"/>
    <x v="4962"/>
    <x v="0"/>
    <n v="0.9"/>
    <n v="6"/>
    <n v="2.5499999999999998"/>
    <n v="0"/>
    <n v="12.85"/>
    <s v="yellow"/>
    <s v="credit card"/>
    <x v="27"/>
    <s v="Meatpacking/West Village West"/>
    <x v="0"/>
    <x v="0"/>
  </r>
  <r>
    <x v="4957"/>
    <x v="4963"/>
    <x v="0"/>
    <n v="12.74"/>
    <n v="37.18"/>
    <n v="0"/>
    <n v="0"/>
    <n v="37.979999999999997"/>
    <s v="yellow"/>
    <s v="credit card"/>
    <x v="120"/>
    <s v="East Chelsea"/>
    <x v="3"/>
    <x v="0"/>
  </r>
  <r>
    <x v="4958"/>
    <x v="4964"/>
    <x v="0"/>
    <n v="0.84"/>
    <n v="6"/>
    <n v="1.4"/>
    <n v="0"/>
    <n v="10.7"/>
    <s v="yellow"/>
    <s v="credit card"/>
    <x v="7"/>
    <s v="Midtown South"/>
    <x v="0"/>
    <x v="0"/>
  </r>
  <r>
    <x v="4959"/>
    <x v="4965"/>
    <x v="0"/>
    <n v="2.66"/>
    <n v="14.5"/>
    <n v="3.56"/>
    <n v="0"/>
    <n v="21.36"/>
    <s v="yellow"/>
    <s v="credit card"/>
    <x v="14"/>
    <s v="Upper West Side South"/>
    <x v="0"/>
    <x v="0"/>
  </r>
  <r>
    <x v="4960"/>
    <x v="4966"/>
    <x v="1"/>
    <n v="0.7"/>
    <n v="6"/>
    <n v="0"/>
    <n v="0"/>
    <n v="9.8000000000000007"/>
    <s v="yellow"/>
    <s v="cash"/>
    <x v="5"/>
    <s v="Times Sq/Theatre District"/>
    <x v="0"/>
    <x v="0"/>
  </r>
  <r>
    <x v="4961"/>
    <x v="4967"/>
    <x v="2"/>
    <n v="0.2"/>
    <n v="3.5"/>
    <n v="2.15"/>
    <n v="0"/>
    <n v="9.4499999999999993"/>
    <s v="yellow"/>
    <s v="credit card"/>
    <x v="23"/>
    <s v="Murray Hill"/>
    <x v="0"/>
    <x v="0"/>
  </r>
  <r>
    <x v="4962"/>
    <x v="4968"/>
    <x v="5"/>
    <n v="0.62"/>
    <n v="5"/>
    <n v="1.26"/>
    <n v="0"/>
    <n v="7.56"/>
    <s v="yellow"/>
    <s v="credit card"/>
    <x v="40"/>
    <s v="Bloomingdale"/>
    <x v="0"/>
    <x v="0"/>
  </r>
  <r>
    <x v="4963"/>
    <x v="4969"/>
    <x v="5"/>
    <n v="0"/>
    <n v="3.5"/>
    <n v="0"/>
    <n v="0"/>
    <n v="7.3"/>
    <s v="yellow"/>
    <s v="cash"/>
    <x v="23"/>
    <s v="Midtown South"/>
    <x v="0"/>
    <x v="0"/>
  </r>
  <r>
    <x v="4964"/>
    <x v="4970"/>
    <x v="0"/>
    <n v="11.32"/>
    <n v="34"/>
    <n v="3.3"/>
    <n v="0"/>
    <n v="40.6"/>
    <s v="yellow"/>
    <s v="credit card"/>
    <x v="10"/>
    <s v="Chinatown"/>
    <x v="1"/>
    <x v="0"/>
  </r>
  <r>
    <x v="4965"/>
    <x v="4971"/>
    <x v="0"/>
    <n v="2.5"/>
    <n v="10"/>
    <n v="0"/>
    <n v="0"/>
    <n v="13.3"/>
    <s v="yellow"/>
    <s v="cash"/>
    <x v="80"/>
    <s v="Upper East Side North"/>
    <x v="0"/>
    <x v="0"/>
  </r>
  <r>
    <x v="4966"/>
    <x v="4972"/>
    <x v="1"/>
    <n v="0.86"/>
    <n v="6"/>
    <n v="0"/>
    <n v="0"/>
    <n v="9.3000000000000007"/>
    <s v="yellow"/>
    <s v="cash"/>
    <x v="26"/>
    <s v="Sutton Place/Turtle Bay North"/>
    <x v="0"/>
    <x v="0"/>
  </r>
  <r>
    <x v="4967"/>
    <x v="2459"/>
    <x v="2"/>
    <n v="1.8"/>
    <n v="8.5"/>
    <n v="2.5499999999999998"/>
    <n v="0"/>
    <n v="15.35"/>
    <s v="yellow"/>
    <s v="credit card"/>
    <x v="18"/>
    <s v="Yorkville East"/>
    <x v="0"/>
    <x v="0"/>
  </r>
  <r>
    <x v="4968"/>
    <x v="4973"/>
    <x v="0"/>
    <n v="0.95"/>
    <n v="8.5"/>
    <n v="2.36"/>
    <n v="0"/>
    <n v="14.16"/>
    <s v="yellow"/>
    <s v="credit card"/>
    <x v="17"/>
    <s v="Murray Hill"/>
    <x v="0"/>
    <x v="0"/>
  </r>
  <r>
    <x v="4969"/>
    <x v="4974"/>
    <x v="5"/>
    <n v="3.09"/>
    <n v="17"/>
    <n v="0"/>
    <n v="0"/>
    <n v="20.3"/>
    <s v="yellow"/>
    <s v="cash"/>
    <x v="30"/>
    <s v="Times Sq/Theatre District"/>
    <x v="0"/>
    <x v="0"/>
  </r>
  <r>
    <x v="4970"/>
    <x v="4975"/>
    <x v="0"/>
    <n v="1.4"/>
    <n v="9.5"/>
    <n v="0"/>
    <n v="0"/>
    <n v="12.8"/>
    <s v="yellow"/>
    <s v="cash"/>
    <x v="25"/>
    <s v="West Chelsea/Hudson Yards"/>
    <x v="0"/>
    <x v="0"/>
  </r>
  <r>
    <x v="4971"/>
    <x v="4976"/>
    <x v="4"/>
    <n v="1.17"/>
    <n v="5"/>
    <n v="1"/>
    <n v="0"/>
    <n v="9.3000000000000007"/>
    <s v="yellow"/>
    <s v="credit card"/>
    <x v="16"/>
    <s v="Murray Hill"/>
    <x v="0"/>
    <x v="0"/>
  </r>
  <r>
    <x v="4972"/>
    <x v="4977"/>
    <x v="0"/>
    <n v="5.9"/>
    <n v="21.5"/>
    <n v="2"/>
    <n v="0"/>
    <n v="26.8"/>
    <s v="yellow"/>
    <s v="credit card"/>
    <x v="13"/>
    <s v="Union Sq"/>
    <x v="0"/>
    <x v="0"/>
  </r>
  <r>
    <x v="4973"/>
    <x v="4978"/>
    <x v="5"/>
    <n v="1.58"/>
    <n v="8.5"/>
    <n v="0"/>
    <n v="0"/>
    <n v="11.8"/>
    <s v="yellow"/>
    <s v="cash"/>
    <x v="20"/>
    <s v="Midtown North"/>
    <x v="0"/>
    <x v="0"/>
  </r>
  <r>
    <x v="1805"/>
    <x v="4979"/>
    <x v="2"/>
    <n v="5.9"/>
    <n v="21"/>
    <n v="4.95"/>
    <n v="0"/>
    <n v="29.75"/>
    <s v="yellow"/>
    <s v="credit card"/>
    <x v="47"/>
    <s v="Yorkville East"/>
    <x v="0"/>
    <x v="0"/>
  </r>
  <r>
    <x v="4974"/>
    <x v="4980"/>
    <x v="0"/>
    <n v="0.5"/>
    <n v="4.5"/>
    <n v="1.2"/>
    <n v="0"/>
    <n v="10"/>
    <s v="yellow"/>
    <s v="credit card"/>
    <x v="20"/>
    <s v="Clinton East"/>
    <x v="0"/>
    <x v="0"/>
  </r>
  <r>
    <x v="4975"/>
    <x v="4981"/>
    <x v="0"/>
    <n v="4.03"/>
    <n v="21.5"/>
    <n v="2.5"/>
    <n v="0"/>
    <n v="27.3"/>
    <s v="yellow"/>
    <s v="credit card"/>
    <x v="21"/>
    <s v="Little Italy/NoLiTa"/>
    <x v="0"/>
    <x v="0"/>
  </r>
  <r>
    <x v="4976"/>
    <x v="4982"/>
    <x v="5"/>
    <n v="0.6"/>
    <n v="5.5"/>
    <n v="2.2000000000000002"/>
    <n v="0"/>
    <n v="11"/>
    <s v="yellow"/>
    <s v="credit card"/>
    <x v="4"/>
    <s v="Sutton Place/Turtle Bay North"/>
    <x v="0"/>
    <x v="0"/>
  </r>
  <r>
    <x v="4977"/>
    <x v="4983"/>
    <x v="0"/>
    <n v="1.01"/>
    <n v="6.5"/>
    <n v="0"/>
    <n v="0"/>
    <n v="10.3"/>
    <s v="yellow"/>
    <s v="cash"/>
    <x v="20"/>
    <s v="Murray Hill"/>
    <x v="0"/>
    <x v="0"/>
  </r>
  <r>
    <x v="4978"/>
    <x v="4984"/>
    <x v="0"/>
    <n v="6.65"/>
    <n v="23.5"/>
    <n v="3.2"/>
    <n v="0"/>
    <n v="30"/>
    <s v="yellow"/>
    <s v="credit card"/>
    <x v="6"/>
    <s v="Williamsburg (South Side)"/>
    <x v="0"/>
    <x v="2"/>
  </r>
  <r>
    <x v="4979"/>
    <x v="4985"/>
    <x v="5"/>
    <n v="1.8"/>
    <n v="10"/>
    <n v="1.5"/>
    <n v="0"/>
    <n v="14.8"/>
    <s v="yellow"/>
    <s v="credit card"/>
    <x v="30"/>
    <s v="East Harlem South"/>
    <x v="0"/>
    <x v="0"/>
  </r>
  <r>
    <x v="4980"/>
    <x v="4986"/>
    <x v="1"/>
    <n v="8"/>
    <n v="24"/>
    <n v="0"/>
    <n v="0"/>
    <n v="25.8"/>
    <s v="yellow"/>
    <s v="cash"/>
    <x v="10"/>
    <s v="South Ozone Park"/>
    <x v="1"/>
    <x v="1"/>
  </r>
  <r>
    <x v="4981"/>
    <x v="4987"/>
    <x v="6"/>
    <n v="1.1499999999999999"/>
    <n v="11"/>
    <n v="2.86"/>
    <n v="0"/>
    <n v="17.16"/>
    <s v="yellow"/>
    <s v="credit card"/>
    <x v="0"/>
    <s v="UN/Turtle Bay South"/>
    <x v="0"/>
    <x v="0"/>
  </r>
  <r>
    <x v="4982"/>
    <x v="4988"/>
    <x v="0"/>
    <n v="7.66"/>
    <n v="25.5"/>
    <n v="7.45"/>
    <n v="0"/>
    <n v="37.25"/>
    <s v="yellow"/>
    <s v="credit card"/>
    <x v="6"/>
    <s v="Upper East Side South"/>
    <x v="0"/>
    <x v="0"/>
  </r>
  <r>
    <x v="4983"/>
    <x v="4989"/>
    <x v="0"/>
    <n v="1.5"/>
    <n v="8.5"/>
    <n v="0"/>
    <n v="0"/>
    <n v="11.8"/>
    <s v="yellow"/>
    <s v="cash"/>
    <x v="19"/>
    <s v="Meatpacking/West Village West"/>
    <x v="0"/>
    <x v="0"/>
  </r>
  <r>
    <x v="4984"/>
    <x v="4990"/>
    <x v="3"/>
    <n v="0.8"/>
    <n v="5.5"/>
    <n v="0"/>
    <n v="0"/>
    <n v="8.8000000000000007"/>
    <s v="yellow"/>
    <s v="cash"/>
    <x v="58"/>
    <s v="Two Bridges/Seward Park"/>
    <x v="0"/>
    <x v="0"/>
  </r>
  <r>
    <x v="4985"/>
    <x v="4991"/>
    <x v="0"/>
    <n v="9.65"/>
    <n v="31"/>
    <n v="0"/>
    <n v="5.76"/>
    <n v="40.56"/>
    <s v="yellow"/>
    <s v="cash"/>
    <x v="10"/>
    <s v="Clinton East"/>
    <x v="1"/>
    <x v="0"/>
  </r>
  <r>
    <x v="4986"/>
    <x v="4992"/>
    <x v="0"/>
    <n v="10.9"/>
    <n v="35"/>
    <n v="11.45"/>
    <n v="0"/>
    <n v="49.75"/>
    <s v="yellow"/>
    <s v="credit card"/>
    <x v="96"/>
    <s v="TriBeCa/Civic Center"/>
    <x v="1"/>
    <x v="0"/>
  </r>
  <r>
    <x v="4987"/>
    <x v="4993"/>
    <x v="4"/>
    <n v="6.31"/>
    <n v="26"/>
    <n v="3"/>
    <n v="0"/>
    <n v="32.299999999999997"/>
    <s v="yellow"/>
    <s v="credit card"/>
    <x v="28"/>
    <s v="Upper East Side North"/>
    <x v="0"/>
    <x v="0"/>
  </r>
  <r>
    <x v="4988"/>
    <x v="4994"/>
    <x v="0"/>
    <n v="1.8"/>
    <n v="9"/>
    <n v="0"/>
    <n v="0"/>
    <n v="12.3"/>
    <s v="yellow"/>
    <s v="cash"/>
    <x v="23"/>
    <s v="Meatpacking/West Village West"/>
    <x v="0"/>
    <x v="0"/>
  </r>
  <r>
    <x v="4989"/>
    <x v="4995"/>
    <x v="0"/>
    <n v="3.5"/>
    <n v="14"/>
    <n v="4.8"/>
    <n v="5.76"/>
    <n v="28.86"/>
    <s v="yellow"/>
    <s v="credit card"/>
    <x v="6"/>
    <s v="Carroll Gardens"/>
    <x v="0"/>
    <x v="2"/>
  </r>
  <r>
    <x v="4990"/>
    <x v="4996"/>
    <x v="0"/>
    <n v="1.1399999999999999"/>
    <n v="7"/>
    <n v="0"/>
    <n v="0"/>
    <n v="10.3"/>
    <s v="yellow"/>
    <s v="cash"/>
    <x v="7"/>
    <s v="Midtown East"/>
    <x v="0"/>
    <x v="0"/>
  </r>
  <r>
    <x v="4991"/>
    <x v="4997"/>
    <x v="0"/>
    <n v="1.9"/>
    <n v="12.5"/>
    <n v="0.79"/>
    <n v="0"/>
    <n v="16.59"/>
    <s v="yellow"/>
    <s v="credit card"/>
    <x v="16"/>
    <s v="Midtown Center"/>
    <x v="0"/>
    <x v="0"/>
  </r>
  <r>
    <x v="4992"/>
    <x v="4998"/>
    <x v="0"/>
    <n v="0.86"/>
    <n v="6"/>
    <n v="1"/>
    <n v="0"/>
    <n v="10.3"/>
    <s v="yellow"/>
    <s v="credit card"/>
    <x v="47"/>
    <s v="Greenwich Village North"/>
    <x v="0"/>
    <x v="0"/>
  </r>
  <r>
    <x v="4993"/>
    <x v="4999"/>
    <x v="0"/>
    <n v="0.5"/>
    <n v="4.5"/>
    <n v="2.34"/>
    <n v="0"/>
    <n v="10.14"/>
    <s v="yellow"/>
    <s v="credit card"/>
    <x v="16"/>
    <s v="Gramercy"/>
    <x v="0"/>
    <x v="0"/>
  </r>
  <r>
    <x v="4994"/>
    <x v="5000"/>
    <x v="5"/>
    <n v="2.2000000000000002"/>
    <n v="11"/>
    <n v="3"/>
    <n v="0"/>
    <n v="17.3"/>
    <s v="yellow"/>
    <s v="credit card"/>
    <x v="38"/>
    <s v="East Village"/>
    <x v="0"/>
    <x v="0"/>
  </r>
  <r>
    <x v="4995"/>
    <x v="5001"/>
    <x v="1"/>
    <n v="2.5299999999999998"/>
    <n v="16"/>
    <n v="5.08"/>
    <n v="0"/>
    <n v="25.38"/>
    <s v="yellow"/>
    <s v="credit card"/>
    <x v="32"/>
    <s v="Clinton East"/>
    <x v="0"/>
    <x v="0"/>
  </r>
  <r>
    <x v="4996"/>
    <x v="5002"/>
    <x v="0"/>
    <n v="0.93"/>
    <n v="6"/>
    <n v="2.4500000000000002"/>
    <n v="0"/>
    <n v="12.25"/>
    <s v="yellow"/>
    <s v="credit card"/>
    <x v="19"/>
    <s v="East Chelsea"/>
    <x v="0"/>
    <x v="0"/>
  </r>
  <r>
    <x v="4997"/>
    <x v="5003"/>
    <x v="0"/>
    <n v="2.64"/>
    <n v="10.5"/>
    <n v="2.08"/>
    <n v="0"/>
    <n v="13.88"/>
    <s v="yellow"/>
    <s v="credit card"/>
    <x v="10"/>
    <s v="Woodside"/>
    <x v="1"/>
    <x v="1"/>
  </r>
  <r>
    <x v="4998"/>
    <x v="5004"/>
    <x v="0"/>
    <n v="0.36"/>
    <n v="4.5"/>
    <n v="0"/>
    <n v="0"/>
    <n v="8.8000000000000007"/>
    <s v="yellow"/>
    <s v="cash"/>
    <x v="23"/>
    <s v="Murray Hill"/>
    <x v="0"/>
    <x v="0"/>
  </r>
  <r>
    <x v="4999"/>
    <x v="5005"/>
    <x v="4"/>
    <n v="1.78"/>
    <n v="10.5"/>
    <n v="2.76"/>
    <n v="0"/>
    <n v="16.559999999999999"/>
    <s v="yellow"/>
    <s v="credit card"/>
    <x v="27"/>
    <s v="Midtown East"/>
    <x v="0"/>
    <x v="0"/>
  </r>
  <r>
    <x v="5000"/>
    <x v="5006"/>
    <x v="0"/>
    <n v="2.4"/>
    <n v="11.5"/>
    <n v="1.7"/>
    <n v="0"/>
    <n v="17"/>
    <s v="yellow"/>
    <s v="credit card"/>
    <x v="5"/>
    <s v="Lenox Hill West"/>
    <x v="0"/>
    <x v="0"/>
  </r>
  <r>
    <x v="5001"/>
    <x v="5007"/>
    <x v="0"/>
    <n v="0.9"/>
    <n v="5"/>
    <n v="1.75"/>
    <n v="0"/>
    <n v="10.55"/>
    <s v="yellow"/>
    <s v="credit card"/>
    <x v="16"/>
    <s v="Kips Bay"/>
    <x v="0"/>
    <x v="0"/>
  </r>
  <r>
    <x v="5002"/>
    <x v="5008"/>
    <x v="0"/>
    <n v="1.4"/>
    <n v="7.5"/>
    <n v="0"/>
    <n v="0"/>
    <n v="10.8"/>
    <s v="yellow"/>
    <s v="cash"/>
    <x v="9"/>
    <s v="Upper East Side South"/>
    <x v="0"/>
    <x v="0"/>
  </r>
  <r>
    <x v="5003"/>
    <x v="5009"/>
    <x v="0"/>
    <n v="7.3"/>
    <n v="27.5"/>
    <n v="0"/>
    <n v="0"/>
    <n v="28.3"/>
    <s v="yellow"/>
    <s v="cash"/>
    <x v="33"/>
    <s v="Cypress Hills"/>
    <x v="1"/>
    <x v="2"/>
  </r>
  <r>
    <x v="5004"/>
    <x v="5010"/>
    <x v="4"/>
    <n v="21.51"/>
    <n v="52"/>
    <n v="0"/>
    <n v="5.76"/>
    <n v="65.56"/>
    <s v="yellow"/>
    <s v="cash"/>
    <x v="33"/>
    <s v="World Trade Center"/>
    <x v="1"/>
    <x v="0"/>
  </r>
  <r>
    <x v="5005"/>
    <x v="5011"/>
    <x v="0"/>
    <n v="0.87"/>
    <n v="5.5"/>
    <n v="1.96"/>
    <n v="0"/>
    <n v="11.76"/>
    <s v="yellow"/>
    <s v="credit card"/>
    <x v="39"/>
    <s v="Gramercy"/>
    <x v="0"/>
    <x v="0"/>
  </r>
  <r>
    <x v="5006"/>
    <x v="5012"/>
    <x v="0"/>
    <n v="0.9"/>
    <n v="5.5"/>
    <n v="0"/>
    <n v="0"/>
    <n v="8.8000000000000007"/>
    <s v="yellow"/>
    <s v="cash"/>
    <x v="52"/>
    <s v="World Trade Center"/>
    <x v="0"/>
    <x v="0"/>
  </r>
  <r>
    <x v="5007"/>
    <x v="5013"/>
    <x v="5"/>
    <n v="1.7"/>
    <n v="8.5"/>
    <n v="2"/>
    <n v="0"/>
    <n v="14.3"/>
    <s v="yellow"/>
    <s v="credit card"/>
    <x v="30"/>
    <s v="Upper West Side North"/>
    <x v="0"/>
    <x v="0"/>
  </r>
  <r>
    <x v="5008"/>
    <x v="5014"/>
    <x v="0"/>
    <n v="2.2999999999999998"/>
    <n v="11.5"/>
    <n v="1.58"/>
    <n v="0"/>
    <n v="17.38"/>
    <s v="yellow"/>
    <s v="credit card"/>
    <x v="72"/>
    <s v="Greenwich Village North"/>
    <x v="0"/>
    <x v="0"/>
  </r>
  <r>
    <x v="5009"/>
    <x v="5015"/>
    <x v="0"/>
    <n v="0.8"/>
    <n v="5"/>
    <n v="2.0499999999999998"/>
    <n v="0"/>
    <n v="10.35"/>
    <s v="yellow"/>
    <s v="credit card"/>
    <x v="17"/>
    <s v="East Chelsea"/>
    <x v="0"/>
    <x v="0"/>
  </r>
  <r>
    <x v="5010"/>
    <x v="5016"/>
    <x v="4"/>
    <n v="1.0900000000000001"/>
    <n v="6.5"/>
    <n v="2.16"/>
    <n v="0"/>
    <n v="12.96"/>
    <s v="yellow"/>
    <s v="credit card"/>
    <x v="35"/>
    <s v="Union Sq"/>
    <x v="0"/>
    <x v="0"/>
  </r>
  <r>
    <x v="5011"/>
    <x v="5017"/>
    <x v="0"/>
    <n v="2.84"/>
    <n v="17"/>
    <n v="1.02"/>
    <n v="0"/>
    <n v="21.32"/>
    <s v="yellow"/>
    <s v="credit card"/>
    <x v="20"/>
    <s v="East Harlem South"/>
    <x v="0"/>
    <x v="0"/>
  </r>
  <r>
    <x v="5012"/>
    <x v="5018"/>
    <x v="0"/>
    <n v="7.7"/>
    <n v="23.5"/>
    <n v="4.8499999999999996"/>
    <n v="0"/>
    <n v="29.15"/>
    <s v="yellow"/>
    <s v="credit card"/>
    <x v="10"/>
    <s v="Williamsburg (North Side)"/>
    <x v="1"/>
    <x v="2"/>
  </r>
  <r>
    <x v="5013"/>
    <x v="5019"/>
    <x v="0"/>
    <n v="1.59"/>
    <n v="7.5"/>
    <n v="2.2599999999999998"/>
    <n v="0"/>
    <n v="13.56"/>
    <s v="yellow"/>
    <s v="credit card"/>
    <x v="15"/>
    <s v="Upper West Side South"/>
    <x v="0"/>
    <x v="0"/>
  </r>
  <r>
    <x v="5014"/>
    <x v="5020"/>
    <x v="0"/>
    <n v="1.6"/>
    <n v="7.5"/>
    <n v="2.15"/>
    <n v="0"/>
    <n v="12.95"/>
    <s v="yellow"/>
    <s v="credit card"/>
    <x v="1"/>
    <s v="Upper East Side North"/>
    <x v="0"/>
    <x v="0"/>
  </r>
  <r>
    <x v="5015"/>
    <x v="5021"/>
    <x v="0"/>
    <n v="3.21"/>
    <n v="13"/>
    <n v="4.08"/>
    <n v="0"/>
    <n v="20.38"/>
    <s v="yellow"/>
    <s v="credit card"/>
    <x v="9"/>
    <s v="Meatpacking/West Village West"/>
    <x v="0"/>
    <x v="0"/>
  </r>
  <r>
    <x v="5016"/>
    <x v="5022"/>
    <x v="0"/>
    <n v="2.91"/>
    <n v="13.5"/>
    <n v="0"/>
    <n v="0"/>
    <n v="16.8"/>
    <s v="yellow"/>
    <s v="cash"/>
    <x v="30"/>
    <s v="Morningside Heights"/>
    <x v="0"/>
    <x v="0"/>
  </r>
  <r>
    <x v="5017"/>
    <x v="5023"/>
    <x v="0"/>
    <n v="2.21"/>
    <n v="10.5"/>
    <n v="0"/>
    <n v="0"/>
    <n v="14.3"/>
    <s v="yellow"/>
    <s v="cash"/>
    <x v="31"/>
    <s v="Times Sq/Theatre District"/>
    <x v="0"/>
    <x v="0"/>
  </r>
  <r>
    <x v="5018"/>
    <x v="5024"/>
    <x v="0"/>
    <n v="1.71"/>
    <n v="8.5"/>
    <n v="2.36"/>
    <n v="0"/>
    <n v="14.16"/>
    <s v="yellow"/>
    <s v="credit card"/>
    <x v="45"/>
    <s v="Central Park"/>
    <x v="0"/>
    <x v="0"/>
  </r>
  <r>
    <x v="5019"/>
    <x v="5025"/>
    <x v="0"/>
    <n v="3.39"/>
    <n v="14"/>
    <n v="2.75"/>
    <n v="0"/>
    <n v="20.05"/>
    <s v="yellow"/>
    <s v="credit card"/>
    <x v="37"/>
    <s v="Times Sq/Theatre District"/>
    <x v="0"/>
    <x v="0"/>
  </r>
  <r>
    <x v="5020"/>
    <x v="5026"/>
    <x v="0"/>
    <n v="20.100000000000001"/>
    <n v="52"/>
    <n v="12.2"/>
    <n v="5.76"/>
    <n v="73.260000000000005"/>
    <s v="yellow"/>
    <s v="credit card"/>
    <x v="13"/>
    <s v="JFK Airport"/>
    <x v="0"/>
    <x v="1"/>
  </r>
  <r>
    <x v="5021"/>
    <x v="5027"/>
    <x v="1"/>
    <n v="0.84"/>
    <n v="8"/>
    <n v="0"/>
    <n v="0"/>
    <n v="12.3"/>
    <s v="yellow"/>
    <s v="credit card"/>
    <x v="5"/>
    <s v="Garment District"/>
    <x v="0"/>
    <x v="0"/>
  </r>
  <r>
    <x v="5022"/>
    <x v="5028"/>
    <x v="5"/>
    <n v="1.5"/>
    <n v="8"/>
    <n v="2.35"/>
    <n v="0"/>
    <n v="14.15"/>
    <s v="yellow"/>
    <s v="credit card"/>
    <x v="34"/>
    <s v="Meatpacking/West Village West"/>
    <x v="0"/>
    <x v="0"/>
  </r>
  <r>
    <x v="5023"/>
    <x v="5029"/>
    <x v="0"/>
    <n v="5.2"/>
    <n v="22.5"/>
    <n v="6.55"/>
    <n v="0"/>
    <n v="32.85"/>
    <s v="yellow"/>
    <s v="credit card"/>
    <x v="37"/>
    <s v="Financial District North"/>
    <x v="0"/>
    <x v="0"/>
  </r>
  <r>
    <x v="5024"/>
    <x v="5030"/>
    <x v="0"/>
    <n v="3.06"/>
    <n v="11.5"/>
    <n v="2.96"/>
    <n v="0"/>
    <n v="17.760000000000002"/>
    <s v="yellow"/>
    <s v="credit card"/>
    <x v="9"/>
    <s v="Morningside Heights"/>
    <x v="0"/>
    <x v="0"/>
  </r>
  <r>
    <x v="5025"/>
    <x v="5031"/>
    <x v="0"/>
    <n v="2.58"/>
    <n v="11.5"/>
    <n v="3.06"/>
    <n v="0"/>
    <n v="18.36"/>
    <s v="yellow"/>
    <s v="credit card"/>
    <x v="14"/>
    <s v="Alphabet City"/>
    <x v="0"/>
    <x v="0"/>
  </r>
  <r>
    <x v="5026"/>
    <x v="5032"/>
    <x v="0"/>
    <n v="1.3"/>
    <n v="12.5"/>
    <n v="0"/>
    <n v="0"/>
    <n v="15.8"/>
    <s v="yellow"/>
    <s v="cash"/>
    <x v="20"/>
    <s v="Midtown East"/>
    <x v="0"/>
    <x v="0"/>
  </r>
  <r>
    <x v="5027"/>
    <x v="5033"/>
    <x v="0"/>
    <n v="1.19"/>
    <n v="9.5"/>
    <n v="2.56"/>
    <n v="0"/>
    <n v="15.36"/>
    <s v="yellow"/>
    <s v="credit card"/>
    <x v="0"/>
    <s v="Midtown East"/>
    <x v="0"/>
    <x v="0"/>
  </r>
  <r>
    <x v="1539"/>
    <x v="5034"/>
    <x v="0"/>
    <n v="4.62"/>
    <n v="18.5"/>
    <n v="4.46"/>
    <n v="0"/>
    <n v="26.76"/>
    <s v="yellow"/>
    <s v="credit card"/>
    <x v="1"/>
    <s v="Greenwich Village South"/>
    <x v="0"/>
    <x v="0"/>
  </r>
  <r>
    <x v="5028"/>
    <x v="5035"/>
    <x v="0"/>
    <n v="0.66"/>
    <n v="5"/>
    <n v="0"/>
    <n v="0"/>
    <n v="5.8"/>
    <s v="yellow"/>
    <s v="cash"/>
    <x v="50"/>
    <s v="Manhattan Valley"/>
    <x v="0"/>
    <x v="0"/>
  </r>
  <r>
    <x v="5029"/>
    <x v="5036"/>
    <x v="0"/>
    <n v="1.77"/>
    <n v="8.5"/>
    <n v="2.46"/>
    <n v="0"/>
    <n v="14.76"/>
    <s v="yellow"/>
    <s v="credit card"/>
    <x v="72"/>
    <s v="Two Bridges/Seward Park"/>
    <x v="0"/>
    <x v="0"/>
  </r>
  <r>
    <x v="5030"/>
    <x v="5037"/>
    <x v="0"/>
    <n v="3.5"/>
    <n v="12.5"/>
    <n v="3"/>
    <n v="0"/>
    <n v="19.3"/>
    <s v="yellow"/>
    <s v="credit card"/>
    <x v="39"/>
    <s v="Long Island City/Queens Plaza"/>
    <x v="0"/>
    <x v="1"/>
  </r>
  <r>
    <x v="5031"/>
    <x v="5038"/>
    <x v="0"/>
    <n v="1"/>
    <n v="8.5"/>
    <n v="1"/>
    <n v="0"/>
    <n v="12.8"/>
    <s v="yellow"/>
    <s v="credit card"/>
    <x v="5"/>
    <s v="UN/Turtle Bay South"/>
    <x v="0"/>
    <x v="0"/>
  </r>
  <r>
    <x v="5032"/>
    <x v="5039"/>
    <x v="0"/>
    <n v="4.25"/>
    <n v="17.5"/>
    <n v="2"/>
    <n v="0"/>
    <n v="22.8"/>
    <s v="yellow"/>
    <s v="credit card"/>
    <x v="49"/>
    <s v="Midtown South"/>
    <x v="0"/>
    <x v="0"/>
  </r>
  <r>
    <x v="5033"/>
    <x v="5040"/>
    <x v="0"/>
    <n v="4.79"/>
    <n v="20"/>
    <n v="2.33"/>
    <n v="0"/>
    <n v="25.63"/>
    <s v="yellow"/>
    <s v="credit card"/>
    <x v="17"/>
    <s v="Boerum Hill"/>
    <x v="0"/>
    <x v="2"/>
  </r>
  <r>
    <x v="5034"/>
    <x v="5041"/>
    <x v="0"/>
    <n v="0.9"/>
    <n v="6"/>
    <n v="0"/>
    <n v="0"/>
    <n v="9.3000000000000007"/>
    <s v="yellow"/>
    <s v="cash"/>
    <x v="4"/>
    <s v="Midtown Center"/>
    <x v="0"/>
    <x v="0"/>
  </r>
  <r>
    <x v="5035"/>
    <x v="5042"/>
    <x v="0"/>
    <n v="3.1"/>
    <n v="12.5"/>
    <n v="0"/>
    <n v="0"/>
    <n v="16.3"/>
    <s v="yellow"/>
    <m/>
    <x v="19"/>
    <s v="Upper West Side South"/>
    <x v="0"/>
    <x v="0"/>
  </r>
  <r>
    <x v="5036"/>
    <x v="5043"/>
    <x v="4"/>
    <n v="5.3"/>
    <n v="20"/>
    <n v="3"/>
    <n v="0"/>
    <n v="26.3"/>
    <s v="yellow"/>
    <s v="credit card"/>
    <x v="28"/>
    <s v="Upper West Side South"/>
    <x v="0"/>
    <x v="0"/>
  </r>
  <r>
    <x v="5037"/>
    <x v="5044"/>
    <x v="0"/>
    <n v="1.75"/>
    <n v="11.5"/>
    <n v="3.7"/>
    <n v="0"/>
    <n v="18.5"/>
    <s v="yellow"/>
    <s v="credit card"/>
    <x v="30"/>
    <s v="Midtown East"/>
    <x v="0"/>
    <x v="0"/>
  </r>
  <r>
    <x v="5038"/>
    <x v="5045"/>
    <x v="0"/>
    <n v="4.55"/>
    <n v="22"/>
    <n v="0"/>
    <n v="0"/>
    <n v="25.3"/>
    <s v="yellow"/>
    <s v="cash"/>
    <x v="25"/>
    <s v="TriBeCa/Civic Center"/>
    <x v="0"/>
    <x v="0"/>
  </r>
  <r>
    <x v="5039"/>
    <x v="5046"/>
    <x v="0"/>
    <n v="0.43"/>
    <n v="5.5"/>
    <n v="1.96"/>
    <n v="0"/>
    <n v="11.76"/>
    <s v="yellow"/>
    <s v="credit card"/>
    <x v="5"/>
    <s v="Times Sq/Theatre District"/>
    <x v="0"/>
    <x v="0"/>
  </r>
  <r>
    <x v="5040"/>
    <x v="5047"/>
    <x v="0"/>
    <n v="1.66"/>
    <n v="7.5"/>
    <n v="1.5"/>
    <n v="0"/>
    <n v="12.8"/>
    <s v="yellow"/>
    <s v="credit card"/>
    <x v="54"/>
    <s v="Murray Hill"/>
    <x v="0"/>
    <x v="0"/>
  </r>
  <r>
    <x v="5041"/>
    <x v="5048"/>
    <x v="0"/>
    <n v="1.51"/>
    <n v="9"/>
    <n v="0"/>
    <n v="0"/>
    <n v="13.3"/>
    <s v="yellow"/>
    <s v="cash"/>
    <x v="5"/>
    <s v="Upper East Side South"/>
    <x v="0"/>
    <x v="0"/>
  </r>
  <r>
    <x v="5042"/>
    <x v="5049"/>
    <x v="0"/>
    <n v="0.51"/>
    <n v="4.5"/>
    <n v="0"/>
    <n v="0"/>
    <n v="7.8"/>
    <s v="yellow"/>
    <s v="cash"/>
    <x v="52"/>
    <s v="SoHo"/>
    <x v="0"/>
    <x v="0"/>
  </r>
  <r>
    <x v="5043"/>
    <x v="5050"/>
    <x v="0"/>
    <n v="3.01"/>
    <n v="14"/>
    <n v="2"/>
    <n v="0"/>
    <n v="20.3"/>
    <s v="yellow"/>
    <s v="credit card"/>
    <x v="25"/>
    <s v="Lenox Hill West"/>
    <x v="0"/>
    <x v="0"/>
  </r>
  <r>
    <x v="5044"/>
    <x v="5051"/>
    <x v="0"/>
    <n v="0.7"/>
    <n v="5.5"/>
    <n v="1.85"/>
    <n v="0"/>
    <n v="11.15"/>
    <s v="yellow"/>
    <s v="credit card"/>
    <x v="14"/>
    <s v="Union Sq"/>
    <x v="0"/>
    <x v="0"/>
  </r>
  <r>
    <x v="5045"/>
    <x v="5052"/>
    <x v="0"/>
    <n v="1.6"/>
    <n v="10.5"/>
    <n v="2.75"/>
    <n v="0"/>
    <n v="16.55"/>
    <s v="yellow"/>
    <s v="credit card"/>
    <x v="19"/>
    <s v="Meatpacking/West Village West"/>
    <x v="0"/>
    <x v="0"/>
  </r>
  <r>
    <x v="5046"/>
    <x v="5053"/>
    <x v="4"/>
    <n v="8.65"/>
    <n v="31"/>
    <n v="0.33"/>
    <n v="0"/>
    <n v="34.630000000000003"/>
    <s v="yellow"/>
    <s v="credit card"/>
    <x v="15"/>
    <s v="Brooklyn Heights"/>
    <x v="0"/>
    <x v="2"/>
  </r>
  <r>
    <x v="5047"/>
    <x v="5054"/>
    <x v="0"/>
    <n v="4"/>
    <n v="15"/>
    <n v="3.76"/>
    <n v="0"/>
    <n v="22.56"/>
    <s v="yellow"/>
    <s v="credit card"/>
    <x v="9"/>
    <s v="Greenwich Village North"/>
    <x v="0"/>
    <x v="0"/>
  </r>
  <r>
    <x v="5048"/>
    <x v="5055"/>
    <x v="5"/>
    <n v="1"/>
    <n v="10"/>
    <n v="0"/>
    <n v="0"/>
    <n v="13.3"/>
    <s v="yellow"/>
    <s v="cash"/>
    <x v="0"/>
    <s v="Sutton Place/Turtle Bay North"/>
    <x v="0"/>
    <x v="0"/>
  </r>
  <r>
    <x v="5049"/>
    <x v="5056"/>
    <x v="0"/>
    <n v="0.57999999999999996"/>
    <n v="5"/>
    <n v="0"/>
    <n v="0"/>
    <n v="8.3000000000000007"/>
    <s v="yellow"/>
    <s v="cash"/>
    <x v="43"/>
    <s v="Upper East Side South"/>
    <x v="0"/>
    <x v="0"/>
  </r>
  <r>
    <x v="5050"/>
    <x v="5057"/>
    <x v="0"/>
    <n v="1.1000000000000001"/>
    <n v="6.5"/>
    <n v="1.96"/>
    <n v="0"/>
    <n v="11.76"/>
    <s v="yellow"/>
    <s v="credit card"/>
    <x v="15"/>
    <s v="Midtown East"/>
    <x v="0"/>
    <x v="0"/>
  </r>
  <r>
    <x v="5051"/>
    <x v="5058"/>
    <x v="0"/>
    <n v="0.8"/>
    <n v="6"/>
    <n v="1.95"/>
    <n v="0"/>
    <n v="11.75"/>
    <s v="yellow"/>
    <s v="credit card"/>
    <x v="3"/>
    <s v="West Village"/>
    <x v="0"/>
    <x v="0"/>
  </r>
  <r>
    <x v="5052"/>
    <x v="5059"/>
    <x v="0"/>
    <n v="18.62"/>
    <n v="56"/>
    <n v="0"/>
    <n v="2.64"/>
    <n v="59.94"/>
    <s v="yellow"/>
    <s v="credit card"/>
    <x v="56"/>
    <s v="Van Cortlandt Village"/>
    <x v="0"/>
    <x v="4"/>
  </r>
  <r>
    <x v="5053"/>
    <x v="5060"/>
    <x v="0"/>
    <n v="1"/>
    <n v="6"/>
    <n v="2.75"/>
    <n v="0"/>
    <n v="12.05"/>
    <s v="yellow"/>
    <s v="credit card"/>
    <x v="4"/>
    <s v="Midtown North"/>
    <x v="0"/>
    <x v="0"/>
  </r>
  <r>
    <x v="5054"/>
    <x v="5061"/>
    <x v="0"/>
    <n v="3.9"/>
    <n v="14"/>
    <n v="3.45"/>
    <n v="0"/>
    <n v="20.75"/>
    <s v="yellow"/>
    <s v="credit card"/>
    <x v="31"/>
    <s v="Upper East Side South"/>
    <x v="0"/>
    <x v="0"/>
  </r>
  <r>
    <x v="5055"/>
    <x v="5062"/>
    <x v="4"/>
    <n v="1.39"/>
    <n v="8"/>
    <n v="0"/>
    <n v="0"/>
    <n v="11.3"/>
    <s v="yellow"/>
    <s v="cash"/>
    <x v="20"/>
    <s v="Midtown North"/>
    <x v="0"/>
    <x v="0"/>
  </r>
  <r>
    <x v="5056"/>
    <x v="5063"/>
    <x v="0"/>
    <n v="1.1000000000000001"/>
    <n v="9.5"/>
    <n v="0"/>
    <n v="0"/>
    <n v="12.8"/>
    <s v="yellow"/>
    <s v="cash"/>
    <x v="4"/>
    <s v="Times Sq/Theatre District"/>
    <x v="0"/>
    <x v="0"/>
  </r>
  <r>
    <x v="5057"/>
    <x v="5064"/>
    <x v="0"/>
    <n v="0.2"/>
    <n v="3.5"/>
    <n v="0"/>
    <n v="0"/>
    <n v="6.8"/>
    <s v="yellow"/>
    <m/>
    <x v="13"/>
    <s v="Upper West Side North"/>
    <x v="0"/>
    <x v="0"/>
  </r>
  <r>
    <x v="5058"/>
    <x v="5065"/>
    <x v="0"/>
    <n v="2.57"/>
    <n v="16.5"/>
    <n v="3.96"/>
    <n v="0"/>
    <n v="23.76"/>
    <s v="yellow"/>
    <s v="credit card"/>
    <x v="14"/>
    <s v="Upper East Side South"/>
    <x v="0"/>
    <x v="0"/>
  </r>
  <r>
    <x v="5059"/>
    <x v="5066"/>
    <x v="5"/>
    <n v="1.2"/>
    <n v="6"/>
    <n v="2.0499999999999998"/>
    <n v="0"/>
    <n v="12.35"/>
    <s v="yellow"/>
    <s v="credit card"/>
    <x v="49"/>
    <s v="Upper East Side North"/>
    <x v="0"/>
    <x v="0"/>
  </r>
  <r>
    <x v="5060"/>
    <x v="5067"/>
    <x v="0"/>
    <n v="2.16"/>
    <n v="10"/>
    <n v="2.76"/>
    <n v="0"/>
    <n v="16.559999999999999"/>
    <s v="yellow"/>
    <s v="credit card"/>
    <x v="32"/>
    <s v="Garment District"/>
    <x v="0"/>
    <x v="0"/>
  </r>
  <r>
    <x v="5061"/>
    <x v="5068"/>
    <x v="3"/>
    <n v="2.83"/>
    <n v="13.5"/>
    <n v="0"/>
    <n v="0"/>
    <n v="16.8"/>
    <s v="yellow"/>
    <s v="cash"/>
    <x v="26"/>
    <s v="Penn Station/Madison Sq West"/>
    <x v="0"/>
    <x v="0"/>
  </r>
  <r>
    <x v="5062"/>
    <x v="5069"/>
    <x v="0"/>
    <n v="3.84"/>
    <n v="18.5"/>
    <n v="4"/>
    <n v="0"/>
    <n v="26.8"/>
    <s v="yellow"/>
    <s v="credit card"/>
    <x v="31"/>
    <s v="Boerum Hill"/>
    <x v="0"/>
    <x v="2"/>
  </r>
  <r>
    <x v="5063"/>
    <x v="5070"/>
    <x v="0"/>
    <n v="1.34"/>
    <n v="7"/>
    <n v="1.54"/>
    <n v="0"/>
    <n v="11.84"/>
    <s v="yellow"/>
    <s v="credit card"/>
    <x v="4"/>
    <s v="Upper East Side North"/>
    <x v="0"/>
    <x v="0"/>
  </r>
  <r>
    <x v="5064"/>
    <x v="5071"/>
    <x v="1"/>
    <n v="1"/>
    <n v="5"/>
    <n v="1.76"/>
    <n v="0"/>
    <n v="10.56"/>
    <s v="yellow"/>
    <s v="credit card"/>
    <x v="17"/>
    <s v="East Chelsea"/>
    <x v="0"/>
    <x v="0"/>
  </r>
  <r>
    <x v="5065"/>
    <x v="5072"/>
    <x v="3"/>
    <n v="2.71"/>
    <n v="16"/>
    <n v="3.86"/>
    <n v="0"/>
    <n v="23.16"/>
    <s v="yellow"/>
    <s v="credit card"/>
    <x v="22"/>
    <s v="West Chelsea/Hudson Yards"/>
    <x v="0"/>
    <x v="0"/>
  </r>
  <r>
    <x v="5066"/>
    <x v="5073"/>
    <x v="0"/>
    <n v="0.33"/>
    <n v="3.5"/>
    <n v="0"/>
    <n v="0"/>
    <n v="6.8"/>
    <s v="yellow"/>
    <s v="cash"/>
    <x v="0"/>
    <s v="Lenox Hill West"/>
    <x v="0"/>
    <x v="0"/>
  </r>
  <r>
    <x v="5067"/>
    <x v="5074"/>
    <x v="0"/>
    <n v="1.1599999999999999"/>
    <n v="6.5"/>
    <n v="2"/>
    <n v="0"/>
    <n v="11.8"/>
    <s v="yellow"/>
    <s v="credit card"/>
    <x v="14"/>
    <s v="West Village"/>
    <x v="0"/>
    <x v="0"/>
  </r>
  <r>
    <x v="5068"/>
    <x v="5075"/>
    <x v="4"/>
    <n v="1.36"/>
    <n v="8"/>
    <n v="2.2599999999999998"/>
    <n v="0"/>
    <n v="13.56"/>
    <s v="yellow"/>
    <s v="credit card"/>
    <x v="11"/>
    <s v="Times Sq/Theatre District"/>
    <x v="0"/>
    <x v="0"/>
  </r>
  <r>
    <x v="5069"/>
    <x v="5076"/>
    <x v="0"/>
    <n v="0.53"/>
    <n v="3.5"/>
    <n v="1.46"/>
    <n v="0"/>
    <n v="8.76"/>
    <s v="yellow"/>
    <s v="credit card"/>
    <x v="4"/>
    <s v="Midtown East"/>
    <x v="0"/>
    <x v="0"/>
  </r>
  <r>
    <x v="5070"/>
    <x v="5077"/>
    <x v="0"/>
    <n v="0.7"/>
    <n v="6"/>
    <n v="1"/>
    <n v="0"/>
    <n v="10.3"/>
    <s v="yellow"/>
    <s v="credit card"/>
    <x v="14"/>
    <s v="Clinton East"/>
    <x v="0"/>
    <x v="0"/>
  </r>
  <r>
    <x v="5071"/>
    <x v="5078"/>
    <x v="0"/>
    <n v="1.8"/>
    <n v="11"/>
    <n v="3.05"/>
    <n v="0"/>
    <n v="18.350000000000001"/>
    <s v="yellow"/>
    <s v="credit card"/>
    <x v="20"/>
    <s v="Murray Hill"/>
    <x v="0"/>
    <x v="0"/>
  </r>
  <r>
    <x v="5072"/>
    <x v="5079"/>
    <x v="0"/>
    <n v="2.2999999999999998"/>
    <n v="18"/>
    <n v="4.25"/>
    <n v="0"/>
    <n v="25.55"/>
    <s v="yellow"/>
    <s v="credit card"/>
    <x v="17"/>
    <s v="Midtown East"/>
    <x v="0"/>
    <x v="0"/>
  </r>
  <r>
    <x v="5073"/>
    <x v="5080"/>
    <x v="0"/>
    <n v="1.43"/>
    <n v="7.5"/>
    <n v="2.2599999999999998"/>
    <n v="0"/>
    <n v="13.56"/>
    <s v="yellow"/>
    <s v="credit card"/>
    <x v="31"/>
    <s v="Gramercy"/>
    <x v="0"/>
    <x v="0"/>
  </r>
  <r>
    <x v="5074"/>
    <x v="5081"/>
    <x v="0"/>
    <n v="0.67"/>
    <n v="6"/>
    <n v="0"/>
    <n v="0"/>
    <n v="9.3000000000000007"/>
    <s v="yellow"/>
    <s v="cash"/>
    <x v="36"/>
    <s v="Upper East Side North"/>
    <x v="0"/>
    <x v="0"/>
  </r>
  <r>
    <x v="5075"/>
    <x v="5082"/>
    <x v="0"/>
    <n v="19.95"/>
    <n v="52"/>
    <n v="12.21"/>
    <n v="5.76"/>
    <n v="73.27"/>
    <s v="yellow"/>
    <s v="credit card"/>
    <x v="33"/>
    <s v="Upper East Side North"/>
    <x v="1"/>
    <x v="0"/>
  </r>
  <r>
    <x v="5076"/>
    <x v="5083"/>
    <x v="5"/>
    <n v="1.55"/>
    <n v="13"/>
    <n v="3.46"/>
    <n v="0"/>
    <n v="20.76"/>
    <s v="yellow"/>
    <s v="credit card"/>
    <x v="5"/>
    <s v="Sutton Place/Turtle Bay North"/>
    <x v="0"/>
    <x v="0"/>
  </r>
  <r>
    <x v="5077"/>
    <x v="5084"/>
    <x v="0"/>
    <n v="1.04"/>
    <n v="5.5"/>
    <n v="1"/>
    <n v="0"/>
    <n v="9.8000000000000007"/>
    <s v="yellow"/>
    <s v="credit card"/>
    <x v="50"/>
    <s v="Upper West Side South"/>
    <x v="0"/>
    <x v="0"/>
  </r>
  <r>
    <x v="5078"/>
    <x v="5085"/>
    <x v="5"/>
    <n v="10.39"/>
    <n v="31.5"/>
    <n v="7.06"/>
    <n v="0"/>
    <n v="42.36"/>
    <s v="yellow"/>
    <s v="credit card"/>
    <x v="47"/>
    <s v="East Concourse/Concourse Village"/>
    <x v="0"/>
    <x v="4"/>
  </r>
  <r>
    <x v="5079"/>
    <x v="5086"/>
    <x v="0"/>
    <n v="0.6"/>
    <n v="4.5"/>
    <n v="0"/>
    <n v="0"/>
    <n v="7.8"/>
    <s v="yellow"/>
    <s v="cash"/>
    <x v="1"/>
    <s v="Lincoln Square West"/>
    <x v="0"/>
    <x v="0"/>
  </r>
  <r>
    <x v="5080"/>
    <x v="5087"/>
    <x v="1"/>
    <n v="18.39"/>
    <n v="52"/>
    <n v="11.06"/>
    <n v="0"/>
    <n v="66.36"/>
    <s v="yellow"/>
    <s v="credit card"/>
    <x v="33"/>
    <s v="Lower East Side"/>
    <x v="1"/>
    <x v="0"/>
  </r>
  <r>
    <x v="5081"/>
    <x v="5088"/>
    <x v="1"/>
    <n v="6.79"/>
    <n v="24.5"/>
    <n v="0"/>
    <n v="0"/>
    <n v="27.8"/>
    <s v="yellow"/>
    <s v="cash"/>
    <x v="13"/>
    <s v="Battery Park City"/>
    <x v="0"/>
    <x v="0"/>
  </r>
  <r>
    <x v="5082"/>
    <x v="5089"/>
    <x v="0"/>
    <n v="1.4"/>
    <n v="13"/>
    <n v="0"/>
    <n v="0"/>
    <n v="17.3"/>
    <s v="yellow"/>
    <s v="cash"/>
    <x v="19"/>
    <s v="Union Sq"/>
    <x v="0"/>
    <x v="0"/>
  </r>
  <r>
    <x v="5083"/>
    <x v="5090"/>
    <x v="0"/>
    <n v="0.3"/>
    <n v="3.5"/>
    <n v="1.55"/>
    <n v="0"/>
    <n v="9.35"/>
    <s v="yellow"/>
    <s v="credit card"/>
    <x v="8"/>
    <s v="Upper East Side North"/>
    <x v="0"/>
    <x v="0"/>
  </r>
  <r>
    <x v="5084"/>
    <x v="5091"/>
    <x v="1"/>
    <n v="18.91"/>
    <n v="52"/>
    <n v="8.7799999999999994"/>
    <n v="5.76"/>
    <n v="67.34"/>
    <s v="yellow"/>
    <s v="credit card"/>
    <x v="33"/>
    <s v="JFK Airport"/>
    <x v="1"/>
    <x v="1"/>
  </r>
  <r>
    <x v="5085"/>
    <x v="5092"/>
    <x v="4"/>
    <n v="1.95"/>
    <n v="7"/>
    <n v="2"/>
    <n v="0"/>
    <n v="12.8"/>
    <s v="yellow"/>
    <s v="credit card"/>
    <x v="4"/>
    <s v="Yorkville West"/>
    <x v="0"/>
    <x v="0"/>
  </r>
  <r>
    <x v="5086"/>
    <x v="5093"/>
    <x v="4"/>
    <n v="2.06"/>
    <n v="15"/>
    <n v="3.66"/>
    <n v="0"/>
    <n v="21.96"/>
    <s v="yellow"/>
    <s v="credit card"/>
    <x v="43"/>
    <s v="Garment District"/>
    <x v="0"/>
    <x v="0"/>
  </r>
  <r>
    <x v="5087"/>
    <x v="5094"/>
    <x v="0"/>
    <n v="6.64"/>
    <n v="24"/>
    <n v="6.82"/>
    <n v="0"/>
    <n v="34.119999999999997"/>
    <s v="yellow"/>
    <s v="credit card"/>
    <x v="4"/>
    <s v="Financial District South"/>
    <x v="0"/>
    <x v="0"/>
  </r>
  <r>
    <x v="5088"/>
    <x v="5095"/>
    <x v="0"/>
    <n v="1"/>
    <n v="6.5"/>
    <n v="1.55"/>
    <n v="0"/>
    <n v="11.85"/>
    <s v="yellow"/>
    <s v="credit card"/>
    <x v="31"/>
    <s v="West Chelsea/Hudson Yards"/>
    <x v="0"/>
    <x v="0"/>
  </r>
  <r>
    <x v="5089"/>
    <x v="5096"/>
    <x v="0"/>
    <n v="1"/>
    <n v="7.5"/>
    <n v="2.95"/>
    <n v="0"/>
    <n v="14.75"/>
    <s v="yellow"/>
    <s v="credit card"/>
    <x v="35"/>
    <s v="Penn Station/Madison Sq West"/>
    <x v="0"/>
    <x v="0"/>
  </r>
  <r>
    <x v="5090"/>
    <x v="5097"/>
    <x v="0"/>
    <n v="0.86"/>
    <n v="5.5"/>
    <n v="1.76"/>
    <n v="0"/>
    <n v="10.56"/>
    <s v="yellow"/>
    <s v="credit card"/>
    <x v="49"/>
    <s v="Lenox Hill West"/>
    <x v="0"/>
    <x v="0"/>
  </r>
  <r>
    <x v="5091"/>
    <x v="5098"/>
    <x v="0"/>
    <n v="1"/>
    <n v="6"/>
    <n v="0.93"/>
    <n v="0"/>
    <n v="10.23"/>
    <s v="yellow"/>
    <s v="credit card"/>
    <x v="26"/>
    <s v="Yorkville East"/>
    <x v="0"/>
    <x v="0"/>
  </r>
  <r>
    <x v="5092"/>
    <x v="5099"/>
    <x v="1"/>
    <n v="2.09"/>
    <n v="13"/>
    <n v="3.46"/>
    <n v="0"/>
    <n v="20.76"/>
    <s v="yellow"/>
    <s v="credit card"/>
    <x v="36"/>
    <s v="Upper East Side South"/>
    <x v="0"/>
    <x v="0"/>
  </r>
  <r>
    <x v="5093"/>
    <x v="5100"/>
    <x v="0"/>
    <n v="2.2799999999999998"/>
    <n v="9"/>
    <n v="2.66"/>
    <n v="0"/>
    <n v="15.96"/>
    <s v="yellow"/>
    <s v="credit card"/>
    <x v="20"/>
    <s v="Upper West Side North"/>
    <x v="0"/>
    <x v="0"/>
  </r>
  <r>
    <x v="5094"/>
    <x v="5101"/>
    <x v="0"/>
    <n v="0.66"/>
    <n v="7"/>
    <n v="2.2599999999999998"/>
    <n v="0"/>
    <n v="13.56"/>
    <s v="yellow"/>
    <s v="credit card"/>
    <x v="24"/>
    <s v="Sutton Place/Turtle Bay North"/>
    <x v="0"/>
    <x v="0"/>
  </r>
  <r>
    <x v="5095"/>
    <x v="5102"/>
    <x v="0"/>
    <n v="2.1"/>
    <n v="10"/>
    <n v="2.65"/>
    <n v="0"/>
    <n v="15.95"/>
    <s v="yellow"/>
    <s v="credit card"/>
    <x v="30"/>
    <s v="Midtown East"/>
    <x v="0"/>
    <x v="0"/>
  </r>
  <r>
    <x v="5096"/>
    <x v="5103"/>
    <x v="0"/>
    <n v="1.5"/>
    <n v="6.5"/>
    <n v="2.0499999999999998"/>
    <n v="0"/>
    <n v="12.35"/>
    <s v="yellow"/>
    <s v="credit card"/>
    <x v="22"/>
    <s v="East Village"/>
    <x v="0"/>
    <x v="0"/>
  </r>
  <r>
    <x v="5097"/>
    <x v="5104"/>
    <x v="6"/>
    <n v="0.5"/>
    <n v="6"/>
    <n v="1.85"/>
    <n v="0"/>
    <n v="11.15"/>
    <s v="yellow"/>
    <s v="credit card"/>
    <x v="15"/>
    <s v="Times Sq/Theatre District"/>
    <x v="0"/>
    <x v="0"/>
  </r>
  <r>
    <x v="5098"/>
    <x v="5105"/>
    <x v="0"/>
    <n v="3.6"/>
    <n v="16.5"/>
    <n v="3.95"/>
    <n v="0"/>
    <n v="23.75"/>
    <s v="yellow"/>
    <s v="credit card"/>
    <x v="72"/>
    <s v="Clinton East"/>
    <x v="0"/>
    <x v="0"/>
  </r>
  <r>
    <x v="5099"/>
    <x v="5106"/>
    <x v="0"/>
    <n v="3.7"/>
    <n v="17.5"/>
    <n v="4.3499999999999996"/>
    <n v="0"/>
    <n v="26.15"/>
    <s v="yellow"/>
    <s v="credit card"/>
    <x v="4"/>
    <s v="TriBeCa/Civic Center"/>
    <x v="0"/>
    <x v="0"/>
  </r>
  <r>
    <x v="5100"/>
    <x v="5107"/>
    <x v="5"/>
    <n v="0.8"/>
    <n v="6"/>
    <n v="1"/>
    <n v="0"/>
    <n v="10.3"/>
    <s v="yellow"/>
    <s v="credit card"/>
    <x v="7"/>
    <s v="Midtown South"/>
    <x v="0"/>
    <x v="0"/>
  </r>
  <r>
    <x v="5101"/>
    <x v="5108"/>
    <x v="6"/>
    <n v="1.74"/>
    <n v="8.5"/>
    <n v="3.08"/>
    <n v="0"/>
    <n v="15.38"/>
    <s v="yellow"/>
    <s v="credit card"/>
    <x v="9"/>
    <s v="Clinton West"/>
    <x v="0"/>
    <x v="0"/>
  </r>
  <r>
    <x v="5102"/>
    <x v="5109"/>
    <x v="0"/>
    <n v="0.2"/>
    <n v="3.5"/>
    <n v="1.55"/>
    <n v="0"/>
    <n v="9.35"/>
    <s v="yellow"/>
    <s v="credit card"/>
    <x v="1"/>
    <s v="Upper West Side South"/>
    <x v="0"/>
    <x v="0"/>
  </r>
  <r>
    <x v="5103"/>
    <x v="5110"/>
    <x v="5"/>
    <n v="4.08"/>
    <n v="15"/>
    <n v="3.76"/>
    <n v="0"/>
    <n v="22.56"/>
    <s v="yellow"/>
    <s v="credit card"/>
    <x v="35"/>
    <s v="Upper West Side North"/>
    <x v="0"/>
    <x v="0"/>
  </r>
  <r>
    <x v="5104"/>
    <x v="5111"/>
    <x v="5"/>
    <n v="3.7"/>
    <n v="18"/>
    <n v="0"/>
    <n v="0"/>
    <n v="21.8"/>
    <s v="yellow"/>
    <s v="cash"/>
    <x v="34"/>
    <s v="East Williamsburg"/>
    <x v="0"/>
    <x v="2"/>
  </r>
  <r>
    <x v="5105"/>
    <x v="5112"/>
    <x v="0"/>
    <n v="1.6"/>
    <n v="7.5"/>
    <n v="1"/>
    <n v="0"/>
    <n v="12.3"/>
    <s v="yellow"/>
    <s v="credit card"/>
    <x v="39"/>
    <s v="Greenwich Village North"/>
    <x v="0"/>
    <x v="0"/>
  </r>
  <r>
    <x v="5106"/>
    <x v="5113"/>
    <x v="0"/>
    <n v="1.1399999999999999"/>
    <n v="6.5"/>
    <n v="0"/>
    <n v="0"/>
    <n v="10.3"/>
    <s v="yellow"/>
    <s v="cash"/>
    <x v="21"/>
    <s v="Midtown Center"/>
    <x v="0"/>
    <x v="0"/>
  </r>
  <r>
    <x v="5107"/>
    <x v="5114"/>
    <x v="0"/>
    <n v="1.48"/>
    <n v="8"/>
    <n v="2.36"/>
    <n v="0"/>
    <n v="14.16"/>
    <s v="yellow"/>
    <s v="credit card"/>
    <x v="24"/>
    <s v="Penn Station/Madison Sq West"/>
    <x v="0"/>
    <x v="0"/>
  </r>
  <r>
    <x v="5108"/>
    <x v="5115"/>
    <x v="0"/>
    <n v="0.7"/>
    <n v="6"/>
    <n v="0"/>
    <n v="0"/>
    <n v="7.3"/>
    <s v="yellow"/>
    <s v="cash"/>
    <x v="53"/>
    <s v="East Harlem North"/>
    <x v="3"/>
    <x v="0"/>
  </r>
  <r>
    <x v="5109"/>
    <x v="5116"/>
    <x v="1"/>
    <n v="1.24"/>
    <n v="7"/>
    <n v="0"/>
    <n v="0"/>
    <n v="10.3"/>
    <s v="yellow"/>
    <s v="cash"/>
    <x v="0"/>
    <s v="Midtown East"/>
    <x v="0"/>
    <x v="0"/>
  </r>
  <r>
    <x v="5110"/>
    <x v="5117"/>
    <x v="5"/>
    <n v="1"/>
    <n v="7"/>
    <n v="2.15"/>
    <n v="0"/>
    <n v="12.95"/>
    <s v="yellow"/>
    <s v="credit card"/>
    <x v="38"/>
    <s v="West Village"/>
    <x v="0"/>
    <x v="0"/>
  </r>
  <r>
    <x v="5111"/>
    <x v="5118"/>
    <x v="0"/>
    <n v="1.1000000000000001"/>
    <n v="7"/>
    <n v="2.25"/>
    <n v="0"/>
    <n v="13.55"/>
    <s v="yellow"/>
    <s v="credit card"/>
    <x v="5"/>
    <s v="Clinton East"/>
    <x v="0"/>
    <x v="0"/>
  </r>
  <r>
    <x v="5112"/>
    <x v="5119"/>
    <x v="0"/>
    <n v="2.02"/>
    <n v="10.5"/>
    <n v="2.76"/>
    <n v="0"/>
    <n v="16.559999999999999"/>
    <s v="yellow"/>
    <s v="credit card"/>
    <x v="30"/>
    <s v="Lenox Hill East"/>
    <x v="0"/>
    <x v="0"/>
  </r>
  <r>
    <x v="5113"/>
    <x v="5120"/>
    <x v="0"/>
    <n v="1.8"/>
    <n v="9.5"/>
    <n v="1"/>
    <n v="0"/>
    <n v="13.8"/>
    <s v="yellow"/>
    <s v="credit card"/>
    <x v="19"/>
    <s v="Flatiron"/>
    <x v="0"/>
    <x v="0"/>
  </r>
  <r>
    <x v="5114"/>
    <x v="5121"/>
    <x v="0"/>
    <n v="1.32"/>
    <n v="10.5"/>
    <n v="2.25"/>
    <n v="0"/>
    <n v="16.05"/>
    <s v="yellow"/>
    <s v="credit card"/>
    <x v="7"/>
    <s v="Midtown Center"/>
    <x v="0"/>
    <x v="0"/>
  </r>
  <r>
    <x v="5115"/>
    <x v="5122"/>
    <x v="0"/>
    <n v="0.5"/>
    <n v="4.5"/>
    <n v="0.79"/>
    <n v="0"/>
    <n v="6.09"/>
    <s v="yellow"/>
    <s v="credit card"/>
    <x v="50"/>
    <s v="Morningside Heights"/>
    <x v="0"/>
    <x v="0"/>
  </r>
  <r>
    <x v="5116"/>
    <x v="5123"/>
    <x v="2"/>
    <n v="1.5"/>
    <n v="7.5"/>
    <n v="2.25"/>
    <n v="0"/>
    <n v="13.55"/>
    <s v="yellow"/>
    <s v="credit card"/>
    <x v="32"/>
    <s v="Kips Bay"/>
    <x v="0"/>
    <x v="0"/>
  </r>
  <r>
    <x v="5117"/>
    <x v="5124"/>
    <x v="0"/>
    <n v="1.71"/>
    <n v="8"/>
    <n v="2.2599999999999998"/>
    <n v="0"/>
    <n v="13.56"/>
    <s v="yellow"/>
    <s v="credit card"/>
    <x v="0"/>
    <s v="Lincoln Square East"/>
    <x v="0"/>
    <x v="0"/>
  </r>
  <r>
    <x v="5118"/>
    <x v="5125"/>
    <x v="0"/>
    <n v="1.73"/>
    <n v="10.5"/>
    <n v="0"/>
    <n v="0"/>
    <n v="11.3"/>
    <s v="yellow"/>
    <s v="cash"/>
    <x v="121"/>
    <s v="Downtown Brooklyn/MetroTech"/>
    <x v="4"/>
    <x v="2"/>
  </r>
  <r>
    <x v="5119"/>
    <x v="5126"/>
    <x v="0"/>
    <n v="1.46"/>
    <n v="7.5"/>
    <n v="0"/>
    <n v="0"/>
    <n v="10.8"/>
    <s v="yellow"/>
    <s v="credit card"/>
    <x v="36"/>
    <s v="Upper East Side South"/>
    <x v="0"/>
    <x v="0"/>
  </r>
  <r>
    <x v="5120"/>
    <x v="5127"/>
    <x v="1"/>
    <n v="0.5"/>
    <n v="4.5"/>
    <n v="0"/>
    <n v="0"/>
    <n v="7.8"/>
    <s v="yellow"/>
    <s v="cash"/>
    <x v="18"/>
    <s v="Upper East Side South"/>
    <x v="0"/>
    <x v="0"/>
  </r>
  <r>
    <x v="5121"/>
    <x v="5128"/>
    <x v="4"/>
    <n v="0.53"/>
    <n v="4.5"/>
    <n v="1.56"/>
    <n v="0"/>
    <n v="9.36"/>
    <s v="yellow"/>
    <s v="credit card"/>
    <x v="13"/>
    <s v="Upper West Side South"/>
    <x v="0"/>
    <x v="0"/>
  </r>
  <r>
    <x v="1854"/>
    <x v="5129"/>
    <x v="0"/>
    <n v="6.6"/>
    <n v="22"/>
    <n v="2"/>
    <n v="0"/>
    <n v="27.8"/>
    <s v="yellow"/>
    <s v="credit card"/>
    <x v="72"/>
    <s v="Murray Hill"/>
    <x v="0"/>
    <x v="0"/>
  </r>
  <r>
    <x v="5122"/>
    <x v="5130"/>
    <x v="4"/>
    <n v="0.54"/>
    <n v="4.5"/>
    <n v="0"/>
    <n v="0"/>
    <n v="5.3"/>
    <s v="yellow"/>
    <s v="cash"/>
    <x v="74"/>
    <s v="Hamilton Heights"/>
    <x v="0"/>
    <x v="0"/>
  </r>
  <r>
    <x v="5123"/>
    <x v="5131"/>
    <x v="0"/>
    <n v="2.2999999999999998"/>
    <n v="12"/>
    <n v="3.05"/>
    <n v="0"/>
    <n v="18.350000000000001"/>
    <s v="yellow"/>
    <s v="credit card"/>
    <x v="26"/>
    <s v="Upper West Side South"/>
    <x v="0"/>
    <x v="0"/>
  </r>
  <r>
    <x v="5124"/>
    <x v="5132"/>
    <x v="0"/>
    <n v="0.9"/>
    <n v="6.5"/>
    <n v="2.5499999999999998"/>
    <n v="0"/>
    <n v="12.85"/>
    <s v="yellow"/>
    <s v="credit card"/>
    <x v="35"/>
    <s v="East Chelsea"/>
    <x v="0"/>
    <x v="0"/>
  </r>
  <r>
    <x v="5125"/>
    <x v="5133"/>
    <x v="0"/>
    <n v="11.52"/>
    <n v="32.5"/>
    <n v="0"/>
    <n v="0"/>
    <n v="33.799999999999997"/>
    <s v="yellow"/>
    <s v="cash"/>
    <x v="33"/>
    <s v="Flatlands"/>
    <x v="1"/>
    <x v="2"/>
  </r>
  <r>
    <x v="5126"/>
    <x v="5134"/>
    <x v="4"/>
    <n v="1.41"/>
    <n v="8.5"/>
    <n v="2.36"/>
    <n v="0"/>
    <n v="14.16"/>
    <s v="yellow"/>
    <s v="credit card"/>
    <x v="4"/>
    <s v="Upper East Side South"/>
    <x v="0"/>
    <x v="0"/>
  </r>
  <r>
    <x v="5127"/>
    <x v="5135"/>
    <x v="0"/>
    <n v="0.6"/>
    <n v="5"/>
    <n v="2.4500000000000002"/>
    <n v="0"/>
    <n v="10.75"/>
    <s v="yellow"/>
    <s v="credit card"/>
    <x v="6"/>
    <s v="World Trade Center"/>
    <x v="0"/>
    <x v="0"/>
  </r>
  <r>
    <x v="5128"/>
    <x v="5136"/>
    <x v="0"/>
    <n v="1.02"/>
    <n v="5.5"/>
    <n v="1.96"/>
    <n v="0"/>
    <n v="11.76"/>
    <s v="yellow"/>
    <s v="credit card"/>
    <x v="9"/>
    <s v="Lincoln Square East"/>
    <x v="0"/>
    <x v="0"/>
  </r>
  <r>
    <x v="5129"/>
    <x v="5137"/>
    <x v="0"/>
    <n v="1.1599999999999999"/>
    <n v="7.5"/>
    <n v="2.16"/>
    <n v="0"/>
    <n v="12.96"/>
    <s v="yellow"/>
    <s v="credit card"/>
    <x v="12"/>
    <s v="Battery Park City"/>
    <x v="0"/>
    <x v="0"/>
  </r>
  <r>
    <x v="5130"/>
    <x v="5138"/>
    <x v="0"/>
    <n v="0.79"/>
    <n v="5"/>
    <n v="0"/>
    <n v="0"/>
    <n v="8.8000000000000007"/>
    <s v="yellow"/>
    <s v="cash"/>
    <x v="2"/>
    <s v="Stuy Town/Peter Cooper Village"/>
    <x v="0"/>
    <x v="0"/>
  </r>
  <r>
    <x v="5131"/>
    <x v="5139"/>
    <x v="5"/>
    <n v="0.77"/>
    <n v="4.5"/>
    <n v="1.56"/>
    <n v="0"/>
    <n v="9.36"/>
    <s v="yellow"/>
    <s v="credit card"/>
    <x v="58"/>
    <s v="Hudson Sq"/>
    <x v="0"/>
    <x v="0"/>
  </r>
  <r>
    <x v="5132"/>
    <x v="5140"/>
    <x v="0"/>
    <n v="12.12"/>
    <n v="35.5"/>
    <n v="0"/>
    <n v="5.76"/>
    <n v="45.06"/>
    <s v="yellow"/>
    <s v="cash"/>
    <x v="24"/>
    <s v="LaGuardia Airport"/>
    <x v="0"/>
    <x v="1"/>
  </r>
  <r>
    <x v="5133"/>
    <x v="5141"/>
    <x v="2"/>
    <n v="1.4"/>
    <n v="7"/>
    <n v="1"/>
    <n v="0"/>
    <n v="12.3"/>
    <s v="yellow"/>
    <s v="credit card"/>
    <x v="30"/>
    <s v="Lenox Hill East"/>
    <x v="0"/>
    <x v="0"/>
  </r>
  <r>
    <x v="5134"/>
    <x v="5142"/>
    <x v="5"/>
    <n v="0.84"/>
    <n v="5.5"/>
    <n v="1.96"/>
    <n v="0"/>
    <n v="11.76"/>
    <s v="yellow"/>
    <s v="credit card"/>
    <x v="52"/>
    <s v="Greenwich Village South"/>
    <x v="0"/>
    <x v="0"/>
  </r>
  <r>
    <x v="5135"/>
    <x v="5143"/>
    <x v="0"/>
    <n v="2.5"/>
    <n v="11.5"/>
    <n v="0"/>
    <n v="0"/>
    <n v="12.8"/>
    <s v="yellow"/>
    <s v="cash"/>
    <x v="73"/>
    <s v="Roosevelt Island"/>
    <x v="1"/>
    <x v="0"/>
  </r>
  <r>
    <x v="5136"/>
    <x v="5144"/>
    <x v="5"/>
    <n v="1.46"/>
    <n v="7"/>
    <n v="0"/>
    <n v="0"/>
    <n v="7.8"/>
    <s v="yellow"/>
    <s v="credit card"/>
    <x v="49"/>
    <s v="East Harlem North"/>
    <x v="0"/>
    <x v="0"/>
  </r>
  <r>
    <x v="5137"/>
    <x v="5145"/>
    <x v="0"/>
    <n v="0.87"/>
    <n v="6.5"/>
    <n v="1.96"/>
    <n v="0"/>
    <n v="11.76"/>
    <s v="yellow"/>
    <s v="credit card"/>
    <x v="28"/>
    <s v="Little Italy/NoLiTa"/>
    <x v="0"/>
    <x v="0"/>
  </r>
  <r>
    <x v="5138"/>
    <x v="5146"/>
    <x v="0"/>
    <n v="2.13"/>
    <n v="9.5"/>
    <n v="3.45"/>
    <n v="0"/>
    <n v="17.25"/>
    <s v="yellow"/>
    <s v="credit card"/>
    <x v="28"/>
    <s v="Union Sq"/>
    <x v="0"/>
    <x v="0"/>
  </r>
  <r>
    <x v="5139"/>
    <x v="5147"/>
    <x v="4"/>
    <n v="1.69"/>
    <n v="10"/>
    <n v="4.29"/>
    <n v="0"/>
    <n v="18.59"/>
    <s v="yellow"/>
    <s v="credit card"/>
    <x v="32"/>
    <s v="Stuy Town/Peter Cooper Village"/>
    <x v="0"/>
    <x v="0"/>
  </r>
  <r>
    <x v="5140"/>
    <x v="5148"/>
    <x v="0"/>
    <n v="2.89"/>
    <n v="10.5"/>
    <n v="2.76"/>
    <n v="0"/>
    <n v="16.559999999999999"/>
    <s v="yellow"/>
    <s v="credit card"/>
    <x v="9"/>
    <s v="Greenwich Village North"/>
    <x v="0"/>
    <x v="0"/>
  </r>
  <r>
    <x v="5141"/>
    <x v="5149"/>
    <x v="0"/>
    <n v="0.5"/>
    <n v="4.5"/>
    <n v="1"/>
    <n v="0"/>
    <n v="8.8000000000000007"/>
    <s v="yellow"/>
    <s v="credit card"/>
    <x v="14"/>
    <s v="East Chelsea"/>
    <x v="0"/>
    <x v="0"/>
  </r>
  <r>
    <x v="5142"/>
    <x v="5150"/>
    <x v="0"/>
    <n v="0.84"/>
    <n v="5.5"/>
    <n v="1.76"/>
    <n v="0"/>
    <n v="10.56"/>
    <s v="yellow"/>
    <s v="credit card"/>
    <x v="7"/>
    <s v="UN/Turtle Bay South"/>
    <x v="0"/>
    <x v="0"/>
  </r>
  <r>
    <x v="5143"/>
    <x v="5151"/>
    <x v="0"/>
    <n v="16.86"/>
    <n v="52"/>
    <n v="12.21"/>
    <n v="5.76"/>
    <n v="73.27"/>
    <s v="yellow"/>
    <s v="credit card"/>
    <x v="25"/>
    <s v="JFK Airport"/>
    <x v="0"/>
    <x v="1"/>
  </r>
  <r>
    <x v="5144"/>
    <x v="5152"/>
    <x v="0"/>
    <n v="1.7"/>
    <n v="8.5"/>
    <n v="0"/>
    <n v="0"/>
    <n v="11.8"/>
    <s v="yellow"/>
    <s v="cash"/>
    <x v="9"/>
    <s v="Central Park"/>
    <x v="0"/>
    <x v="0"/>
  </r>
  <r>
    <x v="5145"/>
    <x v="5153"/>
    <x v="0"/>
    <n v="0.9"/>
    <n v="6"/>
    <n v="1.85"/>
    <n v="0"/>
    <n v="11.15"/>
    <s v="yellow"/>
    <s v="credit card"/>
    <x v="25"/>
    <s v="West Chelsea/Hudson Yards"/>
    <x v="0"/>
    <x v="0"/>
  </r>
  <r>
    <x v="5146"/>
    <x v="5154"/>
    <x v="0"/>
    <n v="0.9"/>
    <n v="5.5"/>
    <n v="1.86"/>
    <n v="0"/>
    <n v="11.16"/>
    <s v="yellow"/>
    <s v="credit card"/>
    <x v="28"/>
    <s v="West Village"/>
    <x v="0"/>
    <x v="0"/>
  </r>
  <r>
    <x v="5147"/>
    <x v="5155"/>
    <x v="5"/>
    <n v="1.9"/>
    <n v="12"/>
    <n v="3.06"/>
    <n v="0"/>
    <n v="18.36"/>
    <s v="yellow"/>
    <s v="credit card"/>
    <x v="15"/>
    <s v="Upper East Side North"/>
    <x v="0"/>
    <x v="0"/>
  </r>
  <r>
    <x v="5148"/>
    <x v="5156"/>
    <x v="0"/>
    <n v="1.7"/>
    <n v="8.5"/>
    <n v="2.69"/>
    <n v="0"/>
    <n v="14.99"/>
    <s v="yellow"/>
    <s v="credit card"/>
    <x v="4"/>
    <s v="Lincoln Square East"/>
    <x v="0"/>
    <x v="0"/>
  </r>
  <r>
    <x v="5149"/>
    <x v="5157"/>
    <x v="5"/>
    <n v="1.7"/>
    <n v="12.5"/>
    <n v="3.16"/>
    <n v="0"/>
    <n v="18.96"/>
    <s v="yellow"/>
    <s v="credit card"/>
    <x v="16"/>
    <s v="West Chelsea/Hudson Yards"/>
    <x v="0"/>
    <x v="0"/>
  </r>
  <r>
    <x v="5150"/>
    <x v="5158"/>
    <x v="5"/>
    <n v="0.9"/>
    <n v="5.5"/>
    <n v="1"/>
    <n v="0"/>
    <n v="10.8"/>
    <s v="yellow"/>
    <s v="credit card"/>
    <x v="39"/>
    <s v="Kips Bay"/>
    <x v="0"/>
    <x v="0"/>
  </r>
  <r>
    <x v="5151"/>
    <x v="5159"/>
    <x v="0"/>
    <n v="0.5"/>
    <n v="5.5"/>
    <n v="1.75"/>
    <n v="0"/>
    <n v="10.55"/>
    <s v="yellow"/>
    <s v="credit card"/>
    <x v="54"/>
    <s v="Greenwich Village North"/>
    <x v="0"/>
    <x v="0"/>
  </r>
  <r>
    <x v="5152"/>
    <x v="5160"/>
    <x v="0"/>
    <n v="2.0499999999999998"/>
    <n v="11.5"/>
    <n v="3.7"/>
    <n v="0"/>
    <n v="18.5"/>
    <s v="yellow"/>
    <s v="credit card"/>
    <x v="13"/>
    <s v="Midtown North"/>
    <x v="0"/>
    <x v="0"/>
  </r>
  <r>
    <x v="5153"/>
    <x v="5161"/>
    <x v="0"/>
    <n v="1.9"/>
    <n v="9"/>
    <n v="2.4500000000000002"/>
    <n v="0"/>
    <n v="14.75"/>
    <s v="yellow"/>
    <s v="credit card"/>
    <x v="39"/>
    <s v="Lenox Hill East"/>
    <x v="0"/>
    <x v="0"/>
  </r>
  <r>
    <x v="5154"/>
    <x v="5162"/>
    <x v="0"/>
    <n v="1.3"/>
    <n v="14.5"/>
    <n v="0"/>
    <n v="0"/>
    <n v="17.8"/>
    <s v="yellow"/>
    <s v="cash"/>
    <x v="23"/>
    <s v="Midtown East"/>
    <x v="0"/>
    <x v="0"/>
  </r>
  <r>
    <x v="5155"/>
    <x v="5163"/>
    <x v="0"/>
    <n v="5.36"/>
    <n v="17"/>
    <n v="1"/>
    <n v="0"/>
    <n v="21.8"/>
    <s v="yellow"/>
    <s v="credit card"/>
    <x v="39"/>
    <s v="Central Park"/>
    <x v="0"/>
    <x v="0"/>
  </r>
  <r>
    <x v="5156"/>
    <x v="5164"/>
    <x v="0"/>
    <n v="1.1000000000000001"/>
    <n v="6"/>
    <n v="1.5"/>
    <n v="0"/>
    <n v="11.3"/>
    <s v="yellow"/>
    <s v="credit card"/>
    <x v="25"/>
    <s v="Midtown North"/>
    <x v="0"/>
    <x v="0"/>
  </r>
  <r>
    <x v="5157"/>
    <x v="5165"/>
    <x v="0"/>
    <n v="2.5099999999999998"/>
    <n v="11"/>
    <n v="2.96"/>
    <n v="0"/>
    <n v="17.760000000000002"/>
    <s v="yellow"/>
    <s v="credit card"/>
    <x v="15"/>
    <s v="Upper East Side North"/>
    <x v="0"/>
    <x v="0"/>
  </r>
  <r>
    <x v="5158"/>
    <x v="5166"/>
    <x v="0"/>
    <n v="0.8"/>
    <n v="5"/>
    <n v="2.0499999999999998"/>
    <n v="0"/>
    <n v="10.35"/>
    <s v="yellow"/>
    <s v="credit card"/>
    <x v="30"/>
    <s v="Yorkville West"/>
    <x v="0"/>
    <x v="0"/>
  </r>
  <r>
    <x v="5159"/>
    <x v="5167"/>
    <x v="4"/>
    <n v="0.94"/>
    <n v="5.5"/>
    <n v="3"/>
    <n v="0"/>
    <n v="11.8"/>
    <s v="yellow"/>
    <s v="credit card"/>
    <x v="52"/>
    <s v="TriBeCa/Civic Center"/>
    <x v="0"/>
    <x v="0"/>
  </r>
  <r>
    <x v="5160"/>
    <x v="5168"/>
    <x v="0"/>
    <n v="1.4"/>
    <n v="7.5"/>
    <n v="0"/>
    <n v="0"/>
    <n v="11.3"/>
    <s v="yellow"/>
    <s v="cash"/>
    <x v="31"/>
    <s v="TriBeCa/Civic Center"/>
    <x v="0"/>
    <x v="0"/>
  </r>
  <r>
    <x v="5161"/>
    <x v="5169"/>
    <x v="1"/>
    <n v="0.44"/>
    <n v="4"/>
    <n v="1"/>
    <n v="0"/>
    <n v="9.3000000000000007"/>
    <s v="yellow"/>
    <s v="credit card"/>
    <x v="30"/>
    <s v="Upper East Side North"/>
    <x v="0"/>
    <x v="0"/>
  </r>
  <r>
    <x v="5162"/>
    <x v="5170"/>
    <x v="4"/>
    <n v="1.59"/>
    <n v="10"/>
    <n v="2.76"/>
    <n v="0"/>
    <n v="16.559999999999999"/>
    <s v="yellow"/>
    <s v="credit card"/>
    <x v="27"/>
    <s v="West Chelsea/Hudson Yards"/>
    <x v="0"/>
    <x v="0"/>
  </r>
  <r>
    <x v="5163"/>
    <x v="5171"/>
    <x v="0"/>
    <n v="10.14"/>
    <n v="32"/>
    <n v="10.26"/>
    <n v="5.76"/>
    <n v="51.32"/>
    <s v="yellow"/>
    <s v="credit card"/>
    <x v="10"/>
    <s v="Upper East Side South"/>
    <x v="1"/>
    <x v="0"/>
  </r>
  <r>
    <x v="5164"/>
    <x v="5172"/>
    <x v="0"/>
    <n v="0.82"/>
    <n v="7"/>
    <n v="2.16"/>
    <n v="0"/>
    <n v="12.96"/>
    <s v="yellow"/>
    <s v="credit card"/>
    <x v="54"/>
    <s v="Gramercy"/>
    <x v="0"/>
    <x v="0"/>
  </r>
  <r>
    <x v="5165"/>
    <x v="5173"/>
    <x v="0"/>
    <n v="2.3199999999999998"/>
    <n v="9.5"/>
    <n v="2"/>
    <n v="0"/>
    <n v="15.3"/>
    <s v="yellow"/>
    <s v="credit card"/>
    <x v="36"/>
    <s v="Midtown East"/>
    <x v="0"/>
    <x v="0"/>
  </r>
  <r>
    <x v="5166"/>
    <x v="5174"/>
    <x v="0"/>
    <n v="14.04"/>
    <n v="41"/>
    <n v="12.51"/>
    <n v="5.76"/>
    <n v="62.57"/>
    <s v="yellow"/>
    <s v="credit card"/>
    <x v="38"/>
    <s v="LaGuardia Airport"/>
    <x v="0"/>
    <x v="1"/>
  </r>
  <r>
    <x v="5167"/>
    <x v="5175"/>
    <x v="0"/>
    <n v="0.4"/>
    <n v="4"/>
    <n v="0"/>
    <n v="0"/>
    <n v="8.3000000000000007"/>
    <s v="yellow"/>
    <s v="cash"/>
    <x v="16"/>
    <s v="Stuy Town/Peter Cooper Village"/>
    <x v="0"/>
    <x v="0"/>
  </r>
  <r>
    <x v="5168"/>
    <x v="5176"/>
    <x v="0"/>
    <n v="1.1499999999999999"/>
    <n v="7.5"/>
    <n v="1.3"/>
    <n v="0"/>
    <n v="12.1"/>
    <s v="yellow"/>
    <s v="credit card"/>
    <x v="43"/>
    <s v="Upper East Side North"/>
    <x v="0"/>
    <x v="0"/>
  </r>
  <r>
    <x v="5169"/>
    <x v="5177"/>
    <x v="3"/>
    <n v="11.74"/>
    <n v="35.5"/>
    <n v="0"/>
    <n v="0"/>
    <n v="36.799999999999997"/>
    <s v="yellow"/>
    <s v="credit card"/>
    <x v="33"/>
    <s v="Bedford"/>
    <x v="1"/>
    <x v="2"/>
  </r>
  <r>
    <x v="5170"/>
    <x v="5178"/>
    <x v="0"/>
    <n v="3.7"/>
    <n v="12"/>
    <n v="0"/>
    <n v="0"/>
    <n v="13.3"/>
    <s v="yellow"/>
    <s v="cash"/>
    <x v="33"/>
    <s v="Springfield Gardens South"/>
    <x v="1"/>
    <x v="1"/>
  </r>
  <r>
    <x v="5171"/>
    <x v="5179"/>
    <x v="4"/>
    <n v="1.24"/>
    <n v="11"/>
    <n v="0"/>
    <n v="0"/>
    <n v="14.8"/>
    <s v="yellow"/>
    <s v="cash"/>
    <x v="56"/>
    <s v="East Village"/>
    <x v="0"/>
    <x v="0"/>
  </r>
  <r>
    <x v="5172"/>
    <x v="5180"/>
    <x v="0"/>
    <n v="0.52"/>
    <n v="4"/>
    <n v="1.95"/>
    <n v="0"/>
    <n v="9.75"/>
    <s v="yellow"/>
    <s v="credit card"/>
    <x v="27"/>
    <s v="Penn Station/Madison Sq West"/>
    <x v="0"/>
    <x v="0"/>
  </r>
  <r>
    <x v="5173"/>
    <x v="5181"/>
    <x v="1"/>
    <n v="17.670000000000002"/>
    <n v="52"/>
    <n v="10"/>
    <n v="5.76"/>
    <n v="75.56"/>
    <s v="yellow"/>
    <s v="credit card"/>
    <x v="33"/>
    <s v="East Chelsea"/>
    <x v="1"/>
    <x v="0"/>
  </r>
  <r>
    <x v="5174"/>
    <x v="5182"/>
    <x v="0"/>
    <n v="0.87"/>
    <n v="5"/>
    <n v="1"/>
    <n v="0"/>
    <n v="9.8000000000000007"/>
    <s v="yellow"/>
    <s v="credit card"/>
    <x v="22"/>
    <s v="Sutton Place/Turtle Bay North"/>
    <x v="0"/>
    <x v="0"/>
  </r>
  <r>
    <x v="5175"/>
    <x v="5183"/>
    <x v="2"/>
    <n v="2.2000000000000002"/>
    <n v="9"/>
    <n v="3.05"/>
    <n v="0"/>
    <n v="13.35"/>
    <s v="yellow"/>
    <s v="credit card"/>
    <x v="10"/>
    <s v="Jackson Heights"/>
    <x v="1"/>
    <x v="1"/>
  </r>
  <r>
    <x v="5176"/>
    <x v="5184"/>
    <x v="3"/>
    <n v="1.66"/>
    <n v="9"/>
    <n v="3.08"/>
    <n v="0"/>
    <n v="15.38"/>
    <s v="yellow"/>
    <s v="credit card"/>
    <x v="43"/>
    <s v="Kips Bay"/>
    <x v="0"/>
    <x v="0"/>
  </r>
  <r>
    <x v="5177"/>
    <x v="5185"/>
    <x v="0"/>
    <n v="1.1399999999999999"/>
    <n v="9.5"/>
    <n v="2.56"/>
    <n v="0"/>
    <n v="15.36"/>
    <s v="yellow"/>
    <s v="credit card"/>
    <x v="15"/>
    <s v="Penn Station/Madison Sq West"/>
    <x v="0"/>
    <x v="0"/>
  </r>
  <r>
    <x v="5178"/>
    <x v="5186"/>
    <x v="0"/>
    <n v="2.2000000000000002"/>
    <n v="9"/>
    <n v="2.15"/>
    <n v="0"/>
    <n v="12.95"/>
    <s v="yellow"/>
    <s v="credit card"/>
    <x v="51"/>
    <s v="Carroll Gardens"/>
    <x v="4"/>
    <x v="2"/>
  </r>
  <r>
    <x v="5179"/>
    <x v="5187"/>
    <x v="0"/>
    <n v="2.2599999999999998"/>
    <n v="15.5"/>
    <n v="0"/>
    <n v="0"/>
    <n v="18.8"/>
    <s v="yellow"/>
    <s v="cash"/>
    <x v="17"/>
    <s v="UN/Turtle Bay South"/>
    <x v="0"/>
    <x v="0"/>
  </r>
  <r>
    <x v="5180"/>
    <x v="5188"/>
    <x v="1"/>
    <n v="0.72"/>
    <n v="5"/>
    <n v="2.2000000000000002"/>
    <n v="0"/>
    <n v="11"/>
    <s v="yellow"/>
    <s v="credit card"/>
    <x v="43"/>
    <s v="Sutton Place/Turtle Bay North"/>
    <x v="0"/>
    <x v="0"/>
  </r>
  <r>
    <x v="5181"/>
    <x v="5189"/>
    <x v="0"/>
    <n v="8.9"/>
    <n v="26.5"/>
    <n v="6.05"/>
    <n v="0"/>
    <n v="36.35"/>
    <s v="yellow"/>
    <s v="credit card"/>
    <x v="20"/>
    <s v="Inwood"/>
    <x v="0"/>
    <x v="0"/>
  </r>
  <r>
    <x v="5182"/>
    <x v="5190"/>
    <x v="0"/>
    <n v="3.63"/>
    <n v="15"/>
    <n v="0"/>
    <n v="0"/>
    <n v="16.3"/>
    <s v="yellow"/>
    <s v="cash"/>
    <x v="66"/>
    <s v="Bushwick South"/>
    <x v="4"/>
    <x v="2"/>
  </r>
  <r>
    <x v="5183"/>
    <x v="5191"/>
    <x v="0"/>
    <n v="1.7"/>
    <n v="9.5"/>
    <n v="2.65"/>
    <n v="0"/>
    <n v="15.95"/>
    <s v="yellow"/>
    <s v="credit card"/>
    <x v="34"/>
    <s v="Kips Bay"/>
    <x v="0"/>
    <x v="0"/>
  </r>
  <r>
    <x v="5184"/>
    <x v="5192"/>
    <x v="5"/>
    <n v="1.27"/>
    <n v="6"/>
    <n v="0"/>
    <n v="0"/>
    <n v="9.3000000000000007"/>
    <s v="yellow"/>
    <s v="cash"/>
    <x v="9"/>
    <s v="Upper West Side North"/>
    <x v="0"/>
    <x v="0"/>
  </r>
  <r>
    <x v="5185"/>
    <x v="5193"/>
    <x v="1"/>
    <n v="1.4"/>
    <n v="7.5"/>
    <n v="2"/>
    <n v="0"/>
    <n v="13.3"/>
    <s v="yellow"/>
    <s v="credit card"/>
    <x v="24"/>
    <s v="Lenox Hill West"/>
    <x v="0"/>
    <x v="0"/>
  </r>
  <r>
    <x v="5186"/>
    <x v="5194"/>
    <x v="0"/>
    <n v="1.27"/>
    <n v="7"/>
    <n v="0"/>
    <n v="0"/>
    <n v="10.3"/>
    <s v="yellow"/>
    <s v="cash"/>
    <x v="5"/>
    <s v="Central Park"/>
    <x v="0"/>
    <x v="0"/>
  </r>
  <r>
    <x v="5187"/>
    <x v="5195"/>
    <x v="5"/>
    <n v="1.8"/>
    <n v="8.5"/>
    <n v="2.35"/>
    <n v="0"/>
    <n v="14.15"/>
    <s v="yellow"/>
    <s v="credit card"/>
    <x v="43"/>
    <s v="Lincoln Square West"/>
    <x v="0"/>
    <x v="0"/>
  </r>
  <r>
    <x v="5188"/>
    <x v="5196"/>
    <x v="0"/>
    <n v="0.69"/>
    <n v="5"/>
    <n v="1.76"/>
    <n v="0"/>
    <n v="10.56"/>
    <s v="yellow"/>
    <s v="credit card"/>
    <x v="32"/>
    <s v="Greenwich Village North"/>
    <x v="0"/>
    <x v="0"/>
  </r>
  <r>
    <x v="5189"/>
    <x v="5197"/>
    <x v="0"/>
    <n v="0.7"/>
    <n v="5.5"/>
    <n v="2.2000000000000002"/>
    <n v="0"/>
    <n v="11"/>
    <s v="yellow"/>
    <s v="credit card"/>
    <x v="19"/>
    <s v="Clinton East"/>
    <x v="0"/>
    <x v="0"/>
  </r>
  <r>
    <x v="5190"/>
    <x v="5198"/>
    <x v="0"/>
    <n v="2.8"/>
    <n v="17.5"/>
    <n v="4.1500000000000004"/>
    <n v="0"/>
    <n v="24.95"/>
    <s v="yellow"/>
    <s v="credit card"/>
    <x v="43"/>
    <s v="Kips Bay"/>
    <x v="0"/>
    <x v="0"/>
  </r>
  <r>
    <x v="5191"/>
    <x v="5199"/>
    <x v="1"/>
    <n v="5.5"/>
    <n v="20.5"/>
    <n v="0"/>
    <n v="0"/>
    <n v="23.8"/>
    <s v="yellow"/>
    <s v="credit card"/>
    <x v="45"/>
    <s v="West Chelsea/Hudson Yards"/>
    <x v="0"/>
    <x v="0"/>
  </r>
  <r>
    <x v="5192"/>
    <x v="5200"/>
    <x v="0"/>
    <n v="0.99"/>
    <n v="9.5"/>
    <n v="2.56"/>
    <n v="0"/>
    <n v="15.36"/>
    <s v="yellow"/>
    <s v="credit card"/>
    <x v="14"/>
    <s v="Midtown Center"/>
    <x v="0"/>
    <x v="0"/>
  </r>
  <r>
    <x v="5193"/>
    <x v="5201"/>
    <x v="0"/>
    <n v="2.4500000000000002"/>
    <n v="13.5"/>
    <n v="3.56"/>
    <n v="0"/>
    <n v="21.36"/>
    <s v="yellow"/>
    <s v="credit card"/>
    <x v="21"/>
    <s v="Gramercy"/>
    <x v="0"/>
    <x v="0"/>
  </r>
  <r>
    <x v="5194"/>
    <x v="5202"/>
    <x v="5"/>
    <n v="4.5"/>
    <n v="17.5"/>
    <n v="4.25"/>
    <n v="0"/>
    <n v="25.55"/>
    <s v="yellow"/>
    <s v="credit card"/>
    <x v="34"/>
    <s v="Prospect Heights"/>
    <x v="0"/>
    <x v="2"/>
  </r>
  <r>
    <x v="5195"/>
    <x v="5203"/>
    <x v="2"/>
    <n v="2.1"/>
    <n v="13"/>
    <n v="0"/>
    <n v="0"/>
    <n v="16.3"/>
    <s v="yellow"/>
    <m/>
    <x v="17"/>
    <s v="Lincoln Square East"/>
    <x v="0"/>
    <x v="0"/>
  </r>
  <r>
    <x v="5196"/>
    <x v="5204"/>
    <x v="0"/>
    <n v="1.29"/>
    <n v="10"/>
    <n v="0"/>
    <n v="0"/>
    <n v="14.3"/>
    <s v="yellow"/>
    <s v="cash"/>
    <x v="23"/>
    <s v="Clinton East"/>
    <x v="0"/>
    <x v="0"/>
  </r>
  <r>
    <x v="5197"/>
    <x v="5205"/>
    <x v="0"/>
    <n v="0.8"/>
    <n v="6"/>
    <n v="1.54"/>
    <n v="0"/>
    <n v="11.84"/>
    <s v="yellow"/>
    <s v="credit card"/>
    <x v="30"/>
    <s v="Yorkville West"/>
    <x v="0"/>
    <x v="0"/>
  </r>
  <r>
    <x v="5198"/>
    <x v="5206"/>
    <x v="0"/>
    <n v="1.8"/>
    <n v="9.5"/>
    <n v="3.3"/>
    <n v="0"/>
    <n v="16.600000000000001"/>
    <s v="yellow"/>
    <s v="credit card"/>
    <x v="11"/>
    <s v="Manhattan Valley"/>
    <x v="0"/>
    <x v="0"/>
  </r>
  <r>
    <x v="5199"/>
    <x v="5207"/>
    <x v="0"/>
    <n v="2.8"/>
    <n v="14"/>
    <n v="3.65"/>
    <n v="0"/>
    <n v="21.95"/>
    <s v="yellow"/>
    <s v="credit card"/>
    <x v="54"/>
    <s v="Midtown East"/>
    <x v="0"/>
    <x v="0"/>
  </r>
  <r>
    <x v="5200"/>
    <x v="5208"/>
    <x v="0"/>
    <n v="0.91"/>
    <n v="5"/>
    <n v="0"/>
    <n v="0"/>
    <n v="8.3000000000000007"/>
    <s v="yellow"/>
    <s v="cash"/>
    <x v="14"/>
    <s v="Clinton East"/>
    <x v="0"/>
    <x v="0"/>
  </r>
  <r>
    <x v="5201"/>
    <x v="5209"/>
    <x v="0"/>
    <n v="0.7"/>
    <n v="5"/>
    <n v="1.5"/>
    <n v="0"/>
    <n v="8.3000000000000007"/>
    <s v="yellow"/>
    <s v="credit card"/>
    <x v="13"/>
    <s v="Bloomingdale"/>
    <x v="0"/>
    <x v="0"/>
  </r>
  <r>
    <x v="5202"/>
    <x v="5210"/>
    <x v="0"/>
    <n v="4.2"/>
    <n v="14.5"/>
    <n v="0"/>
    <n v="0"/>
    <n v="15.3"/>
    <s v="yellow"/>
    <s v="cash"/>
    <x v="10"/>
    <s v="Sunnyside"/>
    <x v="1"/>
    <x v="1"/>
  </r>
  <r>
    <x v="5203"/>
    <x v="5211"/>
    <x v="0"/>
    <n v="0.57999999999999996"/>
    <n v="5"/>
    <n v="0"/>
    <n v="0"/>
    <n v="5.8"/>
    <s v="yellow"/>
    <s v="credit card"/>
    <x v="1"/>
    <s v="Upper West Side South"/>
    <x v="0"/>
    <x v="0"/>
  </r>
  <r>
    <x v="5204"/>
    <x v="5212"/>
    <x v="0"/>
    <n v="3.58"/>
    <n v="15.5"/>
    <n v="0"/>
    <n v="0"/>
    <n v="18.8"/>
    <s v="yellow"/>
    <s v="cash"/>
    <x v="4"/>
    <s v="Alphabet City"/>
    <x v="0"/>
    <x v="0"/>
  </r>
  <r>
    <x v="5205"/>
    <x v="5213"/>
    <x v="0"/>
    <n v="0.43"/>
    <n v="3.5"/>
    <n v="1.46"/>
    <n v="0"/>
    <n v="8.76"/>
    <s v="yellow"/>
    <s v="credit card"/>
    <x v="20"/>
    <s v="Clinton West"/>
    <x v="0"/>
    <x v="0"/>
  </r>
  <r>
    <x v="5206"/>
    <x v="5214"/>
    <x v="0"/>
    <n v="0.9"/>
    <n v="7.5"/>
    <n v="2.16"/>
    <n v="0"/>
    <n v="12.96"/>
    <s v="yellow"/>
    <s v="credit card"/>
    <x v="0"/>
    <s v="Lenox Hill West"/>
    <x v="0"/>
    <x v="0"/>
  </r>
  <r>
    <x v="5207"/>
    <x v="5215"/>
    <x v="0"/>
    <n v="9.7200000000000006"/>
    <n v="38"/>
    <n v="5"/>
    <n v="0"/>
    <n v="44.8"/>
    <s v="yellow"/>
    <s v="credit card"/>
    <x v="10"/>
    <s v="DUMBO/Vinegar Hill"/>
    <x v="1"/>
    <x v="2"/>
  </r>
  <r>
    <x v="5208"/>
    <x v="5216"/>
    <x v="1"/>
    <n v="0.8"/>
    <n v="5"/>
    <n v="1.65"/>
    <n v="0"/>
    <n v="9.9499999999999993"/>
    <s v="yellow"/>
    <s v="credit card"/>
    <x v="1"/>
    <s v="Upper West Side North"/>
    <x v="0"/>
    <x v="0"/>
  </r>
  <r>
    <x v="5209"/>
    <x v="5217"/>
    <x v="0"/>
    <n v="5"/>
    <n v="19"/>
    <n v="0.5"/>
    <n v="0"/>
    <n v="22.8"/>
    <s v="yellow"/>
    <s v="credit card"/>
    <x v="23"/>
    <s v="Old Astoria"/>
    <x v="0"/>
    <x v="1"/>
  </r>
  <r>
    <x v="5210"/>
    <x v="5218"/>
    <x v="4"/>
    <n v="0.67"/>
    <n v="6"/>
    <n v="3"/>
    <n v="0"/>
    <n v="12.3"/>
    <s v="yellow"/>
    <s v="credit card"/>
    <x v="43"/>
    <s v="Central Park"/>
    <x v="0"/>
    <x v="0"/>
  </r>
  <r>
    <x v="5211"/>
    <x v="5219"/>
    <x v="0"/>
    <n v="0.78"/>
    <n v="5"/>
    <n v="1.66"/>
    <n v="0"/>
    <n v="9.9600000000000009"/>
    <s v="yellow"/>
    <s v="credit card"/>
    <x v="14"/>
    <s v="Union Sq"/>
    <x v="0"/>
    <x v="0"/>
  </r>
  <r>
    <x v="5212"/>
    <x v="5220"/>
    <x v="3"/>
    <n v="0.97"/>
    <n v="7.5"/>
    <n v="2.16"/>
    <n v="0"/>
    <n v="12.96"/>
    <s v="yellow"/>
    <s v="credit card"/>
    <x v="27"/>
    <s v="East Chelsea"/>
    <x v="0"/>
    <x v="0"/>
  </r>
  <r>
    <x v="5213"/>
    <x v="5221"/>
    <x v="0"/>
    <n v="1.7"/>
    <n v="7.5"/>
    <n v="2"/>
    <n v="0"/>
    <n v="13.3"/>
    <s v="yellow"/>
    <s v="credit card"/>
    <x v="9"/>
    <s v="Upper East Side North"/>
    <x v="0"/>
    <x v="0"/>
  </r>
  <r>
    <x v="5214"/>
    <x v="5222"/>
    <x v="0"/>
    <n v="0.9"/>
    <n v="6.5"/>
    <n v="1.5"/>
    <n v="0"/>
    <n v="11.8"/>
    <s v="yellow"/>
    <s v="credit card"/>
    <x v="30"/>
    <s v="Yorkville West"/>
    <x v="0"/>
    <x v="0"/>
  </r>
  <r>
    <x v="5215"/>
    <x v="5223"/>
    <x v="5"/>
    <n v="2.23"/>
    <n v="9"/>
    <n v="2.46"/>
    <n v="0"/>
    <n v="14.76"/>
    <s v="yellow"/>
    <s v="credit card"/>
    <x v="57"/>
    <s v="Upper East Side North"/>
    <x v="0"/>
    <x v="0"/>
  </r>
  <r>
    <x v="5216"/>
    <x v="5224"/>
    <x v="0"/>
    <n v="2.86"/>
    <n v="12"/>
    <n v="1"/>
    <n v="0"/>
    <n v="16.8"/>
    <s v="yellow"/>
    <s v="credit card"/>
    <x v="52"/>
    <s v="West Chelsea/Hudson Yards"/>
    <x v="0"/>
    <x v="0"/>
  </r>
  <r>
    <x v="5217"/>
    <x v="5225"/>
    <x v="0"/>
    <n v="2"/>
    <n v="9.5"/>
    <n v="2.66"/>
    <n v="0"/>
    <n v="15.96"/>
    <s v="yellow"/>
    <s v="credit card"/>
    <x v="1"/>
    <s v="Morningside Heights"/>
    <x v="0"/>
    <x v="0"/>
  </r>
  <r>
    <x v="5218"/>
    <x v="5226"/>
    <x v="0"/>
    <n v="1.07"/>
    <n v="6.5"/>
    <n v="0"/>
    <n v="0"/>
    <n v="8.3000000000000007"/>
    <s v="yellow"/>
    <s v="credit card"/>
    <x v="57"/>
    <s v="East Harlem South"/>
    <x v="0"/>
    <x v="0"/>
  </r>
  <r>
    <x v="5219"/>
    <x v="5227"/>
    <x v="5"/>
    <n v="1.4"/>
    <n v="8"/>
    <n v="3"/>
    <n v="0"/>
    <n v="14.8"/>
    <s v="yellow"/>
    <s v="credit card"/>
    <x v="43"/>
    <s v="UN/Turtle Bay South"/>
    <x v="0"/>
    <x v="0"/>
  </r>
  <r>
    <x v="5220"/>
    <x v="5228"/>
    <x v="1"/>
    <n v="5.86"/>
    <n v="21"/>
    <n v="4.96"/>
    <n v="0"/>
    <n v="29.76"/>
    <s v="yellow"/>
    <s v="credit card"/>
    <x v="17"/>
    <s v="Fort Greene"/>
    <x v="0"/>
    <x v="2"/>
  </r>
  <r>
    <x v="5221"/>
    <x v="5229"/>
    <x v="0"/>
    <n v="0.89"/>
    <n v="7.5"/>
    <n v="2.16"/>
    <n v="0"/>
    <n v="12.96"/>
    <s v="yellow"/>
    <s v="credit card"/>
    <x v="30"/>
    <s v="Upper East Side South"/>
    <x v="0"/>
    <x v="0"/>
  </r>
  <r>
    <x v="5222"/>
    <x v="5230"/>
    <x v="0"/>
    <n v="1.7"/>
    <n v="12.5"/>
    <n v="1.2"/>
    <n v="0"/>
    <n v="18"/>
    <s v="yellow"/>
    <s v="credit card"/>
    <x v="35"/>
    <s v="Midtown North"/>
    <x v="0"/>
    <x v="0"/>
  </r>
  <r>
    <x v="5223"/>
    <x v="5231"/>
    <x v="0"/>
    <n v="2.76"/>
    <n v="11.5"/>
    <n v="4.59"/>
    <n v="0"/>
    <n v="19.89"/>
    <s v="yellow"/>
    <s v="credit card"/>
    <x v="15"/>
    <s v="Lincoln Square West"/>
    <x v="0"/>
    <x v="0"/>
  </r>
  <r>
    <x v="5224"/>
    <x v="5232"/>
    <x v="0"/>
    <n v="4.66"/>
    <n v="22"/>
    <n v="6.32"/>
    <n v="0"/>
    <n v="31.62"/>
    <s v="yellow"/>
    <s v="credit card"/>
    <x v="54"/>
    <s v="Upper West Side North"/>
    <x v="0"/>
    <x v="0"/>
  </r>
  <r>
    <x v="5225"/>
    <x v="5233"/>
    <x v="0"/>
    <n v="3.26"/>
    <n v="15"/>
    <n v="0"/>
    <n v="0"/>
    <n v="18.3"/>
    <s v="yellow"/>
    <s v="cash"/>
    <x v="30"/>
    <s v="Gramercy"/>
    <x v="0"/>
    <x v="0"/>
  </r>
  <r>
    <x v="5226"/>
    <x v="5234"/>
    <x v="5"/>
    <n v="0.5"/>
    <n v="4"/>
    <n v="0"/>
    <n v="0"/>
    <n v="7.8"/>
    <s v="yellow"/>
    <s v="cash"/>
    <x v="43"/>
    <s v="Upper East Side South"/>
    <x v="0"/>
    <x v="0"/>
  </r>
  <r>
    <x v="5227"/>
    <x v="5235"/>
    <x v="0"/>
    <n v="0.7"/>
    <n v="4.5"/>
    <n v="0"/>
    <n v="0"/>
    <n v="7.8"/>
    <s v="yellow"/>
    <s v="cash"/>
    <x v="54"/>
    <s v="Greenwich Village South"/>
    <x v="0"/>
    <x v="0"/>
  </r>
  <r>
    <x v="5228"/>
    <x v="5236"/>
    <x v="0"/>
    <n v="3.68"/>
    <n v="12.5"/>
    <n v="0"/>
    <n v="0"/>
    <n v="16.3"/>
    <s v="yellow"/>
    <s v="cash"/>
    <x v="0"/>
    <s v="Long Island City/Hunters Point"/>
    <x v="0"/>
    <x v="1"/>
  </r>
  <r>
    <x v="5229"/>
    <x v="5237"/>
    <x v="0"/>
    <n v="3.6"/>
    <n v="17"/>
    <n v="4.16"/>
    <n v="0"/>
    <n v="24.96"/>
    <s v="yellow"/>
    <s v="credit card"/>
    <x v="8"/>
    <s v="Penn Station/Madison Sq West"/>
    <x v="0"/>
    <x v="0"/>
  </r>
  <r>
    <x v="5230"/>
    <x v="5238"/>
    <x v="0"/>
    <n v="2.7"/>
    <n v="15"/>
    <n v="3.65"/>
    <n v="0"/>
    <n v="21.95"/>
    <s v="yellow"/>
    <s v="credit card"/>
    <x v="23"/>
    <s v="Upper East Side North"/>
    <x v="0"/>
    <x v="0"/>
  </r>
  <r>
    <x v="5231"/>
    <x v="5239"/>
    <x v="0"/>
    <n v="17.510000000000002"/>
    <n v="52"/>
    <n v="0"/>
    <n v="0"/>
    <n v="55.3"/>
    <s v="yellow"/>
    <s v="cash"/>
    <x v="14"/>
    <s v="LaGuardia Airport"/>
    <x v="0"/>
    <x v="1"/>
  </r>
  <r>
    <x v="5232"/>
    <x v="5240"/>
    <x v="1"/>
    <n v="1.97"/>
    <n v="10.5"/>
    <n v="0"/>
    <n v="0"/>
    <n v="13.8"/>
    <s v="yellow"/>
    <s v="cash"/>
    <x v="20"/>
    <s v="Union Sq"/>
    <x v="0"/>
    <x v="0"/>
  </r>
  <r>
    <x v="5233"/>
    <x v="5241"/>
    <x v="0"/>
    <n v="2.98"/>
    <n v="14"/>
    <n v="0"/>
    <n v="0"/>
    <n v="17.3"/>
    <s v="yellow"/>
    <s v="cash"/>
    <x v="7"/>
    <s v="Yorkville East"/>
    <x v="0"/>
    <x v="0"/>
  </r>
  <r>
    <x v="5234"/>
    <x v="5242"/>
    <x v="5"/>
    <n v="1.43"/>
    <n v="7.5"/>
    <n v="1.66"/>
    <n v="0"/>
    <n v="9.9600000000000009"/>
    <s v="yellow"/>
    <s v="credit card"/>
    <x v="57"/>
    <s v="East Harlem South"/>
    <x v="0"/>
    <x v="0"/>
  </r>
  <r>
    <x v="5235"/>
    <x v="5243"/>
    <x v="0"/>
    <n v="0.61"/>
    <n v="5.5"/>
    <n v="1.86"/>
    <n v="0"/>
    <n v="11.16"/>
    <s v="yellow"/>
    <s v="credit card"/>
    <x v="17"/>
    <s v="Midtown South"/>
    <x v="0"/>
    <x v="0"/>
  </r>
  <r>
    <x v="5236"/>
    <x v="5244"/>
    <x v="0"/>
    <n v="3.78"/>
    <n v="14.5"/>
    <n v="0"/>
    <n v="0"/>
    <n v="18.3"/>
    <s v="yellow"/>
    <s v="cash"/>
    <x v="15"/>
    <s v="Sunnyside"/>
    <x v="0"/>
    <x v="1"/>
  </r>
  <r>
    <x v="5237"/>
    <x v="5245"/>
    <x v="0"/>
    <n v="2.74"/>
    <n v="12"/>
    <n v="2.5"/>
    <n v="0"/>
    <n v="17.8"/>
    <s v="yellow"/>
    <s v="credit card"/>
    <x v="9"/>
    <s v="East Harlem South"/>
    <x v="0"/>
    <x v="0"/>
  </r>
  <r>
    <x v="5238"/>
    <x v="5246"/>
    <x v="1"/>
    <n v="6.73"/>
    <n v="22.5"/>
    <n v="0"/>
    <n v="0"/>
    <n v="23.8"/>
    <s v="yellow"/>
    <s v="cash"/>
    <x v="91"/>
    <s v="Sunset Park West"/>
    <x v="4"/>
    <x v="2"/>
  </r>
  <r>
    <x v="5239"/>
    <x v="5247"/>
    <x v="4"/>
    <n v="9.76"/>
    <n v="29.5"/>
    <n v="7.91"/>
    <n v="5.76"/>
    <n v="47.47"/>
    <s v="yellow"/>
    <s v="credit card"/>
    <x v="10"/>
    <s v="Midtown North"/>
    <x v="1"/>
    <x v="0"/>
  </r>
  <r>
    <x v="5240"/>
    <x v="5248"/>
    <x v="0"/>
    <n v="1.62"/>
    <n v="10"/>
    <n v="2.66"/>
    <n v="0"/>
    <n v="15.96"/>
    <s v="yellow"/>
    <s v="credit card"/>
    <x v="26"/>
    <s v="UN/Turtle Bay South"/>
    <x v="0"/>
    <x v="0"/>
  </r>
  <r>
    <x v="5241"/>
    <x v="5249"/>
    <x v="0"/>
    <n v="4.01"/>
    <n v="13"/>
    <n v="3.36"/>
    <n v="0"/>
    <n v="20.16"/>
    <s v="yellow"/>
    <s v="credit card"/>
    <x v="28"/>
    <s v="Clinton West"/>
    <x v="0"/>
    <x v="0"/>
  </r>
  <r>
    <x v="5242"/>
    <x v="5250"/>
    <x v="0"/>
    <n v="4.21"/>
    <n v="16"/>
    <n v="7.2"/>
    <n v="0"/>
    <n v="27"/>
    <s v="yellow"/>
    <s v="credit card"/>
    <x v="56"/>
    <s v="Lenox Hill West"/>
    <x v="0"/>
    <x v="0"/>
  </r>
  <r>
    <x v="5243"/>
    <x v="5251"/>
    <x v="0"/>
    <n v="0.88"/>
    <n v="6.5"/>
    <n v="1.96"/>
    <n v="0"/>
    <n v="11.76"/>
    <s v="yellow"/>
    <s v="credit card"/>
    <x v="15"/>
    <s v="Central Park"/>
    <x v="0"/>
    <x v="0"/>
  </r>
  <r>
    <x v="5244"/>
    <x v="5252"/>
    <x v="0"/>
    <n v="1.2"/>
    <n v="7.5"/>
    <n v="1.7"/>
    <n v="0"/>
    <n v="13"/>
    <s v="yellow"/>
    <s v="credit card"/>
    <x v="35"/>
    <s v="Murray Hill"/>
    <x v="0"/>
    <x v="0"/>
  </r>
  <r>
    <x v="5245"/>
    <x v="5253"/>
    <x v="0"/>
    <n v="1.9"/>
    <n v="12"/>
    <n v="3.06"/>
    <n v="0"/>
    <n v="18.36"/>
    <s v="yellow"/>
    <s v="credit card"/>
    <x v="9"/>
    <s v="Upper East Side North"/>
    <x v="0"/>
    <x v="0"/>
  </r>
  <r>
    <x v="5246"/>
    <x v="5254"/>
    <x v="5"/>
    <n v="1.57"/>
    <n v="7.5"/>
    <n v="2.36"/>
    <n v="0"/>
    <n v="14.16"/>
    <s v="yellow"/>
    <s v="credit card"/>
    <x v="37"/>
    <s v="Upper West Side South"/>
    <x v="0"/>
    <x v="0"/>
  </r>
  <r>
    <x v="5247"/>
    <x v="5255"/>
    <x v="0"/>
    <n v="2.86"/>
    <n v="11.5"/>
    <n v="3.06"/>
    <n v="0"/>
    <n v="18.36"/>
    <s v="yellow"/>
    <s v="credit card"/>
    <x v="20"/>
    <s v="Upper East Side North"/>
    <x v="0"/>
    <x v="0"/>
  </r>
  <r>
    <x v="5248"/>
    <x v="5256"/>
    <x v="0"/>
    <n v="8.6999999999999993"/>
    <n v="27"/>
    <n v="9.25"/>
    <n v="5.76"/>
    <n v="46.31"/>
    <s v="yellow"/>
    <s v="credit card"/>
    <x v="10"/>
    <s v="Midtown South"/>
    <x v="1"/>
    <x v="0"/>
  </r>
  <r>
    <x v="5249"/>
    <x v="5257"/>
    <x v="0"/>
    <n v="0.98"/>
    <n v="6"/>
    <n v="2.3199999999999998"/>
    <n v="0"/>
    <n v="11.62"/>
    <s v="yellow"/>
    <s v="credit card"/>
    <x v="23"/>
    <s v="Midtown Center"/>
    <x v="0"/>
    <x v="0"/>
  </r>
  <r>
    <x v="5250"/>
    <x v="5258"/>
    <x v="4"/>
    <n v="5.75"/>
    <n v="19"/>
    <n v="4.5599999999999996"/>
    <n v="0"/>
    <n v="27.36"/>
    <s v="yellow"/>
    <s v="credit card"/>
    <x v="4"/>
    <s v="Financial District South"/>
    <x v="0"/>
    <x v="0"/>
  </r>
  <r>
    <x v="5251"/>
    <x v="5259"/>
    <x v="0"/>
    <n v="4.99"/>
    <n v="22"/>
    <n v="5.16"/>
    <n v="0"/>
    <n v="30.96"/>
    <s v="yellow"/>
    <s v="credit card"/>
    <x v="29"/>
    <m/>
    <x v="2"/>
    <x v="3"/>
  </r>
  <r>
    <x v="5252"/>
    <x v="5260"/>
    <x v="0"/>
    <n v="9.36"/>
    <n v="26.5"/>
    <n v="7.21"/>
    <n v="5.76"/>
    <n v="43.27"/>
    <s v="yellow"/>
    <s v="credit card"/>
    <x v="37"/>
    <s v="LaGuardia Airport"/>
    <x v="0"/>
    <x v="1"/>
  </r>
  <r>
    <x v="5253"/>
    <x v="5261"/>
    <x v="0"/>
    <n v="2.61"/>
    <n v="11.5"/>
    <n v="0"/>
    <n v="0"/>
    <n v="14.8"/>
    <s v="yellow"/>
    <s v="cash"/>
    <x v="36"/>
    <s v="Lincoln Square East"/>
    <x v="0"/>
    <x v="0"/>
  </r>
  <r>
    <x v="5254"/>
    <x v="5262"/>
    <x v="0"/>
    <n v="0.8"/>
    <n v="5.5"/>
    <n v="1.75"/>
    <n v="0"/>
    <n v="10.55"/>
    <s v="yellow"/>
    <s v="credit card"/>
    <x v="54"/>
    <s v="Greenwich Village South"/>
    <x v="0"/>
    <x v="0"/>
  </r>
  <r>
    <x v="5255"/>
    <x v="5263"/>
    <x v="0"/>
    <n v="2.77"/>
    <n v="11"/>
    <n v="0"/>
    <n v="0"/>
    <n v="14.8"/>
    <s v="yellow"/>
    <s v="cash"/>
    <x v="15"/>
    <s v="East Harlem South"/>
    <x v="0"/>
    <x v="0"/>
  </r>
  <r>
    <x v="5256"/>
    <x v="5264"/>
    <x v="0"/>
    <n v="0.5"/>
    <n v="4.5"/>
    <n v="1.55"/>
    <n v="0"/>
    <n v="9.35"/>
    <s v="yellow"/>
    <s v="credit card"/>
    <x v="36"/>
    <s v="Upper East Side North"/>
    <x v="0"/>
    <x v="0"/>
  </r>
  <r>
    <x v="5257"/>
    <x v="5265"/>
    <x v="5"/>
    <n v="7.51"/>
    <n v="23"/>
    <n v="5.91"/>
    <n v="5.76"/>
    <n v="35.47"/>
    <s v="yellow"/>
    <s v="credit card"/>
    <x v="10"/>
    <s v="East Harlem South"/>
    <x v="1"/>
    <x v="0"/>
  </r>
  <r>
    <x v="5258"/>
    <x v="5266"/>
    <x v="0"/>
    <n v="2.17"/>
    <n v="10.5"/>
    <n v="2.76"/>
    <n v="0"/>
    <n v="18.510000000000002"/>
    <s v="yellow"/>
    <s v="credit card"/>
    <x v="18"/>
    <s v="Yorkville West"/>
    <x v="0"/>
    <x v="0"/>
  </r>
  <r>
    <x v="5259"/>
    <x v="5267"/>
    <x v="0"/>
    <n v="0.64"/>
    <n v="6"/>
    <n v="1"/>
    <n v="0"/>
    <n v="10.3"/>
    <s v="yellow"/>
    <s v="credit card"/>
    <x v="52"/>
    <s v="Lower East Side"/>
    <x v="0"/>
    <x v="0"/>
  </r>
  <r>
    <x v="5260"/>
    <x v="5268"/>
    <x v="5"/>
    <n v="2.5099999999999998"/>
    <n v="11.5"/>
    <n v="3.16"/>
    <n v="0"/>
    <n v="18.96"/>
    <s v="yellow"/>
    <s v="credit card"/>
    <x v="56"/>
    <s v="Flatiron"/>
    <x v="0"/>
    <x v="0"/>
  </r>
  <r>
    <x v="5261"/>
    <x v="5269"/>
    <x v="0"/>
    <n v="0.1"/>
    <n v="3"/>
    <n v="0"/>
    <n v="0"/>
    <n v="4.8"/>
    <s v="yellow"/>
    <s v="cash"/>
    <x v="45"/>
    <s v="Bloomingdale"/>
    <x v="0"/>
    <x v="0"/>
  </r>
  <r>
    <x v="5262"/>
    <x v="5270"/>
    <x v="5"/>
    <n v="3.16"/>
    <n v="15.5"/>
    <n v="3.76"/>
    <n v="0"/>
    <n v="22.56"/>
    <s v="yellow"/>
    <s v="credit card"/>
    <x v="19"/>
    <s v="Little Italy/NoLiTa"/>
    <x v="0"/>
    <x v="0"/>
  </r>
  <r>
    <x v="5263"/>
    <x v="5271"/>
    <x v="0"/>
    <n v="0.36"/>
    <n v="4"/>
    <n v="0"/>
    <n v="0"/>
    <n v="7.3"/>
    <s v="yellow"/>
    <s v="cash"/>
    <x v="25"/>
    <s v="Murray Hill"/>
    <x v="0"/>
    <x v="0"/>
  </r>
  <r>
    <x v="5264"/>
    <x v="5272"/>
    <x v="0"/>
    <n v="1.3"/>
    <n v="7"/>
    <n v="2.0499999999999998"/>
    <n v="0"/>
    <n v="12.35"/>
    <s v="yellow"/>
    <s v="credit card"/>
    <x v="11"/>
    <s v="Upper West Side North"/>
    <x v="0"/>
    <x v="0"/>
  </r>
  <r>
    <x v="5265"/>
    <x v="5273"/>
    <x v="5"/>
    <n v="1.65"/>
    <n v="7.5"/>
    <n v="2"/>
    <n v="0"/>
    <n v="13.3"/>
    <s v="yellow"/>
    <s v="credit card"/>
    <x v="14"/>
    <s v="Clinton East"/>
    <x v="0"/>
    <x v="0"/>
  </r>
  <r>
    <x v="5266"/>
    <x v="5274"/>
    <x v="5"/>
    <n v="1.6"/>
    <n v="7"/>
    <n v="2.15"/>
    <n v="0"/>
    <n v="12.95"/>
    <s v="yellow"/>
    <s v="credit card"/>
    <x v="23"/>
    <s v="East Village"/>
    <x v="0"/>
    <x v="0"/>
  </r>
  <r>
    <x v="5267"/>
    <x v="5275"/>
    <x v="0"/>
    <n v="6.1"/>
    <n v="30.5"/>
    <n v="0"/>
    <n v="0"/>
    <n v="33.799999999999997"/>
    <s v="yellow"/>
    <s v="cash"/>
    <x v="60"/>
    <s v="Midtown Center"/>
    <x v="1"/>
    <x v="0"/>
  </r>
  <r>
    <x v="5268"/>
    <x v="5276"/>
    <x v="2"/>
    <n v="3.6"/>
    <n v="14"/>
    <n v="4.45"/>
    <n v="0"/>
    <n v="22.25"/>
    <s v="yellow"/>
    <s v="credit card"/>
    <x v="13"/>
    <s v="Penn Station/Madison Sq West"/>
    <x v="0"/>
    <x v="0"/>
  </r>
  <r>
    <x v="5269"/>
    <x v="5277"/>
    <x v="0"/>
    <n v="2.8"/>
    <n v="12"/>
    <n v="3.15"/>
    <n v="0"/>
    <n v="18.95"/>
    <s v="yellow"/>
    <s v="credit card"/>
    <x v="9"/>
    <s v="Manhattan Valley"/>
    <x v="0"/>
    <x v="0"/>
  </r>
  <r>
    <x v="5270"/>
    <x v="5278"/>
    <x v="5"/>
    <n v="0.68"/>
    <n v="6"/>
    <n v="0"/>
    <n v="0"/>
    <n v="9.3000000000000007"/>
    <s v="yellow"/>
    <s v="cash"/>
    <x v="43"/>
    <s v="Lenox Hill East"/>
    <x v="0"/>
    <x v="0"/>
  </r>
  <r>
    <x v="5271"/>
    <x v="5279"/>
    <x v="1"/>
    <n v="1.8"/>
    <n v="13"/>
    <n v="3.26"/>
    <n v="0"/>
    <n v="19.559999999999999"/>
    <s v="yellow"/>
    <s v="credit card"/>
    <x v="54"/>
    <s v="Kips Bay"/>
    <x v="0"/>
    <x v="0"/>
  </r>
  <r>
    <x v="5272"/>
    <x v="5280"/>
    <x v="0"/>
    <n v="1.7"/>
    <n v="2.5"/>
    <n v="0"/>
    <n v="0"/>
    <n v="5.8"/>
    <s v="yellow"/>
    <m/>
    <x v="24"/>
    <s v="Midtown North"/>
    <x v="0"/>
    <x v="0"/>
  </r>
  <r>
    <x v="5273"/>
    <x v="5281"/>
    <x v="0"/>
    <n v="0.89"/>
    <n v="6.5"/>
    <n v="1.1499999999999999"/>
    <n v="0"/>
    <n v="10.95"/>
    <s v="yellow"/>
    <s v="credit card"/>
    <x v="36"/>
    <s v="Upper East Side North"/>
    <x v="0"/>
    <x v="0"/>
  </r>
  <r>
    <x v="5274"/>
    <x v="5282"/>
    <x v="0"/>
    <n v="0.91"/>
    <n v="7.5"/>
    <n v="2.16"/>
    <n v="0"/>
    <n v="12.96"/>
    <s v="yellow"/>
    <s v="credit card"/>
    <x v="7"/>
    <s v="Midtown East"/>
    <x v="0"/>
    <x v="0"/>
  </r>
  <r>
    <x v="5275"/>
    <x v="5283"/>
    <x v="0"/>
    <n v="0.8"/>
    <n v="5.5"/>
    <n v="0"/>
    <n v="0"/>
    <n v="9.8000000000000007"/>
    <s v="yellow"/>
    <s v="cash"/>
    <x v="50"/>
    <s v="Upper West Side South"/>
    <x v="0"/>
    <x v="0"/>
  </r>
  <r>
    <x v="5276"/>
    <x v="5284"/>
    <x v="0"/>
    <n v="3.27"/>
    <n v="14.5"/>
    <n v="3.56"/>
    <n v="0"/>
    <n v="21.36"/>
    <s v="yellow"/>
    <s v="credit card"/>
    <x v="35"/>
    <s v="Lenox Hill East"/>
    <x v="0"/>
    <x v="0"/>
  </r>
  <r>
    <x v="5277"/>
    <x v="5285"/>
    <x v="0"/>
    <n v="1.75"/>
    <n v="7.5"/>
    <n v="2.2599999999999998"/>
    <n v="0"/>
    <n v="13.56"/>
    <s v="yellow"/>
    <s v="credit card"/>
    <x v="28"/>
    <s v="Union Sq"/>
    <x v="0"/>
    <x v="0"/>
  </r>
  <r>
    <x v="5278"/>
    <x v="5286"/>
    <x v="0"/>
    <n v="0.7"/>
    <n v="5"/>
    <n v="0"/>
    <n v="0"/>
    <n v="8.3000000000000007"/>
    <s v="yellow"/>
    <s v="cash"/>
    <x v="28"/>
    <s v="Battery Park City"/>
    <x v="0"/>
    <x v="0"/>
  </r>
  <r>
    <x v="5279"/>
    <x v="5287"/>
    <x v="5"/>
    <n v="1.1599999999999999"/>
    <n v="7.5"/>
    <n v="2.7"/>
    <n v="0"/>
    <n v="13.5"/>
    <s v="yellow"/>
    <s v="credit card"/>
    <x v="2"/>
    <s v="Greenwich Village South"/>
    <x v="0"/>
    <x v="0"/>
  </r>
  <r>
    <x v="5280"/>
    <x v="5288"/>
    <x v="0"/>
    <n v="1.7"/>
    <n v="11.5"/>
    <n v="2"/>
    <n v="0"/>
    <n v="16.8"/>
    <s v="yellow"/>
    <s v="credit card"/>
    <x v="16"/>
    <s v="Midtown Center"/>
    <x v="0"/>
    <x v="0"/>
  </r>
  <r>
    <x v="5281"/>
    <x v="5289"/>
    <x v="0"/>
    <n v="15.7"/>
    <n v="58.5"/>
    <n v="6"/>
    <n v="0"/>
    <n v="65.3"/>
    <s v="yellow"/>
    <s v="credit card"/>
    <x v="33"/>
    <s v="Prospect-Lefferts Gardens"/>
    <x v="1"/>
    <x v="2"/>
  </r>
  <r>
    <x v="5282"/>
    <x v="5290"/>
    <x v="0"/>
    <n v="5.95"/>
    <n v="25.5"/>
    <n v="2"/>
    <n v="0"/>
    <n v="30.8"/>
    <s v="yellow"/>
    <s v="credit card"/>
    <x v="1"/>
    <s v="Battery Park City"/>
    <x v="0"/>
    <x v="0"/>
  </r>
  <r>
    <x v="5283"/>
    <x v="5291"/>
    <x v="0"/>
    <n v="1.3"/>
    <n v="7"/>
    <n v="1"/>
    <n v="0"/>
    <n v="11.8"/>
    <s v="yellow"/>
    <s v="credit card"/>
    <x v="1"/>
    <s v="Lincoln Square West"/>
    <x v="0"/>
    <x v="0"/>
  </r>
  <r>
    <x v="5284"/>
    <x v="5292"/>
    <x v="1"/>
    <n v="3.48"/>
    <n v="16"/>
    <n v="1.5"/>
    <n v="0"/>
    <n v="20.8"/>
    <s v="yellow"/>
    <s v="credit card"/>
    <x v="23"/>
    <s v="Upper West Side South"/>
    <x v="0"/>
    <x v="0"/>
  </r>
  <r>
    <x v="5285"/>
    <x v="5293"/>
    <x v="5"/>
    <n v="1.47"/>
    <n v="8"/>
    <n v="2.46"/>
    <n v="0"/>
    <n v="14.76"/>
    <s v="yellow"/>
    <s v="credit card"/>
    <x v="15"/>
    <s v="Lenox Hill West"/>
    <x v="0"/>
    <x v="0"/>
  </r>
  <r>
    <x v="5286"/>
    <x v="5294"/>
    <x v="0"/>
    <n v="1.7"/>
    <n v="13.5"/>
    <n v="0"/>
    <n v="0"/>
    <n v="16.8"/>
    <s v="yellow"/>
    <s v="cash"/>
    <x v="25"/>
    <s v="Union Sq"/>
    <x v="0"/>
    <x v="0"/>
  </r>
  <r>
    <x v="5287"/>
    <x v="5295"/>
    <x v="4"/>
    <n v="2.46"/>
    <n v="11.5"/>
    <n v="0"/>
    <n v="0"/>
    <n v="15.3"/>
    <s v="yellow"/>
    <s v="cash"/>
    <x v="52"/>
    <s v="Penn Station/Madison Sq West"/>
    <x v="0"/>
    <x v="0"/>
  </r>
  <r>
    <x v="5288"/>
    <x v="5296"/>
    <x v="5"/>
    <n v="1.4"/>
    <n v="10.5"/>
    <n v="1"/>
    <n v="0"/>
    <n v="14.8"/>
    <s v="yellow"/>
    <s v="credit card"/>
    <x v="12"/>
    <s v="Hudson Sq"/>
    <x v="0"/>
    <x v="0"/>
  </r>
  <r>
    <x v="5289"/>
    <x v="5297"/>
    <x v="0"/>
    <n v="0.62"/>
    <n v="6"/>
    <n v="1.4"/>
    <n v="0"/>
    <n v="10.7"/>
    <s v="yellow"/>
    <s v="credit card"/>
    <x v="43"/>
    <s v="Sutton Place/Turtle Bay North"/>
    <x v="0"/>
    <x v="0"/>
  </r>
  <r>
    <x v="5290"/>
    <x v="5298"/>
    <x v="1"/>
    <n v="2.66"/>
    <n v="15.5"/>
    <n v="3.76"/>
    <n v="0"/>
    <n v="22.56"/>
    <s v="yellow"/>
    <s v="credit card"/>
    <x v="31"/>
    <s v="Murray Hill"/>
    <x v="0"/>
    <x v="0"/>
  </r>
  <r>
    <x v="5291"/>
    <x v="5299"/>
    <x v="4"/>
    <n v="0.7"/>
    <n v="6.5"/>
    <n v="1.96"/>
    <n v="0"/>
    <n v="11.76"/>
    <s v="yellow"/>
    <s v="credit card"/>
    <x v="21"/>
    <s v="East Chelsea"/>
    <x v="0"/>
    <x v="0"/>
  </r>
  <r>
    <x v="5292"/>
    <x v="5300"/>
    <x v="5"/>
    <n v="1.2"/>
    <n v="7"/>
    <n v="2.0499999999999998"/>
    <n v="0"/>
    <n v="12.35"/>
    <s v="yellow"/>
    <s v="credit card"/>
    <x v="17"/>
    <s v="Times Sq/Theatre District"/>
    <x v="0"/>
    <x v="0"/>
  </r>
  <r>
    <x v="5293"/>
    <x v="5301"/>
    <x v="0"/>
    <n v="2.39"/>
    <n v="10"/>
    <n v="2.76"/>
    <n v="0"/>
    <n v="16.559999999999999"/>
    <s v="yellow"/>
    <s v="credit card"/>
    <x v="8"/>
    <s v="Manhattan Valley"/>
    <x v="0"/>
    <x v="0"/>
  </r>
  <r>
    <x v="5294"/>
    <x v="5302"/>
    <x v="5"/>
    <n v="3.77"/>
    <n v="14"/>
    <n v="2.67"/>
    <n v="0"/>
    <n v="20.47"/>
    <s v="yellow"/>
    <s v="credit card"/>
    <x v="7"/>
    <s v="Long Island City/Hunters Point"/>
    <x v="0"/>
    <x v="1"/>
  </r>
  <r>
    <x v="5295"/>
    <x v="5303"/>
    <x v="0"/>
    <n v="2.2999999999999998"/>
    <n v="10"/>
    <n v="2.66"/>
    <n v="0"/>
    <n v="15.96"/>
    <s v="yellow"/>
    <s v="credit card"/>
    <x v="36"/>
    <s v="Lincoln Square East"/>
    <x v="0"/>
    <x v="0"/>
  </r>
  <r>
    <x v="5296"/>
    <x v="5304"/>
    <x v="0"/>
    <n v="2.7"/>
    <n v="10.5"/>
    <n v="0"/>
    <n v="0"/>
    <n v="11.8"/>
    <s v="yellow"/>
    <s v="cash"/>
    <x v="57"/>
    <s v="East Concourse/Concourse Village"/>
    <x v="0"/>
    <x v="4"/>
  </r>
  <r>
    <x v="5297"/>
    <x v="5305"/>
    <x v="4"/>
    <n v="2.0699999999999998"/>
    <n v="13"/>
    <n v="0"/>
    <n v="0"/>
    <n v="17.3"/>
    <s v="yellow"/>
    <s v="cash"/>
    <x v="38"/>
    <s v="Alphabet City"/>
    <x v="0"/>
    <x v="0"/>
  </r>
  <r>
    <x v="5298"/>
    <x v="5306"/>
    <x v="0"/>
    <n v="1.48"/>
    <n v="8"/>
    <n v="2.2599999999999998"/>
    <n v="0"/>
    <n v="13.56"/>
    <s v="yellow"/>
    <s v="credit card"/>
    <x v="7"/>
    <s v="Times Sq/Theatre District"/>
    <x v="0"/>
    <x v="0"/>
  </r>
  <r>
    <x v="5299"/>
    <x v="5307"/>
    <x v="4"/>
    <n v="4.4000000000000004"/>
    <n v="19"/>
    <n v="4.45"/>
    <n v="0"/>
    <n v="26.75"/>
    <s v="yellow"/>
    <s v="credit card"/>
    <x v="17"/>
    <s v="World Trade Center"/>
    <x v="0"/>
    <x v="0"/>
  </r>
  <r>
    <x v="5300"/>
    <x v="5308"/>
    <x v="0"/>
    <n v="10"/>
    <n v="34"/>
    <n v="0"/>
    <n v="5.76"/>
    <n v="43.06"/>
    <s v="yellow"/>
    <s v="cash"/>
    <x v="24"/>
    <s v="LaGuardia Airport"/>
    <x v="0"/>
    <x v="1"/>
  </r>
  <r>
    <x v="5301"/>
    <x v="5309"/>
    <x v="0"/>
    <n v="2.2000000000000002"/>
    <n v="19"/>
    <n v="0"/>
    <n v="0"/>
    <n v="22.3"/>
    <s v="yellow"/>
    <s v="cash"/>
    <x v="15"/>
    <s v="West Chelsea/Hudson Yards"/>
    <x v="0"/>
    <x v="0"/>
  </r>
  <r>
    <x v="5302"/>
    <x v="5310"/>
    <x v="5"/>
    <n v="1.6"/>
    <n v="8"/>
    <n v="0"/>
    <n v="0"/>
    <n v="11.3"/>
    <s v="yellow"/>
    <s v="cash"/>
    <x v="0"/>
    <s v="Central Park"/>
    <x v="0"/>
    <x v="0"/>
  </r>
  <r>
    <x v="5303"/>
    <x v="5311"/>
    <x v="0"/>
    <n v="4.1500000000000004"/>
    <n v="18.5"/>
    <n v="6.54"/>
    <n v="0"/>
    <n v="28.34"/>
    <s v="yellow"/>
    <s v="credit card"/>
    <x v="72"/>
    <s v="West Chelsea/Hudson Yards"/>
    <x v="0"/>
    <x v="0"/>
  </r>
  <r>
    <x v="5304"/>
    <x v="5312"/>
    <x v="1"/>
    <n v="0.8"/>
    <n v="6"/>
    <n v="0"/>
    <n v="0"/>
    <n v="9.3000000000000007"/>
    <s v="yellow"/>
    <s v="cash"/>
    <x v="27"/>
    <s v="West Chelsea/Hudson Yards"/>
    <x v="0"/>
    <x v="0"/>
  </r>
  <r>
    <x v="5305"/>
    <x v="5313"/>
    <x v="0"/>
    <n v="0.5"/>
    <n v="3.5"/>
    <n v="1.25"/>
    <n v="0"/>
    <n v="5.55"/>
    <s v="yellow"/>
    <s v="credit card"/>
    <x v="8"/>
    <s v="East Harlem South"/>
    <x v="0"/>
    <x v="0"/>
  </r>
  <r>
    <x v="5306"/>
    <x v="5314"/>
    <x v="1"/>
    <n v="1.85"/>
    <n v="9"/>
    <n v="1"/>
    <n v="0"/>
    <n v="13.8"/>
    <s v="yellow"/>
    <s v="credit card"/>
    <x v="23"/>
    <s v="West Village"/>
    <x v="0"/>
    <x v="0"/>
  </r>
  <r>
    <x v="5307"/>
    <x v="5315"/>
    <x v="0"/>
    <n v="19.62"/>
    <n v="52"/>
    <n v="11.06"/>
    <n v="0"/>
    <n v="66.36"/>
    <s v="yellow"/>
    <s v="credit card"/>
    <x v="33"/>
    <s v="Seaport"/>
    <x v="1"/>
    <x v="0"/>
  </r>
  <r>
    <x v="5308"/>
    <x v="5316"/>
    <x v="1"/>
    <n v="2.71"/>
    <n v="12.5"/>
    <n v="4.2"/>
    <n v="0"/>
    <n v="21"/>
    <s v="yellow"/>
    <s v="credit card"/>
    <x v="47"/>
    <s v="UN/Turtle Bay South"/>
    <x v="0"/>
    <x v="0"/>
  </r>
  <r>
    <x v="5309"/>
    <x v="5317"/>
    <x v="0"/>
    <n v="1.01"/>
    <n v="6.5"/>
    <n v="0"/>
    <n v="0"/>
    <n v="9.8000000000000007"/>
    <s v="yellow"/>
    <s v="cash"/>
    <x v="26"/>
    <s v="Upper East Side North"/>
    <x v="0"/>
    <x v="0"/>
  </r>
  <r>
    <x v="5310"/>
    <x v="5318"/>
    <x v="5"/>
    <n v="1.02"/>
    <n v="6.5"/>
    <n v="0"/>
    <n v="0"/>
    <n v="9.8000000000000007"/>
    <s v="yellow"/>
    <s v="cash"/>
    <x v="37"/>
    <s v="Midtown Center"/>
    <x v="0"/>
    <x v="0"/>
  </r>
  <r>
    <x v="5311"/>
    <x v="5319"/>
    <x v="0"/>
    <n v="0.3"/>
    <n v="3.5"/>
    <n v="0"/>
    <n v="0"/>
    <n v="7.8"/>
    <s v="yellow"/>
    <s v="cash"/>
    <x v="28"/>
    <s v="TriBeCa/Civic Center"/>
    <x v="0"/>
    <x v="0"/>
  </r>
  <r>
    <x v="5312"/>
    <x v="5320"/>
    <x v="0"/>
    <n v="0.38"/>
    <n v="5.5"/>
    <n v="0"/>
    <n v="0"/>
    <n v="8.8000000000000007"/>
    <s v="yellow"/>
    <s v="credit card"/>
    <x v="35"/>
    <s v="Union Sq"/>
    <x v="0"/>
    <x v="0"/>
  </r>
  <r>
    <x v="5313"/>
    <x v="5321"/>
    <x v="0"/>
    <n v="2.44"/>
    <n v="14.5"/>
    <n v="3.76"/>
    <n v="0"/>
    <n v="22.56"/>
    <s v="yellow"/>
    <s v="credit card"/>
    <x v="43"/>
    <s v="Gramercy"/>
    <x v="0"/>
    <x v="0"/>
  </r>
  <r>
    <x v="5314"/>
    <x v="5322"/>
    <x v="0"/>
    <n v="5.43"/>
    <n v="25.5"/>
    <n v="0"/>
    <n v="0"/>
    <n v="26.3"/>
    <s v="yellow"/>
    <s v="credit card"/>
    <x v="13"/>
    <s v="Flatiron"/>
    <x v="0"/>
    <x v="0"/>
  </r>
  <r>
    <x v="5315"/>
    <x v="5323"/>
    <x v="0"/>
    <n v="1.6"/>
    <n v="8"/>
    <n v="0"/>
    <n v="0"/>
    <n v="11.3"/>
    <s v="yellow"/>
    <s v="cash"/>
    <x v="15"/>
    <s v="Upper East Side North"/>
    <x v="0"/>
    <x v="0"/>
  </r>
  <r>
    <x v="5316"/>
    <x v="5324"/>
    <x v="5"/>
    <n v="1.6"/>
    <n v="11"/>
    <n v="0"/>
    <n v="0"/>
    <n v="15.3"/>
    <s v="yellow"/>
    <s v="cash"/>
    <x v="27"/>
    <s v="Times Sq/Theatre District"/>
    <x v="0"/>
    <x v="0"/>
  </r>
  <r>
    <x v="5317"/>
    <x v="5325"/>
    <x v="0"/>
    <n v="0.6"/>
    <n v="6.5"/>
    <n v="1.95"/>
    <n v="0"/>
    <n v="11.75"/>
    <s v="yellow"/>
    <s v="credit card"/>
    <x v="24"/>
    <s v="Midtown Center"/>
    <x v="0"/>
    <x v="0"/>
  </r>
  <r>
    <x v="5318"/>
    <x v="5326"/>
    <x v="3"/>
    <n v="8.83"/>
    <n v="29"/>
    <n v="0"/>
    <n v="5.76"/>
    <n v="38.06"/>
    <s v="yellow"/>
    <s v="cash"/>
    <x v="10"/>
    <s v="Midtown East"/>
    <x v="1"/>
    <x v="0"/>
  </r>
  <r>
    <x v="5319"/>
    <x v="5327"/>
    <x v="0"/>
    <n v="1"/>
    <n v="8"/>
    <n v="2.25"/>
    <n v="0"/>
    <n v="13.55"/>
    <s v="yellow"/>
    <s v="credit card"/>
    <x v="43"/>
    <s v="UN/Turtle Bay South"/>
    <x v="0"/>
    <x v="0"/>
  </r>
  <r>
    <x v="5320"/>
    <x v="5328"/>
    <x v="5"/>
    <n v="2"/>
    <n v="10.5"/>
    <n v="0"/>
    <n v="0"/>
    <n v="13.8"/>
    <s v="yellow"/>
    <s v="cash"/>
    <x v="24"/>
    <s v="Union Sq"/>
    <x v="0"/>
    <x v="0"/>
  </r>
  <r>
    <x v="5321"/>
    <x v="5329"/>
    <x v="0"/>
    <n v="2.19"/>
    <n v="13"/>
    <n v="1"/>
    <n v="0"/>
    <n v="17.3"/>
    <s v="yellow"/>
    <s v="credit card"/>
    <x v="36"/>
    <s v="Midtown Center"/>
    <x v="0"/>
    <x v="0"/>
  </r>
  <r>
    <x v="5322"/>
    <x v="5330"/>
    <x v="5"/>
    <n v="0.9"/>
    <n v="6"/>
    <n v="1.4"/>
    <n v="0"/>
    <n v="10.7"/>
    <s v="yellow"/>
    <s v="credit card"/>
    <x v="49"/>
    <s v="Lenox Hill West"/>
    <x v="0"/>
    <x v="0"/>
  </r>
  <r>
    <x v="5323"/>
    <x v="5331"/>
    <x v="0"/>
    <n v="2.2999999999999998"/>
    <n v="10.5"/>
    <n v="2.86"/>
    <n v="0"/>
    <n v="17.16"/>
    <s v="yellow"/>
    <s v="credit card"/>
    <x v="52"/>
    <s v="East Chelsea"/>
    <x v="0"/>
    <x v="0"/>
  </r>
  <r>
    <x v="5324"/>
    <x v="5332"/>
    <x v="0"/>
    <n v="2.14"/>
    <n v="11.5"/>
    <n v="0"/>
    <n v="0"/>
    <n v="15.8"/>
    <s v="yellow"/>
    <s v="cash"/>
    <x v="31"/>
    <s v="Times Sq/Theatre District"/>
    <x v="0"/>
    <x v="0"/>
  </r>
  <r>
    <x v="5325"/>
    <x v="5333"/>
    <x v="1"/>
    <n v="0.89"/>
    <n v="5"/>
    <n v="1.76"/>
    <n v="0"/>
    <n v="10.56"/>
    <s v="yellow"/>
    <s v="credit card"/>
    <x v="36"/>
    <s v="Lenox Hill West"/>
    <x v="0"/>
    <x v="0"/>
  </r>
  <r>
    <x v="5326"/>
    <x v="5334"/>
    <x v="5"/>
    <n v="0.6"/>
    <n v="5"/>
    <n v="1.65"/>
    <n v="0"/>
    <n v="9.9499999999999993"/>
    <s v="yellow"/>
    <s v="credit card"/>
    <x v="11"/>
    <s v="Lincoln Square West"/>
    <x v="0"/>
    <x v="0"/>
  </r>
  <r>
    <x v="5327"/>
    <x v="5335"/>
    <x v="0"/>
    <n v="1.06"/>
    <n v="8"/>
    <n v="2.36"/>
    <n v="0"/>
    <n v="14.16"/>
    <s v="yellow"/>
    <s v="credit card"/>
    <x v="17"/>
    <s v="Murray Hill"/>
    <x v="0"/>
    <x v="0"/>
  </r>
  <r>
    <x v="5328"/>
    <x v="5336"/>
    <x v="0"/>
    <n v="1.03"/>
    <n v="7.5"/>
    <n v="0"/>
    <n v="0"/>
    <n v="11.8"/>
    <s v="yellow"/>
    <s v="cash"/>
    <x v="25"/>
    <s v="Times Sq/Theatre District"/>
    <x v="0"/>
    <x v="0"/>
  </r>
  <r>
    <x v="5329"/>
    <x v="5337"/>
    <x v="0"/>
    <n v="0.5"/>
    <n v="4"/>
    <n v="1.55"/>
    <n v="0"/>
    <n v="9.35"/>
    <s v="yellow"/>
    <s v="credit card"/>
    <x v="39"/>
    <s v="UN/Turtle Bay South"/>
    <x v="0"/>
    <x v="0"/>
  </r>
  <r>
    <x v="5330"/>
    <x v="5338"/>
    <x v="0"/>
    <n v="5.41"/>
    <n v="19"/>
    <n v="4.5599999999999996"/>
    <n v="0"/>
    <n v="27.36"/>
    <s v="yellow"/>
    <s v="credit card"/>
    <x v="56"/>
    <s v="Central Park"/>
    <x v="0"/>
    <x v="0"/>
  </r>
  <r>
    <x v="5331"/>
    <x v="5339"/>
    <x v="0"/>
    <n v="0.77"/>
    <n v="5.5"/>
    <n v="1.76"/>
    <n v="0"/>
    <n v="10.56"/>
    <s v="yellow"/>
    <s v="credit card"/>
    <x v="54"/>
    <s v="Union Sq"/>
    <x v="0"/>
    <x v="0"/>
  </r>
  <r>
    <x v="5332"/>
    <x v="5340"/>
    <x v="0"/>
    <n v="10.79"/>
    <n v="31.5"/>
    <n v="10.39"/>
    <n v="5.76"/>
    <n v="51.95"/>
    <s v="yellow"/>
    <s v="credit card"/>
    <x v="15"/>
    <s v="LaGuardia Airport"/>
    <x v="0"/>
    <x v="1"/>
  </r>
  <r>
    <x v="5333"/>
    <x v="5341"/>
    <x v="0"/>
    <n v="0.8"/>
    <n v="5.5"/>
    <n v="0"/>
    <n v="0"/>
    <n v="8.8000000000000007"/>
    <s v="yellow"/>
    <s v="cash"/>
    <x v="18"/>
    <s v="Midtown North"/>
    <x v="0"/>
    <x v="0"/>
  </r>
  <r>
    <x v="5334"/>
    <x v="5342"/>
    <x v="4"/>
    <n v="7.77"/>
    <n v="23"/>
    <n v="0"/>
    <n v="0"/>
    <n v="26.8"/>
    <s v="yellow"/>
    <s v="cash"/>
    <x v="20"/>
    <s v="Washington Heights North"/>
    <x v="0"/>
    <x v="0"/>
  </r>
  <r>
    <x v="5335"/>
    <x v="5343"/>
    <x v="0"/>
    <n v="3.75"/>
    <n v="14.5"/>
    <n v="3.66"/>
    <n v="0"/>
    <n v="21.96"/>
    <s v="yellow"/>
    <s v="credit card"/>
    <x v="38"/>
    <s v="Sutton Place/Turtle Bay North"/>
    <x v="0"/>
    <x v="0"/>
  </r>
  <r>
    <x v="5336"/>
    <x v="5344"/>
    <x v="0"/>
    <n v="3.25"/>
    <n v="19"/>
    <n v="4.66"/>
    <n v="0"/>
    <n v="27.96"/>
    <s v="yellow"/>
    <s v="credit card"/>
    <x v="6"/>
    <s v="East Village"/>
    <x v="0"/>
    <x v="0"/>
  </r>
  <r>
    <x v="5337"/>
    <x v="5345"/>
    <x v="0"/>
    <n v="1.6"/>
    <n v="9.5"/>
    <n v="0"/>
    <n v="0"/>
    <n v="13.8"/>
    <s v="yellow"/>
    <s v="cash"/>
    <x v="43"/>
    <s v="Upper East Side North"/>
    <x v="0"/>
    <x v="0"/>
  </r>
  <r>
    <x v="5338"/>
    <x v="5346"/>
    <x v="0"/>
    <n v="0.99"/>
    <n v="6.5"/>
    <n v="2.16"/>
    <n v="0"/>
    <n v="12.96"/>
    <s v="yellow"/>
    <s v="credit card"/>
    <x v="3"/>
    <s v="TriBeCa/Civic Center"/>
    <x v="0"/>
    <x v="0"/>
  </r>
  <r>
    <x v="5339"/>
    <x v="5347"/>
    <x v="0"/>
    <n v="1.28"/>
    <n v="6"/>
    <n v="1.96"/>
    <n v="0"/>
    <n v="11.76"/>
    <s v="yellow"/>
    <s v="credit card"/>
    <x v="20"/>
    <s v="Penn Station/Madison Sq West"/>
    <x v="0"/>
    <x v="0"/>
  </r>
  <r>
    <x v="5340"/>
    <x v="5348"/>
    <x v="0"/>
    <n v="5.34"/>
    <n v="19"/>
    <n v="2"/>
    <n v="0"/>
    <n v="24.8"/>
    <s v="yellow"/>
    <s v="credit card"/>
    <x v="20"/>
    <s v="Sunnyside"/>
    <x v="0"/>
    <x v="1"/>
  </r>
  <r>
    <x v="5341"/>
    <x v="5349"/>
    <x v="0"/>
    <n v="0.6"/>
    <n v="5"/>
    <n v="2.3199999999999998"/>
    <n v="0"/>
    <n v="11.62"/>
    <s v="yellow"/>
    <s v="credit card"/>
    <x v="23"/>
    <s v="Murray Hill"/>
    <x v="0"/>
    <x v="0"/>
  </r>
  <r>
    <x v="5342"/>
    <x v="5350"/>
    <x v="0"/>
    <n v="1.88"/>
    <n v="9.5"/>
    <n v="0"/>
    <n v="0"/>
    <n v="12.8"/>
    <s v="yellow"/>
    <s v="cash"/>
    <x v="11"/>
    <s v="Clinton East"/>
    <x v="0"/>
    <x v="0"/>
  </r>
  <r>
    <x v="5343"/>
    <x v="5351"/>
    <x v="4"/>
    <n v="10.16"/>
    <n v="38.5"/>
    <n v="9.82"/>
    <n v="0"/>
    <n v="49.12"/>
    <s v="yellow"/>
    <s v="credit card"/>
    <x v="33"/>
    <s v="Canarsie"/>
    <x v="1"/>
    <x v="2"/>
  </r>
  <r>
    <x v="5344"/>
    <x v="5352"/>
    <x v="0"/>
    <n v="0.91"/>
    <n v="5"/>
    <n v="1.66"/>
    <n v="0"/>
    <n v="9.9600000000000009"/>
    <s v="yellow"/>
    <s v="credit card"/>
    <x v="35"/>
    <s v="Midtown South"/>
    <x v="0"/>
    <x v="0"/>
  </r>
  <r>
    <x v="5345"/>
    <x v="5353"/>
    <x v="0"/>
    <n v="0.7"/>
    <n v="5"/>
    <n v="1.65"/>
    <n v="0"/>
    <n v="9.9499999999999993"/>
    <s v="yellow"/>
    <s v="credit card"/>
    <x v="14"/>
    <s v="West Village"/>
    <x v="0"/>
    <x v="0"/>
  </r>
  <r>
    <x v="5346"/>
    <x v="5354"/>
    <x v="0"/>
    <n v="1.5"/>
    <n v="6.5"/>
    <n v="1.95"/>
    <n v="0"/>
    <n v="11.75"/>
    <s v="yellow"/>
    <s v="credit card"/>
    <x v="32"/>
    <s v="Penn Station/Madison Sq West"/>
    <x v="0"/>
    <x v="0"/>
  </r>
  <r>
    <x v="5347"/>
    <x v="5355"/>
    <x v="0"/>
    <n v="2.1"/>
    <n v="8.5"/>
    <n v="1.2"/>
    <n v="0"/>
    <n v="13.5"/>
    <s v="yellow"/>
    <s v="credit card"/>
    <x v="4"/>
    <s v="Upper East Side North"/>
    <x v="0"/>
    <x v="0"/>
  </r>
  <r>
    <x v="5348"/>
    <x v="5356"/>
    <x v="0"/>
    <n v="10"/>
    <n v="31"/>
    <n v="0"/>
    <n v="5.76"/>
    <n v="40.56"/>
    <s v="yellow"/>
    <s v="credit card"/>
    <x v="17"/>
    <s v="LaGuardia Airport"/>
    <x v="0"/>
    <x v="1"/>
  </r>
  <r>
    <x v="5349"/>
    <x v="5357"/>
    <x v="6"/>
    <n v="2.5099999999999998"/>
    <n v="20"/>
    <n v="4.5599999999999996"/>
    <n v="0"/>
    <n v="27.36"/>
    <s v="yellow"/>
    <s v="credit card"/>
    <x v="31"/>
    <s v="Battery Park"/>
    <x v="0"/>
    <x v="0"/>
  </r>
  <r>
    <x v="5350"/>
    <x v="5358"/>
    <x v="0"/>
    <n v="1.27"/>
    <n v="10"/>
    <n v="2.66"/>
    <n v="0"/>
    <n v="15.96"/>
    <s v="yellow"/>
    <s v="credit card"/>
    <x v="27"/>
    <s v="Penn Station/Madison Sq West"/>
    <x v="0"/>
    <x v="0"/>
  </r>
  <r>
    <x v="5351"/>
    <x v="5359"/>
    <x v="0"/>
    <n v="0.85"/>
    <n v="7.5"/>
    <n v="0"/>
    <n v="0"/>
    <n v="10.8"/>
    <s v="yellow"/>
    <s v="cash"/>
    <x v="50"/>
    <s v="Upper West Side North"/>
    <x v="0"/>
    <x v="0"/>
  </r>
  <r>
    <x v="5352"/>
    <x v="5360"/>
    <x v="5"/>
    <n v="36.700000000000003"/>
    <n v="150"/>
    <n v="0"/>
    <n v="24.02"/>
    <n v="174.82"/>
    <s v="yellow"/>
    <s v="cash"/>
    <x v="33"/>
    <s v="JFK Airport"/>
    <x v="1"/>
    <x v="1"/>
  </r>
  <r>
    <x v="5353"/>
    <x v="5361"/>
    <x v="0"/>
    <n v="2.2000000000000002"/>
    <n v="11.5"/>
    <n v="3.06"/>
    <n v="0"/>
    <n v="18.36"/>
    <s v="yellow"/>
    <s v="credit card"/>
    <x v="7"/>
    <s v="Alphabet City"/>
    <x v="0"/>
    <x v="0"/>
  </r>
  <r>
    <x v="5354"/>
    <x v="5362"/>
    <x v="0"/>
    <n v="1.24"/>
    <n v="7.5"/>
    <n v="0"/>
    <n v="0"/>
    <n v="11.3"/>
    <s v="yellow"/>
    <s v="cash"/>
    <x v="15"/>
    <s v="Murray Hill"/>
    <x v="0"/>
    <x v="0"/>
  </r>
  <r>
    <x v="5355"/>
    <x v="5363"/>
    <x v="1"/>
    <n v="0.73"/>
    <n v="6.5"/>
    <n v="0"/>
    <n v="0"/>
    <n v="9.8000000000000007"/>
    <s v="yellow"/>
    <s v="credit card"/>
    <x v="27"/>
    <s v="Union Sq"/>
    <x v="0"/>
    <x v="0"/>
  </r>
  <r>
    <x v="5356"/>
    <x v="5364"/>
    <x v="0"/>
    <n v="0.7"/>
    <n v="4.5"/>
    <n v="1.55"/>
    <n v="0"/>
    <n v="9.35"/>
    <s v="yellow"/>
    <s v="credit card"/>
    <x v="24"/>
    <s v="Midtown Center"/>
    <x v="0"/>
    <x v="0"/>
  </r>
  <r>
    <x v="5357"/>
    <x v="5365"/>
    <x v="0"/>
    <n v="0.5"/>
    <n v="5"/>
    <n v="2.6"/>
    <n v="0"/>
    <n v="11.4"/>
    <s v="yellow"/>
    <s v="credit card"/>
    <x v="15"/>
    <s v="Midtown South"/>
    <x v="0"/>
    <x v="0"/>
  </r>
  <r>
    <x v="5358"/>
    <x v="5366"/>
    <x v="0"/>
    <n v="3.23"/>
    <n v="11.5"/>
    <n v="2"/>
    <n v="0"/>
    <n v="14.3"/>
    <s v="yellow"/>
    <s v="credit card"/>
    <x v="74"/>
    <s v="Central Harlem North"/>
    <x v="0"/>
    <x v="0"/>
  </r>
  <r>
    <x v="5359"/>
    <x v="5367"/>
    <x v="0"/>
    <n v="1.28"/>
    <n v="12.5"/>
    <n v="0"/>
    <n v="0"/>
    <n v="15.8"/>
    <s v="yellow"/>
    <s v="cash"/>
    <x v="7"/>
    <s v="Central Park"/>
    <x v="0"/>
    <x v="0"/>
  </r>
  <r>
    <x v="5360"/>
    <x v="5368"/>
    <x v="0"/>
    <n v="1.6"/>
    <n v="7.5"/>
    <n v="2"/>
    <n v="0"/>
    <n v="13.3"/>
    <s v="yellow"/>
    <s v="credit card"/>
    <x v="17"/>
    <s v="Central Park"/>
    <x v="0"/>
    <x v="0"/>
  </r>
  <r>
    <x v="5361"/>
    <x v="5369"/>
    <x v="0"/>
    <n v="3.03"/>
    <n v="13.5"/>
    <n v="2.52"/>
    <n v="0"/>
    <n v="19.32"/>
    <s v="yellow"/>
    <s v="credit card"/>
    <x v="20"/>
    <s v="Upper West Side North"/>
    <x v="0"/>
    <x v="0"/>
  </r>
  <r>
    <x v="5362"/>
    <x v="5370"/>
    <x v="0"/>
    <n v="3.02"/>
    <n v="13"/>
    <n v="3.36"/>
    <n v="0"/>
    <n v="20.16"/>
    <s v="yellow"/>
    <s v="credit card"/>
    <x v="1"/>
    <s v="Manhattanville"/>
    <x v="0"/>
    <x v="0"/>
  </r>
  <r>
    <x v="5363"/>
    <x v="5371"/>
    <x v="0"/>
    <n v="0.9"/>
    <n v="4.5"/>
    <n v="0"/>
    <n v="0"/>
    <n v="7.8"/>
    <s v="yellow"/>
    <s v="credit card"/>
    <x v="36"/>
    <s v="Upper East Side North"/>
    <x v="0"/>
    <x v="0"/>
  </r>
  <r>
    <x v="5364"/>
    <x v="5372"/>
    <x v="0"/>
    <n v="1.72"/>
    <n v="10.5"/>
    <n v="3.45"/>
    <n v="0"/>
    <n v="17.25"/>
    <s v="yellow"/>
    <s v="credit card"/>
    <x v="17"/>
    <s v="Midtown East"/>
    <x v="0"/>
    <x v="0"/>
  </r>
  <r>
    <x v="5365"/>
    <x v="5373"/>
    <x v="5"/>
    <n v="1.1100000000000001"/>
    <n v="8.5"/>
    <n v="0"/>
    <n v="0"/>
    <n v="11.8"/>
    <s v="yellow"/>
    <s v="cash"/>
    <x v="22"/>
    <s v="Lenox Hill West"/>
    <x v="0"/>
    <x v="0"/>
  </r>
  <r>
    <x v="5366"/>
    <x v="5374"/>
    <x v="0"/>
    <n v="2.8"/>
    <n v="13.5"/>
    <n v="2.25"/>
    <n v="0"/>
    <n v="20.05"/>
    <s v="yellow"/>
    <s v="credit card"/>
    <x v="26"/>
    <s v="Upper West Side North"/>
    <x v="0"/>
    <x v="0"/>
  </r>
  <r>
    <x v="5367"/>
    <x v="5375"/>
    <x v="0"/>
    <n v="6.56"/>
    <n v="22"/>
    <n v="7.26"/>
    <n v="5.76"/>
    <n v="36.32"/>
    <s v="yellow"/>
    <s v="credit card"/>
    <x v="10"/>
    <s v="Central Harlem"/>
    <x v="1"/>
    <x v="0"/>
  </r>
  <r>
    <x v="5368"/>
    <x v="5376"/>
    <x v="0"/>
    <n v="2.25"/>
    <n v="9.5"/>
    <n v="0"/>
    <n v="0"/>
    <n v="13.8"/>
    <s v="yellow"/>
    <s v="cash"/>
    <x v="5"/>
    <s v="Central Park"/>
    <x v="0"/>
    <x v="0"/>
  </r>
  <r>
    <x v="5369"/>
    <x v="5377"/>
    <x v="0"/>
    <n v="1.2"/>
    <n v="8.5"/>
    <n v="2.4500000000000002"/>
    <n v="0"/>
    <n v="14.75"/>
    <s v="yellow"/>
    <s v="credit card"/>
    <x v="27"/>
    <s v="Murray Hill"/>
    <x v="0"/>
    <x v="0"/>
  </r>
  <r>
    <x v="5370"/>
    <x v="5378"/>
    <x v="0"/>
    <n v="1.96"/>
    <n v="9.5"/>
    <n v="2.66"/>
    <n v="0"/>
    <n v="15.96"/>
    <s v="yellow"/>
    <s v="credit card"/>
    <x v="18"/>
    <s v="Gramercy"/>
    <x v="0"/>
    <x v="0"/>
  </r>
  <r>
    <x v="5371"/>
    <x v="5379"/>
    <x v="0"/>
    <n v="1.3"/>
    <n v="8.5"/>
    <n v="1"/>
    <n v="0"/>
    <n v="13.8"/>
    <s v="yellow"/>
    <s v="credit card"/>
    <x v="30"/>
    <s v="Central Park"/>
    <x v="0"/>
    <x v="0"/>
  </r>
  <r>
    <x v="5372"/>
    <x v="5380"/>
    <x v="0"/>
    <n v="0.68"/>
    <n v="5"/>
    <n v="0"/>
    <n v="0"/>
    <n v="8.3000000000000007"/>
    <s v="yellow"/>
    <s v="cash"/>
    <x v="1"/>
    <s v="Upper West Side South"/>
    <x v="0"/>
    <x v="0"/>
  </r>
  <r>
    <x v="5373"/>
    <x v="5381"/>
    <x v="0"/>
    <n v="6.16"/>
    <n v="20.5"/>
    <n v="0"/>
    <n v="0"/>
    <n v="21.3"/>
    <s v="yellow"/>
    <s v="credit card"/>
    <x v="57"/>
    <s v="Kips Bay"/>
    <x v="0"/>
    <x v="0"/>
  </r>
  <r>
    <x v="5374"/>
    <x v="5382"/>
    <x v="5"/>
    <n v="1.02"/>
    <n v="6.5"/>
    <n v="0"/>
    <n v="0"/>
    <n v="10.3"/>
    <s v="yellow"/>
    <s v="cash"/>
    <x v="15"/>
    <s v="UN/Turtle Bay South"/>
    <x v="0"/>
    <x v="0"/>
  </r>
  <r>
    <x v="5375"/>
    <x v="5383"/>
    <x v="5"/>
    <n v="1.05"/>
    <n v="8"/>
    <n v="0"/>
    <n v="0"/>
    <n v="11.3"/>
    <s v="yellow"/>
    <s v="cash"/>
    <x v="23"/>
    <s v="Central Park"/>
    <x v="0"/>
    <x v="0"/>
  </r>
  <r>
    <x v="5376"/>
    <x v="5384"/>
    <x v="0"/>
    <n v="0.7"/>
    <n v="5"/>
    <n v="0"/>
    <n v="0"/>
    <n v="8.3000000000000007"/>
    <s v="yellow"/>
    <s v="cash"/>
    <x v="23"/>
    <s v="East Chelsea"/>
    <x v="0"/>
    <x v="0"/>
  </r>
  <r>
    <x v="5377"/>
    <x v="5385"/>
    <x v="5"/>
    <n v="1.38"/>
    <n v="8"/>
    <n v="2.46"/>
    <n v="0"/>
    <n v="14.76"/>
    <s v="yellow"/>
    <s v="credit card"/>
    <x v="30"/>
    <s v="Midtown East"/>
    <x v="0"/>
    <x v="0"/>
  </r>
  <r>
    <x v="5378"/>
    <x v="5386"/>
    <x v="0"/>
    <n v="4.6399999999999997"/>
    <n v="22"/>
    <n v="0"/>
    <n v="0"/>
    <n v="25.3"/>
    <s v="yellow"/>
    <s v="credit card"/>
    <x v="61"/>
    <s v="Murray Hill"/>
    <x v="0"/>
    <x v="0"/>
  </r>
  <r>
    <x v="5379"/>
    <x v="5387"/>
    <x v="0"/>
    <n v="0.95"/>
    <n v="5.5"/>
    <n v="0"/>
    <n v="0"/>
    <n v="8.8000000000000007"/>
    <s v="yellow"/>
    <s v="cash"/>
    <x v="0"/>
    <s v="Midtown North"/>
    <x v="0"/>
    <x v="0"/>
  </r>
  <r>
    <x v="5380"/>
    <x v="5388"/>
    <x v="5"/>
    <n v="4.28"/>
    <n v="19.5"/>
    <n v="3"/>
    <n v="0"/>
    <n v="25.8"/>
    <s v="yellow"/>
    <s v="credit card"/>
    <x v="6"/>
    <s v="Garment District"/>
    <x v="0"/>
    <x v="0"/>
  </r>
  <r>
    <x v="5381"/>
    <x v="5389"/>
    <x v="0"/>
    <n v="1.32"/>
    <n v="7.5"/>
    <n v="2.2599999999999998"/>
    <n v="0"/>
    <n v="13.56"/>
    <s v="yellow"/>
    <s v="credit card"/>
    <x v="39"/>
    <s v="Greenwich Village North"/>
    <x v="0"/>
    <x v="0"/>
  </r>
  <r>
    <x v="5382"/>
    <x v="5390"/>
    <x v="1"/>
    <n v="1.41"/>
    <n v="8.5"/>
    <n v="3.69"/>
    <n v="0"/>
    <n v="15.99"/>
    <s v="yellow"/>
    <s v="credit card"/>
    <x v="7"/>
    <s v="Union Sq"/>
    <x v="0"/>
    <x v="0"/>
  </r>
  <r>
    <x v="5383"/>
    <x v="5391"/>
    <x v="0"/>
    <n v="3.37"/>
    <n v="18.5"/>
    <n v="3"/>
    <n v="0"/>
    <n v="24.8"/>
    <s v="yellow"/>
    <s v="credit card"/>
    <x v="43"/>
    <s v="Union Sq"/>
    <x v="0"/>
    <x v="0"/>
  </r>
  <r>
    <x v="5384"/>
    <x v="5392"/>
    <x v="1"/>
    <n v="2.35"/>
    <n v="14"/>
    <n v="3.46"/>
    <n v="0"/>
    <n v="20.76"/>
    <s v="yellow"/>
    <s v="credit card"/>
    <x v="14"/>
    <s v="Lower East Side"/>
    <x v="0"/>
    <x v="0"/>
  </r>
  <r>
    <x v="5385"/>
    <x v="5393"/>
    <x v="0"/>
    <n v="0.64"/>
    <n v="4.5"/>
    <n v="1.5"/>
    <n v="0"/>
    <n v="9.8000000000000007"/>
    <s v="yellow"/>
    <s v="credit card"/>
    <x v="1"/>
    <s v="Lincoln Square East"/>
    <x v="0"/>
    <x v="0"/>
  </r>
  <r>
    <x v="5386"/>
    <x v="5394"/>
    <x v="0"/>
    <n v="1.1000000000000001"/>
    <n v="6.5"/>
    <n v="2.7"/>
    <n v="0"/>
    <n v="13.5"/>
    <s v="yellow"/>
    <s v="credit card"/>
    <x v="43"/>
    <s v="Upper East Side North"/>
    <x v="0"/>
    <x v="0"/>
  </r>
  <r>
    <x v="5387"/>
    <x v="5395"/>
    <x v="0"/>
    <n v="3.73"/>
    <n v="14.5"/>
    <n v="3.66"/>
    <n v="0"/>
    <n v="21.96"/>
    <s v="yellow"/>
    <s v="credit card"/>
    <x v="43"/>
    <s v="Gramercy"/>
    <x v="0"/>
    <x v="0"/>
  </r>
  <r>
    <x v="5388"/>
    <x v="5396"/>
    <x v="0"/>
    <n v="0.7"/>
    <n v="5"/>
    <n v="0"/>
    <n v="0"/>
    <n v="8.8000000000000007"/>
    <s v="yellow"/>
    <s v="cash"/>
    <x v="34"/>
    <s v="Alphabet City"/>
    <x v="0"/>
    <x v="0"/>
  </r>
  <r>
    <x v="5389"/>
    <x v="5397"/>
    <x v="4"/>
    <n v="3.82"/>
    <n v="19.5"/>
    <n v="0"/>
    <n v="0"/>
    <n v="22.8"/>
    <s v="yellow"/>
    <s v="cash"/>
    <x v="18"/>
    <s v="East Village"/>
    <x v="0"/>
    <x v="0"/>
  </r>
  <r>
    <x v="5390"/>
    <x v="5398"/>
    <x v="0"/>
    <n v="1.36"/>
    <n v="7"/>
    <n v="0"/>
    <n v="0"/>
    <n v="11.3"/>
    <s v="yellow"/>
    <s v="cash"/>
    <x v="37"/>
    <s v="Clinton West"/>
    <x v="0"/>
    <x v="0"/>
  </r>
  <r>
    <x v="5391"/>
    <x v="5399"/>
    <x v="0"/>
    <n v="0.64"/>
    <n v="5"/>
    <n v="1"/>
    <n v="0"/>
    <n v="9.3000000000000007"/>
    <s v="yellow"/>
    <s v="credit card"/>
    <x v="43"/>
    <s v="Lenox Hill East"/>
    <x v="0"/>
    <x v="0"/>
  </r>
  <r>
    <x v="5392"/>
    <x v="5400"/>
    <x v="0"/>
    <n v="1.79"/>
    <n v="8.5"/>
    <n v="0"/>
    <n v="0"/>
    <n v="12.3"/>
    <s v="yellow"/>
    <s v="cash"/>
    <x v="15"/>
    <s v="Upper East Side North"/>
    <x v="0"/>
    <x v="0"/>
  </r>
  <r>
    <x v="5393"/>
    <x v="5401"/>
    <x v="1"/>
    <n v="1.7"/>
    <n v="10.5"/>
    <n v="0"/>
    <n v="0"/>
    <n v="11.3"/>
    <s v="yellow"/>
    <s v="credit card"/>
    <x v="8"/>
    <s v="Central Harlem"/>
    <x v="0"/>
    <x v="0"/>
  </r>
  <r>
    <x v="5394"/>
    <x v="5402"/>
    <x v="3"/>
    <n v="3.54"/>
    <n v="13.5"/>
    <n v="3.46"/>
    <n v="0"/>
    <n v="20.76"/>
    <s v="yellow"/>
    <s v="credit card"/>
    <x v="5"/>
    <s v="Manhattan Valley"/>
    <x v="0"/>
    <x v="0"/>
  </r>
  <r>
    <x v="5395"/>
    <x v="5403"/>
    <x v="3"/>
    <n v="5.39"/>
    <n v="19"/>
    <n v="0"/>
    <n v="0"/>
    <n v="22.3"/>
    <s v="yellow"/>
    <s v="cash"/>
    <x v="122"/>
    <s v="Union Sq"/>
    <x v="0"/>
    <x v="0"/>
  </r>
  <r>
    <x v="5396"/>
    <x v="5404"/>
    <x v="0"/>
    <n v="6.71"/>
    <n v="25"/>
    <n v="0"/>
    <n v="0"/>
    <n v="28.3"/>
    <s v="yellow"/>
    <s v="credit card"/>
    <x v="0"/>
    <s v="Washington Heights South"/>
    <x v="0"/>
    <x v="0"/>
  </r>
  <r>
    <x v="5397"/>
    <x v="5405"/>
    <x v="0"/>
    <n v="3.4"/>
    <n v="13"/>
    <n v="0"/>
    <n v="0"/>
    <n v="16.8"/>
    <s v="yellow"/>
    <s v="cash"/>
    <x v="23"/>
    <s v="Upper West Side North"/>
    <x v="0"/>
    <x v="0"/>
  </r>
  <r>
    <x v="5398"/>
    <x v="5406"/>
    <x v="1"/>
    <n v="1.1499999999999999"/>
    <n v="8"/>
    <n v="0"/>
    <n v="0"/>
    <n v="11.3"/>
    <s v="yellow"/>
    <s v="cash"/>
    <x v="14"/>
    <s v="Times Sq/Theatre District"/>
    <x v="0"/>
    <x v="0"/>
  </r>
  <r>
    <x v="5399"/>
    <x v="5407"/>
    <x v="0"/>
    <n v="2.2799999999999998"/>
    <n v="12.5"/>
    <n v="3.26"/>
    <n v="0"/>
    <n v="19.559999999999999"/>
    <s v="yellow"/>
    <s v="credit card"/>
    <x v="16"/>
    <s v="Times Sq/Theatre District"/>
    <x v="0"/>
    <x v="0"/>
  </r>
  <r>
    <x v="5400"/>
    <x v="5408"/>
    <x v="6"/>
    <n v="4.8600000000000003"/>
    <n v="17.5"/>
    <n v="4.3600000000000003"/>
    <n v="0"/>
    <n v="26.16"/>
    <s v="yellow"/>
    <s v="credit card"/>
    <x v="47"/>
    <s v="Lincoln Square East"/>
    <x v="0"/>
    <x v="0"/>
  </r>
  <r>
    <x v="5401"/>
    <x v="5409"/>
    <x v="0"/>
    <n v="3.93"/>
    <n v="18"/>
    <n v="4.26"/>
    <n v="0"/>
    <n v="25.56"/>
    <s v="yellow"/>
    <s v="credit card"/>
    <x v="1"/>
    <s v="Gramercy"/>
    <x v="0"/>
    <x v="0"/>
  </r>
  <r>
    <x v="5402"/>
    <x v="5410"/>
    <x v="0"/>
    <n v="5"/>
    <n v="17.5"/>
    <n v="4.25"/>
    <n v="0"/>
    <n v="25.55"/>
    <s v="yellow"/>
    <s v="credit card"/>
    <x v="4"/>
    <s v="Financial District North"/>
    <x v="0"/>
    <x v="0"/>
  </r>
  <r>
    <x v="5403"/>
    <x v="5411"/>
    <x v="0"/>
    <n v="1"/>
    <n v="7"/>
    <n v="2.06"/>
    <n v="0"/>
    <n v="12.36"/>
    <s v="yellow"/>
    <s v="credit card"/>
    <x v="31"/>
    <s v="SoHo"/>
    <x v="0"/>
    <x v="0"/>
  </r>
  <r>
    <x v="5404"/>
    <x v="5412"/>
    <x v="4"/>
    <n v="11.25"/>
    <n v="33.5"/>
    <n v="8.61"/>
    <n v="5.76"/>
    <n v="51.67"/>
    <s v="yellow"/>
    <s v="credit card"/>
    <x v="35"/>
    <s v="North Corona"/>
    <x v="0"/>
    <x v="1"/>
  </r>
  <r>
    <x v="5405"/>
    <x v="5413"/>
    <x v="0"/>
    <n v="2.1"/>
    <n v="10.5"/>
    <n v="4"/>
    <n v="0"/>
    <n v="17.8"/>
    <s v="yellow"/>
    <s v="credit card"/>
    <x v="31"/>
    <s v="Times Sq/Theatre District"/>
    <x v="0"/>
    <x v="0"/>
  </r>
  <r>
    <x v="5406"/>
    <x v="5414"/>
    <x v="0"/>
    <n v="0.62"/>
    <n v="4.5"/>
    <n v="0"/>
    <n v="0"/>
    <n v="7.8"/>
    <s v="yellow"/>
    <s v="cash"/>
    <x v="34"/>
    <s v="SoHo"/>
    <x v="0"/>
    <x v="0"/>
  </r>
  <r>
    <x v="5407"/>
    <x v="5415"/>
    <x v="0"/>
    <n v="2.89"/>
    <n v="15"/>
    <n v="3.76"/>
    <n v="0"/>
    <n v="22.56"/>
    <s v="yellow"/>
    <s v="credit card"/>
    <x v="56"/>
    <s v="Williamsburg (South Side)"/>
    <x v="0"/>
    <x v="2"/>
  </r>
  <r>
    <x v="5408"/>
    <x v="5416"/>
    <x v="3"/>
    <n v="2.75"/>
    <n v="13.5"/>
    <n v="4.2"/>
    <n v="0"/>
    <n v="21"/>
    <s v="yellow"/>
    <s v="credit card"/>
    <x v="0"/>
    <s v="Midtown North"/>
    <x v="0"/>
    <x v="0"/>
  </r>
  <r>
    <x v="5409"/>
    <x v="5417"/>
    <x v="4"/>
    <n v="1.69"/>
    <n v="7.5"/>
    <n v="0"/>
    <n v="0"/>
    <n v="8.8000000000000007"/>
    <s v="yellow"/>
    <s v="cash"/>
    <x v="83"/>
    <s v="Woodside"/>
    <x v="1"/>
    <x v="1"/>
  </r>
  <r>
    <x v="5410"/>
    <x v="5418"/>
    <x v="6"/>
    <n v="19.16"/>
    <n v="52"/>
    <n v="8.7799999999999994"/>
    <n v="5.76"/>
    <n v="67.34"/>
    <s v="yellow"/>
    <s v="credit card"/>
    <x v="33"/>
    <s v="East Harlem South"/>
    <x v="1"/>
    <x v="0"/>
  </r>
  <r>
    <x v="5411"/>
    <x v="5419"/>
    <x v="0"/>
    <n v="1"/>
    <n v="9.5"/>
    <n v="2"/>
    <n v="0"/>
    <n v="14.8"/>
    <s v="yellow"/>
    <s v="credit card"/>
    <x v="15"/>
    <s v="Union Sq"/>
    <x v="0"/>
    <x v="0"/>
  </r>
  <r>
    <x v="5412"/>
    <x v="5420"/>
    <x v="0"/>
    <n v="1.2"/>
    <n v="6"/>
    <n v="1.55"/>
    <n v="0"/>
    <n v="11.85"/>
    <s v="yellow"/>
    <s v="credit card"/>
    <x v="27"/>
    <s v="West Village"/>
    <x v="0"/>
    <x v="0"/>
  </r>
  <r>
    <x v="5413"/>
    <x v="5421"/>
    <x v="0"/>
    <n v="7.4"/>
    <n v="25.5"/>
    <n v="5.76"/>
    <n v="0"/>
    <n v="34.56"/>
    <s v="yellow"/>
    <s v="credit card"/>
    <x v="6"/>
    <s v="Midtown East"/>
    <x v="0"/>
    <x v="0"/>
  </r>
  <r>
    <x v="5414"/>
    <x v="5422"/>
    <x v="0"/>
    <n v="1"/>
    <n v="6"/>
    <n v="1.85"/>
    <n v="0"/>
    <n v="11.15"/>
    <s v="yellow"/>
    <s v="credit card"/>
    <x v="16"/>
    <s v="Murray Hill"/>
    <x v="0"/>
    <x v="0"/>
  </r>
  <r>
    <x v="5415"/>
    <x v="5423"/>
    <x v="3"/>
    <n v="1.03"/>
    <n v="5"/>
    <n v="2.08"/>
    <n v="0"/>
    <n v="10.38"/>
    <s v="yellow"/>
    <s v="credit card"/>
    <x v="13"/>
    <s v="Lincoln Square East"/>
    <x v="0"/>
    <x v="0"/>
  </r>
  <r>
    <x v="5416"/>
    <x v="5424"/>
    <x v="5"/>
    <n v="1.4"/>
    <n v="9.5"/>
    <n v="2.75"/>
    <n v="0"/>
    <n v="16.55"/>
    <s v="yellow"/>
    <s v="credit card"/>
    <x v="5"/>
    <s v="East Chelsea"/>
    <x v="0"/>
    <x v="0"/>
  </r>
  <r>
    <x v="5417"/>
    <x v="5425"/>
    <x v="0"/>
    <n v="2.65"/>
    <n v="15"/>
    <n v="3.66"/>
    <n v="0"/>
    <n v="21.96"/>
    <s v="yellow"/>
    <s v="credit card"/>
    <x v="36"/>
    <s v="Times Sq/Theatre District"/>
    <x v="0"/>
    <x v="0"/>
  </r>
  <r>
    <x v="5418"/>
    <x v="5426"/>
    <x v="5"/>
    <n v="2.2000000000000002"/>
    <n v="9"/>
    <n v="2.56"/>
    <n v="0"/>
    <n v="15.36"/>
    <s v="yellow"/>
    <s v="credit card"/>
    <x v="28"/>
    <s v="Penn Station/Madison Sq West"/>
    <x v="0"/>
    <x v="0"/>
  </r>
  <r>
    <x v="5419"/>
    <x v="5427"/>
    <x v="0"/>
    <n v="1"/>
    <n v="7"/>
    <n v="2.0499999999999998"/>
    <n v="0"/>
    <n v="12.35"/>
    <s v="yellow"/>
    <s v="credit card"/>
    <x v="31"/>
    <s v="East Village"/>
    <x v="0"/>
    <x v="0"/>
  </r>
  <r>
    <x v="5420"/>
    <x v="5428"/>
    <x v="0"/>
    <n v="0.76"/>
    <n v="6"/>
    <n v="0.98"/>
    <n v="0"/>
    <n v="10.78"/>
    <s v="yellow"/>
    <s v="credit card"/>
    <x v="16"/>
    <s v="UN/Turtle Bay South"/>
    <x v="0"/>
    <x v="0"/>
  </r>
  <r>
    <x v="5421"/>
    <x v="5429"/>
    <x v="0"/>
    <n v="0"/>
    <n v="52"/>
    <n v="13.66"/>
    <n v="8.5"/>
    <n v="81.96"/>
    <s v="yellow"/>
    <s v="credit card"/>
    <x v="28"/>
    <s v="TriBeCa/Civic Center"/>
    <x v="0"/>
    <x v="0"/>
  </r>
  <r>
    <x v="5422"/>
    <x v="5430"/>
    <x v="0"/>
    <n v="1.82"/>
    <n v="9.5"/>
    <n v="2"/>
    <n v="0"/>
    <n v="15.3"/>
    <s v="yellow"/>
    <s v="credit card"/>
    <x v="19"/>
    <s v="Murray Hill"/>
    <x v="0"/>
    <x v="0"/>
  </r>
  <r>
    <x v="5423"/>
    <x v="5431"/>
    <x v="0"/>
    <n v="0.43"/>
    <n v="4"/>
    <n v="0"/>
    <n v="0"/>
    <n v="7.3"/>
    <s v="yellow"/>
    <s v="cash"/>
    <x v="18"/>
    <s v="Sutton Place/Turtle Bay North"/>
    <x v="0"/>
    <x v="0"/>
  </r>
  <r>
    <x v="5424"/>
    <x v="5432"/>
    <x v="0"/>
    <n v="0.9"/>
    <n v="8"/>
    <n v="1.7"/>
    <n v="0"/>
    <n v="13"/>
    <s v="yellow"/>
    <s v="credit card"/>
    <x v="4"/>
    <s v="Midtown North"/>
    <x v="0"/>
    <x v="0"/>
  </r>
  <r>
    <x v="5425"/>
    <x v="5433"/>
    <x v="0"/>
    <n v="1.5"/>
    <n v="7.5"/>
    <n v="2.15"/>
    <n v="0"/>
    <n v="12.95"/>
    <s v="yellow"/>
    <s v="credit card"/>
    <x v="9"/>
    <s v="Upper East Side North"/>
    <x v="0"/>
    <x v="0"/>
  </r>
  <r>
    <x v="5426"/>
    <x v="5434"/>
    <x v="3"/>
    <n v="1.7"/>
    <n v="8"/>
    <n v="1"/>
    <n v="0"/>
    <n v="12.3"/>
    <s v="yellow"/>
    <s v="credit card"/>
    <x v="25"/>
    <s v="Lincoln Square East"/>
    <x v="0"/>
    <x v="0"/>
  </r>
  <r>
    <x v="5427"/>
    <x v="5435"/>
    <x v="4"/>
    <n v="1.27"/>
    <n v="7.5"/>
    <n v="2.16"/>
    <n v="0"/>
    <n v="12.96"/>
    <s v="yellow"/>
    <s v="credit card"/>
    <x v="39"/>
    <s v="Midtown Center"/>
    <x v="0"/>
    <x v="0"/>
  </r>
  <r>
    <x v="5428"/>
    <x v="5436"/>
    <x v="5"/>
    <n v="3.26"/>
    <n v="15.5"/>
    <n v="0"/>
    <n v="0"/>
    <n v="19.3"/>
    <s v="yellow"/>
    <s v="cash"/>
    <x v="26"/>
    <s v="East Chelsea"/>
    <x v="0"/>
    <x v="0"/>
  </r>
  <r>
    <x v="5429"/>
    <x v="5437"/>
    <x v="4"/>
    <n v="1.34"/>
    <n v="7"/>
    <n v="1"/>
    <n v="0"/>
    <n v="11.8"/>
    <s v="yellow"/>
    <s v="credit card"/>
    <x v="36"/>
    <s v="Upper West Side South"/>
    <x v="0"/>
    <x v="0"/>
  </r>
  <r>
    <x v="5430"/>
    <x v="5438"/>
    <x v="0"/>
    <n v="6.05"/>
    <n v="21.5"/>
    <n v="5.0599999999999996"/>
    <n v="0"/>
    <n v="30.36"/>
    <s v="yellow"/>
    <s v="credit card"/>
    <x v="56"/>
    <s v="Upper West Side South"/>
    <x v="0"/>
    <x v="0"/>
  </r>
  <r>
    <x v="5431"/>
    <x v="5439"/>
    <x v="0"/>
    <n v="1.8"/>
    <n v="10.5"/>
    <n v="3.45"/>
    <n v="0"/>
    <n v="17.25"/>
    <s v="yellow"/>
    <s v="credit card"/>
    <x v="27"/>
    <s v="Murray Hill"/>
    <x v="0"/>
    <x v="0"/>
  </r>
  <r>
    <x v="5432"/>
    <x v="5440"/>
    <x v="4"/>
    <n v="1.31"/>
    <n v="8"/>
    <n v="0"/>
    <n v="0"/>
    <n v="11.8"/>
    <s v="yellow"/>
    <s v="cash"/>
    <x v="20"/>
    <s v="Midtown East"/>
    <x v="0"/>
    <x v="0"/>
  </r>
  <r>
    <x v="5433"/>
    <x v="5441"/>
    <x v="0"/>
    <n v="0.83"/>
    <n v="6"/>
    <n v="1.86"/>
    <n v="0"/>
    <n v="11.16"/>
    <s v="yellow"/>
    <s v="credit card"/>
    <x v="43"/>
    <s v="Upper East Side North"/>
    <x v="0"/>
    <x v="0"/>
  </r>
  <r>
    <x v="5434"/>
    <x v="5442"/>
    <x v="0"/>
    <n v="2.09"/>
    <n v="9.5"/>
    <n v="2.66"/>
    <n v="0"/>
    <n v="15.96"/>
    <s v="yellow"/>
    <s v="credit card"/>
    <x v="6"/>
    <s v="Financial District North"/>
    <x v="0"/>
    <x v="0"/>
  </r>
  <r>
    <x v="5435"/>
    <x v="5443"/>
    <x v="0"/>
    <n v="1.52"/>
    <n v="7.5"/>
    <n v="2.36"/>
    <n v="0"/>
    <n v="14.16"/>
    <s v="yellow"/>
    <s v="credit card"/>
    <x v="1"/>
    <s v="Upper East Side North"/>
    <x v="0"/>
    <x v="0"/>
  </r>
  <r>
    <x v="5436"/>
    <x v="5444"/>
    <x v="0"/>
    <n v="2.0499999999999998"/>
    <n v="9.5"/>
    <n v="2.56"/>
    <n v="0"/>
    <n v="15.36"/>
    <s v="yellow"/>
    <s v="credit card"/>
    <x v="0"/>
    <s v="Upper West Side South"/>
    <x v="0"/>
    <x v="0"/>
  </r>
  <r>
    <x v="5437"/>
    <x v="5445"/>
    <x v="0"/>
    <n v="1.07"/>
    <n v="7.5"/>
    <n v="2.36"/>
    <n v="0"/>
    <n v="14.16"/>
    <s v="yellow"/>
    <s v="credit card"/>
    <x v="31"/>
    <s v="Penn Station/Madison Sq West"/>
    <x v="0"/>
    <x v="0"/>
  </r>
  <r>
    <x v="5438"/>
    <x v="5446"/>
    <x v="0"/>
    <n v="1.8"/>
    <n v="9"/>
    <n v="1.33"/>
    <n v="0"/>
    <n v="14.63"/>
    <s v="yellow"/>
    <s v="credit card"/>
    <x v="9"/>
    <s v="Upper West Side North"/>
    <x v="0"/>
    <x v="0"/>
  </r>
  <r>
    <x v="5439"/>
    <x v="5447"/>
    <x v="0"/>
    <n v="2.29"/>
    <n v="15"/>
    <n v="0"/>
    <n v="0"/>
    <n v="15.8"/>
    <s v="green"/>
    <s v="cash"/>
    <x v="123"/>
    <s v="Corona"/>
    <x v="1"/>
    <x v="1"/>
  </r>
  <r>
    <x v="5440"/>
    <x v="5448"/>
    <x v="0"/>
    <n v="0.8"/>
    <n v="5.5"/>
    <n v="0"/>
    <n v="0"/>
    <n v="6.8"/>
    <s v="green"/>
    <s v="credit card"/>
    <x v="108"/>
    <s v="Kew Gardens"/>
    <x v="1"/>
    <x v="1"/>
  </r>
  <r>
    <x v="5441"/>
    <x v="5449"/>
    <x v="0"/>
    <n v="1.51"/>
    <n v="7.5"/>
    <n v="1.2"/>
    <n v="0"/>
    <n v="10.5"/>
    <s v="green"/>
    <s v="credit card"/>
    <x v="57"/>
    <s v="East Harlem South"/>
    <x v="0"/>
    <x v="0"/>
  </r>
  <r>
    <x v="5442"/>
    <x v="5450"/>
    <x v="0"/>
    <n v="0.45"/>
    <n v="4.5"/>
    <n v="0"/>
    <n v="0"/>
    <n v="5.3"/>
    <s v="green"/>
    <s v="cash"/>
    <x v="57"/>
    <s v="East Harlem South"/>
    <x v="0"/>
    <x v="0"/>
  </r>
  <r>
    <x v="5443"/>
    <x v="5451"/>
    <x v="0"/>
    <n v="0.61"/>
    <n v="4"/>
    <n v="0"/>
    <n v="0"/>
    <n v="5.8"/>
    <s v="green"/>
    <s v="cash"/>
    <x v="111"/>
    <s v="Carroll Gardens"/>
    <x v="4"/>
    <x v="2"/>
  </r>
  <r>
    <x v="5444"/>
    <x v="5452"/>
    <x v="0"/>
    <n v="15.78"/>
    <n v="42.82"/>
    <n v="0"/>
    <n v="5.76"/>
    <n v="49.08"/>
    <s v="green"/>
    <s v="credit card"/>
    <x v="124"/>
    <s v="Marble Hill"/>
    <x v="1"/>
    <x v="0"/>
  </r>
  <r>
    <x v="5445"/>
    <x v="5453"/>
    <x v="0"/>
    <n v="12.79"/>
    <n v="38.5"/>
    <n v="8.39"/>
    <n v="2.64"/>
    <n v="50.33"/>
    <s v="green"/>
    <s v="credit card"/>
    <x v="125"/>
    <s v="Bloomingdale"/>
    <x v="3"/>
    <x v="0"/>
  </r>
  <r>
    <x v="5446"/>
    <x v="5454"/>
    <x v="0"/>
    <n v="24.48"/>
    <n v="63.53"/>
    <n v="0"/>
    <n v="5.76"/>
    <n v="69.790000000000006"/>
    <s v="green"/>
    <s v="credit card"/>
    <x v="126"/>
    <s v="Washington Heights North"/>
    <x v="4"/>
    <x v="0"/>
  </r>
  <r>
    <x v="5447"/>
    <x v="5455"/>
    <x v="0"/>
    <n v="12.76"/>
    <n v="39.5"/>
    <n v="0"/>
    <n v="0"/>
    <n v="41.3"/>
    <s v="green"/>
    <s v="credit card"/>
    <x v="127"/>
    <s v="Richmond Hill"/>
    <x v="4"/>
    <x v="1"/>
  </r>
  <r>
    <x v="5448"/>
    <x v="5456"/>
    <x v="0"/>
    <n v="7.0000000000000007E-2"/>
    <n v="2.5"/>
    <n v="0"/>
    <n v="0"/>
    <n v="3.8"/>
    <s v="green"/>
    <s v="cash"/>
    <x v="84"/>
    <s v="East Concourse/Concourse Village"/>
    <x v="3"/>
    <x v="4"/>
  </r>
  <r>
    <x v="5449"/>
    <x v="5457"/>
    <x v="0"/>
    <n v="2.92"/>
    <n v="14.5"/>
    <n v="3.61"/>
    <n v="0"/>
    <n v="21.66"/>
    <s v="green"/>
    <s v="credit card"/>
    <x v="87"/>
    <s v="Little Italy/NoLiTa"/>
    <x v="4"/>
    <x v="0"/>
  </r>
  <r>
    <x v="5450"/>
    <x v="5458"/>
    <x v="5"/>
    <n v="3.83"/>
    <n v="15"/>
    <n v="3.26"/>
    <n v="0"/>
    <n v="19.559999999999999"/>
    <s v="green"/>
    <s v="credit card"/>
    <x v="91"/>
    <s v="Stuyvesant Heights"/>
    <x v="4"/>
    <x v="2"/>
  </r>
  <r>
    <x v="5451"/>
    <x v="5459"/>
    <x v="0"/>
    <n v="18.91"/>
    <n v="61"/>
    <n v="0"/>
    <n v="5.76"/>
    <n v="67.56"/>
    <s v="green"/>
    <s v="credit card"/>
    <x v="76"/>
    <s v="Melrose South"/>
    <x v="4"/>
    <x v="4"/>
  </r>
  <r>
    <x v="5452"/>
    <x v="5460"/>
    <x v="0"/>
    <n v="6.5"/>
    <n v="22"/>
    <n v="0"/>
    <n v="0"/>
    <n v="22.8"/>
    <s v="green"/>
    <s v="credit card"/>
    <x v="128"/>
    <s v="Richmond Hill"/>
    <x v="4"/>
    <x v="1"/>
  </r>
  <r>
    <x v="5453"/>
    <x v="5461"/>
    <x v="0"/>
    <n v="1.43"/>
    <n v="7"/>
    <n v="3"/>
    <n v="0"/>
    <n v="11.3"/>
    <s v="green"/>
    <s v="credit card"/>
    <x v="61"/>
    <s v="Upper West Side North"/>
    <x v="0"/>
    <x v="0"/>
  </r>
  <r>
    <x v="5454"/>
    <x v="5462"/>
    <x v="4"/>
    <n v="0.85"/>
    <n v="5.5"/>
    <n v="0"/>
    <n v="0"/>
    <n v="6.3"/>
    <s v="green"/>
    <s v="cash"/>
    <x v="80"/>
    <s v="Central Harlem"/>
    <x v="0"/>
    <x v="0"/>
  </r>
  <r>
    <x v="5455"/>
    <x v="5463"/>
    <x v="0"/>
    <n v="4.47"/>
    <n v="16.39"/>
    <n v="0"/>
    <n v="0"/>
    <n v="16.89"/>
    <s v="green"/>
    <s v="credit card"/>
    <x v="76"/>
    <s v="Bedford"/>
    <x v="4"/>
    <x v="2"/>
  </r>
  <r>
    <x v="5456"/>
    <x v="5464"/>
    <x v="0"/>
    <n v="4.66"/>
    <n v="20"/>
    <n v="4.8099999999999996"/>
    <n v="0"/>
    <n v="28.86"/>
    <s v="green"/>
    <s v="credit card"/>
    <x v="59"/>
    <s v="West Village"/>
    <x v="4"/>
    <x v="0"/>
  </r>
  <r>
    <x v="5457"/>
    <x v="5465"/>
    <x v="0"/>
    <n v="2"/>
    <n v="9"/>
    <n v="1.96"/>
    <n v="0"/>
    <n v="11.76"/>
    <s v="green"/>
    <s v="credit card"/>
    <x v="118"/>
    <s v="Mott Haven/Port Morris"/>
    <x v="3"/>
    <x v="4"/>
  </r>
  <r>
    <x v="5458"/>
    <x v="5466"/>
    <x v="0"/>
    <n v="0.84"/>
    <n v="7.5"/>
    <n v="0"/>
    <n v="0"/>
    <n v="8.3000000000000007"/>
    <s v="green"/>
    <s v="cash"/>
    <x v="80"/>
    <s v="Central Harlem North"/>
    <x v="0"/>
    <x v="0"/>
  </r>
  <r>
    <x v="5459"/>
    <x v="5467"/>
    <x v="0"/>
    <n v="2.9"/>
    <n v="16"/>
    <n v="0"/>
    <n v="0"/>
    <n v="17.8"/>
    <s v="green"/>
    <s v="credit card"/>
    <x v="53"/>
    <s v="Hamilton Heights"/>
    <x v="3"/>
    <x v="0"/>
  </r>
  <r>
    <x v="5460"/>
    <x v="5468"/>
    <x v="0"/>
    <n v="0.84"/>
    <n v="5.5"/>
    <n v="0"/>
    <n v="0"/>
    <n v="7.3"/>
    <s v="green"/>
    <s v="cash"/>
    <x v="74"/>
    <s v="Washington Heights North"/>
    <x v="0"/>
    <x v="0"/>
  </r>
  <r>
    <x v="5461"/>
    <x v="5469"/>
    <x v="0"/>
    <n v="1.19"/>
    <n v="7"/>
    <n v="0"/>
    <n v="0"/>
    <n v="7.8"/>
    <s v="green"/>
    <s v="credit card"/>
    <x v="128"/>
    <s v="Brownsville"/>
    <x v="4"/>
    <x v="2"/>
  </r>
  <r>
    <x v="5462"/>
    <x v="5470"/>
    <x v="0"/>
    <n v="1.3"/>
    <n v="6"/>
    <n v="0"/>
    <n v="0"/>
    <n v="9.5500000000000007"/>
    <s v="green"/>
    <s v="cash"/>
    <x v="57"/>
    <s v="Yorkville East"/>
    <x v="0"/>
    <x v="0"/>
  </r>
  <r>
    <x v="5463"/>
    <x v="5471"/>
    <x v="0"/>
    <n v="1.83"/>
    <n v="11.5"/>
    <n v="0"/>
    <n v="0"/>
    <n v="13.3"/>
    <s v="green"/>
    <s v="cash"/>
    <x v="108"/>
    <s v="Forest Hills"/>
    <x v="1"/>
    <x v="1"/>
  </r>
  <r>
    <x v="5464"/>
    <x v="5472"/>
    <x v="5"/>
    <n v="1.55"/>
    <n v="7"/>
    <n v="0"/>
    <n v="0"/>
    <n v="7.8"/>
    <s v="green"/>
    <s v="cash"/>
    <x v="129"/>
    <s v="Hamilton Heights"/>
    <x v="0"/>
    <x v="0"/>
  </r>
  <r>
    <x v="5465"/>
    <x v="5473"/>
    <x v="0"/>
    <n v="0.91"/>
    <n v="6"/>
    <n v="1.56"/>
    <n v="0"/>
    <n v="9.36"/>
    <s v="green"/>
    <s v="credit card"/>
    <x v="123"/>
    <s v="Forest Hills"/>
    <x v="1"/>
    <x v="1"/>
  </r>
  <r>
    <x v="5466"/>
    <x v="5474"/>
    <x v="0"/>
    <n v="3.14"/>
    <n v="14"/>
    <n v="0"/>
    <n v="0"/>
    <n v="14.8"/>
    <s v="green"/>
    <s v="credit card"/>
    <x v="130"/>
    <s v="Sheepshead Bay"/>
    <x v="4"/>
    <x v="2"/>
  </r>
  <r>
    <x v="5467"/>
    <x v="5475"/>
    <x v="0"/>
    <n v="2.7"/>
    <n v="15"/>
    <n v="0"/>
    <n v="0"/>
    <n v="15.8"/>
    <s v="green"/>
    <s v="credit card"/>
    <x v="131"/>
    <s v="Norwood"/>
    <x v="3"/>
    <x v="4"/>
  </r>
  <r>
    <x v="5468"/>
    <x v="5476"/>
    <x v="0"/>
    <n v="2.04"/>
    <n v="10.5"/>
    <n v="2.36"/>
    <n v="0"/>
    <n v="14.16"/>
    <s v="green"/>
    <s v="credit card"/>
    <x v="59"/>
    <s v="Crown Heights South"/>
    <x v="4"/>
    <x v="2"/>
  </r>
  <r>
    <x v="5469"/>
    <x v="5477"/>
    <x v="0"/>
    <n v="9.44"/>
    <n v="35.880000000000003"/>
    <n v="0"/>
    <n v="0"/>
    <n v="36.380000000000003"/>
    <s v="green"/>
    <s v="credit card"/>
    <x v="80"/>
    <s v="Allerton/Pelham Gardens"/>
    <x v="0"/>
    <x v="4"/>
  </r>
  <r>
    <x v="5470"/>
    <x v="5478"/>
    <x v="0"/>
    <n v="0.96"/>
    <n v="6.5"/>
    <n v="0"/>
    <n v="0"/>
    <n v="8.3000000000000007"/>
    <s v="green"/>
    <s v="cash"/>
    <x v="57"/>
    <s v="Central Harlem"/>
    <x v="0"/>
    <x v="0"/>
  </r>
  <r>
    <x v="5471"/>
    <x v="5479"/>
    <x v="1"/>
    <n v="1.3"/>
    <n v="9"/>
    <n v="0"/>
    <n v="0"/>
    <n v="9.8000000000000007"/>
    <s v="green"/>
    <s v="cash"/>
    <x v="40"/>
    <s v="East Harlem North"/>
    <x v="0"/>
    <x v="0"/>
  </r>
  <r>
    <x v="5472"/>
    <x v="5480"/>
    <x v="0"/>
    <n v="3"/>
    <n v="16.5"/>
    <n v="0"/>
    <n v="0"/>
    <n v="17.3"/>
    <s v="green"/>
    <s v="credit card"/>
    <x v="132"/>
    <s v="Brownsville"/>
    <x v="4"/>
    <x v="2"/>
  </r>
  <r>
    <x v="5473"/>
    <x v="5481"/>
    <x v="0"/>
    <n v="3.4"/>
    <n v="13.5"/>
    <n v="0"/>
    <n v="0"/>
    <n v="15.3"/>
    <s v="green"/>
    <s v="cash"/>
    <x v="123"/>
    <s v="South Ozone Park"/>
    <x v="1"/>
    <x v="1"/>
  </r>
  <r>
    <x v="5474"/>
    <x v="5482"/>
    <x v="0"/>
    <n v="2.52"/>
    <n v="12.5"/>
    <n v="0"/>
    <n v="0"/>
    <n v="13.3"/>
    <s v="green"/>
    <s v="credit card"/>
    <x v="53"/>
    <s v="East Concourse/Concourse Village"/>
    <x v="3"/>
    <x v="4"/>
  </r>
  <r>
    <x v="5475"/>
    <x v="5483"/>
    <x v="0"/>
    <n v="2.3199999999999998"/>
    <n v="9.5"/>
    <n v="2.61"/>
    <n v="0"/>
    <n v="15.66"/>
    <s v="green"/>
    <s v="credit card"/>
    <x v="40"/>
    <s v="Lincoln Square East"/>
    <x v="0"/>
    <x v="0"/>
  </r>
  <r>
    <x v="5476"/>
    <x v="5484"/>
    <x v="0"/>
    <n v="0.46"/>
    <n v="4"/>
    <n v="0"/>
    <n v="0"/>
    <n v="5.3"/>
    <s v="green"/>
    <s v="cash"/>
    <x v="8"/>
    <s v="Central Harlem"/>
    <x v="0"/>
    <x v="0"/>
  </r>
  <r>
    <x v="5477"/>
    <x v="5485"/>
    <x v="0"/>
    <n v="1.9"/>
    <n v="10.5"/>
    <n v="0"/>
    <n v="0"/>
    <n v="11.3"/>
    <s v="green"/>
    <s v="cash"/>
    <x v="91"/>
    <s v="Red Hook"/>
    <x v="4"/>
    <x v="2"/>
  </r>
  <r>
    <x v="5478"/>
    <x v="5486"/>
    <x v="0"/>
    <n v="0.02"/>
    <n v="2.5"/>
    <n v="0"/>
    <n v="0"/>
    <n v="3.3"/>
    <s v="green"/>
    <s v="credit card"/>
    <x v="133"/>
    <s v="Bayside"/>
    <x v="1"/>
    <x v="1"/>
  </r>
  <r>
    <x v="5479"/>
    <x v="5487"/>
    <x v="0"/>
    <n v="0.16"/>
    <n v="3"/>
    <n v="0"/>
    <n v="0"/>
    <n v="4.3"/>
    <s v="green"/>
    <s v="cash"/>
    <x v="86"/>
    <s v="Greenpoint"/>
    <x v="4"/>
    <x v="2"/>
  </r>
  <r>
    <x v="5480"/>
    <x v="5488"/>
    <x v="0"/>
    <n v="1.51"/>
    <n v="7"/>
    <n v="1.56"/>
    <n v="0"/>
    <n v="9.36"/>
    <s v="green"/>
    <s v="credit card"/>
    <x v="88"/>
    <s v="Old Astoria"/>
    <x v="1"/>
    <x v="1"/>
  </r>
  <r>
    <x v="5481"/>
    <x v="5489"/>
    <x v="0"/>
    <n v="0"/>
    <n v="10"/>
    <n v="0"/>
    <n v="0"/>
    <n v="10"/>
    <s v="green"/>
    <s v="credit card"/>
    <x v="29"/>
    <m/>
    <x v="2"/>
    <x v="3"/>
  </r>
  <r>
    <x v="5482"/>
    <x v="5490"/>
    <x v="0"/>
    <n v="1.36"/>
    <n v="8"/>
    <n v="0"/>
    <n v="0"/>
    <n v="8.8000000000000007"/>
    <s v="green"/>
    <s v="cash"/>
    <x v="83"/>
    <s v="Maspeth"/>
    <x v="1"/>
    <x v="1"/>
  </r>
  <r>
    <x v="5483"/>
    <x v="5491"/>
    <x v="0"/>
    <n v="16.71"/>
    <n v="50.74"/>
    <n v="0"/>
    <n v="5.76"/>
    <n v="57"/>
    <s v="green"/>
    <s v="credit card"/>
    <x v="134"/>
    <s v="Yorkville East"/>
    <x v="1"/>
    <x v="0"/>
  </r>
  <r>
    <x v="5484"/>
    <x v="5492"/>
    <x v="5"/>
    <n v="9.6"/>
    <n v="32"/>
    <n v="7.2"/>
    <n v="0"/>
    <n v="43.25"/>
    <s v="green"/>
    <s v="credit card"/>
    <x v="40"/>
    <s v="Financial District South"/>
    <x v="0"/>
    <x v="0"/>
  </r>
  <r>
    <x v="5485"/>
    <x v="5493"/>
    <x v="0"/>
    <n v="2.46"/>
    <n v="14.5"/>
    <n v="0"/>
    <n v="0"/>
    <n v="15.3"/>
    <s v="green"/>
    <s v="credit card"/>
    <x v="135"/>
    <s v="Flatlands"/>
    <x v="4"/>
    <x v="2"/>
  </r>
  <r>
    <x v="5486"/>
    <x v="5494"/>
    <x v="0"/>
    <n v="3.6"/>
    <n v="13.5"/>
    <n v="0"/>
    <n v="0"/>
    <n v="14.8"/>
    <s v="green"/>
    <s v="cash"/>
    <x v="83"/>
    <s v="Briarwood/Jamaica Hills"/>
    <x v="1"/>
    <x v="1"/>
  </r>
  <r>
    <x v="5487"/>
    <x v="5495"/>
    <x v="0"/>
    <n v="0.5"/>
    <n v="4"/>
    <n v="1.55"/>
    <n v="0"/>
    <n v="6.85"/>
    <s v="green"/>
    <s v="credit card"/>
    <x v="61"/>
    <s v="Central Harlem"/>
    <x v="0"/>
    <x v="0"/>
  </r>
  <r>
    <x v="5488"/>
    <x v="5496"/>
    <x v="4"/>
    <n v="1.67"/>
    <n v="9.5"/>
    <n v="0"/>
    <n v="0"/>
    <n v="10.3"/>
    <s v="green"/>
    <s v="credit card"/>
    <x v="76"/>
    <s v="Cypress Hills"/>
    <x v="4"/>
    <x v="2"/>
  </r>
  <r>
    <x v="5489"/>
    <x v="5497"/>
    <x v="0"/>
    <n v="1.49"/>
    <n v="6"/>
    <n v="0"/>
    <n v="0"/>
    <n v="6.8"/>
    <s v="green"/>
    <s v="cash"/>
    <x v="136"/>
    <s v="Jackson Heights"/>
    <x v="1"/>
    <x v="1"/>
  </r>
  <r>
    <x v="5490"/>
    <x v="5498"/>
    <x v="0"/>
    <n v="11.05"/>
    <n v="33.5"/>
    <n v="0"/>
    <n v="0"/>
    <n v="34.299999999999997"/>
    <s v="green"/>
    <s v="credit card"/>
    <x v="137"/>
    <s v="East New York"/>
    <x v="4"/>
    <x v="2"/>
  </r>
  <r>
    <x v="5491"/>
    <x v="5499"/>
    <x v="0"/>
    <n v="3.38"/>
    <n v="14"/>
    <n v="0"/>
    <n v="0"/>
    <n v="14.8"/>
    <s v="green"/>
    <s v="cash"/>
    <x v="59"/>
    <s v="Crown Heights South"/>
    <x v="4"/>
    <x v="2"/>
  </r>
  <r>
    <x v="5492"/>
    <x v="5500"/>
    <x v="0"/>
    <n v="3.9"/>
    <n v="14"/>
    <n v="0"/>
    <n v="0"/>
    <n v="14.8"/>
    <s v="green"/>
    <s v="credit card"/>
    <x v="138"/>
    <s v="Bronxdale"/>
    <x v="3"/>
    <x v="4"/>
  </r>
  <r>
    <x v="5493"/>
    <x v="5501"/>
    <x v="0"/>
    <n v="1.37"/>
    <n v="7"/>
    <n v="1.66"/>
    <n v="0"/>
    <n v="9.9600000000000009"/>
    <s v="green"/>
    <s v="credit card"/>
    <x v="59"/>
    <s v="Clinton Hill"/>
    <x v="4"/>
    <x v="2"/>
  </r>
  <r>
    <x v="5494"/>
    <x v="5502"/>
    <x v="5"/>
    <n v="1.25"/>
    <n v="6.5"/>
    <n v="0"/>
    <n v="0"/>
    <n v="10.050000000000001"/>
    <s v="green"/>
    <s v="cash"/>
    <x v="8"/>
    <s v="Upper East Side North"/>
    <x v="0"/>
    <x v="0"/>
  </r>
  <r>
    <x v="5495"/>
    <x v="5503"/>
    <x v="0"/>
    <n v="1.06"/>
    <n v="6.5"/>
    <n v="1.95"/>
    <n v="0"/>
    <n v="9.75"/>
    <s v="green"/>
    <s v="credit card"/>
    <x v="41"/>
    <s v="Astoria"/>
    <x v="1"/>
    <x v="1"/>
  </r>
  <r>
    <x v="5496"/>
    <x v="5504"/>
    <x v="0"/>
    <n v="4.21"/>
    <n v="14.5"/>
    <n v="3.16"/>
    <n v="0"/>
    <n v="18.96"/>
    <s v="green"/>
    <s v="credit card"/>
    <x v="59"/>
    <s v="East Williamsburg"/>
    <x v="4"/>
    <x v="2"/>
  </r>
  <r>
    <x v="5497"/>
    <x v="5505"/>
    <x v="0"/>
    <n v="3.24"/>
    <n v="15.5"/>
    <n v="3.46"/>
    <n v="0"/>
    <n v="20.76"/>
    <s v="green"/>
    <s v="credit card"/>
    <x v="74"/>
    <s v="Bloomingdale"/>
    <x v="0"/>
    <x v="0"/>
  </r>
  <r>
    <x v="5498"/>
    <x v="5506"/>
    <x v="0"/>
    <n v="2.17"/>
    <n v="11"/>
    <n v="2.91"/>
    <n v="0"/>
    <n v="17.46"/>
    <s v="green"/>
    <s v="credit card"/>
    <x v="57"/>
    <s v="Upper East Side North"/>
    <x v="0"/>
    <x v="0"/>
  </r>
  <r>
    <x v="5499"/>
    <x v="5507"/>
    <x v="0"/>
    <n v="1.17"/>
    <n v="7.5"/>
    <n v="0"/>
    <n v="0"/>
    <n v="8.8000000000000007"/>
    <s v="green"/>
    <s v="cash"/>
    <x v="62"/>
    <s v="Clinton Hill"/>
    <x v="4"/>
    <x v="2"/>
  </r>
  <r>
    <x v="5500"/>
    <x v="5508"/>
    <x v="0"/>
    <n v="2.76"/>
    <n v="12.5"/>
    <n v="3.21"/>
    <n v="0"/>
    <n v="19.260000000000002"/>
    <s v="green"/>
    <s v="credit card"/>
    <x v="61"/>
    <s v="Upper West Side South"/>
    <x v="0"/>
    <x v="0"/>
  </r>
  <r>
    <x v="5501"/>
    <x v="5509"/>
    <x v="0"/>
    <n v="1.31"/>
    <n v="6"/>
    <n v="2.34"/>
    <n v="0"/>
    <n v="10.14"/>
    <s v="green"/>
    <s v="credit card"/>
    <x v="79"/>
    <s v="Astoria"/>
    <x v="1"/>
    <x v="1"/>
  </r>
  <r>
    <x v="5502"/>
    <x v="5510"/>
    <x v="0"/>
    <n v="4"/>
    <n v="15.5"/>
    <n v="4.08"/>
    <n v="0"/>
    <n v="20.38"/>
    <s v="green"/>
    <s v="credit card"/>
    <x v="91"/>
    <s v="Williamsburg (North Side)"/>
    <x v="4"/>
    <x v="2"/>
  </r>
  <r>
    <x v="5503"/>
    <x v="5511"/>
    <x v="0"/>
    <n v="0.83"/>
    <n v="7.5"/>
    <n v="0"/>
    <n v="0"/>
    <n v="8.3000000000000007"/>
    <s v="green"/>
    <s v="cash"/>
    <x v="78"/>
    <s v="Brooklyn Heights"/>
    <x v="4"/>
    <x v="2"/>
  </r>
  <r>
    <x v="5504"/>
    <x v="5512"/>
    <x v="0"/>
    <n v="1.92"/>
    <n v="10.5"/>
    <n v="0"/>
    <n v="0"/>
    <n v="11.3"/>
    <s v="green"/>
    <s v="cash"/>
    <x v="85"/>
    <s v="Cobble Hill"/>
    <x v="4"/>
    <x v="2"/>
  </r>
  <r>
    <x v="5505"/>
    <x v="5513"/>
    <x v="0"/>
    <n v="1.1000000000000001"/>
    <n v="7.5"/>
    <n v="0"/>
    <n v="0"/>
    <n v="8.3000000000000007"/>
    <s v="green"/>
    <s v="credit card"/>
    <x v="139"/>
    <s v="University Heights/Morris Heights"/>
    <x v="3"/>
    <x v="4"/>
  </r>
  <r>
    <x v="5506"/>
    <x v="5514"/>
    <x v="0"/>
    <n v="2.1"/>
    <n v="10"/>
    <n v="0"/>
    <n v="0"/>
    <n v="10.8"/>
    <s v="green"/>
    <s v="cash"/>
    <x v="74"/>
    <s v="West Concourse"/>
    <x v="0"/>
    <x v="4"/>
  </r>
  <r>
    <x v="5507"/>
    <x v="5515"/>
    <x v="0"/>
    <n v="1.33"/>
    <n v="8.5"/>
    <n v="2.06"/>
    <n v="0"/>
    <n v="12.36"/>
    <s v="green"/>
    <s v="credit card"/>
    <x v="85"/>
    <s v="Fort Greene"/>
    <x v="4"/>
    <x v="2"/>
  </r>
  <r>
    <x v="5508"/>
    <x v="5516"/>
    <x v="0"/>
    <n v="2.09"/>
    <n v="11.5"/>
    <n v="0"/>
    <n v="0"/>
    <n v="12.3"/>
    <s v="green"/>
    <s v="credit card"/>
    <x v="113"/>
    <s v="Flatbush/Ditmas Park"/>
    <x v="4"/>
    <x v="2"/>
  </r>
  <r>
    <x v="5509"/>
    <x v="5517"/>
    <x v="0"/>
    <n v="6.1"/>
    <n v="28"/>
    <n v="0"/>
    <n v="0"/>
    <n v="28.5"/>
    <s v="green"/>
    <s v="credit card"/>
    <x v="76"/>
    <s v="Fort Greene"/>
    <x v="4"/>
    <x v="2"/>
  </r>
  <r>
    <x v="5510"/>
    <x v="5518"/>
    <x v="0"/>
    <n v="0.74"/>
    <n v="5"/>
    <n v="0"/>
    <n v="0"/>
    <n v="6.3"/>
    <s v="green"/>
    <s v="cash"/>
    <x v="61"/>
    <s v="Central Harlem North"/>
    <x v="0"/>
    <x v="0"/>
  </r>
  <r>
    <x v="5511"/>
    <x v="5519"/>
    <x v="0"/>
    <n v="3.61"/>
    <n v="15.33"/>
    <n v="0"/>
    <n v="0"/>
    <n v="15.83"/>
    <s v="green"/>
    <s v="credit card"/>
    <x v="93"/>
    <s v="Van Nest/Morris Park"/>
    <x v="3"/>
    <x v="4"/>
  </r>
  <r>
    <x v="5512"/>
    <x v="5520"/>
    <x v="0"/>
    <n v="0.83"/>
    <n v="6"/>
    <n v="0"/>
    <n v="0"/>
    <n v="6.8"/>
    <s v="green"/>
    <s v="cash"/>
    <x v="80"/>
    <s v="Hamilton Heights"/>
    <x v="0"/>
    <x v="0"/>
  </r>
  <r>
    <x v="5513"/>
    <x v="5521"/>
    <x v="0"/>
    <n v="0.92"/>
    <n v="5"/>
    <n v="0"/>
    <n v="0"/>
    <n v="5"/>
    <s v="green"/>
    <s v="cash"/>
    <x v="41"/>
    <s v="Queensbridge/Ravenswood"/>
    <x v="1"/>
    <x v="1"/>
  </r>
  <r>
    <x v="5514"/>
    <x v="5522"/>
    <x v="0"/>
    <n v="7.2"/>
    <n v="25"/>
    <n v="0"/>
    <n v="0"/>
    <n v="28.55"/>
    <s v="green"/>
    <s v="cash"/>
    <x v="85"/>
    <s v="Stuy Town/Peter Cooper Village"/>
    <x v="4"/>
    <x v="0"/>
  </r>
  <r>
    <x v="5515"/>
    <x v="5523"/>
    <x v="0"/>
    <n v="2.54"/>
    <n v="11"/>
    <n v="0"/>
    <n v="0"/>
    <n v="11.8"/>
    <s v="green"/>
    <s v="cash"/>
    <x v="77"/>
    <s v="Highbridge"/>
    <x v="0"/>
    <x v="4"/>
  </r>
  <r>
    <x v="5516"/>
    <x v="5524"/>
    <x v="0"/>
    <n v="2"/>
    <n v="9.5"/>
    <n v="2"/>
    <n v="0"/>
    <n v="12.8"/>
    <s v="green"/>
    <s v="credit card"/>
    <x v="41"/>
    <s v="Sunnyside"/>
    <x v="1"/>
    <x v="1"/>
  </r>
  <r>
    <x v="5517"/>
    <x v="5525"/>
    <x v="0"/>
    <n v="2.41"/>
    <n v="11"/>
    <n v="2.91"/>
    <n v="0"/>
    <n v="17.46"/>
    <s v="green"/>
    <s v="credit card"/>
    <x v="48"/>
    <s v="Little Italy/NoLiTa"/>
    <x v="4"/>
    <x v="0"/>
  </r>
  <r>
    <x v="5518"/>
    <x v="5526"/>
    <x v="0"/>
    <n v="1.01"/>
    <n v="5"/>
    <n v="1.26"/>
    <n v="0"/>
    <n v="7.56"/>
    <s v="green"/>
    <s v="credit card"/>
    <x v="8"/>
    <s v="East Harlem North"/>
    <x v="0"/>
    <x v="0"/>
  </r>
  <r>
    <x v="5519"/>
    <x v="5527"/>
    <x v="0"/>
    <n v="2.27"/>
    <n v="15"/>
    <n v="0"/>
    <n v="0"/>
    <n v="15.8"/>
    <s v="green"/>
    <s v="credit card"/>
    <x v="57"/>
    <s v="Central Harlem North"/>
    <x v="0"/>
    <x v="0"/>
  </r>
  <r>
    <x v="5520"/>
    <x v="5528"/>
    <x v="0"/>
    <n v="4.9800000000000004"/>
    <n v="16.05"/>
    <n v="0"/>
    <n v="0"/>
    <n v="16.55"/>
    <s v="green"/>
    <s v="credit card"/>
    <x v="62"/>
    <s v="Flatlands"/>
    <x v="4"/>
    <x v="2"/>
  </r>
  <r>
    <x v="5521"/>
    <x v="5529"/>
    <x v="0"/>
    <n v="3.96"/>
    <n v="19"/>
    <n v="0"/>
    <n v="0"/>
    <n v="19.8"/>
    <s v="green"/>
    <s v="credit card"/>
    <x v="140"/>
    <s v="Inwood"/>
    <x v="0"/>
    <x v="0"/>
  </r>
  <r>
    <x v="5522"/>
    <x v="5530"/>
    <x v="0"/>
    <n v="5.78"/>
    <n v="31.5"/>
    <n v="0"/>
    <n v="0"/>
    <n v="33.299999999999997"/>
    <s v="green"/>
    <s v="credit card"/>
    <x v="141"/>
    <s v="Williamsbridge/Olinville"/>
    <x v="0"/>
    <x v="4"/>
  </r>
  <r>
    <x v="5523"/>
    <x v="5531"/>
    <x v="0"/>
    <n v="0.73"/>
    <n v="5.5"/>
    <n v="0"/>
    <n v="0"/>
    <n v="6.8"/>
    <s v="green"/>
    <s v="credit card"/>
    <x v="80"/>
    <s v="Central Harlem"/>
    <x v="0"/>
    <x v="0"/>
  </r>
  <r>
    <x v="5524"/>
    <x v="5532"/>
    <x v="0"/>
    <n v="1.2"/>
    <n v="9"/>
    <n v="2.15"/>
    <n v="0"/>
    <n v="12.95"/>
    <s v="green"/>
    <s v="credit card"/>
    <x v="48"/>
    <s v="DUMBO/Vinegar Hill"/>
    <x v="4"/>
    <x v="2"/>
  </r>
  <r>
    <x v="5525"/>
    <x v="5533"/>
    <x v="0"/>
    <n v="0.71"/>
    <n v="6"/>
    <n v="0"/>
    <n v="0"/>
    <n v="6.8"/>
    <s v="green"/>
    <s v="cash"/>
    <x v="61"/>
    <s v="East Harlem North"/>
    <x v="0"/>
    <x v="0"/>
  </r>
  <r>
    <x v="5526"/>
    <x v="5534"/>
    <x v="0"/>
    <n v="0.88"/>
    <n v="6"/>
    <n v="0"/>
    <n v="0"/>
    <n v="6.8"/>
    <s v="green"/>
    <s v="credit card"/>
    <x v="82"/>
    <s v="Prospect-Lefferts Gardens"/>
    <x v="4"/>
    <x v="2"/>
  </r>
  <r>
    <x v="5527"/>
    <x v="5535"/>
    <x v="0"/>
    <n v="8.18"/>
    <n v="35.5"/>
    <n v="2"/>
    <n v="0"/>
    <n v="41.05"/>
    <s v="green"/>
    <s v="credit card"/>
    <x v="80"/>
    <s v="West Village"/>
    <x v="0"/>
    <x v="0"/>
  </r>
  <r>
    <x v="5528"/>
    <x v="5536"/>
    <x v="0"/>
    <n v="1.2"/>
    <n v="6.5"/>
    <n v="0"/>
    <n v="0"/>
    <n v="7.8"/>
    <s v="green"/>
    <s v="cash"/>
    <x v="41"/>
    <s v="Woodside"/>
    <x v="1"/>
    <x v="1"/>
  </r>
  <r>
    <x v="5529"/>
    <x v="5537"/>
    <x v="0"/>
    <n v="7.1"/>
    <n v="21"/>
    <n v="5.5"/>
    <n v="5.76"/>
    <n v="33.06"/>
    <s v="green"/>
    <s v="credit card"/>
    <x v="8"/>
    <s v="LaGuardia Airport"/>
    <x v="0"/>
    <x v="1"/>
  </r>
  <r>
    <x v="5530"/>
    <x v="5538"/>
    <x v="0"/>
    <n v="0.96"/>
    <n v="6"/>
    <n v="0"/>
    <n v="0"/>
    <n v="7.8"/>
    <s v="green"/>
    <s v="cash"/>
    <x v="41"/>
    <s v="Astoria"/>
    <x v="1"/>
    <x v="1"/>
  </r>
  <r>
    <x v="5531"/>
    <x v="5539"/>
    <x v="0"/>
    <n v="1.37"/>
    <n v="6.5"/>
    <n v="0"/>
    <n v="0"/>
    <n v="7.8"/>
    <s v="green"/>
    <s v="cash"/>
    <x v="87"/>
    <s v="Greenpoint"/>
    <x v="4"/>
    <x v="2"/>
  </r>
  <r>
    <x v="5532"/>
    <x v="5540"/>
    <x v="0"/>
    <n v="5.0199999999999996"/>
    <n v="15.5"/>
    <n v="0"/>
    <n v="0"/>
    <n v="16.8"/>
    <s v="green"/>
    <s v="cash"/>
    <x v="105"/>
    <s v="Carroll Gardens"/>
    <x v="4"/>
    <x v="2"/>
  </r>
  <r>
    <x v="5533"/>
    <x v="5541"/>
    <x v="0"/>
    <n v="0"/>
    <n v="4"/>
    <n v="0.01"/>
    <n v="0"/>
    <n v="4.8099999999999996"/>
    <s v="green"/>
    <s v="credit card"/>
    <x v="142"/>
    <s v="Flatbush/Ditmas Park"/>
    <x v="4"/>
    <x v="2"/>
  </r>
  <r>
    <x v="5534"/>
    <x v="5542"/>
    <x v="0"/>
    <n v="0"/>
    <n v="2.5"/>
    <n v="0"/>
    <n v="0"/>
    <n v="3.3"/>
    <s v="green"/>
    <s v="cash"/>
    <x v="92"/>
    <s v="Queensbridge/Ravenswood"/>
    <x v="1"/>
    <x v="1"/>
  </r>
  <r>
    <x v="5535"/>
    <x v="5543"/>
    <x v="5"/>
    <n v="0.89"/>
    <n v="5"/>
    <n v="1.1599999999999999"/>
    <n v="0"/>
    <n v="6.96"/>
    <s v="green"/>
    <s v="credit card"/>
    <x v="88"/>
    <s v="Long Island City/Hunters Point"/>
    <x v="1"/>
    <x v="1"/>
  </r>
  <r>
    <x v="5536"/>
    <x v="5544"/>
    <x v="0"/>
    <n v="1.73"/>
    <n v="8.5"/>
    <n v="1"/>
    <n v="0"/>
    <n v="10.3"/>
    <s v="green"/>
    <s v="credit card"/>
    <x v="143"/>
    <s v="Forest Hills"/>
    <x v="1"/>
    <x v="1"/>
  </r>
  <r>
    <x v="5537"/>
    <x v="5545"/>
    <x v="0"/>
    <n v="12.69"/>
    <n v="34.86"/>
    <n v="0"/>
    <n v="2.64"/>
    <n v="38"/>
    <s v="green"/>
    <s v="credit card"/>
    <x v="144"/>
    <s v="Lenox Hill West"/>
    <x v="3"/>
    <x v="0"/>
  </r>
  <r>
    <x v="5538"/>
    <x v="5546"/>
    <x v="0"/>
    <n v="1.26"/>
    <n v="7"/>
    <n v="0"/>
    <n v="0"/>
    <n v="7.8"/>
    <s v="green"/>
    <s v="cash"/>
    <x v="116"/>
    <s v="Bushwick North"/>
    <x v="4"/>
    <x v="2"/>
  </r>
  <r>
    <x v="5539"/>
    <x v="5547"/>
    <x v="0"/>
    <n v="0.8"/>
    <n v="6.5"/>
    <n v="1"/>
    <n v="0"/>
    <n v="8.3000000000000007"/>
    <s v="green"/>
    <s v="credit card"/>
    <x v="80"/>
    <s v="Central Harlem"/>
    <x v="0"/>
    <x v="0"/>
  </r>
  <r>
    <x v="5540"/>
    <x v="5548"/>
    <x v="0"/>
    <n v="16.010000000000002"/>
    <n v="47"/>
    <n v="0"/>
    <n v="0"/>
    <n v="48.3"/>
    <s v="green"/>
    <s v="cash"/>
    <x v="128"/>
    <s v="Queensbridge/Ravenswood"/>
    <x v="4"/>
    <x v="1"/>
  </r>
  <r>
    <x v="5541"/>
    <x v="5549"/>
    <x v="0"/>
    <n v="1.07"/>
    <n v="5.5"/>
    <n v="0.9"/>
    <n v="0"/>
    <n v="9.9499999999999993"/>
    <s v="green"/>
    <s v="credit card"/>
    <x v="30"/>
    <s v="Upper East Side South"/>
    <x v="0"/>
    <x v="0"/>
  </r>
  <r>
    <x v="5542"/>
    <x v="5550"/>
    <x v="0"/>
    <n v="1.4"/>
    <n v="8.5"/>
    <n v="0"/>
    <n v="0"/>
    <n v="10.3"/>
    <s v="green"/>
    <s v="cash"/>
    <x v="48"/>
    <s v="Fort Greene"/>
    <x v="4"/>
    <x v="2"/>
  </r>
  <r>
    <x v="5543"/>
    <x v="5551"/>
    <x v="5"/>
    <n v="4"/>
    <n v="14.5"/>
    <n v="0"/>
    <n v="0"/>
    <n v="15.3"/>
    <s v="green"/>
    <s v="cash"/>
    <x v="59"/>
    <s v="Prospect-Lefferts Gardens"/>
    <x v="4"/>
    <x v="2"/>
  </r>
  <r>
    <x v="5544"/>
    <x v="5552"/>
    <x v="0"/>
    <n v="16.68"/>
    <n v="40.56"/>
    <n v="0"/>
    <n v="0"/>
    <n v="41.06"/>
    <s v="green"/>
    <s v="credit card"/>
    <x v="145"/>
    <s v="Boerum Hill"/>
    <x v="1"/>
    <x v="2"/>
  </r>
  <r>
    <x v="5545"/>
    <x v="5553"/>
    <x v="0"/>
    <n v="2.9"/>
    <n v="13.5"/>
    <n v="0"/>
    <n v="0"/>
    <n v="14.3"/>
    <s v="green"/>
    <s v="credit card"/>
    <x v="146"/>
    <s v="Gravesend"/>
    <x v="4"/>
    <x v="2"/>
  </r>
  <r>
    <x v="5546"/>
    <x v="5554"/>
    <x v="0"/>
    <n v="0.8"/>
    <n v="5.5"/>
    <n v="0"/>
    <n v="0"/>
    <n v="6.8"/>
    <s v="green"/>
    <s v="credit card"/>
    <x v="60"/>
    <s v="Steinway"/>
    <x v="1"/>
    <x v="1"/>
  </r>
  <r>
    <x v="5547"/>
    <x v="5555"/>
    <x v="0"/>
    <n v="8.56"/>
    <n v="29"/>
    <n v="0"/>
    <n v="0"/>
    <n v="29.8"/>
    <s v="green"/>
    <s v="credit card"/>
    <x v="85"/>
    <s v="Kips Bay"/>
    <x v="4"/>
    <x v="0"/>
  </r>
  <r>
    <x v="5548"/>
    <x v="5556"/>
    <x v="0"/>
    <n v="7.21"/>
    <n v="31.5"/>
    <n v="2"/>
    <n v="0"/>
    <n v="35.299999999999997"/>
    <s v="green"/>
    <s v="credit card"/>
    <x v="61"/>
    <s v="Soundview/Castle Hill"/>
    <x v="0"/>
    <x v="4"/>
  </r>
  <r>
    <x v="5549"/>
    <x v="5557"/>
    <x v="0"/>
    <n v="0.8"/>
    <n v="4.5"/>
    <n v="0"/>
    <n v="0"/>
    <n v="6.3"/>
    <s v="green"/>
    <s v="cash"/>
    <x v="61"/>
    <s v="East Harlem South"/>
    <x v="0"/>
    <x v="0"/>
  </r>
  <r>
    <x v="5550"/>
    <x v="5558"/>
    <x v="0"/>
    <n v="1.85"/>
    <n v="9.5"/>
    <n v="2.61"/>
    <n v="0"/>
    <n v="15.66"/>
    <s v="green"/>
    <s v="credit card"/>
    <x v="40"/>
    <s v="Upper West Side North"/>
    <x v="0"/>
    <x v="0"/>
  </r>
  <r>
    <x v="5551"/>
    <x v="5559"/>
    <x v="0"/>
    <n v="3.55"/>
    <n v="22"/>
    <n v="0"/>
    <n v="0"/>
    <n v="23.8"/>
    <s v="green"/>
    <s v="cash"/>
    <x v="69"/>
    <s v="Jackson Heights"/>
    <x v="1"/>
    <x v="1"/>
  </r>
  <r>
    <x v="5552"/>
    <x v="5560"/>
    <x v="0"/>
    <n v="0.78"/>
    <n v="6"/>
    <n v="0.7"/>
    <n v="0"/>
    <n v="7.5"/>
    <s v="green"/>
    <s v="credit card"/>
    <x v="8"/>
    <s v="East Harlem North"/>
    <x v="0"/>
    <x v="0"/>
  </r>
  <r>
    <x v="5553"/>
    <x v="5561"/>
    <x v="0"/>
    <n v="1.72"/>
    <n v="10"/>
    <n v="0"/>
    <n v="0"/>
    <n v="11.8"/>
    <s v="green"/>
    <s v="cash"/>
    <x v="45"/>
    <s v="East Harlem North"/>
    <x v="0"/>
    <x v="0"/>
  </r>
  <r>
    <x v="5554"/>
    <x v="5562"/>
    <x v="0"/>
    <n v="3.52"/>
    <n v="15"/>
    <n v="0"/>
    <n v="0"/>
    <n v="16.3"/>
    <s v="green"/>
    <s v="credit card"/>
    <x v="48"/>
    <s v="Prospect-Lefferts Gardens"/>
    <x v="4"/>
    <x v="2"/>
  </r>
  <r>
    <x v="5555"/>
    <x v="5563"/>
    <x v="0"/>
    <n v="25.51"/>
    <n v="93.5"/>
    <n v="0"/>
    <n v="0"/>
    <n v="94.8"/>
    <s v="green"/>
    <s v="credit card"/>
    <x v="147"/>
    <s v="Saint Albans"/>
    <x v="4"/>
    <x v="1"/>
  </r>
  <r>
    <x v="5556"/>
    <x v="5564"/>
    <x v="0"/>
    <n v="1.56"/>
    <n v="10"/>
    <n v="0"/>
    <n v="0"/>
    <n v="10.8"/>
    <s v="green"/>
    <s v="credit card"/>
    <x v="148"/>
    <s v="Crotona Park East"/>
    <x v="3"/>
    <x v="4"/>
  </r>
  <r>
    <x v="5557"/>
    <x v="5565"/>
    <x v="0"/>
    <n v="5.75"/>
    <n v="23.5"/>
    <n v="0"/>
    <n v="0"/>
    <n v="24.3"/>
    <s v="green"/>
    <s v="credit card"/>
    <x v="42"/>
    <s v="Central Harlem"/>
    <x v="3"/>
    <x v="0"/>
  </r>
  <r>
    <x v="5558"/>
    <x v="5566"/>
    <x v="0"/>
    <n v="1"/>
    <n v="7"/>
    <n v="0"/>
    <n v="0"/>
    <n v="7.8"/>
    <s v="green"/>
    <s v="cash"/>
    <x v="59"/>
    <s v="Bedford"/>
    <x v="4"/>
    <x v="2"/>
  </r>
  <r>
    <x v="5559"/>
    <x v="5567"/>
    <x v="0"/>
    <n v="1.45"/>
    <n v="7"/>
    <n v="0"/>
    <n v="0"/>
    <n v="7.8"/>
    <s v="green"/>
    <s v="cash"/>
    <x v="102"/>
    <s v="Midwood"/>
    <x v="4"/>
    <x v="2"/>
  </r>
  <r>
    <x v="5560"/>
    <x v="5568"/>
    <x v="0"/>
    <n v="0.95"/>
    <n v="5.5"/>
    <n v="1.89"/>
    <n v="0"/>
    <n v="8.19"/>
    <s v="green"/>
    <s v="credit card"/>
    <x v="61"/>
    <s v="Central Harlem North"/>
    <x v="0"/>
    <x v="0"/>
  </r>
  <r>
    <x v="5561"/>
    <x v="5569"/>
    <x v="0"/>
    <n v="0.79"/>
    <n v="5"/>
    <n v="0"/>
    <n v="0"/>
    <n v="5.8"/>
    <s v="green"/>
    <s v="cash"/>
    <x v="40"/>
    <s v="Morningside Heights"/>
    <x v="0"/>
    <x v="0"/>
  </r>
  <r>
    <x v="5562"/>
    <x v="5570"/>
    <x v="0"/>
    <n v="1.96"/>
    <n v="9.5"/>
    <n v="0"/>
    <n v="0"/>
    <n v="10.8"/>
    <s v="green"/>
    <s v="cash"/>
    <x v="65"/>
    <s v="Sunset Park West"/>
    <x v="4"/>
    <x v="2"/>
  </r>
  <r>
    <x v="5563"/>
    <x v="5571"/>
    <x v="0"/>
    <n v="1.7"/>
    <n v="9"/>
    <n v="2.0499999999999998"/>
    <n v="0"/>
    <n v="12.35"/>
    <s v="green"/>
    <s v="credit card"/>
    <x v="91"/>
    <s v="Clinton Hill"/>
    <x v="4"/>
    <x v="2"/>
  </r>
  <r>
    <x v="5564"/>
    <x v="5572"/>
    <x v="0"/>
    <n v="0.88"/>
    <n v="6"/>
    <n v="0"/>
    <n v="0"/>
    <n v="6.8"/>
    <s v="green"/>
    <s v="cash"/>
    <x v="57"/>
    <s v="East Harlem North"/>
    <x v="0"/>
    <x v="0"/>
  </r>
  <r>
    <x v="5565"/>
    <x v="5573"/>
    <x v="0"/>
    <n v="1.83"/>
    <n v="9.5"/>
    <n v="0"/>
    <n v="0"/>
    <n v="10.3"/>
    <s v="green"/>
    <s v="cash"/>
    <x v="41"/>
    <s v="Steinway"/>
    <x v="1"/>
    <x v="1"/>
  </r>
  <r>
    <x v="5566"/>
    <x v="5574"/>
    <x v="0"/>
    <n v="1.77"/>
    <n v="14"/>
    <n v="3.95"/>
    <n v="0"/>
    <n v="19.75"/>
    <s v="green"/>
    <s v="credit card"/>
    <x v="40"/>
    <s v="East Harlem North"/>
    <x v="0"/>
    <x v="0"/>
  </r>
  <r>
    <x v="5567"/>
    <x v="5575"/>
    <x v="0"/>
    <n v="1.81"/>
    <n v="8"/>
    <n v="2.41"/>
    <n v="0"/>
    <n v="14.46"/>
    <s v="green"/>
    <s v="credit card"/>
    <x v="57"/>
    <s v="Upper East Side North"/>
    <x v="0"/>
    <x v="0"/>
  </r>
  <r>
    <x v="5568"/>
    <x v="5576"/>
    <x v="0"/>
    <n v="2.98"/>
    <n v="15"/>
    <n v="0"/>
    <n v="0"/>
    <n v="18.55"/>
    <s v="green"/>
    <s v="cash"/>
    <x v="73"/>
    <s v="Lenox Hill West"/>
    <x v="1"/>
    <x v="0"/>
  </r>
  <r>
    <x v="5569"/>
    <x v="5577"/>
    <x v="3"/>
    <n v="1.6"/>
    <n v="7.5"/>
    <n v="0"/>
    <n v="0"/>
    <n v="8.3000000000000007"/>
    <s v="green"/>
    <s v="cash"/>
    <x v="88"/>
    <s v="Sunnyside"/>
    <x v="1"/>
    <x v="1"/>
  </r>
  <r>
    <x v="5570"/>
    <x v="5578"/>
    <x v="1"/>
    <n v="2.84"/>
    <n v="13.5"/>
    <n v="0"/>
    <n v="0"/>
    <n v="14.3"/>
    <s v="green"/>
    <s v="cash"/>
    <x v="83"/>
    <s v="Long Island City/Queens Plaza"/>
    <x v="1"/>
    <x v="1"/>
  </r>
  <r>
    <x v="5571"/>
    <x v="5579"/>
    <x v="0"/>
    <n v="0.81"/>
    <n v="5.5"/>
    <n v="0"/>
    <n v="0"/>
    <n v="6.3"/>
    <s v="green"/>
    <s v="cash"/>
    <x v="41"/>
    <s v="Old Astoria"/>
    <x v="1"/>
    <x v="1"/>
  </r>
  <r>
    <x v="5572"/>
    <x v="5580"/>
    <x v="5"/>
    <n v="5.94"/>
    <n v="35"/>
    <n v="0"/>
    <n v="0"/>
    <n v="35"/>
    <s v="green"/>
    <s v="credit card"/>
    <x v="57"/>
    <s v="LaGuardia Airport"/>
    <x v="0"/>
    <x v="1"/>
  </r>
  <r>
    <x v="5573"/>
    <x v="5581"/>
    <x v="0"/>
    <n v="0.7"/>
    <n v="5"/>
    <n v="0"/>
    <n v="0"/>
    <n v="6.3"/>
    <s v="green"/>
    <s v="cash"/>
    <x v="41"/>
    <s v="Astoria"/>
    <x v="1"/>
    <x v="1"/>
  </r>
  <r>
    <x v="5574"/>
    <x v="5582"/>
    <x v="0"/>
    <n v="1"/>
    <n v="5.5"/>
    <n v="0"/>
    <n v="0"/>
    <n v="6.8"/>
    <s v="green"/>
    <m/>
    <x v="77"/>
    <s v="West Concourse"/>
    <x v="0"/>
    <x v="4"/>
  </r>
  <r>
    <x v="5575"/>
    <x v="5583"/>
    <x v="0"/>
    <n v="10.1"/>
    <n v="30.5"/>
    <n v="0"/>
    <n v="0"/>
    <n v="31.8"/>
    <s v="green"/>
    <s v="credit card"/>
    <x v="104"/>
    <s v="Oakland Gardens"/>
    <x v="1"/>
    <x v="1"/>
  </r>
  <r>
    <x v="5576"/>
    <x v="5584"/>
    <x v="0"/>
    <n v="5.33"/>
    <n v="17"/>
    <n v="3.61"/>
    <n v="5.76"/>
    <n v="27.67"/>
    <s v="green"/>
    <s v="credit card"/>
    <x v="80"/>
    <s v="Astoria"/>
    <x v="0"/>
    <x v="1"/>
  </r>
  <r>
    <x v="5577"/>
    <x v="5585"/>
    <x v="0"/>
    <n v="15.7"/>
    <n v="40.51"/>
    <n v="0"/>
    <n v="0"/>
    <n v="41.01"/>
    <s v="green"/>
    <s v="credit card"/>
    <x v="145"/>
    <s v="Midtown North"/>
    <x v="1"/>
    <x v="0"/>
  </r>
  <r>
    <x v="5578"/>
    <x v="5586"/>
    <x v="0"/>
    <n v="4.21"/>
    <n v="17.010000000000002"/>
    <n v="0"/>
    <n v="0"/>
    <n v="17.510000000000002"/>
    <s v="green"/>
    <s v="credit card"/>
    <x v="96"/>
    <s v="Kew Gardens"/>
    <x v="1"/>
    <x v="1"/>
  </r>
  <r>
    <x v="5579"/>
    <x v="5587"/>
    <x v="5"/>
    <n v="1.66"/>
    <n v="7.5"/>
    <n v="0"/>
    <n v="0"/>
    <n v="9.3000000000000007"/>
    <s v="green"/>
    <s v="cash"/>
    <x v="131"/>
    <s v="Belmont"/>
    <x v="3"/>
    <x v="4"/>
  </r>
  <r>
    <x v="5580"/>
    <x v="5588"/>
    <x v="0"/>
    <n v="1.53"/>
    <n v="7"/>
    <n v="0"/>
    <n v="0"/>
    <n v="8.3000000000000007"/>
    <s v="green"/>
    <s v="cash"/>
    <x v="65"/>
    <s v="Park Slope"/>
    <x v="4"/>
    <x v="2"/>
  </r>
  <r>
    <x v="5581"/>
    <x v="5589"/>
    <x v="0"/>
    <n v="10.17"/>
    <n v="36.5"/>
    <n v="0"/>
    <n v="0"/>
    <n v="37.299999999999997"/>
    <s v="green"/>
    <s v="credit card"/>
    <x v="141"/>
    <s v="East Village"/>
    <x v="0"/>
    <x v="0"/>
  </r>
  <r>
    <x v="5582"/>
    <x v="5590"/>
    <x v="0"/>
    <n v="6.29"/>
    <n v="21.4"/>
    <n v="0"/>
    <n v="0"/>
    <n v="21.9"/>
    <s v="green"/>
    <s v="credit card"/>
    <x v="149"/>
    <s v="Woodside"/>
    <x v="1"/>
    <x v="1"/>
  </r>
  <r>
    <x v="5583"/>
    <x v="5591"/>
    <x v="0"/>
    <n v="3.94"/>
    <n v="16"/>
    <n v="0"/>
    <n v="0"/>
    <n v="17.3"/>
    <s v="green"/>
    <s v="cash"/>
    <x v="87"/>
    <s v="Crown Heights North"/>
    <x v="4"/>
    <x v="2"/>
  </r>
  <r>
    <x v="5584"/>
    <x v="5592"/>
    <x v="0"/>
    <n v="6.4"/>
    <n v="22"/>
    <n v="0"/>
    <n v="0"/>
    <n v="22.8"/>
    <s v="green"/>
    <s v="credit card"/>
    <x v="150"/>
    <s v="Melrose South"/>
    <x v="3"/>
    <x v="4"/>
  </r>
  <r>
    <x v="5585"/>
    <x v="5593"/>
    <x v="0"/>
    <n v="8.8000000000000007"/>
    <n v="31"/>
    <n v="0"/>
    <n v="0"/>
    <n v="31.8"/>
    <s v="green"/>
    <s v="cash"/>
    <x v="59"/>
    <s v="Bay Ridge"/>
    <x v="4"/>
    <x v="2"/>
  </r>
  <r>
    <x v="5586"/>
    <x v="5594"/>
    <x v="0"/>
    <n v="2.36"/>
    <n v="13"/>
    <n v="0"/>
    <n v="0"/>
    <n v="14.3"/>
    <s v="green"/>
    <s v="cash"/>
    <x v="139"/>
    <s v="Claremont/Bathgate"/>
    <x v="3"/>
    <x v="4"/>
  </r>
  <r>
    <x v="5587"/>
    <x v="5595"/>
    <x v="0"/>
    <n v="1.03"/>
    <n v="5.5"/>
    <n v="1.46"/>
    <n v="0"/>
    <n v="8.76"/>
    <s v="green"/>
    <s v="credit card"/>
    <x v="8"/>
    <s v="Manhattan Valley"/>
    <x v="0"/>
    <x v="0"/>
  </r>
  <r>
    <x v="5588"/>
    <x v="5596"/>
    <x v="0"/>
    <n v="7.06"/>
    <n v="26"/>
    <n v="0"/>
    <n v="5.76"/>
    <n v="32.56"/>
    <s v="green"/>
    <s v="credit card"/>
    <x v="70"/>
    <s v="East Harlem South"/>
    <x v="3"/>
    <x v="0"/>
  </r>
  <r>
    <x v="5589"/>
    <x v="5597"/>
    <x v="0"/>
    <n v="0.87"/>
    <n v="6.5"/>
    <n v="0"/>
    <n v="0"/>
    <n v="8.3000000000000007"/>
    <s v="green"/>
    <s v="cash"/>
    <x v="96"/>
    <s v="Jackson Heights"/>
    <x v="1"/>
    <x v="1"/>
  </r>
  <r>
    <x v="5590"/>
    <x v="5598"/>
    <x v="0"/>
    <n v="4.1399999999999997"/>
    <n v="19"/>
    <n v="0"/>
    <n v="0"/>
    <n v="19.8"/>
    <s v="green"/>
    <s v="cash"/>
    <x v="107"/>
    <s v="Long Island City/Queens Plaza"/>
    <x v="1"/>
    <x v="1"/>
  </r>
  <r>
    <x v="5591"/>
    <x v="5599"/>
    <x v="0"/>
    <n v="1.79"/>
    <n v="9"/>
    <n v="0"/>
    <n v="0"/>
    <n v="9.8000000000000007"/>
    <s v="green"/>
    <s v="cash"/>
    <x v="83"/>
    <s v="Woodside"/>
    <x v="1"/>
    <x v="1"/>
  </r>
  <r>
    <x v="5592"/>
    <x v="5600"/>
    <x v="0"/>
    <n v="1"/>
    <n v="7"/>
    <n v="0"/>
    <n v="0"/>
    <n v="7.8"/>
    <s v="green"/>
    <s v="cash"/>
    <x v="96"/>
    <s v="Jackson Heights"/>
    <x v="1"/>
    <x v="1"/>
  </r>
  <r>
    <x v="5593"/>
    <x v="5601"/>
    <x v="0"/>
    <n v="0.38"/>
    <n v="3.5"/>
    <n v="0"/>
    <n v="0"/>
    <n v="4.3"/>
    <s v="green"/>
    <s v="cash"/>
    <x v="57"/>
    <s v="East Harlem South"/>
    <x v="0"/>
    <x v="0"/>
  </r>
  <r>
    <x v="5594"/>
    <x v="5602"/>
    <x v="0"/>
    <n v="1.4"/>
    <n v="6.5"/>
    <n v="1.49"/>
    <n v="0"/>
    <n v="9.7899999999999991"/>
    <s v="green"/>
    <s v="credit card"/>
    <x v="8"/>
    <s v="East Harlem North"/>
    <x v="0"/>
    <x v="0"/>
  </r>
  <r>
    <x v="5595"/>
    <x v="5603"/>
    <x v="0"/>
    <n v="14.45"/>
    <n v="42"/>
    <n v="0"/>
    <n v="5.76"/>
    <n v="48.56"/>
    <s v="green"/>
    <s v="credit card"/>
    <x v="84"/>
    <s v="Fort Greene"/>
    <x v="3"/>
    <x v="2"/>
  </r>
  <r>
    <x v="5596"/>
    <x v="5604"/>
    <x v="0"/>
    <n v="1.1000000000000001"/>
    <n v="6"/>
    <n v="0.39"/>
    <n v="0"/>
    <n v="8.19"/>
    <s v="green"/>
    <s v="credit card"/>
    <x v="60"/>
    <s v="Steinway"/>
    <x v="1"/>
    <x v="1"/>
  </r>
  <r>
    <x v="5597"/>
    <x v="5605"/>
    <x v="0"/>
    <n v="2.89"/>
    <n v="11.5"/>
    <n v="0"/>
    <n v="0"/>
    <n v="12.3"/>
    <s v="green"/>
    <s v="credit card"/>
    <x v="151"/>
    <s v="Van Nest/Morris Park"/>
    <x v="3"/>
    <x v="4"/>
  </r>
  <r>
    <x v="5598"/>
    <x v="5606"/>
    <x v="0"/>
    <n v="0.54"/>
    <n v="4.5"/>
    <n v="1.2"/>
    <n v="0"/>
    <n v="7"/>
    <s v="green"/>
    <s v="credit card"/>
    <x v="83"/>
    <s v="Middle Village"/>
    <x v="1"/>
    <x v="1"/>
  </r>
  <r>
    <x v="5599"/>
    <x v="5555"/>
    <x v="0"/>
    <n v="1.81"/>
    <n v="11"/>
    <n v="0"/>
    <n v="0"/>
    <n v="11.8"/>
    <s v="green"/>
    <s v="cash"/>
    <x v="62"/>
    <s v="Crown Heights North"/>
    <x v="4"/>
    <x v="2"/>
  </r>
  <r>
    <x v="5600"/>
    <x v="5607"/>
    <x v="0"/>
    <n v="2.5299999999999998"/>
    <n v="11"/>
    <n v="0"/>
    <n v="0"/>
    <n v="12.3"/>
    <s v="green"/>
    <s v="cash"/>
    <x v="96"/>
    <m/>
    <x v="1"/>
    <x v="3"/>
  </r>
  <r>
    <x v="5601"/>
    <x v="5608"/>
    <x v="0"/>
    <n v="0.46"/>
    <n v="4"/>
    <n v="0"/>
    <n v="0"/>
    <n v="4.8"/>
    <s v="green"/>
    <s v="cash"/>
    <x v="74"/>
    <s v="Washington Heights South"/>
    <x v="0"/>
    <x v="0"/>
  </r>
  <r>
    <x v="5602"/>
    <x v="5609"/>
    <x v="0"/>
    <n v="2.08"/>
    <n v="10"/>
    <n v="0"/>
    <n v="0"/>
    <n v="10.8"/>
    <s v="green"/>
    <s v="credit card"/>
    <x v="152"/>
    <s v="Crown Heights North"/>
    <x v="4"/>
    <x v="2"/>
  </r>
  <r>
    <x v="5603"/>
    <x v="5610"/>
    <x v="0"/>
    <n v="4.9000000000000004"/>
    <n v="17.5"/>
    <n v="1.8"/>
    <n v="0"/>
    <n v="20.100000000000001"/>
    <s v="green"/>
    <s v="credit card"/>
    <x v="57"/>
    <s v="Washington Heights South"/>
    <x v="0"/>
    <x v="0"/>
  </r>
  <r>
    <x v="5604"/>
    <x v="5611"/>
    <x v="0"/>
    <n v="4.18"/>
    <n v="12"/>
    <n v="0"/>
    <n v="0"/>
    <n v="12.5"/>
    <s v="green"/>
    <s v="credit card"/>
    <x v="153"/>
    <s v="Norwood"/>
    <x v="3"/>
    <x v="4"/>
  </r>
  <r>
    <x v="5605"/>
    <x v="5612"/>
    <x v="0"/>
    <n v="2"/>
    <n v="9"/>
    <n v="0"/>
    <n v="0"/>
    <n v="9.8000000000000007"/>
    <s v="green"/>
    <s v="cash"/>
    <x v="68"/>
    <s v="North Corona"/>
    <x v="1"/>
    <x v="1"/>
  </r>
  <r>
    <x v="5606"/>
    <x v="5613"/>
    <x v="0"/>
    <n v="3.3"/>
    <n v="12.5"/>
    <n v="0"/>
    <n v="0"/>
    <n v="13.8"/>
    <s v="green"/>
    <s v="cash"/>
    <x v="140"/>
    <s v="Hamilton Heights"/>
    <x v="0"/>
    <x v="0"/>
  </r>
  <r>
    <x v="5607"/>
    <x v="5614"/>
    <x v="0"/>
    <n v="2.95"/>
    <n v="12.5"/>
    <n v="0"/>
    <n v="0"/>
    <n v="13.3"/>
    <s v="green"/>
    <s v="cash"/>
    <x v="48"/>
    <s v="Bedford"/>
    <x v="4"/>
    <x v="2"/>
  </r>
  <r>
    <x v="5608"/>
    <x v="5615"/>
    <x v="0"/>
    <n v="2.4900000000000002"/>
    <n v="11.5"/>
    <n v="0"/>
    <n v="0"/>
    <n v="12.3"/>
    <s v="green"/>
    <s v="cash"/>
    <x v="154"/>
    <s v="West Concourse"/>
    <x v="3"/>
    <x v="4"/>
  </r>
  <r>
    <x v="5609"/>
    <x v="5616"/>
    <x v="0"/>
    <n v="0.7"/>
    <n v="5"/>
    <n v="0"/>
    <n v="0"/>
    <n v="5.8"/>
    <s v="green"/>
    <s v="cash"/>
    <x v="136"/>
    <s v="Elmhurst"/>
    <x v="1"/>
    <x v="1"/>
  </r>
  <r>
    <x v="5610"/>
    <x v="5617"/>
    <x v="0"/>
    <n v="1.44"/>
    <n v="7.5"/>
    <n v="0"/>
    <n v="0"/>
    <n v="8.8000000000000007"/>
    <s v="green"/>
    <s v="cash"/>
    <x v="77"/>
    <s v="Central Harlem North"/>
    <x v="0"/>
    <x v="0"/>
  </r>
  <r>
    <x v="5611"/>
    <x v="5618"/>
    <x v="0"/>
    <n v="5.55"/>
    <n v="20"/>
    <n v="0"/>
    <n v="0"/>
    <n v="20.8"/>
    <s v="green"/>
    <s v="credit card"/>
    <x v="141"/>
    <s v="East Harlem South"/>
    <x v="0"/>
    <x v="0"/>
  </r>
  <r>
    <x v="5612"/>
    <x v="5619"/>
    <x v="0"/>
    <n v="0"/>
    <n v="2.5"/>
    <n v="0"/>
    <n v="0"/>
    <n v="3.3"/>
    <s v="green"/>
    <s v="cash"/>
    <x v="29"/>
    <m/>
    <x v="2"/>
    <x v="3"/>
  </r>
  <r>
    <x v="5613"/>
    <x v="5620"/>
    <x v="3"/>
    <n v="1.1100000000000001"/>
    <n v="6"/>
    <n v="0"/>
    <n v="0"/>
    <n v="7.8"/>
    <s v="green"/>
    <s v="cash"/>
    <x v="41"/>
    <s v="Old Astoria"/>
    <x v="1"/>
    <x v="1"/>
  </r>
  <r>
    <x v="5614"/>
    <x v="5621"/>
    <x v="0"/>
    <n v="1.28"/>
    <n v="6.5"/>
    <n v="0"/>
    <n v="0"/>
    <n v="7.8"/>
    <s v="green"/>
    <s v="cash"/>
    <x v="80"/>
    <s v="East Harlem North"/>
    <x v="0"/>
    <x v="0"/>
  </r>
  <r>
    <x v="5615"/>
    <x v="5622"/>
    <x v="5"/>
    <n v="1.08"/>
    <n v="6.5"/>
    <n v="0"/>
    <n v="0"/>
    <n v="8.3000000000000007"/>
    <s v="green"/>
    <s v="cash"/>
    <x v="61"/>
    <s v="Central Harlem North"/>
    <x v="0"/>
    <x v="0"/>
  </r>
  <r>
    <x v="5616"/>
    <x v="5623"/>
    <x v="0"/>
    <n v="1.41"/>
    <n v="10"/>
    <n v="3.24"/>
    <n v="0"/>
    <n v="14.04"/>
    <s v="green"/>
    <s v="credit card"/>
    <x v="61"/>
    <s v="East Harlem North"/>
    <x v="0"/>
    <x v="0"/>
  </r>
  <r>
    <x v="5617"/>
    <x v="5624"/>
    <x v="0"/>
    <n v="1"/>
    <n v="7.5"/>
    <n v="0"/>
    <n v="0"/>
    <n v="8.8000000000000007"/>
    <s v="green"/>
    <s v="credit card"/>
    <x v="155"/>
    <s v="Queens Village"/>
    <x v="1"/>
    <x v="1"/>
  </r>
  <r>
    <x v="5618"/>
    <x v="5625"/>
    <x v="0"/>
    <n v="4.71"/>
    <n v="15"/>
    <n v="0"/>
    <n v="0"/>
    <n v="18.55"/>
    <s v="green"/>
    <s v="cash"/>
    <x v="57"/>
    <s v="Sutton Place/Turtle Bay North"/>
    <x v="0"/>
    <x v="0"/>
  </r>
  <r>
    <x v="5619"/>
    <x v="5626"/>
    <x v="0"/>
    <n v="0.43"/>
    <n v="3.5"/>
    <n v="0"/>
    <n v="0"/>
    <n v="4.3"/>
    <s v="green"/>
    <s v="cash"/>
    <x v="8"/>
    <s v="East Harlem South"/>
    <x v="0"/>
    <x v="0"/>
  </r>
  <r>
    <x v="5620"/>
    <x v="5627"/>
    <x v="0"/>
    <n v="0.48"/>
    <n v="5"/>
    <n v="0"/>
    <n v="0"/>
    <n v="5.8"/>
    <s v="green"/>
    <s v="cash"/>
    <x v="8"/>
    <s v="East Harlem South"/>
    <x v="0"/>
    <x v="0"/>
  </r>
  <r>
    <x v="5621"/>
    <x v="5628"/>
    <x v="0"/>
    <n v="0.96"/>
    <n v="6.5"/>
    <n v="1.56"/>
    <n v="0"/>
    <n v="9.36"/>
    <s v="green"/>
    <s v="credit card"/>
    <x v="65"/>
    <s v="Fort Greene"/>
    <x v="4"/>
    <x v="2"/>
  </r>
  <r>
    <x v="5622"/>
    <x v="5629"/>
    <x v="0"/>
    <n v="2.16"/>
    <n v="10"/>
    <n v="0"/>
    <n v="0"/>
    <n v="10.8"/>
    <s v="green"/>
    <s v="cash"/>
    <x v="41"/>
    <s v="Steinway"/>
    <x v="1"/>
    <x v="1"/>
  </r>
  <r>
    <x v="5623"/>
    <x v="5630"/>
    <x v="0"/>
    <n v="1.44"/>
    <n v="9"/>
    <n v="2.16"/>
    <n v="0"/>
    <n v="12.96"/>
    <s v="green"/>
    <s v="credit card"/>
    <x v="104"/>
    <s v="Elmhurst"/>
    <x v="1"/>
    <x v="1"/>
  </r>
  <r>
    <x v="5624"/>
    <x v="5631"/>
    <x v="6"/>
    <n v="1.1100000000000001"/>
    <n v="7"/>
    <n v="1.66"/>
    <n v="0"/>
    <n v="9.9600000000000009"/>
    <s v="green"/>
    <s v="credit card"/>
    <x v="41"/>
    <s v="Steinway"/>
    <x v="1"/>
    <x v="1"/>
  </r>
  <r>
    <x v="5625"/>
    <x v="5632"/>
    <x v="0"/>
    <n v="1.73"/>
    <n v="9"/>
    <n v="1"/>
    <n v="0"/>
    <n v="11.3"/>
    <s v="green"/>
    <s v="credit card"/>
    <x v="81"/>
    <s v="Upper West Side North"/>
    <x v="0"/>
    <x v="0"/>
  </r>
  <r>
    <x v="5626"/>
    <x v="5633"/>
    <x v="0"/>
    <n v="0"/>
    <n v="10"/>
    <n v="0"/>
    <n v="0"/>
    <n v="10"/>
    <s v="green"/>
    <s v="credit card"/>
    <x v="29"/>
    <m/>
    <x v="2"/>
    <x v="3"/>
  </r>
  <r>
    <x v="5627"/>
    <x v="5634"/>
    <x v="0"/>
    <n v="1.19"/>
    <n v="10"/>
    <n v="3.24"/>
    <n v="0"/>
    <n v="14.04"/>
    <s v="green"/>
    <s v="credit card"/>
    <x v="111"/>
    <s v="Downtown Brooklyn/MetroTech"/>
    <x v="4"/>
    <x v="2"/>
  </r>
  <r>
    <x v="5628"/>
    <x v="5635"/>
    <x v="0"/>
    <n v="3.83"/>
    <n v="13.5"/>
    <n v="0"/>
    <n v="0"/>
    <n v="14.3"/>
    <s v="green"/>
    <s v="credit card"/>
    <x v="156"/>
    <s v="University Heights/Morris Heights"/>
    <x v="3"/>
    <x v="4"/>
  </r>
  <r>
    <x v="5629"/>
    <x v="5636"/>
    <x v="0"/>
    <n v="4"/>
    <n v="19"/>
    <n v="0"/>
    <n v="0"/>
    <n v="20.8"/>
    <s v="green"/>
    <s v="credit card"/>
    <x v="121"/>
    <s v="Ocean Hill"/>
    <x v="4"/>
    <x v="2"/>
  </r>
  <r>
    <x v="5630"/>
    <x v="5637"/>
    <x v="0"/>
    <n v="3.3"/>
    <n v="16"/>
    <n v="0"/>
    <n v="0"/>
    <n v="16.8"/>
    <s v="green"/>
    <s v="cash"/>
    <x v="59"/>
    <s v="Crown Heights North"/>
    <x v="4"/>
    <x v="2"/>
  </r>
  <r>
    <x v="5631"/>
    <x v="5638"/>
    <x v="4"/>
    <n v="1.54"/>
    <n v="8"/>
    <n v="0"/>
    <n v="0"/>
    <n v="9.3000000000000007"/>
    <s v="green"/>
    <s v="cash"/>
    <x v="83"/>
    <s v="Jackson Heights"/>
    <x v="1"/>
    <x v="1"/>
  </r>
  <r>
    <x v="5632"/>
    <x v="5639"/>
    <x v="0"/>
    <n v="1.5"/>
    <n v="7.5"/>
    <n v="2.2000000000000002"/>
    <n v="0"/>
    <n v="11"/>
    <s v="green"/>
    <s v="credit card"/>
    <x v="48"/>
    <s v="Downtown Brooklyn/MetroTech"/>
    <x v="4"/>
    <x v="2"/>
  </r>
  <r>
    <x v="5633"/>
    <x v="5640"/>
    <x v="0"/>
    <n v="3.9"/>
    <n v="14"/>
    <n v="0"/>
    <n v="0"/>
    <n v="17.55"/>
    <s v="green"/>
    <s v="credit card"/>
    <x v="74"/>
    <s v="Upper West Side North"/>
    <x v="0"/>
    <x v="0"/>
  </r>
  <r>
    <x v="5634"/>
    <x v="5641"/>
    <x v="0"/>
    <n v="1.35"/>
    <n v="7.5"/>
    <n v="0"/>
    <n v="0"/>
    <n v="8.3000000000000007"/>
    <s v="green"/>
    <s v="cash"/>
    <x v="157"/>
    <s v="Brighton Beach"/>
    <x v="4"/>
    <x v="2"/>
  </r>
  <r>
    <x v="5635"/>
    <x v="5642"/>
    <x v="0"/>
    <n v="3.79"/>
    <n v="16"/>
    <n v="1.2"/>
    <n v="0"/>
    <n v="18"/>
    <s v="green"/>
    <s v="credit card"/>
    <x v="61"/>
    <s v="Melrose South"/>
    <x v="0"/>
    <x v="4"/>
  </r>
  <r>
    <x v="5636"/>
    <x v="5643"/>
    <x v="5"/>
    <n v="33.46"/>
    <n v="150"/>
    <n v="0"/>
    <n v="18.899999999999999"/>
    <n v="169.7"/>
    <s v="green"/>
    <s v="cash"/>
    <x v="158"/>
    <m/>
    <x v="1"/>
    <x v="3"/>
  </r>
  <r>
    <x v="5637"/>
    <x v="5644"/>
    <x v="0"/>
    <n v="1.05"/>
    <n v="6.5"/>
    <n v="0"/>
    <n v="0"/>
    <n v="7.3"/>
    <s v="green"/>
    <s v="credit card"/>
    <x v="159"/>
    <s v="Woodhaven"/>
    <x v="1"/>
    <x v="1"/>
  </r>
  <r>
    <x v="5638"/>
    <x v="5645"/>
    <x v="0"/>
    <n v="1.89"/>
    <n v="13.5"/>
    <n v="0"/>
    <n v="0"/>
    <n v="14.3"/>
    <s v="green"/>
    <s v="credit card"/>
    <x v="160"/>
    <s v="Belmont"/>
    <x v="3"/>
    <x v="4"/>
  </r>
  <r>
    <x v="5639"/>
    <x v="5646"/>
    <x v="0"/>
    <n v="6.15"/>
    <n v="19.5"/>
    <n v="5.08"/>
    <n v="0"/>
    <n v="25.38"/>
    <s v="green"/>
    <s v="credit card"/>
    <x v="123"/>
    <s v="LaGuardia Airport"/>
    <x v="1"/>
    <x v="1"/>
  </r>
  <r>
    <x v="5640"/>
    <x v="5647"/>
    <x v="0"/>
    <n v="2.73"/>
    <n v="12.5"/>
    <n v="0"/>
    <n v="0"/>
    <n v="13.3"/>
    <s v="green"/>
    <s v="credit card"/>
    <x v="80"/>
    <s v="East Harlem North"/>
    <x v="0"/>
    <x v="0"/>
  </r>
  <r>
    <x v="5641"/>
    <x v="5648"/>
    <x v="0"/>
    <n v="1.23"/>
    <n v="6"/>
    <n v="1.36"/>
    <n v="0"/>
    <n v="8.16"/>
    <s v="green"/>
    <s v="credit card"/>
    <x v="8"/>
    <s v="East Harlem North"/>
    <x v="0"/>
    <x v="0"/>
  </r>
  <r>
    <x v="5642"/>
    <x v="5649"/>
    <x v="0"/>
    <n v="18.89"/>
    <n v="44.2"/>
    <n v="0"/>
    <n v="5.76"/>
    <n v="50.46"/>
    <s v="green"/>
    <s v="credit card"/>
    <x v="134"/>
    <s v="Spuyten Duyvil/Kingsbridge"/>
    <x v="1"/>
    <x v="4"/>
  </r>
  <r>
    <x v="5643"/>
    <x v="5650"/>
    <x v="0"/>
    <n v="3.7"/>
    <n v="14"/>
    <n v="3.5"/>
    <n v="0"/>
    <n v="21.05"/>
    <s v="green"/>
    <s v="credit card"/>
    <x v="86"/>
    <s v="Lower East Side"/>
    <x v="4"/>
    <x v="0"/>
  </r>
  <r>
    <x v="5644"/>
    <x v="5651"/>
    <x v="0"/>
    <n v="1.38"/>
    <n v="10"/>
    <n v="0"/>
    <n v="0"/>
    <n v="11.8"/>
    <s v="green"/>
    <s v="cash"/>
    <x v="140"/>
    <s v="Kingsbridge Heights"/>
    <x v="0"/>
    <x v="4"/>
  </r>
  <r>
    <x v="5645"/>
    <x v="5652"/>
    <x v="0"/>
    <n v="1.1000000000000001"/>
    <n v="5.5"/>
    <n v="1.7"/>
    <n v="0"/>
    <n v="8.5"/>
    <s v="green"/>
    <s v="credit card"/>
    <x v="87"/>
    <s v="Greenpoint"/>
    <x v="4"/>
    <x v="2"/>
  </r>
  <r>
    <x v="5646"/>
    <x v="5653"/>
    <x v="0"/>
    <n v="8.77"/>
    <n v="27.54"/>
    <n v="0"/>
    <n v="0"/>
    <n v="28.04"/>
    <s v="green"/>
    <s v="credit card"/>
    <x v="62"/>
    <s v="Lenox Hill East"/>
    <x v="4"/>
    <x v="0"/>
  </r>
  <r>
    <x v="5647"/>
    <x v="5654"/>
    <x v="0"/>
    <n v="5.88"/>
    <n v="20.5"/>
    <n v="4.8099999999999996"/>
    <n v="0"/>
    <n v="28.86"/>
    <s v="green"/>
    <s v="credit card"/>
    <x v="59"/>
    <s v="Gramercy"/>
    <x v="4"/>
    <x v="0"/>
  </r>
  <r>
    <x v="5648"/>
    <x v="5655"/>
    <x v="0"/>
    <n v="1.53"/>
    <n v="7.5"/>
    <n v="0"/>
    <n v="0"/>
    <n v="8.3000000000000007"/>
    <s v="green"/>
    <s v="cash"/>
    <x v="114"/>
    <s v="Baisley Park"/>
    <x v="1"/>
    <x v="1"/>
  </r>
  <r>
    <x v="5649"/>
    <x v="5656"/>
    <x v="0"/>
    <n v="1.77"/>
    <n v="9.5"/>
    <n v="0"/>
    <n v="0"/>
    <n v="10.3"/>
    <s v="green"/>
    <s v="credit card"/>
    <x v="110"/>
    <s v="Midwood"/>
    <x v="4"/>
    <x v="2"/>
  </r>
  <r>
    <x v="5650"/>
    <x v="5657"/>
    <x v="0"/>
    <n v="0.32"/>
    <n v="4.5"/>
    <n v="1.26"/>
    <n v="0"/>
    <n v="7.56"/>
    <s v="green"/>
    <s v="credit card"/>
    <x v="91"/>
    <s v="Downtown Brooklyn/MetroTech"/>
    <x v="4"/>
    <x v="2"/>
  </r>
  <r>
    <x v="5651"/>
    <x v="5658"/>
    <x v="0"/>
    <n v="0.8"/>
    <n v="5.5"/>
    <n v="0"/>
    <n v="0"/>
    <n v="6.8"/>
    <s v="green"/>
    <s v="cash"/>
    <x v="65"/>
    <s v="Park Slope"/>
    <x v="4"/>
    <x v="2"/>
  </r>
  <r>
    <x v="5652"/>
    <x v="5659"/>
    <x v="0"/>
    <n v="2.2999999999999998"/>
    <n v="10.5"/>
    <n v="0"/>
    <n v="0"/>
    <n v="11.8"/>
    <s v="green"/>
    <s v="cash"/>
    <x v="123"/>
    <s v="Hillcrest/Pomonok"/>
    <x v="1"/>
    <x v="1"/>
  </r>
  <r>
    <x v="5653"/>
    <x v="5660"/>
    <x v="0"/>
    <n v="3.19"/>
    <n v="13"/>
    <n v="2.96"/>
    <n v="0"/>
    <n v="17.760000000000002"/>
    <s v="green"/>
    <s v="credit card"/>
    <x v="41"/>
    <s v="LaGuardia Airport"/>
    <x v="1"/>
    <x v="1"/>
  </r>
  <r>
    <x v="5654"/>
    <x v="5661"/>
    <x v="0"/>
    <n v="14.2"/>
    <n v="40.24"/>
    <n v="0"/>
    <n v="0"/>
    <n v="40.74"/>
    <s v="green"/>
    <s v="credit card"/>
    <x v="142"/>
    <s v="Queensbridge/Ravenswood"/>
    <x v="4"/>
    <x v="1"/>
  </r>
  <r>
    <x v="5655"/>
    <x v="5662"/>
    <x v="0"/>
    <n v="4.93"/>
    <n v="15.61"/>
    <n v="0"/>
    <n v="0"/>
    <n v="16.11"/>
    <s v="green"/>
    <s v="credit card"/>
    <x v="161"/>
    <s v="Soundview/Bruckner"/>
    <x v="3"/>
    <x v="4"/>
  </r>
  <r>
    <x v="5656"/>
    <x v="5663"/>
    <x v="0"/>
    <n v="11.43"/>
    <n v="33.53"/>
    <n v="0"/>
    <n v="5.76"/>
    <n v="39.79"/>
    <s v="green"/>
    <s v="credit card"/>
    <x v="107"/>
    <s v="Belmont"/>
    <x v="1"/>
    <x v="4"/>
  </r>
  <r>
    <x v="5657"/>
    <x v="5664"/>
    <x v="0"/>
    <n v="1.2"/>
    <n v="6.5"/>
    <n v="1.8"/>
    <n v="0"/>
    <n v="9.1"/>
    <s v="green"/>
    <s v="credit card"/>
    <x v="162"/>
    <s v="Fort Greene"/>
    <x v="4"/>
    <x v="2"/>
  </r>
  <r>
    <x v="5658"/>
    <x v="5665"/>
    <x v="0"/>
    <n v="1.06"/>
    <n v="6"/>
    <n v="0"/>
    <n v="0"/>
    <n v="6.8"/>
    <s v="green"/>
    <s v="cash"/>
    <x v="57"/>
    <s v="Central Harlem North"/>
    <x v="0"/>
    <x v="0"/>
  </r>
  <r>
    <x v="5659"/>
    <x v="5666"/>
    <x v="5"/>
    <n v="0.76"/>
    <n v="5.5"/>
    <n v="0"/>
    <n v="0"/>
    <n v="6.3"/>
    <s v="green"/>
    <s v="cash"/>
    <x v="41"/>
    <s v="Sunnyside"/>
    <x v="1"/>
    <x v="1"/>
  </r>
  <r>
    <x v="5660"/>
    <x v="5667"/>
    <x v="5"/>
    <n v="2.7"/>
    <n v="13.5"/>
    <n v="0"/>
    <n v="0"/>
    <n v="14.3"/>
    <s v="green"/>
    <s v="cash"/>
    <x v="104"/>
    <s v="Elmhurst"/>
    <x v="1"/>
    <x v="1"/>
  </r>
  <r>
    <x v="5661"/>
    <x v="5668"/>
    <x v="0"/>
    <n v="1.38"/>
    <n v="6.5"/>
    <n v="0"/>
    <n v="0"/>
    <n v="7.8"/>
    <s v="green"/>
    <s v="cash"/>
    <x v="80"/>
    <s v="East Harlem North"/>
    <x v="0"/>
    <x v="0"/>
  </r>
  <r>
    <x v="5662"/>
    <x v="5669"/>
    <x v="0"/>
    <n v="2.0099999999999998"/>
    <n v="9"/>
    <n v="0"/>
    <n v="0"/>
    <n v="9.8000000000000007"/>
    <s v="green"/>
    <s v="credit card"/>
    <x v="46"/>
    <s v="Fresh Meadows"/>
    <x v="1"/>
    <x v="1"/>
  </r>
  <r>
    <x v="5663"/>
    <x v="5670"/>
    <x v="0"/>
    <n v="0.5"/>
    <n v="4.5"/>
    <n v="1.05"/>
    <n v="0"/>
    <n v="6.35"/>
    <s v="green"/>
    <s v="credit card"/>
    <x v="41"/>
    <s v="Astoria"/>
    <x v="1"/>
    <x v="1"/>
  </r>
  <r>
    <x v="5664"/>
    <x v="5671"/>
    <x v="4"/>
    <n v="0.91"/>
    <n v="6"/>
    <n v="0"/>
    <n v="0"/>
    <n v="7.8"/>
    <s v="green"/>
    <s v="credit card"/>
    <x v="41"/>
    <s v="Old Astoria"/>
    <x v="1"/>
    <x v="1"/>
  </r>
  <r>
    <x v="5665"/>
    <x v="5672"/>
    <x v="0"/>
    <n v="1.3"/>
    <n v="6.5"/>
    <n v="2.76"/>
    <n v="0"/>
    <n v="13.81"/>
    <s v="green"/>
    <s v="credit card"/>
    <x v="37"/>
    <s v="Upper West Side North"/>
    <x v="0"/>
    <x v="0"/>
  </r>
  <r>
    <x v="5666"/>
    <x v="5673"/>
    <x v="0"/>
    <n v="0"/>
    <n v="52"/>
    <n v="0"/>
    <n v="0"/>
    <n v="52.8"/>
    <s v="green"/>
    <s v="cash"/>
    <x v="91"/>
    <s v="Downtown Brooklyn/MetroTech"/>
    <x v="4"/>
    <x v="2"/>
  </r>
  <r>
    <x v="5667"/>
    <x v="5674"/>
    <x v="0"/>
    <n v="2.75"/>
    <n v="12.5"/>
    <n v="0"/>
    <n v="0"/>
    <n v="13.3"/>
    <s v="green"/>
    <s v="cash"/>
    <x v="83"/>
    <s v="Forest Hills"/>
    <x v="1"/>
    <x v="1"/>
  </r>
  <r>
    <x v="5668"/>
    <x v="5675"/>
    <x v="5"/>
    <n v="3.49"/>
    <n v="15"/>
    <n v="0"/>
    <n v="0"/>
    <n v="16.3"/>
    <s v="green"/>
    <s v="credit card"/>
    <x v="82"/>
    <s v="Starrett City"/>
    <x v="4"/>
    <x v="2"/>
  </r>
  <r>
    <x v="5669"/>
    <x v="5676"/>
    <x v="0"/>
    <n v="2.0299999999999998"/>
    <n v="9"/>
    <n v="4.0599999999999996"/>
    <n v="0"/>
    <n v="17.61"/>
    <s v="green"/>
    <s v="credit card"/>
    <x v="37"/>
    <s v="Upper East Side South"/>
    <x v="0"/>
    <x v="0"/>
  </r>
  <r>
    <x v="5670"/>
    <x v="5677"/>
    <x v="0"/>
    <n v="11.55"/>
    <n v="34.49"/>
    <n v="0"/>
    <n v="0"/>
    <n v="34.99"/>
    <s v="green"/>
    <s v="credit card"/>
    <x v="163"/>
    <s v="South Ozone Park"/>
    <x v="4"/>
    <x v="1"/>
  </r>
  <r>
    <x v="5671"/>
    <x v="5678"/>
    <x v="0"/>
    <n v="0"/>
    <n v="3"/>
    <n v="0"/>
    <n v="0"/>
    <n v="3.8"/>
    <s v="green"/>
    <s v="credit card"/>
    <x v="92"/>
    <s v="Queensbridge/Ravenswood"/>
    <x v="1"/>
    <x v="1"/>
  </r>
  <r>
    <x v="5672"/>
    <x v="5679"/>
    <x v="0"/>
    <n v="4.57"/>
    <n v="16"/>
    <n v="0"/>
    <n v="0"/>
    <n v="17.3"/>
    <s v="green"/>
    <s v="cash"/>
    <x v="105"/>
    <s v="Old Astoria"/>
    <x v="4"/>
    <x v="1"/>
  </r>
  <r>
    <x v="5673"/>
    <x v="5680"/>
    <x v="0"/>
    <n v="0.73"/>
    <n v="4.5"/>
    <n v="0"/>
    <n v="0"/>
    <n v="5.3"/>
    <s v="green"/>
    <s v="credit card"/>
    <x v="8"/>
    <s v="Central Harlem"/>
    <x v="0"/>
    <x v="0"/>
  </r>
  <r>
    <x v="5674"/>
    <x v="5681"/>
    <x v="0"/>
    <n v="1"/>
    <n v="7"/>
    <n v="0"/>
    <n v="0"/>
    <n v="8.8000000000000007"/>
    <s v="green"/>
    <s v="cash"/>
    <x v="104"/>
    <s v="Elmhurst"/>
    <x v="1"/>
    <x v="1"/>
  </r>
  <r>
    <x v="5675"/>
    <x v="5682"/>
    <x v="0"/>
    <n v="6.32"/>
    <n v="21"/>
    <n v="6.14"/>
    <n v="0"/>
    <n v="30.69"/>
    <s v="green"/>
    <s v="credit card"/>
    <x v="48"/>
    <s v="UN/Turtle Bay South"/>
    <x v="4"/>
    <x v="0"/>
  </r>
  <r>
    <x v="5676"/>
    <x v="5683"/>
    <x v="0"/>
    <n v="4.54"/>
    <n v="20.16"/>
    <n v="0"/>
    <n v="0"/>
    <n v="20.66"/>
    <s v="green"/>
    <s v="credit card"/>
    <x v="164"/>
    <s v="Starrett City"/>
    <x v="4"/>
    <x v="2"/>
  </r>
  <r>
    <x v="5677"/>
    <x v="5684"/>
    <x v="0"/>
    <n v="1.53"/>
    <n v="9.5"/>
    <n v="0"/>
    <n v="0"/>
    <n v="11.3"/>
    <s v="green"/>
    <s v="credit card"/>
    <x v="152"/>
    <s v="Prospect-Lefferts Gardens"/>
    <x v="4"/>
    <x v="2"/>
  </r>
  <r>
    <x v="5678"/>
    <x v="5685"/>
    <x v="0"/>
    <n v="2.2999999999999998"/>
    <n v="9"/>
    <n v="0"/>
    <n v="0"/>
    <n v="10.3"/>
    <s v="green"/>
    <s v="cash"/>
    <x v="69"/>
    <s v="Jackson Heights"/>
    <x v="1"/>
    <x v="1"/>
  </r>
  <r>
    <x v="5679"/>
    <x v="5686"/>
    <x v="0"/>
    <n v="2.48"/>
    <n v="12"/>
    <n v="0"/>
    <n v="0"/>
    <n v="12"/>
    <s v="green"/>
    <s v="credit card"/>
    <x v="145"/>
    <s v="Flushing Meadows-Corona Park"/>
    <x v="1"/>
    <x v="1"/>
  </r>
  <r>
    <x v="5680"/>
    <x v="5687"/>
    <x v="0"/>
    <n v="4.4000000000000004"/>
    <n v="17"/>
    <n v="0"/>
    <n v="0"/>
    <n v="17.8"/>
    <s v="green"/>
    <s v="credit card"/>
    <x v="157"/>
    <s v="Bay Ridge"/>
    <x v="4"/>
    <x v="2"/>
  </r>
  <r>
    <x v="5681"/>
    <x v="5688"/>
    <x v="5"/>
    <n v="2.11"/>
    <n v="10"/>
    <n v="0"/>
    <n v="0"/>
    <n v="11.3"/>
    <s v="green"/>
    <s v="cash"/>
    <x v="96"/>
    <s v="Corona"/>
    <x v="1"/>
    <x v="1"/>
  </r>
  <r>
    <x v="5682"/>
    <x v="5689"/>
    <x v="0"/>
    <n v="1.76"/>
    <n v="8.5"/>
    <n v="2.4500000000000002"/>
    <n v="0"/>
    <n v="12.25"/>
    <s v="green"/>
    <s v="credit card"/>
    <x v="65"/>
    <s v="Park Slope"/>
    <x v="4"/>
    <x v="2"/>
  </r>
  <r>
    <x v="5683"/>
    <x v="5690"/>
    <x v="0"/>
    <n v="3.3"/>
    <n v="18"/>
    <n v="0"/>
    <n v="0"/>
    <n v="19.3"/>
    <s v="green"/>
    <s v="credit card"/>
    <x v="55"/>
    <s v="Fort Greene"/>
    <x v="4"/>
    <x v="2"/>
  </r>
  <r>
    <x v="5169"/>
    <x v="5691"/>
    <x v="5"/>
    <n v="2.78"/>
    <n v="14"/>
    <n v="0"/>
    <n v="0"/>
    <n v="15.3"/>
    <s v="green"/>
    <s v="cash"/>
    <x v="123"/>
    <s v="Forest Hills"/>
    <x v="1"/>
    <x v="1"/>
  </r>
  <r>
    <x v="5684"/>
    <x v="5692"/>
    <x v="0"/>
    <n v="0"/>
    <n v="2.5"/>
    <n v="0"/>
    <n v="0"/>
    <n v="3.3"/>
    <s v="green"/>
    <s v="cash"/>
    <x v="165"/>
    <s v="Dyker Heights"/>
    <x v="4"/>
    <x v="2"/>
  </r>
  <r>
    <x v="5685"/>
    <x v="5693"/>
    <x v="0"/>
    <n v="1.42"/>
    <n v="7"/>
    <n v="1.95"/>
    <n v="0"/>
    <n v="9.75"/>
    <s v="green"/>
    <s v="credit card"/>
    <x v="40"/>
    <s v="Central Harlem North"/>
    <x v="0"/>
    <x v="0"/>
  </r>
  <r>
    <x v="5686"/>
    <x v="5694"/>
    <x v="0"/>
    <n v="3.91"/>
    <n v="14.5"/>
    <n v="0"/>
    <n v="0"/>
    <n v="15.3"/>
    <s v="green"/>
    <s v="credit card"/>
    <x v="123"/>
    <s v="Hillcrest/Pomonok"/>
    <x v="1"/>
    <x v="1"/>
  </r>
  <r>
    <x v="5687"/>
    <x v="5695"/>
    <x v="5"/>
    <n v="5.48"/>
    <n v="18"/>
    <n v="4.41"/>
    <n v="0"/>
    <n v="26.46"/>
    <s v="green"/>
    <s v="credit card"/>
    <x v="86"/>
    <s v="UN/Turtle Bay South"/>
    <x v="4"/>
    <x v="0"/>
  </r>
  <r>
    <x v="5688"/>
    <x v="5696"/>
    <x v="0"/>
    <n v="5.0599999999999996"/>
    <n v="19.260000000000002"/>
    <n v="0"/>
    <n v="5.76"/>
    <n v="25.52"/>
    <s v="green"/>
    <s v="credit card"/>
    <x v="105"/>
    <s v="UN/Turtle Bay South"/>
    <x v="4"/>
    <x v="0"/>
  </r>
  <r>
    <x v="5689"/>
    <x v="5697"/>
    <x v="0"/>
    <n v="14.47"/>
    <n v="46.5"/>
    <n v="0"/>
    <n v="5.76"/>
    <n v="53.06"/>
    <s v="green"/>
    <s v="credit card"/>
    <x v="97"/>
    <s v="Garment District"/>
    <x v="1"/>
    <x v="0"/>
  </r>
  <r>
    <x v="5690"/>
    <x v="5698"/>
    <x v="4"/>
    <n v="1.79"/>
    <n v="8.5"/>
    <n v="0"/>
    <n v="0"/>
    <n v="9.8000000000000007"/>
    <s v="green"/>
    <s v="cash"/>
    <x v="61"/>
    <s v="Hamilton Heights"/>
    <x v="0"/>
    <x v="0"/>
  </r>
  <r>
    <x v="5691"/>
    <x v="5699"/>
    <x v="4"/>
    <n v="3.94"/>
    <n v="19.5"/>
    <n v="0"/>
    <n v="0"/>
    <n v="20.3"/>
    <s v="green"/>
    <s v="credit card"/>
    <x v="166"/>
    <s v="Jamaica"/>
    <x v="1"/>
    <x v="1"/>
  </r>
  <r>
    <x v="5692"/>
    <x v="5700"/>
    <x v="0"/>
    <n v="5.01"/>
    <n v="12"/>
    <n v="0"/>
    <n v="0"/>
    <n v="12"/>
    <s v="green"/>
    <s v="cash"/>
    <x v="53"/>
    <s v="Soundview/Castle Hill"/>
    <x v="3"/>
    <x v="4"/>
  </r>
  <r>
    <x v="5693"/>
    <x v="5701"/>
    <x v="0"/>
    <n v="1.96"/>
    <n v="10.5"/>
    <n v="2.82"/>
    <n v="0"/>
    <n v="14.12"/>
    <s v="green"/>
    <s v="credit card"/>
    <x v="57"/>
    <s v="Central Harlem North"/>
    <x v="0"/>
    <x v="0"/>
  </r>
  <r>
    <x v="5694"/>
    <x v="5702"/>
    <x v="3"/>
    <n v="3.69"/>
    <n v="20"/>
    <n v="0"/>
    <n v="0"/>
    <n v="21.8"/>
    <s v="green"/>
    <s v="credit card"/>
    <x v="48"/>
    <s v="Crown Heights South"/>
    <x v="4"/>
    <x v="2"/>
  </r>
  <r>
    <x v="5695"/>
    <x v="5703"/>
    <x v="0"/>
    <n v="18.600000000000001"/>
    <n v="58"/>
    <n v="0"/>
    <n v="5.76"/>
    <n v="64.56"/>
    <s v="green"/>
    <s v="credit card"/>
    <x v="116"/>
    <s v="Central Harlem"/>
    <x v="4"/>
    <x v="0"/>
  </r>
  <r>
    <x v="5696"/>
    <x v="5704"/>
    <x v="0"/>
    <n v="2.1"/>
    <n v="9.5"/>
    <n v="0"/>
    <n v="0"/>
    <n v="10.3"/>
    <s v="green"/>
    <s v="cash"/>
    <x v="41"/>
    <s v="East Elmhurst"/>
    <x v="1"/>
    <x v="1"/>
  </r>
  <r>
    <x v="5697"/>
    <x v="5705"/>
    <x v="0"/>
    <n v="0.9"/>
    <n v="6"/>
    <n v="0"/>
    <n v="0"/>
    <n v="7.3"/>
    <s v="green"/>
    <s v="cash"/>
    <x v="96"/>
    <s v="Jackson Heights"/>
    <x v="1"/>
    <x v="1"/>
  </r>
  <r>
    <x v="5698"/>
    <x v="5706"/>
    <x v="0"/>
    <n v="0.84"/>
    <n v="5.5"/>
    <n v="1"/>
    <n v="0"/>
    <n v="7.3"/>
    <s v="green"/>
    <s v="credit card"/>
    <x v="65"/>
    <s v="DUMBO/Vinegar Hill"/>
    <x v="4"/>
    <x v="2"/>
  </r>
  <r>
    <x v="5699"/>
    <x v="5707"/>
    <x v="0"/>
    <n v="0.8"/>
    <n v="5.5"/>
    <n v="0"/>
    <n v="0"/>
    <n v="7.3"/>
    <s v="green"/>
    <s v="cash"/>
    <x v="78"/>
    <s v="Boerum Hill"/>
    <x v="4"/>
    <x v="2"/>
  </r>
  <r>
    <x v="5700"/>
    <x v="5708"/>
    <x v="0"/>
    <n v="0.6"/>
    <n v="5"/>
    <n v="0.7"/>
    <n v="0"/>
    <n v="7"/>
    <s v="green"/>
    <s v="credit card"/>
    <x v="162"/>
    <s v="Prospect Heights"/>
    <x v="4"/>
    <x v="2"/>
  </r>
  <r>
    <x v="5701"/>
    <x v="5709"/>
    <x v="0"/>
    <n v="3.75"/>
    <n v="17.260000000000002"/>
    <n v="0"/>
    <n v="0"/>
    <n v="17.760000000000002"/>
    <s v="green"/>
    <s v="credit card"/>
    <x v="77"/>
    <s v="University Heights/Morris Heights"/>
    <x v="0"/>
    <x v="4"/>
  </r>
  <r>
    <x v="5702"/>
    <x v="5710"/>
    <x v="0"/>
    <n v="1.56"/>
    <n v="11"/>
    <n v="0"/>
    <n v="0"/>
    <n v="11.8"/>
    <s v="green"/>
    <s v="cash"/>
    <x v="117"/>
    <s v="Flatbush/Ditmas Park"/>
    <x v="4"/>
    <x v="2"/>
  </r>
  <r>
    <x v="5703"/>
    <x v="5711"/>
    <x v="0"/>
    <n v="0.5"/>
    <n v="5"/>
    <n v="1"/>
    <n v="0"/>
    <n v="7.3"/>
    <s v="green"/>
    <s v="credit card"/>
    <x v="73"/>
    <s v="Sunnyside"/>
    <x v="1"/>
    <x v="1"/>
  </r>
  <r>
    <x v="5704"/>
    <x v="5712"/>
    <x v="0"/>
    <n v="0.97"/>
    <n v="8"/>
    <n v="0"/>
    <n v="0"/>
    <n v="8.8000000000000007"/>
    <s v="green"/>
    <s v="cash"/>
    <x v="41"/>
    <s v="Old Astoria"/>
    <x v="1"/>
    <x v="1"/>
  </r>
  <r>
    <x v="5705"/>
    <x v="5713"/>
    <x v="0"/>
    <n v="1.93"/>
    <n v="9"/>
    <n v="0"/>
    <n v="0"/>
    <n v="10.3"/>
    <s v="green"/>
    <s v="cash"/>
    <x v="104"/>
    <s v="Jackson Heights"/>
    <x v="1"/>
    <x v="1"/>
  </r>
  <r>
    <x v="5706"/>
    <x v="5714"/>
    <x v="0"/>
    <n v="3.11"/>
    <n v="13.5"/>
    <n v="3.41"/>
    <n v="0"/>
    <n v="20.46"/>
    <s v="green"/>
    <s v="credit card"/>
    <x v="57"/>
    <s v="Upper West Side South"/>
    <x v="0"/>
    <x v="0"/>
  </r>
  <r>
    <x v="5707"/>
    <x v="5715"/>
    <x v="0"/>
    <n v="4"/>
    <n v="13"/>
    <n v="0"/>
    <n v="0"/>
    <n v="14.3"/>
    <s v="green"/>
    <s v="credit card"/>
    <x v="167"/>
    <s v="Co-Op City"/>
    <x v="3"/>
    <x v="4"/>
  </r>
  <r>
    <x v="5708"/>
    <x v="5716"/>
    <x v="0"/>
    <n v="0"/>
    <n v="2.5"/>
    <n v="0"/>
    <n v="0"/>
    <n v="3.3"/>
    <s v="green"/>
    <s v="cash"/>
    <x v="168"/>
    <s v="Hunts Point"/>
    <x v="3"/>
    <x v="4"/>
  </r>
  <r>
    <x v="5709"/>
    <x v="5717"/>
    <x v="0"/>
    <n v="6.87"/>
    <n v="24"/>
    <n v="0"/>
    <n v="0"/>
    <n v="25.3"/>
    <s v="green"/>
    <s v="cash"/>
    <x v="74"/>
    <s v="Van Cortlandt Village"/>
    <x v="0"/>
    <x v="4"/>
  </r>
  <r>
    <x v="5710"/>
    <x v="5718"/>
    <x v="4"/>
    <n v="0.97"/>
    <n v="6"/>
    <n v="0"/>
    <n v="0"/>
    <n v="7.3"/>
    <s v="green"/>
    <s v="cash"/>
    <x v="96"/>
    <s v="Elmhurst"/>
    <x v="1"/>
    <x v="1"/>
  </r>
  <r>
    <x v="5711"/>
    <x v="5719"/>
    <x v="5"/>
    <n v="4.04"/>
    <n v="15.5"/>
    <n v="0"/>
    <n v="0"/>
    <n v="16.3"/>
    <s v="green"/>
    <s v="cash"/>
    <x v="143"/>
    <s v="Ridgewood"/>
    <x v="1"/>
    <x v="1"/>
  </r>
  <r>
    <x v="5712"/>
    <x v="5720"/>
    <x v="0"/>
    <n v="4.6399999999999997"/>
    <n v="17"/>
    <n v="0"/>
    <n v="0"/>
    <n v="17.8"/>
    <s v="green"/>
    <s v="cash"/>
    <x v="114"/>
    <s v="Cambria Heights"/>
    <x v="1"/>
    <x v="1"/>
  </r>
  <r>
    <x v="5713"/>
    <x v="5721"/>
    <x v="0"/>
    <n v="0.44"/>
    <n v="3.5"/>
    <n v="0"/>
    <n v="0"/>
    <n v="5.3"/>
    <s v="green"/>
    <s v="cash"/>
    <x v="86"/>
    <s v="Greenpoint"/>
    <x v="4"/>
    <x v="2"/>
  </r>
  <r>
    <x v="5714"/>
    <x v="5722"/>
    <x v="0"/>
    <n v="0.66"/>
    <n v="5"/>
    <n v="0"/>
    <n v="0"/>
    <n v="5.8"/>
    <s v="green"/>
    <s v="cash"/>
    <x v="169"/>
    <s v="East Concourse/Concourse Village"/>
    <x v="3"/>
    <x v="4"/>
  </r>
  <r>
    <x v="5715"/>
    <x v="5723"/>
    <x v="0"/>
    <n v="21.27"/>
    <n v="65.59"/>
    <n v="0"/>
    <n v="11.52"/>
    <n v="77.61"/>
    <s v="green"/>
    <s v="credit card"/>
    <x v="166"/>
    <s v="Morningside Heights"/>
    <x v="1"/>
    <x v="0"/>
  </r>
  <r>
    <x v="5716"/>
    <x v="5724"/>
    <x v="0"/>
    <n v="0.19"/>
    <n v="3"/>
    <n v="0"/>
    <n v="0"/>
    <n v="3.8"/>
    <s v="green"/>
    <s v="cash"/>
    <x v="143"/>
    <s v="Rego Park"/>
    <x v="1"/>
    <x v="1"/>
  </r>
  <r>
    <x v="5717"/>
    <x v="5725"/>
    <x v="0"/>
    <n v="9.9"/>
    <n v="30.5"/>
    <n v="5.7"/>
    <n v="0"/>
    <n v="37"/>
    <s v="green"/>
    <s v="credit card"/>
    <x v="62"/>
    <s v="LaGuardia Airport"/>
    <x v="4"/>
    <x v="1"/>
  </r>
  <r>
    <x v="5718"/>
    <x v="5726"/>
    <x v="0"/>
    <n v="0.8"/>
    <n v="7"/>
    <n v="0"/>
    <n v="0"/>
    <n v="7.8"/>
    <s v="green"/>
    <s v="cash"/>
    <x v="41"/>
    <s v="Steinway"/>
    <x v="1"/>
    <x v="1"/>
  </r>
  <r>
    <x v="5719"/>
    <x v="5727"/>
    <x v="0"/>
    <n v="1.07"/>
    <n v="6"/>
    <n v="0"/>
    <n v="0"/>
    <n v="6.8"/>
    <s v="green"/>
    <s v="cash"/>
    <x v="104"/>
    <s v="Sunnyside"/>
    <x v="1"/>
    <x v="1"/>
  </r>
  <r>
    <x v="5720"/>
    <x v="5728"/>
    <x v="0"/>
    <n v="1.1200000000000001"/>
    <n v="5.5"/>
    <n v="0"/>
    <n v="0"/>
    <n v="6.3"/>
    <s v="green"/>
    <s v="cash"/>
    <x v="37"/>
    <s v="Upper West Side North"/>
    <x v="0"/>
    <x v="0"/>
  </r>
  <r>
    <x v="5721"/>
    <x v="5729"/>
    <x v="0"/>
    <n v="2.71"/>
    <n v="10.5"/>
    <n v="0"/>
    <n v="0"/>
    <n v="11.3"/>
    <s v="green"/>
    <s v="credit card"/>
    <x v="132"/>
    <s v="Clinton Hill"/>
    <x v="4"/>
    <x v="2"/>
  </r>
  <r>
    <x v="5722"/>
    <x v="5730"/>
    <x v="4"/>
    <n v="3.25"/>
    <n v="16"/>
    <n v="0"/>
    <n v="0"/>
    <n v="16.8"/>
    <s v="green"/>
    <s v="credit card"/>
    <x v="131"/>
    <s v="Norwood"/>
    <x v="3"/>
    <x v="4"/>
  </r>
  <r>
    <x v="5723"/>
    <x v="5731"/>
    <x v="0"/>
    <n v="1.8"/>
    <n v="8"/>
    <n v="1.75"/>
    <n v="0"/>
    <n v="10.55"/>
    <s v="green"/>
    <s v="credit card"/>
    <x v="8"/>
    <s v="East Harlem North"/>
    <x v="0"/>
    <x v="0"/>
  </r>
  <r>
    <x v="5724"/>
    <x v="5732"/>
    <x v="0"/>
    <n v="0.8"/>
    <n v="5"/>
    <n v="0"/>
    <n v="0"/>
    <n v="6.3"/>
    <s v="green"/>
    <s v="cash"/>
    <x v="96"/>
    <s v="Jackson Heights"/>
    <x v="1"/>
    <x v="1"/>
  </r>
  <r>
    <x v="5725"/>
    <x v="5733"/>
    <x v="0"/>
    <n v="0.09"/>
    <n v="3"/>
    <n v="0"/>
    <n v="0"/>
    <n v="3.8"/>
    <s v="green"/>
    <s v="cash"/>
    <x v="40"/>
    <s v="Morningside Heights"/>
    <x v="0"/>
    <x v="0"/>
  </r>
  <r>
    <x v="5726"/>
    <x v="5734"/>
    <x v="0"/>
    <n v="10.94"/>
    <n v="33.67"/>
    <n v="0"/>
    <n v="0"/>
    <n v="34.17"/>
    <s v="green"/>
    <s v="credit card"/>
    <x v="170"/>
    <s v="Crown Heights North"/>
    <x v="1"/>
    <x v="2"/>
  </r>
  <r>
    <x v="5727"/>
    <x v="5735"/>
    <x v="0"/>
    <n v="1.1299999999999999"/>
    <n v="6.5"/>
    <n v="0"/>
    <n v="0"/>
    <n v="7.8"/>
    <s v="green"/>
    <s v="cash"/>
    <x v="96"/>
    <s v="Jackson Heights"/>
    <x v="1"/>
    <x v="1"/>
  </r>
  <r>
    <x v="5728"/>
    <x v="5736"/>
    <x v="2"/>
    <n v="3"/>
    <n v="14.5"/>
    <n v="3.05"/>
    <n v="0"/>
    <n v="18.350000000000001"/>
    <s v="green"/>
    <s v="credit card"/>
    <x v="80"/>
    <s v="Manhattan Valley"/>
    <x v="0"/>
    <x v="0"/>
  </r>
  <r>
    <x v="5729"/>
    <x v="5737"/>
    <x v="0"/>
    <n v="1.68"/>
    <n v="8"/>
    <n v="0"/>
    <n v="0"/>
    <n v="8"/>
    <s v="green"/>
    <s v="cash"/>
    <x v="84"/>
    <s v="Melrose South"/>
    <x v="3"/>
    <x v="4"/>
  </r>
  <r>
    <x v="5730"/>
    <x v="5738"/>
    <x v="5"/>
    <n v="1.36"/>
    <n v="7.5"/>
    <n v="0"/>
    <n v="0"/>
    <n v="8.8000000000000007"/>
    <s v="green"/>
    <s v="cash"/>
    <x v="92"/>
    <s v="Long Island City/Hunters Point"/>
    <x v="1"/>
    <x v="1"/>
  </r>
  <r>
    <x v="5731"/>
    <x v="5739"/>
    <x v="1"/>
    <n v="1.73"/>
    <n v="9"/>
    <n v="0"/>
    <n v="0"/>
    <n v="10.8"/>
    <s v="green"/>
    <s v="cash"/>
    <x v="61"/>
    <s v="Central Harlem North"/>
    <x v="0"/>
    <x v="0"/>
  </r>
  <r>
    <x v="5732"/>
    <x v="5740"/>
    <x v="0"/>
    <n v="1.17"/>
    <n v="7.5"/>
    <n v="0"/>
    <n v="0"/>
    <n v="8.3000000000000007"/>
    <s v="green"/>
    <s v="cash"/>
    <x v="8"/>
    <s v="East Harlem South"/>
    <x v="0"/>
    <x v="0"/>
  </r>
  <r>
    <x v="5733"/>
    <x v="5741"/>
    <x v="0"/>
    <n v="1.46"/>
    <n v="7"/>
    <n v="0"/>
    <n v="0"/>
    <n v="7.8"/>
    <s v="green"/>
    <s v="cash"/>
    <x v="83"/>
    <s v="Forest Hills"/>
    <x v="1"/>
    <x v="1"/>
  </r>
  <r>
    <x v="5734"/>
    <x v="5742"/>
    <x v="0"/>
    <n v="3"/>
    <n v="11"/>
    <n v="0"/>
    <n v="0"/>
    <n v="12.8"/>
    <s v="green"/>
    <s v="cash"/>
    <x v="41"/>
    <s v="East Elmhurst"/>
    <x v="1"/>
    <x v="1"/>
  </r>
  <r>
    <x v="5735"/>
    <x v="5743"/>
    <x v="0"/>
    <n v="1.92"/>
    <n v="8.5"/>
    <n v="1.86"/>
    <n v="0"/>
    <n v="11.16"/>
    <s v="green"/>
    <s v="credit card"/>
    <x v="104"/>
    <s v="Astoria"/>
    <x v="1"/>
    <x v="1"/>
  </r>
  <r>
    <x v="5736"/>
    <x v="5744"/>
    <x v="0"/>
    <n v="0.9"/>
    <n v="5.5"/>
    <n v="0"/>
    <n v="0"/>
    <n v="7.3"/>
    <s v="green"/>
    <s v="cash"/>
    <x v="41"/>
    <s v="Old Astoria"/>
    <x v="1"/>
    <x v="1"/>
  </r>
  <r>
    <x v="5737"/>
    <x v="5745"/>
    <x v="0"/>
    <n v="0.1"/>
    <n v="2.5"/>
    <n v="0"/>
    <n v="0"/>
    <n v="3.3"/>
    <s v="green"/>
    <s v="credit card"/>
    <x v="135"/>
    <s v="Midwood"/>
    <x v="4"/>
    <x v="2"/>
  </r>
  <r>
    <x v="5738"/>
    <x v="5746"/>
    <x v="0"/>
    <n v="6.84"/>
    <n v="37.6"/>
    <n v="0"/>
    <n v="0"/>
    <n v="38.1"/>
    <s v="green"/>
    <s v="credit card"/>
    <x v="57"/>
    <s v="Marble Hill"/>
    <x v="0"/>
    <x v="0"/>
  </r>
  <r>
    <x v="5739"/>
    <x v="5747"/>
    <x v="0"/>
    <n v="1.3"/>
    <n v="7"/>
    <n v="0"/>
    <n v="0"/>
    <n v="7.8"/>
    <s v="green"/>
    <s v="credit card"/>
    <x v="55"/>
    <s v="East Williamsburg"/>
    <x v="4"/>
    <x v="2"/>
  </r>
  <r>
    <x v="5740"/>
    <x v="5748"/>
    <x v="0"/>
    <n v="0.97"/>
    <n v="6"/>
    <n v="1.82"/>
    <n v="0"/>
    <n v="9.1199999999999992"/>
    <s v="green"/>
    <s v="credit card"/>
    <x v="48"/>
    <s v="Columbia Street"/>
    <x v="4"/>
    <x v="2"/>
  </r>
  <r>
    <x v="5741"/>
    <x v="5749"/>
    <x v="0"/>
    <n v="19.57"/>
    <n v="56.12"/>
    <n v="0"/>
    <n v="5.76"/>
    <n v="62.38"/>
    <s v="green"/>
    <s v="credit card"/>
    <x v="82"/>
    <s v="Soundview/Castle Hill"/>
    <x v="4"/>
    <x v="4"/>
  </r>
  <r>
    <x v="5742"/>
    <x v="5750"/>
    <x v="0"/>
    <n v="1.04"/>
    <n v="6"/>
    <n v="0.2"/>
    <n v="0"/>
    <n v="7"/>
    <s v="green"/>
    <s v="credit card"/>
    <x v="40"/>
    <s v="Morningside Heights"/>
    <x v="0"/>
    <x v="0"/>
  </r>
  <r>
    <x v="5743"/>
    <x v="5751"/>
    <x v="0"/>
    <n v="1.4"/>
    <n v="8.5"/>
    <n v="2.0499999999999998"/>
    <n v="0"/>
    <n v="12.35"/>
    <s v="green"/>
    <s v="credit card"/>
    <x v="61"/>
    <s v="East Harlem North"/>
    <x v="0"/>
    <x v="0"/>
  </r>
  <r>
    <x v="5744"/>
    <x v="5752"/>
    <x v="0"/>
    <n v="2.67"/>
    <n v="10.5"/>
    <n v="2.2599999999999998"/>
    <n v="0"/>
    <n v="13.56"/>
    <s v="green"/>
    <s v="credit card"/>
    <x v="68"/>
    <s v="Whitestone"/>
    <x v="1"/>
    <x v="1"/>
  </r>
  <r>
    <x v="5745"/>
    <x v="5753"/>
    <x v="0"/>
    <n v="10.32"/>
    <n v="31"/>
    <n v="0"/>
    <n v="0"/>
    <n v="31.8"/>
    <s v="green"/>
    <s v="cash"/>
    <x v="88"/>
    <s v="Park Slope"/>
    <x v="1"/>
    <x v="2"/>
  </r>
  <r>
    <x v="5746"/>
    <x v="5754"/>
    <x v="0"/>
    <n v="0.51"/>
    <n v="3.5"/>
    <n v="1.08"/>
    <n v="0"/>
    <n v="5.38"/>
    <s v="green"/>
    <s v="credit card"/>
    <x v="57"/>
    <s v="East Harlem North"/>
    <x v="0"/>
    <x v="0"/>
  </r>
  <r>
    <x v="5747"/>
    <x v="5755"/>
    <x v="0"/>
    <n v="0.88"/>
    <n v="7.5"/>
    <n v="0"/>
    <n v="0"/>
    <n v="8.3000000000000007"/>
    <s v="green"/>
    <s v="cash"/>
    <x v="57"/>
    <s v="Central Harlem"/>
    <x v="0"/>
    <x v="0"/>
  </r>
  <r>
    <x v="5748"/>
    <x v="5756"/>
    <x v="0"/>
    <n v="2.19"/>
    <n v="9"/>
    <n v="0"/>
    <n v="0"/>
    <n v="9.8000000000000007"/>
    <s v="green"/>
    <s v="cash"/>
    <x v="88"/>
    <s v="Astoria"/>
    <x v="1"/>
    <x v="1"/>
  </r>
  <r>
    <x v="5749"/>
    <x v="5757"/>
    <x v="0"/>
    <n v="0.61"/>
    <n v="5.5"/>
    <n v="0"/>
    <n v="0"/>
    <n v="6.8"/>
    <s v="green"/>
    <s v="cash"/>
    <x v="8"/>
    <s v="East Harlem South"/>
    <x v="0"/>
    <x v="0"/>
  </r>
  <r>
    <x v="5750"/>
    <x v="5758"/>
    <x v="0"/>
    <n v="7.79"/>
    <n v="24.5"/>
    <n v="0"/>
    <n v="5.76"/>
    <n v="31.56"/>
    <s v="green"/>
    <s v="cash"/>
    <x v="104"/>
    <s v="Randalls Island"/>
    <x v="1"/>
    <x v="0"/>
  </r>
  <r>
    <x v="5751"/>
    <x v="5759"/>
    <x v="0"/>
    <n v="2.8"/>
    <n v="12.5"/>
    <n v="0"/>
    <n v="0"/>
    <n v="13.8"/>
    <s v="green"/>
    <s v="credit card"/>
    <x v="126"/>
    <s v="Canarsie"/>
    <x v="4"/>
    <x v="2"/>
  </r>
  <r>
    <x v="5433"/>
    <x v="5760"/>
    <x v="0"/>
    <n v="2.8"/>
    <n v="13.5"/>
    <n v="0"/>
    <n v="0"/>
    <n v="14.3"/>
    <s v="green"/>
    <s v="credit card"/>
    <x v="162"/>
    <s v="Crown Heights North"/>
    <x v="4"/>
    <x v="2"/>
  </r>
  <r>
    <x v="5752"/>
    <x v="5761"/>
    <x v="0"/>
    <n v="2.5299999999999998"/>
    <n v="12.5"/>
    <n v="0"/>
    <n v="0"/>
    <n v="13.3"/>
    <s v="green"/>
    <s v="cash"/>
    <x v="123"/>
    <s v="Middle Village"/>
    <x v="1"/>
    <x v="1"/>
  </r>
  <r>
    <x v="5753"/>
    <x v="5762"/>
    <x v="0"/>
    <n v="11.64"/>
    <n v="49"/>
    <n v="10.71"/>
    <n v="0"/>
    <n v="64.260000000000005"/>
    <s v="green"/>
    <s v="credit card"/>
    <x v="74"/>
    <s v="Midtown South"/>
    <x v="0"/>
    <x v="0"/>
  </r>
  <r>
    <x v="5754"/>
    <x v="5763"/>
    <x v="0"/>
    <n v="0.8"/>
    <n v="6.5"/>
    <n v="0"/>
    <n v="0"/>
    <n v="8.3000000000000007"/>
    <s v="green"/>
    <s v="credit card"/>
    <x v="61"/>
    <s v="Central Harlem"/>
    <x v="0"/>
    <x v="0"/>
  </r>
  <r>
    <x v="5755"/>
    <x v="5764"/>
    <x v="0"/>
    <n v="1.31"/>
    <n v="7.5"/>
    <n v="0"/>
    <n v="0"/>
    <n v="8.8000000000000007"/>
    <s v="green"/>
    <s v="cash"/>
    <x v="8"/>
    <s v="Bloomingdale"/>
    <x v="0"/>
    <x v="0"/>
  </r>
  <r>
    <x v="5756"/>
    <x v="5765"/>
    <x v="0"/>
    <n v="2.3199999999999998"/>
    <n v="10"/>
    <n v="0"/>
    <n v="0"/>
    <n v="13.55"/>
    <s v="green"/>
    <s v="cash"/>
    <x v="57"/>
    <s v="Upper West Side North"/>
    <x v="0"/>
    <x v="0"/>
  </r>
  <r>
    <x v="5757"/>
    <x v="5766"/>
    <x v="0"/>
    <n v="1.9"/>
    <n v="8.5"/>
    <n v="1.95"/>
    <n v="0"/>
    <n v="11.75"/>
    <s v="green"/>
    <s v="credit card"/>
    <x v="57"/>
    <s v="Morningside Heights"/>
    <x v="0"/>
    <x v="0"/>
  </r>
  <r>
    <x v="5758"/>
    <x v="5767"/>
    <x v="0"/>
    <n v="1.3"/>
    <n v="8"/>
    <n v="0"/>
    <n v="0"/>
    <n v="8.8000000000000007"/>
    <s v="green"/>
    <s v="cash"/>
    <x v="80"/>
    <s v="Washington Heights South"/>
    <x v="0"/>
    <x v="0"/>
  </r>
  <r>
    <x v="5759"/>
    <x v="5768"/>
    <x v="0"/>
    <n v="4.24"/>
    <n v="20.5"/>
    <n v="0"/>
    <n v="0"/>
    <n v="21.3"/>
    <s v="green"/>
    <s v="credit card"/>
    <x v="162"/>
    <s v="East Flatbush/Remsen Village"/>
    <x v="4"/>
    <x v="2"/>
  </r>
  <r>
    <x v="5760"/>
    <x v="5769"/>
    <x v="0"/>
    <n v="10.24"/>
    <n v="38.28"/>
    <n v="0"/>
    <n v="5.76"/>
    <n v="44.54"/>
    <s v="green"/>
    <s v="credit card"/>
    <x v="143"/>
    <s v="Manhattanville"/>
    <x v="1"/>
    <x v="0"/>
  </r>
  <r>
    <x v="5761"/>
    <x v="5770"/>
    <x v="3"/>
    <n v="1.59"/>
    <n v="9.5"/>
    <n v="0"/>
    <n v="0"/>
    <n v="10.3"/>
    <s v="green"/>
    <s v="cash"/>
    <x v="104"/>
    <s v="Elmhurst/Maspeth"/>
    <x v="1"/>
    <x v="1"/>
  </r>
  <r>
    <x v="5762"/>
    <x v="5771"/>
    <x v="0"/>
    <n v="7.29"/>
    <n v="30"/>
    <n v="0"/>
    <n v="0"/>
    <n v="31.8"/>
    <s v="green"/>
    <s v="credit card"/>
    <x v="142"/>
    <s v="East New York"/>
    <x v="4"/>
    <x v="2"/>
  </r>
  <r>
    <x v="5763"/>
    <x v="5772"/>
    <x v="0"/>
    <n v="2.1"/>
    <n v="9"/>
    <n v="4.45"/>
    <n v="0"/>
    <n v="17"/>
    <s v="green"/>
    <s v="credit card"/>
    <x v="79"/>
    <s v="Lenox Hill West"/>
    <x v="1"/>
    <x v="0"/>
  </r>
  <r>
    <x v="5764"/>
    <x v="5773"/>
    <x v="0"/>
    <n v="0.73"/>
    <n v="5.5"/>
    <n v="0"/>
    <n v="0"/>
    <n v="6.3"/>
    <s v="green"/>
    <s v="cash"/>
    <x v="85"/>
    <s v="Prospect Heights"/>
    <x v="4"/>
    <x v="2"/>
  </r>
  <r>
    <x v="5765"/>
    <x v="5774"/>
    <x v="0"/>
    <n v="1.47"/>
    <n v="7.5"/>
    <n v="2.2000000000000002"/>
    <n v="0"/>
    <n v="11"/>
    <s v="green"/>
    <s v="credit card"/>
    <x v="123"/>
    <s v="Glendale"/>
    <x v="1"/>
    <x v="1"/>
  </r>
  <r>
    <x v="5766"/>
    <x v="5775"/>
    <x v="0"/>
    <n v="1.26"/>
    <n v="8"/>
    <n v="0.09"/>
    <n v="0"/>
    <n v="11.64"/>
    <s v="green"/>
    <s v="credit card"/>
    <x v="8"/>
    <s v="Yorkville West"/>
    <x v="0"/>
    <x v="0"/>
  </r>
  <r>
    <x v="5767"/>
    <x v="5776"/>
    <x v="0"/>
    <n v="0.78"/>
    <n v="6"/>
    <n v="0"/>
    <n v="0"/>
    <n v="7.3"/>
    <s v="green"/>
    <s v="credit card"/>
    <x v="37"/>
    <s v="Manhattan Valley"/>
    <x v="0"/>
    <x v="0"/>
  </r>
  <r>
    <x v="5768"/>
    <x v="5777"/>
    <x v="0"/>
    <n v="8.2799999999999994"/>
    <n v="23.5"/>
    <n v="4.9400000000000004"/>
    <n v="5.76"/>
    <n v="35"/>
    <s v="green"/>
    <s v="credit card"/>
    <x v="80"/>
    <s v="LaGuardia Airport"/>
    <x v="0"/>
    <x v="1"/>
  </r>
  <r>
    <x v="5769"/>
    <x v="5778"/>
    <x v="0"/>
    <n v="0.68"/>
    <n v="4.5"/>
    <n v="1.26"/>
    <n v="0"/>
    <n v="7.56"/>
    <s v="green"/>
    <s v="credit card"/>
    <x v="60"/>
    <s v="Steinway"/>
    <x v="1"/>
    <x v="1"/>
  </r>
  <r>
    <x v="5770"/>
    <x v="5779"/>
    <x v="0"/>
    <n v="0.86"/>
    <n v="6.5"/>
    <n v="1.17"/>
    <n v="0"/>
    <n v="8.9700000000000006"/>
    <s v="green"/>
    <s v="credit card"/>
    <x v="80"/>
    <s v="Central Harlem"/>
    <x v="0"/>
    <x v="0"/>
  </r>
  <r>
    <x v="5771"/>
    <x v="5780"/>
    <x v="5"/>
    <n v="0.81"/>
    <n v="7.5"/>
    <n v="2.79"/>
    <n v="0"/>
    <n v="14.04"/>
    <s v="green"/>
    <s v="credit card"/>
    <x v="91"/>
    <s v="Fort Greene"/>
    <x v="4"/>
    <x v="2"/>
  </r>
  <r>
    <x v="5772"/>
    <x v="5781"/>
    <x v="0"/>
    <n v="6.02"/>
    <n v="25"/>
    <n v="5.71"/>
    <n v="0"/>
    <n v="34.26"/>
    <s v="green"/>
    <s v="credit card"/>
    <x v="91"/>
    <s v="Murray Hill"/>
    <x v="4"/>
    <x v="0"/>
  </r>
  <r>
    <x v="5773"/>
    <x v="5782"/>
    <x v="0"/>
    <n v="2.94"/>
    <n v="19"/>
    <n v="4.71"/>
    <n v="0"/>
    <n v="28.26"/>
    <s v="green"/>
    <s v="credit card"/>
    <x v="51"/>
    <s v="TriBeCa/Civic Center"/>
    <x v="4"/>
    <x v="0"/>
  </r>
  <r>
    <x v="5774"/>
    <x v="5783"/>
    <x v="0"/>
    <n v="2.25"/>
    <n v="14"/>
    <n v="0"/>
    <n v="0"/>
    <n v="15.8"/>
    <s v="green"/>
    <s v="credit card"/>
    <x v="55"/>
    <s v="Crown Heights North"/>
    <x v="4"/>
    <x v="2"/>
  </r>
  <r>
    <x v="5775"/>
    <x v="5784"/>
    <x v="0"/>
    <n v="0.77"/>
    <n v="6"/>
    <n v="0"/>
    <n v="0"/>
    <n v="6.8"/>
    <s v="green"/>
    <s v="cash"/>
    <x v="40"/>
    <s v="Manhattan Valley"/>
    <x v="0"/>
    <x v="0"/>
  </r>
  <r>
    <x v="5776"/>
    <x v="5785"/>
    <x v="0"/>
    <n v="2.7"/>
    <n v="11"/>
    <n v="0"/>
    <n v="0"/>
    <n v="12.3"/>
    <s v="green"/>
    <s v="cash"/>
    <x v="98"/>
    <s v="Ocean Hill"/>
    <x v="4"/>
    <x v="2"/>
  </r>
  <r>
    <x v="5777"/>
    <x v="5786"/>
    <x v="0"/>
    <n v="1.42"/>
    <n v="7.5"/>
    <n v="0"/>
    <n v="0"/>
    <n v="8.8000000000000007"/>
    <s v="green"/>
    <s v="credit card"/>
    <x v="61"/>
    <s v="East Harlem South"/>
    <x v="0"/>
    <x v="0"/>
  </r>
  <r>
    <x v="5778"/>
    <x v="5787"/>
    <x v="0"/>
    <n v="0.93"/>
    <n v="7"/>
    <n v="1.76"/>
    <n v="0"/>
    <n v="10.56"/>
    <s v="green"/>
    <s v="credit card"/>
    <x v="123"/>
    <s v="Forest Hills"/>
    <x v="1"/>
    <x v="1"/>
  </r>
  <r>
    <x v="5779"/>
    <x v="5788"/>
    <x v="0"/>
    <n v="1.46"/>
    <n v="7"/>
    <n v="1.56"/>
    <n v="0"/>
    <n v="9.36"/>
    <s v="green"/>
    <s v="credit card"/>
    <x v="57"/>
    <s v="East Harlem South"/>
    <x v="0"/>
    <x v="0"/>
  </r>
  <r>
    <x v="5780"/>
    <x v="5789"/>
    <x v="0"/>
    <n v="3.3"/>
    <n v="16.5"/>
    <n v="4.01"/>
    <n v="0"/>
    <n v="24.06"/>
    <s v="green"/>
    <s v="credit card"/>
    <x v="8"/>
    <s v="Lincoln Square West"/>
    <x v="0"/>
    <x v="0"/>
  </r>
  <r>
    <x v="5781"/>
    <x v="5790"/>
    <x v="0"/>
    <n v="4.7699999999999996"/>
    <n v="16"/>
    <n v="0"/>
    <n v="5.76"/>
    <n v="23.06"/>
    <s v="green"/>
    <s v="cash"/>
    <x v="96"/>
    <s v="Long Island City/Hunters Point"/>
    <x v="1"/>
    <x v="1"/>
  </r>
  <r>
    <x v="5782"/>
    <x v="5791"/>
    <x v="0"/>
    <n v="0"/>
    <n v="2.5"/>
    <n v="0"/>
    <n v="0"/>
    <n v="4.3"/>
    <s v="green"/>
    <s v="cash"/>
    <x v="41"/>
    <s v="Astoria"/>
    <x v="1"/>
    <x v="1"/>
  </r>
  <r>
    <x v="5783"/>
    <x v="5792"/>
    <x v="5"/>
    <n v="0.79"/>
    <n v="5.5"/>
    <n v="2.04"/>
    <n v="0"/>
    <n v="8.84"/>
    <s v="green"/>
    <s v="credit card"/>
    <x v="104"/>
    <s v="Woodside"/>
    <x v="1"/>
    <x v="1"/>
  </r>
  <r>
    <x v="5784"/>
    <x v="5793"/>
    <x v="0"/>
    <n v="0.48"/>
    <n v="4"/>
    <n v="0"/>
    <n v="0"/>
    <n v="5.8"/>
    <s v="green"/>
    <s v="cash"/>
    <x v="61"/>
    <s v="Central Harlem North"/>
    <x v="0"/>
    <x v="0"/>
  </r>
  <r>
    <x v="5785"/>
    <x v="5794"/>
    <x v="0"/>
    <n v="4.5999999999999996"/>
    <n v="22.5"/>
    <n v="0"/>
    <n v="0"/>
    <n v="24.3"/>
    <s v="green"/>
    <s v="credit card"/>
    <x v="98"/>
    <s v="Crown Heights South"/>
    <x v="4"/>
    <x v="2"/>
  </r>
  <r>
    <x v="5786"/>
    <x v="5795"/>
    <x v="0"/>
    <n v="13.8"/>
    <n v="41.85"/>
    <n v="0"/>
    <n v="5.76"/>
    <n v="48.11"/>
    <s v="green"/>
    <s v="credit card"/>
    <x v="8"/>
    <s v="South Jamaica"/>
    <x v="0"/>
    <x v="1"/>
  </r>
  <r>
    <x v="5787"/>
    <x v="5796"/>
    <x v="0"/>
    <n v="1.3"/>
    <n v="10"/>
    <n v="0"/>
    <n v="0"/>
    <n v="11.3"/>
    <s v="green"/>
    <s v="cash"/>
    <x v="8"/>
    <s v="Upper West Side North"/>
    <x v="0"/>
    <x v="0"/>
  </r>
  <r>
    <x v="5788"/>
    <x v="5797"/>
    <x v="0"/>
    <n v="3"/>
    <n v="16"/>
    <n v="0"/>
    <n v="0"/>
    <n v="16.8"/>
    <s v="green"/>
    <s v="credit card"/>
    <x v="96"/>
    <s v="Queensbridge/Ravenswood"/>
    <x v="1"/>
    <x v="1"/>
  </r>
  <r>
    <x v="5789"/>
    <x v="5798"/>
    <x v="0"/>
    <n v="4.3"/>
    <n v="15"/>
    <n v="3.8"/>
    <n v="0"/>
    <n v="22.85"/>
    <s v="green"/>
    <s v="credit card"/>
    <x v="48"/>
    <s v="Kips Bay"/>
    <x v="4"/>
    <x v="0"/>
  </r>
  <r>
    <x v="5790"/>
    <x v="5799"/>
    <x v="0"/>
    <n v="1.04"/>
    <n v="6"/>
    <n v="0"/>
    <n v="0"/>
    <n v="7.8"/>
    <s v="green"/>
    <s v="cash"/>
    <x v="41"/>
    <s v="Astoria"/>
    <x v="1"/>
    <x v="1"/>
  </r>
  <r>
    <x v="5791"/>
    <x v="5800"/>
    <x v="0"/>
    <n v="1.71"/>
    <n v="8"/>
    <n v="0"/>
    <n v="0"/>
    <n v="9.3000000000000007"/>
    <s v="green"/>
    <s v="cash"/>
    <x v="48"/>
    <s v="Red Hook"/>
    <x v="4"/>
    <x v="2"/>
  </r>
  <r>
    <x v="3687"/>
    <x v="5801"/>
    <x v="0"/>
    <n v="14.9"/>
    <n v="45"/>
    <n v="0"/>
    <n v="0"/>
    <n v="45.8"/>
    <s v="green"/>
    <s v="credit card"/>
    <x v="135"/>
    <s v="South Ozone Park"/>
    <x v="4"/>
    <x v="1"/>
  </r>
  <r>
    <x v="5792"/>
    <x v="5802"/>
    <x v="0"/>
    <n v="0.47"/>
    <n v="4"/>
    <n v="0"/>
    <n v="0"/>
    <n v="5.3"/>
    <s v="green"/>
    <s v="cash"/>
    <x v="83"/>
    <s v="Jackson Heights"/>
    <x v="1"/>
    <x v="1"/>
  </r>
  <r>
    <x v="5793"/>
    <x v="5803"/>
    <x v="0"/>
    <n v="0.88"/>
    <n v="5.5"/>
    <n v="0"/>
    <n v="0"/>
    <n v="6.8"/>
    <s v="green"/>
    <s v="cash"/>
    <x v="83"/>
    <s v="Jackson Heights"/>
    <x v="1"/>
    <x v="1"/>
  </r>
  <r>
    <x v="5794"/>
    <x v="5804"/>
    <x v="0"/>
    <n v="0.6"/>
    <n v="4"/>
    <n v="0"/>
    <n v="0"/>
    <n v="4.8"/>
    <s v="green"/>
    <m/>
    <x v="40"/>
    <s v="Hamilton Heights"/>
    <x v="0"/>
    <x v="0"/>
  </r>
  <r>
    <x v="5795"/>
    <x v="5805"/>
    <x v="0"/>
    <n v="1.5"/>
    <n v="8"/>
    <n v="0"/>
    <n v="0"/>
    <n v="8.8000000000000007"/>
    <s v="green"/>
    <s v="cash"/>
    <x v="83"/>
    <s v="Elmhurst"/>
    <x v="1"/>
    <x v="1"/>
  </r>
  <r>
    <x v="5796"/>
    <x v="5806"/>
    <x v="5"/>
    <n v="3.82"/>
    <n v="11"/>
    <n v="0"/>
    <n v="0"/>
    <n v="11"/>
    <s v="green"/>
    <s v="cash"/>
    <x v="57"/>
    <s v="Hamilton Heights"/>
    <x v="0"/>
    <x v="0"/>
  </r>
  <r>
    <x v="5797"/>
    <x v="5807"/>
    <x v="0"/>
    <n v="1.43"/>
    <n v="8"/>
    <n v="0"/>
    <n v="0"/>
    <n v="8.8000000000000007"/>
    <s v="green"/>
    <s v="cash"/>
    <x v="57"/>
    <s v="Central Harlem"/>
    <x v="0"/>
    <x v="0"/>
  </r>
  <r>
    <x v="5798"/>
    <x v="5808"/>
    <x v="0"/>
    <n v="4.5999999999999996"/>
    <n v="17"/>
    <n v="2"/>
    <n v="0"/>
    <n v="23.05"/>
    <s v="green"/>
    <s v="credit card"/>
    <x v="60"/>
    <s v="Upper East Side South"/>
    <x v="1"/>
    <x v="0"/>
  </r>
  <r>
    <x v="5799"/>
    <x v="5809"/>
    <x v="0"/>
    <n v="1.6"/>
    <n v="7.5"/>
    <n v="1.85"/>
    <n v="0"/>
    <n v="11.15"/>
    <s v="green"/>
    <s v="credit card"/>
    <x v="59"/>
    <s v="Gowanus"/>
    <x v="4"/>
    <x v="2"/>
  </r>
  <r>
    <x v="5800"/>
    <x v="5810"/>
    <x v="0"/>
    <n v="8.59"/>
    <n v="40.5"/>
    <n v="0"/>
    <n v="0"/>
    <n v="41.3"/>
    <s v="green"/>
    <s v="credit card"/>
    <x v="156"/>
    <s v="Central Harlem"/>
    <x v="3"/>
    <x v="0"/>
  </r>
  <r>
    <x v="5801"/>
    <x v="5811"/>
    <x v="0"/>
    <n v="4.9400000000000004"/>
    <n v="18"/>
    <n v="4"/>
    <n v="0"/>
    <n v="26.05"/>
    <s v="green"/>
    <s v="credit card"/>
    <x v="86"/>
    <s v="East Village"/>
    <x v="4"/>
    <x v="0"/>
  </r>
  <r>
    <x v="5802"/>
    <x v="5812"/>
    <x v="0"/>
    <n v="6.16"/>
    <n v="17.03"/>
    <n v="0"/>
    <n v="0"/>
    <n v="17.53"/>
    <s v="green"/>
    <s v="credit card"/>
    <x v="118"/>
    <s v="Central Harlem"/>
    <x v="3"/>
    <x v="0"/>
  </r>
  <r>
    <x v="5803"/>
    <x v="5813"/>
    <x v="0"/>
    <n v="0.7"/>
    <n v="5"/>
    <n v="0"/>
    <n v="0"/>
    <n v="5.8"/>
    <s v="green"/>
    <s v="credit card"/>
    <x v="143"/>
    <s v="Forest Hills"/>
    <x v="1"/>
    <x v="1"/>
  </r>
  <r>
    <x v="5804"/>
    <x v="5814"/>
    <x v="0"/>
    <n v="1.55"/>
    <n v="9.5"/>
    <n v="2.58"/>
    <n v="0"/>
    <n v="12.88"/>
    <s v="green"/>
    <s v="credit card"/>
    <x v="86"/>
    <s v="Williamsburg (North Side)"/>
    <x v="4"/>
    <x v="2"/>
  </r>
  <r>
    <x v="5805"/>
    <x v="5815"/>
    <x v="5"/>
    <n v="14.67"/>
    <n v="43"/>
    <n v="0"/>
    <n v="0"/>
    <n v="44.3"/>
    <s v="green"/>
    <s v="credit card"/>
    <x v="116"/>
    <s v="Rosedale"/>
    <x v="4"/>
    <x v="1"/>
  </r>
  <r>
    <x v="5806"/>
    <x v="5816"/>
    <x v="0"/>
    <n v="0.1"/>
    <n v="2.5"/>
    <n v="0"/>
    <n v="0"/>
    <n v="4.3"/>
    <s v="green"/>
    <m/>
    <x v="152"/>
    <s v="Crown Heights South"/>
    <x v="4"/>
    <x v="2"/>
  </r>
  <r>
    <x v="5807"/>
    <x v="5817"/>
    <x v="0"/>
    <n v="4.38"/>
    <n v="15.5"/>
    <n v="2"/>
    <n v="0"/>
    <n v="18.3"/>
    <s v="green"/>
    <s v="credit card"/>
    <x v="77"/>
    <s v="Inwood Hill Park"/>
    <x v="0"/>
    <x v="0"/>
  </r>
  <r>
    <x v="5808"/>
    <x v="5818"/>
    <x v="0"/>
    <n v="1.2"/>
    <n v="6"/>
    <n v="0"/>
    <n v="0"/>
    <n v="6.8"/>
    <s v="green"/>
    <s v="cash"/>
    <x v="37"/>
    <s v="Manhattan Valley"/>
    <x v="0"/>
    <x v="0"/>
  </r>
  <r>
    <x v="5809"/>
    <x v="5819"/>
    <x v="4"/>
    <n v="0.94"/>
    <n v="5"/>
    <n v="0"/>
    <n v="0"/>
    <n v="6.3"/>
    <s v="green"/>
    <s v="cash"/>
    <x v="94"/>
    <s v="Stuyvesant Heights"/>
    <x v="4"/>
    <x v="2"/>
  </r>
  <r>
    <x v="5810"/>
    <x v="5820"/>
    <x v="0"/>
    <n v="4.97"/>
    <n v="19"/>
    <n v="5.2"/>
    <n v="0"/>
    <n v="26"/>
    <s v="green"/>
    <s v="credit card"/>
    <x v="114"/>
    <s v="Cambria Heights"/>
    <x v="1"/>
    <x v="1"/>
  </r>
  <r>
    <x v="5811"/>
    <x v="5821"/>
    <x v="0"/>
    <n v="1.1000000000000001"/>
    <n v="6.5"/>
    <n v="0"/>
    <n v="0"/>
    <n v="7.3"/>
    <s v="green"/>
    <s v="cash"/>
    <x v="78"/>
    <s v="Boerum Hill"/>
    <x v="4"/>
    <x v="2"/>
  </r>
  <r>
    <x v="5812"/>
    <x v="5822"/>
    <x v="0"/>
    <n v="20.64"/>
    <n v="86.14"/>
    <n v="0"/>
    <n v="5.76"/>
    <n v="92.4"/>
    <s v="green"/>
    <s v="credit card"/>
    <x v="157"/>
    <s v="Upper East Side North"/>
    <x v="4"/>
    <x v="0"/>
  </r>
  <r>
    <x v="5813"/>
    <x v="5823"/>
    <x v="0"/>
    <n v="5.0999999999999996"/>
    <n v="19.260000000000002"/>
    <n v="0"/>
    <n v="0"/>
    <n v="19.760000000000002"/>
    <s v="green"/>
    <s v="credit card"/>
    <x v="84"/>
    <s v="Westchester Village/Unionport"/>
    <x v="3"/>
    <x v="4"/>
  </r>
  <r>
    <x v="5814"/>
    <x v="5824"/>
    <x v="0"/>
    <n v="3.44"/>
    <n v="12.5"/>
    <n v="2.66"/>
    <n v="0"/>
    <n v="15.96"/>
    <s v="green"/>
    <s v="credit card"/>
    <x v="171"/>
    <s v="Gravesend"/>
    <x v="4"/>
    <x v="2"/>
  </r>
  <r>
    <x v="5815"/>
    <x v="5825"/>
    <x v="0"/>
    <n v="2.4900000000000002"/>
    <n v="11.5"/>
    <n v="0"/>
    <n v="0"/>
    <n v="12.8"/>
    <s v="green"/>
    <s v="cash"/>
    <x v="48"/>
    <s v="Clinton Hill"/>
    <x v="4"/>
    <x v="2"/>
  </r>
  <r>
    <x v="5816"/>
    <x v="5826"/>
    <x v="5"/>
    <n v="0.18"/>
    <n v="3"/>
    <n v="0"/>
    <n v="0"/>
    <n v="4.3"/>
    <s v="green"/>
    <s v="cash"/>
    <x v="104"/>
    <s v="Woodside"/>
    <x v="1"/>
    <x v="1"/>
  </r>
  <r>
    <x v="5817"/>
    <x v="5827"/>
    <x v="0"/>
    <n v="1.9"/>
    <n v="8"/>
    <n v="0"/>
    <n v="0"/>
    <n v="8.8000000000000007"/>
    <s v="green"/>
    <s v="credit card"/>
    <x v="126"/>
    <s v="Canarsie"/>
    <x v="4"/>
    <x v="2"/>
  </r>
  <r>
    <x v="5818"/>
    <x v="5828"/>
    <x v="0"/>
    <n v="12.79"/>
    <n v="57"/>
    <n v="0"/>
    <n v="0"/>
    <n v="58.8"/>
    <s v="green"/>
    <s v="credit card"/>
    <x v="92"/>
    <s v="Flatlands"/>
    <x v="1"/>
    <x v="2"/>
  </r>
  <r>
    <x v="5819"/>
    <x v="5829"/>
    <x v="0"/>
    <n v="6.3"/>
    <n v="25"/>
    <n v="0"/>
    <n v="0"/>
    <n v="26.8"/>
    <s v="green"/>
    <s v="credit card"/>
    <x v="51"/>
    <s v="West Village"/>
    <x v="4"/>
    <x v="0"/>
  </r>
  <r>
    <x v="5820"/>
    <x v="5830"/>
    <x v="0"/>
    <n v="1.17"/>
    <n v="6.5"/>
    <n v="1.56"/>
    <n v="0"/>
    <n v="9.36"/>
    <s v="green"/>
    <s v="credit card"/>
    <x v="48"/>
    <s v="Cobble Hill"/>
    <x v="4"/>
    <x v="2"/>
  </r>
  <r>
    <x v="5821"/>
    <x v="5831"/>
    <x v="0"/>
    <n v="0.9"/>
    <n v="5.5"/>
    <n v="1.85"/>
    <n v="0"/>
    <n v="8.15"/>
    <s v="green"/>
    <s v="credit card"/>
    <x v="104"/>
    <s v="Jackson Heights"/>
    <x v="1"/>
    <x v="1"/>
  </r>
  <r>
    <x v="5822"/>
    <x v="5832"/>
    <x v="0"/>
    <n v="6.39"/>
    <n v="20.92"/>
    <n v="0"/>
    <n v="0"/>
    <n v="21.42"/>
    <s v="green"/>
    <s v="credit card"/>
    <x v="150"/>
    <s v="Bedford Park"/>
    <x v="3"/>
    <x v="4"/>
  </r>
  <r>
    <x v="5823"/>
    <x v="5833"/>
    <x v="0"/>
    <n v="0.46"/>
    <n v="5.5"/>
    <n v="1.89"/>
    <n v="0"/>
    <n v="8.19"/>
    <s v="green"/>
    <s v="credit card"/>
    <x v="48"/>
    <s v="Brooklyn Heights"/>
    <x v="4"/>
    <x v="2"/>
  </r>
  <r>
    <x v="5824"/>
    <x v="5834"/>
    <x v="0"/>
    <n v="7.15"/>
    <n v="23"/>
    <n v="0"/>
    <n v="0"/>
    <n v="27.05"/>
    <s v="green"/>
    <s v="cash"/>
    <x v="172"/>
    <s v="Hudson Sq"/>
    <x v="1"/>
    <x v="0"/>
  </r>
  <r>
    <x v="5825"/>
    <x v="5835"/>
    <x v="0"/>
    <n v="22.51"/>
    <n v="60.52"/>
    <n v="0"/>
    <n v="5.76"/>
    <n v="66.78"/>
    <s v="green"/>
    <s v="credit card"/>
    <x v="154"/>
    <s v="Baisley Park"/>
    <x v="3"/>
    <x v="1"/>
  </r>
  <r>
    <x v="5826"/>
    <x v="5836"/>
    <x v="0"/>
    <n v="0.94"/>
    <n v="6.5"/>
    <n v="0"/>
    <n v="0"/>
    <n v="7.8"/>
    <s v="green"/>
    <s v="credit card"/>
    <x v="91"/>
    <s v="DUMBO/Vinegar Hill"/>
    <x v="4"/>
    <x v="2"/>
  </r>
  <r>
    <x v="5827"/>
    <x v="5837"/>
    <x v="0"/>
    <n v="1.71"/>
    <n v="8.5"/>
    <n v="1.86"/>
    <n v="0"/>
    <n v="11.16"/>
    <s v="green"/>
    <s v="credit card"/>
    <x v="61"/>
    <s v="West Concourse"/>
    <x v="0"/>
    <x v="4"/>
  </r>
  <r>
    <x v="5828"/>
    <x v="5838"/>
    <x v="0"/>
    <n v="8.51"/>
    <n v="30"/>
    <n v="0"/>
    <n v="0"/>
    <n v="30.8"/>
    <s v="green"/>
    <s v="credit card"/>
    <x v="55"/>
    <s v="Bay Ridge"/>
    <x v="4"/>
    <x v="2"/>
  </r>
  <r>
    <x v="5829"/>
    <x v="5839"/>
    <x v="0"/>
    <n v="10.83"/>
    <n v="33.01"/>
    <n v="0"/>
    <n v="0"/>
    <n v="33.51"/>
    <s v="green"/>
    <s v="credit card"/>
    <x v="151"/>
    <s v="East Concourse/Concourse Village"/>
    <x v="3"/>
    <x v="4"/>
  </r>
  <r>
    <x v="5830"/>
    <x v="4066"/>
    <x v="0"/>
    <n v="0.52"/>
    <n v="4"/>
    <n v="0"/>
    <n v="0"/>
    <n v="4.8"/>
    <s v="green"/>
    <s v="cash"/>
    <x v="61"/>
    <s v="Central Harlem"/>
    <x v="0"/>
    <x v="0"/>
  </r>
  <r>
    <x v="5831"/>
    <x v="5840"/>
    <x v="0"/>
    <n v="2.9"/>
    <n v="13.5"/>
    <n v="0"/>
    <n v="0"/>
    <n v="14.8"/>
    <s v="green"/>
    <s v="cash"/>
    <x v="83"/>
    <s v="East Elmhurst"/>
    <x v="1"/>
    <x v="1"/>
  </r>
  <r>
    <x v="5832"/>
    <x v="5841"/>
    <x v="0"/>
    <n v="1.17"/>
    <n v="6.5"/>
    <n v="1.95"/>
    <n v="0"/>
    <n v="9.75"/>
    <s v="green"/>
    <s v="credit card"/>
    <x v="83"/>
    <s v="Jackson Heights"/>
    <x v="1"/>
    <x v="1"/>
  </r>
  <r>
    <x v="5833"/>
    <x v="5842"/>
    <x v="0"/>
    <n v="0.5"/>
    <n v="4"/>
    <n v="1.1499999999999999"/>
    <n v="0"/>
    <n v="6.95"/>
    <s v="green"/>
    <s v="credit card"/>
    <x v="80"/>
    <s v="Central Harlem North"/>
    <x v="0"/>
    <x v="0"/>
  </r>
  <r>
    <x v="5834"/>
    <x v="5843"/>
    <x v="0"/>
    <n v="0.54"/>
    <n v="4.5"/>
    <n v="0"/>
    <n v="0"/>
    <n v="5.8"/>
    <s v="green"/>
    <s v="cash"/>
    <x v="40"/>
    <s v="Morningside Heights"/>
    <x v="0"/>
    <x v="0"/>
  </r>
  <r>
    <x v="5835"/>
    <x v="5844"/>
    <x v="0"/>
    <n v="1.87"/>
    <n v="8"/>
    <n v="1"/>
    <n v="0"/>
    <n v="12.55"/>
    <s v="green"/>
    <s v="credit card"/>
    <x v="8"/>
    <s v="Upper East Side South"/>
    <x v="0"/>
    <x v="0"/>
  </r>
  <r>
    <x v="5836"/>
    <x v="5845"/>
    <x v="0"/>
    <n v="9.08"/>
    <n v="33"/>
    <n v="0"/>
    <n v="0"/>
    <n v="33.799999999999997"/>
    <s v="green"/>
    <s v="credit card"/>
    <x v="126"/>
    <s v="Boerum Hill"/>
    <x v="4"/>
    <x v="2"/>
  </r>
  <r>
    <x v="5837"/>
    <x v="5846"/>
    <x v="0"/>
    <n v="1.78"/>
    <n v="10"/>
    <n v="0"/>
    <n v="0"/>
    <n v="11.8"/>
    <s v="green"/>
    <s v="cash"/>
    <x v="80"/>
    <s v="Central Harlem"/>
    <x v="0"/>
    <x v="0"/>
  </r>
  <r>
    <x v="5838"/>
    <x v="5847"/>
    <x v="0"/>
    <n v="6.44"/>
    <n v="23"/>
    <n v="2"/>
    <n v="0"/>
    <n v="26.3"/>
    <s v="green"/>
    <s v="credit card"/>
    <x v="92"/>
    <s v="Stuyvesant Heights"/>
    <x v="1"/>
    <x v="2"/>
  </r>
  <r>
    <x v="5839"/>
    <x v="5848"/>
    <x v="0"/>
    <n v="2.59"/>
    <n v="12.5"/>
    <n v="0"/>
    <n v="0"/>
    <n v="13.3"/>
    <s v="green"/>
    <s v="cash"/>
    <x v="57"/>
    <s v="Manhattan Valley"/>
    <x v="0"/>
    <x v="0"/>
  </r>
  <r>
    <x v="5840"/>
    <x v="5849"/>
    <x v="0"/>
    <n v="7.44"/>
    <n v="24.5"/>
    <n v="5.26"/>
    <n v="0"/>
    <n v="31.56"/>
    <s v="green"/>
    <s v="credit card"/>
    <x v="8"/>
    <s v="Inwood"/>
    <x v="0"/>
    <x v="0"/>
  </r>
  <r>
    <x v="5841"/>
    <x v="5850"/>
    <x v="0"/>
    <n v="14.03"/>
    <n v="38.61"/>
    <n v="0"/>
    <n v="5.76"/>
    <n v="44.87"/>
    <s v="green"/>
    <s v="credit card"/>
    <x v="173"/>
    <s v="Jamaica Estates"/>
    <x v="3"/>
    <x v="1"/>
  </r>
  <r>
    <x v="5842"/>
    <x v="5851"/>
    <x v="0"/>
    <n v="3.8"/>
    <n v="16"/>
    <n v="0"/>
    <n v="0"/>
    <n v="20.05"/>
    <s v="green"/>
    <s v="cash"/>
    <x v="87"/>
    <s v="Greenwich Village South"/>
    <x v="4"/>
    <x v="0"/>
  </r>
  <r>
    <x v="5843"/>
    <x v="5852"/>
    <x v="0"/>
    <n v="8.59"/>
    <n v="31"/>
    <n v="0"/>
    <n v="0"/>
    <n v="34.549999999999997"/>
    <s v="green"/>
    <s v="cash"/>
    <x v="73"/>
    <s v="Financial District North"/>
    <x v="1"/>
    <x v="0"/>
  </r>
  <r>
    <x v="5844"/>
    <x v="5853"/>
    <x v="0"/>
    <n v="1.03"/>
    <n v="6"/>
    <n v="1.17"/>
    <n v="0"/>
    <n v="8.9700000000000006"/>
    <s v="green"/>
    <s v="credit card"/>
    <x v="41"/>
    <s v="Astoria"/>
    <x v="1"/>
    <x v="1"/>
  </r>
  <r>
    <x v="5845"/>
    <x v="5854"/>
    <x v="0"/>
    <n v="0.75"/>
    <n v="7"/>
    <n v="0"/>
    <n v="0"/>
    <n v="7.8"/>
    <s v="green"/>
    <s v="cash"/>
    <x v="80"/>
    <s v="Central Harlem"/>
    <x v="0"/>
    <x v="0"/>
  </r>
  <r>
    <x v="5846"/>
    <x v="5855"/>
    <x v="0"/>
    <n v="12.05"/>
    <n v="36.5"/>
    <n v="0"/>
    <n v="0"/>
    <n v="40.049999999999997"/>
    <s v="green"/>
    <s v="cash"/>
    <x v="41"/>
    <s v="TriBeCa/Civic Center"/>
    <x v="1"/>
    <x v="0"/>
  </r>
  <r>
    <x v="5847"/>
    <x v="5856"/>
    <x v="0"/>
    <n v="1.67"/>
    <n v="9.5"/>
    <n v="0"/>
    <n v="0"/>
    <n v="10.3"/>
    <s v="green"/>
    <s v="credit card"/>
    <x v="80"/>
    <s v="East Harlem North"/>
    <x v="0"/>
    <x v="0"/>
  </r>
  <r>
    <x v="5848"/>
    <x v="5857"/>
    <x v="0"/>
    <n v="19.010000000000002"/>
    <n v="48.89"/>
    <n v="0"/>
    <n v="5.76"/>
    <n v="55.15"/>
    <s v="green"/>
    <s v="credit card"/>
    <x v="174"/>
    <s v="Crown Heights North"/>
    <x v="3"/>
    <x v="2"/>
  </r>
  <r>
    <x v="5849"/>
    <x v="5858"/>
    <x v="6"/>
    <n v="1.37"/>
    <n v="7.5"/>
    <n v="1"/>
    <n v="0"/>
    <n v="12.05"/>
    <s v="green"/>
    <s v="credit card"/>
    <x v="40"/>
    <s v="Upper West Side North"/>
    <x v="0"/>
    <x v="0"/>
  </r>
  <r>
    <x v="5850"/>
    <x v="5859"/>
    <x v="0"/>
    <n v="4.88"/>
    <n v="31.5"/>
    <n v="0"/>
    <n v="0"/>
    <n v="32.299999999999997"/>
    <s v="green"/>
    <s v="credit card"/>
    <x v="59"/>
    <s v="Brownsville"/>
    <x v="4"/>
    <x v="2"/>
  </r>
  <r>
    <x v="5851"/>
    <x v="5860"/>
    <x v="5"/>
    <n v="3.2"/>
    <n v="16"/>
    <n v="3.9"/>
    <n v="0"/>
    <n v="23.45"/>
    <s v="green"/>
    <s v="credit card"/>
    <x v="88"/>
    <s v="Lenox Hill West"/>
    <x v="1"/>
    <x v="0"/>
  </r>
  <r>
    <x v="5852"/>
    <x v="5861"/>
    <x v="0"/>
    <n v="1.59"/>
    <n v="8.5"/>
    <n v="0"/>
    <n v="0"/>
    <n v="9.3000000000000007"/>
    <s v="green"/>
    <s v="cash"/>
    <x v="61"/>
    <s v="Central Harlem North"/>
    <x v="0"/>
    <x v="0"/>
  </r>
  <r>
    <x v="5853"/>
    <x v="5862"/>
    <x v="0"/>
    <n v="5.53"/>
    <n v="25.5"/>
    <n v="0"/>
    <n v="0"/>
    <n v="29.05"/>
    <s v="green"/>
    <s v="cash"/>
    <x v="96"/>
    <s v="Murray Hill"/>
    <x v="1"/>
    <x v="0"/>
  </r>
  <r>
    <x v="5854"/>
    <x v="5863"/>
    <x v="0"/>
    <n v="5.13"/>
    <n v="17"/>
    <n v="0"/>
    <n v="0"/>
    <n v="20.55"/>
    <s v="green"/>
    <s v="cash"/>
    <x v="81"/>
    <s v="Clinton East"/>
    <x v="0"/>
    <x v="0"/>
  </r>
  <r>
    <x v="5855"/>
    <x v="5864"/>
    <x v="0"/>
    <n v="0.64"/>
    <n v="5.5"/>
    <n v="1.26"/>
    <n v="0"/>
    <n v="7.56"/>
    <s v="green"/>
    <s v="credit card"/>
    <x v="40"/>
    <s v="Manhattanville"/>
    <x v="0"/>
    <x v="0"/>
  </r>
  <r>
    <x v="5856"/>
    <x v="5865"/>
    <x v="0"/>
    <n v="3.9"/>
    <n v="18"/>
    <n v="0"/>
    <n v="0"/>
    <n v="18.8"/>
    <s v="green"/>
    <s v="cash"/>
    <x v="141"/>
    <s v="East Harlem North"/>
    <x v="0"/>
    <x v="0"/>
  </r>
  <r>
    <x v="5857"/>
    <x v="5866"/>
    <x v="0"/>
    <n v="3.92"/>
    <n v="16"/>
    <n v="0"/>
    <n v="0"/>
    <n v="16.8"/>
    <s v="green"/>
    <s v="credit card"/>
    <x v="171"/>
    <s v="Borough Park"/>
    <x v="4"/>
    <x v="2"/>
  </r>
  <r>
    <x v="5858"/>
    <x v="5867"/>
    <x v="0"/>
    <n v="1.1399999999999999"/>
    <n v="6.5"/>
    <n v="2.34"/>
    <n v="0"/>
    <n v="10.14"/>
    <s v="green"/>
    <s v="credit card"/>
    <x v="61"/>
    <s v="Central Harlem North"/>
    <x v="0"/>
    <x v="0"/>
  </r>
  <r>
    <x v="5859"/>
    <x v="5868"/>
    <x v="0"/>
    <n v="1.54"/>
    <n v="9.5"/>
    <n v="0"/>
    <n v="0"/>
    <n v="10.3"/>
    <s v="green"/>
    <s v="credit card"/>
    <x v="8"/>
    <s v="Central Harlem"/>
    <x v="0"/>
    <x v="0"/>
  </r>
  <r>
    <x v="5860"/>
    <x v="5869"/>
    <x v="0"/>
    <n v="1.26"/>
    <n v="9"/>
    <n v="0"/>
    <n v="0"/>
    <n v="12.55"/>
    <s v="green"/>
    <s v="cash"/>
    <x v="37"/>
    <s v="Yorkville West"/>
    <x v="0"/>
    <x v="0"/>
  </r>
  <r>
    <x v="5861"/>
    <x v="5870"/>
    <x v="0"/>
    <n v="13.3"/>
    <n v="45.5"/>
    <n v="0"/>
    <n v="0"/>
    <n v="46.3"/>
    <s v="green"/>
    <s v="credit card"/>
    <x v="42"/>
    <s v="Flatiron"/>
    <x v="3"/>
    <x v="0"/>
  </r>
  <r>
    <x v="5862"/>
    <x v="5871"/>
    <x v="5"/>
    <n v="0.27"/>
    <n v="3.5"/>
    <n v="0"/>
    <n v="0"/>
    <n v="4.3"/>
    <s v="green"/>
    <s v="credit card"/>
    <x v="101"/>
    <s v="Sunset Park West"/>
    <x v="4"/>
    <x v="2"/>
  </r>
  <r>
    <x v="5863"/>
    <x v="5872"/>
    <x v="0"/>
    <n v="0.3"/>
    <n v="4.5"/>
    <n v="0"/>
    <n v="0"/>
    <n v="6.3"/>
    <s v="green"/>
    <s v="cash"/>
    <x v="57"/>
    <s v="East Harlem North"/>
    <x v="0"/>
    <x v="0"/>
  </r>
  <r>
    <x v="5864"/>
    <x v="5873"/>
    <x v="0"/>
    <n v="0.84"/>
    <n v="5"/>
    <n v="2"/>
    <n v="0"/>
    <n v="7.8"/>
    <s v="green"/>
    <s v="credit card"/>
    <x v="48"/>
    <s v="Cobble Hill"/>
    <x v="4"/>
    <x v="2"/>
  </r>
  <r>
    <x v="5865"/>
    <x v="5874"/>
    <x v="0"/>
    <n v="1.28"/>
    <n v="7.5"/>
    <n v="3"/>
    <n v="0"/>
    <n v="11.3"/>
    <s v="green"/>
    <s v="credit card"/>
    <x v="91"/>
    <s v="Columbia Street"/>
    <x v="4"/>
    <x v="2"/>
  </r>
  <r>
    <x v="5866"/>
    <x v="5875"/>
    <x v="0"/>
    <n v="1.66"/>
    <n v="9.5"/>
    <n v="1.94"/>
    <n v="0"/>
    <n v="14.69"/>
    <s v="green"/>
    <s v="credit card"/>
    <x v="95"/>
    <s v="Columbia Street"/>
    <x v="4"/>
    <x v="2"/>
  </r>
  <r>
    <x v="5867"/>
    <x v="5876"/>
    <x v="0"/>
    <n v="8.39"/>
    <n v="26.58"/>
    <n v="0"/>
    <n v="0"/>
    <n v="27.08"/>
    <s v="green"/>
    <s v="credit card"/>
    <x v="175"/>
    <s v="Sunnyside"/>
    <x v="1"/>
    <x v="1"/>
  </r>
  <r>
    <x v="5868"/>
    <x v="5877"/>
    <x v="5"/>
    <n v="1.1100000000000001"/>
    <n v="6"/>
    <n v="1.08"/>
    <n v="0"/>
    <n v="8.3800000000000008"/>
    <s v="green"/>
    <s v="credit card"/>
    <x v="66"/>
    <s v="Williamsburg (North Side)"/>
    <x v="4"/>
    <x v="2"/>
  </r>
  <r>
    <x v="5869"/>
    <x v="5878"/>
    <x v="5"/>
    <n v="0.68"/>
    <n v="4"/>
    <n v="0"/>
    <n v="0"/>
    <n v="4.8"/>
    <s v="green"/>
    <s v="cash"/>
    <x v="41"/>
    <s v="Steinway"/>
    <x v="1"/>
    <x v="1"/>
  </r>
  <r>
    <x v="5870"/>
    <x v="5879"/>
    <x v="0"/>
    <n v="2.27"/>
    <n v="10.5"/>
    <n v="0"/>
    <n v="0"/>
    <n v="12.3"/>
    <s v="green"/>
    <s v="cash"/>
    <x v="79"/>
    <s v="Jackson Heights"/>
    <x v="1"/>
    <x v="1"/>
  </r>
  <r>
    <x v="5871"/>
    <x v="5880"/>
    <x v="5"/>
    <n v="1.37"/>
    <n v="8"/>
    <n v="1.32"/>
    <n v="0"/>
    <n v="10.119999999999999"/>
    <s v="green"/>
    <s v="credit card"/>
    <x v="8"/>
    <s v="East Harlem North"/>
    <x v="0"/>
    <x v="0"/>
  </r>
  <r>
    <x v="5872"/>
    <x v="5881"/>
    <x v="0"/>
    <n v="2.56"/>
    <n v="9.5"/>
    <n v="0"/>
    <n v="0"/>
    <n v="10.3"/>
    <s v="green"/>
    <s v="cash"/>
    <x v="8"/>
    <s v="Mott Haven/Port Morris"/>
    <x v="0"/>
    <x v="4"/>
  </r>
  <r>
    <x v="5873"/>
    <x v="5882"/>
    <x v="5"/>
    <n v="7.5"/>
    <n v="36"/>
    <n v="0"/>
    <n v="0"/>
    <n v="36.799999999999997"/>
    <s v="green"/>
    <s v="credit card"/>
    <x v="112"/>
    <s v="South Williamsburg"/>
    <x v="4"/>
    <x v="2"/>
  </r>
  <r>
    <x v="5874"/>
    <x v="5883"/>
    <x v="0"/>
    <n v="2.58"/>
    <n v="10"/>
    <n v="0"/>
    <n v="0"/>
    <n v="10.8"/>
    <s v="green"/>
    <s v="credit card"/>
    <x v="135"/>
    <s v="Manhattan Beach"/>
    <x v="4"/>
    <x v="2"/>
  </r>
  <r>
    <x v="5875"/>
    <x v="5884"/>
    <x v="0"/>
    <n v="2.4900000000000002"/>
    <n v="11"/>
    <n v="0"/>
    <n v="0"/>
    <n v="15.05"/>
    <s v="green"/>
    <s v="cash"/>
    <x v="92"/>
    <s v="Midtown North"/>
    <x v="1"/>
    <x v="0"/>
  </r>
  <r>
    <x v="5876"/>
    <x v="5885"/>
    <x v="0"/>
    <n v="1.01"/>
    <n v="7"/>
    <n v="0"/>
    <n v="0"/>
    <n v="8.8000000000000007"/>
    <s v="green"/>
    <s v="cash"/>
    <x v="61"/>
    <s v="Morningside Heights"/>
    <x v="0"/>
    <x v="0"/>
  </r>
  <r>
    <x v="5877"/>
    <x v="5886"/>
    <x v="0"/>
    <n v="3.6"/>
    <n v="13.5"/>
    <n v="0"/>
    <n v="0"/>
    <n v="14.8"/>
    <s v="green"/>
    <s v="cash"/>
    <x v="57"/>
    <s v="Hunts Point"/>
    <x v="0"/>
    <x v="4"/>
  </r>
  <r>
    <x v="5878"/>
    <x v="5887"/>
    <x v="0"/>
    <n v="13.44"/>
    <n v="46.5"/>
    <n v="5"/>
    <n v="0"/>
    <n v="55.05"/>
    <s v="green"/>
    <s v="credit card"/>
    <x v="78"/>
    <s v="Washington Heights South"/>
    <x v="4"/>
    <x v="0"/>
  </r>
  <r>
    <x v="5879"/>
    <x v="5888"/>
    <x v="0"/>
    <n v="4.2"/>
    <n v="17"/>
    <n v="3.65"/>
    <n v="0"/>
    <n v="21.95"/>
    <s v="green"/>
    <s v="credit card"/>
    <x v="59"/>
    <s v="Brownsville"/>
    <x v="4"/>
    <x v="2"/>
  </r>
  <r>
    <x v="5880"/>
    <x v="5889"/>
    <x v="0"/>
    <n v="3.24"/>
    <n v="11.5"/>
    <n v="3"/>
    <n v="0"/>
    <n v="16.3"/>
    <s v="green"/>
    <s v="credit card"/>
    <x v="83"/>
    <s v="LaGuardia Airport"/>
    <x v="1"/>
    <x v="1"/>
  </r>
  <r>
    <x v="5881"/>
    <x v="5890"/>
    <x v="0"/>
    <n v="1.69"/>
    <n v="9"/>
    <n v="0"/>
    <n v="0"/>
    <n v="10.3"/>
    <s v="green"/>
    <s v="credit card"/>
    <x v="132"/>
    <s v="Flatbush/Ditmas Park"/>
    <x v="4"/>
    <x v="2"/>
  </r>
  <r>
    <x v="5882"/>
    <x v="5891"/>
    <x v="0"/>
    <n v="2.33"/>
    <n v="13"/>
    <n v="2.96"/>
    <n v="0"/>
    <n v="17.760000000000002"/>
    <s v="green"/>
    <s v="credit card"/>
    <x v="83"/>
    <s v="East Elmhurst"/>
    <x v="1"/>
    <x v="1"/>
  </r>
  <r>
    <x v="5883"/>
    <x v="5892"/>
    <x v="0"/>
    <n v="1.06"/>
    <n v="6.5"/>
    <n v="1.66"/>
    <n v="0"/>
    <n v="9.9600000000000009"/>
    <s v="green"/>
    <s v="credit card"/>
    <x v="40"/>
    <s v="Manhattan Valley"/>
    <x v="0"/>
    <x v="0"/>
  </r>
  <r>
    <x v="5884"/>
    <x v="5893"/>
    <x v="0"/>
    <n v="3.2"/>
    <n v="15"/>
    <n v="0"/>
    <n v="0"/>
    <n v="15.8"/>
    <s v="green"/>
    <s v="cash"/>
    <x v="91"/>
    <s v="Flatbush/Ditmas Park"/>
    <x v="4"/>
    <x v="2"/>
  </r>
  <r>
    <x v="5885"/>
    <x v="5894"/>
    <x v="1"/>
    <n v="1.2"/>
    <n v="6"/>
    <n v="0"/>
    <n v="0"/>
    <n v="7.3"/>
    <s v="green"/>
    <s v="cash"/>
    <x v="83"/>
    <s v="Elmhurst"/>
    <x v="1"/>
    <x v="1"/>
  </r>
  <r>
    <x v="5886"/>
    <x v="5895"/>
    <x v="0"/>
    <n v="2.1"/>
    <n v="9.5"/>
    <n v="0"/>
    <n v="0"/>
    <n v="10.8"/>
    <s v="green"/>
    <s v="cash"/>
    <x v="59"/>
    <s v="Park Slope"/>
    <x v="4"/>
    <x v="2"/>
  </r>
  <r>
    <x v="5887"/>
    <x v="5896"/>
    <x v="0"/>
    <n v="2"/>
    <n v="11.5"/>
    <n v="0"/>
    <n v="0"/>
    <n v="13.3"/>
    <s v="green"/>
    <s v="credit card"/>
    <x v="163"/>
    <s v="Gravesend"/>
    <x v="4"/>
    <x v="2"/>
  </r>
  <r>
    <x v="5888"/>
    <x v="5897"/>
    <x v="0"/>
    <n v="0.19"/>
    <n v="3"/>
    <n v="0"/>
    <n v="0"/>
    <n v="3.8"/>
    <s v="green"/>
    <s v="cash"/>
    <x v="141"/>
    <s v="Washington Heights North"/>
    <x v="0"/>
    <x v="0"/>
  </r>
  <r>
    <x v="5889"/>
    <x v="5898"/>
    <x v="0"/>
    <n v="9.3000000000000007"/>
    <n v="36.5"/>
    <n v="0"/>
    <n v="11.52"/>
    <n v="48.82"/>
    <s v="green"/>
    <s v="credit card"/>
    <x v="55"/>
    <s v="Midtown Center"/>
    <x v="4"/>
    <x v="0"/>
  </r>
  <r>
    <x v="5890"/>
    <x v="5899"/>
    <x v="0"/>
    <n v="0.65"/>
    <n v="8"/>
    <n v="0"/>
    <n v="0"/>
    <n v="8.8000000000000007"/>
    <s v="green"/>
    <s v="cash"/>
    <x v="143"/>
    <s v="Elmhurst"/>
    <x v="1"/>
    <x v="1"/>
  </r>
  <r>
    <x v="5891"/>
    <x v="5900"/>
    <x v="0"/>
    <n v="1.27"/>
    <n v="10.5"/>
    <n v="0"/>
    <n v="0"/>
    <n v="14.05"/>
    <s v="green"/>
    <s v="cash"/>
    <x v="8"/>
    <s v="Yorkville West"/>
    <x v="0"/>
    <x v="0"/>
  </r>
  <r>
    <x v="5892"/>
    <x v="5901"/>
    <x v="0"/>
    <n v="1.47"/>
    <n v="7.5"/>
    <n v="0"/>
    <n v="0"/>
    <n v="8.3000000000000007"/>
    <s v="green"/>
    <s v="cash"/>
    <x v="57"/>
    <s v="Central Park"/>
    <x v="0"/>
    <x v="0"/>
  </r>
  <r>
    <x v="5893"/>
    <x v="5902"/>
    <x v="0"/>
    <n v="0.8"/>
    <n v="4.5"/>
    <n v="1.5"/>
    <n v="0"/>
    <n v="7.3"/>
    <s v="green"/>
    <s v="credit card"/>
    <x v="108"/>
    <s v="Kew Gardens Hills"/>
    <x v="1"/>
    <x v="1"/>
  </r>
  <r>
    <x v="5894"/>
    <x v="5903"/>
    <x v="0"/>
    <n v="4.3099999999999996"/>
    <n v="16.13"/>
    <n v="0"/>
    <n v="0"/>
    <n v="16.63"/>
    <s v="green"/>
    <s v="credit card"/>
    <x v="84"/>
    <s v="Van Nest/Morris Park"/>
    <x v="3"/>
    <x v="4"/>
  </r>
  <r>
    <x v="5895"/>
    <x v="5904"/>
    <x v="0"/>
    <n v="1.1200000000000001"/>
    <n v="7.5"/>
    <n v="0"/>
    <n v="0"/>
    <n v="9.3000000000000007"/>
    <s v="green"/>
    <s v="credit card"/>
    <x v="156"/>
    <s v="Soundview/Bruckner"/>
    <x v="3"/>
    <x v="4"/>
  </r>
  <r>
    <x v="5896"/>
    <x v="5905"/>
    <x v="0"/>
    <n v="11.4"/>
    <n v="39"/>
    <n v="0"/>
    <n v="11.52"/>
    <n v="51.32"/>
    <s v="green"/>
    <s v="credit card"/>
    <x v="101"/>
    <s v="Clinton East"/>
    <x v="4"/>
    <x v="0"/>
  </r>
  <r>
    <x v="1943"/>
    <x v="5906"/>
    <x v="0"/>
    <n v="4.32"/>
    <n v="16.5"/>
    <n v="0"/>
    <n v="0"/>
    <n v="17.3"/>
    <s v="green"/>
    <s v="credit card"/>
    <x v="80"/>
    <s v="East Harlem South"/>
    <x v="0"/>
    <x v="0"/>
  </r>
  <r>
    <x v="5897"/>
    <x v="5907"/>
    <x v="0"/>
    <n v="3.05"/>
    <n v="16"/>
    <n v="0"/>
    <n v="0"/>
    <n v="16.8"/>
    <s v="green"/>
    <s v="cash"/>
    <x v="48"/>
    <s v="Bedford"/>
    <x v="4"/>
    <x v="2"/>
  </r>
  <r>
    <x v="5898"/>
    <x v="5908"/>
    <x v="0"/>
    <n v="0.93"/>
    <n v="9.5"/>
    <n v="2"/>
    <n v="0"/>
    <n v="13.3"/>
    <s v="green"/>
    <s v="credit card"/>
    <x v="106"/>
    <s v="Kingsbridge Heights"/>
    <x v="3"/>
    <x v="4"/>
  </r>
  <r>
    <x v="5899"/>
    <x v="5909"/>
    <x v="0"/>
    <n v="0.74"/>
    <n v="4"/>
    <n v="1.2"/>
    <n v="0"/>
    <n v="6"/>
    <s v="green"/>
    <s v="credit card"/>
    <x v="57"/>
    <s v="East Harlem South"/>
    <x v="0"/>
    <x v="0"/>
  </r>
  <r>
    <x v="5900"/>
    <x v="5910"/>
    <x v="0"/>
    <n v="0.6"/>
    <n v="4"/>
    <n v="0.48"/>
    <n v="0"/>
    <n v="5.28"/>
    <s v="green"/>
    <s v="credit card"/>
    <x v="40"/>
    <s v="Morningside Heights"/>
    <x v="0"/>
    <x v="0"/>
  </r>
  <r>
    <x v="5901"/>
    <x v="5911"/>
    <x v="5"/>
    <n v="1.35"/>
    <n v="7"/>
    <n v="0"/>
    <n v="0"/>
    <n v="8.3000000000000007"/>
    <s v="green"/>
    <s v="cash"/>
    <x v="41"/>
    <s v="Queensbridge/Ravenswood"/>
    <x v="1"/>
    <x v="1"/>
  </r>
  <r>
    <x v="5902"/>
    <x v="5912"/>
    <x v="0"/>
    <n v="0.8"/>
    <n v="5"/>
    <n v="0.25"/>
    <n v="0"/>
    <n v="6.05"/>
    <s v="green"/>
    <s v="credit card"/>
    <x v="172"/>
    <s v="Elmhurst"/>
    <x v="1"/>
    <x v="1"/>
  </r>
  <r>
    <x v="5903"/>
    <x v="5913"/>
    <x v="0"/>
    <n v="6.64"/>
    <n v="21"/>
    <n v="3"/>
    <n v="0"/>
    <n v="24.8"/>
    <s v="green"/>
    <s v="credit card"/>
    <x v="104"/>
    <s v="Flushing"/>
    <x v="1"/>
    <x v="1"/>
  </r>
  <r>
    <x v="5904"/>
    <x v="5914"/>
    <x v="0"/>
    <n v="2.2799999999999998"/>
    <n v="10"/>
    <n v="2.16"/>
    <n v="0"/>
    <n v="12.96"/>
    <s v="green"/>
    <s v="credit card"/>
    <x v="104"/>
    <s v="Old Astoria"/>
    <x v="1"/>
    <x v="1"/>
  </r>
  <r>
    <x v="5905"/>
    <x v="5915"/>
    <x v="0"/>
    <n v="1.55"/>
    <n v="11"/>
    <n v="0"/>
    <n v="0"/>
    <n v="12.8"/>
    <s v="green"/>
    <s v="cash"/>
    <x v="41"/>
    <s v="Woodside"/>
    <x v="1"/>
    <x v="1"/>
  </r>
  <r>
    <x v="5906"/>
    <x v="5916"/>
    <x v="0"/>
    <n v="0.89"/>
    <n v="6"/>
    <n v="2.34"/>
    <n v="0"/>
    <n v="10.14"/>
    <s v="green"/>
    <s v="credit card"/>
    <x v="91"/>
    <s v="Columbia Street"/>
    <x v="4"/>
    <x v="2"/>
  </r>
  <r>
    <x v="5907"/>
    <x v="5917"/>
    <x v="0"/>
    <n v="5.0999999999999996"/>
    <n v="21"/>
    <n v="4.9000000000000004"/>
    <n v="0"/>
    <n v="29.45"/>
    <s v="green"/>
    <s v="credit card"/>
    <x v="80"/>
    <s v="Midtown East"/>
    <x v="0"/>
    <x v="0"/>
  </r>
  <r>
    <x v="5908"/>
    <x v="5918"/>
    <x v="0"/>
    <n v="0.94"/>
    <n v="5.5"/>
    <n v="0"/>
    <n v="0"/>
    <n v="6.3"/>
    <s v="green"/>
    <s v="cash"/>
    <x v="176"/>
    <s v="East Tremont"/>
    <x v="3"/>
    <x v="4"/>
  </r>
  <r>
    <x v="5909"/>
    <x v="5919"/>
    <x v="0"/>
    <n v="0.16"/>
    <n v="10"/>
    <n v="2.16"/>
    <n v="0"/>
    <n v="12.96"/>
    <s v="green"/>
    <s v="credit card"/>
    <x v="177"/>
    <s v="Murray Hill-Queens"/>
    <x v="1"/>
    <x v="1"/>
  </r>
  <r>
    <x v="5910"/>
    <x v="5920"/>
    <x v="0"/>
    <n v="1.59"/>
    <n v="9.5"/>
    <n v="2.61"/>
    <n v="0"/>
    <n v="15.66"/>
    <s v="green"/>
    <s v="credit card"/>
    <x v="8"/>
    <s v="Yorkville East"/>
    <x v="0"/>
    <x v="0"/>
  </r>
  <r>
    <x v="5911"/>
    <x v="5921"/>
    <x v="0"/>
    <n v="1.1000000000000001"/>
    <n v="8"/>
    <n v="0"/>
    <n v="0"/>
    <n v="11.55"/>
    <s v="green"/>
    <s v="cash"/>
    <x v="37"/>
    <s v="Upper East Side North"/>
    <x v="0"/>
    <x v="0"/>
  </r>
  <r>
    <x v="5912"/>
    <x v="5922"/>
    <x v="0"/>
    <n v="0.48"/>
    <n v="4"/>
    <n v="1.1599999999999999"/>
    <n v="0"/>
    <n v="6.96"/>
    <s v="green"/>
    <s v="credit card"/>
    <x v="85"/>
    <s v="Park Slope"/>
    <x v="4"/>
    <x v="2"/>
  </r>
  <r>
    <x v="5913"/>
    <x v="5923"/>
    <x v="0"/>
    <n v="1.1200000000000001"/>
    <n v="8.5"/>
    <n v="0"/>
    <n v="0"/>
    <n v="10.3"/>
    <s v="green"/>
    <s v="cash"/>
    <x v="91"/>
    <s v="Fort Greene"/>
    <x v="4"/>
    <x v="2"/>
  </r>
  <r>
    <x v="5914"/>
    <x v="5924"/>
    <x v="0"/>
    <n v="2.85"/>
    <n v="12"/>
    <n v="3.32"/>
    <n v="0"/>
    <n v="16.62"/>
    <s v="green"/>
    <s v="credit card"/>
    <x v="172"/>
    <s v="Forest Hills"/>
    <x v="1"/>
    <x v="1"/>
  </r>
  <r>
    <x v="347"/>
    <x v="5925"/>
    <x v="0"/>
    <n v="0.15"/>
    <n v="3"/>
    <n v="0"/>
    <n v="0"/>
    <n v="4.3"/>
    <s v="green"/>
    <s v="cash"/>
    <x v="55"/>
    <s v="Ocean Hill"/>
    <x v="4"/>
    <x v="2"/>
  </r>
  <r>
    <x v="5915"/>
    <x v="5926"/>
    <x v="0"/>
    <n v="2.6"/>
    <n v="13"/>
    <n v="0"/>
    <n v="0"/>
    <n v="13.8"/>
    <s v="green"/>
    <s v="credit card"/>
    <x v="62"/>
    <s v="Bushwick North"/>
    <x v="4"/>
    <x v="2"/>
  </r>
  <r>
    <x v="5916"/>
    <x v="5927"/>
    <x v="0"/>
    <n v="11.93"/>
    <n v="32.26"/>
    <n v="0"/>
    <n v="0"/>
    <n v="32.76"/>
    <s v="green"/>
    <s v="credit card"/>
    <x v="107"/>
    <s v="Downtown Brooklyn/MetroTech"/>
    <x v="1"/>
    <x v="2"/>
  </r>
  <r>
    <x v="5917"/>
    <x v="5928"/>
    <x v="0"/>
    <n v="1.34"/>
    <n v="7"/>
    <n v="2"/>
    <n v="0"/>
    <n v="9.8000000000000007"/>
    <s v="green"/>
    <s v="credit card"/>
    <x v="61"/>
    <s v="East Harlem South"/>
    <x v="0"/>
    <x v="0"/>
  </r>
  <r>
    <x v="5918"/>
    <x v="5929"/>
    <x v="0"/>
    <n v="1.49"/>
    <n v="7.5"/>
    <n v="1.32"/>
    <n v="0"/>
    <n v="10.119999999999999"/>
    <s v="green"/>
    <s v="credit card"/>
    <x v="87"/>
    <s v="Williamsburg (South Side)"/>
    <x v="4"/>
    <x v="2"/>
  </r>
  <r>
    <x v="5919"/>
    <x v="5930"/>
    <x v="0"/>
    <n v="2.96"/>
    <n v="18.5"/>
    <n v="0"/>
    <n v="0"/>
    <n v="19.3"/>
    <s v="green"/>
    <s v="credit card"/>
    <x v="174"/>
    <s v="East Tremont"/>
    <x v="3"/>
    <x v="4"/>
  </r>
  <r>
    <x v="5920"/>
    <x v="5931"/>
    <x v="0"/>
    <n v="0.15"/>
    <n v="7"/>
    <n v="1.4"/>
    <n v="0"/>
    <n v="8.4"/>
    <s v="green"/>
    <s v="credit card"/>
    <x v="80"/>
    <s v="Central Harlem North"/>
    <x v="0"/>
    <x v="0"/>
  </r>
  <r>
    <x v="5921"/>
    <x v="5932"/>
    <x v="0"/>
    <n v="1.26"/>
    <n v="6.5"/>
    <n v="0"/>
    <n v="0"/>
    <n v="8.3000000000000007"/>
    <s v="green"/>
    <s v="cash"/>
    <x v="57"/>
    <s v="East Harlem South"/>
    <x v="0"/>
    <x v="0"/>
  </r>
  <r>
    <x v="5922"/>
    <x v="5933"/>
    <x v="0"/>
    <n v="0.7"/>
    <n v="5.5"/>
    <n v="1.7"/>
    <n v="0"/>
    <n v="8"/>
    <s v="green"/>
    <s v="credit card"/>
    <x v="59"/>
    <s v="Fort Greene"/>
    <x v="4"/>
    <x v="2"/>
  </r>
  <r>
    <x v="5923"/>
    <x v="5934"/>
    <x v="0"/>
    <n v="1.01"/>
    <n v="6.5"/>
    <n v="0"/>
    <n v="0"/>
    <n v="7.3"/>
    <s v="green"/>
    <s v="credit card"/>
    <x v="41"/>
    <s v="Old Astoria"/>
    <x v="1"/>
    <x v="1"/>
  </r>
  <r>
    <x v="5924"/>
    <x v="5935"/>
    <x v="0"/>
    <n v="4.2"/>
    <n v="17.5"/>
    <n v="0"/>
    <n v="0"/>
    <n v="18.3"/>
    <s v="green"/>
    <s v="credit card"/>
    <x v="178"/>
    <s v="Washington Heights South"/>
    <x v="3"/>
    <x v="0"/>
  </r>
  <r>
    <x v="5925"/>
    <x v="5936"/>
    <x v="0"/>
    <n v="10.27"/>
    <n v="31"/>
    <n v="0"/>
    <n v="5.76"/>
    <n v="37.56"/>
    <s v="green"/>
    <s v="credit card"/>
    <x v="70"/>
    <s v="Elmhurst"/>
    <x v="3"/>
    <x v="1"/>
  </r>
  <r>
    <x v="5926"/>
    <x v="5937"/>
    <x v="5"/>
    <n v="2"/>
    <n v="11.5"/>
    <n v="0"/>
    <n v="0"/>
    <n v="13.3"/>
    <s v="green"/>
    <s v="credit card"/>
    <x v="104"/>
    <s v="Astoria"/>
    <x v="1"/>
    <x v="1"/>
  </r>
  <r>
    <x v="5927"/>
    <x v="5938"/>
    <x v="0"/>
    <n v="0.97"/>
    <n v="6"/>
    <n v="2.11"/>
    <n v="0"/>
    <n v="12.66"/>
    <s v="green"/>
    <s v="credit card"/>
    <x v="40"/>
    <s v="Upper West Side North"/>
    <x v="0"/>
    <x v="0"/>
  </r>
  <r>
    <x v="5928"/>
    <x v="5939"/>
    <x v="0"/>
    <n v="2.2400000000000002"/>
    <n v="10"/>
    <n v="0"/>
    <n v="0"/>
    <n v="11.8"/>
    <s v="green"/>
    <s v="cash"/>
    <x v="85"/>
    <s v="Boerum Hill"/>
    <x v="4"/>
    <x v="2"/>
  </r>
  <r>
    <x v="5929"/>
    <x v="5940"/>
    <x v="0"/>
    <n v="0.68"/>
    <n v="4"/>
    <n v="0"/>
    <n v="0"/>
    <n v="4.8"/>
    <s v="green"/>
    <s v="cash"/>
    <x v="79"/>
    <s v="Astoria"/>
    <x v="1"/>
    <x v="1"/>
  </r>
  <r>
    <x v="5930"/>
    <x v="5941"/>
    <x v="4"/>
    <n v="1.25"/>
    <n v="6.5"/>
    <n v="0"/>
    <n v="0"/>
    <n v="7.3"/>
    <s v="green"/>
    <s v="cash"/>
    <x v="148"/>
    <s v="East Tremont"/>
    <x v="3"/>
    <x v="4"/>
  </r>
  <r>
    <x v="5931"/>
    <x v="5942"/>
    <x v="0"/>
    <n v="2.62"/>
    <n v="15"/>
    <n v="0"/>
    <n v="0"/>
    <n v="16.8"/>
    <s v="green"/>
    <s v="cash"/>
    <x v="74"/>
    <s v="Morningside Heights"/>
    <x v="0"/>
    <x v="0"/>
  </r>
  <r>
    <x v="5932"/>
    <x v="5943"/>
    <x v="0"/>
    <n v="8.1999999999999993"/>
    <n v="26"/>
    <n v="0"/>
    <n v="4.75"/>
    <n v="34.799999999999997"/>
    <s v="green"/>
    <s v="cash"/>
    <x v="96"/>
    <s v="West Chelsea/Hudson Yards"/>
    <x v="1"/>
    <x v="0"/>
  </r>
  <r>
    <x v="5933"/>
    <x v="5944"/>
    <x v="0"/>
    <n v="1.9"/>
    <n v="9.5"/>
    <n v="0"/>
    <n v="0"/>
    <n v="11.3"/>
    <s v="green"/>
    <s v="cash"/>
    <x v="163"/>
    <s v="Sheepshead Bay"/>
    <x v="4"/>
    <x v="2"/>
  </r>
  <r>
    <x v="5934"/>
    <x v="5945"/>
    <x v="0"/>
    <n v="2.27"/>
    <n v="11"/>
    <n v="0"/>
    <n v="0"/>
    <n v="12.3"/>
    <s v="green"/>
    <s v="cash"/>
    <x v="75"/>
    <s v="Sunset Park West"/>
    <x v="4"/>
    <x v="2"/>
  </r>
  <r>
    <x v="5935"/>
    <x v="5946"/>
    <x v="0"/>
    <n v="0.9"/>
    <n v="5.5"/>
    <n v="0"/>
    <n v="0"/>
    <n v="7.3"/>
    <s v="green"/>
    <s v="cash"/>
    <x v="163"/>
    <s v="Sheepshead Bay"/>
    <x v="4"/>
    <x v="2"/>
  </r>
  <r>
    <x v="5936"/>
    <x v="5947"/>
    <x v="5"/>
    <n v="3.35"/>
    <n v="14"/>
    <n v="0"/>
    <n v="0"/>
    <n v="15.3"/>
    <s v="green"/>
    <s v="cash"/>
    <x v="74"/>
    <s v="University Heights/Morris Heights"/>
    <x v="0"/>
    <x v="4"/>
  </r>
  <r>
    <x v="5937"/>
    <x v="5948"/>
    <x v="0"/>
    <n v="0.88"/>
    <n v="6.5"/>
    <n v="0"/>
    <n v="0"/>
    <n v="7.3"/>
    <s v="green"/>
    <s v="credit card"/>
    <x v="80"/>
    <s v="Central Harlem"/>
    <x v="0"/>
    <x v="0"/>
  </r>
  <r>
    <x v="5938"/>
    <x v="5949"/>
    <x v="0"/>
    <n v="1.1100000000000001"/>
    <n v="6.5"/>
    <n v="0"/>
    <n v="0"/>
    <n v="7.3"/>
    <s v="green"/>
    <s v="cash"/>
    <x v="162"/>
    <s v="Fort Greene"/>
    <x v="4"/>
    <x v="2"/>
  </r>
  <r>
    <x v="5939"/>
    <x v="5950"/>
    <x v="0"/>
    <n v="1.88"/>
    <n v="8.5"/>
    <n v="0"/>
    <n v="0"/>
    <n v="9.3000000000000007"/>
    <s v="green"/>
    <s v="cash"/>
    <x v="77"/>
    <s v="Washington Heights South"/>
    <x v="0"/>
    <x v="0"/>
  </r>
  <r>
    <x v="5940"/>
    <x v="5951"/>
    <x v="0"/>
    <n v="0"/>
    <n v="9.5"/>
    <n v="0"/>
    <n v="0"/>
    <n v="10.3"/>
    <s v="green"/>
    <s v="cash"/>
    <x v="60"/>
    <s v="Sunnyside"/>
    <x v="1"/>
    <x v="1"/>
  </r>
  <r>
    <x v="5941"/>
    <x v="5952"/>
    <x v="0"/>
    <n v="6"/>
    <n v="22.5"/>
    <n v="5.2"/>
    <n v="0"/>
    <n v="31.25"/>
    <s v="green"/>
    <s v="credit card"/>
    <x v="40"/>
    <s v="East Chelsea"/>
    <x v="0"/>
    <x v="0"/>
  </r>
  <r>
    <x v="5942"/>
    <x v="5953"/>
    <x v="0"/>
    <n v="2.86"/>
    <n v="12.5"/>
    <n v="2.57"/>
    <n v="0"/>
    <n v="18.62"/>
    <s v="green"/>
    <s v="credit card"/>
    <x v="61"/>
    <s v="Lincoln Square East"/>
    <x v="0"/>
    <x v="0"/>
  </r>
  <r>
    <x v="5943"/>
    <x v="5954"/>
    <x v="0"/>
    <n v="8.26"/>
    <n v="26"/>
    <n v="6.11"/>
    <n v="0"/>
    <n v="36.659999999999997"/>
    <s v="green"/>
    <s v="credit card"/>
    <x v="48"/>
    <s v="Yorkville West"/>
    <x v="4"/>
    <x v="0"/>
  </r>
  <r>
    <x v="5944"/>
    <x v="5955"/>
    <x v="0"/>
    <n v="1.1200000000000001"/>
    <n v="6"/>
    <n v="2.19"/>
    <n v="0"/>
    <n v="9.49"/>
    <s v="green"/>
    <s v="credit card"/>
    <x v="123"/>
    <s v="Forest Hills"/>
    <x v="1"/>
    <x v="1"/>
  </r>
  <r>
    <x v="3580"/>
    <x v="5956"/>
    <x v="0"/>
    <n v="0.93"/>
    <n v="6"/>
    <n v="0"/>
    <n v="0"/>
    <n v="7.8"/>
    <s v="green"/>
    <s v="cash"/>
    <x v="85"/>
    <s v="Park Slope"/>
    <x v="4"/>
    <x v="2"/>
  </r>
  <r>
    <x v="5945"/>
    <x v="5957"/>
    <x v="0"/>
    <n v="4.03"/>
    <n v="15"/>
    <n v="0"/>
    <n v="0"/>
    <n v="16.3"/>
    <s v="green"/>
    <s v="credit card"/>
    <x v="59"/>
    <s v="Greenpoint"/>
    <x v="4"/>
    <x v="2"/>
  </r>
  <r>
    <x v="5946"/>
    <x v="5958"/>
    <x v="0"/>
    <n v="1.1599999999999999"/>
    <n v="7"/>
    <n v="0"/>
    <n v="0"/>
    <n v="7.8"/>
    <s v="green"/>
    <s v="cash"/>
    <x v="123"/>
    <s v="Forest Hills"/>
    <x v="1"/>
    <x v="1"/>
  </r>
  <r>
    <x v="5947"/>
    <x v="5959"/>
    <x v="5"/>
    <n v="1.34"/>
    <n v="7.5"/>
    <n v="0"/>
    <n v="0"/>
    <n v="8.3000000000000007"/>
    <s v="green"/>
    <s v="cash"/>
    <x v="40"/>
    <s v="Central Harlem North"/>
    <x v="0"/>
    <x v="0"/>
  </r>
  <r>
    <x v="5948"/>
    <x v="5960"/>
    <x v="0"/>
    <n v="1.8"/>
    <n v="8"/>
    <n v="0"/>
    <n v="0"/>
    <n v="8"/>
    <s v="green"/>
    <s v="cash"/>
    <x v="96"/>
    <s v="Woodside"/>
    <x v="1"/>
    <x v="1"/>
  </r>
  <r>
    <x v="5949"/>
    <x v="5961"/>
    <x v="0"/>
    <n v="0.72"/>
    <n v="5.5"/>
    <n v="1.26"/>
    <n v="0"/>
    <n v="7.56"/>
    <s v="green"/>
    <s v="credit card"/>
    <x v="74"/>
    <s v="Washington Heights South"/>
    <x v="0"/>
    <x v="0"/>
  </r>
  <r>
    <x v="5950"/>
    <x v="5962"/>
    <x v="0"/>
    <n v="0.47"/>
    <n v="3.5"/>
    <n v="0"/>
    <n v="0"/>
    <n v="4.8"/>
    <s v="green"/>
    <s v="cash"/>
    <x v="41"/>
    <s v="Astoria"/>
    <x v="1"/>
    <x v="1"/>
  </r>
  <r>
    <x v="5951"/>
    <x v="5963"/>
    <x v="0"/>
    <n v="6.33"/>
    <n v="16.68"/>
    <n v="0"/>
    <n v="0"/>
    <n v="17.18"/>
    <s v="green"/>
    <s v="credit card"/>
    <x v="179"/>
    <s v="Auburndale"/>
    <x v="1"/>
    <x v="1"/>
  </r>
  <r>
    <x v="5952"/>
    <x v="5964"/>
    <x v="5"/>
    <n v="0.46"/>
    <n v="3.5"/>
    <n v="0"/>
    <n v="0"/>
    <n v="4.3"/>
    <s v="green"/>
    <s v="cash"/>
    <x v="111"/>
    <s v="Gowanus"/>
    <x v="4"/>
    <x v="2"/>
  </r>
  <r>
    <x v="5953"/>
    <x v="5965"/>
    <x v="0"/>
    <n v="1.93"/>
    <n v="8.5"/>
    <n v="1.86"/>
    <n v="0"/>
    <n v="11.16"/>
    <s v="green"/>
    <s v="credit card"/>
    <x v="60"/>
    <s v="Jackson Heights"/>
    <x v="1"/>
    <x v="1"/>
  </r>
  <r>
    <x v="5954"/>
    <x v="5966"/>
    <x v="0"/>
    <n v="3.01"/>
    <n v="13"/>
    <n v="2"/>
    <n v="0"/>
    <n v="16.3"/>
    <s v="green"/>
    <s v="credit card"/>
    <x v="40"/>
    <s v="Washington Heights North"/>
    <x v="0"/>
    <x v="0"/>
  </r>
  <r>
    <x v="5955"/>
    <x v="5967"/>
    <x v="0"/>
    <n v="1.4"/>
    <n v="9.5"/>
    <n v="0"/>
    <n v="0"/>
    <n v="11.3"/>
    <s v="green"/>
    <s v="cash"/>
    <x v="8"/>
    <s v="Central Harlem"/>
    <x v="0"/>
    <x v="0"/>
  </r>
  <r>
    <x v="5956"/>
    <x v="5968"/>
    <x v="0"/>
    <n v="0.63"/>
    <n v="5.5"/>
    <n v="0.01"/>
    <n v="0"/>
    <n v="6.81"/>
    <s v="green"/>
    <s v="credit card"/>
    <x v="83"/>
    <s v="Corona"/>
    <x v="1"/>
    <x v="1"/>
  </r>
  <r>
    <x v="5957"/>
    <x v="5969"/>
    <x v="0"/>
    <n v="7.7"/>
    <n v="28.5"/>
    <n v="0"/>
    <n v="0"/>
    <n v="29.3"/>
    <s v="green"/>
    <s v="credit card"/>
    <x v="180"/>
    <s v="Rego Park"/>
    <x v="1"/>
    <x v="1"/>
  </r>
  <r>
    <x v="5958"/>
    <x v="5970"/>
    <x v="0"/>
    <n v="2.34"/>
    <n v="12"/>
    <n v="0"/>
    <n v="0"/>
    <n v="12.8"/>
    <s v="green"/>
    <s v="credit card"/>
    <x v="116"/>
    <s v="Stuyvesant Heights"/>
    <x v="4"/>
    <x v="2"/>
  </r>
  <r>
    <x v="5959"/>
    <x v="5971"/>
    <x v="0"/>
    <n v="3.47"/>
    <n v="14.5"/>
    <n v="0"/>
    <n v="0"/>
    <n v="15.3"/>
    <s v="green"/>
    <s v="credit card"/>
    <x v="82"/>
    <s v="Borough Park"/>
    <x v="4"/>
    <x v="2"/>
  </r>
  <r>
    <x v="5960"/>
    <x v="5972"/>
    <x v="0"/>
    <n v="4.95"/>
    <n v="19.71"/>
    <n v="0"/>
    <n v="0"/>
    <n v="20.21"/>
    <s v="green"/>
    <s v="credit card"/>
    <x v="98"/>
    <s v="Park Slope"/>
    <x v="4"/>
    <x v="2"/>
  </r>
  <r>
    <x v="5961"/>
    <x v="5973"/>
    <x v="0"/>
    <n v="1"/>
    <n v="6.5"/>
    <n v="1.46"/>
    <n v="0"/>
    <n v="8.76"/>
    <s v="green"/>
    <s v="credit card"/>
    <x v="40"/>
    <s v="Manhattanville"/>
    <x v="0"/>
    <x v="0"/>
  </r>
  <r>
    <x v="5962"/>
    <x v="5974"/>
    <x v="0"/>
    <n v="3.62"/>
    <n v="17.5"/>
    <n v="0"/>
    <n v="0"/>
    <n v="18.3"/>
    <s v="green"/>
    <s v="credit card"/>
    <x v="135"/>
    <s v="Bath Beach"/>
    <x v="4"/>
    <x v="2"/>
  </r>
  <r>
    <x v="5963"/>
    <x v="5975"/>
    <x v="0"/>
    <n v="20.51"/>
    <n v="54.16"/>
    <n v="0"/>
    <n v="5.76"/>
    <n v="60.42"/>
    <s v="green"/>
    <s v="credit card"/>
    <x v="181"/>
    <s v="Clinton Hill"/>
    <x v="3"/>
    <x v="2"/>
  </r>
  <r>
    <x v="5964"/>
    <x v="5976"/>
    <x v="0"/>
    <n v="4.1900000000000004"/>
    <n v="18"/>
    <n v="0"/>
    <n v="0"/>
    <n v="18.8"/>
    <s v="green"/>
    <s v="credit card"/>
    <x v="126"/>
    <s v="Ocean Hill"/>
    <x v="4"/>
    <x v="2"/>
  </r>
  <r>
    <x v="5965"/>
    <x v="5977"/>
    <x v="0"/>
    <n v="1.02"/>
    <n v="6"/>
    <n v="0"/>
    <n v="0"/>
    <n v="6.8"/>
    <s v="green"/>
    <s v="cash"/>
    <x v="41"/>
    <s v="Astoria"/>
    <x v="1"/>
    <x v="1"/>
  </r>
  <r>
    <x v="5966"/>
    <x v="5978"/>
    <x v="4"/>
    <n v="2.29"/>
    <n v="11"/>
    <n v="2.46"/>
    <n v="0"/>
    <n v="14.76"/>
    <s v="green"/>
    <s v="credit card"/>
    <x v="98"/>
    <s v="Williamsburg (South Side)"/>
    <x v="4"/>
    <x v="2"/>
  </r>
  <r>
    <x v="5967"/>
    <x v="5979"/>
    <x v="0"/>
    <n v="1.2"/>
    <n v="7.5"/>
    <n v="0"/>
    <n v="0"/>
    <n v="8.8000000000000007"/>
    <s v="green"/>
    <s v="cash"/>
    <x v="83"/>
    <s v="Woodside"/>
    <x v="1"/>
    <x v="1"/>
  </r>
  <r>
    <x v="5968"/>
    <x v="5980"/>
    <x v="0"/>
    <n v="12.8"/>
    <n v="44"/>
    <n v="0"/>
    <n v="0"/>
    <n v="44.8"/>
    <s v="green"/>
    <s v="credit card"/>
    <x v="182"/>
    <s v="Lenox Hill East"/>
    <x v="1"/>
    <x v="0"/>
  </r>
  <r>
    <x v="5969"/>
    <x v="5981"/>
    <x v="0"/>
    <n v="6.76"/>
    <n v="23"/>
    <n v="4.96"/>
    <n v="0"/>
    <n v="29.76"/>
    <s v="green"/>
    <s v="credit card"/>
    <x v="51"/>
    <s v="Sunnyside"/>
    <x v="4"/>
    <x v="1"/>
  </r>
  <r>
    <x v="5970"/>
    <x v="5982"/>
    <x v="0"/>
    <n v="2.58"/>
    <n v="10.5"/>
    <n v="0"/>
    <n v="0"/>
    <n v="11.3"/>
    <s v="green"/>
    <s v="credit card"/>
    <x v="181"/>
    <s v="Co-Op City"/>
    <x v="3"/>
    <x v="4"/>
  </r>
  <r>
    <x v="5971"/>
    <x v="5983"/>
    <x v="0"/>
    <n v="2.87"/>
    <n v="12"/>
    <n v="0"/>
    <n v="0"/>
    <n v="13.3"/>
    <s v="green"/>
    <s v="cash"/>
    <x v="68"/>
    <s v="Bayside"/>
    <x v="1"/>
    <x v="1"/>
  </r>
  <r>
    <x v="5972"/>
    <x v="5984"/>
    <x v="0"/>
    <n v="1.29"/>
    <n v="6.5"/>
    <n v="1.46"/>
    <n v="0"/>
    <n v="8.76"/>
    <s v="green"/>
    <s v="credit card"/>
    <x v="65"/>
    <s v="Clinton Hill"/>
    <x v="4"/>
    <x v="2"/>
  </r>
  <r>
    <x v="5973"/>
    <x v="5985"/>
    <x v="5"/>
    <n v="4.9000000000000004"/>
    <n v="21"/>
    <n v="0"/>
    <n v="0"/>
    <n v="21.8"/>
    <s v="green"/>
    <s v="cash"/>
    <x v="183"/>
    <s v="West Concourse"/>
    <x v="3"/>
    <x v="4"/>
  </r>
  <r>
    <x v="5974"/>
    <x v="5986"/>
    <x v="0"/>
    <n v="0.73"/>
    <n v="5"/>
    <n v="0"/>
    <n v="0"/>
    <n v="5.8"/>
    <s v="green"/>
    <s v="credit card"/>
    <x v="147"/>
    <s v="Bay Ridge"/>
    <x v="4"/>
    <x v="2"/>
  </r>
  <r>
    <x v="5975"/>
    <x v="5987"/>
    <x v="0"/>
    <n v="0.54"/>
    <n v="4"/>
    <n v="0"/>
    <n v="0"/>
    <n v="5.8"/>
    <s v="green"/>
    <s v="cash"/>
    <x v="87"/>
    <s v="Williamsburg (South Side)"/>
    <x v="4"/>
    <x v="2"/>
  </r>
  <r>
    <x v="5976"/>
    <x v="5988"/>
    <x v="0"/>
    <n v="0.62"/>
    <n v="4"/>
    <n v="0"/>
    <n v="0"/>
    <n v="4.8"/>
    <s v="green"/>
    <s v="cash"/>
    <x v="8"/>
    <s v="East Harlem North"/>
    <x v="0"/>
    <x v="0"/>
  </r>
  <r>
    <x v="5977"/>
    <x v="5989"/>
    <x v="0"/>
    <n v="0.9"/>
    <n v="6"/>
    <n v="1.95"/>
    <n v="0"/>
    <n v="9.75"/>
    <s v="green"/>
    <s v="credit card"/>
    <x v="85"/>
    <s v="Park Slope"/>
    <x v="4"/>
    <x v="2"/>
  </r>
  <r>
    <x v="5978"/>
    <x v="5990"/>
    <x v="0"/>
    <n v="3.15"/>
    <n v="12.5"/>
    <n v="2.86"/>
    <n v="0"/>
    <n v="17.16"/>
    <s v="green"/>
    <s v="credit card"/>
    <x v="83"/>
    <s v="LaGuardia Airport"/>
    <x v="1"/>
    <x v="1"/>
  </r>
  <r>
    <x v="5979"/>
    <x v="5991"/>
    <x v="0"/>
    <n v="6.81"/>
    <n v="24"/>
    <n v="0"/>
    <n v="0"/>
    <n v="25.3"/>
    <s v="green"/>
    <s v="cash"/>
    <x v="96"/>
    <s v="Queensboro Hill"/>
    <x v="1"/>
    <x v="1"/>
  </r>
  <r>
    <x v="5980"/>
    <x v="5992"/>
    <x v="0"/>
    <n v="3.82"/>
    <n v="14.5"/>
    <n v="3.26"/>
    <n v="0"/>
    <n v="19.559999999999999"/>
    <s v="green"/>
    <s v="credit card"/>
    <x v="40"/>
    <s v="Washington Heights North"/>
    <x v="0"/>
    <x v="0"/>
  </r>
  <r>
    <x v="5981"/>
    <x v="5993"/>
    <x v="0"/>
    <n v="1.87"/>
    <n v="9"/>
    <n v="0"/>
    <n v="0"/>
    <n v="10.3"/>
    <s v="green"/>
    <s v="cash"/>
    <x v="83"/>
    <s v="Jackson Heights"/>
    <x v="1"/>
    <x v="1"/>
  </r>
  <r>
    <x v="5982"/>
    <x v="5994"/>
    <x v="0"/>
    <n v="0.97"/>
    <n v="5.5"/>
    <n v="0"/>
    <n v="0"/>
    <n v="6.3"/>
    <s v="green"/>
    <s v="cash"/>
    <x v="41"/>
    <s v="Astoria"/>
    <x v="1"/>
    <x v="1"/>
  </r>
  <r>
    <x v="5983"/>
    <x v="5995"/>
    <x v="0"/>
    <n v="7.12"/>
    <n v="26"/>
    <n v="5.88"/>
    <n v="0"/>
    <n v="35.43"/>
    <s v="green"/>
    <s v="credit card"/>
    <x v="51"/>
    <s v="Lenox Hill East"/>
    <x v="4"/>
    <x v="0"/>
  </r>
  <r>
    <x v="5984"/>
    <x v="5996"/>
    <x v="0"/>
    <n v="0.99"/>
    <n v="5.5"/>
    <n v="0"/>
    <n v="0"/>
    <n v="6.8"/>
    <s v="green"/>
    <s v="cash"/>
    <x v="88"/>
    <s v="Queensbridge/Ravenswood"/>
    <x v="1"/>
    <x v="1"/>
  </r>
  <r>
    <x v="5985"/>
    <x v="5997"/>
    <x v="0"/>
    <n v="3.71"/>
    <n v="16.5"/>
    <n v="0"/>
    <n v="0"/>
    <n v="20.55"/>
    <s v="green"/>
    <s v="cash"/>
    <x v="73"/>
    <s v="Midtown East"/>
    <x v="1"/>
    <x v="0"/>
  </r>
  <r>
    <x v="5986"/>
    <x v="5998"/>
    <x v="0"/>
    <n v="1.4"/>
    <n v="8"/>
    <n v="0"/>
    <n v="0"/>
    <n v="9.8000000000000007"/>
    <s v="green"/>
    <s v="cash"/>
    <x v="61"/>
    <s v="Central Harlem North"/>
    <x v="0"/>
    <x v="0"/>
  </r>
  <r>
    <x v="5987"/>
    <x v="5999"/>
    <x v="0"/>
    <n v="1.21"/>
    <n v="6.5"/>
    <n v="0"/>
    <n v="0"/>
    <n v="7.3"/>
    <s v="green"/>
    <s v="cash"/>
    <x v="61"/>
    <s v="Morningside Heights"/>
    <x v="0"/>
    <x v="0"/>
  </r>
  <r>
    <x v="5988"/>
    <x v="6000"/>
    <x v="0"/>
    <n v="1.88"/>
    <n v="11"/>
    <n v="2.91"/>
    <n v="0"/>
    <n v="17.46"/>
    <s v="green"/>
    <s v="credit card"/>
    <x v="61"/>
    <s v="Upper West Side North"/>
    <x v="0"/>
    <x v="0"/>
  </r>
  <r>
    <x v="5989"/>
    <x v="6001"/>
    <x v="0"/>
    <n v="1.01"/>
    <n v="6"/>
    <n v="0"/>
    <n v="0"/>
    <n v="7.3"/>
    <s v="green"/>
    <s v="cash"/>
    <x v="61"/>
    <s v="Central Harlem North"/>
    <x v="0"/>
    <x v="0"/>
  </r>
  <r>
    <x v="5990"/>
    <x v="6002"/>
    <x v="0"/>
    <n v="3.79"/>
    <n v="16.28"/>
    <n v="0"/>
    <n v="0"/>
    <n v="16.78"/>
    <s v="green"/>
    <s v="credit card"/>
    <x v="184"/>
    <s v="Flatbush/Ditmas Park"/>
    <x v="4"/>
    <x v="2"/>
  </r>
  <r>
    <x v="5991"/>
    <x v="6003"/>
    <x v="0"/>
    <n v="1.1499999999999999"/>
    <n v="6"/>
    <n v="1.82"/>
    <n v="0"/>
    <n v="9.1199999999999992"/>
    <s v="green"/>
    <s v="credit card"/>
    <x v="41"/>
    <s v="Astoria"/>
    <x v="1"/>
    <x v="1"/>
  </r>
  <r>
    <x v="5992"/>
    <x v="6004"/>
    <x v="0"/>
    <n v="0.66"/>
    <n v="4.5"/>
    <n v="0"/>
    <n v="0"/>
    <n v="5.3"/>
    <s v="green"/>
    <s v="cash"/>
    <x v="8"/>
    <s v="East Harlem North"/>
    <x v="0"/>
    <x v="0"/>
  </r>
  <r>
    <x v="5993"/>
    <x v="6005"/>
    <x v="0"/>
    <n v="3.75"/>
    <n v="13.5"/>
    <n v="0"/>
    <n v="0"/>
    <n v="14.3"/>
    <s v="green"/>
    <s v="cash"/>
    <x v="41"/>
    <s v="LaGuardia Airport"/>
    <x v="1"/>
    <x v="1"/>
  </r>
  <r>
    <x v="5994"/>
    <x v="6006"/>
    <x v="0"/>
    <n v="2.23"/>
    <n v="9.5"/>
    <n v="0"/>
    <n v="0"/>
    <n v="10.8"/>
    <s v="green"/>
    <s v="cash"/>
    <x v="85"/>
    <s v="Crown Heights North"/>
    <x v="4"/>
    <x v="2"/>
  </r>
  <r>
    <x v="5995"/>
    <x v="6007"/>
    <x v="0"/>
    <n v="1.03"/>
    <n v="6"/>
    <n v="0"/>
    <n v="0"/>
    <n v="6.8"/>
    <s v="green"/>
    <s v="cash"/>
    <x v="80"/>
    <s v="Central Harlem North"/>
    <x v="0"/>
    <x v="0"/>
  </r>
  <r>
    <x v="5996"/>
    <x v="6008"/>
    <x v="0"/>
    <n v="3.02"/>
    <n v="16"/>
    <n v="0"/>
    <n v="0"/>
    <n v="16.8"/>
    <s v="green"/>
    <s v="credit card"/>
    <x v="157"/>
    <s v="Gravesend"/>
    <x v="4"/>
    <x v="2"/>
  </r>
  <r>
    <x v="5997"/>
    <x v="6009"/>
    <x v="3"/>
    <n v="1.77"/>
    <n v="9.5"/>
    <n v="1.85"/>
    <n v="0"/>
    <n v="12.15"/>
    <s v="green"/>
    <s v="credit card"/>
    <x v="185"/>
    <s v="Gowanus"/>
    <x v="4"/>
    <x v="2"/>
  </r>
  <r>
    <x v="5998"/>
    <x v="6010"/>
    <x v="0"/>
    <n v="1.37"/>
    <n v="7.5"/>
    <n v="1"/>
    <n v="0"/>
    <n v="9.3000000000000007"/>
    <s v="green"/>
    <s v="credit card"/>
    <x v="80"/>
    <s v="Central Harlem"/>
    <x v="0"/>
    <x v="0"/>
  </r>
  <r>
    <x v="5999"/>
    <x v="6011"/>
    <x v="0"/>
    <n v="0.74"/>
    <n v="5.5"/>
    <n v="1.26"/>
    <n v="0"/>
    <n v="7.56"/>
    <s v="green"/>
    <s v="credit card"/>
    <x v="8"/>
    <s v="East Harlem South"/>
    <x v="0"/>
    <x v="0"/>
  </r>
  <r>
    <x v="6000"/>
    <x v="6012"/>
    <x v="0"/>
    <n v="3.7"/>
    <n v="15"/>
    <n v="5.7"/>
    <n v="0"/>
    <n v="24.75"/>
    <s v="green"/>
    <s v="credit card"/>
    <x v="59"/>
    <s v="East Village"/>
    <x v="4"/>
    <x v="0"/>
  </r>
  <r>
    <x v="6001"/>
    <x v="6013"/>
    <x v="0"/>
    <n v="1.23"/>
    <n v="7.5"/>
    <n v="0"/>
    <n v="0"/>
    <n v="8.3000000000000007"/>
    <s v="green"/>
    <s v="cash"/>
    <x v="85"/>
    <s v="Crown Heights North"/>
    <x v="4"/>
    <x v="2"/>
  </r>
  <r>
    <x v="6002"/>
    <x v="6014"/>
    <x v="0"/>
    <n v="3.16"/>
    <n v="15"/>
    <n v="0"/>
    <n v="0"/>
    <n v="15.8"/>
    <s v="green"/>
    <s v="credit card"/>
    <x v="53"/>
    <s v="East Tremont"/>
    <x v="3"/>
    <x v="4"/>
  </r>
  <r>
    <x v="6003"/>
    <x v="6015"/>
    <x v="0"/>
    <n v="7.95"/>
    <n v="21.21"/>
    <n v="0"/>
    <n v="0"/>
    <n v="21.71"/>
    <s v="green"/>
    <s v="credit card"/>
    <x v="141"/>
    <s v="Lincoln Square East"/>
    <x v="0"/>
    <x v="0"/>
  </r>
  <r>
    <x v="6004"/>
    <x v="6016"/>
    <x v="0"/>
    <n v="9"/>
    <n v="33.65"/>
    <n v="0"/>
    <n v="0"/>
    <n v="34.15"/>
    <s v="green"/>
    <s v="credit card"/>
    <x v="138"/>
    <s v="Riverdale/North Riverdale/Fieldston"/>
    <x v="3"/>
    <x v="4"/>
  </r>
  <r>
    <x v="6005"/>
    <x v="6017"/>
    <x v="0"/>
    <n v="1.2"/>
    <n v="7"/>
    <n v="0"/>
    <n v="0"/>
    <n v="8.3000000000000007"/>
    <s v="green"/>
    <s v="cash"/>
    <x v="96"/>
    <s v="Elmhurst"/>
    <x v="1"/>
    <x v="1"/>
  </r>
  <r>
    <x v="6006"/>
    <x v="6018"/>
    <x v="0"/>
    <n v="4.46"/>
    <n v="18.86"/>
    <n v="0"/>
    <n v="0"/>
    <n v="19.36"/>
    <s v="green"/>
    <s v="credit card"/>
    <x v="48"/>
    <s v="Crown Heights North"/>
    <x v="4"/>
    <x v="2"/>
  </r>
  <r>
    <x v="6007"/>
    <x v="6019"/>
    <x v="0"/>
    <n v="3.46"/>
    <n v="14"/>
    <n v="0"/>
    <n v="0"/>
    <n v="15.3"/>
    <s v="green"/>
    <s v="credit card"/>
    <x v="126"/>
    <s v="East Flatbush/Farragut"/>
    <x v="4"/>
    <x v="2"/>
  </r>
  <r>
    <x v="6008"/>
    <x v="6020"/>
    <x v="0"/>
    <n v="1.02"/>
    <n v="6"/>
    <n v="0"/>
    <n v="0"/>
    <n v="7.3"/>
    <s v="green"/>
    <s v="cash"/>
    <x v="96"/>
    <s v="Elmhurst/Maspeth"/>
    <x v="1"/>
    <x v="1"/>
  </r>
  <r>
    <x v="6009"/>
    <x v="6021"/>
    <x v="0"/>
    <n v="7.09"/>
    <n v="36.5"/>
    <n v="0"/>
    <n v="5.76"/>
    <n v="43.06"/>
    <s v="green"/>
    <s v="credit card"/>
    <x v="186"/>
    <s v="Times Sq/Theatre District"/>
    <x v="1"/>
    <x v="0"/>
  </r>
  <r>
    <x v="6010"/>
    <x v="6022"/>
    <x v="0"/>
    <n v="7.37"/>
    <n v="30"/>
    <n v="0"/>
    <n v="0"/>
    <n v="30.8"/>
    <s v="green"/>
    <s v="credit card"/>
    <x v="157"/>
    <s v="Flatbush/Ditmas Park"/>
    <x v="4"/>
    <x v="2"/>
  </r>
  <r>
    <x v="6011"/>
    <x v="6023"/>
    <x v="0"/>
    <n v="5.03"/>
    <n v="29"/>
    <n v="0"/>
    <n v="0"/>
    <n v="30.8"/>
    <s v="green"/>
    <s v="credit card"/>
    <x v="91"/>
    <s v="Flatbush/Ditmas Park"/>
    <x v="4"/>
    <x v="2"/>
  </r>
  <r>
    <x v="6012"/>
    <x v="6024"/>
    <x v="5"/>
    <n v="1.65"/>
    <n v="9"/>
    <n v="0"/>
    <n v="0"/>
    <n v="10.8"/>
    <s v="green"/>
    <s v="cash"/>
    <x v="8"/>
    <s v="East Harlem North"/>
    <x v="0"/>
    <x v="0"/>
  </r>
  <r>
    <x v="6013"/>
    <x v="6025"/>
    <x v="0"/>
    <n v="6.89"/>
    <n v="27.37"/>
    <n v="0"/>
    <n v="0"/>
    <n v="27.87"/>
    <s v="green"/>
    <s v="credit card"/>
    <x v="102"/>
    <s v="Downtown Brooklyn/MetroTech"/>
    <x v="4"/>
    <x v="2"/>
  </r>
  <r>
    <x v="6014"/>
    <x v="6026"/>
    <x v="1"/>
    <n v="1.05"/>
    <n v="7"/>
    <n v="1.8"/>
    <n v="0"/>
    <n v="10.6"/>
    <s v="green"/>
    <s v="credit card"/>
    <x v="78"/>
    <s v="Boerum Hill"/>
    <x v="4"/>
    <x v="2"/>
  </r>
  <r>
    <x v="6015"/>
    <x v="6027"/>
    <x v="4"/>
    <n v="2.62"/>
    <n v="11"/>
    <n v="0"/>
    <n v="0"/>
    <n v="11.8"/>
    <s v="green"/>
    <s v="cash"/>
    <x v="41"/>
    <s v="Jackson Heights"/>
    <x v="1"/>
    <x v="1"/>
  </r>
  <r>
    <x v="6016"/>
    <x v="6028"/>
    <x v="0"/>
    <n v="2.89"/>
    <n v="14"/>
    <n v="0"/>
    <n v="0"/>
    <n v="15.8"/>
    <s v="green"/>
    <s v="credit card"/>
    <x v="117"/>
    <s v="Canarsie"/>
    <x v="4"/>
    <x v="2"/>
  </r>
  <r>
    <x v="6017"/>
    <x v="6029"/>
    <x v="0"/>
    <n v="1.17"/>
    <n v="7.5"/>
    <n v="0"/>
    <n v="0"/>
    <n v="9.3000000000000007"/>
    <s v="green"/>
    <s v="credit card"/>
    <x v="80"/>
    <s v="Mott Haven/Port Morris"/>
    <x v="0"/>
    <x v="4"/>
  </r>
  <r>
    <x v="6018"/>
    <x v="6030"/>
    <x v="0"/>
    <n v="8.44"/>
    <n v="22.43"/>
    <n v="0"/>
    <n v="0"/>
    <n v="22.93"/>
    <s v="green"/>
    <s v="credit card"/>
    <x v="97"/>
    <s v="East New York"/>
    <x v="1"/>
    <x v="2"/>
  </r>
  <r>
    <x v="6019"/>
    <x v="6031"/>
    <x v="0"/>
    <n v="2.2999999999999998"/>
    <n v="10.5"/>
    <n v="4.2"/>
    <n v="0"/>
    <n v="18.25"/>
    <s v="green"/>
    <s v="credit card"/>
    <x v="59"/>
    <s v="TriBeCa/Civic Center"/>
    <x v="4"/>
    <x v="0"/>
  </r>
  <r>
    <x v="6020"/>
    <x v="2252"/>
    <x v="5"/>
    <n v="1.1000000000000001"/>
    <n v="6.5"/>
    <n v="2.4500000000000002"/>
    <n v="0"/>
    <n v="10.75"/>
    <s v="green"/>
    <s v="credit card"/>
    <x v="75"/>
    <s v="Clinton Hill"/>
    <x v="4"/>
    <x v="2"/>
  </r>
  <r>
    <x v="6021"/>
    <x v="6032"/>
    <x v="4"/>
    <n v="0.81"/>
    <n v="6.5"/>
    <n v="1.56"/>
    <n v="0"/>
    <n v="9.36"/>
    <s v="green"/>
    <s v="credit card"/>
    <x v="69"/>
    <s v="Astoria"/>
    <x v="1"/>
    <x v="1"/>
  </r>
  <r>
    <x v="6022"/>
    <x v="6033"/>
    <x v="0"/>
    <n v="1.5"/>
    <n v="6.5"/>
    <n v="1.46"/>
    <n v="0"/>
    <n v="8.76"/>
    <s v="green"/>
    <s v="credit card"/>
    <x v="8"/>
    <s v="East Harlem North"/>
    <x v="0"/>
    <x v="0"/>
  </r>
  <r>
    <x v="6023"/>
    <x v="6034"/>
    <x v="0"/>
    <n v="2.25"/>
    <n v="9.5"/>
    <n v="2.06"/>
    <n v="0"/>
    <n v="12.36"/>
    <s v="green"/>
    <s v="credit card"/>
    <x v="57"/>
    <s v="Manhattan Valley"/>
    <x v="0"/>
    <x v="0"/>
  </r>
  <r>
    <x v="6024"/>
    <x v="6035"/>
    <x v="0"/>
    <n v="1.62"/>
    <n v="8.5"/>
    <n v="1"/>
    <n v="0"/>
    <n v="11.3"/>
    <s v="green"/>
    <s v="credit card"/>
    <x v="59"/>
    <s v="Park Slope"/>
    <x v="4"/>
    <x v="2"/>
  </r>
  <r>
    <x v="6025"/>
    <x v="6036"/>
    <x v="4"/>
    <n v="6.46"/>
    <n v="24.5"/>
    <n v="0"/>
    <n v="0"/>
    <n v="28.55"/>
    <s v="green"/>
    <s v="cash"/>
    <x v="80"/>
    <s v="Clinton East"/>
    <x v="0"/>
    <x v="0"/>
  </r>
  <r>
    <x v="6026"/>
    <x v="6037"/>
    <x v="0"/>
    <n v="1.63"/>
    <n v="9.5"/>
    <n v="0"/>
    <n v="0"/>
    <n v="10.3"/>
    <s v="green"/>
    <s v="cash"/>
    <x v="123"/>
    <s v="Corona"/>
    <x v="1"/>
    <x v="1"/>
  </r>
  <r>
    <x v="6027"/>
    <x v="6038"/>
    <x v="0"/>
    <n v="2.12"/>
    <n v="8.5"/>
    <n v="2.41"/>
    <n v="0"/>
    <n v="14.46"/>
    <s v="green"/>
    <s v="credit card"/>
    <x v="61"/>
    <s v="Lincoln Square East"/>
    <x v="0"/>
    <x v="0"/>
  </r>
  <r>
    <x v="6028"/>
    <x v="6039"/>
    <x v="0"/>
    <n v="2.04"/>
    <n v="10.5"/>
    <n v="0"/>
    <n v="0"/>
    <n v="11.3"/>
    <s v="green"/>
    <s v="credit card"/>
    <x v="158"/>
    <s v="Bayside"/>
    <x v="1"/>
    <x v="1"/>
  </r>
  <r>
    <x v="6029"/>
    <x v="6040"/>
    <x v="0"/>
    <n v="1.03"/>
    <n v="6"/>
    <n v="0"/>
    <n v="0"/>
    <n v="7.3"/>
    <s v="green"/>
    <s v="cash"/>
    <x v="61"/>
    <s v="Central Harlem North"/>
    <x v="0"/>
    <x v="0"/>
  </r>
  <r>
    <x v="6030"/>
    <x v="6041"/>
    <x v="0"/>
    <n v="1.1599999999999999"/>
    <n v="10"/>
    <n v="0"/>
    <n v="0"/>
    <n v="10.8"/>
    <s v="green"/>
    <s v="cash"/>
    <x v="161"/>
    <s v="Morrisania/Melrose"/>
    <x v="3"/>
    <x v="4"/>
  </r>
  <r>
    <x v="6031"/>
    <x v="6042"/>
    <x v="0"/>
    <n v="0.8"/>
    <n v="5.5"/>
    <n v="1.25"/>
    <n v="0"/>
    <n v="7.55"/>
    <s v="green"/>
    <s v="credit card"/>
    <x v="87"/>
    <s v="Williamsburg (South Side)"/>
    <x v="4"/>
    <x v="2"/>
  </r>
  <r>
    <x v="6032"/>
    <x v="6043"/>
    <x v="0"/>
    <n v="0.6"/>
    <n v="5.5"/>
    <n v="0"/>
    <n v="0"/>
    <n v="6.3"/>
    <s v="green"/>
    <s v="cash"/>
    <x v="8"/>
    <s v="East Harlem South"/>
    <x v="0"/>
    <x v="0"/>
  </r>
  <r>
    <x v="6033"/>
    <x v="6044"/>
    <x v="0"/>
    <n v="3.38"/>
    <n v="11"/>
    <n v="2.95"/>
    <n v="0"/>
    <n v="14.75"/>
    <s v="green"/>
    <s v="credit card"/>
    <x v="74"/>
    <s v="Morningside Heights"/>
    <x v="0"/>
    <x v="0"/>
  </r>
  <r>
    <x v="6034"/>
    <x v="6045"/>
    <x v="4"/>
    <n v="1.45"/>
    <n v="9"/>
    <n v="0"/>
    <n v="0"/>
    <n v="10.8"/>
    <s v="green"/>
    <s v="credit card"/>
    <x v="62"/>
    <s v="Crown Heights North"/>
    <x v="4"/>
    <x v="2"/>
  </r>
  <r>
    <x v="6035"/>
    <x v="6046"/>
    <x v="0"/>
    <n v="22.17"/>
    <n v="81.86"/>
    <n v="0"/>
    <n v="0"/>
    <n v="82.36"/>
    <s v="green"/>
    <s v="credit card"/>
    <x v="139"/>
    <s v="Yorkville East"/>
    <x v="3"/>
    <x v="0"/>
  </r>
  <r>
    <x v="6036"/>
    <x v="6047"/>
    <x v="0"/>
    <n v="2.33"/>
    <n v="10"/>
    <n v="1"/>
    <n v="0"/>
    <n v="12.8"/>
    <s v="green"/>
    <s v="credit card"/>
    <x v="123"/>
    <s v="Hillcrest/Pomonok"/>
    <x v="1"/>
    <x v="1"/>
  </r>
  <r>
    <x v="6037"/>
    <x v="6048"/>
    <x v="5"/>
    <n v="0.97"/>
    <n v="7.5"/>
    <n v="1"/>
    <n v="0"/>
    <n v="9.3000000000000007"/>
    <s v="green"/>
    <s v="credit card"/>
    <x v="40"/>
    <s v="Central Harlem North"/>
    <x v="0"/>
    <x v="0"/>
  </r>
  <r>
    <x v="6038"/>
    <x v="6049"/>
    <x v="0"/>
    <n v="0.64"/>
    <n v="5"/>
    <n v="0"/>
    <n v="0"/>
    <n v="5.8"/>
    <s v="green"/>
    <s v="cash"/>
    <x v="80"/>
    <s v="Hamilton Heights"/>
    <x v="0"/>
    <x v="0"/>
  </r>
  <r>
    <x v="6039"/>
    <x v="6050"/>
    <x v="0"/>
    <n v="2.4"/>
    <n v="11.5"/>
    <n v="0.01"/>
    <n v="0"/>
    <n v="12.31"/>
    <s v="green"/>
    <s v="credit card"/>
    <x v="57"/>
    <s v="Hamilton Heights"/>
    <x v="0"/>
    <x v="0"/>
  </r>
  <r>
    <x v="6040"/>
    <x v="6051"/>
    <x v="0"/>
    <n v="2.52"/>
    <n v="12"/>
    <n v="0"/>
    <n v="0"/>
    <n v="15.55"/>
    <s v="green"/>
    <s v="cash"/>
    <x v="59"/>
    <s v="Little Italy/NoLiTa"/>
    <x v="4"/>
    <x v="0"/>
  </r>
  <r>
    <x v="6041"/>
    <x v="6052"/>
    <x v="0"/>
    <n v="1.02"/>
    <n v="6"/>
    <n v="0"/>
    <n v="0"/>
    <n v="7.3"/>
    <s v="green"/>
    <s v="cash"/>
    <x v="96"/>
    <s v="Jackson Heights"/>
    <x v="1"/>
    <x v="1"/>
  </r>
  <r>
    <x v="6042"/>
    <x v="6053"/>
    <x v="0"/>
    <n v="1.2"/>
    <n v="7"/>
    <n v="0"/>
    <n v="0"/>
    <n v="7.8"/>
    <s v="green"/>
    <s v="cash"/>
    <x v="48"/>
    <s v="Boerum Hill"/>
    <x v="4"/>
    <x v="2"/>
  </r>
  <r>
    <x v="6043"/>
    <x v="6054"/>
    <x v="0"/>
    <n v="2.37"/>
    <n v="15"/>
    <n v="0"/>
    <n v="0"/>
    <n v="15.8"/>
    <s v="green"/>
    <s v="credit card"/>
    <x v="152"/>
    <s v="Fort Greene"/>
    <x v="4"/>
    <x v="2"/>
  </r>
  <r>
    <x v="6044"/>
    <x v="6055"/>
    <x v="0"/>
    <n v="14.43"/>
    <n v="50.5"/>
    <n v="0"/>
    <n v="0"/>
    <n v="51.3"/>
    <s v="green"/>
    <s v="credit card"/>
    <x v="170"/>
    <s v="Old Astoria"/>
    <x v="1"/>
    <x v="1"/>
  </r>
  <r>
    <x v="6045"/>
    <x v="6056"/>
    <x v="0"/>
    <n v="1.23"/>
    <n v="7"/>
    <n v="0"/>
    <n v="0"/>
    <n v="7.8"/>
    <s v="green"/>
    <s v="cash"/>
    <x v="40"/>
    <s v="Central Harlem"/>
    <x v="0"/>
    <x v="0"/>
  </r>
  <r>
    <x v="6046"/>
    <x v="6057"/>
    <x v="5"/>
    <n v="1.54"/>
    <n v="7.5"/>
    <n v="0"/>
    <n v="0"/>
    <n v="8.8000000000000007"/>
    <s v="green"/>
    <s v="cash"/>
    <x v="61"/>
    <s v="Central Harlem North"/>
    <x v="0"/>
    <x v="0"/>
  </r>
  <r>
    <x v="6047"/>
    <x v="6058"/>
    <x v="0"/>
    <n v="1.5"/>
    <n v="7.5"/>
    <n v="0"/>
    <n v="0"/>
    <n v="9.3000000000000007"/>
    <s v="green"/>
    <s v="cash"/>
    <x v="163"/>
    <s v="Madison"/>
    <x v="4"/>
    <x v="2"/>
  </r>
  <r>
    <x v="6048"/>
    <x v="6059"/>
    <x v="5"/>
    <n v="4.45"/>
    <n v="15"/>
    <n v="0"/>
    <n v="0"/>
    <n v="15.8"/>
    <s v="green"/>
    <s v="cash"/>
    <x v="83"/>
    <s v="North Corona"/>
    <x v="1"/>
    <x v="1"/>
  </r>
  <r>
    <x v="6049"/>
    <x v="6060"/>
    <x v="0"/>
    <n v="5.32"/>
    <n v="24.22"/>
    <n v="0"/>
    <n v="0"/>
    <n v="24.72"/>
    <s v="green"/>
    <s v="credit card"/>
    <x v="96"/>
    <s v="Briarwood/Jamaica Hills"/>
    <x v="1"/>
    <x v="1"/>
  </r>
  <r>
    <x v="6050"/>
    <x v="6061"/>
    <x v="0"/>
    <n v="3.19"/>
    <n v="12"/>
    <n v="2.76"/>
    <n v="0"/>
    <n v="16.559999999999999"/>
    <s v="green"/>
    <s v="credit card"/>
    <x v="96"/>
    <s v="LaGuardia Airport"/>
    <x v="1"/>
    <x v="1"/>
  </r>
  <r>
    <x v="6051"/>
    <x v="6062"/>
    <x v="0"/>
    <n v="3.86"/>
    <n v="18"/>
    <n v="3.96"/>
    <n v="0"/>
    <n v="23.76"/>
    <s v="green"/>
    <s v="credit card"/>
    <x v="41"/>
    <s v="LaGuardia Airport"/>
    <x v="1"/>
    <x v="1"/>
  </r>
  <r>
    <x v="6052"/>
    <x v="6063"/>
    <x v="0"/>
    <n v="9.4700000000000006"/>
    <n v="34.5"/>
    <n v="9.51"/>
    <n v="0"/>
    <n v="47.56"/>
    <s v="green"/>
    <s v="credit card"/>
    <x v="123"/>
    <s v="Midtown Center"/>
    <x v="1"/>
    <x v="0"/>
  </r>
  <r>
    <x v="6053"/>
    <x v="6064"/>
    <x v="0"/>
    <n v="8.52"/>
    <n v="26"/>
    <n v="5.99"/>
    <n v="2.64"/>
    <n v="35.93"/>
    <s v="green"/>
    <s v="credit card"/>
    <x v="8"/>
    <s v="Riverdale/North Riverdale/Fieldston"/>
    <x v="0"/>
    <x v="4"/>
  </r>
  <r>
    <x v="6054"/>
    <x v="6065"/>
    <x v="0"/>
    <n v="1.01"/>
    <n v="6"/>
    <n v="1.56"/>
    <n v="0"/>
    <n v="9.36"/>
    <s v="green"/>
    <s v="credit card"/>
    <x v="123"/>
    <s v="Forest Hills"/>
    <x v="1"/>
    <x v="1"/>
  </r>
  <r>
    <x v="6055"/>
    <x v="6066"/>
    <x v="0"/>
    <n v="0.69"/>
    <n v="5"/>
    <n v="0"/>
    <n v="0"/>
    <n v="5.8"/>
    <s v="green"/>
    <s v="cash"/>
    <x v="40"/>
    <s v="Morningside Heights"/>
    <x v="0"/>
    <x v="0"/>
  </r>
  <r>
    <x v="6056"/>
    <x v="6067"/>
    <x v="5"/>
    <n v="1.34"/>
    <n v="7"/>
    <n v="1.56"/>
    <n v="0"/>
    <n v="9.36"/>
    <s v="green"/>
    <s v="credit card"/>
    <x v="187"/>
    <s v="Crown Heights North"/>
    <x v="4"/>
    <x v="2"/>
  </r>
  <r>
    <x v="6057"/>
    <x v="6068"/>
    <x v="4"/>
    <n v="0.57999999999999996"/>
    <n v="4.5"/>
    <n v="0"/>
    <n v="0"/>
    <n v="6.3"/>
    <s v="green"/>
    <s v="cash"/>
    <x v="41"/>
    <s v="Astoria"/>
    <x v="1"/>
    <x v="1"/>
  </r>
  <r>
    <x v="6058"/>
    <x v="6069"/>
    <x v="0"/>
    <n v="2.6"/>
    <n v="14.5"/>
    <n v="0"/>
    <n v="0"/>
    <n v="16.3"/>
    <s v="green"/>
    <s v="credit card"/>
    <x v="164"/>
    <s v="Flatbush/Ditmas Park"/>
    <x v="4"/>
    <x v="2"/>
  </r>
  <r>
    <x v="6059"/>
    <x v="6070"/>
    <x v="0"/>
    <n v="1.86"/>
    <n v="9"/>
    <n v="0"/>
    <n v="0"/>
    <n v="10.8"/>
    <s v="green"/>
    <s v="cash"/>
    <x v="83"/>
    <s v="Corona"/>
    <x v="1"/>
    <x v="1"/>
  </r>
  <r>
    <x v="6060"/>
    <x v="6071"/>
    <x v="0"/>
    <n v="1.43"/>
    <n v="8.5"/>
    <n v="0"/>
    <n v="0"/>
    <n v="9.8000000000000007"/>
    <s v="green"/>
    <s v="credit card"/>
    <x v="61"/>
    <s v="East Harlem South"/>
    <x v="0"/>
    <x v="0"/>
  </r>
  <r>
    <x v="6061"/>
    <x v="6072"/>
    <x v="0"/>
    <n v="0.7"/>
    <n v="5.5"/>
    <n v="0"/>
    <n v="0"/>
    <n v="7.3"/>
    <s v="green"/>
    <s v="cash"/>
    <x v="60"/>
    <s v="Steinway"/>
    <x v="1"/>
    <x v="1"/>
  </r>
  <r>
    <x v="6062"/>
    <x v="6073"/>
    <x v="2"/>
    <n v="0"/>
    <n v="8"/>
    <n v="0"/>
    <n v="0"/>
    <n v="8"/>
    <s v="green"/>
    <s v="credit card"/>
    <x v="59"/>
    <s v="Fort Greene"/>
    <x v="4"/>
    <x v="2"/>
  </r>
  <r>
    <x v="6063"/>
    <x v="6074"/>
    <x v="0"/>
    <n v="2"/>
    <n v="8.5"/>
    <n v="0"/>
    <n v="0"/>
    <n v="9.8000000000000007"/>
    <s v="green"/>
    <s v="cash"/>
    <x v="60"/>
    <s v="Jackson Heights"/>
    <x v="1"/>
    <x v="1"/>
  </r>
  <r>
    <x v="6064"/>
    <x v="6075"/>
    <x v="0"/>
    <n v="2.5299999999999998"/>
    <n v="11.5"/>
    <n v="0"/>
    <n v="0"/>
    <n v="15.55"/>
    <s v="green"/>
    <s v="cash"/>
    <x v="91"/>
    <s v="SoHo"/>
    <x v="4"/>
    <x v="0"/>
  </r>
  <r>
    <x v="6065"/>
    <x v="6076"/>
    <x v="0"/>
    <n v="0"/>
    <n v="5"/>
    <n v="0"/>
    <n v="0"/>
    <n v="5"/>
    <s v="green"/>
    <s v="credit card"/>
    <x v="29"/>
    <m/>
    <x v="2"/>
    <x v="3"/>
  </r>
  <r>
    <x v="6066"/>
    <x v="6077"/>
    <x v="4"/>
    <n v="0.6"/>
    <n v="4.5"/>
    <n v="0"/>
    <n v="0"/>
    <n v="5.3"/>
    <s v="green"/>
    <s v="cash"/>
    <x v="96"/>
    <s v="Jackson Heights"/>
    <x v="1"/>
    <x v="1"/>
  </r>
  <r>
    <x v="6067"/>
    <x v="6078"/>
    <x v="0"/>
    <n v="5.65"/>
    <n v="24.5"/>
    <n v="0"/>
    <n v="0"/>
    <n v="26.3"/>
    <s v="green"/>
    <s v="credit card"/>
    <x v="48"/>
    <s v="East Flatbush/Remsen Village"/>
    <x v="4"/>
    <x v="2"/>
  </r>
  <r>
    <x v="6068"/>
    <x v="6079"/>
    <x v="0"/>
    <n v="2.8"/>
    <n v="11.5"/>
    <n v="0"/>
    <n v="0"/>
    <n v="15.55"/>
    <s v="green"/>
    <s v="cash"/>
    <x v="87"/>
    <s v="Lower East Side"/>
    <x v="4"/>
    <x v="0"/>
  </r>
  <r>
    <x v="6069"/>
    <x v="6080"/>
    <x v="0"/>
    <n v="1.26"/>
    <n v="8"/>
    <n v="0"/>
    <n v="0"/>
    <n v="8.8000000000000007"/>
    <s v="green"/>
    <s v="cash"/>
    <x v="41"/>
    <s v="Astoria"/>
    <x v="1"/>
    <x v="1"/>
  </r>
  <r>
    <x v="6070"/>
    <x v="6081"/>
    <x v="0"/>
    <n v="4.16"/>
    <n v="16"/>
    <n v="3.56"/>
    <n v="0"/>
    <n v="21.36"/>
    <s v="green"/>
    <s v="credit card"/>
    <x v="83"/>
    <s v="Richmond Hill"/>
    <x v="1"/>
    <x v="1"/>
  </r>
  <r>
    <x v="6071"/>
    <x v="6082"/>
    <x v="0"/>
    <n v="10.1"/>
    <n v="12"/>
    <n v="0"/>
    <n v="0"/>
    <n v="12"/>
    <s v="green"/>
    <s v="credit card"/>
    <x v="177"/>
    <s v="Murray Hill-Queens"/>
    <x v="1"/>
    <x v="1"/>
  </r>
  <r>
    <x v="6072"/>
    <x v="6083"/>
    <x v="0"/>
    <n v="2.42"/>
    <n v="12"/>
    <n v="0"/>
    <n v="0"/>
    <n v="12.8"/>
    <s v="green"/>
    <s v="credit card"/>
    <x v="188"/>
    <s v="Howard Beach"/>
    <x v="1"/>
    <x v="1"/>
  </r>
  <r>
    <x v="6073"/>
    <x v="6084"/>
    <x v="0"/>
    <n v="2.1"/>
    <n v="10.5"/>
    <n v="0"/>
    <n v="0"/>
    <n v="11.8"/>
    <s v="green"/>
    <s v="cash"/>
    <x v="104"/>
    <s v="Elmhurst"/>
    <x v="1"/>
    <x v="1"/>
  </r>
  <r>
    <x v="6074"/>
    <x v="6085"/>
    <x v="5"/>
    <n v="0.72"/>
    <n v="5.5"/>
    <n v="1.46"/>
    <n v="0"/>
    <n v="8.76"/>
    <s v="green"/>
    <s v="credit card"/>
    <x v="91"/>
    <s v="Boerum Hill"/>
    <x v="4"/>
    <x v="2"/>
  </r>
  <r>
    <x v="6075"/>
    <x v="6086"/>
    <x v="0"/>
    <n v="9.6"/>
    <n v="31.5"/>
    <n v="0"/>
    <n v="0"/>
    <n v="32.299999999999997"/>
    <s v="green"/>
    <s v="credit card"/>
    <x v="113"/>
    <s v="JFK Airport"/>
    <x v="4"/>
    <x v="1"/>
  </r>
  <r>
    <x v="6076"/>
    <x v="6087"/>
    <x v="0"/>
    <n v="0.57999999999999996"/>
    <n v="5"/>
    <n v="0"/>
    <n v="0"/>
    <n v="6.3"/>
    <s v="green"/>
    <s v="cash"/>
    <x v="61"/>
    <s v="East Harlem North"/>
    <x v="0"/>
    <x v="0"/>
  </r>
  <r>
    <x v="6077"/>
    <x v="6088"/>
    <x v="0"/>
    <n v="0.9"/>
    <n v="5.5"/>
    <n v="0"/>
    <n v="0"/>
    <n v="7.3"/>
    <s v="green"/>
    <s v="cash"/>
    <x v="163"/>
    <s v="Sheepshead Bay"/>
    <x v="4"/>
    <x v="2"/>
  </r>
  <r>
    <x v="6078"/>
    <x v="6089"/>
    <x v="0"/>
    <n v="0.3"/>
    <n v="3.5"/>
    <n v="2.5"/>
    <n v="0"/>
    <n v="7.3"/>
    <s v="green"/>
    <s v="credit card"/>
    <x v="41"/>
    <s v="Astoria"/>
    <x v="1"/>
    <x v="1"/>
  </r>
  <r>
    <x v="6079"/>
    <x v="6090"/>
    <x v="0"/>
    <n v="1.4"/>
    <n v="6"/>
    <n v="1.55"/>
    <n v="0"/>
    <n v="9.35"/>
    <s v="green"/>
    <s v="credit card"/>
    <x v="8"/>
    <s v="East Harlem North"/>
    <x v="0"/>
    <x v="0"/>
  </r>
  <r>
    <x v="6080"/>
    <x v="6091"/>
    <x v="0"/>
    <n v="3.38"/>
    <n v="28.16"/>
    <n v="0"/>
    <n v="0"/>
    <n v="28.66"/>
    <s v="green"/>
    <s v="credit card"/>
    <x v="147"/>
    <s v="Bushwick South"/>
    <x v="4"/>
    <x v="2"/>
  </r>
  <r>
    <x v="6081"/>
    <x v="6092"/>
    <x v="0"/>
    <n v="1.42"/>
    <n v="7.5"/>
    <n v="2.3199999999999998"/>
    <n v="0"/>
    <n v="11.62"/>
    <s v="green"/>
    <s v="credit card"/>
    <x v="104"/>
    <s v="Maspeth"/>
    <x v="1"/>
    <x v="1"/>
  </r>
  <r>
    <x v="6082"/>
    <x v="6093"/>
    <x v="0"/>
    <n v="0.76"/>
    <n v="8"/>
    <n v="0"/>
    <n v="0"/>
    <n v="9.8000000000000007"/>
    <s v="green"/>
    <s v="cash"/>
    <x v="169"/>
    <s v="East Concourse/Concourse Village"/>
    <x v="3"/>
    <x v="4"/>
  </r>
  <r>
    <x v="6083"/>
    <x v="6094"/>
    <x v="0"/>
    <n v="15.85"/>
    <n v="49"/>
    <n v="0"/>
    <n v="5.76"/>
    <n v="56.56"/>
    <s v="green"/>
    <s v="credit card"/>
    <x v="159"/>
    <s v="Norwood"/>
    <x v="1"/>
    <x v="4"/>
  </r>
  <r>
    <x v="6084"/>
    <x v="6095"/>
    <x v="0"/>
    <n v="3.74"/>
    <n v="16"/>
    <n v="5.19"/>
    <n v="0"/>
    <n v="22.49"/>
    <s v="green"/>
    <s v="credit card"/>
    <x v="66"/>
    <s v="Sunnyside"/>
    <x v="4"/>
    <x v="1"/>
  </r>
  <r>
    <x v="6085"/>
    <x v="6096"/>
    <x v="0"/>
    <n v="3.81"/>
    <n v="16"/>
    <n v="0"/>
    <n v="0"/>
    <n v="16.8"/>
    <s v="green"/>
    <s v="credit card"/>
    <x v="118"/>
    <s v="Soundview/Bruckner"/>
    <x v="3"/>
    <x v="4"/>
  </r>
  <r>
    <x v="6086"/>
    <x v="6097"/>
    <x v="0"/>
    <n v="0.9"/>
    <n v="6"/>
    <n v="1"/>
    <n v="0"/>
    <n v="8.8000000000000007"/>
    <s v="green"/>
    <s v="credit card"/>
    <x v="59"/>
    <s v="Boerum Hill"/>
    <x v="4"/>
    <x v="2"/>
  </r>
  <r>
    <x v="6087"/>
    <x v="6098"/>
    <x v="0"/>
    <n v="8.6999999999999993"/>
    <n v="36.5"/>
    <n v="0"/>
    <n v="0"/>
    <n v="37.299999999999997"/>
    <s v="green"/>
    <s v="cash"/>
    <x v="113"/>
    <s v="Meatpacking/West Village West"/>
    <x v="4"/>
    <x v="0"/>
  </r>
  <r>
    <x v="6088"/>
    <x v="6099"/>
    <x v="0"/>
    <n v="0.49"/>
    <n v="4"/>
    <n v="0"/>
    <n v="0"/>
    <n v="4.8"/>
    <s v="green"/>
    <s v="cash"/>
    <x v="77"/>
    <s v="Manhattanville"/>
    <x v="0"/>
    <x v="0"/>
  </r>
  <r>
    <x v="6089"/>
    <x v="6100"/>
    <x v="0"/>
    <n v="11.19"/>
    <n v="33.78"/>
    <n v="0"/>
    <n v="0"/>
    <n v="34.28"/>
    <s v="green"/>
    <s v="credit card"/>
    <x v="151"/>
    <s v="Washington Heights South"/>
    <x v="3"/>
    <x v="0"/>
  </r>
  <r>
    <x v="6090"/>
    <x v="6101"/>
    <x v="0"/>
    <n v="1.6"/>
    <n v="8"/>
    <n v="0"/>
    <n v="0"/>
    <n v="8.8000000000000007"/>
    <s v="green"/>
    <s v="cash"/>
    <x v="57"/>
    <s v="Manhattanville"/>
    <x v="0"/>
    <x v="0"/>
  </r>
  <r>
    <x v="6091"/>
    <x v="6102"/>
    <x v="4"/>
    <n v="0.57999999999999996"/>
    <n v="4.5"/>
    <n v="0"/>
    <n v="0"/>
    <n v="5.3"/>
    <s v="green"/>
    <s v="cash"/>
    <x v="156"/>
    <s v="Parkchester"/>
    <x v="3"/>
    <x v="4"/>
  </r>
  <r>
    <x v="6092"/>
    <x v="6103"/>
    <x v="0"/>
    <n v="2.95"/>
    <n v="17.5"/>
    <n v="0"/>
    <n v="0"/>
    <n v="18.3"/>
    <s v="green"/>
    <s v="credit card"/>
    <x v="117"/>
    <s v="East Flatbush/Remsen Village"/>
    <x v="4"/>
    <x v="2"/>
  </r>
  <r>
    <x v="6093"/>
    <x v="6104"/>
    <x v="0"/>
    <n v="0.61"/>
    <n v="5.5"/>
    <n v="1.26"/>
    <n v="0"/>
    <n v="7.56"/>
    <s v="green"/>
    <s v="credit card"/>
    <x v="123"/>
    <s v="Forest Hills"/>
    <x v="1"/>
    <x v="1"/>
  </r>
  <r>
    <x v="6094"/>
    <x v="6105"/>
    <x v="0"/>
    <n v="0.86"/>
    <n v="6"/>
    <n v="0"/>
    <n v="0"/>
    <n v="7.3"/>
    <s v="green"/>
    <s v="cash"/>
    <x v="57"/>
    <s v="East Harlem South"/>
    <x v="0"/>
    <x v="0"/>
  </r>
  <r>
    <x v="6095"/>
    <x v="6106"/>
    <x v="5"/>
    <n v="1.6"/>
    <n v="8.5"/>
    <n v="0"/>
    <n v="0"/>
    <n v="9.3000000000000007"/>
    <s v="green"/>
    <s v="cash"/>
    <x v="111"/>
    <s v="Park Slope"/>
    <x v="4"/>
    <x v="2"/>
  </r>
  <r>
    <x v="6096"/>
    <x v="6107"/>
    <x v="0"/>
    <n v="0.72"/>
    <n v="5"/>
    <n v="1.26"/>
    <n v="0"/>
    <n v="7.56"/>
    <s v="green"/>
    <s v="credit card"/>
    <x v="59"/>
    <s v="Boerum Hill"/>
    <x v="4"/>
    <x v="2"/>
  </r>
  <r>
    <x v="6097"/>
    <x v="6108"/>
    <x v="0"/>
    <n v="1.55"/>
    <n v="9.5"/>
    <n v="2"/>
    <n v="0"/>
    <n v="12.3"/>
    <s v="green"/>
    <s v="credit card"/>
    <x v="104"/>
    <s v="Sunnyside"/>
    <x v="1"/>
    <x v="1"/>
  </r>
  <r>
    <x v="6098"/>
    <x v="6109"/>
    <x v="0"/>
    <n v="5.95"/>
    <n v="19.5"/>
    <n v="4"/>
    <n v="0"/>
    <n v="27.55"/>
    <s v="green"/>
    <s v="credit card"/>
    <x v="40"/>
    <s v="Midtown Center"/>
    <x v="0"/>
    <x v="0"/>
  </r>
  <r>
    <x v="6099"/>
    <x v="6110"/>
    <x v="0"/>
    <n v="0"/>
    <n v="4"/>
    <n v="0"/>
    <n v="0"/>
    <n v="4.8"/>
    <s v="green"/>
    <s v="credit card"/>
    <x v="116"/>
    <s v="Bushwick South"/>
    <x v="4"/>
    <x v="2"/>
  </r>
  <r>
    <x v="6100"/>
    <x v="6111"/>
    <x v="0"/>
    <n v="0"/>
    <n v="25"/>
    <n v="0"/>
    <n v="0"/>
    <n v="25.5"/>
    <s v="green"/>
    <s v="credit card"/>
    <x v="75"/>
    <m/>
    <x v="4"/>
    <x v="3"/>
  </r>
  <r>
    <x v="6101"/>
    <x v="6112"/>
    <x v="5"/>
    <n v="14.09"/>
    <n v="54"/>
    <n v="0"/>
    <n v="0"/>
    <n v="55.8"/>
    <s v="green"/>
    <s v="credit card"/>
    <x v="189"/>
    <s v="Stuyvesant Heights"/>
    <x v="4"/>
    <x v="2"/>
  </r>
  <r>
    <x v="6102"/>
    <x v="6113"/>
    <x v="0"/>
    <n v="4.6900000000000004"/>
    <n v="22"/>
    <n v="0"/>
    <n v="0"/>
    <n v="22.8"/>
    <s v="green"/>
    <s v="credit card"/>
    <x v="151"/>
    <s v="Mount Hope"/>
    <x v="3"/>
    <x v="4"/>
  </r>
  <r>
    <x v="6103"/>
    <x v="6114"/>
    <x v="0"/>
    <n v="3.59"/>
    <n v="15"/>
    <n v="0"/>
    <n v="0"/>
    <n v="16.3"/>
    <s v="green"/>
    <s v="credit card"/>
    <x v="146"/>
    <s v="Crown Heights South"/>
    <x v="4"/>
    <x v="2"/>
  </r>
  <r>
    <x v="6104"/>
    <x v="6115"/>
    <x v="0"/>
    <n v="0.6"/>
    <n v="4.5"/>
    <n v="0"/>
    <n v="0"/>
    <n v="6.3"/>
    <s v="green"/>
    <s v="cash"/>
    <x v="59"/>
    <s v="Fort Greene"/>
    <x v="4"/>
    <x v="2"/>
  </r>
  <r>
    <x v="6105"/>
    <x v="6116"/>
    <x v="0"/>
    <n v="2.02"/>
    <n v="11"/>
    <n v="0"/>
    <n v="0"/>
    <n v="12.8"/>
    <s v="green"/>
    <s v="cash"/>
    <x v="96"/>
    <s v="North Corona"/>
    <x v="1"/>
    <x v="1"/>
  </r>
  <r>
    <x v="6106"/>
    <x v="6117"/>
    <x v="0"/>
    <n v="5.2"/>
    <n v="16"/>
    <n v="0"/>
    <n v="0"/>
    <n v="17.3"/>
    <s v="green"/>
    <s v="credit card"/>
    <x v="114"/>
    <s v="JFK Airport"/>
    <x v="1"/>
    <x v="1"/>
  </r>
  <r>
    <x v="6107"/>
    <x v="6118"/>
    <x v="0"/>
    <n v="0.9"/>
    <n v="5.5"/>
    <n v="0"/>
    <n v="0"/>
    <n v="6.8"/>
    <s v="green"/>
    <s v="cash"/>
    <x v="83"/>
    <s v="Elmhurst"/>
    <x v="1"/>
    <x v="1"/>
  </r>
  <r>
    <x v="6108"/>
    <x v="6119"/>
    <x v="0"/>
    <n v="0.7"/>
    <n v="5"/>
    <n v="2.2599999999999998"/>
    <n v="0"/>
    <n v="11.31"/>
    <s v="green"/>
    <s v="credit card"/>
    <x v="8"/>
    <s v="Upper East Side North"/>
    <x v="0"/>
    <x v="0"/>
  </r>
  <r>
    <x v="6109"/>
    <x v="6120"/>
    <x v="0"/>
    <n v="1.53"/>
    <n v="10.5"/>
    <n v="0"/>
    <n v="0"/>
    <n v="11.8"/>
    <s v="green"/>
    <s v="cash"/>
    <x v="59"/>
    <s v="Downtown Brooklyn/MetroTech"/>
    <x v="4"/>
    <x v="2"/>
  </r>
  <r>
    <x v="6110"/>
    <x v="6121"/>
    <x v="0"/>
    <n v="3.95"/>
    <n v="14.5"/>
    <n v="0"/>
    <n v="0"/>
    <n v="15.3"/>
    <s v="green"/>
    <s v="credit card"/>
    <x v="8"/>
    <s v="Washington Heights South"/>
    <x v="0"/>
    <x v="0"/>
  </r>
  <r>
    <x v="6111"/>
    <x v="6122"/>
    <x v="0"/>
    <n v="0"/>
    <n v="7"/>
    <n v="0"/>
    <n v="0"/>
    <n v="7"/>
    <s v="green"/>
    <s v="cash"/>
    <x v="81"/>
    <s v="Manhattanville"/>
    <x v="0"/>
    <x v="0"/>
  </r>
  <r>
    <x v="6112"/>
    <x v="6123"/>
    <x v="0"/>
    <n v="7.8"/>
    <n v="26"/>
    <n v="0"/>
    <n v="0"/>
    <n v="26.8"/>
    <s v="green"/>
    <s v="credit card"/>
    <x v="171"/>
    <s v="Homecrest"/>
    <x v="4"/>
    <x v="2"/>
  </r>
  <r>
    <x v="6113"/>
    <x v="6124"/>
    <x v="0"/>
    <n v="1.63"/>
    <n v="7.5"/>
    <n v="2.08"/>
    <n v="0"/>
    <n v="10.38"/>
    <s v="green"/>
    <s v="credit card"/>
    <x v="77"/>
    <s v="West Concourse"/>
    <x v="0"/>
    <x v="4"/>
  </r>
  <r>
    <x v="6114"/>
    <x v="6125"/>
    <x v="1"/>
    <n v="2.5299999999999998"/>
    <n v="14"/>
    <n v="4.3899999999999997"/>
    <n v="0"/>
    <n v="21.94"/>
    <s v="green"/>
    <s v="credit card"/>
    <x v="91"/>
    <s v="TriBeCa/Civic Center"/>
    <x v="4"/>
    <x v="0"/>
  </r>
  <r>
    <x v="6115"/>
    <x v="6126"/>
    <x v="0"/>
    <n v="1.65"/>
    <n v="8.5"/>
    <n v="0"/>
    <n v="0"/>
    <n v="9.3000000000000007"/>
    <s v="green"/>
    <s v="cash"/>
    <x v="51"/>
    <s v="Boerum Hill"/>
    <x v="4"/>
    <x v="2"/>
  </r>
  <r>
    <x v="6116"/>
    <x v="6127"/>
    <x v="0"/>
    <n v="1.21"/>
    <n v="7.5"/>
    <n v="0"/>
    <n v="0"/>
    <n v="8.3000000000000007"/>
    <s v="green"/>
    <s v="cash"/>
    <x v="41"/>
    <s v="Old Astoria"/>
    <x v="1"/>
    <x v="1"/>
  </r>
  <r>
    <x v="6117"/>
    <x v="6128"/>
    <x v="0"/>
    <n v="1.24"/>
    <n v="6.5"/>
    <n v="1.46"/>
    <n v="0"/>
    <n v="8.76"/>
    <s v="green"/>
    <s v="credit card"/>
    <x v="57"/>
    <s v="East Harlem South"/>
    <x v="0"/>
    <x v="0"/>
  </r>
  <r>
    <x v="6118"/>
    <x v="6129"/>
    <x v="0"/>
    <n v="0.87"/>
    <n v="5"/>
    <n v="0"/>
    <n v="0"/>
    <n v="6.8"/>
    <s v="green"/>
    <s v="cash"/>
    <x v="83"/>
    <s v="Elmhurst"/>
    <x v="1"/>
    <x v="1"/>
  </r>
  <r>
    <x v="6119"/>
    <x v="6130"/>
    <x v="0"/>
    <n v="1.26"/>
    <n v="7.5"/>
    <n v="0"/>
    <n v="0"/>
    <n v="8.3000000000000007"/>
    <s v="green"/>
    <s v="cash"/>
    <x v="8"/>
    <s v="East Harlem North"/>
    <x v="0"/>
    <x v="0"/>
  </r>
  <r>
    <x v="6120"/>
    <x v="6131"/>
    <x v="0"/>
    <n v="5.2"/>
    <n v="18.5"/>
    <n v="6.62"/>
    <n v="0"/>
    <n v="28.67"/>
    <s v="green"/>
    <s v="credit card"/>
    <x v="74"/>
    <s v="Upper West Side South"/>
    <x v="0"/>
    <x v="0"/>
  </r>
  <r>
    <x v="6121"/>
    <x v="6132"/>
    <x v="0"/>
    <n v="0.82"/>
    <n v="5"/>
    <n v="0"/>
    <n v="0"/>
    <n v="6.3"/>
    <s v="green"/>
    <s v="cash"/>
    <x v="41"/>
    <s v="Old Astoria"/>
    <x v="1"/>
    <x v="1"/>
  </r>
  <r>
    <x v="6122"/>
    <x v="6133"/>
    <x v="0"/>
    <n v="1.48"/>
    <n v="7.5"/>
    <n v="0"/>
    <n v="0"/>
    <n v="8.8000000000000007"/>
    <s v="green"/>
    <s v="cash"/>
    <x v="85"/>
    <s v="Red Hook"/>
    <x v="4"/>
    <x v="2"/>
  </r>
  <r>
    <x v="6123"/>
    <x v="6134"/>
    <x v="5"/>
    <n v="3.67"/>
    <n v="18"/>
    <n v="4.41"/>
    <n v="0"/>
    <n v="26.46"/>
    <s v="green"/>
    <s v="credit card"/>
    <x v="51"/>
    <s v="West Village"/>
    <x v="4"/>
    <x v="0"/>
  </r>
  <r>
    <x v="6124"/>
    <x v="6135"/>
    <x v="0"/>
    <n v="1.66"/>
    <n v="12"/>
    <n v="0"/>
    <n v="0"/>
    <n v="13.8"/>
    <s v="green"/>
    <s v="credit card"/>
    <x v="84"/>
    <s v="Central Harlem North"/>
    <x v="3"/>
    <x v="0"/>
  </r>
  <r>
    <x v="6125"/>
    <x v="6136"/>
    <x v="0"/>
    <n v="1.45"/>
    <n v="8.5"/>
    <n v="0"/>
    <n v="0"/>
    <n v="9.3000000000000007"/>
    <s v="green"/>
    <s v="cash"/>
    <x v="57"/>
    <s v="Manhattanville"/>
    <x v="0"/>
    <x v="0"/>
  </r>
  <r>
    <x v="6126"/>
    <x v="6137"/>
    <x v="0"/>
    <n v="1.97"/>
    <n v="8.5"/>
    <n v="0"/>
    <n v="0"/>
    <n v="9.8000000000000007"/>
    <s v="green"/>
    <s v="cash"/>
    <x v="51"/>
    <s v="Bedford"/>
    <x v="4"/>
    <x v="2"/>
  </r>
  <r>
    <x v="6127"/>
    <x v="6138"/>
    <x v="0"/>
    <n v="1.68"/>
    <n v="7.5"/>
    <n v="1.76"/>
    <n v="0"/>
    <n v="10.56"/>
    <s v="green"/>
    <s v="credit card"/>
    <x v="41"/>
    <s v="Old Astoria"/>
    <x v="1"/>
    <x v="1"/>
  </r>
  <r>
    <x v="6128"/>
    <x v="6139"/>
    <x v="0"/>
    <n v="1.1000000000000001"/>
    <n v="6"/>
    <n v="0"/>
    <n v="0"/>
    <n v="6.8"/>
    <s v="green"/>
    <s v="cash"/>
    <x v="136"/>
    <s v="Jackson Heights"/>
    <x v="1"/>
    <x v="1"/>
  </r>
  <r>
    <x v="6129"/>
    <x v="6140"/>
    <x v="0"/>
    <n v="4.03"/>
    <n v="18"/>
    <n v="4.41"/>
    <n v="0"/>
    <n v="26.46"/>
    <s v="green"/>
    <s v="credit card"/>
    <x v="61"/>
    <s v="Times Sq/Theatre District"/>
    <x v="0"/>
    <x v="0"/>
  </r>
  <r>
    <x v="6130"/>
    <x v="6141"/>
    <x v="0"/>
    <n v="2.0699999999999998"/>
    <n v="10"/>
    <n v="0"/>
    <n v="0"/>
    <n v="10.8"/>
    <s v="green"/>
    <s v="cash"/>
    <x v="59"/>
    <s v="Crown Heights North"/>
    <x v="4"/>
    <x v="2"/>
  </r>
  <r>
    <x v="6131"/>
    <x v="6142"/>
    <x v="0"/>
    <n v="5.18"/>
    <n v="17.93"/>
    <n v="0"/>
    <n v="0"/>
    <n v="18.43"/>
    <s v="green"/>
    <s v="credit card"/>
    <x v="82"/>
    <s v="Fort Greene"/>
    <x v="4"/>
    <x v="2"/>
  </r>
  <r>
    <x v="6132"/>
    <x v="6143"/>
    <x v="0"/>
    <n v="0.78"/>
    <n v="4.5"/>
    <n v="0"/>
    <n v="0"/>
    <n v="5.3"/>
    <s v="green"/>
    <s v="cash"/>
    <x v="40"/>
    <s v="Morningside Heights"/>
    <x v="0"/>
    <x v="0"/>
  </r>
  <r>
    <x v="6133"/>
    <x v="6144"/>
    <x v="0"/>
    <n v="3.4"/>
    <n v="15"/>
    <n v="3.7"/>
    <n v="0"/>
    <n v="22.25"/>
    <s v="green"/>
    <s v="credit card"/>
    <x v="40"/>
    <s v="Lincoln Square East"/>
    <x v="0"/>
    <x v="0"/>
  </r>
  <r>
    <x v="6134"/>
    <x v="6145"/>
    <x v="0"/>
    <n v="6.62"/>
    <n v="33.54"/>
    <n v="0"/>
    <n v="0"/>
    <n v="34.04"/>
    <s v="green"/>
    <s v="credit card"/>
    <x v="53"/>
    <s v="Midtown North"/>
    <x v="3"/>
    <x v="0"/>
  </r>
  <r>
    <x v="6135"/>
    <x v="6146"/>
    <x v="0"/>
    <n v="9.4600000000000009"/>
    <n v="31.8"/>
    <n v="0"/>
    <n v="0"/>
    <n v="32.299999999999997"/>
    <s v="green"/>
    <s v="credit card"/>
    <x v="80"/>
    <s v="Eastchester"/>
    <x v="0"/>
    <x v="4"/>
  </r>
  <r>
    <x v="6136"/>
    <x v="6147"/>
    <x v="0"/>
    <n v="6.96"/>
    <n v="22.5"/>
    <n v="0"/>
    <n v="0"/>
    <n v="23.3"/>
    <s v="green"/>
    <s v="credit card"/>
    <x v="69"/>
    <s v="College Point"/>
    <x v="1"/>
    <x v="1"/>
  </r>
  <r>
    <x v="6137"/>
    <x v="6148"/>
    <x v="3"/>
    <n v="1.27"/>
    <n v="6.5"/>
    <n v="0"/>
    <n v="0"/>
    <n v="7.3"/>
    <s v="green"/>
    <s v="cash"/>
    <x v="187"/>
    <s v="Crown Heights North"/>
    <x v="4"/>
    <x v="2"/>
  </r>
  <r>
    <x v="6138"/>
    <x v="6149"/>
    <x v="0"/>
    <n v="1.06"/>
    <n v="6"/>
    <n v="1.56"/>
    <n v="0"/>
    <n v="9.36"/>
    <s v="green"/>
    <s v="credit card"/>
    <x v="91"/>
    <s v="Boerum Hill"/>
    <x v="4"/>
    <x v="2"/>
  </r>
  <r>
    <x v="6139"/>
    <x v="6150"/>
    <x v="0"/>
    <n v="2.2599999999999998"/>
    <n v="10"/>
    <n v="2"/>
    <n v="0"/>
    <n v="13.3"/>
    <s v="green"/>
    <s v="credit card"/>
    <x v="83"/>
    <s v="Middle Village"/>
    <x v="1"/>
    <x v="1"/>
  </r>
  <r>
    <x v="6140"/>
    <x v="6151"/>
    <x v="0"/>
    <n v="1.32"/>
    <n v="8"/>
    <n v="1.96"/>
    <n v="0"/>
    <n v="11.76"/>
    <s v="green"/>
    <s v="credit card"/>
    <x v="96"/>
    <s v="Astoria"/>
    <x v="1"/>
    <x v="1"/>
  </r>
  <r>
    <x v="6141"/>
    <x v="6152"/>
    <x v="0"/>
    <n v="11.14"/>
    <n v="33.22"/>
    <n v="0"/>
    <n v="0"/>
    <n v="33.72"/>
    <s v="green"/>
    <s v="credit card"/>
    <x v="113"/>
    <s v="Saint Albans"/>
    <x v="4"/>
    <x v="1"/>
  </r>
  <r>
    <x v="6142"/>
    <x v="6153"/>
    <x v="0"/>
    <n v="0.4"/>
    <n v="4"/>
    <n v="1.2"/>
    <n v="0"/>
    <n v="6"/>
    <s v="green"/>
    <s v="credit card"/>
    <x v="61"/>
    <s v="Central Harlem North"/>
    <x v="0"/>
    <x v="0"/>
  </r>
  <r>
    <x v="6143"/>
    <x v="6154"/>
    <x v="0"/>
    <n v="1.1499999999999999"/>
    <n v="9.5"/>
    <n v="2.06"/>
    <n v="0"/>
    <n v="12.36"/>
    <s v="green"/>
    <s v="credit card"/>
    <x v="57"/>
    <s v="East Harlem South"/>
    <x v="0"/>
    <x v="0"/>
  </r>
  <r>
    <x v="6144"/>
    <x v="6155"/>
    <x v="0"/>
    <n v="2.02"/>
    <n v="9.5"/>
    <n v="0"/>
    <n v="0"/>
    <n v="11.3"/>
    <s v="green"/>
    <s v="credit card"/>
    <x v="114"/>
    <s v="Baisley Park"/>
    <x v="1"/>
    <x v="1"/>
  </r>
  <r>
    <x v="6145"/>
    <x v="6156"/>
    <x v="0"/>
    <n v="0.71"/>
    <n v="4.5"/>
    <n v="0"/>
    <n v="0"/>
    <n v="5.8"/>
    <s v="green"/>
    <s v="cash"/>
    <x v="80"/>
    <s v="Central Harlem North"/>
    <x v="0"/>
    <x v="0"/>
  </r>
  <r>
    <x v="6146"/>
    <x v="6157"/>
    <x v="0"/>
    <n v="0.82"/>
    <n v="6"/>
    <n v="0"/>
    <n v="0"/>
    <n v="7.8"/>
    <s v="green"/>
    <s v="cash"/>
    <x v="80"/>
    <s v="Central Harlem"/>
    <x v="0"/>
    <x v="0"/>
  </r>
  <r>
    <x v="6147"/>
    <x v="6158"/>
    <x v="0"/>
    <n v="2.8"/>
    <n v="12.5"/>
    <n v="3.2"/>
    <n v="0"/>
    <n v="19.25"/>
    <s v="green"/>
    <s v="credit card"/>
    <x v="51"/>
    <s v="Little Italy/NoLiTa"/>
    <x v="4"/>
    <x v="0"/>
  </r>
  <r>
    <x v="6148"/>
    <x v="6159"/>
    <x v="0"/>
    <n v="0.89"/>
    <n v="6"/>
    <n v="0"/>
    <n v="0"/>
    <n v="6.8"/>
    <s v="green"/>
    <s v="cash"/>
    <x v="60"/>
    <s v="Astoria"/>
    <x v="1"/>
    <x v="1"/>
  </r>
  <r>
    <x v="6149"/>
    <x v="6160"/>
    <x v="0"/>
    <n v="4.28"/>
    <n v="15"/>
    <n v="0"/>
    <n v="0"/>
    <n v="15.5"/>
    <s v="green"/>
    <s v="credit card"/>
    <x v="80"/>
    <s v="Kingsbridge Heights"/>
    <x v="0"/>
    <x v="4"/>
  </r>
  <r>
    <x v="6150"/>
    <x v="6161"/>
    <x v="0"/>
    <n v="2.99"/>
    <n v="17.5"/>
    <n v="0"/>
    <n v="0"/>
    <n v="19.3"/>
    <s v="green"/>
    <s v="credit card"/>
    <x v="85"/>
    <s v="Bedford"/>
    <x v="4"/>
    <x v="2"/>
  </r>
  <r>
    <x v="6151"/>
    <x v="6162"/>
    <x v="0"/>
    <n v="4.0999999999999996"/>
    <n v="3"/>
    <n v="0"/>
    <n v="0"/>
    <n v="4.3"/>
    <s v="green"/>
    <m/>
    <x v="96"/>
    <s v="Jackson Heights"/>
    <x v="1"/>
    <x v="1"/>
  </r>
  <r>
    <x v="6152"/>
    <x v="6163"/>
    <x v="5"/>
    <n v="1.22"/>
    <n v="8"/>
    <n v="2.4500000000000002"/>
    <n v="0"/>
    <n v="12.25"/>
    <s v="green"/>
    <s v="credit card"/>
    <x v="91"/>
    <s v="Clinton Hill"/>
    <x v="4"/>
    <x v="2"/>
  </r>
  <r>
    <x v="6153"/>
    <x v="6164"/>
    <x v="0"/>
    <n v="6.88"/>
    <n v="23"/>
    <n v="0"/>
    <n v="0"/>
    <n v="24.3"/>
    <s v="green"/>
    <s v="cash"/>
    <x v="8"/>
    <s v="Bedford Park"/>
    <x v="0"/>
    <x v="4"/>
  </r>
  <r>
    <x v="6154"/>
    <x v="6165"/>
    <x v="0"/>
    <n v="7.1"/>
    <n v="25.7"/>
    <n v="0"/>
    <n v="0"/>
    <n v="26.2"/>
    <s v="green"/>
    <s v="credit card"/>
    <x v="76"/>
    <s v="Jamaica"/>
    <x v="4"/>
    <x v="1"/>
  </r>
  <r>
    <x v="6155"/>
    <x v="6166"/>
    <x v="0"/>
    <n v="2.57"/>
    <n v="12"/>
    <n v="0"/>
    <n v="0"/>
    <n v="12.8"/>
    <s v="green"/>
    <s v="credit card"/>
    <x v="159"/>
    <s v="Forest Hills"/>
    <x v="1"/>
    <x v="1"/>
  </r>
  <r>
    <x v="6156"/>
    <x v="6167"/>
    <x v="0"/>
    <n v="1.17"/>
    <n v="6.5"/>
    <n v="0"/>
    <n v="0"/>
    <n v="7.3"/>
    <s v="green"/>
    <s v="cash"/>
    <x v="120"/>
    <s v="Parkchester"/>
    <x v="3"/>
    <x v="4"/>
  </r>
  <r>
    <x v="6157"/>
    <x v="6168"/>
    <x v="4"/>
    <n v="4.34"/>
    <n v="15"/>
    <n v="2"/>
    <n v="0"/>
    <n v="21.05"/>
    <s v="green"/>
    <s v="credit card"/>
    <x v="51"/>
    <s v="Alphabet City"/>
    <x v="4"/>
    <x v="0"/>
  </r>
  <r>
    <x v="6158"/>
    <x v="6169"/>
    <x v="0"/>
    <n v="1.98"/>
    <n v="10"/>
    <n v="0"/>
    <n v="0"/>
    <n v="11.8"/>
    <s v="green"/>
    <s v="credit card"/>
    <x v="62"/>
    <s v="Boerum Hill"/>
    <x v="4"/>
    <x v="2"/>
  </r>
  <r>
    <x v="6159"/>
    <x v="6170"/>
    <x v="0"/>
    <n v="6.2"/>
    <n v="22.5"/>
    <n v="3"/>
    <n v="0"/>
    <n v="29.55"/>
    <s v="green"/>
    <s v="credit card"/>
    <x v="74"/>
    <s v="Manhattan Valley"/>
    <x v="0"/>
    <x v="0"/>
  </r>
  <r>
    <x v="6160"/>
    <x v="6171"/>
    <x v="5"/>
    <n v="2.69"/>
    <n v="11"/>
    <n v="0"/>
    <n v="0"/>
    <n v="12.8"/>
    <s v="green"/>
    <s v="cash"/>
    <x v="69"/>
    <s v="Sunnyside"/>
    <x v="1"/>
    <x v="1"/>
  </r>
  <r>
    <x v="6161"/>
    <x v="6172"/>
    <x v="0"/>
    <n v="1.45"/>
    <n v="7"/>
    <n v="1.66"/>
    <n v="0"/>
    <n v="9.9600000000000009"/>
    <s v="green"/>
    <s v="credit card"/>
    <x v="41"/>
    <s v="Steinway"/>
    <x v="1"/>
    <x v="1"/>
  </r>
  <r>
    <x v="6162"/>
    <x v="6173"/>
    <x v="0"/>
    <n v="1.1299999999999999"/>
    <n v="7"/>
    <n v="0"/>
    <n v="0"/>
    <n v="7.8"/>
    <s v="green"/>
    <s v="cash"/>
    <x v="48"/>
    <s v="DUMBO/Vinegar Hill"/>
    <x v="4"/>
    <x v="2"/>
  </r>
  <r>
    <x v="6163"/>
    <x v="6174"/>
    <x v="0"/>
    <n v="23.61"/>
    <n v="58.99"/>
    <n v="0"/>
    <n v="5.76"/>
    <n v="65.25"/>
    <s v="green"/>
    <s v="credit card"/>
    <x v="178"/>
    <s v="Kingsbridge Heights"/>
    <x v="3"/>
    <x v="4"/>
  </r>
  <r>
    <x v="6164"/>
    <x v="6175"/>
    <x v="0"/>
    <n v="2.0499999999999998"/>
    <n v="9.5"/>
    <n v="2.71"/>
    <n v="0"/>
    <n v="16.260000000000002"/>
    <s v="green"/>
    <s v="credit card"/>
    <x v="57"/>
    <s v="Yorkville West"/>
    <x v="0"/>
    <x v="0"/>
  </r>
  <r>
    <x v="6165"/>
    <x v="6176"/>
    <x v="0"/>
    <n v="0.55000000000000004"/>
    <n v="4.5"/>
    <n v="0"/>
    <n v="0"/>
    <n v="6.3"/>
    <s v="green"/>
    <s v="cash"/>
    <x v="61"/>
    <s v="Central Harlem North"/>
    <x v="0"/>
    <x v="0"/>
  </r>
  <r>
    <x v="6166"/>
    <x v="6177"/>
    <x v="0"/>
    <n v="3.78"/>
    <n v="15.5"/>
    <n v="0"/>
    <n v="0"/>
    <n v="16.8"/>
    <s v="green"/>
    <s v="credit card"/>
    <x v="97"/>
    <s v="Rosedale"/>
    <x v="1"/>
    <x v="1"/>
  </r>
  <r>
    <x v="6167"/>
    <x v="6178"/>
    <x v="0"/>
    <n v="0.51"/>
    <n v="4"/>
    <n v="0"/>
    <n v="0"/>
    <n v="5.3"/>
    <s v="green"/>
    <s v="cash"/>
    <x v="61"/>
    <s v="East Harlem North"/>
    <x v="0"/>
    <x v="0"/>
  </r>
  <r>
    <x v="6168"/>
    <x v="6179"/>
    <x v="0"/>
    <n v="4.5599999999999996"/>
    <n v="16"/>
    <n v="0"/>
    <n v="0"/>
    <n v="17.3"/>
    <s v="green"/>
    <s v="cash"/>
    <x v="83"/>
    <s v="Murray Hill-Queens"/>
    <x v="1"/>
    <x v="1"/>
  </r>
  <r>
    <x v="6169"/>
    <x v="6180"/>
    <x v="0"/>
    <n v="1.96"/>
    <n v="12"/>
    <n v="0"/>
    <n v="0"/>
    <n v="13.8"/>
    <s v="green"/>
    <s v="cash"/>
    <x v="104"/>
    <s v="Maspeth"/>
    <x v="1"/>
    <x v="1"/>
  </r>
  <r>
    <x v="6170"/>
    <x v="6181"/>
    <x v="4"/>
    <n v="0.99"/>
    <n v="6.5"/>
    <n v="1.95"/>
    <n v="0"/>
    <n v="9.75"/>
    <s v="green"/>
    <s v="credit card"/>
    <x v="41"/>
    <s v="Woodside"/>
    <x v="1"/>
    <x v="1"/>
  </r>
  <r>
    <x v="6171"/>
    <x v="6182"/>
    <x v="0"/>
    <n v="1.44"/>
    <n v="12"/>
    <n v="0"/>
    <n v="0"/>
    <n v="12.8"/>
    <s v="green"/>
    <s v="credit card"/>
    <x v="68"/>
    <s v="Flushing"/>
    <x v="1"/>
    <x v="1"/>
  </r>
  <r>
    <x v="6172"/>
    <x v="6183"/>
    <x v="0"/>
    <n v="1.93"/>
    <n v="8.5"/>
    <n v="0"/>
    <n v="0"/>
    <n v="12.05"/>
    <s v="green"/>
    <s v="cash"/>
    <x v="57"/>
    <s v="Upper East Side North"/>
    <x v="0"/>
    <x v="0"/>
  </r>
  <r>
    <x v="6173"/>
    <x v="6184"/>
    <x v="0"/>
    <n v="1.8"/>
    <n v="9.5"/>
    <n v="0"/>
    <n v="0"/>
    <n v="10.3"/>
    <s v="green"/>
    <s v="cash"/>
    <x v="123"/>
    <s v="Rego Park"/>
    <x v="1"/>
    <x v="1"/>
  </r>
  <r>
    <x v="6174"/>
    <x v="6185"/>
    <x v="0"/>
    <n v="0.88"/>
    <n v="8"/>
    <n v="0"/>
    <n v="0"/>
    <n v="8"/>
    <s v="green"/>
    <s v="cash"/>
    <x v="141"/>
    <s v="Washington Heights North"/>
    <x v="0"/>
    <x v="0"/>
  </r>
  <r>
    <x v="6175"/>
    <x v="6186"/>
    <x v="0"/>
    <n v="0.8"/>
    <n v="4.5"/>
    <n v="1.58"/>
    <n v="0"/>
    <n v="7.88"/>
    <s v="green"/>
    <s v="credit card"/>
    <x v="78"/>
    <s v="Carroll Gardens"/>
    <x v="4"/>
    <x v="2"/>
  </r>
  <r>
    <x v="6176"/>
    <x v="6187"/>
    <x v="0"/>
    <n v="0.76"/>
    <n v="4.5"/>
    <n v="1.06"/>
    <n v="0"/>
    <n v="6.36"/>
    <s v="green"/>
    <s v="credit card"/>
    <x v="40"/>
    <s v="Morningside Heights"/>
    <x v="0"/>
    <x v="0"/>
  </r>
  <r>
    <x v="6177"/>
    <x v="6188"/>
    <x v="1"/>
    <n v="3.96"/>
    <n v="18"/>
    <n v="3.76"/>
    <n v="0"/>
    <n v="22.56"/>
    <s v="green"/>
    <s v="credit card"/>
    <x v="123"/>
    <s v="South Ozone Park"/>
    <x v="1"/>
    <x v="1"/>
  </r>
  <r>
    <x v="6178"/>
    <x v="6189"/>
    <x v="0"/>
    <n v="4.3"/>
    <n v="20"/>
    <n v="4.71"/>
    <n v="0"/>
    <n v="28.26"/>
    <s v="green"/>
    <s v="credit card"/>
    <x v="78"/>
    <s v="Greenwich Village South"/>
    <x v="4"/>
    <x v="0"/>
  </r>
  <r>
    <x v="6179"/>
    <x v="6190"/>
    <x v="0"/>
    <n v="0.87"/>
    <n v="6"/>
    <n v="0"/>
    <n v="0"/>
    <n v="6.8"/>
    <s v="green"/>
    <s v="credit card"/>
    <x v="59"/>
    <s v="DUMBO/Vinegar Hill"/>
    <x v="4"/>
    <x v="2"/>
  </r>
  <r>
    <x v="6180"/>
    <x v="6191"/>
    <x v="1"/>
    <n v="19.62"/>
    <n v="54"/>
    <n v="0"/>
    <n v="5.76"/>
    <n v="61.06"/>
    <s v="green"/>
    <s v="credit card"/>
    <x v="91"/>
    <s v="Norwood"/>
    <x v="4"/>
    <x v="4"/>
  </r>
  <r>
    <x v="6181"/>
    <x v="6192"/>
    <x v="0"/>
    <n v="1.99"/>
    <n v="8.5"/>
    <n v="0"/>
    <n v="0"/>
    <n v="9.8000000000000007"/>
    <s v="green"/>
    <s v="cash"/>
    <x v="66"/>
    <s v="Greenpoint"/>
    <x v="4"/>
    <x v="2"/>
  </r>
  <r>
    <x v="6182"/>
    <x v="6193"/>
    <x v="0"/>
    <n v="12.57"/>
    <n v="39.35"/>
    <n v="0"/>
    <n v="0"/>
    <n v="39.85"/>
    <s v="green"/>
    <s v="credit card"/>
    <x v="189"/>
    <s v="Bedford"/>
    <x v="4"/>
    <x v="2"/>
  </r>
  <r>
    <x v="6183"/>
    <x v="6194"/>
    <x v="5"/>
    <n v="2.35"/>
    <n v="14"/>
    <n v="0"/>
    <n v="0"/>
    <n v="14.8"/>
    <s v="green"/>
    <s v="credit card"/>
    <x v="142"/>
    <s v="Crown Heights South"/>
    <x v="4"/>
    <x v="2"/>
  </r>
  <r>
    <x v="6184"/>
    <x v="6195"/>
    <x v="0"/>
    <n v="0.43"/>
    <n v="3.5"/>
    <n v="0"/>
    <n v="0"/>
    <n v="4.3"/>
    <s v="green"/>
    <s v="cash"/>
    <x v="80"/>
    <s v="Central Harlem North"/>
    <x v="0"/>
    <x v="0"/>
  </r>
  <r>
    <x v="6185"/>
    <x v="6196"/>
    <x v="0"/>
    <n v="0.9"/>
    <n v="5"/>
    <n v="0"/>
    <n v="0"/>
    <n v="6.3"/>
    <s v="green"/>
    <s v="cash"/>
    <x v="69"/>
    <s v="Long Island City/Queens Plaza"/>
    <x v="1"/>
    <x v="1"/>
  </r>
  <r>
    <x v="6186"/>
    <x v="6197"/>
    <x v="0"/>
    <n v="0.98"/>
    <n v="6"/>
    <n v="0"/>
    <n v="0"/>
    <n v="7.3"/>
    <s v="green"/>
    <s v="cash"/>
    <x v="74"/>
    <s v="Washington Heights North"/>
    <x v="0"/>
    <x v="0"/>
  </r>
  <r>
    <x v="6187"/>
    <x v="6198"/>
    <x v="0"/>
    <n v="0.56000000000000005"/>
    <n v="4"/>
    <n v="1.44"/>
    <n v="0"/>
    <n v="6.24"/>
    <s v="green"/>
    <s v="credit card"/>
    <x v="61"/>
    <s v="Central Harlem"/>
    <x v="0"/>
    <x v="0"/>
  </r>
  <r>
    <x v="6188"/>
    <x v="6199"/>
    <x v="0"/>
    <n v="1.37"/>
    <n v="7.5"/>
    <n v="1.5"/>
    <n v="0"/>
    <n v="12.55"/>
    <s v="green"/>
    <s v="credit card"/>
    <x v="61"/>
    <s v="Upper West Side North"/>
    <x v="0"/>
    <x v="0"/>
  </r>
  <r>
    <x v="6189"/>
    <x v="6200"/>
    <x v="0"/>
    <n v="0.63"/>
    <n v="4.5"/>
    <n v="0"/>
    <n v="0"/>
    <n v="5.8"/>
    <s v="green"/>
    <s v="cash"/>
    <x v="143"/>
    <s v="Forest Hills"/>
    <x v="1"/>
    <x v="1"/>
  </r>
  <r>
    <x v="6190"/>
    <x v="6201"/>
    <x v="4"/>
    <n v="3.03"/>
    <n v="14.5"/>
    <n v="4.51"/>
    <n v="0"/>
    <n v="22.56"/>
    <s v="green"/>
    <s v="credit card"/>
    <x v="87"/>
    <s v="East Village"/>
    <x v="4"/>
    <x v="0"/>
  </r>
  <r>
    <x v="6191"/>
    <x v="6202"/>
    <x v="0"/>
    <n v="7.85"/>
    <n v="32.5"/>
    <n v="0"/>
    <n v="0"/>
    <n v="33.299999999999997"/>
    <s v="green"/>
    <s v="credit card"/>
    <x v="90"/>
    <s v="Upper East Side South"/>
    <x v="1"/>
    <x v="0"/>
  </r>
  <r>
    <x v="6192"/>
    <x v="6203"/>
    <x v="0"/>
    <n v="13.65"/>
    <n v="34.67"/>
    <n v="0"/>
    <n v="0"/>
    <n v="35.17"/>
    <s v="green"/>
    <s v="credit card"/>
    <x v="114"/>
    <s v="Fort Greene"/>
    <x v="1"/>
    <x v="2"/>
  </r>
  <r>
    <x v="6193"/>
    <x v="6204"/>
    <x v="0"/>
    <n v="0.7"/>
    <n v="5.5"/>
    <n v="1.7"/>
    <n v="0"/>
    <n v="8.5"/>
    <s v="green"/>
    <s v="credit card"/>
    <x v="96"/>
    <s v="Jackson Heights"/>
    <x v="1"/>
    <x v="1"/>
  </r>
  <r>
    <x v="6194"/>
    <x v="6205"/>
    <x v="0"/>
    <n v="4.9000000000000004"/>
    <n v="18.5"/>
    <n v="0"/>
    <n v="0"/>
    <n v="19.3"/>
    <s v="green"/>
    <s v="cash"/>
    <x v="61"/>
    <s v="Washington Heights South"/>
    <x v="0"/>
    <x v="0"/>
  </r>
  <r>
    <x v="6195"/>
    <x v="6206"/>
    <x v="0"/>
    <n v="3.57"/>
    <n v="12.5"/>
    <n v="0"/>
    <n v="5.76"/>
    <n v="19.059999999999999"/>
    <s v="green"/>
    <s v="cash"/>
    <x v="57"/>
    <s v="Astoria"/>
    <x v="0"/>
    <x v="1"/>
  </r>
  <r>
    <x v="6196"/>
    <x v="6207"/>
    <x v="4"/>
    <n v="4.3"/>
    <n v="18.5"/>
    <n v="0"/>
    <n v="0"/>
    <n v="19.3"/>
    <s v="green"/>
    <s v="cash"/>
    <x v="123"/>
    <s v="South Ozone Park"/>
    <x v="1"/>
    <x v="1"/>
  </r>
  <r>
    <x v="6197"/>
    <x v="6208"/>
    <x v="0"/>
    <n v="2.54"/>
    <n v="15"/>
    <n v="3.71"/>
    <n v="0"/>
    <n v="22.26"/>
    <s v="green"/>
    <s v="credit card"/>
    <x v="8"/>
    <s v="Lenox Hill East"/>
    <x v="0"/>
    <x v="0"/>
  </r>
  <r>
    <x v="6198"/>
    <x v="6209"/>
    <x v="0"/>
    <n v="3.41"/>
    <n v="12"/>
    <n v="3.11"/>
    <n v="0"/>
    <n v="18.66"/>
    <s v="green"/>
    <s v="credit card"/>
    <x v="88"/>
    <s v="Lenox Hill East"/>
    <x v="1"/>
    <x v="0"/>
  </r>
  <r>
    <x v="6199"/>
    <x v="6210"/>
    <x v="0"/>
    <n v="1.57"/>
    <n v="8.5"/>
    <n v="1.2"/>
    <n v="0"/>
    <n v="13.25"/>
    <s v="green"/>
    <s v="credit card"/>
    <x v="57"/>
    <s v="Yorkville West"/>
    <x v="0"/>
    <x v="0"/>
  </r>
  <r>
    <x v="6200"/>
    <x v="6211"/>
    <x v="0"/>
    <n v="3.83"/>
    <n v="16"/>
    <n v="3.91"/>
    <n v="0"/>
    <n v="23.46"/>
    <s v="green"/>
    <s v="credit card"/>
    <x v="37"/>
    <s v="Penn Station/Madison Sq West"/>
    <x v="0"/>
    <x v="0"/>
  </r>
  <r>
    <x v="6201"/>
    <x v="6212"/>
    <x v="0"/>
    <n v="5.3"/>
    <n v="18.68"/>
    <n v="0"/>
    <n v="0"/>
    <n v="19.18"/>
    <s v="green"/>
    <s v="credit card"/>
    <x v="161"/>
    <s v="Norwood"/>
    <x v="3"/>
    <x v="4"/>
  </r>
  <r>
    <x v="6202"/>
    <x v="6213"/>
    <x v="0"/>
    <n v="1.49"/>
    <n v="7"/>
    <n v="1"/>
    <n v="0"/>
    <n v="8.8000000000000007"/>
    <s v="green"/>
    <s v="credit card"/>
    <x v="69"/>
    <s v="Queensbridge/Ravenswood"/>
    <x v="1"/>
    <x v="1"/>
  </r>
  <r>
    <x v="6203"/>
    <x v="6214"/>
    <x v="0"/>
    <n v="1.74"/>
    <n v="8.5"/>
    <n v="0"/>
    <n v="0"/>
    <n v="9.3000000000000007"/>
    <s v="green"/>
    <s v="cash"/>
    <x v="131"/>
    <s v="East Concourse/Concourse Village"/>
    <x v="3"/>
    <x v="4"/>
  </r>
  <r>
    <x v="6204"/>
    <x v="6215"/>
    <x v="0"/>
    <n v="1.38"/>
    <n v="8"/>
    <n v="0"/>
    <n v="0"/>
    <n v="8.8000000000000007"/>
    <s v="green"/>
    <s v="cash"/>
    <x v="57"/>
    <s v="East Harlem South"/>
    <x v="0"/>
    <x v="0"/>
  </r>
  <r>
    <x v="6205"/>
    <x v="6216"/>
    <x v="0"/>
    <n v="3.82"/>
    <n v="17"/>
    <n v="4.45"/>
    <n v="0"/>
    <n v="22.25"/>
    <s v="green"/>
    <s v="credit card"/>
    <x v="48"/>
    <s v="Park Slope"/>
    <x v="4"/>
    <x v="2"/>
  </r>
  <r>
    <x v="6206"/>
    <x v="6217"/>
    <x v="0"/>
    <n v="1.08"/>
    <n v="6"/>
    <n v="0"/>
    <n v="0"/>
    <n v="9.5500000000000007"/>
    <s v="green"/>
    <s v="cash"/>
    <x v="57"/>
    <s v="Yorkville West"/>
    <x v="0"/>
    <x v="0"/>
  </r>
  <r>
    <x v="6207"/>
    <x v="6218"/>
    <x v="0"/>
    <n v="0.78"/>
    <n v="5"/>
    <n v="0"/>
    <n v="0"/>
    <n v="5.8"/>
    <s v="green"/>
    <s v="cash"/>
    <x v="41"/>
    <s v="Astoria"/>
    <x v="1"/>
    <x v="1"/>
  </r>
  <r>
    <x v="6208"/>
    <x v="6219"/>
    <x v="0"/>
    <n v="1.65"/>
    <n v="8"/>
    <n v="0"/>
    <n v="0"/>
    <n v="9.3000000000000007"/>
    <s v="green"/>
    <s v="cash"/>
    <x v="104"/>
    <s v="Sunnyside"/>
    <x v="1"/>
    <x v="1"/>
  </r>
  <r>
    <x v="6209"/>
    <x v="6220"/>
    <x v="0"/>
    <n v="2.2000000000000002"/>
    <n v="12.5"/>
    <n v="0"/>
    <n v="0"/>
    <n v="13.8"/>
    <s v="green"/>
    <s v="credit card"/>
    <x v="154"/>
    <s v="Highbridge"/>
    <x v="3"/>
    <x v="4"/>
  </r>
  <r>
    <x v="6210"/>
    <x v="6221"/>
    <x v="5"/>
    <n v="4.5"/>
    <n v="21.5"/>
    <n v="0"/>
    <n v="0"/>
    <n v="23.3"/>
    <s v="green"/>
    <s v="credit card"/>
    <x v="42"/>
    <s v="Williamsbridge/Olinville"/>
    <x v="3"/>
    <x v="4"/>
  </r>
  <r>
    <x v="6211"/>
    <x v="6222"/>
    <x v="0"/>
    <n v="1.35"/>
    <n v="7"/>
    <n v="0"/>
    <n v="0"/>
    <n v="7.8"/>
    <s v="green"/>
    <s v="cash"/>
    <x v="97"/>
    <s v="Jamaica"/>
    <x v="1"/>
    <x v="1"/>
  </r>
  <r>
    <x v="6212"/>
    <x v="6223"/>
    <x v="0"/>
    <n v="1.33"/>
    <n v="7"/>
    <n v="0"/>
    <n v="0"/>
    <n v="7.8"/>
    <s v="green"/>
    <s v="cash"/>
    <x v="41"/>
    <s v="Astoria"/>
    <x v="1"/>
    <x v="1"/>
  </r>
  <r>
    <x v="6213"/>
    <x v="6224"/>
    <x v="0"/>
    <n v="6.8"/>
    <n v="20.5"/>
    <n v="4.3499999999999996"/>
    <n v="0"/>
    <n v="26.15"/>
    <s v="green"/>
    <s v="credit card"/>
    <x v="91"/>
    <s v="Woodside"/>
    <x v="4"/>
    <x v="1"/>
  </r>
  <r>
    <x v="6214"/>
    <x v="6225"/>
    <x v="1"/>
    <n v="0.8"/>
    <n v="6"/>
    <n v="0"/>
    <n v="0"/>
    <n v="7.8"/>
    <s v="green"/>
    <s v="cash"/>
    <x v="96"/>
    <s v="Elmhurst"/>
    <x v="1"/>
    <x v="1"/>
  </r>
  <r>
    <x v="6215"/>
    <x v="6226"/>
    <x v="0"/>
    <n v="1.58"/>
    <n v="9"/>
    <n v="1.96"/>
    <n v="0"/>
    <n v="11.76"/>
    <s v="green"/>
    <s v="credit card"/>
    <x v="77"/>
    <s v="Central Harlem"/>
    <x v="0"/>
    <x v="0"/>
  </r>
  <r>
    <x v="6216"/>
    <x v="6227"/>
    <x v="0"/>
    <n v="0.46"/>
    <n v="5.5"/>
    <n v="0"/>
    <n v="0"/>
    <n v="6.3"/>
    <s v="green"/>
    <s v="credit card"/>
    <x v="190"/>
    <s v="Glendale"/>
    <x v="1"/>
    <x v="1"/>
  </r>
  <r>
    <x v="6217"/>
    <x v="6228"/>
    <x v="0"/>
    <n v="13.66"/>
    <n v="39"/>
    <n v="0"/>
    <n v="0"/>
    <n v="40.299999999999997"/>
    <s v="green"/>
    <s v="credit card"/>
    <x v="189"/>
    <s v="Cypress Hills"/>
    <x v="4"/>
    <x v="2"/>
  </r>
  <r>
    <x v="6218"/>
    <x v="6229"/>
    <x v="0"/>
    <n v="3.6"/>
    <n v="14"/>
    <n v="0"/>
    <n v="0"/>
    <n v="15.3"/>
    <s v="green"/>
    <s v="cash"/>
    <x v="59"/>
    <s v="Flatbush/Ditmas Park"/>
    <x v="4"/>
    <x v="2"/>
  </r>
  <r>
    <x v="6219"/>
    <x v="6230"/>
    <x v="0"/>
    <n v="2.09"/>
    <n v="8"/>
    <n v="1.86"/>
    <n v="0"/>
    <n v="11.16"/>
    <s v="green"/>
    <s v="credit card"/>
    <x v="114"/>
    <s v="South Jamaica"/>
    <x v="1"/>
    <x v="1"/>
  </r>
  <r>
    <x v="6220"/>
    <x v="6231"/>
    <x v="0"/>
    <n v="2.2000000000000002"/>
    <n v="11"/>
    <n v="0"/>
    <n v="0"/>
    <n v="11.8"/>
    <s v="green"/>
    <s v="cash"/>
    <x v="81"/>
    <s v="West Concourse"/>
    <x v="0"/>
    <x v="4"/>
  </r>
  <r>
    <x v="6221"/>
    <x v="6232"/>
    <x v="0"/>
    <n v="1.68"/>
    <n v="9"/>
    <n v="0"/>
    <n v="0"/>
    <n v="9.8000000000000007"/>
    <s v="green"/>
    <s v="cash"/>
    <x v="51"/>
    <s v="Cobble Hill"/>
    <x v="4"/>
    <x v="2"/>
  </r>
  <r>
    <x v="6222"/>
    <x v="6233"/>
    <x v="0"/>
    <n v="12.79"/>
    <n v="37.5"/>
    <n v="0"/>
    <n v="5.76"/>
    <n v="44.06"/>
    <s v="green"/>
    <s v="credit card"/>
    <x v="77"/>
    <s v="Forest Hills"/>
    <x v="0"/>
    <x v="1"/>
  </r>
  <r>
    <x v="6223"/>
    <x v="6234"/>
    <x v="0"/>
    <n v="1.02"/>
    <n v="5"/>
    <n v="0.5"/>
    <n v="0"/>
    <n v="7.3"/>
    <s v="green"/>
    <s v="credit card"/>
    <x v="8"/>
    <s v="Central Harlem"/>
    <x v="0"/>
    <x v="0"/>
  </r>
  <r>
    <x v="6224"/>
    <x v="6235"/>
    <x v="0"/>
    <n v="1.43"/>
    <n v="6.5"/>
    <n v="0"/>
    <n v="0"/>
    <n v="7.3"/>
    <s v="green"/>
    <s v="cash"/>
    <x v="85"/>
    <s v="Cobble Hill"/>
    <x v="4"/>
    <x v="2"/>
  </r>
  <r>
    <x v="6225"/>
    <x v="6236"/>
    <x v="0"/>
    <n v="3.5"/>
    <n v="12"/>
    <n v="0"/>
    <n v="0"/>
    <n v="12.8"/>
    <s v="green"/>
    <s v="cash"/>
    <x v="60"/>
    <s v="LaGuardia Airport"/>
    <x v="1"/>
    <x v="1"/>
  </r>
  <r>
    <x v="6226"/>
    <x v="6237"/>
    <x v="0"/>
    <n v="0"/>
    <n v="2.5"/>
    <n v="0"/>
    <n v="0"/>
    <n v="3.3"/>
    <s v="green"/>
    <s v="cash"/>
    <x v="92"/>
    <s v="Queensbridge/Ravenswood"/>
    <x v="1"/>
    <x v="1"/>
  </r>
  <r>
    <x v="6227"/>
    <x v="6238"/>
    <x v="4"/>
    <n v="3.11"/>
    <n v="15"/>
    <n v="0"/>
    <n v="0"/>
    <n v="16.8"/>
    <s v="green"/>
    <s v="cash"/>
    <x v="60"/>
    <s v="Jackson Heights"/>
    <x v="1"/>
    <x v="1"/>
  </r>
  <r>
    <x v="6228"/>
    <x v="6239"/>
    <x v="0"/>
    <n v="4.0999999999999996"/>
    <n v="22.5"/>
    <n v="4.8499999999999996"/>
    <n v="0"/>
    <n v="29.15"/>
    <s v="green"/>
    <s v="credit card"/>
    <x v="91"/>
    <s v="Bushwick North"/>
    <x v="4"/>
    <x v="2"/>
  </r>
  <r>
    <x v="6229"/>
    <x v="6240"/>
    <x v="0"/>
    <n v="5.16"/>
    <n v="20.5"/>
    <n v="0"/>
    <n v="0"/>
    <n v="21.3"/>
    <s v="green"/>
    <s v="cash"/>
    <x v="104"/>
    <s v="Woodside"/>
    <x v="1"/>
    <x v="1"/>
  </r>
  <r>
    <x v="6230"/>
    <x v="6241"/>
    <x v="0"/>
    <n v="3.3"/>
    <n v="14"/>
    <n v="0"/>
    <n v="0"/>
    <n v="14.8"/>
    <s v="green"/>
    <s v="credit card"/>
    <x v="191"/>
    <s v="Fresh Meadows"/>
    <x v="1"/>
    <x v="1"/>
  </r>
  <r>
    <x v="6231"/>
    <x v="6242"/>
    <x v="0"/>
    <n v="3.93"/>
    <n v="13.5"/>
    <n v="5.26"/>
    <n v="0"/>
    <n v="22.81"/>
    <s v="green"/>
    <s v="credit card"/>
    <x v="8"/>
    <s v="Midtown Center"/>
    <x v="0"/>
    <x v="0"/>
  </r>
  <r>
    <x v="6232"/>
    <x v="6243"/>
    <x v="4"/>
    <n v="1.18"/>
    <n v="6.5"/>
    <n v="1.46"/>
    <n v="0"/>
    <n v="8.76"/>
    <s v="green"/>
    <s v="credit card"/>
    <x v="8"/>
    <s v="Upper West Side North"/>
    <x v="0"/>
    <x v="0"/>
  </r>
  <r>
    <x v="6233"/>
    <x v="6244"/>
    <x v="0"/>
    <n v="1.9"/>
    <n v="8.5"/>
    <n v="2.5"/>
    <n v="0"/>
    <n v="15.05"/>
    <s v="green"/>
    <s v="credit card"/>
    <x v="57"/>
    <s v="Upper East Side North"/>
    <x v="0"/>
    <x v="0"/>
  </r>
  <r>
    <x v="6234"/>
    <x v="6245"/>
    <x v="0"/>
    <n v="1.2"/>
    <n v="7"/>
    <n v="1.56"/>
    <n v="0"/>
    <n v="9.36"/>
    <s v="green"/>
    <s v="credit card"/>
    <x v="40"/>
    <s v="Hamilton Heights"/>
    <x v="0"/>
    <x v="0"/>
  </r>
  <r>
    <x v="6235"/>
    <x v="6246"/>
    <x v="0"/>
    <n v="0.75"/>
    <n v="4.5"/>
    <n v="0"/>
    <n v="0"/>
    <n v="5.8"/>
    <s v="green"/>
    <s v="credit card"/>
    <x v="61"/>
    <s v="Manhattanville"/>
    <x v="0"/>
    <x v="0"/>
  </r>
  <r>
    <x v="6236"/>
    <x v="6247"/>
    <x v="0"/>
    <n v="0.8"/>
    <n v="5.5"/>
    <n v="1.26"/>
    <n v="0"/>
    <n v="7.56"/>
    <s v="green"/>
    <s v="credit card"/>
    <x v="78"/>
    <s v="Gowanus"/>
    <x v="4"/>
    <x v="2"/>
  </r>
  <r>
    <x v="6237"/>
    <x v="6248"/>
    <x v="0"/>
    <n v="1.5"/>
    <n v="8.5"/>
    <n v="0"/>
    <n v="0"/>
    <n v="10.3"/>
    <s v="green"/>
    <s v="cash"/>
    <x v="85"/>
    <s v="Park Slope"/>
    <x v="4"/>
    <x v="2"/>
  </r>
  <r>
    <x v="6238"/>
    <x v="6249"/>
    <x v="0"/>
    <n v="6"/>
    <n v="18.38"/>
    <n v="0"/>
    <n v="0"/>
    <n v="18.88"/>
    <s v="green"/>
    <s v="credit card"/>
    <x v="70"/>
    <s v="West Concourse"/>
    <x v="3"/>
    <x v="4"/>
  </r>
  <r>
    <x v="6239"/>
    <x v="6250"/>
    <x v="5"/>
    <n v="1.65"/>
    <n v="8"/>
    <n v="1.86"/>
    <n v="0"/>
    <n v="11.16"/>
    <s v="green"/>
    <s v="credit card"/>
    <x v="83"/>
    <s v="Middle Village"/>
    <x v="1"/>
    <x v="1"/>
  </r>
  <r>
    <x v="6240"/>
    <x v="6251"/>
    <x v="0"/>
    <n v="9.6"/>
    <n v="33"/>
    <n v="0"/>
    <n v="0"/>
    <n v="34.299999999999997"/>
    <s v="green"/>
    <s v="credit card"/>
    <x v="191"/>
    <s v="Crown Heights North"/>
    <x v="1"/>
    <x v="2"/>
  </r>
  <r>
    <x v="6241"/>
    <x v="6252"/>
    <x v="0"/>
    <n v="13.5"/>
    <n v="42"/>
    <n v="0"/>
    <n v="0"/>
    <n v="42.8"/>
    <s v="green"/>
    <s v="credit card"/>
    <x v="166"/>
    <s v="Stuyvesant Heights"/>
    <x v="1"/>
    <x v="2"/>
  </r>
  <r>
    <x v="6242"/>
    <x v="6253"/>
    <x v="0"/>
    <n v="0.96"/>
    <n v="8"/>
    <n v="1.32"/>
    <n v="0"/>
    <n v="12.07"/>
    <s v="green"/>
    <s v="credit card"/>
    <x v="59"/>
    <s v="Boerum Hill"/>
    <x v="4"/>
    <x v="2"/>
  </r>
  <r>
    <x v="6243"/>
    <x v="6254"/>
    <x v="0"/>
    <n v="0.81"/>
    <n v="5.5"/>
    <n v="2.7"/>
    <n v="0"/>
    <n v="10"/>
    <s v="green"/>
    <s v="credit card"/>
    <x v="41"/>
    <s v="Astoria"/>
    <x v="1"/>
    <x v="1"/>
  </r>
  <r>
    <x v="6244"/>
    <x v="6255"/>
    <x v="0"/>
    <n v="0.64"/>
    <n v="4.5"/>
    <n v="1.06"/>
    <n v="0"/>
    <n v="6.36"/>
    <s v="green"/>
    <s v="credit card"/>
    <x v="61"/>
    <s v="Morningside Heights"/>
    <x v="0"/>
    <x v="0"/>
  </r>
  <r>
    <x v="6245"/>
    <x v="6256"/>
    <x v="0"/>
    <n v="5.62"/>
    <n v="16.940000000000001"/>
    <n v="0"/>
    <n v="0"/>
    <n v="17.440000000000001"/>
    <s v="green"/>
    <s v="credit card"/>
    <x v="91"/>
    <s v="Kips Bay"/>
    <x v="4"/>
    <x v="0"/>
  </r>
  <r>
    <x v="6246"/>
    <x v="6257"/>
    <x v="0"/>
    <n v="0.37"/>
    <n v="4"/>
    <n v="0"/>
    <n v="0"/>
    <n v="5.8"/>
    <s v="green"/>
    <s v="cash"/>
    <x v="123"/>
    <s v="Forest Hills"/>
    <x v="1"/>
    <x v="1"/>
  </r>
  <r>
    <x v="6247"/>
    <x v="6258"/>
    <x v="0"/>
    <n v="1"/>
    <n v="5.5"/>
    <n v="2"/>
    <n v="0"/>
    <n v="12.05"/>
    <s v="green"/>
    <s v="credit card"/>
    <x v="37"/>
    <s v="Upper East Side North"/>
    <x v="0"/>
    <x v="0"/>
  </r>
  <r>
    <x v="6248"/>
    <x v="6259"/>
    <x v="0"/>
    <n v="1"/>
    <n v="6.5"/>
    <n v="1.55"/>
    <n v="0"/>
    <n v="9.35"/>
    <s v="green"/>
    <s v="credit card"/>
    <x v="61"/>
    <s v="Central Harlem North"/>
    <x v="0"/>
    <x v="0"/>
  </r>
  <r>
    <x v="6249"/>
    <x v="6260"/>
    <x v="5"/>
    <n v="3.12"/>
    <n v="19"/>
    <n v="0"/>
    <n v="0"/>
    <n v="20.8"/>
    <s v="green"/>
    <s v="cash"/>
    <x v="91"/>
    <s v="Stuyvesant Heights"/>
    <x v="4"/>
    <x v="2"/>
  </r>
  <r>
    <x v="6250"/>
    <x v="6261"/>
    <x v="0"/>
    <n v="8.82"/>
    <n v="29.5"/>
    <n v="6.61"/>
    <n v="0"/>
    <n v="39.659999999999997"/>
    <s v="green"/>
    <s v="credit card"/>
    <x v="48"/>
    <s v="Upper East Side South"/>
    <x v="4"/>
    <x v="0"/>
  </r>
  <r>
    <x v="6251"/>
    <x v="6262"/>
    <x v="1"/>
    <n v="9.8800000000000008"/>
    <n v="32"/>
    <n v="7.11"/>
    <n v="0"/>
    <n v="42.66"/>
    <s v="green"/>
    <s v="credit card"/>
    <x v="74"/>
    <s v="Kips Bay"/>
    <x v="0"/>
    <x v="0"/>
  </r>
  <r>
    <x v="6252"/>
    <x v="6263"/>
    <x v="0"/>
    <n v="12.4"/>
    <n v="40.5"/>
    <n v="0"/>
    <n v="0"/>
    <n v="41.3"/>
    <s v="green"/>
    <s v="credit card"/>
    <x v="128"/>
    <s v="Elmhurst"/>
    <x v="4"/>
    <x v="1"/>
  </r>
  <r>
    <x v="6253"/>
    <x v="6264"/>
    <x v="0"/>
    <n v="2.95"/>
    <n v="13.5"/>
    <n v="0"/>
    <n v="0"/>
    <n v="14.3"/>
    <s v="green"/>
    <s v="credit card"/>
    <x v="176"/>
    <s v="Van Nest/Morris Park"/>
    <x v="3"/>
    <x v="4"/>
  </r>
  <r>
    <x v="6254"/>
    <x v="6265"/>
    <x v="0"/>
    <n v="2.2000000000000002"/>
    <n v="9.5"/>
    <n v="0"/>
    <n v="0"/>
    <n v="10.8"/>
    <s v="green"/>
    <s v="cash"/>
    <x v="87"/>
    <s v="Bushwick South"/>
    <x v="4"/>
    <x v="2"/>
  </r>
  <r>
    <x v="6255"/>
    <x v="6266"/>
    <x v="0"/>
    <n v="2.58"/>
    <n v="9.5"/>
    <n v="2.7"/>
    <n v="0"/>
    <n v="13.5"/>
    <s v="green"/>
    <s v="credit card"/>
    <x v="8"/>
    <s v="Central Harlem North"/>
    <x v="0"/>
    <x v="0"/>
  </r>
  <r>
    <x v="6256"/>
    <x v="6267"/>
    <x v="0"/>
    <n v="3.07"/>
    <n v="13"/>
    <n v="0"/>
    <n v="0"/>
    <n v="14.3"/>
    <s v="green"/>
    <s v="credit card"/>
    <x v="189"/>
    <s v="Dyker Heights"/>
    <x v="4"/>
    <x v="2"/>
  </r>
  <r>
    <x v="6257"/>
    <x v="6268"/>
    <x v="0"/>
    <n v="1.04"/>
    <n v="6.5"/>
    <n v="2"/>
    <n v="0"/>
    <n v="9.3000000000000007"/>
    <s v="green"/>
    <s v="credit card"/>
    <x v="37"/>
    <s v="Manhattan Valley"/>
    <x v="0"/>
    <x v="0"/>
  </r>
  <r>
    <x v="6258"/>
    <x v="6269"/>
    <x v="0"/>
    <n v="0.89"/>
    <n v="5.5"/>
    <n v="1.36"/>
    <n v="0"/>
    <n v="8.16"/>
    <s v="green"/>
    <s v="credit card"/>
    <x v="176"/>
    <s v="Pelham Parkway"/>
    <x v="3"/>
    <x v="4"/>
  </r>
  <r>
    <x v="6259"/>
    <x v="6270"/>
    <x v="5"/>
    <n v="2.4"/>
    <n v="12"/>
    <n v="0"/>
    <n v="0"/>
    <n v="12.8"/>
    <s v="green"/>
    <s v="cash"/>
    <x v="61"/>
    <s v="East Concourse/Concourse Village"/>
    <x v="0"/>
    <x v="4"/>
  </r>
  <r>
    <x v="6260"/>
    <x v="6271"/>
    <x v="0"/>
    <n v="3.86"/>
    <n v="21"/>
    <n v="0"/>
    <n v="0"/>
    <n v="21.8"/>
    <s v="green"/>
    <s v="cash"/>
    <x v="61"/>
    <s v="Melrose South"/>
    <x v="0"/>
    <x v="4"/>
  </r>
  <r>
    <x v="6261"/>
    <x v="6272"/>
    <x v="0"/>
    <n v="12.06"/>
    <n v="39"/>
    <n v="0"/>
    <n v="2.64"/>
    <n v="42.44"/>
    <s v="green"/>
    <s v="credit card"/>
    <x v="151"/>
    <s v="University Heights/Morris Heights"/>
    <x v="3"/>
    <x v="4"/>
  </r>
  <r>
    <x v="6262"/>
    <x v="6273"/>
    <x v="0"/>
    <n v="2.74"/>
    <n v="10"/>
    <n v="0"/>
    <n v="0"/>
    <n v="10.8"/>
    <s v="green"/>
    <s v="credit card"/>
    <x v="60"/>
    <s v="LaGuardia Airport"/>
    <x v="1"/>
    <x v="1"/>
  </r>
  <r>
    <x v="6263"/>
    <x v="6274"/>
    <x v="0"/>
    <n v="1.98"/>
    <n v="10"/>
    <n v="3"/>
    <n v="0"/>
    <n v="13"/>
    <s v="green"/>
    <s v="credit card"/>
    <x v="61"/>
    <s v="Central Harlem North"/>
    <x v="0"/>
    <x v="0"/>
  </r>
  <r>
    <x v="6264"/>
    <x v="6275"/>
    <x v="0"/>
    <n v="1.4"/>
    <n v="8.5"/>
    <n v="0"/>
    <n v="0"/>
    <n v="9.8000000000000007"/>
    <s v="green"/>
    <s v="cash"/>
    <x v="57"/>
    <s v="Central Harlem North"/>
    <x v="0"/>
    <x v="0"/>
  </r>
  <r>
    <x v="6265"/>
    <x v="6276"/>
    <x v="0"/>
    <n v="0.93"/>
    <n v="5.5"/>
    <n v="0"/>
    <n v="0"/>
    <n v="6.3"/>
    <s v="green"/>
    <s v="cash"/>
    <x v="73"/>
    <s v="Woodside"/>
    <x v="1"/>
    <x v="1"/>
  </r>
  <r>
    <x v="6266"/>
    <x v="6277"/>
    <x v="0"/>
    <n v="8.43"/>
    <n v="33.5"/>
    <n v="6.96"/>
    <n v="0"/>
    <n v="43.71"/>
    <s v="green"/>
    <s v="credit card"/>
    <x v="76"/>
    <s v="East New York"/>
    <x v="4"/>
    <x v="2"/>
  </r>
  <r>
    <x v="6267"/>
    <x v="6278"/>
    <x v="0"/>
    <n v="1.1200000000000001"/>
    <n v="6.5"/>
    <n v="0.78"/>
    <n v="0"/>
    <n v="8.58"/>
    <s v="green"/>
    <s v="credit card"/>
    <x v="40"/>
    <s v="Upper West Side North"/>
    <x v="0"/>
    <x v="0"/>
  </r>
  <r>
    <x v="6268"/>
    <x v="6279"/>
    <x v="0"/>
    <n v="1.3"/>
    <n v="7"/>
    <n v="1.65"/>
    <n v="0"/>
    <n v="9.9499999999999993"/>
    <s v="green"/>
    <s v="credit card"/>
    <x v="91"/>
    <s v="Fort Greene"/>
    <x v="4"/>
    <x v="2"/>
  </r>
  <r>
    <x v="6269"/>
    <x v="6280"/>
    <x v="0"/>
    <n v="0.84"/>
    <n v="5"/>
    <n v="0"/>
    <n v="0"/>
    <n v="5.8"/>
    <s v="green"/>
    <s v="cash"/>
    <x v="61"/>
    <s v="East Harlem South"/>
    <x v="0"/>
    <x v="0"/>
  </r>
  <r>
    <x v="6270"/>
    <x v="6281"/>
    <x v="0"/>
    <n v="10.5"/>
    <n v="34"/>
    <n v="0"/>
    <n v="0"/>
    <n v="35.299999999999997"/>
    <s v="green"/>
    <s v="cash"/>
    <x v="162"/>
    <s v="Bensonhurst West"/>
    <x v="4"/>
    <x v="2"/>
  </r>
  <r>
    <x v="6271"/>
    <x v="6282"/>
    <x v="0"/>
    <n v="0.77"/>
    <n v="5"/>
    <n v="0"/>
    <n v="0"/>
    <n v="6.3"/>
    <s v="green"/>
    <s v="cash"/>
    <x v="96"/>
    <s v="Elmhurst"/>
    <x v="1"/>
    <x v="1"/>
  </r>
  <r>
    <x v="6272"/>
    <x v="6283"/>
    <x v="0"/>
    <n v="2"/>
    <n v="10"/>
    <n v="2"/>
    <n v="0"/>
    <n v="13.3"/>
    <s v="green"/>
    <s v="credit card"/>
    <x v="65"/>
    <s v="Fort Greene"/>
    <x v="4"/>
    <x v="2"/>
  </r>
  <r>
    <x v="6273"/>
    <x v="6284"/>
    <x v="0"/>
    <n v="3.4"/>
    <n v="12"/>
    <n v="0"/>
    <n v="0"/>
    <n v="13.3"/>
    <s v="green"/>
    <s v="cash"/>
    <x v="143"/>
    <s v="Hillcrest/Pomonok"/>
    <x v="1"/>
    <x v="1"/>
  </r>
  <r>
    <x v="6274"/>
    <x v="6285"/>
    <x v="0"/>
    <n v="22.81"/>
    <n v="70"/>
    <n v="0"/>
    <n v="5.76"/>
    <n v="77.06"/>
    <s v="green"/>
    <s v="credit card"/>
    <x v="135"/>
    <s v="East Concourse/Concourse Village"/>
    <x v="4"/>
    <x v="4"/>
  </r>
  <r>
    <x v="6275"/>
    <x v="6286"/>
    <x v="0"/>
    <n v="0.89"/>
    <n v="5.5"/>
    <n v="1.26"/>
    <n v="0"/>
    <n v="7.56"/>
    <s v="green"/>
    <s v="credit card"/>
    <x v="91"/>
    <s v="DUMBO/Vinegar Hill"/>
    <x v="4"/>
    <x v="2"/>
  </r>
  <r>
    <x v="6276"/>
    <x v="6287"/>
    <x v="0"/>
    <n v="9.84"/>
    <n v="32.5"/>
    <n v="0"/>
    <n v="0"/>
    <n v="36.049999999999997"/>
    <s v="green"/>
    <s v="cash"/>
    <x v="8"/>
    <s v="Downtown Brooklyn/MetroTech"/>
    <x v="0"/>
    <x v="2"/>
  </r>
  <r>
    <x v="6277"/>
    <x v="6288"/>
    <x v="0"/>
    <n v="8.74"/>
    <n v="23.53"/>
    <n v="0"/>
    <n v="0"/>
    <n v="24.03"/>
    <s v="green"/>
    <s v="credit card"/>
    <x v="192"/>
    <s v="Hunts Point"/>
    <x v="3"/>
    <x v="4"/>
  </r>
  <r>
    <x v="6278"/>
    <x v="6289"/>
    <x v="0"/>
    <n v="8.9700000000000006"/>
    <n v="26"/>
    <n v="0"/>
    <n v="0"/>
    <n v="26.8"/>
    <s v="green"/>
    <s v="cash"/>
    <x v="77"/>
    <s v="Bronxdale"/>
    <x v="0"/>
    <x v="4"/>
  </r>
  <r>
    <x v="6279"/>
    <x v="6290"/>
    <x v="0"/>
    <n v="1.05"/>
    <n v="6"/>
    <n v="0"/>
    <n v="0"/>
    <n v="7.3"/>
    <s v="green"/>
    <s v="cash"/>
    <x v="61"/>
    <s v="Manhattanville"/>
    <x v="0"/>
    <x v="0"/>
  </r>
  <r>
    <x v="6280"/>
    <x v="6291"/>
    <x v="0"/>
    <n v="1.4"/>
    <n v="9.5"/>
    <n v="0"/>
    <n v="0"/>
    <n v="10.3"/>
    <s v="green"/>
    <s v="cash"/>
    <x v="48"/>
    <s v="Brooklyn Navy Yard"/>
    <x v="4"/>
    <x v="2"/>
  </r>
  <r>
    <x v="6281"/>
    <x v="6292"/>
    <x v="5"/>
    <n v="2.64"/>
    <n v="12"/>
    <n v="0"/>
    <n v="0"/>
    <n v="13.8"/>
    <s v="green"/>
    <s v="cash"/>
    <x v="91"/>
    <s v="Red Hook"/>
    <x v="4"/>
    <x v="2"/>
  </r>
  <r>
    <x v="6282"/>
    <x v="6293"/>
    <x v="0"/>
    <n v="2.73"/>
    <n v="12"/>
    <n v="1"/>
    <n v="0"/>
    <n v="13.8"/>
    <s v="green"/>
    <s v="credit card"/>
    <x v="42"/>
    <s v="Van Cortlandt Village"/>
    <x v="3"/>
    <x v="4"/>
  </r>
  <r>
    <x v="6283"/>
    <x v="6294"/>
    <x v="0"/>
    <n v="0.12"/>
    <n v="3.5"/>
    <n v="0"/>
    <n v="0"/>
    <n v="4.8"/>
    <s v="green"/>
    <s v="cash"/>
    <x v="77"/>
    <s v="Hamilton Heights"/>
    <x v="0"/>
    <x v="0"/>
  </r>
  <r>
    <x v="6284"/>
    <x v="6295"/>
    <x v="0"/>
    <n v="1.39"/>
    <n v="9"/>
    <n v="0"/>
    <n v="0"/>
    <n v="10.8"/>
    <s v="green"/>
    <s v="cash"/>
    <x v="77"/>
    <s v="Washington Heights South"/>
    <x v="0"/>
    <x v="0"/>
  </r>
  <r>
    <x v="6285"/>
    <x v="6296"/>
    <x v="1"/>
    <n v="1.3"/>
    <n v="8.5"/>
    <n v="2.3199999999999998"/>
    <n v="0"/>
    <n v="11.62"/>
    <s v="green"/>
    <s v="credit card"/>
    <x v="65"/>
    <s v="Park Slope"/>
    <x v="4"/>
    <x v="2"/>
  </r>
  <r>
    <x v="6286"/>
    <x v="6297"/>
    <x v="0"/>
    <n v="2.98"/>
    <n v="14.5"/>
    <n v="3.5"/>
    <n v="0"/>
    <n v="19.8"/>
    <s v="green"/>
    <s v="credit card"/>
    <x v="8"/>
    <s v="Central Harlem North"/>
    <x v="0"/>
    <x v="0"/>
  </r>
  <r>
    <x v="6287"/>
    <x v="6298"/>
    <x v="0"/>
    <n v="0.48"/>
    <n v="4.5"/>
    <n v="1.1599999999999999"/>
    <n v="0"/>
    <n v="6.96"/>
    <s v="green"/>
    <s v="credit card"/>
    <x v="59"/>
    <s v="Fort Greene"/>
    <x v="4"/>
    <x v="2"/>
  </r>
  <r>
    <x v="6288"/>
    <x v="6299"/>
    <x v="0"/>
    <n v="0.99"/>
    <n v="7"/>
    <n v="2.64"/>
    <n v="0"/>
    <n v="11.44"/>
    <s v="green"/>
    <s v="credit card"/>
    <x v="104"/>
    <s v="Sunnyside"/>
    <x v="1"/>
    <x v="1"/>
  </r>
  <r>
    <x v="6289"/>
    <x v="6300"/>
    <x v="0"/>
    <n v="1.3"/>
    <n v="7.5"/>
    <n v="0"/>
    <n v="0"/>
    <n v="8.8000000000000007"/>
    <s v="green"/>
    <s v="cash"/>
    <x v="57"/>
    <s v="Central Harlem"/>
    <x v="0"/>
    <x v="0"/>
  </r>
  <r>
    <x v="6290"/>
    <x v="6301"/>
    <x v="0"/>
    <n v="18.2"/>
    <n v="56.13"/>
    <n v="0"/>
    <n v="0"/>
    <n v="56.63"/>
    <s v="green"/>
    <s v="credit card"/>
    <x v="163"/>
    <s v="Fresh Meadows"/>
    <x v="4"/>
    <x v="1"/>
  </r>
  <r>
    <x v="6291"/>
    <x v="6302"/>
    <x v="0"/>
    <n v="1.97"/>
    <n v="13"/>
    <n v="1.66"/>
    <n v="0"/>
    <n v="18.21"/>
    <s v="green"/>
    <s v="credit card"/>
    <x v="8"/>
    <s v="Upper East Side South"/>
    <x v="0"/>
    <x v="0"/>
  </r>
  <r>
    <x v="6292"/>
    <x v="6303"/>
    <x v="5"/>
    <n v="0.51"/>
    <n v="55"/>
    <n v="0"/>
    <n v="0"/>
    <n v="55"/>
    <s v="green"/>
    <s v="credit card"/>
    <x v="124"/>
    <s v="Ridgewood"/>
    <x v="1"/>
    <x v="1"/>
  </r>
  <r>
    <x v="6293"/>
    <x v="6304"/>
    <x v="0"/>
    <n v="0.7"/>
    <n v="4.5"/>
    <n v="0"/>
    <n v="0"/>
    <n v="5.3"/>
    <s v="green"/>
    <m/>
    <x v="88"/>
    <s v="Long Island City/Hunters Point"/>
    <x v="1"/>
    <x v="1"/>
  </r>
  <r>
    <x v="6294"/>
    <x v="6305"/>
    <x v="0"/>
    <n v="2.02"/>
    <n v="11"/>
    <n v="1.77"/>
    <n v="0"/>
    <n v="13.57"/>
    <s v="green"/>
    <s v="credit card"/>
    <x v="30"/>
    <s v="Central Harlem"/>
    <x v="0"/>
    <x v="0"/>
  </r>
  <r>
    <x v="6295"/>
    <x v="6306"/>
    <x v="0"/>
    <n v="3.04"/>
    <n v="17"/>
    <n v="0"/>
    <n v="0"/>
    <n v="17.8"/>
    <s v="green"/>
    <s v="credit card"/>
    <x v="80"/>
    <s v="Washington Heights South"/>
    <x v="0"/>
    <x v="0"/>
  </r>
  <r>
    <x v="6296"/>
    <x v="6307"/>
    <x v="0"/>
    <n v="0"/>
    <n v="25"/>
    <n v="0"/>
    <n v="0"/>
    <n v="25"/>
    <s v="green"/>
    <s v="cash"/>
    <x v="114"/>
    <m/>
    <x v="1"/>
    <x v="3"/>
  </r>
  <r>
    <x v="6297"/>
    <x v="6308"/>
    <x v="0"/>
    <n v="1.1399999999999999"/>
    <n v="7.5"/>
    <n v="1.66"/>
    <n v="0"/>
    <n v="9.9600000000000009"/>
    <s v="green"/>
    <s v="credit card"/>
    <x v="91"/>
    <s v="Clinton Hill"/>
    <x v="4"/>
    <x v="2"/>
  </r>
  <r>
    <x v="6298"/>
    <x v="6309"/>
    <x v="0"/>
    <n v="1.67"/>
    <n v="9.5"/>
    <n v="2.06"/>
    <n v="0"/>
    <n v="12.36"/>
    <s v="green"/>
    <s v="credit card"/>
    <x v="80"/>
    <s v="Melrose South"/>
    <x v="0"/>
    <x v="4"/>
  </r>
  <r>
    <x v="6299"/>
    <x v="6310"/>
    <x v="0"/>
    <n v="0.8"/>
    <n v="7.5"/>
    <n v="1.66"/>
    <n v="0"/>
    <n v="9.9600000000000009"/>
    <s v="green"/>
    <s v="credit card"/>
    <x v="91"/>
    <s v="Park Slope"/>
    <x v="4"/>
    <x v="2"/>
  </r>
  <r>
    <x v="6300"/>
    <x v="6311"/>
    <x v="0"/>
    <n v="1.82"/>
    <n v="9"/>
    <n v="0"/>
    <n v="0"/>
    <n v="10.3"/>
    <s v="green"/>
    <s v="credit card"/>
    <x v="193"/>
    <s v="Soundview/Castle Hill"/>
    <x v="3"/>
    <x v="4"/>
  </r>
  <r>
    <x v="6301"/>
    <x v="6312"/>
    <x v="0"/>
    <n v="0.89"/>
    <n v="7"/>
    <n v="0"/>
    <n v="0"/>
    <n v="8.8000000000000007"/>
    <s v="green"/>
    <s v="cash"/>
    <x v="61"/>
    <s v="East Harlem North"/>
    <x v="0"/>
    <x v="0"/>
  </r>
  <r>
    <x v="6302"/>
    <x v="6313"/>
    <x v="0"/>
    <n v="1.81"/>
    <n v="8"/>
    <n v="0"/>
    <n v="0"/>
    <n v="9.3000000000000007"/>
    <s v="green"/>
    <s v="cash"/>
    <x v="79"/>
    <s v="Old Astoria"/>
    <x v="1"/>
    <x v="1"/>
  </r>
  <r>
    <x v="6303"/>
    <x v="6314"/>
    <x v="5"/>
    <n v="1.39"/>
    <n v="9"/>
    <n v="0"/>
    <n v="0"/>
    <n v="9.8000000000000007"/>
    <s v="green"/>
    <s v="cash"/>
    <x v="80"/>
    <s v="Morningside Heights"/>
    <x v="0"/>
    <x v="0"/>
  </r>
  <r>
    <x v="6304"/>
    <x v="6315"/>
    <x v="0"/>
    <n v="5.39"/>
    <n v="17"/>
    <n v="3.76"/>
    <n v="0"/>
    <n v="22.56"/>
    <s v="green"/>
    <s v="credit card"/>
    <x v="114"/>
    <s v="JFK Airport"/>
    <x v="1"/>
    <x v="1"/>
  </r>
  <r>
    <x v="6305"/>
    <x v="6316"/>
    <x v="0"/>
    <n v="1.67"/>
    <n v="8.5"/>
    <n v="0"/>
    <n v="0"/>
    <n v="9.3000000000000007"/>
    <s v="green"/>
    <s v="cash"/>
    <x v="8"/>
    <s v="Central Harlem"/>
    <x v="0"/>
    <x v="0"/>
  </r>
  <r>
    <x v="6306"/>
    <x v="6317"/>
    <x v="0"/>
    <n v="2.5499999999999998"/>
    <n v="11"/>
    <n v="0"/>
    <n v="0"/>
    <n v="11.8"/>
    <s v="green"/>
    <s v="cash"/>
    <x v="57"/>
    <s v="Washington Heights South"/>
    <x v="0"/>
    <x v="0"/>
  </r>
  <r>
    <x v="6307"/>
    <x v="6318"/>
    <x v="0"/>
    <n v="3.62"/>
    <n v="14.5"/>
    <n v="0"/>
    <n v="0"/>
    <n v="15.8"/>
    <s v="green"/>
    <s v="cash"/>
    <x v="88"/>
    <s v="Steinway"/>
    <x v="1"/>
    <x v="1"/>
  </r>
  <r>
    <x v="6308"/>
    <x v="6319"/>
    <x v="0"/>
    <n v="4.71"/>
    <n v="17.5"/>
    <n v="8.08"/>
    <n v="0"/>
    <n v="27.38"/>
    <s v="green"/>
    <s v="credit card"/>
    <x v="40"/>
    <s v="Washington Heights North"/>
    <x v="0"/>
    <x v="0"/>
  </r>
  <r>
    <x v="6309"/>
    <x v="6320"/>
    <x v="0"/>
    <n v="1.36"/>
    <n v="6.5"/>
    <n v="1.95"/>
    <n v="0"/>
    <n v="9.75"/>
    <s v="green"/>
    <s v="credit card"/>
    <x v="73"/>
    <s v="Astoria"/>
    <x v="1"/>
    <x v="1"/>
  </r>
  <r>
    <x v="6310"/>
    <x v="6321"/>
    <x v="0"/>
    <n v="2.56"/>
    <n v="10.5"/>
    <n v="0"/>
    <n v="0"/>
    <n v="12.3"/>
    <s v="green"/>
    <s v="credit card"/>
    <x v="123"/>
    <s v="Hillcrest/Pomonok"/>
    <x v="1"/>
    <x v="1"/>
  </r>
  <r>
    <x v="6311"/>
    <x v="6322"/>
    <x v="0"/>
    <n v="2.62"/>
    <n v="11.5"/>
    <n v="0"/>
    <n v="0"/>
    <n v="12.3"/>
    <s v="green"/>
    <s v="cash"/>
    <x v="77"/>
    <s v="Central Harlem"/>
    <x v="0"/>
    <x v="0"/>
  </r>
  <r>
    <x v="6312"/>
    <x v="6323"/>
    <x v="0"/>
    <n v="0.75"/>
    <n v="5"/>
    <n v="0"/>
    <n v="0"/>
    <n v="6.3"/>
    <s v="green"/>
    <s v="cash"/>
    <x v="41"/>
    <s v="Astoria"/>
    <x v="1"/>
    <x v="1"/>
  </r>
  <r>
    <x v="6313"/>
    <x v="6324"/>
    <x v="0"/>
    <n v="7.67"/>
    <n v="28"/>
    <n v="0"/>
    <n v="0"/>
    <n v="28"/>
    <s v="green"/>
    <s v="cash"/>
    <x v="96"/>
    <s v="Maspeth"/>
    <x v="1"/>
    <x v="1"/>
  </r>
  <r>
    <x v="6314"/>
    <x v="6325"/>
    <x v="0"/>
    <n v="0.08"/>
    <n v="2.5"/>
    <n v="0"/>
    <n v="0"/>
    <n v="3.3"/>
    <s v="green"/>
    <s v="cash"/>
    <x v="84"/>
    <s v="West Concourse"/>
    <x v="3"/>
    <x v="4"/>
  </r>
  <r>
    <x v="6315"/>
    <x v="6326"/>
    <x v="0"/>
    <n v="0.63"/>
    <n v="6.5"/>
    <n v="0"/>
    <n v="0"/>
    <n v="8.3000000000000007"/>
    <s v="green"/>
    <s v="credit card"/>
    <x v="83"/>
    <s v="Elmhurst/Maspeth"/>
    <x v="1"/>
    <x v="1"/>
  </r>
  <r>
    <x v="6316"/>
    <x v="6327"/>
    <x v="0"/>
    <n v="4.41"/>
    <n v="17"/>
    <n v="0"/>
    <n v="0"/>
    <n v="18.3"/>
    <s v="green"/>
    <s v="cash"/>
    <x v="86"/>
    <s v="Ridgewood"/>
    <x v="4"/>
    <x v="1"/>
  </r>
  <r>
    <x v="6317"/>
    <x v="6328"/>
    <x v="0"/>
    <n v="2.36"/>
    <n v="11"/>
    <n v="2.36"/>
    <n v="0"/>
    <n v="14.16"/>
    <s v="green"/>
    <s v="credit card"/>
    <x v="59"/>
    <s v="Bedford"/>
    <x v="4"/>
    <x v="2"/>
  </r>
  <r>
    <x v="6318"/>
    <x v="6329"/>
    <x v="5"/>
    <n v="2.21"/>
    <n v="10"/>
    <n v="0"/>
    <n v="0"/>
    <n v="11.8"/>
    <s v="green"/>
    <s v="credit card"/>
    <x v="112"/>
    <s v="Marine Park/Mill Basin"/>
    <x v="4"/>
    <x v="2"/>
  </r>
  <r>
    <x v="6319"/>
    <x v="6330"/>
    <x v="0"/>
    <n v="0.84"/>
    <n v="6"/>
    <n v="0"/>
    <n v="0"/>
    <n v="6.8"/>
    <s v="green"/>
    <s v="cash"/>
    <x v="41"/>
    <s v="Woodside"/>
    <x v="1"/>
    <x v="1"/>
  </r>
  <r>
    <x v="6320"/>
    <x v="6331"/>
    <x v="0"/>
    <n v="2.82"/>
    <n v="14"/>
    <n v="0"/>
    <n v="0"/>
    <n v="14.8"/>
    <s v="green"/>
    <s v="credit card"/>
    <x v="118"/>
    <s v="Spuyten Duyvil/Kingsbridge"/>
    <x v="3"/>
    <x v="4"/>
  </r>
  <r>
    <x v="6321"/>
    <x v="6332"/>
    <x v="0"/>
    <n v="0.15"/>
    <n v="3"/>
    <n v="0"/>
    <n v="0"/>
    <n v="4.8"/>
    <s v="green"/>
    <s v="cash"/>
    <x v="77"/>
    <s v="Central Harlem North"/>
    <x v="0"/>
    <x v="0"/>
  </r>
  <r>
    <x v="6322"/>
    <x v="6333"/>
    <x v="0"/>
    <n v="17.100000000000001"/>
    <n v="33.270000000000003"/>
    <n v="0"/>
    <n v="0"/>
    <n v="33.770000000000003"/>
    <s v="green"/>
    <s v="credit card"/>
    <x v="46"/>
    <s v="Eastchester"/>
    <x v="1"/>
    <x v="4"/>
  </r>
  <r>
    <x v="6323"/>
    <x v="6334"/>
    <x v="0"/>
    <n v="0.86"/>
    <n v="4.5"/>
    <n v="1.06"/>
    <n v="0"/>
    <n v="6.36"/>
    <s v="green"/>
    <s v="credit card"/>
    <x v="8"/>
    <s v="East Harlem South"/>
    <x v="0"/>
    <x v="0"/>
  </r>
  <r>
    <x v="6324"/>
    <x v="6335"/>
    <x v="5"/>
    <n v="2.4"/>
    <n v="10.5"/>
    <n v="0"/>
    <n v="0"/>
    <n v="11.8"/>
    <s v="green"/>
    <s v="cash"/>
    <x v="104"/>
    <s v="North Corona"/>
    <x v="1"/>
    <x v="1"/>
  </r>
  <r>
    <x v="6325"/>
    <x v="6336"/>
    <x v="0"/>
    <n v="6.39"/>
    <n v="24"/>
    <n v="0"/>
    <n v="0"/>
    <n v="25.3"/>
    <s v="green"/>
    <s v="cash"/>
    <x v="91"/>
    <s v="Canarsie"/>
    <x v="4"/>
    <x v="2"/>
  </r>
  <r>
    <x v="6326"/>
    <x v="6337"/>
    <x v="0"/>
    <n v="2.2799999999999998"/>
    <n v="9.5"/>
    <n v="0"/>
    <n v="0"/>
    <n v="10.8"/>
    <s v="green"/>
    <s v="cash"/>
    <x v="85"/>
    <s v="Brooklyn Heights"/>
    <x v="4"/>
    <x v="2"/>
  </r>
  <r>
    <x v="6327"/>
    <x v="6338"/>
    <x v="0"/>
    <n v="6.61"/>
    <n v="22.5"/>
    <n v="6.51"/>
    <n v="0"/>
    <n v="32.56"/>
    <s v="green"/>
    <s v="credit card"/>
    <x v="74"/>
    <s v="Lincoln Square West"/>
    <x v="0"/>
    <x v="0"/>
  </r>
  <r>
    <x v="6328"/>
    <x v="6339"/>
    <x v="0"/>
    <n v="10.050000000000001"/>
    <n v="33.5"/>
    <n v="0"/>
    <n v="0"/>
    <n v="34.299999999999997"/>
    <s v="green"/>
    <s v="credit card"/>
    <x v="131"/>
    <s v="Midtown North"/>
    <x v="3"/>
    <x v="0"/>
  </r>
  <r>
    <x v="6329"/>
    <x v="6340"/>
    <x v="0"/>
    <n v="3.68"/>
    <n v="20"/>
    <n v="4.71"/>
    <n v="0"/>
    <n v="28.26"/>
    <s v="green"/>
    <s v="credit card"/>
    <x v="51"/>
    <s v="East Chelsea"/>
    <x v="4"/>
    <x v="0"/>
  </r>
  <r>
    <x v="6330"/>
    <x v="6341"/>
    <x v="0"/>
    <n v="1.8"/>
    <n v="9.5"/>
    <n v="0"/>
    <n v="0"/>
    <n v="10.3"/>
    <s v="green"/>
    <s v="cash"/>
    <x v="62"/>
    <s v="Crown Heights North"/>
    <x v="4"/>
    <x v="2"/>
  </r>
  <r>
    <x v="6331"/>
    <x v="6342"/>
    <x v="0"/>
    <n v="1.92"/>
    <n v="8"/>
    <n v="0"/>
    <n v="0"/>
    <n v="12.55"/>
    <s v="green"/>
    <s v="cash"/>
    <x v="8"/>
    <s v="Upper West Side North"/>
    <x v="0"/>
    <x v="0"/>
  </r>
  <r>
    <x v="6332"/>
    <x v="6343"/>
    <x v="3"/>
    <n v="1.6"/>
    <n v="8.5"/>
    <n v="0"/>
    <n v="0"/>
    <n v="9.3000000000000007"/>
    <s v="green"/>
    <s v="cash"/>
    <x v="136"/>
    <s v="Woodside"/>
    <x v="1"/>
    <x v="1"/>
  </r>
  <r>
    <x v="6333"/>
    <x v="6344"/>
    <x v="0"/>
    <n v="0.87"/>
    <n v="5.5"/>
    <n v="0"/>
    <n v="0"/>
    <n v="6.8"/>
    <s v="green"/>
    <s v="cash"/>
    <x v="61"/>
    <s v="Central Harlem North"/>
    <x v="0"/>
    <x v="0"/>
  </r>
  <r>
    <x v="6334"/>
    <x v="6345"/>
    <x v="0"/>
    <n v="0.55000000000000004"/>
    <n v="5"/>
    <n v="0.57999999999999996"/>
    <n v="0"/>
    <n v="6.38"/>
    <s v="green"/>
    <s v="credit card"/>
    <x v="40"/>
    <s v="Morningside Heights"/>
    <x v="0"/>
    <x v="0"/>
  </r>
  <r>
    <x v="6335"/>
    <x v="6346"/>
    <x v="0"/>
    <n v="2.4500000000000002"/>
    <n v="10"/>
    <n v="2"/>
    <n v="0"/>
    <n v="16.05"/>
    <s v="green"/>
    <s v="credit card"/>
    <x v="8"/>
    <s v="Midtown North"/>
    <x v="0"/>
    <x v="0"/>
  </r>
  <r>
    <x v="6336"/>
    <x v="6347"/>
    <x v="0"/>
    <n v="1.05"/>
    <n v="5"/>
    <n v="0"/>
    <n v="0"/>
    <n v="6.8"/>
    <s v="green"/>
    <s v="cash"/>
    <x v="61"/>
    <s v="Central Harlem North"/>
    <x v="0"/>
    <x v="0"/>
  </r>
  <r>
    <x v="6337"/>
    <x v="6348"/>
    <x v="0"/>
    <n v="0"/>
    <n v="2.5"/>
    <n v="0"/>
    <n v="0"/>
    <n v="3.3"/>
    <s v="green"/>
    <s v="credit card"/>
    <x v="41"/>
    <s v="Astoria"/>
    <x v="1"/>
    <x v="1"/>
  </r>
  <r>
    <x v="6338"/>
    <x v="6349"/>
    <x v="0"/>
    <n v="0"/>
    <n v="3"/>
    <n v="0"/>
    <n v="0"/>
    <n v="4.8"/>
    <s v="green"/>
    <s v="cash"/>
    <x v="55"/>
    <m/>
    <x v="4"/>
    <x v="3"/>
  </r>
  <r>
    <x v="6339"/>
    <x v="6350"/>
    <x v="0"/>
    <n v="0"/>
    <n v="2.5"/>
    <n v="0"/>
    <n v="0"/>
    <n v="3.3"/>
    <s v="green"/>
    <s v="credit card"/>
    <x v="67"/>
    <s v="Rosedale"/>
    <x v="1"/>
    <x v="1"/>
  </r>
  <r>
    <x v="6340"/>
    <x v="6351"/>
    <x v="0"/>
    <n v="3.01"/>
    <n v="12"/>
    <n v="0"/>
    <n v="0"/>
    <n v="13.3"/>
    <s v="green"/>
    <s v="cash"/>
    <x v="51"/>
    <s v="Clinton Hill"/>
    <x v="4"/>
    <x v="2"/>
  </r>
  <r>
    <x v="6341"/>
    <x v="6352"/>
    <x v="0"/>
    <n v="3.54"/>
    <n v="15"/>
    <n v="3.26"/>
    <n v="0"/>
    <n v="19.559999999999999"/>
    <s v="green"/>
    <s v="credit card"/>
    <x v="123"/>
    <s v="East Elmhurst"/>
    <x v="1"/>
    <x v="1"/>
  </r>
  <r>
    <x v="6342"/>
    <x v="6353"/>
    <x v="0"/>
    <n v="0.81"/>
    <n v="6"/>
    <n v="0"/>
    <n v="0"/>
    <n v="6.8"/>
    <s v="green"/>
    <s v="cash"/>
    <x v="65"/>
    <s v="Brooklyn Heights"/>
    <x v="4"/>
    <x v="2"/>
  </r>
  <r>
    <x v="6343"/>
    <x v="6354"/>
    <x v="0"/>
    <n v="0.5"/>
    <n v="4.5"/>
    <n v="0"/>
    <n v="0"/>
    <n v="6.3"/>
    <s v="green"/>
    <s v="cash"/>
    <x v="60"/>
    <s v="Steinway"/>
    <x v="1"/>
    <x v="1"/>
  </r>
  <r>
    <x v="6344"/>
    <x v="6355"/>
    <x v="0"/>
    <n v="21.37"/>
    <n v="62.5"/>
    <n v="0"/>
    <n v="5.76"/>
    <n v="69.56"/>
    <s v="green"/>
    <s v="credit card"/>
    <x v="157"/>
    <s v="Clinton West"/>
    <x v="4"/>
    <x v="0"/>
  </r>
  <r>
    <x v="6345"/>
    <x v="6356"/>
    <x v="0"/>
    <n v="3.42"/>
    <n v="13"/>
    <n v="3.31"/>
    <n v="0"/>
    <n v="19.86"/>
    <s v="green"/>
    <s v="credit card"/>
    <x v="8"/>
    <s v="Lenox Hill East"/>
    <x v="0"/>
    <x v="0"/>
  </r>
  <r>
    <x v="6346"/>
    <x v="6357"/>
    <x v="1"/>
    <n v="6.82"/>
    <n v="23.5"/>
    <n v="5.61"/>
    <n v="0"/>
    <n v="33.659999999999997"/>
    <s v="green"/>
    <s v="credit card"/>
    <x v="74"/>
    <s v="West Chelsea/Hudson Yards"/>
    <x v="0"/>
    <x v="0"/>
  </r>
  <r>
    <x v="6347"/>
    <x v="6358"/>
    <x v="0"/>
    <n v="1.3"/>
    <n v="7.5"/>
    <n v="0"/>
    <n v="0"/>
    <n v="8.3000000000000007"/>
    <s v="green"/>
    <s v="cash"/>
    <x v="91"/>
    <s v="Fort Greene"/>
    <x v="4"/>
    <x v="2"/>
  </r>
  <r>
    <x v="6348"/>
    <x v="6359"/>
    <x v="0"/>
    <n v="3.5"/>
    <n v="15.5"/>
    <n v="2"/>
    <n v="0"/>
    <n v="21.55"/>
    <s v="green"/>
    <s v="credit card"/>
    <x v="87"/>
    <s v="East Village"/>
    <x v="4"/>
    <x v="0"/>
  </r>
  <r>
    <x v="6349"/>
    <x v="6360"/>
    <x v="0"/>
    <n v="1.22"/>
    <n v="7"/>
    <n v="0"/>
    <n v="0"/>
    <n v="8.8000000000000007"/>
    <s v="green"/>
    <s v="cash"/>
    <x v="48"/>
    <s v="Carroll Gardens"/>
    <x v="4"/>
    <x v="2"/>
  </r>
  <r>
    <x v="6350"/>
    <x v="6361"/>
    <x v="5"/>
    <n v="1.05"/>
    <n v="6.5"/>
    <n v="0"/>
    <n v="0"/>
    <n v="8.3000000000000007"/>
    <s v="green"/>
    <s v="cash"/>
    <x v="83"/>
    <s v="Jackson Heights"/>
    <x v="1"/>
    <x v="1"/>
  </r>
  <r>
    <x v="6351"/>
    <x v="6362"/>
    <x v="3"/>
    <n v="6.81"/>
    <n v="23"/>
    <n v="2"/>
    <n v="0"/>
    <n v="26.8"/>
    <s v="green"/>
    <s v="credit card"/>
    <x v="41"/>
    <s v="Middle Village"/>
    <x v="1"/>
    <x v="1"/>
  </r>
  <r>
    <x v="6352"/>
    <x v="6363"/>
    <x v="4"/>
    <n v="0.51"/>
    <n v="4.5"/>
    <n v="1.06"/>
    <n v="0"/>
    <n v="8.31"/>
    <s v="green"/>
    <s v="credit card"/>
    <x v="162"/>
    <s v="Crown Heights North"/>
    <x v="4"/>
    <x v="2"/>
  </r>
  <r>
    <x v="6353"/>
    <x v="6364"/>
    <x v="0"/>
    <n v="1.01"/>
    <n v="6.5"/>
    <n v="0.1"/>
    <n v="0"/>
    <n v="8.4"/>
    <s v="green"/>
    <s v="credit card"/>
    <x v="94"/>
    <s v="Clinton Hill"/>
    <x v="4"/>
    <x v="2"/>
  </r>
  <r>
    <x v="6354"/>
    <x v="6365"/>
    <x v="0"/>
    <n v="0"/>
    <n v="2.5"/>
    <n v="0"/>
    <n v="0"/>
    <n v="3.3"/>
    <s v="green"/>
    <s v="cash"/>
    <x v="78"/>
    <s v="Cobble Hill"/>
    <x v="4"/>
    <x v="2"/>
  </r>
  <r>
    <x v="6355"/>
    <x v="6366"/>
    <x v="0"/>
    <n v="9.56"/>
    <n v="39.5"/>
    <n v="1"/>
    <n v="0"/>
    <n v="45.05"/>
    <s v="green"/>
    <s v="credit card"/>
    <x v="8"/>
    <s v="South Williamsburg"/>
    <x v="0"/>
    <x v="2"/>
  </r>
  <r>
    <x v="6356"/>
    <x v="6367"/>
    <x v="0"/>
    <n v="0.88"/>
    <n v="5"/>
    <n v="1.45"/>
    <n v="0"/>
    <n v="7.25"/>
    <s v="green"/>
    <s v="credit card"/>
    <x v="65"/>
    <s v="Carroll Gardens"/>
    <x v="4"/>
    <x v="2"/>
  </r>
  <r>
    <x v="6357"/>
    <x v="6368"/>
    <x v="0"/>
    <n v="0.59"/>
    <n v="4.5"/>
    <n v="0"/>
    <n v="0"/>
    <n v="5.3"/>
    <s v="green"/>
    <s v="cash"/>
    <x v="61"/>
    <s v="Central Harlem"/>
    <x v="0"/>
    <x v="0"/>
  </r>
  <r>
    <x v="6358"/>
    <x v="6369"/>
    <x v="0"/>
    <n v="2.78"/>
    <n v="13.5"/>
    <n v="0"/>
    <n v="0"/>
    <n v="14.3"/>
    <s v="green"/>
    <s v="credit card"/>
    <x v="62"/>
    <s v="Bushwick South"/>
    <x v="4"/>
    <x v="2"/>
  </r>
  <r>
    <x v="6359"/>
    <x v="6370"/>
    <x v="0"/>
    <n v="1.62"/>
    <n v="8"/>
    <n v="0"/>
    <n v="0"/>
    <n v="8.8000000000000007"/>
    <s v="green"/>
    <s v="cash"/>
    <x v="61"/>
    <s v="Central Harlem North"/>
    <x v="0"/>
    <x v="0"/>
  </r>
  <r>
    <x v="6360"/>
    <x v="6371"/>
    <x v="0"/>
    <n v="1.74"/>
    <n v="8.5"/>
    <n v="2.06"/>
    <n v="0"/>
    <n v="12.36"/>
    <s v="green"/>
    <s v="credit card"/>
    <x v="65"/>
    <s v="Red Hook"/>
    <x v="4"/>
    <x v="2"/>
  </r>
  <r>
    <x v="6361"/>
    <x v="6372"/>
    <x v="5"/>
    <n v="1.8"/>
    <n v="9.5"/>
    <n v="2.16"/>
    <n v="0"/>
    <n v="12.96"/>
    <s v="green"/>
    <s v="credit card"/>
    <x v="96"/>
    <s v="Sunnyside"/>
    <x v="1"/>
    <x v="1"/>
  </r>
  <r>
    <x v="6362"/>
    <x v="6373"/>
    <x v="0"/>
    <n v="0.71"/>
    <n v="6"/>
    <n v="0"/>
    <n v="0"/>
    <n v="7.8"/>
    <s v="green"/>
    <s v="credit card"/>
    <x v="110"/>
    <s v="Flatlands"/>
    <x v="4"/>
    <x v="2"/>
  </r>
  <r>
    <x v="6363"/>
    <x v="6374"/>
    <x v="5"/>
    <n v="6.66"/>
    <n v="20"/>
    <n v="0"/>
    <n v="0"/>
    <n v="20"/>
    <s v="green"/>
    <s v="cash"/>
    <x v="156"/>
    <s v="East Harlem South"/>
    <x v="3"/>
    <x v="0"/>
  </r>
  <r>
    <x v="6364"/>
    <x v="6375"/>
    <x v="0"/>
    <n v="0.91"/>
    <n v="5.5"/>
    <n v="2"/>
    <n v="0"/>
    <n v="11.25"/>
    <s v="green"/>
    <s v="credit card"/>
    <x v="92"/>
    <s v="Queensbridge/Ravenswood"/>
    <x v="1"/>
    <x v="1"/>
  </r>
  <r>
    <x v="6365"/>
    <x v="6376"/>
    <x v="0"/>
    <n v="8.8800000000000008"/>
    <n v="25.5"/>
    <n v="6.41"/>
    <n v="5.76"/>
    <n v="38.47"/>
    <s v="green"/>
    <s v="credit card"/>
    <x v="68"/>
    <s v="East Harlem North"/>
    <x v="1"/>
    <x v="0"/>
  </r>
  <r>
    <x v="6366"/>
    <x v="6377"/>
    <x v="0"/>
    <n v="3.1"/>
    <n v="16.5"/>
    <n v="0"/>
    <n v="0"/>
    <n v="18.3"/>
    <s v="green"/>
    <s v="cash"/>
    <x v="48"/>
    <s v="Crown Heights South"/>
    <x v="4"/>
    <x v="2"/>
  </r>
  <r>
    <x v="6367"/>
    <x v="6378"/>
    <x v="0"/>
    <n v="0.55000000000000004"/>
    <n v="4"/>
    <n v="1.06"/>
    <n v="0"/>
    <n v="6.36"/>
    <s v="green"/>
    <s v="credit card"/>
    <x v="57"/>
    <s v="Central Harlem North"/>
    <x v="0"/>
    <x v="0"/>
  </r>
  <r>
    <x v="6368"/>
    <x v="6379"/>
    <x v="0"/>
    <n v="2.39"/>
    <n v="9.5"/>
    <n v="0"/>
    <n v="0"/>
    <n v="10.3"/>
    <s v="green"/>
    <s v="cash"/>
    <x v="154"/>
    <s v="Claremont/Bathgate"/>
    <x v="3"/>
    <x v="4"/>
  </r>
  <r>
    <x v="6369"/>
    <x v="6380"/>
    <x v="0"/>
    <n v="6.23"/>
    <n v="18.48"/>
    <n v="0"/>
    <n v="0"/>
    <n v="18.98"/>
    <s v="green"/>
    <s v="credit card"/>
    <x v="156"/>
    <s v="Woodlawn/Wakefield"/>
    <x v="3"/>
    <x v="4"/>
  </r>
  <r>
    <x v="6370"/>
    <x v="6381"/>
    <x v="0"/>
    <n v="3.84"/>
    <n v="15"/>
    <n v="0"/>
    <n v="0"/>
    <n v="15.5"/>
    <s v="green"/>
    <s v="credit card"/>
    <x v="55"/>
    <s v="Park Slope"/>
    <x v="4"/>
    <x v="2"/>
  </r>
  <r>
    <x v="6371"/>
    <x v="6382"/>
    <x v="0"/>
    <n v="1.0900000000000001"/>
    <n v="6.5"/>
    <n v="2.19"/>
    <n v="0"/>
    <n v="9.49"/>
    <s v="green"/>
    <s v="credit card"/>
    <x v="41"/>
    <s v="Astoria"/>
    <x v="1"/>
    <x v="1"/>
  </r>
  <r>
    <x v="6372"/>
    <x v="6383"/>
    <x v="0"/>
    <n v="0.7"/>
    <n v="5"/>
    <n v="0"/>
    <n v="0"/>
    <n v="5.8"/>
    <s v="green"/>
    <s v="cash"/>
    <x v="40"/>
    <s v="Central Harlem North"/>
    <x v="0"/>
    <x v="0"/>
  </r>
  <r>
    <x v="6373"/>
    <x v="6384"/>
    <x v="0"/>
    <n v="1.68"/>
    <n v="12.5"/>
    <n v="0"/>
    <n v="0"/>
    <n v="13.3"/>
    <s v="green"/>
    <s v="cash"/>
    <x v="59"/>
    <s v="Prospect Park"/>
    <x v="4"/>
    <x v="2"/>
  </r>
  <r>
    <x v="6374"/>
    <x v="6385"/>
    <x v="0"/>
    <n v="4.3600000000000003"/>
    <n v="15"/>
    <n v="0"/>
    <n v="0"/>
    <n v="15.5"/>
    <s v="green"/>
    <s v="credit card"/>
    <x v="76"/>
    <s v="Bedford"/>
    <x v="4"/>
    <x v="2"/>
  </r>
  <r>
    <x v="6375"/>
    <x v="6386"/>
    <x v="0"/>
    <n v="0"/>
    <n v="71.2"/>
    <n v="0"/>
    <n v="0"/>
    <n v="72"/>
    <s v="green"/>
    <s v="credit card"/>
    <x v="156"/>
    <s v="Flatbush/Ditmas Park"/>
    <x v="3"/>
    <x v="2"/>
  </r>
  <r>
    <x v="6376"/>
    <x v="6387"/>
    <x v="0"/>
    <n v="1.75"/>
    <n v="7.5"/>
    <n v="0"/>
    <n v="0"/>
    <n v="8.3000000000000007"/>
    <s v="green"/>
    <s v="cash"/>
    <x v="104"/>
    <s v="Jackson Heights"/>
    <x v="1"/>
    <x v="1"/>
  </r>
  <r>
    <x v="6377"/>
    <x v="2993"/>
    <x v="0"/>
    <n v="1.29"/>
    <n v="6.5"/>
    <n v="0"/>
    <n v="0"/>
    <n v="8.3000000000000007"/>
    <s v="green"/>
    <s v="cash"/>
    <x v="61"/>
    <s v="Central Harlem North"/>
    <x v="0"/>
    <x v="0"/>
  </r>
  <r>
    <x v="6378"/>
    <x v="6388"/>
    <x v="0"/>
    <n v="11.44"/>
    <n v="41.63"/>
    <n v="0"/>
    <n v="0"/>
    <n v="42.13"/>
    <s v="green"/>
    <s v="credit card"/>
    <x v="116"/>
    <s v="LaGuardia Airport"/>
    <x v="4"/>
    <x v="1"/>
  </r>
  <r>
    <x v="6379"/>
    <x v="6389"/>
    <x v="0"/>
    <n v="1.57"/>
    <n v="7.5"/>
    <n v="0"/>
    <n v="0"/>
    <n v="8.8000000000000007"/>
    <s v="green"/>
    <s v="cash"/>
    <x v="59"/>
    <s v="Bedford"/>
    <x v="4"/>
    <x v="2"/>
  </r>
  <r>
    <x v="6380"/>
    <x v="6390"/>
    <x v="0"/>
    <n v="18.39"/>
    <n v="50.5"/>
    <n v="7.7"/>
    <n v="0"/>
    <n v="59"/>
    <s v="green"/>
    <s v="credit card"/>
    <x v="51"/>
    <s v="JFK Airport"/>
    <x v="4"/>
    <x v="1"/>
  </r>
  <r>
    <x v="6381"/>
    <x v="6391"/>
    <x v="0"/>
    <n v="1.1499999999999999"/>
    <n v="8"/>
    <n v="0"/>
    <n v="0"/>
    <n v="8.8000000000000007"/>
    <s v="green"/>
    <s v="credit card"/>
    <x v="132"/>
    <s v="Crown Heights South"/>
    <x v="4"/>
    <x v="2"/>
  </r>
  <r>
    <x v="6382"/>
    <x v="6392"/>
    <x v="0"/>
    <n v="13.77"/>
    <n v="43.5"/>
    <n v="4"/>
    <n v="0"/>
    <n v="52.05"/>
    <s v="green"/>
    <s v="credit card"/>
    <x v="114"/>
    <s v="Little Italy/NoLiTa"/>
    <x v="1"/>
    <x v="0"/>
  </r>
  <r>
    <x v="6383"/>
    <x v="6393"/>
    <x v="0"/>
    <n v="1.25"/>
    <n v="6"/>
    <n v="0"/>
    <n v="0"/>
    <n v="7.8"/>
    <s v="green"/>
    <s v="cash"/>
    <x v="41"/>
    <s v="Steinway"/>
    <x v="1"/>
    <x v="1"/>
  </r>
  <r>
    <x v="6384"/>
    <x v="6394"/>
    <x v="0"/>
    <n v="2.95"/>
    <n v="11.5"/>
    <n v="2"/>
    <n v="0"/>
    <n v="14.8"/>
    <s v="green"/>
    <s v="credit card"/>
    <x v="104"/>
    <s v="Steinway"/>
    <x v="1"/>
    <x v="1"/>
  </r>
  <r>
    <x v="6385"/>
    <x v="6395"/>
    <x v="6"/>
    <n v="4.07"/>
    <n v="14.5"/>
    <n v="0"/>
    <n v="0"/>
    <n v="15.8"/>
    <s v="green"/>
    <s v="cash"/>
    <x v="83"/>
    <s v="College Point"/>
    <x v="1"/>
    <x v="1"/>
  </r>
  <r>
    <x v="6386"/>
    <x v="6396"/>
    <x v="0"/>
    <n v="1.77"/>
    <n v="9.5"/>
    <n v="2.16"/>
    <n v="0"/>
    <n v="12.96"/>
    <s v="green"/>
    <s v="credit card"/>
    <x v="85"/>
    <s v="Brooklyn Heights"/>
    <x v="4"/>
    <x v="2"/>
  </r>
  <r>
    <x v="6387"/>
    <x v="6397"/>
    <x v="5"/>
    <n v="3.88"/>
    <n v="16.5"/>
    <n v="0"/>
    <n v="0"/>
    <n v="18.3"/>
    <s v="green"/>
    <s v="cash"/>
    <x v="65"/>
    <s v="Ocean Hill"/>
    <x v="4"/>
    <x v="2"/>
  </r>
  <r>
    <x v="6388"/>
    <x v="6398"/>
    <x v="0"/>
    <n v="1.1000000000000001"/>
    <n v="6.5"/>
    <n v="1.55"/>
    <n v="0"/>
    <n v="9.35"/>
    <s v="green"/>
    <s v="credit card"/>
    <x v="163"/>
    <s v="Manhattan Beach"/>
    <x v="4"/>
    <x v="2"/>
  </r>
  <r>
    <x v="6389"/>
    <x v="6399"/>
    <x v="0"/>
    <n v="2.68"/>
    <n v="12"/>
    <n v="0"/>
    <n v="0"/>
    <n v="16.55"/>
    <s v="green"/>
    <s v="cash"/>
    <x v="40"/>
    <s v="Upper East Side North"/>
    <x v="0"/>
    <x v="0"/>
  </r>
  <r>
    <x v="6390"/>
    <x v="6400"/>
    <x v="0"/>
    <n v="6.48"/>
    <n v="22"/>
    <n v="0"/>
    <n v="0"/>
    <n v="25.55"/>
    <s v="green"/>
    <s v="cash"/>
    <x v="57"/>
    <s v="Clinton East"/>
    <x v="0"/>
    <x v="0"/>
  </r>
  <r>
    <x v="6391"/>
    <x v="6401"/>
    <x v="0"/>
    <n v="0.7"/>
    <n v="5"/>
    <n v="0"/>
    <n v="0"/>
    <n v="6.8"/>
    <s v="green"/>
    <s v="cash"/>
    <x v="116"/>
    <s v="Bedford"/>
    <x v="4"/>
    <x v="2"/>
  </r>
  <r>
    <x v="6392"/>
    <x v="6402"/>
    <x v="0"/>
    <n v="2.9"/>
    <n v="13"/>
    <n v="0"/>
    <n v="0"/>
    <n v="13.8"/>
    <s v="green"/>
    <s v="cash"/>
    <x v="148"/>
    <s v="Spuyten Duyvil/Kingsbridge"/>
    <x v="3"/>
    <x v="4"/>
  </r>
  <r>
    <x v="6393"/>
    <x v="6403"/>
    <x v="0"/>
    <n v="1.1000000000000001"/>
    <n v="6"/>
    <n v="1"/>
    <n v="0"/>
    <n v="8.8000000000000007"/>
    <s v="green"/>
    <s v="credit card"/>
    <x v="48"/>
    <s v="Columbia Street"/>
    <x v="4"/>
    <x v="2"/>
  </r>
  <r>
    <x v="6394"/>
    <x v="6404"/>
    <x v="4"/>
    <n v="1.4"/>
    <n v="8"/>
    <n v="0"/>
    <n v="0"/>
    <n v="9.8000000000000007"/>
    <s v="green"/>
    <s v="cash"/>
    <x v="48"/>
    <s v="Fort Greene"/>
    <x v="4"/>
    <x v="2"/>
  </r>
  <r>
    <x v="6395"/>
    <x v="6405"/>
    <x v="0"/>
    <n v="4"/>
    <n v="13.61"/>
    <n v="0"/>
    <n v="0"/>
    <n v="14.11"/>
    <s v="green"/>
    <s v="credit card"/>
    <x v="183"/>
    <s v="Co-Op City"/>
    <x v="3"/>
    <x v="4"/>
  </r>
  <r>
    <x v="6396"/>
    <x v="6406"/>
    <x v="5"/>
    <n v="2.6"/>
    <n v="11"/>
    <n v="2.91"/>
    <n v="0"/>
    <n v="17.46"/>
    <s v="green"/>
    <s v="credit card"/>
    <x v="61"/>
    <s v="Yorkville West"/>
    <x v="0"/>
    <x v="0"/>
  </r>
  <r>
    <x v="6397"/>
    <x v="6407"/>
    <x v="0"/>
    <n v="0.89"/>
    <n v="5"/>
    <n v="0"/>
    <n v="0"/>
    <n v="5.8"/>
    <s v="green"/>
    <s v="cash"/>
    <x v="74"/>
    <s v="Washington Heights South"/>
    <x v="0"/>
    <x v="0"/>
  </r>
  <r>
    <x v="6398"/>
    <x v="6408"/>
    <x v="0"/>
    <n v="7.93"/>
    <n v="21.08"/>
    <n v="0"/>
    <n v="0"/>
    <n v="21.88"/>
    <s v="green"/>
    <s v="credit card"/>
    <x v="116"/>
    <s v="Marine Park/Mill Basin"/>
    <x v="4"/>
    <x v="2"/>
  </r>
  <r>
    <x v="6399"/>
    <x v="6409"/>
    <x v="5"/>
    <n v="11.17"/>
    <n v="35"/>
    <n v="0"/>
    <n v="5.76"/>
    <n v="41.56"/>
    <s v="green"/>
    <s v="credit card"/>
    <x v="194"/>
    <s v="Flatiron"/>
    <x v="1"/>
    <x v="0"/>
  </r>
  <r>
    <x v="6400"/>
    <x v="6410"/>
    <x v="0"/>
    <n v="1.48"/>
    <n v="7.5"/>
    <n v="1.76"/>
    <n v="0"/>
    <n v="10.56"/>
    <s v="green"/>
    <s v="credit card"/>
    <x v="123"/>
    <s v="Kew Gardens Hills"/>
    <x v="1"/>
    <x v="1"/>
  </r>
  <r>
    <x v="3161"/>
    <x v="6411"/>
    <x v="0"/>
    <n v="1.54"/>
    <n v="8.5"/>
    <n v="0"/>
    <n v="0"/>
    <n v="9.3000000000000007"/>
    <s v="green"/>
    <s v="cash"/>
    <x v="74"/>
    <s v="Inwood"/>
    <x v="0"/>
    <x v="0"/>
  </r>
  <r>
    <x v="6401"/>
    <x v="6412"/>
    <x v="5"/>
    <n v="1.2"/>
    <n v="7"/>
    <n v="0"/>
    <n v="0"/>
    <n v="7.8"/>
    <s v="green"/>
    <s v="cash"/>
    <x v="61"/>
    <s v="Upper West Side North"/>
    <x v="0"/>
    <x v="0"/>
  </r>
  <r>
    <x v="6402"/>
    <x v="6413"/>
    <x v="3"/>
    <n v="10.23"/>
    <n v="33"/>
    <n v="0"/>
    <n v="0"/>
    <n v="33.799999999999997"/>
    <s v="green"/>
    <s v="credit card"/>
    <x v="82"/>
    <s v="South Ozone Park"/>
    <x v="4"/>
    <x v="1"/>
  </r>
  <r>
    <x v="6403"/>
    <x v="6414"/>
    <x v="0"/>
    <n v="4.0199999999999996"/>
    <n v="16"/>
    <n v="0"/>
    <n v="0"/>
    <n v="17.3"/>
    <s v="green"/>
    <s v="cash"/>
    <x v="74"/>
    <s v="Spuyten Duyvil/Kingsbridge"/>
    <x v="0"/>
    <x v="4"/>
  </r>
  <r>
    <x v="6404"/>
    <x v="6415"/>
    <x v="0"/>
    <n v="4.3"/>
    <n v="18.5"/>
    <n v="0"/>
    <n v="0"/>
    <n v="19.3"/>
    <s v="green"/>
    <s v="credit card"/>
    <x v="180"/>
    <s v="Hillcrest/Pomonok"/>
    <x v="1"/>
    <x v="1"/>
  </r>
  <r>
    <x v="6405"/>
    <x v="6416"/>
    <x v="0"/>
    <n v="1.7"/>
    <n v="8"/>
    <n v="0"/>
    <n v="0"/>
    <n v="9.3000000000000007"/>
    <s v="green"/>
    <s v="cash"/>
    <x v="61"/>
    <s v="Central Harlem North"/>
    <x v="0"/>
    <x v="0"/>
  </r>
  <r>
    <x v="6406"/>
    <x v="6417"/>
    <x v="0"/>
    <n v="9.1199999999999992"/>
    <n v="26.32"/>
    <n v="0"/>
    <n v="0"/>
    <n v="26.82"/>
    <s v="green"/>
    <s v="credit card"/>
    <x v="85"/>
    <s v="East New York"/>
    <x v="4"/>
    <x v="2"/>
  </r>
  <r>
    <x v="6407"/>
    <x v="6418"/>
    <x v="0"/>
    <n v="0.71"/>
    <n v="4.5"/>
    <n v="0.5"/>
    <n v="0"/>
    <n v="5.8"/>
    <s v="green"/>
    <s v="credit card"/>
    <x v="37"/>
    <s v="Upper West Side North"/>
    <x v="0"/>
    <x v="0"/>
  </r>
  <r>
    <x v="6408"/>
    <x v="6419"/>
    <x v="0"/>
    <n v="7.07"/>
    <n v="20"/>
    <n v="0"/>
    <n v="0"/>
    <n v="20"/>
    <s v="green"/>
    <s v="cash"/>
    <x v="156"/>
    <s v="East Harlem South"/>
    <x v="3"/>
    <x v="0"/>
  </r>
  <r>
    <x v="6409"/>
    <x v="6420"/>
    <x v="0"/>
    <n v="0.75"/>
    <n v="4.5"/>
    <n v="1.06"/>
    <n v="0"/>
    <n v="6.36"/>
    <s v="green"/>
    <s v="credit card"/>
    <x v="57"/>
    <s v="Central Harlem North"/>
    <x v="0"/>
    <x v="0"/>
  </r>
  <r>
    <x v="6410"/>
    <x v="6421"/>
    <x v="0"/>
    <n v="18.739999999999998"/>
    <n v="58"/>
    <n v="0"/>
    <n v="0"/>
    <n v="58.8"/>
    <s v="green"/>
    <s v="credit card"/>
    <x v="114"/>
    <s v="East Concourse/Concourse Village"/>
    <x v="1"/>
    <x v="4"/>
  </r>
  <r>
    <x v="6411"/>
    <x v="6422"/>
    <x v="0"/>
    <n v="4.1399999999999997"/>
    <n v="16"/>
    <n v="0"/>
    <n v="0"/>
    <n v="17.3"/>
    <s v="green"/>
    <s v="cash"/>
    <x v="62"/>
    <s v="Bushwick North"/>
    <x v="4"/>
    <x v="2"/>
  </r>
  <r>
    <x v="6412"/>
    <x v="6423"/>
    <x v="0"/>
    <n v="1.1200000000000001"/>
    <n v="6"/>
    <n v="0"/>
    <n v="0"/>
    <n v="6.8"/>
    <s v="green"/>
    <s v="credit card"/>
    <x v="76"/>
    <s v="East Flatbush/Remsen Village"/>
    <x v="4"/>
    <x v="2"/>
  </r>
  <r>
    <x v="6413"/>
    <x v="6424"/>
    <x v="0"/>
    <n v="3.85"/>
    <n v="15"/>
    <n v="3.36"/>
    <n v="0"/>
    <n v="20.16"/>
    <s v="green"/>
    <s v="credit card"/>
    <x v="65"/>
    <s v="Windsor Terrace"/>
    <x v="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3">
  <r>
    <x v="0"/>
    <x v="0"/>
    <x v="0"/>
    <n v="1.6"/>
    <n v="7"/>
    <n v="2.15"/>
    <n v="0"/>
    <n v="12.95"/>
    <s v="yellow"/>
    <s v="credit card"/>
    <s v="Lenox Hill West"/>
    <s v="UN/Turtle Bay South"/>
    <s v="Manhattan"/>
    <s v="Manhattan"/>
    <x v="0"/>
    <x v="0"/>
  </r>
  <r>
    <x v="1"/>
    <x v="1"/>
    <x v="0"/>
    <n v="0.79"/>
    <n v="5"/>
    <n v="0"/>
    <n v="0"/>
    <n v="9.3000000000000007"/>
    <s v="yellow"/>
    <s v="cash"/>
    <s v="Upper West Side South"/>
    <s v="Upper West Side South"/>
    <s v="Manhattan"/>
    <s v="Manhattan"/>
    <x v="1"/>
    <x v="1"/>
  </r>
  <r>
    <x v="2"/>
    <x v="2"/>
    <x v="0"/>
    <n v="1.37"/>
    <n v="7.5"/>
    <n v="2.36"/>
    <n v="0"/>
    <n v="14.16"/>
    <s v="yellow"/>
    <s v="credit card"/>
    <s v="Alphabet City"/>
    <s v="West Village"/>
    <s v="Manhattan"/>
    <s v="Manhattan"/>
    <x v="2"/>
    <x v="2"/>
  </r>
  <r>
    <x v="3"/>
    <x v="3"/>
    <x v="0"/>
    <n v="7.7"/>
    <n v="27"/>
    <n v="6.15"/>
    <n v="0"/>
    <n v="36.950000000000003"/>
    <s v="yellow"/>
    <s v="credit card"/>
    <s v="Hudson Sq"/>
    <s v="Yorkville West"/>
    <s v="Manhattan"/>
    <s v="Manhattan"/>
    <x v="3"/>
    <x v="3"/>
  </r>
  <r>
    <x v="4"/>
    <x v="4"/>
    <x v="1"/>
    <n v="2.16"/>
    <n v="9"/>
    <n v="1.1000000000000001"/>
    <n v="0"/>
    <n v="13.4"/>
    <s v="yellow"/>
    <s v="credit card"/>
    <s v="Midtown East"/>
    <s v="Yorkville West"/>
    <s v="Manhattan"/>
    <s v="Manhattan"/>
    <x v="0"/>
    <x v="4"/>
  </r>
  <r>
    <x v="5"/>
    <x v="5"/>
    <x v="0"/>
    <n v="0.49"/>
    <n v="7.5"/>
    <n v="2.16"/>
    <n v="0"/>
    <n v="12.96"/>
    <s v="yellow"/>
    <s v="credit card"/>
    <s v="Times Sq/Theatre District"/>
    <s v="Midtown East"/>
    <s v="Manhattan"/>
    <s v="Manhattan"/>
    <x v="1"/>
    <x v="5"/>
  </r>
  <r>
    <x v="6"/>
    <x v="6"/>
    <x v="0"/>
    <n v="3.65"/>
    <n v="13"/>
    <n v="2"/>
    <n v="0"/>
    <n v="18.8"/>
    <s v="yellow"/>
    <s v="credit card"/>
    <s v="Battery Park City"/>
    <s v="Two Bridges/Seward Park"/>
    <s v="Manhattan"/>
    <s v="Manhattan"/>
    <x v="4"/>
    <x v="6"/>
  </r>
  <r>
    <x v="7"/>
    <x v="7"/>
    <x v="2"/>
    <n v="1.4"/>
    <n v="8.5"/>
    <n v="0"/>
    <n v="0"/>
    <n v="11.8"/>
    <s v="yellow"/>
    <m/>
    <s v="Murray Hill"/>
    <s v="Flatiron"/>
    <s v="Manhattan"/>
    <s v="Manhattan"/>
    <x v="5"/>
    <x v="7"/>
  </r>
  <r>
    <x v="8"/>
    <x v="8"/>
    <x v="0"/>
    <n v="3.63"/>
    <n v="15"/>
    <n v="1"/>
    <n v="0"/>
    <n v="19.3"/>
    <s v="yellow"/>
    <s v="credit card"/>
    <s v="East Harlem South"/>
    <s v="Midtown Center"/>
    <s v="Manhattan"/>
    <s v="Manhattan"/>
    <x v="0"/>
    <x v="8"/>
  </r>
  <r>
    <x v="9"/>
    <x v="9"/>
    <x v="0"/>
    <n v="1.52"/>
    <n v="8"/>
    <n v="1"/>
    <n v="0"/>
    <n v="13.3"/>
    <s v="yellow"/>
    <s v="credit card"/>
    <s v="Lincoln Square East"/>
    <s v="Central Park"/>
    <s v="Manhattan"/>
    <s v="Manhattan"/>
    <x v="5"/>
    <x v="1"/>
  </r>
  <r>
    <x v="10"/>
    <x v="10"/>
    <x v="0"/>
    <n v="3.9"/>
    <n v="17"/>
    <n v="0"/>
    <n v="0"/>
    <n v="17.8"/>
    <s v="yellow"/>
    <s v="cash"/>
    <s v="LaGuardia Airport"/>
    <s v="Astoria"/>
    <s v="Queens"/>
    <s v="Queens"/>
    <x v="0"/>
    <x v="5"/>
  </r>
  <r>
    <x v="11"/>
    <x v="11"/>
    <x v="0"/>
    <n v="1.53"/>
    <n v="6.5"/>
    <n v="2.16"/>
    <n v="0"/>
    <n v="12.96"/>
    <s v="yellow"/>
    <s v="credit card"/>
    <s v="Upper West Side South"/>
    <s v="Manhattan Valley"/>
    <s v="Manhattan"/>
    <s v="Manhattan"/>
    <x v="2"/>
    <x v="9"/>
  </r>
  <r>
    <x v="12"/>
    <x v="12"/>
    <x v="0"/>
    <n v="1.05"/>
    <n v="6.5"/>
    <n v="1"/>
    <n v="0"/>
    <n v="11.3"/>
    <s v="yellow"/>
    <s v="credit card"/>
    <s v="Murray Hill"/>
    <s v="Midtown Center"/>
    <s v="Manhattan"/>
    <s v="Manhattan"/>
    <x v="1"/>
    <x v="6"/>
  </r>
  <r>
    <x v="13"/>
    <x v="13"/>
    <x v="0"/>
    <n v="1.75"/>
    <n v="10.5"/>
    <n v="0"/>
    <n v="0"/>
    <n v="13.8"/>
    <s v="yellow"/>
    <s v="cash"/>
    <s v="Lincoln Square West"/>
    <s v="Times Sq/Theatre District"/>
    <s v="Manhattan"/>
    <s v="Manhattan"/>
    <x v="4"/>
    <x v="10"/>
  </r>
  <r>
    <x v="14"/>
    <x v="14"/>
    <x v="2"/>
    <n v="2.9"/>
    <n v="11.5"/>
    <n v="0"/>
    <n v="0"/>
    <n v="14.8"/>
    <s v="yellow"/>
    <s v="cash"/>
    <s v="Financial District North"/>
    <s v="Two Bridges/Seward Park"/>
    <s v="Manhattan"/>
    <s v="Manhattan"/>
    <x v="2"/>
    <x v="7"/>
  </r>
  <r>
    <x v="15"/>
    <x v="15"/>
    <x v="1"/>
    <n v="2.09"/>
    <n v="13.5"/>
    <n v="0"/>
    <n v="0"/>
    <n v="16.8"/>
    <s v="yellow"/>
    <s v="cash"/>
    <s v="Upper West Side North"/>
    <s v="Clinton East"/>
    <s v="Manhattan"/>
    <s v="Manhattan"/>
    <x v="0"/>
    <x v="2"/>
  </r>
  <r>
    <x v="16"/>
    <x v="16"/>
    <x v="0"/>
    <n v="2.12"/>
    <n v="13"/>
    <n v="0"/>
    <n v="0"/>
    <n v="16.3"/>
    <s v="yellow"/>
    <s v="cash"/>
    <s v="East Chelsea"/>
    <s v="Meatpacking/West Village West"/>
    <s v="Manhattan"/>
    <s v="Manhattan"/>
    <x v="5"/>
    <x v="7"/>
  </r>
  <r>
    <x v="17"/>
    <x v="17"/>
    <x v="0"/>
    <n v="2.6"/>
    <n v="10.5"/>
    <n v="2"/>
    <n v="0"/>
    <n v="16.3"/>
    <s v="yellow"/>
    <s v="credit card"/>
    <s v="Midtown Center"/>
    <s v="East Harlem South"/>
    <s v="Manhattan"/>
    <s v="Manhattan"/>
    <x v="0"/>
    <x v="0"/>
  </r>
  <r>
    <x v="18"/>
    <x v="18"/>
    <x v="0"/>
    <n v="2.1800000000000002"/>
    <n v="9.5"/>
    <n v="1.92"/>
    <n v="0"/>
    <n v="14.72"/>
    <s v="yellow"/>
    <s v="credit card"/>
    <s v="Gramercy"/>
    <s v="Midtown Center"/>
    <s v="Manhattan"/>
    <s v="Manhattan"/>
    <x v="2"/>
    <x v="11"/>
  </r>
  <r>
    <x v="19"/>
    <x v="19"/>
    <x v="3"/>
    <n v="1.08"/>
    <n v="6.5"/>
    <n v="1.08"/>
    <n v="0"/>
    <n v="11.38"/>
    <s v="yellow"/>
    <s v="credit card"/>
    <s v="East Chelsea"/>
    <s v="East Chelsea"/>
    <s v="Manhattan"/>
    <s v="Manhattan"/>
    <x v="1"/>
    <x v="12"/>
  </r>
  <r>
    <x v="20"/>
    <x v="20"/>
    <x v="0"/>
    <n v="1.07"/>
    <n v="6.5"/>
    <n v="1.54"/>
    <n v="0"/>
    <n v="11.84"/>
    <s v="yellow"/>
    <s v="credit card"/>
    <s v="Penn Station/Madison Sq West"/>
    <s v="Kips Bay"/>
    <s v="Manhattan"/>
    <s v="Manhattan"/>
    <x v="6"/>
    <x v="13"/>
  </r>
  <r>
    <x v="21"/>
    <x v="21"/>
    <x v="0"/>
    <n v="0.8"/>
    <n v="5.5"/>
    <n v="2.2999999999999998"/>
    <n v="0"/>
    <n v="11.6"/>
    <s v="yellow"/>
    <s v="credit card"/>
    <s v="Penn Station/Madison Sq West"/>
    <s v="Murray Hill"/>
    <s v="Manhattan"/>
    <s v="Manhattan"/>
    <x v="1"/>
    <x v="14"/>
  </r>
  <r>
    <x v="22"/>
    <x v="22"/>
    <x v="0"/>
    <n v="9.82"/>
    <n v="31.5"/>
    <n v="8.31"/>
    <n v="5.76"/>
    <n v="49.87"/>
    <s v="yellow"/>
    <s v="credit card"/>
    <s v="LaGuardia Airport"/>
    <s v="Sutton Place/Turtle Bay North"/>
    <s v="Queens"/>
    <s v="Manhattan"/>
    <x v="6"/>
    <x v="2"/>
  </r>
  <r>
    <x v="23"/>
    <x v="23"/>
    <x v="4"/>
    <n v="1.0900000000000001"/>
    <n v="8.5"/>
    <n v="2.36"/>
    <n v="0"/>
    <n v="14.16"/>
    <s v="yellow"/>
    <s v="credit card"/>
    <s v="Sutton Place/Turtle Bay North"/>
    <s v="Midtown North"/>
    <s v="Manhattan"/>
    <s v="Manhattan"/>
    <x v="1"/>
    <x v="7"/>
  </r>
  <r>
    <x v="24"/>
    <x v="24"/>
    <x v="4"/>
    <n v="2.89"/>
    <n v="9.5"/>
    <n v="3.84"/>
    <n v="0"/>
    <n v="16.64"/>
    <s v="yellow"/>
    <s v="credit card"/>
    <s v="Lenox Hill West"/>
    <s v="Gramercy"/>
    <s v="Manhattan"/>
    <s v="Manhattan"/>
    <x v="3"/>
    <x v="15"/>
  </r>
  <r>
    <x v="25"/>
    <x v="25"/>
    <x v="0"/>
    <n v="1.9"/>
    <n v="10"/>
    <n v="3"/>
    <n v="0"/>
    <n v="16.3"/>
    <s v="yellow"/>
    <s v="credit card"/>
    <s v="Lincoln Square East"/>
    <s v="Midtown South"/>
    <s v="Manhattan"/>
    <s v="Manhattan"/>
    <x v="1"/>
    <x v="16"/>
  </r>
  <r>
    <x v="26"/>
    <x v="26"/>
    <x v="0"/>
    <n v="3.35"/>
    <n v="13.5"/>
    <n v="0"/>
    <n v="0"/>
    <n v="17.3"/>
    <s v="yellow"/>
    <s v="cash"/>
    <s v="West Chelsea/Hudson Yards"/>
    <s v="Seaport"/>
    <s v="Manhattan"/>
    <s v="Manhattan"/>
    <x v="3"/>
    <x v="17"/>
  </r>
  <r>
    <x v="27"/>
    <x v="27"/>
    <x v="0"/>
    <n v="2.6"/>
    <n v="12.5"/>
    <n v="3.26"/>
    <n v="0"/>
    <n v="19.559999999999999"/>
    <s v="yellow"/>
    <s v="credit card"/>
    <s v="Clinton East"/>
    <s v="Lenox Hill West"/>
    <s v="Manhattan"/>
    <s v="Manhattan"/>
    <x v="0"/>
    <x v="0"/>
  </r>
  <r>
    <x v="28"/>
    <x v="28"/>
    <x v="0"/>
    <n v="4.71"/>
    <n v="17.5"/>
    <n v="0"/>
    <n v="0"/>
    <n v="18.3"/>
    <s v="yellow"/>
    <s v="credit card"/>
    <s v="Clinton West"/>
    <s v="East Harlem North"/>
    <s v="Manhattan"/>
    <s v="Manhattan"/>
    <x v="2"/>
    <x v="7"/>
  </r>
  <r>
    <x v="29"/>
    <x v="29"/>
    <x v="0"/>
    <n v="0.92"/>
    <n v="12"/>
    <n v="0"/>
    <n v="0"/>
    <n v="15.3"/>
    <s v="yellow"/>
    <s v="cash"/>
    <s v="UN/Turtle Bay South"/>
    <s v="Garment District"/>
    <s v="Manhattan"/>
    <s v="Manhattan"/>
    <x v="2"/>
    <x v="16"/>
  </r>
  <r>
    <x v="30"/>
    <x v="30"/>
    <x v="0"/>
    <n v="1.84"/>
    <n v="7"/>
    <n v="2.06"/>
    <n v="0"/>
    <n v="12.36"/>
    <s v="yellow"/>
    <s v="credit card"/>
    <s v="Lenox Hill West"/>
    <s v="East Harlem South"/>
    <s v="Manhattan"/>
    <s v="Manhattan"/>
    <x v="3"/>
    <x v="18"/>
  </r>
  <r>
    <x v="31"/>
    <x v="31"/>
    <x v="1"/>
    <n v="0.74"/>
    <n v="4"/>
    <n v="0"/>
    <n v="0"/>
    <n v="7.8"/>
    <s v="yellow"/>
    <s v="cash"/>
    <s v="Clinton East"/>
    <s v="West Chelsea/Hudson Yards"/>
    <s v="Manhattan"/>
    <s v="Manhattan"/>
    <x v="5"/>
    <x v="17"/>
  </r>
  <r>
    <x v="32"/>
    <x v="32"/>
    <x v="0"/>
    <n v="0.62"/>
    <n v="5.5"/>
    <n v="1"/>
    <n v="0"/>
    <n v="9.8000000000000007"/>
    <s v="yellow"/>
    <s v="credit card"/>
    <s v="Midtown Center"/>
    <s v="Sutton Place/Turtle Bay North"/>
    <s v="Manhattan"/>
    <s v="Manhattan"/>
    <x v="3"/>
    <x v="9"/>
  </r>
  <r>
    <x v="33"/>
    <x v="33"/>
    <x v="5"/>
    <n v="0.65"/>
    <n v="4.5"/>
    <n v="2.4900000000000002"/>
    <n v="0"/>
    <n v="10.79"/>
    <s v="yellow"/>
    <s v="credit card"/>
    <s v="Midtown South"/>
    <s v="Midtown Center"/>
    <s v="Manhattan"/>
    <s v="Manhattan"/>
    <x v="2"/>
    <x v="12"/>
  </r>
  <r>
    <x v="34"/>
    <x v="34"/>
    <x v="5"/>
    <n v="0.87"/>
    <n v="7.5"/>
    <n v="2.16"/>
    <n v="0"/>
    <n v="12.96"/>
    <s v="yellow"/>
    <s v="credit card"/>
    <s v="Midtown North"/>
    <s v="Clinton West"/>
    <s v="Manhattan"/>
    <s v="Manhattan"/>
    <x v="6"/>
    <x v="5"/>
  </r>
  <r>
    <x v="35"/>
    <x v="35"/>
    <x v="0"/>
    <n v="3.06"/>
    <n v="17"/>
    <n v="4.26"/>
    <n v="0"/>
    <n v="25.56"/>
    <s v="yellow"/>
    <s v="credit card"/>
    <s v="West Chelsea/Hudson Yards"/>
    <s v="Lenox Hill East"/>
    <s v="Manhattan"/>
    <s v="Manhattan"/>
    <x v="5"/>
    <x v="2"/>
  </r>
  <r>
    <x v="36"/>
    <x v="36"/>
    <x v="0"/>
    <n v="1.1000000000000001"/>
    <n v="5.5"/>
    <n v="0"/>
    <n v="0"/>
    <n v="9.8000000000000007"/>
    <s v="yellow"/>
    <s v="cash"/>
    <s v="Garment District"/>
    <s v="Flatiron"/>
    <s v="Manhattan"/>
    <s v="Manhattan"/>
    <x v="5"/>
    <x v="2"/>
  </r>
  <r>
    <x v="37"/>
    <x v="37"/>
    <x v="0"/>
    <n v="3.13"/>
    <n v="20.5"/>
    <n v="0"/>
    <n v="0"/>
    <n v="24.8"/>
    <s v="yellow"/>
    <s v="cash"/>
    <s v="Lenox Hill East"/>
    <s v="Garment District"/>
    <s v="Manhattan"/>
    <s v="Manhattan"/>
    <x v="6"/>
    <x v="19"/>
  </r>
  <r>
    <x v="38"/>
    <x v="38"/>
    <x v="5"/>
    <n v="1.1299999999999999"/>
    <n v="6.5"/>
    <n v="2.16"/>
    <n v="0"/>
    <n v="12.96"/>
    <s v="yellow"/>
    <s v="credit card"/>
    <s v="Gramercy"/>
    <s v="Murray Hill"/>
    <s v="Manhattan"/>
    <s v="Manhattan"/>
    <x v="1"/>
    <x v="1"/>
  </r>
  <r>
    <x v="39"/>
    <x v="39"/>
    <x v="0"/>
    <n v="2.4700000000000002"/>
    <n v="10"/>
    <n v="2.76"/>
    <n v="0"/>
    <n v="16.559999999999999"/>
    <s v="yellow"/>
    <s v="credit card"/>
    <s v="Garment District"/>
    <s v="Upper West Side South"/>
    <s v="Manhattan"/>
    <s v="Manhattan"/>
    <x v="1"/>
    <x v="12"/>
  </r>
  <r>
    <x v="40"/>
    <x v="40"/>
    <x v="0"/>
    <n v="7.51"/>
    <n v="27"/>
    <n v="6.06"/>
    <n v="0"/>
    <n v="36.36"/>
    <s v="yellow"/>
    <s v="credit card"/>
    <s v="Flatiron"/>
    <s v="Carroll Gardens"/>
    <s v="Manhattan"/>
    <s v="Brooklyn"/>
    <x v="6"/>
    <x v="18"/>
  </r>
  <r>
    <x v="41"/>
    <x v="41"/>
    <x v="2"/>
    <n v="4.5"/>
    <n v="20"/>
    <n v="0"/>
    <n v="0"/>
    <n v="23.3"/>
    <s v="yellow"/>
    <s v="cash"/>
    <s v="TriBeCa/Civic Center"/>
    <s v="Kips Bay"/>
    <s v="Manhattan"/>
    <s v="Manhattan"/>
    <x v="3"/>
    <x v="19"/>
  </r>
  <r>
    <x v="42"/>
    <x v="42"/>
    <x v="0"/>
    <n v="0"/>
    <n v="80"/>
    <n v="20.079999999999998"/>
    <n v="0"/>
    <n v="100.38"/>
    <s v="yellow"/>
    <s v="credit card"/>
    <m/>
    <m/>
    <m/>
    <m/>
    <x v="0"/>
    <x v="14"/>
  </r>
  <r>
    <x v="43"/>
    <x v="43"/>
    <x v="0"/>
    <n v="9.5"/>
    <n v="28"/>
    <n v="0"/>
    <n v="5.76"/>
    <n v="35.06"/>
    <s v="yellow"/>
    <s v="cash"/>
    <s v="LaGuardia Airport"/>
    <s v="Washington Heights South"/>
    <s v="Queens"/>
    <s v="Manhattan"/>
    <x v="2"/>
    <x v="9"/>
  </r>
  <r>
    <x v="44"/>
    <x v="44"/>
    <x v="0"/>
    <n v="9.3699999999999992"/>
    <n v="29.5"/>
    <n v="1"/>
    <n v="0"/>
    <n v="33.799999999999997"/>
    <s v="yellow"/>
    <s v="credit card"/>
    <s v="East Harlem South"/>
    <s v="Battery Park City"/>
    <s v="Manhattan"/>
    <s v="Manhattan"/>
    <x v="6"/>
    <x v="10"/>
  </r>
  <r>
    <x v="45"/>
    <x v="45"/>
    <x v="0"/>
    <n v="0.8"/>
    <n v="12.5"/>
    <n v="3.15"/>
    <n v="0"/>
    <n v="18.95"/>
    <s v="yellow"/>
    <s v="credit card"/>
    <s v="Lincoln Square East"/>
    <s v="Midtown East"/>
    <s v="Manhattan"/>
    <s v="Manhattan"/>
    <x v="6"/>
    <x v="8"/>
  </r>
  <r>
    <x v="46"/>
    <x v="46"/>
    <x v="5"/>
    <n v="4.7"/>
    <n v="20"/>
    <n v="0"/>
    <n v="0"/>
    <n v="23.3"/>
    <s v="yellow"/>
    <s v="cash"/>
    <s v="Times Sq/Theatre District"/>
    <s v="Battery Park City"/>
    <s v="Manhattan"/>
    <s v="Manhattan"/>
    <x v="2"/>
    <x v="8"/>
  </r>
  <r>
    <x v="47"/>
    <x v="47"/>
    <x v="5"/>
    <n v="1.1499999999999999"/>
    <n v="5.5"/>
    <n v="2.64"/>
    <n v="0"/>
    <n v="11.44"/>
    <s v="yellow"/>
    <s v="credit card"/>
    <s v="Upper East Side North"/>
    <s v="Lenox Hill West"/>
    <s v="Manhattan"/>
    <s v="Manhattan"/>
    <x v="2"/>
    <x v="11"/>
  </r>
  <r>
    <x v="48"/>
    <x v="48"/>
    <x v="0"/>
    <n v="1.3"/>
    <n v="7"/>
    <n v="0"/>
    <n v="0"/>
    <n v="11.3"/>
    <s v="yellow"/>
    <s v="cash"/>
    <s v="Lincoln Square East"/>
    <s v="Times Sq/Theatre District"/>
    <s v="Manhattan"/>
    <s v="Manhattan"/>
    <x v="6"/>
    <x v="1"/>
  </r>
  <r>
    <x v="49"/>
    <x v="49"/>
    <x v="0"/>
    <n v="4.87"/>
    <n v="17.5"/>
    <n v="0"/>
    <n v="0"/>
    <n v="21.3"/>
    <s v="yellow"/>
    <s v="cash"/>
    <s v="West Village"/>
    <s v="Upper West Side South"/>
    <s v="Manhattan"/>
    <s v="Manhattan"/>
    <x v="1"/>
    <x v="6"/>
  </r>
  <r>
    <x v="50"/>
    <x v="50"/>
    <x v="5"/>
    <n v="1"/>
    <n v="11.5"/>
    <n v="0"/>
    <n v="0"/>
    <n v="14.8"/>
    <s v="yellow"/>
    <s v="cash"/>
    <s v="Clinton East"/>
    <s v="Penn Station/Madison Sq West"/>
    <s v="Manhattan"/>
    <s v="Manhattan"/>
    <x v="0"/>
    <x v="1"/>
  </r>
  <r>
    <x v="51"/>
    <x v="51"/>
    <x v="6"/>
    <n v="1.89"/>
    <n v="12"/>
    <n v="0"/>
    <n v="0"/>
    <n v="15.3"/>
    <s v="yellow"/>
    <s v="cash"/>
    <s v="Midtown North"/>
    <s v="Union Sq"/>
    <s v="Manhattan"/>
    <s v="Manhattan"/>
    <x v="0"/>
    <x v="2"/>
  </r>
  <r>
    <x v="52"/>
    <x v="52"/>
    <x v="5"/>
    <n v="0.9"/>
    <n v="7"/>
    <n v="2.15"/>
    <n v="0"/>
    <n v="12.95"/>
    <s v="yellow"/>
    <s v="credit card"/>
    <s v="Greenwich Village South"/>
    <s v="Meatpacking/West Village West"/>
    <s v="Manhattan"/>
    <s v="Manhattan"/>
    <x v="6"/>
    <x v="6"/>
  </r>
  <r>
    <x v="53"/>
    <x v="53"/>
    <x v="0"/>
    <n v="13.45"/>
    <n v="36"/>
    <n v="0"/>
    <n v="0"/>
    <n v="37.799999999999997"/>
    <s v="yellow"/>
    <s v="cash"/>
    <s v="JFK Airport"/>
    <s v="Sunnyside"/>
    <s v="Queens"/>
    <s v="Queens"/>
    <x v="2"/>
    <x v="19"/>
  </r>
  <r>
    <x v="54"/>
    <x v="54"/>
    <x v="0"/>
    <n v="2.8"/>
    <n v="10.5"/>
    <n v="2.85"/>
    <n v="0"/>
    <n v="17.149999999999999"/>
    <s v="yellow"/>
    <s v="credit card"/>
    <s v="East Village"/>
    <s v="Sutton Place/Turtle Bay North"/>
    <s v="Manhattan"/>
    <s v="Manhattan"/>
    <x v="3"/>
    <x v="3"/>
  </r>
  <r>
    <x v="55"/>
    <x v="55"/>
    <x v="0"/>
    <n v="3.43"/>
    <n v="19"/>
    <n v="4.46"/>
    <n v="0"/>
    <n v="26.76"/>
    <s v="yellow"/>
    <s v="credit card"/>
    <s v="Union Sq"/>
    <s v="Lincoln Square West"/>
    <s v="Manhattan"/>
    <s v="Manhattan"/>
    <x v="6"/>
    <x v="7"/>
  </r>
  <r>
    <x v="56"/>
    <x v="56"/>
    <x v="5"/>
    <n v="19.59"/>
    <n v="52"/>
    <n v="0"/>
    <n v="5.76"/>
    <n v="65.56"/>
    <s v="yellow"/>
    <s v="credit card"/>
    <s v="JFK Airport"/>
    <s v="Upper East Side North"/>
    <s v="Queens"/>
    <s v="Manhattan"/>
    <x v="4"/>
    <x v="2"/>
  </r>
  <r>
    <x v="57"/>
    <x v="57"/>
    <x v="6"/>
    <n v="0.71"/>
    <n v="5.5"/>
    <n v="1.76"/>
    <n v="0"/>
    <n v="10.56"/>
    <s v="yellow"/>
    <s v="credit card"/>
    <s v="UN/Turtle Bay South"/>
    <s v="Midtown Center"/>
    <s v="Manhattan"/>
    <s v="Manhattan"/>
    <x v="3"/>
    <x v="4"/>
  </r>
  <r>
    <x v="58"/>
    <x v="58"/>
    <x v="0"/>
    <n v="4.5"/>
    <n v="18.5"/>
    <n v="4.46"/>
    <n v="0"/>
    <n v="26.76"/>
    <s v="yellow"/>
    <s v="credit card"/>
    <s v="Garment District"/>
    <s v="Financial District North"/>
    <s v="Manhattan"/>
    <s v="Manhattan"/>
    <x v="5"/>
    <x v="14"/>
  </r>
  <r>
    <x v="59"/>
    <x v="59"/>
    <x v="1"/>
    <n v="0.82"/>
    <n v="7"/>
    <n v="2"/>
    <n v="0"/>
    <n v="12.3"/>
    <s v="yellow"/>
    <s v="credit card"/>
    <s v="TriBeCa/Civic Center"/>
    <s v="Lower East Side"/>
    <s v="Manhattan"/>
    <s v="Manhattan"/>
    <x v="0"/>
    <x v="9"/>
  </r>
  <r>
    <x v="60"/>
    <x v="60"/>
    <x v="0"/>
    <n v="0.9"/>
    <n v="5"/>
    <n v="0"/>
    <n v="0"/>
    <n v="6.3"/>
    <s v="yellow"/>
    <s v="credit card"/>
    <s v="East Harlem South"/>
    <s v="East Harlem North"/>
    <s v="Manhattan"/>
    <s v="Manhattan"/>
    <x v="5"/>
    <x v="12"/>
  </r>
  <r>
    <x v="61"/>
    <x v="61"/>
    <x v="5"/>
    <n v="2.4"/>
    <n v="17.5"/>
    <n v="0"/>
    <n v="0"/>
    <n v="20.8"/>
    <s v="yellow"/>
    <s v="cash"/>
    <s v="Times Sq/Theatre District"/>
    <s v="Lenox Hill East"/>
    <s v="Manhattan"/>
    <s v="Manhattan"/>
    <x v="2"/>
    <x v="5"/>
  </r>
  <r>
    <x v="62"/>
    <x v="62"/>
    <x v="0"/>
    <n v="0.44"/>
    <n v="4"/>
    <n v="0"/>
    <n v="0"/>
    <n v="7.8"/>
    <s v="yellow"/>
    <s v="cash"/>
    <s v="Flatiron"/>
    <s v="East Chelsea"/>
    <s v="Manhattan"/>
    <s v="Manhattan"/>
    <x v="6"/>
    <x v="14"/>
  </r>
  <r>
    <x v="63"/>
    <x v="63"/>
    <x v="6"/>
    <n v="1.02"/>
    <n v="5.5"/>
    <n v="0"/>
    <n v="0"/>
    <n v="9.3000000000000007"/>
    <s v="yellow"/>
    <s v="cash"/>
    <s v="Penn Station/Madison Sq West"/>
    <s v="Garment District"/>
    <s v="Manhattan"/>
    <s v="Manhattan"/>
    <x v="6"/>
    <x v="6"/>
  </r>
  <r>
    <x v="64"/>
    <x v="64"/>
    <x v="3"/>
    <n v="1.38"/>
    <n v="9"/>
    <n v="3.08"/>
    <n v="0"/>
    <n v="15.38"/>
    <s v="yellow"/>
    <s v="credit card"/>
    <s v="Midtown South"/>
    <s v="Midtown Center"/>
    <s v="Manhattan"/>
    <s v="Manhattan"/>
    <x v="4"/>
    <x v="5"/>
  </r>
  <r>
    <x v="65"/>
    <x v="65"/>
    <x v="0"/>
    <n v="2.42"/>
    <n v="15.5"/>
    <n v="3.76"/>
    <n v="0"/>
    <n v="22.56"/>
    <s v="yellow"/>
    <s v="credit card"/>
    <s v="Hudson Sq"/>
    <s v="Times Sq/Theatre District"/>
    <s v="Manhattan"/>
    <s v="Manhattan"/>
    <x v="0"/>
    <x v="9"/>
  </r>
  <r>
    <x v="66"/>
    <x v="66"/>
    <x v="0"/>
    <n v="0.66"/>
    <n v="6"/>
    <n v="2.79"/>
    <n v="0"/>
    <n v="12.09"/>
    <s v="yellow"/>
    <s v="credit card"/>
    <s v="Lenox Hill West"/>
    <s v="Lenox Hill West"/>
    <s v="Manhattan"/>
    <s v="Manhattan"/>
    <x v="5"/>
    <x v="4"/>
  </r>
  <r>
    <x v="67"/>
    <x v="67"/>
    <x v="0"/>
    <n v="3.3"/>
    <n v="15.5"/>
    <n v="0"/>
    <n v="0"/>
    <n v="18.8"/>
    <s v="yellow"/>
    <s v="cash"/>
    <s v="Garment District"/>
    <s v="Yorkville East"/>
    <s v="Manhattan"/>
    <s v="Manhattan"/>
    <x v="1"/>
    <x v="4"/>
  </r>
  <r>
    <x v="68"/>
    <x v="68"/>
    <x v="1"/>
    <n v="1.22"/>
    <n v="7.5"/>
    <n v="0"/>
    <n v="0"/>
    <n v="11.3"/>
    <s v="yellow"/>
    <s v="cash"/>
    <s v="Clinton East"/>
    <s v="Midtown North"/>
    <s v="Manhattan"/>
    <s v="Manhattan"/>
    <x v="5"/>
    <x v="17"/>
  </r>
  <r>
    <x v="69"/>
    <x v="69"/>
    <x v="0"/>
    <n v="0.55000000000000004"/>
    <n v="7.5"/>
    <n v="1.5"/>
    <n v="0"/>
    <n v="12.3"/>
    <s v="yellow"/>
    <s v="credit card"/>
    <s v="Clinton East"/>
    <s v="Times Sq/Theatre District"/>
    <s v="Manhattan"/>
    <s v="Manhattan"/>
    <x v="3"/>
    <x v="18"/>
  </r>
  <r>
    <x v="70"/>
    <x v="70"/>
    <x v="0"/>
    <n v="3.51"/>
    <n v="16.5"/>
    <n v="1"/>
    <n v="0"/>
    <n v="21.8"/>
    <s v="yellow"/>
    <s v="credit card"/>
    <s v="Union Sq"/>
    <s v="Upper East Side North"/>
    <s v="Manhattan"/>
    <s v="Manhattan"/>
    <x v="2"/>
    <x v="9"/>
  </r>
  <r>
    <x v="71"/>
    <x v="71"/>
    <x v="0"/>
    <n v="1.07"/>
    <n v="5.5"/>
    <n v="1.76"/>
    <n v="0"/>
    <n v="10.56"/>
    <s v="yellow"/>
    <s v="credit card"/>
    <s v="East Chelsea"/>
    <s v="Garment District"/>
    <s v="Manhattan"/>
    <s v="Manhattan"/>
    <x v="2"/>
    <x v="10"/>
  </r>
  <r>
    <x v="72"/>
    <x v="72"/>
    <x v="0"/>
    <n v="1.98"/>
    <n v="11.5"/>
    <n v="2.96"/>
    <n v="0"/>
    <n v="17.760000000000002"/>
    <s v="yellow"/>
    <s v="credit card"/>
    <s v="Yorkville West"/>
    <s v="Upper West Side North"/>
    <s v="Manhattan"/>
    <s v="Manhattan"/>
    <x v="4"/>
    <x v="18"/>
  </r>
  <r>
    <x v="73"/>
    <x v="73"/>
    <x v="0"/>
    <n v="1"/>
    <n v="6.5"/>
    <n v="1.95"/>
    <n v="0"/>
    <n v="11.75"/>
    <s v="yellow"/>
    <s v="credit card"/>
    <s v="Murray Hill"/>
    <s v="Union Sq"/>
    <s v="Manhattan"/>
    <s v="Manhattan"/>
    <x v="5"/>
    <x v="16"/>
  </r>
  <r>
    <x v="74"/>
    <x v="74"/>
    <x v="0"/>
    <n v="1.85"/>
    <n v="10"/>
    <n v="0"/>
    <n v="0"/>
    <n v="13.8"/>
    <s v="yellow"/>
    <s v="cash"/>
    <s v="Clinton East"/>
    <s v="Lenox Hill West"/>
    <s v="Manhattan"/>
    <s v="Manhattan"/>
    <x v="0"/>
    <x v="14"/>
  </r>
  <r>
    <x v="75"/>
    <x v="75"/>
    <x v="0"/>
    <n v="7.95"/>
    <n v="30"/>
    <n v="0"/>
    <n v="0"/>
    <n v="33.799999999999997"/>
    <s v="yellow"/>
    <s v="cash"/>
    <s v="Flatiron"/>
    <s v="Jackson Heights"/>
    <s v="Manhattan"/>
    <s v="Queens"/>
    <x v="3"/>
    <x v="3"/>
  </r>
  <r>
    <x v="76"/>
    <x v="76"/>
    <x v="0"/>
    <n v="1"/>
    <n v="6.5"/>
    <n v="0"/>
    <n v="0"/>
    <n v="9.8000000000000007"/>
    <s v="yellow"/>
    <s v="cash"/>
    <s v="Upper East Side North"/>
    <s v="Midtown East"/>
    <s v="Manhattan"/>
    <s v="Manhattan"/>
    <x v="0"/>
    <x v="4"/>
  </r>
  <r>
    <x v="77"/>
    <x v="77"/>
    <x v="0"/>
    <n v="0.6"/>
    <n v="5"/>
    <n v="1.65"/>
    <n v="0"/>
    <n v="9.9499999999999993"/>
    <s v="yellow"/>
    <s v="credit card"/>
    <s v="Midtown Center"/>
    <s v="Midtown Center"/>
    <s v="Manhattan"/>
    <s v="Manhattan"/>
    <x v="4"/>
    <x v="18"/>
  </r>
  <r>
    <x v="78"/>
    <x v="78"/>
    <x v="5"/>
    <n v="1.57"/>
    <n v="8.5"/>
    <n v="1.8"/>
    <n v="0"/>
    <n v="14.6"/>
    <s v="yellow"/>
    <s v="credit card"/>
    <s v="Central Park"/>
    <s v="Midtown North"/>
    <s v="Manhattan"/>
    <s v="Manhattan"/>
    <x v="1"/>
    <x v="9"/>
  </r>
  <r>
    <x v="79"/>
    <x v="79"/>
    <x v="0"/>
    <n v="1.3"/>
    <n v="7.5"/>
    <n v="2.25"/>
    <n v="0"/>
    <n v="13.55"/>
    <s v="yellow"/>
    <s v="credit card"/>
    <s v="West Chelsea/Hudson Yards"/>
    <s v="Meatpacking/West Village West"/>
    <s v="Manhattan"/>
    <s v="Manhattan"/>
    <x v="3"/>
    <x v="12"/>
  </r>
  <r>
    <x v="80"/>
    <x v="80"/>
    <x v="0"/>
    <n v="1.47"/>
    <n v="9.5"/>
    <n v="0"/>
    <n v="0"/>
    <n v="13.3"/>
    <s v="yellow"/>
    <s v="cash"/>
    <s v="Midtown East"/>
    <s v="Penn Station/Madison Sq West"/>
    <s v="Manhattan"/>
    <s v="Manhattan"/>
    <x v="5"/>
    <x v="14"/>
  </r>
  <r>
    <x v="81"/>
    <x v="81"/>
    <x v="5"/>
    <n v="0.4"/>
    <n v="4"/>
    <n v="0"/>
    <n v="0"/>
    <n v="7.3"/>
    <s v="yellow"/>
    <s v="cash"/>
    <s v="Upper East Side North"/>
    <s v="Upper East Side North"/>
    <s v="Manhattan"/>
    <s v="Manhattan"/>
    <x v="0"/>
    <x v="19"/>
  </r>
  <r>
    <x v="82"/>
    <x v="82"/>
    <x v="3"/>
    <n v="1.84"/>
    <n v="10"/>
    <n v="2.66"/>
    <n v="0"/>
    <n v="15.96"/>
    <s v="yellow"/>
    <s v="credit card"/>
    <s v="East Harlem South"/>
    <s v="Upper East Side South"/>
    <s v="Manhattan"/>
    <s v="Manhattan"/>
    <x v="6"/>
    <x v="8"/>
  </r>
  <r>
    <x v="83"/>
    <x v="83"/>
    <x v="0"/>
    <n v="2.5"/>
    <n v="12.5"/>
    <n v="1.5"/>
    <n v="0"/>
    <n v="17.8"/>
    <s v="yellow"/>
    <s v="credit card"/>
    <s v="Meatpacking/West Village West"/>
    <s v="Chinatown"/>
    <s v="Manhattan"/>
    <s v="Manhattan"/>
    <x v="0"/>
    <x v="6"/>
  </r>
  <r>
    <x v="84"/>
    <x v="84"/>
    <x v="5"/>
    <n v="1.5"/>
    <n v="9.5"/>
    <n v="0"/>
    <n v="0"/>
    <n v="12.8"/>
    <s v="yellow"/>
    <s v="cash"/>
    <s v="Gramercy"/>
    <s v="Penn Station/Madison Sq West"/>
    <s v="Manhattan"/>
    <s v="Manhattan"/>
    <x v="0"/>
    <x v="9"/>
  </r>
  <r>
    <x v="85"/>
    <x v="85"/>
    <x v="0"/>
    <n v="1.02"/>
    <n v="5"/>
    <n v="2.08"/>
    <n v="0"/>
    <n v="10.38"/>
    <s v="yellow"/>
    <s v="credit card"/>
    <s v="Kips Bay"/>
    <s v="Stuy Town/Peter Cooper Village"/>
    <s v="Manhattan"/>
    <s v="Manhattan"/>
    <x v="3"/>
    <x v="1"/>
  </r>
  <r>
    <x v="86"/>
    <x v="86"/>
    <x v="0"/>
    <n v="0.6"/>
    <n v="5"/>
    <n v="0"/>
    <n v="0"/>
    <n v="6.3"/>
    <s v="yellow"/>
    <s v="cash"/>
    <s v="Morningside Heights"/>
    <s v="Morningside Heights"/>
    <s v="Manhattan"/>
    <s v="Manhattan"/>
    <x v="1"/>
    <x v="0"/>
  </r>
  <r>
    <x v="87"/>
    <x v="87"/>
    <x v="0"/>
    <n v="4.0999999999999996"/>
    <n v="16"/>
    <n v="0"/>
    <n v="0"/>
    <n v="19.8"/>
    <s v="yellow"/>
    <s v="cash"/>
    <s v="Hudson Sq"/>
    <s v="Lincoln Square East"/>
    <s v="Manhattan"/>
    <s v="Manhattan"/>
    <x v="6"/>
    <x v="12"/>
  </r>
  <r>
    <x v="88"/>
    <x v="88"/>
    <x v="0"/>
    <n v="7.0000000000000007E-2"/>
    <n v="2.5"/>
    <n v="0"/>
    <n v="0"/>
    <n v="3.8"/>
    <s v="yellow"/>
    <s v="cash"/>
    <s v="Astoria"/>
    <s v="Astoria"/>
    <s v="Queens"/>
    <s v="Queens"/>
    <x v="0"/>
    <x v="20"/>
  </r>
  <r>
    <x v="89"/>
    <x v="89"/>
    <x v="0"/>
    <n v="5.99"/>
    <n v="20"/>
    <n v="5.95"/>
    <n v="0"/>
    <n v="29.75"/>
    <s v="yellow"/>
    <s v="credit card"/>
    <s v="Greenwich Village South"/>
    <s v="Yorkville West"/>
    <s v="Manhattan"/>
    <s v="Manhattan"/>
    <x v="2"/>
    <x v="12"/>
  </r>
  <r>
    <x v="90"/>
    <x v="90"/>
    <x v="4"/>
    <n v="2.5499999999999998"/>
    <n v="16.5"/>
    <n v="0"/>
    <n v="0"/>
    <n v="19.8"/>
    <s v="yellow"/>
    <s v="cash"/>
    <s v="Midtown Center"/>
    <s v="Little Italy/NoLiTa"/>
    <s v="Manhattan"/>
    <s v="Manhattan"/>
    <x v="6"/>
    <x v="5"/>
  </r>
  <r>
    <x v="91"/>
    <x v="91"/>
    <x v="0"/>
    <n v="0.3"/>
    <n v="3"/>
    <n v="0.95"/>
    <n v="0"/>
    <n v="7.25"/>
    <s v="yellow"/>
    <s v="credit card"/>
    <s v="Upper East Side North"/>
    <s v="Upper East Side North"/>
    <s v="Manhattan"/>
    <s v="Manhattan"/>
    <x v="1"/>
    <x v="16"/>
  </r>
  <r>
    <x v="92"/>
    <x v="92"/>
    <x v="2"/>
    <n v="10.6"/>
    <n v="33.5"/>
    <n v="0"/>
    <n v="5.76"/>
    <n v="40.06"/>
    <s v="yellow"/>
    <s v="credit card"/>
    <s v="East Tremont"/>
    <s v="Midtown East"/>
    <s v="Bronx"/>
    <s v="Manhattan"/>
    <x v="6"/>
    <x v="10"/>
  </r>
  <r>
    <x v="93"/>
    <x v="93"/>
    <x v="1"/>
    <n v="0.66"/>
    <n v="9.5"/>
    <n v="1.2"/>
    <n v="0"/>
    <n v="14"/>
    <s v="yellow"/>
    <s v="credit card"/>
    <s v="Sutton Place/Turtle Bay North"/>
    <s v="Midtown Center"/>
    <s v="Manhattan"/>
    <s v="Manhattan"/>
    <x v="4"/>
    <x v="7"/>
  </r>
  <r>
    <x v="94"/>
    <x v="94"/>
    <x v="1"/>
    <n v="2.6"/>
    <n v="11"/>
    <n v="4.4000000000000004"/>
    <n v="0"/>
    <n v="19.2"/>
    <s v="yellow"/>
    <s v="credit card"/>
    <s v="Upper East Side South"/>
    <s v="Upper West Side North"/>
    <s v="Manhattan"/>
    <s v="Manhattan"/>
    <x v="2"/>
    <x v="0"/>
  </r>
  <r>
    <x v="95"/>
    <x v="95"/>
    <x v="0"/>
    <n v="1.6"/>
    <n v="9"/>
    <n v="2.5499999999999998"/>
    <n v="0"/>
    <n v="15.35"/>
    <s v="yellow"/>
    <s v="credit card"/>
    <s v="Penn Station/Madison Sq West"/>
    <s v="Stuy Town/Peter Cooper Village"/>
    <s v="Manhattan"/>
    <s v="Manhattan"/>
    <x v="6"/>
    <x v="6"/>
  </r>
  <r>
    <x v="96"/>
    <x v="96"/>
    <x v="0"/>
    <n v="3.21"/>
    <n v="13.5"/>
    <n v="0"/>
    <n v="0"/>
    <n v="17.8"/>
    <s v="yellow"/>
    <s v="cash"/>
    <s v="Financial District South"/>
    <s v="Downtown Brooklyn/MetroTech"/>
    <s v="Manhattan"/>
    <s v="Brooklyn"/>
    <x v="2"/>
    <x v="1"/>
  </r>
  <r>
    <x v="97"/>
    <x v="97"/>
    <x v="0"/>
    <n v="1.3"/>
    <n v="7.5"/>
    <n v="0.5"/>
    <n v="0"/>
    <n v="11.8"/>
    <s v="yellow"/>
    <s v="credit card"/>
    <s v="Midtown Center"/>
    <s v="Upper East Side South"/>
    <s v="Manhattan"/>
    <s v="Manhattan"/>
    <x v="1"/>
    <x v="12"/>
  </r>
  <r>
    <x v="98"/>
    <x v="98"/>
    <x v="5"/>
    <n v="0.9"/>
    <n v="7"/>
    <n v="0"/>
    <n v="0"/>
    <n v="11.3"/>
    <s v="yellow"/>
    <s v="cash"/>
    <s v="Midtown North"/>
    <s v="Times Sq/Theatre District"/>
    <s v="Manhattan"/>
    <s v="Manhattan"/>
    <x v="5"/>
    <x v="9"/>
  </r>
  <r>
    <x v="99"/>
    <x v="99"/>
    <x v="1"/>
    <n v="0.95"/>
    <n v="7.5"/>
    <n v="2.16"/>
    <n v="0"/>
    <n v="12.96"/>
    <s v="yellow"/>
    <s v="credit card"/>
    <s v="West Village"/>
    <s v="Flatiron"/>
    <s v="Manhattan"/>
    <s v="Manhattan"/>
    <x v="0"/>
    <x v="5"/>
  </r>
  <r>
    <x v="100"/>
    <x v="100"/>
    <x v="0"/>
    <n v="1.79"/>
    <n v="13.5"/>
    <n v="3.36"/>
    <n v="0"/>
    <n v="20.16"/>
    <s v="yellow"/>
    <s v="credit card"/>
    <s v="Lincoln Square East"/>
    <s v="Midtown South"/>
    <s v="Manhattan"/>
    <s v="Manhattan"/>
    <x v="6"/>
    <x v="8"/>
  </r>
  <r>
    <x v="101"/>
    <x v="101"/>
    <x v="0"/>
    <n v="1.1499999999999999"/>
    <n v="7"/>
    <n v="2.06"/>
    <n v="0"/>
    <n v="12.36"/>
    <s v="yellow"/>
    <s v="credit card"/>
    <s v="Midtown Center"/>
    <s v="Lenox Hill West"/>
    <s v="Manhattan"/>
    <s v="Manhattan"/>
    <x v="5"/>
    <x v="21"/>
  </r>
  <r>
    <x v="102"/>
    <x v="102"/>
    <x v="0"/>
    <n v="1.2"/>
    <n v="6.5"/>
    <n v="0"/>
    <n v="0"/>
    <n v="9.8000000000000007"/>
    <s v="yellow"/>
    <s v="cash"/>
    <s v="Bloomingdale"/>
    <s v="Upper West Side North"/>
    <s v="Manhattan"/>
    <s v="Manhattan"/>
    <x v="5"/>
    <x v="10"/>
  </r>
  <r>
    <x v="103"/>
    <x v="103"/>
    <x v="6"/>
    <n v="0.43"/>
    <n v="4"/>
    <n v="0"/>
    <n v="0"/>
    <n v="7.3"/>
    <s v="yellow"/>
    <s v="cash"/>
    <s v="Union Sq"/>
    <s v="Union Sq"/>
    <s v="Manhattan"/>
    <s v="Manhattan"/>
    <x v="3"/>
    <x v="8"/>
  </r>
  <r>
    <x v="104"/>
    <x v="104"/>
    <x v="1"/>
    <n v="9.5"/>
    <n v="30"/>
    <n v="0"/>
    <n v="5.76"/>
    <n v="39.06"/>
    <s v="yellow"/>
    <s v="cash"/>
    <s v="Queensboro Hill"/>
    <s v="Midtown South"/>
    <s v="Queens"/>
    <s v="Manhattan"/>
    <x v="6"/>
    <x v="4"/>
  </r>
  <r>
    <x v="105"/>
    <x v="105"/>
    <x v="0"/>
    <n v="1.1000000000000001"/>
    <n v="6.5"/>
    <n v="2.15"/>
    <n v="0"/>
    <n v="12.95"/>
    <s v="yellow"/>
    <s v="credit card"/>
    <s v="Central Park"/>
    <s v="Upper West Side North"/>
    <s v="Manhattan"/>
    <s v="Manhattan"/>
    <x v="4"/>
    <x v="2"/>
  </r>
  <r>
    <x v="106"/>
    <x v="106"/>
    <x v="0"/>
    <n v="2.06"/>
    <n v="10"/>
    <n v="2.86"/>
    <n v="0"/>
    <n v="17.16"/>
    <s v="yellow"/>
    <s v="credit card"/>
    <s v="Gramercy"/>
    <s v="Midtown Center"/>
    <s v="Manhattan"/>
    <s v="Manhattan"/>
    <x v="5"/>
    <x v="19"/>
  </r>
  <r>
    <x v="107"/>
    <x v="107"/>
    <x v="0"/>
    <n v="0.78"/>
    <n v="5.5"/>
    <n v="1.47"/>
    <n v="0"/>
    <n v="11.27"/>
    <s v="yellow"/>
    <s v="credit card"/>
    <s v="Union Sq"/>
    <s v="Midtown South"/>
    <s v="Manhattan"/>
    <s v="Manhattan"/>
    <x v="1"/>
    <x v="2"/>
  </r>
  <r>
    <x v="108"/>
    <x v="108"/>
    <x v="6"/>
    <n v="2.42"/>
    <n v="13.5"/>
    <n v="2"/>
    <n v="0"/>
    <n v="18.8"/>
    <s v="yellow"/>
    <s v="credit card"/>
    <s v="Midtown South"/>
    <s v="Clinton West"/>
    <s v="Manhattan"/>
    <s v="Manhattan"/>
    <x v="5"/>
    <x v="4"/>
  </r>
  <r>
    <x v="109"/>
    <x v="109"/>
    <x v="0"/>
    <n v="2.73"/>
    <n v="13"/>
    <n v="1"/>
    <n v="0"/>
    <n v="17.8"/>
    <s v="yellow"/>
    <s v="credit card"/>
    <s v="SoHo"/>
    <s v="DUMBO/Vinegar Hill"/>
    <s v="Manhattan"/>
    <s v="Brooklyn"/>
    <x v="0"/>
    <x v="14"/>
  </r>
  <r>
    <x v="110"/>
    <x v="110"/>
    <x v="0"/>
    <n v="5.7"/>
    <n v="20"/>
    <n v="4.6500000000000004"/>
    <n v="0"/>
    <n v="27.95"/>
    <s v="yellow"/>
    <s v="credit card"/>
    <s v="Yorkville West"/>
    <s v="Greenwich Village South"/>
    <s v="Manhattan"/>
    <s v="Manhattan"/>
    <x v="2"/>
    <x v="5"/>
  </r>
  <r>
    <x v="111"/>
    <x v="111"/>
    <x v="0"/>
    <n v="11.93"/>
    <n v="39.5"/>
    <n v="9.7100000000000009"/>
    <n v="5.76"/>
    <n v="58.27"/>
    <s v="yellow"/>
    <s v="credit card"/>
    <s v="Times Sq/Theatre District"/>
    <s v="LaGuardia Airport"/>
    <s v="Manhattan"/>
    <s v="Queens"/>
    <x v="5"/>
    <x v="5"/>
  </r>
  <r>
    <x v="112"/>
    <x v="112"/>
    <x v="0"/>
    <n v="1.7"/>
    <n v="10"/>
    <n v="2.75"/>
    <n v="0"/>
    <n v="16.55"/>
    <s v="yellow"/>
    <s v="credit card"/>
    <s v="Midtown Center"/>
    <s v="Upper West Side South"/>
    <s v="Manhattan"/>
    <s v="Manhattan"/>
    <x v="5"/>
    <x v="14"/>
  </r>
  <r>
    <x v="113"/>
    <x v="113"/>
    <x v="0"/>
    <n v="2.9"/>
    <n v="15"/>
    <n v="0"/>
    <n v="0"/>
    <n v="18.3"/>
    <s v="yellow"/>
    <s v="cash"/>
    <s v="Penn Station/Madison Sq West"/>
    <s v="Upper West Side South"/>
    <s v="Manhattan"/>
    <s v="Manhattan"/>
    <x v="0"/>
    <x v="7"/>
  </r>
  <r>
    <x v="114"/>
    <x v="114"/>
    <x v="0"/>
    <n v="5.98"/>
    <n v="19"/>
    <n v="5.58"/>
    <n v="0"/>
    <n v="27.88"/>
    <s v="yellow"/>
    <s v="credit card"/>
    <s v="Brooklyn Heights"/>
    <s v="Murray Hill"/>
    <s v="Brooklyn"/>
    <s v="Manhattan"/>
    <x v="4"/>
    <x v="7"/>
  </r>
  <r>
    <x v="115"/>
    <x v="115"/>
    <x v="0"/>
    <n v="0.65"/>
    <n v="5"/>
    <n v="1.86"/>
    <n v="0"/>
    <n v="11.16"/>
    <s v="yellow"/>
    <s v="credit card"/>
    <s v="Midtown Center"/>
    <s v="Sutton Place/Turtle Bay North"/>
    <s v="Manhattan"/>
    <s v="Manhattan"/>
    <x v="5"/>
    <x v="1"/>
  </r>
  <r>
    <x v="116"/>
    <x v="116"/>
    <x v="0"/>
    <n v="1.76"/>
    <n v="10.5"/>
    <n v="0"/>
    <n v="0"/>
    <n v="13.8"/>
    <s v="yellow"/>
    <s v="cash"/>
    <s v="Times Sq/Theatre District"/>
    <s v="Flatiron"/>
    <s v="Manhattan"/>
    <s v="Manhattan"/>
    <x v="1"/>
    <x v="18"/>
  </r>
  <r>
    <x v="117"/>
    <x v="117"/>
    <x v="2"/>
    <n v="3.6"/>
    <n v="15.5"/>
    <n v="3.75"/>
    <n v="0"/>
    <n v="22.55"/>
    <s v="yellow"/>
    <s v="credit card"/>
    <s v="Yorkville East"/>
    <s v="Penn Station/Madison Sq West"/>
    <s v="Manhattan"/>
    <s v="Manhattan"/>
    <x v="0"/>
    <x v="15"/>
  </r>
  <r>
    <x v="118"/>
    <x v="118"/>
    <x v="5"/>
    <n v="0.57999999999999996"/>
    <n v="4.5"/>
    <n v="0.78"/>
    <n v="0"/>
    <n v="8.58"/>
    <s v="yellow"/>
    <s v="credit card"/>
    <s v="Upper East Side South"/>
    <s v="Upper East Side North"/>
    <s v="Manhattan"/>
    <s v="Manhattan"/>
    <x v="1"/>
    <x v="5"/>
  </r>
  <r>
    <x v="119"/>
    <x v="119"/>
    <x v="0"/>
    <n v="1.22"/>
    <n v="7"/>
    <n v="0"/>
    <n v="0"/>
    <n v="10.8"/>
    <s v="yellow"/>
    <s v="cash"/>
    <s v="Alphabet City"/>
    <s v="East Village"/>
    <s v="Manhattan"/>
    <s v="Manhattan"/>
    <x v="6"/>
    <x v="14"/>
  </r>
  <r>
    <x v="120"/>
    <x v="120"/>
    <x v="0"/>
    <n v="0"/>
    <n v="2.5"/>
    <n v="0"/>
    <n v="0"/>
    <n v="4.3"/>
    <s v="yellow"/>
    <s v="cash"/>
    <s v="JFK Airport"/>
    <s v="JFK Airport"/>
    <s v="Queens"/>
    <s v="Queens"/>
    <x v="6"/>
    <x v="2"/>
  </r>
  <r>
    <x v="121"/>
    <x v="121"/>
    <x v="0"/>
    <n v="2.1"/>
    <n v="11"/>
    <n v="3.05"/>
    <n v="0"/>
    <n v="18.350000000000001"/>
    <s v="yellow"/>
    <s v="credit card"/>
    <s v="East Chelsea"/>
    <s v="East Village"/>
    <s v="Manhattan"/>
    <s v="Manhattan"/>
    <x v="2"/>
    <x v="0"/>
  </r>
  <r>
    <x v="122"/>
    <x v="122"/>
    <x v="5"/>
    <n v="2"/>
    <n v="9.5"/>
    <n v="1.62"/>
    <n v="0"/>
    <n v="12.42"/>
    <s v="yellow"/>
    <s v="credit card"/>
    <s v="Manhattan Valley"/>
    <s v="East Harlem South"/>
    <s v="Manhattan"/>
    <s v="Manhattan"/>
    <x v="3"/>
    <x v="0"/>
  </r>
  <r>
    <x v="123"/>
    <x v="123"/>
    <x v="0"/>
    <n v="0.83"/>
    <n v="5.5"/>
    <n v="0"/>
    <n v="0"/>
    <n v="9.3000000000000007"/>
    <s v="yellow"/>
    <s v="cash"/>
    <s v="Clinton East"/>
    <s v="Midtown Center"/>
    <s v="Manhattan"/>
    <s v="Manhattan"/>
    <x v="2"/>
    <x v="6"/>
  </r>
  <r>
    <x v="124"/>
    <x v="124"/>
    <x v="0"/>
    <n v="1.79"/>
    <n v="9.5"/>
    <n v="1"/>
    <n v="0"/>
    <n v="13.8"/>
    <s v="yellow"/>
    <s v="credit card"/>
    <s v="Midtown Center"/>
    <s v="Upper East Side North"/>
    <s v="Manhattan"/>
    <s v="Manhattan"/>
    <x v="1"/>
    <x v="4"/>
  </r>
  <r>
    <x v="125"/>
    <x v="125"/>
    <x v="0"/>
    <n v="2.0699999999999998"/>
    <n v="10"/>
    <n v="2.7"/>
    <n v="0"/>
    <n v="13.5"/>
    <s v="yellow"/>
    <s v="credit card"/>
    <s v="East Harlem South"/>
    <s v="Manhattan Valley"/>
    <s v="Manhattan"/>
    <s v="Manhattan"/>
    <x v="3"/>
    <x v="2"/>
  </r>
  <r>
    <x v="126"/>
    <x v="126"/>
    <x v="0"/>
    <n v="1.53"/>
    <n v="10"/>
    <n v="2.66"/>
    <n v="0"/>
    <n v="15.96"/>
    <s v="yellow"/>
    <s v="credit card"/>
    <s v="Lincoln Square West"/>
    <s v="Upper West Side North"/>
    <s v="Manhattan"/>
    <s v="Manhattan"/>
    <x v="2"/>
    <x v="16"/>
  </r>
  <r>
    <x v="127"/>
    <x v="127"/>
    <x v="0"/>
    <n v="10.210000000000001"/>
    <n v="37.61"/>
    <n v="0"/>
    <n v="0"/>
    <n v="38.409999999999997"/>
    <s v="yellow"/>
    <s v="credit card"/>
    <s v="East Chelsea"/>
    <s v="Marble Hill"/>
    <s v="Manhattan"/>
    <s v="Manhattan"/>
    <x v="6"/>
    <x v="19"/>
  </r>
  <r>
    <x v="128"/>
    <x v="128"/>
    <x v="0"/>
    <n v="10.8"/>
    <n v="36"/>
    <n v="11.5"/>
    <n v="5.76"/>
    <n v="57.56"/>
    <s v="yellow"/>
    <s v="credit card"/>
    <s v="LaGuardia Airport"/>
    <s v="Clinton East"/>
    <s v="Queens"/>
    <s v="Manhattan"/>
    <x v="2"/>
    <x v="9"/>
  </r>
  <r>
    <x v="129"/>
    <x v="129"/>
    <x v="0"/>
    <n v="3.43"/>
    <n v="14.5"/>
    <n v="3.66"/>
    <n v="0"/>
    <n v="21.96"/>
    <s v="yellow"/>
    <s v="credit card"/>
    <s v="Times Sq/Theatre District"/>
    <s v="East Village"/>
    <s v="Manhattan"/>
    <s v="Manhattan"/>
    <x v="3"/>
    <x v="12"/>
  </r>
  <r>
    <x v="130"/>
    <x v="130"/>
    <x v="1"/>
    <n v="0.56999999999999995"/>
    <n v="6"/>
    <n v="0"/>
    <n v="0"/>
    <n v="9.8000000000000007"/>
    <s v="yellow"/>
    <s v="cash"/>
    <s v="East Village"/>
    <s v="East Village"/>
    <s v="Manhattan"/>
    <s v="Manhattan"/>
    <x v="3"/>
    <x v="22"/>
  </r>
  <r>
    <x v="131"/>
    <x v="131"/>
    <x v="0"/>
    <n v="0.9"/>
    <n v="5.5"/>
    <n v="0"/>
    <n v="0"/>
    <n v="9.8000000000000007"/>
    <s v="yellow"/>
    <s v="cash"/>
    <s v="Lincoln Square West"/>
    <s v="Lincoln Square East"/>
    <s v="Manhattan"/>
    <s v="Manhattan"/>
    <x v="6"/>
    <x v="19"/>
  </r>
  <r>
    <x v="132"/>
    <x v="132"/>
    <x v="0"/>
    <n v="0.6"/>
    <n v="4"/>
    <n v="0"/>
    <n v="0"/>
    <n v="7.3"/>
    <s v="yellow"/>
    <s v="cash"/>
    <s v="Kips Bay"/>
    <s v="Murray Hill"/>
    <s v="Manhattan"/>
    <s v="Manhattan"/>
    <x v="4"/>
    <x v="4"/>
  </r>
  <r>
    <x v="133"/>
    <x v="133"/>
    <x v="0"/>
    <n v="1.06"/>
    <n v="6"/>
    <n v="2.94"/>
    <n v="0"/>
    <n v="12.74"/>
    <s v="yellow"/>
    <s v="credit card"/>
    <s v="East Chelsea"/>
    <s v="Clinton East"/>
    <s v="Manhattan"/>
    <s v="Manhattan"/>
    <x v="6"/>
    <x v="6"/>
  </r>
  <r>
    <x v="134"/>
    <x v="134"/>
    <x v="4"/>
    <n v="1.56"/>
    <n v="10"/>
    <n v="1"/>
    <n v="0"/>
    <n v="14.3"/>
    <s v="yellow"/>
    <s v="credit card"/>
    <s v="Union Sq"/>
    <s v="Midtown Center"/>
    <s v="Manhattan"/>
    <s v="Manhattan"/>
    <x v="1"/>
    <x v="5"/>
  </r>
  <r>
    <x v="135"/>
    <x v="135"/>
    <x v="0"/>
    <n v="0.9"/>
    <n v="8.5"/>
    <n v="2.5"/>
    <n v="0"/>
    <n v="15.3"/>
    <s v="yellow"/>
    <s v="credit card"/>
    <s v="Gramercy"/>
    <s v="Union Sq"/>
    <s v="Manhattan"/>
    <s v="Manhattan"/>
    <x v="2"/>
    <x v="19"/>
  </r>
  <r>
    <x v="136"/>
    <x v="136"/>
    <x v="0"/>
    <n v="1.7"/>
    <n v="9"/>
    <n v="0"/>
    <n v="0"/>
    <n v="12.3"/>
    <s v="yellow"/>
    <s v="cash"/>
    <s v="Lincoln Square West"/>
    <s v="Upper West Side North"/>
    <s v="Manhattan"/>
    <s v="Manhattan"/>
    <x v="1"/>
    <x v="8"/>
  </r>
  <r>
    <x v="137"/>
    <x v="137"/>
    <x v="0"/>
    <n v="0.55000000000000004"/>
    <n v="4.5"/>
    <n v="1.56"/>
    <n v="0"/>
    <n v="9.36"/>
    <s v="yellow"/>
    <s v="credit card"/>
    <s v="Yorkville East"/>
    <s v="Yorkville West"/>
    <s v="Manhattan"/>
    <s v="Manhattan"/>
    <x v="0"/>
    <x v="9"/>
  </r>
  <r>
    <x v="138"/>
    <x v="138"/>
    <x v="6"/>
    <n v="3"/>
    <n v="14"/>
    <n v="3.65"/>
    <n v="0"/>
    <n v="21.95"/>
    <s v="yellow"/>
    <s v="credit card"/>
    <s v="Clinton West"/>
    <s v="Greenwich Village North"/>
    <s v="Manhattan"/>
    <s v="Manhattan"/>
    <x v="6"/>
    <x v="9"/>
  </r>
  <r>
    <x v="139"/>
    <x v="139"/>
    <x v="3"/>
    <n v="6.4"/>
    <n v="23"/>
    <n v="5.26"/>
    <n v="0"/>
    <n v="31.56"/>
    <s v="yellow"/>
    <s v="credit card"/>
    <s v="Yorkville West"/>
    <s v="Greenwich Village South"/>
    <s v="Manhattan"/>
    <s v="Manhattan"/>
    <x v="4"/>
    <x v="18"/>
  </r>
  <r>
    <x v="140"/>
    <x v="140"/>
    <x v="5"/>
    <n v="4.1399999999999997"/>
    <n v="16"/>
    <n v="3.86"/>
    <n v="0"/>
    <n v="23.16"/>
    <s v="yellow"/>
    <s v="credit card"/>
    <s v="Yorkville East"/>
    <s v="Kips Bay"/>
    <s v="Manhattan"/>
    <s v="Manhattan"/>
    <x v="5"/>
    <x v="16"/>
  </r>
  <r>
    <x v="141"/>
    <x v="141"/>
    <x v="0"/>
    <n v="1.1000000000000001"/>
    <n v="6"/>
    <n v="0"/>
    <n v="0"/>
    <n v="9.3000000000000007"/>
    <s v="yellow"/>
    <s v="cash"/>
    <s v="Clinton East"/>
    <s v="Central Park"/>
    <s v="Manhattan"/>
    <s v="Manhattan"/>
    <x v="3"/>
    <x v="16"/>
  </r>
  <r>
    <x v="142"/>
    <x v="142"/>
    <x v="0"/>
    <n v="2.61"/>
    <n v="14"/>
    <n v="2.67"/>
    <n v="0"/>
    <n v="20.47"/>
    <s v="yellow"/>
    <s v="credit card"/>
    <s v="Sutton Place/Turtle Bay North"/>
    <s v="Lower East Side"/>
    <s v="Manhattan"/>
    <s v="Manhattan"/>
    <x v="0"/>
    <x v="0"/>
  </r>
  <r>
    <x v="143"/>
    <x v="143"/>
    <x v="0"/>
    <n v="1.18"/>
    <n v="6.5"/>
    <n v="0"/>
    <n v="0"/>
    <n v="9.8000000000000007"/>
    <s v="yellow"/>
    <s v="cash"/>
    <s v="Union Sq"/>
    <s v="East Village"/>
    <s v="Manhattan"/>
    <s v="Manhattan"/>
    <x v="3"/>
    <x v="7"/>
  </r>
  <r>
    <x v="144"/>
    <x v="144"/>
    <x v="0"/>
    <n v="3.2"/>
    <n v="12.5"/>
    <n v="2"/>
    <n v="0"/>
    <n v="17.8"/>
    <s v="yellow"/>
    <s v="credit card"/>
    <s v="UN/Turtle Bay South"/>
    <s v="East Village"/>
    <s v="Manhattan"/>
    <s v="Manhattan"/>
    <x v="0"/>
    <x v="19"/>
  </r>
  <r>
    <x v="145"/>
    <x v="145"/>
    <x v="0"/>
    <n v="2.8"/>
    <n v="10.5"/>
    <n v="2.85"/>
    <n v="0"/>
    <n v="17.149999999999999"/>
    <s v="yellow"/>
    <s v="credit card"/>
    <s v="East Chelsea"/>
    <s v="Lincoln Square West"/>
    <s v="Manhattan"/>
    <s v="Manhattan"/>
    <x v="4"/>
    <x v="14"/>
  </r>
  <r>
    <x v="146"/>
    <x v="146"/>
    <x v="5"/>
    <n v="5.09"/>
    <n v="19"/>
    <n v="5.58"/>
    <n v="0"/>
    <n v="27.88"/>
    <s v="yellow"/>
    <s v="credit card"/>
    <s v="Financial District North"/>
    <s v="Stuy Town/Peter Cooper Village"/>
    <s v="Manhattan"/>
    <s v="Manhattan"/>
    <x v="1"/>
    <x v="8"/>
  </r>
  <r>
    <x v="147"/>
    <x v="147"/>
    <x v="0"/>
    <n v="1.1599999999999999"/>
    <n v="8"/>
    <n v="2.2599999999999998"/>
    <n v="0"/>
    <n v="13.56"/>
    <s v="yellow"/>
    <s v="credit card"/>
    <s v="Flatiron"/>
    <s v="Greenwich Village North"/>
    <s v="Manhattan"/>
    <s v="Manhattan"/>
    <x v="1"/>
    <x v="18"/>
  </r>
  <r>
    <x v="148"/>
    <x v="148"/>
    <x v="1"/>
    <n v="2.77"/>
    <n v="11"/>
    <n v="3.7"/>
    <n v="0"/>
    <n v="18.5"/>
    <s v="yellow"/>
    <s v="credit card"/>
    <s v="East Chelsea"/>
    <s v="Seaport"/>
    <s v="Manhattan"/>
    <s v="Manhattan"/>
    <x v="2"/>
    <x v="14"/>
  </r>
  <r>
    <x v="149"/>
    <x v="149"/>
    <x v="0"/>
    <n v="1.72"/>
    <n v="7.5"/>
    <n v="0"/>
    <n v="0"/>
    <n v="8.3000000000000007"/>
    <s v="yellow"/>
    <s v="cash"/>
    <s v="Manhattan Valley"/>
    <s v="East Harlem South"/>
    <s v="Manhattan"/>
    <s v="Manhattan"/>
    <x v="6"/>
    <x v="10"/>
  </r>
  <r>
    <x v="150"/>
    <x v="150"/>
    <x v="0"/>
    <n v="3.5"/>
    <n v="13.5"/>
    <n v="0"/>
    <n v="0"/>
    <n v="16.8"/>
    <s v="yellow"/>
    <s v="cash"/>
    <s v="Lenox Hill East"/>
    <s v="Manhattan Valley"/>
    <s v="Manhattan"/>
    <s v="Manhattan"/>
    <x v="4"/>
    <x v="11"/>
  </r>
  <r>
    <x v="151"/>
    <x v="151"/>
    <x v="1"/>
    <n v="6.71"/>
    <n v="34"/>
    <n v="7.46"/>
    <n v="0"/>
    <n v="44.76"/>
    <s v="yellow"/>
    <s v="credit card"/>
    <s v="Times Sq/Theatre District"/>
    <s v="Williamsburg (North Side)"/>
    <s v="Manhattan"/>
    <s v="Brooklyn"/>
    <x v="5"/>
    <x v="5"/>
  </r>
  <r>
    <x v="152"/>
    <x v="152"/>
    <x v="0"/>
    <n v="2.2000000000000002"/>
    <n v="8.5"/>
    <n v="2.4500000000000002"/>
    <n v="0"/>
    <n v="14.75"/>
    <s v="yellow"/>
    <s v="credit card"/>
    <s v="Lenox Hill West"/>
    <s v="Garment District"/>
    <s v="Manhattan"/>
    <s v="Manhattan"/>
    <x v="6"/>
    <x v="20"/>
  </r>
  <r>
    <x v="153"/>
    <x v="153"/>
    <x v="0"/>
    <n v="2"/>
    <n v="10"/>
    <n v="0"/>
    <n v="0"/>
    <n v="14.3"/>
    <s v="yellow"/>
    <s v="cash"/>
    <s v="Clinton East"/>
    <s v="Gramercy"/>
    <s v="Manhattan"/>
    <s v="Manhattan"/>
    <x v="2"/>
    <x v="19"/>
  </r>
  <r>
    <x v="154"/>
    <x v="154"/>
    <x v="5"/>
    <n v="2.7"/>
    <n v="14.5"/>
    <n v="0"/>
    <n v="0"/>
    <n v="18.8"/>
    <s v="yellow"/>
    <s v="cash"/>
    <s v="Murray Hill"/>
    <s v="Upper East Side North"/>
    <s v="Manhattan"/>
    <s v="Manhattan"/>
    <x v="4"/>
    <x v="2"/>
  </r>
  <r>
    <x v="155"/>
    <x v="155"/>
    <x v="0"/>
    <n v="1.03"/>
    <n v="6"/>
    <n v="1.46"/>
    <n v="0"/>
    <n v="8.76"/>
    <s v="yellow"/>
    <s v="credit card"/>
    <s v="DUMBO/Vinegar Hill"/>
    <s v="Brooklyn Heights"/>
    <s v="Brooklyn"/>
    <s v="Brooklyn"/>
    <x v="6"/>
    <x v="12"/>
  </r>
  <r>
    <x v="156"/>
    <x v="156"/>
    <x v="0"/>
    <n v="0.9"/>
    <n v="9.5"/>
    <n v="2"/>
    <n v="0"/>
    <n v="15.8"/>
    <s v="yellow"/>
    <s v="credit card"/>
    <s v="Lenox Hill West"/>
    <s v="Yorkville East"/>
    <s v="Manhattan"/>
    <s v="Manhattan"/>
    <x v="6"/>
    <x v="9"/>
  </r>
  <r>
    <x v="157"/>
    <x v="157"/>
    <x v="4"/>
    <n v="10.18"/>
    <n v="29.5"/>
    <n v="0.06"/>
    <n v="5.76"/>
    <n v="38.619999999999997"/>
    <s v="yellow"/>
    <s v="credit card"/>
    <s v="LaGuardia Airport"/>
    <s v="Midtown East"/>
    <s v="Queens"/>
    <s v="Manhattan"/>
    <x v="0"/>
    <x v="7"/>
  </r>
  <r>
    <x v="158"/>
    <x v="158"/>
    <x v="1"/>
    <n v="0.92"/>
    <n v="5.5"/>
    <n v="0"/>
    <n v="0"/>
    <n v="8.8000000000000007"/>
    <s v="yellow"/>
    <s v="cash"/>
    <s v="Clinton East"/>
    <s v="Midtown North"/>
    <s v="Manhattan"/>
    <s v="Manhattan"/>
    <x v="4"/>
    <x v="18"/>
  </r>
  <r>
    <x v="159"/>
    <x v="159"/>
    <x v="0"/>
    <n v="2"/>
    <n v="9.5"/>
    <n v="1"/>
    <n v="0"/>
    <n v="14.8"/>
    <s v="yellow"/>
    <s v="credit card"/>
    <s v="Central Park"/>
    <s v="Upper East Side North"/>
    <s v="Manhattan"/>
    <s v="Manhattan"/>
    <x v="2"/>
    <x v="1"/>
  </r>
  <r>
    <x v="160"/>
    <x v="160"/>
    <x v="0"/>
    <n v="1.43"/>
    <n v="8.5"/>
    <n v="2.36"/>
    <n v="0"/>
    <n v="14.16"/>
    <s v="yellow"/>
    <s v="credit card"/>
    <s v="Central Park"/>
    <s v="Upper West Side North"/>
    <s v="Manhattan"/>
    <s v="Manhattan"/>
    <x v="6"/>
    <x v="8"/>
  </r>
  <r>
    <x v="161"/>
    <x v="161"/>
    <x v="1"/>
    <n v="0.74"/>
    <n v="4.5"/>
    <n v="1.95"/>
    <n v="0"/>
    <n v="9.75"/>
    <s v="yellow"/>
    <s v="credit card"/>
    <s v="Times Sq/Theatre District"/>
    <s v="Garment District"/>
    <s v="Manhattan"/>
    <s v="Manhattan"/>
    <x v="5"/>
    <x v="10"/>
  </r>
  <r>
    <x v="162"/>
    <x v="162"/>
    <x v="5"/>
    <n v="17.100000000000001"/>
    <n v="52"/>
    <n v="13.1"/>
    <n v="5.76"/>
    <n v="78.66"/>
    <s v="yellow"/>
    <s v="credit card"/>
    <s v="Midtown South"/>
    <s v="JFK Airport"/>
    <s v="Manhattan"/>
    <s v="Queens"/>
    <x v="2"/>
    <x v="2"/>
  </r>
  <r>
    <x v="163"/>
    <x v="163"/>
    <x v="0"/>
    <n v="1.2"/>
    <n v="5.5"/>
    <n v="1"/>
    <n v="0"/>
    <n v="10.3"/>
    <s v="yellow"/>
    <s v="credit card"/>
    <s v="Garment District"/>
    <s v="Garment District"/>
    <s v="Manhattan"/>
    <s v="Manhattan"/>
    <x v="5"/>
    <x v="23"/>
  </r>
  <r>
    <x v="164"/>
    <x v="164"/>
    <x v="5"/>
    <n v="1.8"/>
    <n v="11"/>
    <n v="1"/>
    <n v="0"/>
    <n v="15.3"/>
    <s v="yellow"/>
    <s v="credit card"/>
    <s v="East Village"/>
    <s v="West Village"/>
    <s v="Manhattan"/>
    <s v="Manhattan"/>
    <x v="3"/>
    <x v="18"/>
  </r>
  <r>
    <x v="165"/>
    <x v="165"/>
    <x v="0"/>
    <n v="2.13"/>
    <n v="12"/>
    <n v="0"/>
    <n v="0"/>
    <n v="15.8"/>
    <s v="yellow"/>
    <s v="cash"/>
    <s v="Meatpacking/West Village West"/>
    <s v="East Village"/>
    <s v="Manhattan"/>
    <s v="Manhattan"/>
    <x v="6"/>
    <x v="6"/>
  </r>
  <r>
    <x v="166"/>
    <x v="166"/>
    <x v="0"/>
    <n v="1.4"/>
    <n v="11"/>
    <n v="2.85"/>
    <n v="0"/>
    <n v="17.149999999999999"/>
    <s v="yellow"/>
    <s v="credit card"/>
    <s v="Gramercy"/>
    <s v="Flatiron"/>
    <s v="Manhattan"/>
    <s v="Manhattan"/>
    <x v="2"/>
    <x v="7"/>
  </r>
  <r>
    <x v="167"/>
    <x v="167"/>
    <x v="0"/>
    <n v="0.6"/>
    <n v="5.5"/>
    <n v="0"/>
    <n v="0"/>
    <n v="8.8000000000000007"/>
    <s v="yellow"/>
    <s v="cash"/>
    <s v="Upper East Side North"/>
    <s v="Yorkville West"/>
    <s v="Manhattan"/>
    <s v="Manhattan"/>
    <x v="1"/>
    <x v="21"/>
  </r>
  <r>
    <x v="168"/>
    <x v="168"/>
    <x v="5"/>
    <n v="1.56"/>
    <n v="9.5"/>
    <n v="0"/>
    <n v="0"/>
    <n v="13.3"/>
    <s v="yellow"/>
    <s v="cash"/>
    <s v="Midtown Center"/>
    <s v="Murray Hill"/>
    <s v="Manhattan"/>
    <s v="Manhattan"/>
    <x v="6"/>
    <x v="12"/>
  </r>
  <r>
    <x v="169"/>
    <x v="169"/>
    <x v="3"/>
    <n v="0.95"/>
    <n v="6"/>
    <n v="2.3199999999999998"/>
    <n v="0"/>
    <n v="11.62"/>
    <s v="yellow"/>
    <s v="credit card"/>
    <s v="Lincoln Square East"/>
    <s v="Clinton East"/>
    <s v="Manhattan"/>
    <s v="Manhattan"/>
    <x v="2"/>
    <x v="7"/>
  </r>
  <r>
    <x v="170"/>
    <x v="170"/>
    <x v="5"/>
    <n v="0.56000000000000005"/>
    <n v="4"/>
    <n v="1.56"/>
    <n v="0"/>
    <n v="9.36"/>
    <s v="yellow"/>
    <s v="credit card"/>
    <s v="Times Sq/Theatre District"/>
    <s v="Midtown Center"/>
    <s v="Manhattan"/>
    <s v="Manhattan"/>
    <x v="6"/>
    <x v="23"/>
  </r>
  <r>
    <x v="171"/>
    <x v="171"/>
    <x v="0"/>
    <n v="1"/>
    <n v="6.5"/>
    <n v="0"/>
    <n v="0"/>
    <n v="10.8"/>
    <s v="yellow"/>
    <s v="cash"/>
    <s v="Little Italy/NoLiTa"/>
    <s v="Greenwich Village North"/>
    <s v="Manhattan"/>
    <s v="Manhattan"/>
    <x v="2"/>
    <x v="9"/>
  </r>
  <r>
    <x v="172"/>
    <x v="172"/>
    <x v="0"/>
    <n v="1.24"/>
    <n v="8"/>
    <n v="0"/>
    <n v="0"/>
    <n v="11.3"/>
    <s v="yellow"/>
    <s v="cash"/>
    <s v="Upper West Side South"/>
    <s v="Upper East Side North"/>
    <s v="Manhattan"/>
    <s v="Manhattan"/>
    <x v="5"/>
    <x v="8"/>
  </r>
  <r>
    <x v="173"/>
    <x v="173"/>
    <x v="3"/>
    <n v="2.16"/>
    <n v="9.5"/>
    <n v="3.32"/>
    <n v="0"/>
    <n v="16.62"/>
    <s v="yellow"/>
    <s v="credit card"/>
    <s v="Midtown East"/>
    <s v="East Village"/>
    <s v="Manhattan"/>
    <s v="Manhattan"/>
    <x v="4"/>
    <x v="12"/>
  </r>
  <r>
    <x v="174"/>
    <x v="174"/>
    <x v="0"/>
    <n v="9.9700000000000006"/>
    <n v="28.5"/>
    <n v="0"/>
    <n v="0"/>
    <n v="29.8"/>
    <s v="yellow"/>
    <s v="credit card"/>
    <s v="Mott Haven/Port Morris"/>
    <s v="Riverdale/North Riverdale/Fieldston"/>
    <s v="Bronx"/>
    <s v="Bronx"/>
    <x v="1"/>
    <x v="0"/>
  </r>
  <r>
    <x v="175"/>
    <x v="175"/>
    <x v="0"/>
    <n v="1.1000000000000001"/>
    <n v="5.5"/>
    <n v="1.86"/>
    <n v="0"/>
    <n v="11.16"/>
    <s v="yellow"/>
    <s v="credit card"/>
    <s v="Clinton East"/>
    <s v="Clinton East"/>
    <s v="Manhattan"/>
    <s v="Manhattan"/>
    <x v="1"/>
    <x v="0"/>
  </r>
  <r>
    <x v="176"/>
    <x v="176"/>
    <x v="0"/>
    <n v="0.44"/>
    <n v="3.5"/>
    <n v="1.1100000000000001"/>
    <n v="0"/>
    <n v="8.91"/>
    <s v="yellow"/>
    <s v="credit card"/>
    <s v="East Village"/>
    <s v="Gramercy"/>
    <s v="Manhattan"/>
    <s v="Manhattan"/>
    <x v="4"/>
    <x v="2"/>
  </r>
  <r>
    <x v="177"/>
    <x v="177"/>
    <x v="0"/>
    <n v="5.19"/>
    <n v="17.5"/>
    <n v="4"/>
    <n v="0"/>
    <n v="25.8"/>
    <s v="yellow"/>
    <s v="credit card"/>
    <s v="Financial District North"/>
    <s v="Murray Hill"/>
    <s v="Manhattan"/>
    <s v="Manhattan"/>
    <x v="5"/>
    <x v="9"/>
  </r>
  <r>
    <x v="178"/>
    <x v="178"/>
    <x v="2"/>
    <n v="3.5"/>
    <n v="14.5"/>
    <n v="0"/>
    <n v="0"/>
    <n v="15.3"/>
    <s v="yellow"/>
    <s v="cash"/>
    <s v="Manhattan Valley"/>
    <s v="Washington Heights South"/>
    <s v="Manhattan"/>
    <s v="Manhattan"/>
    <x v="0"/>
    <x v="2"/>
  </r>
  <r>
    <x v="179"/>
    <x v="179"/>
    <x v="0"/>
    <n v="0.84"/>
    <n v="6"/>
    <n v="0"/>
    <n v="0"/>
    <n v="9.3000000000000007"/>
    <s v="yellow"/>
    <s v="cash"/>
    <s v="Upper West Side South"/>
    <s v="Lincoln Square West"/>
    <s v="Manhattan"/>
    <s v="Manhattan"/>
    <x v="5"/>
    <x v="5"/>
  </r>
  <r>
    <x v="180"/>
    <x v="180"/>
    <x v="4"/>
    <n v="0.93"/>
    <n v="5.5"/>
    <n v="1.86"/>
    <n v="0"/>
    <n v="11.16"/>
    <s v="yellow"/>
    <s v="credit card"/>
    <s v="East Village"/>
    <s v="Lower East Side"/>
    <s v="Manhattan"/>
    <s v="Manhattan"/>
    <x v="5"/>
    <x v="22"/>
  </r>
  <r>
    <x v="181"/>
    <x v="181"/>
    <x v="5"/>
    <n v="0.71"/>
    <n v="6"/>
    <n v="0"/>
    <n v="0"/>
    <n v="9.3000000000000007"/>
    <s v="yellow"/>
    <s v="cash"/>
    <s v="Midtown East"/>
    <s v="Murray Hill"/>
    <s v="Manhattan"/>
    <s v="Manhattan"/>
    <x v="5"/>
    <x v="15"/>
  </r>
  <r>
    <x v="182"/>
    <x v="182"/>
    <x v="0"/>
    <n v="6.08"/>
    <n v="24"/>
    <n v="0"/>
    <n v="0"/>
    <n v="27.8"/>
    <s v="yellow"/>
    <s v="cash"/>
    <s v="Midtown South"/>
    <s v="Steinway"/>
    <s v="Manhattan"/>
    <s v="Queens"/>
    <x v="6"/>
    <x v="22"/>
  </r>
  <r>
    <x v="183"/>
    <x v="183"/>
    <x v="0"/>
    <n v="1.0900000000000001"/>
    <n v="6"/>
    <n v="1.96"/>
    <n v="0"/>
    <n v="11.76"/>
    <s v="yellow"/>
    <s v="credit card"/>
    <s v="East Village"/>
    <s v="Gramercy"/>
    <s v="Manhattan"/>
    <s v="Manhattan"/>
    <x v="1"/>
    <x v="0"/>
  </r>
  <r>
    <x v="184"/>
    <x v="184"/>
    <x v="0"/>
    <n v="1.9"/>
    <n v="10.5"/>
    <n v="0"/>
    <n v="0"/>
    <n v="13.8"/>
    <s v="yellow"/>
    <s v="cash"/>
    <s v="Sutton Place/Turtle Bay North"/>
    <s v="Midtown South"/>
    <s v="Manhattan"/>
    <s v="Manhattan"/>
    <x v="4"/>
    <x v="7"/>
  </r>
  <r>
    <x v="185"/>
    <x v="185"/>
    <x v="0"/>
    <n v="1.8"/>
    <n v="11.5"/>
    <n v="0"/>
    <n v="0"/>
    <n v="14.8"/>
    <s v="yellow"/>
    <s v="cash"/>
    <s v="Penn Station/Madison Sq West"/>
    <s v="Lincoln Square West"/>
    <s v="Manhattan"/>
    <s v="Manhattan"/>
    <x v="2"/>
    <x v="16"/>
  </r>
  <r>
    <x v="186"/>
    <x v="186"/>
    <x v="0"/>
    <n v="1.5"/>
    <n v="6.5"/>
    <n v="2.7"/>
    <n v="0"/>
    <n v="13.5"/>
    <s v="yellow"/>
    <s v="credit card"/>
    <s v="Midtown East"/>
    <s v="Yorkville West"/>
    <s v="Manhattan"/>
    <s v="Manhattan"/>
    <x v="6"/>
    <x v="9"/>
  </r>
  <r>
    <x v="187"/>
    <x v="187"/>
    <x v="5"/>
    <n v="2.17"/>
    <n v="10"/>
    <n v="0"/>
    <n v="0"/>
    <n v="13.8"/>
    <s v="yellow"/>
    <s v="cash"/>
    <s v="Little Italy/NoLiTa"/>
    <s v="Stuy Town/Peter Cooper Village"/>
    <s v="Manhattan"/>
    <s v="Manhattan"/>
    <x v="3"/>
    <x v="22"/>
  </r>
  <r>
    <x v="188"/>
    <x v="188"/>
    <x v="0"/>
    <n v="18.41"/>
    <n v="52"/>
    <n v="0.02"/>
    <n v="5.76"/>
    <n v="61.08"/>
    <s v="yellow"/>
    <s v="credit card"/>
    <s v="JFK Airport"/>
    <s v="Midtown Center"/>
    <s v="Queens"/>
    <s v="Manhattan"/>
    <x v="4"/>
    <x v="18"/>
  </r>
  <r>
    <x v="189"/>
    <x v="189"/>
    <x v="6"/>
    <n v="2"/>
    <n v="10"/>
    <n v="2.75"/>
    <n v="0"/>
    <n v="16.55"/>
    <s v="yellow"/>
    <s v="credit card"/>
    <s v="East Village"/>
    <s v="East Chelsea"/>
    <s v="Manhattan"/>
    <s v="Manhattan"/>
    <x v="3"/>
    <x v="22"/>
  </r>
  <r>
    <x v="190"/>
    <x v="190"/>
    <x v="0"/>
    <n v="1.2"/>
    <n v="6.5"/>
    <n v="1.95"/>
    <n v="0"/>
    <n v="11.75"/>
    <s v="yellow"/>
    <s v="credit card"/>
    <s v="Hudson Sq"/>
    <s v="Greenwich Village North"/>
    <s v="Manhattan"/>
    <s v="Manhattan"/>
    <x v="0"/>
    <x v="15"/>
  </r>
  <r>
    <x v="191"/>
    <x v="191"/>
    <x v="0"/>
    <n v="1.46"/>
    <n v="6.5"/>
    <n v="1.96"/>
    <n v="0"/>
    <n v="11.76"/>
    <s v="yellow"/>
    <s v="credit card"/>
    <s v="Sutton Place/Turtle Bay North"/>
    <s v="Lenox Hill East"/>
    <s v="Manhattan"/>
    <s v="Manhattan"/>
    <x v="3"/>
    <x v="21"/>
  </r>
  <r>
    <x v="192"/>
    <x v="192"/>
    <x v="0"/>
    <n v="14.1"/>
    <n v="39.5"/>
    <n v="6"/>
    <n v="0"/>
    <n v="46.3"/>
    <s v="yellow"/>
    <s v="credit card"/>
    <s v="JFK Airport"/>
    <s v="Astoria"/>
    <s v="Queens"/>
    <s v="Queens"/>
    <x v="4"/>
    <x v="15"/>
  </r>
  <r>
    <x v="193"/>
    <x v="193"/>
    <x v="0"/>
    <n v="14.3"/>
    <n v="40"/>
    <n v="0"/>
    <n v="0"/>
    <n v="41.3"/>
    <s v="yellow"/>
    <s v="cash"/>
    <s v="JFK Airport"/>
    <s v="Sheepshead Bay"/>
    <s v="Queens"/>
    <s v="Brooklyn"/>
    <x v="1"/>
    <x v="6"/>
  </r>
  <r>
    <x v="194"/>
    <x v="194"/>
    <x v="0"/>
    <n v="0.66"/>
    <n v="4.5"/>
    <n v="0"/>
    <n v="0"/>
    <n v="7.8"/>
    <s v="yellow"/>
    <s v="cash"/>
    <s v="Garment District"/>
    <s v="Murray Hill"/>
    <s v="Manhattan"/>
    <s v="Manhattan"/>
    <x v="3"/>
    <x v="11"/>
  </r>
  <r>
    <x v="195"/>
    <x v="195"/>
    <x v="0"/>
    <n v="3.13"/>
    <n v="11.5"/>
    <n v="3.16"/>
    <n v="0"/>
    <n v="18.96"/>
    <s v="yellow"/>
    <s v="credit card"/>
    <s v="Lenox Hill East"/>
    <s v="East Harlem South"/>
    <s v="Manhattan"/>
    <s v="Manhattan"/>
    <x v="2"/>
    <x v="19"/>
  </r>
  <r>
    <x v="196"/>
    <x v="196"/>
    <x v="0"/>
    <n v="6.5"/>
    <n v="23.5"/>
    <n v="0"/>
    <n v="5.76"/>
    <n v="32.56"/>
    <s v="yellow"/>
    <s v="cash"/>
    <s v="Times Sq/Theatre District"/>
    <s v="Williamsburg (North Side)"/>
    <s v="Manhattan"/>
    <s v="Brooklyn"/>
    <x v="4"/>
    <x v="21"/>
  </r>
  <r>
    <x v="197"/>
    <x v="197"/>
    <x v="0"/>
    <n v="1.3"/>
    <n v="6.5"/>
    <n v="2.4500000000000002"/>
    <n v="0"/>
    <n v="12.25"/>
    <s v="yellow"/>
    <s v="credit card"/>
    <s v="Penn Station/Madison Sq West"/>
    <s v="Clinton West"/>
    <s v="Manhattan"/>
    <s v="Manhattan"/>
    <x v="4"/>
    <x v="21"/>
  </r>
  <r>
    <x v="198"/>
    <x v="198"/>
    <x v="0"/>
    <n v="0.2"/>
    <n v="3"/>
    <n v="0"/>
    <n v="0"/>
    <n v="7.3"/>
    <s v="yellow"/>
    <s v="cash"/>
    <s v="Greenwich Village North"/>
    <s v="Greenwich Village North"/>
    <s v="Manhattan"/>
    <s v="Manhattan"/>
    <x v="4"/>
    <x v="1"/>
  </r>
  <r>
    <x v="199"/>
    <x v="199"/>
    <x v="0"/>
    <n v="1.8"/>
    <n v="11"/>
    <n v="0"/>
    <n v="0"/>
    <n v="14.3"/>
    <s v="yellow"/>
    <s v="cash"/>
    <s v="West Chelsea/Hudson Yards"/>
    <s v="Times Sq/Theatre District"/>
    <s v="Manhattan"/>
    <s v="Manhattan"/>
    <x v="0"/>
    <x v="4"/>
  </r>
  <r>
    <x v="200"/>
    <x v="200"/>
    <x v="0"/>
    <n v="1.4"/>
    <n v="8.5"/>
    <n v="2.35"/>
    <n v="0"/>
    <n v="14.15"/>
    <s v="yellow"/>
    <s v="credit card"/>
    <s v="Upper East Side South"/>
    <s v="Upper East Side North"/>
    <s v="Manhattan"/>
    <s v="Manhattan"/>
    <x v="6"/>
    <x v="10"/>
  </r>
  <r>
    <x v="201"/>
    <x v="201"/>
    <x v="0"/>
    <n v="1.1000000000000001"/>
    <n v="9"/>
    <n v="0"/>
    <n v="0"/>
    <n v="12.3"/>
    <s v="yellow"/>
    <s v="cash"/>
    <s v="Sutton Place/Turtle Bay North"/>
    <s v="Times Sq/Theatre District"/>
    <s v="Manhattan"/>
    <s v="Manhattan"/>
    <x v="3"/>
    <x v="21"/>
  </r>
  <r>
    <x v="202"/>
    <x v="202"/>
    <x v="0"/>
    <n v="0.88"/>
    <n v="6"/>
    <n v="0"/>
    <n v="0"/>
    <n v="9.8000000000000007"/>
    <s v="yellow"/>
    <s v="cash"/>
    <s v="Upper East Side South"/>
    <s v="Midtown Center"/>
    <s v="Manhattan"/>
    <s v="Manhattan"/>
    <x v="5"/>
    <x v="6"/>
  </r>
  <r>
    <x v="203"/>
    <x v="203"/>
    <x v="0"/>
    <n v="2.2999999999999998"/>
    <n v="11.5"/>
    <n v="3.8"/>
    <n v="0"/>
    <n v="19.100000000000001"/>
    <s v="yellow"/>
    <s v="credit card"/>
    <s v="Times Sq/Theatre District"/>
    <s v="Upper West Side South"/>
    <s v="Manhattan"/>
    <s v="Manhattan"/>
    <x v="0"/>
    <x v="12"/>
  </r>
  <r>
    <x v="204"/>
    <x v="204"/>
    <x v="1"/>
    <n v="1.21"/>
    <n v="7.5"/>
    <n v="0"/>
    <n v="0"/>
    <n v="11.8"/>
    <s v="yellow"/>
    <s v="cash"/>
    <s v="Clinton West"/>
    <s v="Clinton East"/>
    <s v="Manhattan"/>
    <s v="Manhattan"/>
    <x v="1"/>
    <x v="19"/>
  </r>
  <r>
    <x v="205"/>
    <x v="205"/>
    <x v="4"/>
    <n v="0.47"/>
    <n v="3.5"/>
    <n v="0"/>
    <n v="0"/>
    <n v="6.8"/>
    <s v="yellow"/>
    <s v="credit card"/>
    <s v="Lenox Hill West"/>
    <s v="Yorkville West"/>
    <s v="Manhattan"/>
    <s v="Manhattan"/>
    <x v="5"/>
    <x v="21"/>
  </r>
  <r>
    <x v="206"/>
    <x v="206"/>
    <x v="0"/>
    <n v="1.6"/>
    <n v="8.5"/>
    <n v="2.35"/>
    <n v="0"/>
    <n v="14.15"/>
    <s v="yellow"/>
    <s v="credit card"/>
    <s v="Little Italy/NoLiTa"/>
    <s v="Flatiron"/>
    <s v="Manhattan"/>
    <s v="Manhattan"/>
    <x v="2"/>
    <x v="15"/>
  </r>
  <r>
    <x v="207"/>
    <x v="207"/>
    <x v="0"/>
    <n v="1.5"/>
    <n v="7"/>
    <n v="4"/>
    <n v="0"/>
    <n v="15.3"/>
    <s v="yellow"/>
    <s v="credit card"/>
    <s v="Manhattan Valley"/>
    <s v="Lincoln Square East"/>
    <s v="Manhattan"/>
    <s v="Manhattan"/>
    <x v="5"/>
    <x v="19"/>
  </r>
  <r>
    <x v="208"/>
    <x v="208"/>
    <x v="0"/>
    <n v="0.4"/>
    <n v="4.5"/>
    <n v="0"/>
    <n v="0"/>
    <n v="8.8000000000000007"/>
    <s v="yellow"/>
    <s v="cash"/>
    <s v="Upper West Side South"/>
    <s v="Upper West Side North"/>
    <s v="Manhattan"/>
    <s v="Manhattan"/>
    <x v="6"/>
    <x v="2"/>
  </r>
  <r>
    <x v="209"/>
    <x v="209"/>
    <x v="0"/>
    <n v="1.1000000000000001"/>
    <n v="7.5"/>
    <n v="1"/>
    <n v="0"/>
    <n v="12.3"/>
    <s v="yellow"/>
    <s v="credit card"/>
    <s v="SoHo"/>
    <s v="Lower East Side"/>
    <s v="Manhattan"/>
    <s v="Manhattan"/>
    <x v="0"/>
    <x v="14"/>
  </r>
  <r>
    <x v="210"/>
    <x v="210"/>
    <x v="0"/>
    <n v="2.27"/>
    <n v="9.5"/>
    <n v="0"/>
    <n v="0"/>
    <n v="12.8"/>
    <s v="yellow"/>
    <s v="cash"/>
    <s v="Gramercy"/>
    <s v="Midtown Center"/>
    <s v="Manhattan"/>
    <s v="Manhattan"/>
    <x v="2"/>
    <x v="10"/>
  </r>
  <r>
    <x v="211"/>
    <x v="211"/>
    <x v="0"/>
    <n v="0.6"/>
    <n v="4.5"/>
    <n v="0"/>
    <n v="0"/>
    <n v="8.3000000000000007"/>
    <s v="yellow"/>
    <s v="credit card"/>
    <s v="Greenwich Village South"/>
    <s v="Greenwich Village North"/>
    <s v="Manhattan"/>
    <s v="Manhattan"/>
    <x v="0"/>
    <x v="14"/>
  </r>
  <r>
    <x v="212"/>
    <x v="212"/>
    <x v="0"/>
    <n v="0.9"/>
    <n v="7"/>
    <n v="2.16"/>
    <n v="0"/>
    <n v="12.96"/>
    <s v="yellow"/>
    <s v="credit card"/>
    <s v="Midtown Center"/>
    <s v="Penn Station/Madison Sq West"/>
    <s v="Manhattan"/>
    <s v="Manhattan"/>
    <x v="1"/>
    <x v="6"/>
  </r>
  <r>
    <x v="213"/>
    <x v="213"/>
    <x v="0"/>
    <n v="0.3"/>
    <n v="4"/>
    <n v="3"/>
    <n v="0"/>
    <n v="10.3"/>
    <s v="yellow"/>
    <s v="credit card"/>
    <s v="Greenwich Village South"/>
    <s v="East Village"/>
    <s v="Manhattan"/>
    <s v="Manhattan"/>
    <x v="0"/>
    <x v="8"/>
  </r>
  <r>
    <x v="214"/>
    <x v="214"/>
    <x v="0"/>
    <n v="2.75"/>
    <n v="12.5"/>
    <n v="0"/>
    <n v="0"/>
    <n v="13.8"/>
    <s v="yellow"/>
    <s v="cash"/>
    <s v="Stuyvesant Heights"/>
    <s v="Crown Heights North"/>
    <s v="Brooklyn"/>
    <s v="Brooklyn"/>
    <x v="5"/>
    <x v="12"/>
  </r>
  <r>
    <x v="215"/>
    <x v="215"/>
    <x v="0"/>
    <n v="0.6"/>
    <n v="4.5"/>
    <n v="1.06"/>
    <n v="0"/>
    <n v="6.36"/>
    <s v="yellow"/>
    <s v="credit card"/>
    <s v="Morningside Heights"/>
    <s v="Manhattan Valley"/>
    <s v="Manhattan"/>
    <s v="Manhattan"/>
    <x v="3"/>
    <x v="5"/>
  </r>
  <r>
    <x v="216"/>
    <x v="216"/>
    <x v="5"/>
    <n v="3.6"/>
    <n v="14.5"/>
    <n v="3.65"/>
    <n v="0"/>
    <n v="21.95"/>
    <s v="yellow"/>
    <s v="credit card"/>
    <s v="Sutton Place/Turtle Bay North"/>
    <s v="TriBeCa/Civic Center"/>
    <s v="Manhattan"/>
    <s v="Manhattan"/>
    <x v="4"/>
    <x v="12"/>
  </r>
  <r>
    <x v="217"/>
    <x v="217"/>
    <x v="3"/>
    <n v="1.1599999999999999"/>
    <n v="6"/>
    <n v="0"/>
    <n v="0"/>
    <n v="9.8000000000000007"/>
    <s v="yellow"/>
    <s v="cash"/>
    <s v="Upper West Side South"/>
    <s v="Upper West Side North"/>
    <s v="Manhattan"/>
    <s v="Manhattan"/>
    <x v="5"/>
    <x v="12"/>
  </r>
  <r>
    <x v="218"/>
    <x v="218"/>
    <x v="0"/>
    <n v="15.01"/>
    <n v="46.5"/>
    <n v="0"/>
    <n v="5.76"/>
    <n v="53.06"/>
    <s v="yellow"/>
    <s v="credit card"/>
    <s v="Lenox Hill East"/>
    <s v="Midwood"/>
    <s v="Manhattan"/>
    <s v="Brooklyn"/>
    <x v="2"/>
    <x v="8"/>
  </r>
  <r>
    <x v="219"/>
    <x v="219"/>
    <x v="0"/>
    <n v="1.4"/>
    <n v="7"/>
    <n v="2.25"/>
    <n v="0"/>
    <n v="13.55"/>
    <s v="yellow"/>
    <s v="credit card"/>
    <s v="Kips Bay"/>
    <s v="Alphabet City"/>
    <s v="Manhattan"/>
    <s v="Manhattan"/>
    <x v="5"/>
    <x v="19"/>
  </r>
  <r>
    <x v="220"/>
    <x v="220"/>
    <x v="5"/>
    <n v="3.69"/>
    <n v="16"/>
    <n v="0"/>
    <n v="0"/>
    <n v="19.8"/>
    <s v="yellow"/>
    <s v="cash"/>
    <s v="Lower East Side"/>
    <s v="Times Sq/Theatre District"/>
    <s v="Manhattan"/>
    <s v="Manhattan"/>
    <x v="2"/>
    <x v="12"/>
  </r>
  <r>
    <x v="221"/>
    <x v="221"/>
    <x v="0"/>
    <n v="8.81"/>
    <n v="27.5"/>
    <n v="7.31"/>
    <n v="5.76"/>
    <n v="43.87"/>
    <s v="yellow"/>
    <s v="credit card"/>
    <s v="LaGuardia Airport"/>
    <s v="Lenox Hill East"/>
    <s v="Queens"/>
    <s v="Manhattan"/>
    <x v="6"/>
    <x v="7"/>
  </r>
  <r>
    <x v="222"/>
    <x v="222"/>
    <x v="0"/>
    <n v="0.84"/>
    <n v="6"/>
    <n v="2"/>
    <n v="0"/>
    <n v="11.8"/>
    <s v="yellow"/>
    <s v="credit card"/>
    <s v="Upper East Side South"/>
    <s v="Sutton Place/Turtle Bay North"/>
    <s v="Manhattan"/>
    <s v="Manhattan"/>
    <x v="5"/>
    <x v="6"/>
  </r>
  <r>
    <x v="223"/>
    <x v="223"/>
    <x v="0"/>
    <n v="9.61"/>
    <n v="27.5"/>
    <n v="5.56"/>
    <n v="5.76"/>
    <n v="42.62"/>
    <s v="yellow"/>
    <s v="credit card"/>
    <s v="LaGuardia Airport"/>
    <s v="Lenox Hill East"/>
    <s v="Queens"/>
    <s v="Manhattan"/>
    <x v="2"/>
    <x v="6"/>
  </r>
  <r>
    <x v="224"/>
    <x v="224"/>
    <x v="0"/>
    <n v="0.4"/>
    <n v="4"/>
    <n v="0"/>
    <n v="0"/>
    <n v="7.8"/>
    <s v="yellow"/>
    <s v="cash"/>
    <s v="Upper East Side South"/>
    <s v="Lenox Hill East"/>
    <s v="Manhattan"/>
    <s v="Manhattan"/>
    <x v="4"/>
    <x v="14"/>
  </r>
  <r>
    <x v="225"/>
    <x v="225"/>
    <x v="5"/>
    <n v="12.07"/>
    <n v="48.5"/>
    <n v="11.51"/>
    <n v="5.76"/>
    <n v="69.069999999999993"/>
    <s v="yellow"/>
    <s v="credit card"/>
    <s v="Manhattan Valley"/>
    <s v="Boerum Hill"/>
    <s v="Manhattan"/>
    <s v="Brooklyn"/>
    <x v="5"/>
    <x v="18"/>
  </r>
  <r>
    <x v="226"/>
    <x v="226"/>
    <x v="0"/>
    <n v="1.31"/>
    <n v="7.5"/>
    <n v="0"/>
    <n v="0"/>
    <n v="11.3"/>
    <s v="yellow"/>
    <s v="cash"/>
    <s v="Garment District"/>
    <s v="Midtown East"/>
    <s v="Manhattan"/>
    <s v="Manhattan"/>
    <x v="5"/>
    <x v="0"/>
  </r>
  <r>
    <x v="227"/>
    <x v="227"/>
    <x v="0"/>
    <n v="3.79"/>
    <n v="19.5"/>
    <n v="4.5599999999999996"/>
    <n v="0"/>
    <n v="29.31"/>
    <s v="yellow"/>
    <s v="credit card"/>
    <s v="Midtown Center"/>
    <s v="Lenox Hill East"/>
    <s v="Manhattan"/>
    <s v="Manhattan"/>
    <x v="6"/>
    <x v="21"/>
  </r>
  <r>
    <x v="228"/>
    <x v="228"/>
    <x v="0"/>
    <n v="9.9"/>
    <n v="28"/>
    <n v="7.51"/>
    <n v="5.76"/>
    <n v="45.07"/>
    <s v="yellow"/>
    <s v="credit card"/>
    <s v="LaGuardia Airport"/>
    <s v="Upper East Side South"/>
    <s v="Queens"/>
    <s v="Manhattan"/>
    <x v="3"/>
    <x v="6"/>
  </r>
  <r>
    <x v="229"/>
    <x v="229"/>
    <x v="0"/>
    <n v="1.86"/>
    <n v="8"/>
    <n v="2.36"/>
    <n v="0"/>
    <n v="14.16"/>
    <s v="yellow"/>
    <s v="credit card"/>
    <s v="Times Sq/Theatre District"/>
    <s v="Union Sq"/>
    <s v="Manhattan"/>
    <s v="Manhattan"/>
    <x v="4"/>
    <x v="14"/>
  </r>
  <r>
    <x v="230"/>
    <x v="230"/>
    <x v="5"/>
    <n v="0.66"/>
    <n v="7"/>
    <n v="1.94"/>
    <n v="0"/>
    <n v="12.74"/>
    <s v="yellow"/>
    <s v="credit card"/>
    <s v="East Village"/>
    <s v="East Village"/>
    <s v="Manhattan"/>
    <s v="Manhattan"/>
    <x v="3"/>
    <x v="17"/>
  </r>
  <r>
    <x v="231"/>
    <x v="231"/>
    <x v="0"/>
    <n v="0.62"/>
    <n v="7.5"/>
    <n v="2.16"/>
    <n v="0"/>
    <n v="12.96"/>
    <s v="yellow"/>
    <s v="credit card"/>
    <s v="Midtown Center"/>
    <s v="Midtown Center"/>
    <s v="Manhattan"/>
    <s v="Manhattan"/>
    <x v="1"/>
    <x v="18"/>
  </r>
  <r>
    <x v="232"/>
    <x v="232"/>
    <x v="0"/>
    <n v="0.7"/>
    <n v="4.5"/>
    <n v="0"/>
    <n v="0"/>
    <n v="7.8"/>
    <s v="yellow"/>
    <s v="cash"/>
    <s v="Yorkville West"/>
    <s v="Yorkville West"/>
    <s v="Manhattan"/>
    <s v="Manhattan"/>
    <x v="6"/>
    <x v="8"/>
  </r>
  <r>
    <x v="233"/>
    <x v="233"/>
    <x v="0"/>
    <n v="1.0900000000000001"/>
    <n v="6"/>
    <n v="1.96"/>
    <n v="0"/>
    <n v="11.76"/>
    <s v="yellow"/>
    <s v="credit card"/>
    <s v="Penn Station/Madison Sq West"/>
    <s v="Midtown Center"/>
    <s v="Manhattan"/>
    <s v="Manhattan"/>
    <x v="6"/>
    <x v="14"/>
  </r>
  <r>
    <x v="234"/>
    <x v="234"/>
    <x v="0"/>
    <n v="1.1000000000000001"/>
    <n v="6.5"/>
    <n v="1.54"/>
    <n v="0"/>
    <n v="11.84"/>
    <s v="yellow"/>
    <s v="credit card"/>
    <s v="Gramercy"/>
    <s v="West Village"/>
    <s v="Manhattan"/>
    <s v="Manhattan"/>
    <x v="2"/>
    <x v="6"/>
  </r>
  <r>
    <x v="235"/>
    <x v="235"/>
    <x v="0"/>
    <n v="4.82"/>
    <n v="19.5"/>
    <n v="4.66"/>
    <n v="0"/>
    <n v="27.96"/>
    <s v="yellow"/>
    <s v="credit card"/>
    <s v="Union Sq"/>
    <s v="Financial District South"/>
    <s v="Manhattan"/>
    <s v="Manhattan"/>
    <x v="2"/>
    <x v="14"/>
  </r>
  <r>
    <x v="236"/>
    <x v="236"/>
    <x v="0"/>
    <n v="3.3"/>
    <n v="15.5"/>
    <n v="2.96"/>
    <n v="0"/>
    <n v="22.76"/>
    <s v="yellow"/>
    <s v="credit card"/>
    <s v="Upper East Side South"/>
    <s v="Gramercy"/>
    <s v="Manhattan"/>
    <s v="Manhattan"/>
    <x v="5"/>
    <x v="9"/>
  </r>
  <r>
    <x v="237"/>
    <x v="237"/>
    <x v="0"/>
    <n v="1"/>
    <n v="8.5"/>
    <n v="0"/>
    <n v="0"/>
    <n v="11.8"/>
    <s v="yellow"/>
    <s v="cash"/>
    <s v="Clinton East"/>
    <s v="Garment District"/>
    <s v="Manhattan"/>
    <s v="Manhattan"/>
    <x v="4"/>
    <x v="7"/>
  </r>
  <r>
    <x v="238"/>
    <x v="238"/>
    <x v="0"/>
    <n v="1.5"/>
    <n v="6.5"/>
    <n v="2.5499999999999998"/>
    <n v="0"/>
    <n v="12.85"/>
    <s v="yellow"/>
    <s v="credit card"/>
    <s v="SoHo"/>
    <s v="Flatiron"/>
    <s v="Manhattan"/>
    <s v="Manhattan"/>
    <x v="0"/>
    <x v="3"/>
  </r>
  <r>
    <x v="239"/>
    <x v="239"/>
    <x v="5"/>
    <n v="1"/>
    <n v="7.5"/>
    <n v="2.15"/>
    <n v="0"/>
    <n v="12.95"/>
    <s v="yellow"/>
    <s v="credit card"/>
    <s v="Midtown South"/>
    <s v="Midtown North"/>
    <s v="Manhattan"/>
    <s v="Manhattan"/>
    <x v="6"/>
    <x v="16"/>
  </r>
  <r>
    <x v="240"/>
    <x v="240"/>
    <x v="0"/>
    <n v="10.1"/>
    <n v="32"/>
    <n v="5.5"/>
    <n v="5.76"/>
    <n v="47.06"/>
    <s v="yellow"/>
    <s v="credit card"/>
    <s v="LaGuardia Airport"/>
    <s v="Times Sq/Theatre District"/>
    <s v="Queens"/>
    <s v="Manhattan"/>
    <x v="2"/>
    <x v="0"/>
  </r>
  <r>
    <x v="241"/>
    <x v="241"/>
    <x v="0"/>
    <n v="1.23"/>
    <n v="6.5"/>
    <n v="2.4500000000000002"/>
    <n v="0"/>
    <n v="12.25"/>
    <s v="yellow"/>
    <s v="credit card"/>
    <s v="Manhattan Valley"/>
    <s v="Upper West Side North"/>
    <s v="Manhattan"/>
    <s v="Manhattan"/>
    <x v="5"/>
    <x v="4"/>
  </r>
  <r>
    <x v="242"/>
    <x v="242"/>
    <x v="6"/>
    <n v="1.1000000000000001"/>
    <n v="5.5"/>
    <n v="0.44"/>
    <n v="0"/>
    <n v="9.24"/>
    <s v="yellow"/>
    <s v="credit card"/>
    <s v="Lenox Hill West"/>
    <s v="Yorkville East"/>
    <s v="Manhattan"/>
    <s v="Manhattan"/>
    <x v="3"/>
    <x v="7"/>
  </r>
  <r>
    <x v="243"/>
    <x v="243"/>
    <x v="5"/>
    <n v="0.5"/>
    <n v="4.5"/>
    <n v="1.05"/>
    <n v="0"/>
    <n v="6.35"/>
    <s v="yellow"/>
    <s v="credit card"/>
    <s v="East Harlem North"/>
    <s v="East Harlem North"/>
    <s v="Manhattan"/>
    <s v="Manhattan"/>
    <x v="5"/>
    <x v="7"/>
  </r>
  <r>
    <x v="244"/>
    <x v="244"/>
    <x v="0"/>
    <n v="0.75"/>
    <n v="5.5"/>
    <n v="1.5"/>
    <n v="0"/>
    <n v="10.3"/>
    <s v="yellow"/>
    <s v="credit card"/>
    <s v="Lincoln Square East"/>
    <s v="Midtown North"/>
    <s v="Manhattan"/>
    <s v="Manhattan"/>
    <x v="5"/>
    <x v="5"/>
  </r>
  <r>
    <x v="245"/>
    <x v="245"/>
    <x v="0"/>
    <n v="2.62"/>
    <n v="12"/>
    <n v="3.06"/>
    <n v="0"/>
    <n v="18.36"/>
    <s v="yellow"/>
    <s v="credit card"/>
    <s v="Midtown Center"/>
    <s v="East Village"/>
    <s v="Manhattan"/>
    <s v="Manhattan"/>
    <x v="3"/>
    <x v="19"/>
  </r>
  <r>
    <x v="246"/>
    <x v="246"/>
    <x v="0"/>
    <n v="1.65"/>
    <n v="11.5"/>
    <n v="3.95"/>
    <n v="0"/>
    <n v="19.75"/>
    <s v="yellow"/>
    <s v="credit card"/>
    <s v="UN/Turtle Bay South"/>
    <s v="Penn Station/Madison Sq West"/>
    <s v="Manhattan"/>
    <s v="Manhattan"/>
    <x v="6"/>
    <x v="9"/>
  </r>
  <r>
    <x v="247"/>
    <x v="247"/>
    <x v="0"/>
    <n v="2.75"/>
    <n v="13"/>
    <n v="3.46"/>
    <n v="0"/>
    <n v="20.76"/>
    <s v="yellow"/>
    <s v="credit card"/>
    <s v="Yorkville West"/>
    <s v="Lincoln Square East"/>
    <s v="Manhattan"/>
    <s v="Manhattan"/>
    <x v="6"/>
    <x v="19"/>
  </r>
  <r>
    <x v="248"/>
    <x v="248"/>
    <x v="0"/>
    <n v="2.3199999999999998"/>
    <n v="12"/>
    <n v="0"/>
    <n v="0"/>
    <n v="15.8"/>
    <s v="yellow"/>
    <s v="cash"/>
    <s v="Little Italy/NoLiTa"/>
    <s v="Midtown South"/>
    <s v="Manhattan"/>
    <s v="Manhattan"/>
    <x v="0"/>
    <x v="14"/>
  </r>
  <r>
    <x v="249"/>
    <x v="249"/>
    <x v="3"/>
    <n v="1.44"/>
    <n v="6.5"/>
    <n v="3.09"/>
    <n v="0"/>
    <n v="13.39"/>
    <s v="yellow"/>
    <s v="credit card"/>
    <s v="West Village"/>
    <s v="Midtown South"/>
    <s v="Manhattan"/>
    <s v="Manhattan"/>
    <x v="3"/>
    <x v="3"/>
  </r>
  <r>
    <x v="250"/>
    <x v="250"/>
    <x v="5"/>
    <n v="16.739999999999998"/>
    <n v="52"/>
    <n v="15.26"/>
    <n v="5.76"/>
    <n v="76.319999999999993"/>
    <s v="yellow"/>
    <s v="credit card"/>
    <s v="East Chelsea"/>
    <s v="JFK Airport"/>
    <s v="Manhattan"/>
    <s v="Queens"/>
    <x v="6"/>
    <x v="5"/>
  </r>
  <r>
    <x v="251"/>
    <x v="251"/>
    <x v="3"/>
    <n v="1.7"/>
    <n v="10.5"/>
    <n v="2.75"/>
    <n v="0"/>
    <n v="16.55"/>
    <s v="yellow"/>
    <s v="credit card"/>
    <s v="Midtown Center"/>
    <s v="Union Sq"/>
    <s v="Manhattan"/>
    <s v="Manhattan"/>
    <x v="6"/>
    <x v="4"/>
  </r>
  <r>
    <x v="252"/>
    <x v="252"/>
    <x v="0"/>
    <n v="1.46"/>
    <n v="8.5"/>
    <n v="1"/>
    <n v="0"/>
    <n v="13.3"/>
    <s v="yellow"/>
    <s v="credit card"/>
    <s v="Lower East Side"/>
    <s v="Union Sq"/>
    <s v="Manhattan"/>
    <s v="Manhattan"/>
    <x v="0"/>
    <x v="17"/>
  </r>
  <r>
    <x v="253"/>
    <x v="253"/>
    <x v="4"/>
    <n v="1.78"/>
    <n v="9.5"/>
    <n v="2.56"/>
    <n v="0"/>
    <n v="15.36"/>
    <s v="yellow"/>
    <s v="credit card"/>
    <s v="Upper West Side South"/>
    <s v="Lenox Hill West"/>
    <s v="Manhattan"/>
    <s v="Manhattan"/>
    <x v="3"/>
    <x v="4"/>
  </r>
  <r>
    <x v="254"/>
    <x v="254"/>
    <x v="0"/>
    <n v="2.7"/>
    <n v="13.5"/>
    <n v="0"/>
    <n v="0"/>
    <n v="16.8"/>
    <s v="yellow"/>
    <s v="cash"/>
    <s v="Bloomingdale"/>
    <s v="Lincoln Square East"/>
    <s v="Manhattan"/>
    <s v="Manhattan"/>
    <x v="0"/>
    <x v="7"/>
  </r>
  <r>
    <x v="255"/>
    <x v="255"/>
    <x v="0"/>
    <n v="0.5"/>
    <n v="4"/>
    <n v="2.15"/>
    <n v="0"/>
    <n v="9.4499999999999993"/>
    <s v="yellow"/>
    <s v="credit card"/>
    <s v="Upper West Side South"/>
    <s v="Upper West Side South"/>
    <s v="Manhattan"/>
    <s v="Manhattan"/>
    <x v="4"/>
    <x v="10"/>
  </r>
  <r>
    <x v="256"/>
    <x v="256"/>
    <x v="5"/>
    <n v="2.77"/>
    <n v="12"/>
    <n v="1"/>
    <n v="0"/>
    <n v="16.8"/>
    <s v="yellow"/>
    <s v="credit card"/>
    <s v="Lower East Side"/>
    <s v="Flatiron"/>
    <s v="Manhattan"/>
    <s v="Manhattan"/>
    <x v="5"/>
    <x v="3"/>
  </r>
  <r>
    <x v="257"/>
    <x v="257"/>
    <x v="0"/>
    <n v="1.1299999999999999"/>
    <n v="7"/>
    <n v="1.7"/>
    <n v="0"/>
    <n v="13"/>
    <s v="yellow"/>
    <s v="credit card"/>
    <s v="Lenox Hill West"/>
    <s v="Midtown Center"/>
    <s v="Manhattan"/>
    <s v="Manhattan"/>
    <x v="1"/>
    <x v="19"/>
  </r>
  <r>
    <x v="258"/>
    <x v="258"/>
    <x v="5"/>
    <n v="0.9"/>
    <n v="5.5"/>
    <n v="0"/>
    <n v="0"/>
    <n v="9.3000000000000007"/>
    <s v="yellow"/>
    <s v="cash"/>
    <s v="Times Sq/Theatre District"/>
    <s v="Midtown North"/>
    <s v="Manhattan"/>
    <s v="Manhattan"/>
    <x v="3"/>
    <x v="0"/>
  </r>
  <r>
    <x v="259"/>
    <x v="259"/>
    <x v="3"/>
    <n v="5.53"/>
    <n v="17.5"/>
    <n v="2.5"/>
    <n v="0"/>
    <n v="23.8"/>
    <s v="yellow"/>
    <s v="credit card"/>
    <s v="Chinatown"/>
    <s v="Yorkville West"/>
    <s v="Manhattan"/>
    <s v="Manhattan"/>
    <x v="2"/>
    <x v="13"/>
  </r>
  <r>
    <x v="260"/>
    <x v="260"/>
    <x v="0"/>
    <n v="1.06"/>
    <n v="7"/>
    <n v="1.08"/>
    <n v="0"/>
    <n v="11.88"/>
    <s v="yellow"/>
    <s v="credit card"/>
    <s v="Penn Station/Madison Sq West"/>
    <s v="Murray Hill"/>
    <s v="Manhattan"/>
    <s v="Manhattan"/>
    <x v="4"/>
    <x v="12"/>
  </r>
  <r>
    <x v="261"/>
    <x v="261"/>
    <x v="0"/>
    <n v="0.8"/>
    <n v="5.5"/>
    <n v="0"/>
    <n v="0"/>
    <n v="9.8000000000000007"/>
    <s v="yellow"/>
    <s v="cash"/>
    <s v="Garment District"/>
    <s v="Union Sq"/>
    <s v="Manhattan"/>
    <s v="Manhattan"/>
    <x v="6"/>
    <x v="1"/>
  </r>
  <r>
    <x v="262"/>
    <x v="262"/>
    <x v="5"/>
    <n v="1.35"/>
    <n v="7.5"/>
    <n v="1"/>
    <n v="0"/>
    <n v="11.8"/>
    <s v="yellow"/>
    <s v="credit card"/>
    <s v="Union Sq"/>
    <s v="West Chelsea/Hudson Yards"/>
    <s v="Manhattan"/>
    <s v="Manhattan"/>
    <x v="3"/>
    <x v="21"/>
  </r>
  <r>
    <x v="263"/>
    <x v="263"/>
    <x v="0"/>
    <n v="0.85"/>
    <n v="6"/>
    <n v="1.96"/>
    <n v="0"/>
    <n v="11.76"/>
    <s v="yellow"/>
    <s v="credit card"/>
    <s v="Greenwich Village South"/>
    <s v="East Village"/>
    <s v="Manhattan"/>
    <s v="Manhattan"/>
    <x v="6"/>
    <x v="17"/>
  </r>
  <r>
    <x v="264"/>
    <x v="264"/>
    <x v="0"/>
    <n v="1.47"/>
    <n v="6.5"/>
    <n v="2.4500000000000002"/>
    <n v="0"/>
    <n v="12.25"/>
    <s v="yellow"/>
    <s v="credit card"/>
    <s v="Lenox Hill East"/>
    <s v="East Harlem South"/>
    <s v="Manhattan"/>
    <s v="Manhattan"/>
    <x v="6"/>
    <x v="5"/>
  </r>
  <r>
    <x v="265"/>
    <x v="265"/>
    <x v="0"/>
    <n v="0.77"/>
    <n v="6"/>
    <n v="1.2"/>
    <n v="0"/>
    <n v="11"/>
    <s v="yellow"/>
    <s v="credit card"/>
    <s v="East Village"/>
    <s v="Little Italy/NoLiTa"/>
    <s v="Manhattan"/>
    <s v="Manhattan"/>
    <x v="3"/>
    <x v="0"/>
  </r>
  <r>
    <x v="266"/>
    <x v="266"/>
    <x v="5"/>
    <n v="4.4000000000000004"/>
    <n v="17.5"/>
    <n v="3.76"/>
    <n v="0"/>
    <n v="22.56"/>
    <s v="yellow"/>
    <s v="credit card"/>
    <s v="Fort Greene"/>
    <s v="Cypress Hills"/>
    <s v="Brooklyn"/>
    <s v="Brooklyn"/>
    <x v="4"/>
    <x v="6"/>
  </r>
  <r>
    <x v="267"/>
    <x v="267"/>
    <x v="0"/>
    <n v="9.39"/>
    <n v="29.5"/>
    <n v="0"/>
    <n v="0"/>
    <n v="33.299999999999997"/>
    <s v="yellow"/>
    <s v="cash"/>
    <s v="Garment District"/>
    <s v="Park Slope"/>
    <s v="Manhattan"/>
    <s v="Brooklyn"/>
    <x v="2"/>
    <x v="22"/>
  </r>
  <r>
    <x v="268"/>
    <x v="268"/>
    <x v="0"/>
    <n v="1.3"/>
    <n v="6"/>
    <n v="0"/>
    <n v="0"/>
    <n v="9.3000000000000007"/>
    <s v="yellow"/>
    <s v="cash"/>
    <s v="Clinton West"/>
    <s v="Lincoln Square West"/>
    <s v="Manhattan"/>
    <s v="Manhattan"/>
    <x v="3"/>
    <x v="8"/>
  </r>
  <r>
    <x v="269"/>
    <x v="269"/>
    <x v="5"/>
    <n v="7.8"/>
    <n v="28"/>
    <n v="6.35"/>
    <n v="0"/>
    <n v="38.15"/>
    <s v="yellow"/>
    <s v="credit card"/>
    <s v="Greenwich Village North"/>
    <s v="Central Harlem"/>
    <s v="Manhattan"/>
    <s v="Manhattan"/>
    <x v="3"/>
    <x v="6"/>
  </r>
  <r>
    <x v="270"/>
    <x v="270"/>
    <x v="0"/>
    <n v="10.82"/>
    <n v="36"/>
    <n v="7.96"/>
    <n v="0"/>
    <n v="47.76"/>
    <s v="yellow"/>
    <s v="credit card"/>
    <s v="Gramercy"/>
    <s v="Washington Heights South"/>
    <s v="Manhattan"/>
    <s v="Manhattan"/>
    <x v="0"/>
    <x v="17"/>
  </r>
  <r>
    <x v="271"/>
    <x v="271"/>
    <x v="0"/>
    <n v="1.33"/>
    <n v="8.5"/>
    <n v="2.56"/>
    <n v="0"/>
    <n v="15.36"/>
    <s v="yellow"/>
    <s v="credit card"/>
    <s v="Midtown North"/>
    <s v="Lincoln Square West"/>
    <s v="Manhattan"/>
    <s v="Manhattan"/>
    <x v="1"/>
    <x v="9"/>
  </r>
  <r>
    <x v="272"/>
    <x v="272"/>
    <x v="6"/>
    <n v="3.03"/>
    <n v="23"/>
    <n v="5.26"/>
    <n v="0"/>
    <n v="31.56"/>
    <s v="yellow"/>
    <s v="credit card"/>
    <s v="Central Park"/>
    <s v="Greenwich Village North"/>
    <s v="Manhattan"/>
    <s v="Manhattan"/>
    <x v="2"/>
    <x v="21"/>
  </r>
  <r>
    <x v="273"/>
    <x v="273"/>
    <x v="0"/>
    <n v="13.4"/>
    <n v="38.5"/>
    <n v="0"/>
    <n v="0"/>
    <n v="39.299999999999997"/>
    <s v="yellow"/>
    <s v="cash"/>
    <s v="JFK Airport"/>
    <s v="North Corona"/>
    <s v="Queens"/>
    <s v="Queens"/>
    <x v="5"/>
    <x v="15"/>
  </r>
  <r>
    <x v="274"/>
    <x v="274"/>
    <x v="0"/>
    <n v="2.2400000000000002"/>
    <n v="9"/>
    <n v="3.2"/>
    <n v="0"/>
    <n v="16"/>
    <s v="yellow"/>
    <s v="credit card"/>
    <s v="TriBeCa/Civic Center"/>
    <s v="Flatiron"/>
    <s v="Manhattan"/>
    <s v="Manhattan"/>
    <x v="4"/>
    <x v="14"/>
  </r>
  <r>
    <x v="275"/>
    <x v="275"/>
    <x v="0"/>
    <n v="0.74"/>
    <n v="5"/>
    <n v="1.66"/>
    <n v="0"/>
    <n v="9.9600000000000009"/>
    <s v="yellow"/>
    <s v="credit card"/>
    <s v="Lincoln Square West"/>
    <s v="Lincoln Square East"/>
    <s v="Manhattan"/>
    <s v="Manhattan"/>
    <x v="0"/>
    <x v="5"/>
  </r>
  <r>
    <x v="276"/>
    <x v="276"/>
    <x v="0"/>
    <n v="4.91"/>
    <n v="17.5"/>
    <n v="4.26"/>
    <n v="0"/>
    <n v="25.56"/>
    <s v="yellow"/>
    <s v="credit card"/>
    <s v="East Village"/>
    <s v="Greenpoint"/>
    <s v="Manhattan"/>
    <s v="Brooklyn"/>
    <x v="2"/>
    <x v="14"/>
  </r>
  <r>
    <x v="277"/>
    <x v="277"/>
    <x v="0"/>
    <n v="1.24"/>
    <n v="8"/>
    <n v="3.69"/>
    <n v="0"/>
    <n v="15.99"/>
    <s v="yellow"/>
    <s v="credit card"/>
    <s v="Midtown Center"/>
    <s v="Upper East Side South"/>
    <s v="Manhattan"/>
    <s v="Manhattan"/>
    <x v="6"/>
    <x v="9"/>
  </r>
  <r>
    <x v="278"/>
    <x v="278"/>
    <x v="2"/>
    <n v="11.8"/>
    <n v="40.5"/>
    <n v="10.55"/>
    <n v="0"/>
    <n v="52.85"/>
    <s v="yellow"/>
    <s v="credit card"/>
    <s v="LaGuardia Airport"/>
    <s v="Boerum Hill"/>
    <s v="Queens"/>
    <s v="Brooklyn"/>
    <x v="1"/>
    <x v="1"/>
  </r>
  <r>
    <x v="279"/>
    <x v="279"/>
    <x v="0"/>
    <n v="2.1"/>
    <n v="12"/>
    <n v="3.25"/>
    <n v="0"/>
    <n v="19.55"/>
    <s v="yellow"/>
    <s v="credit card"/>
    <s v="Midtown Center"/>
    <s v="Kips Bay"/>
    <s v="Manhattan"/>
    <s v="Manhattan"/>
    <x v="6"/>
    <x v="2"/>
  </r>
  <r>
    <x v="280"/>
    <x v="280"/>
    <x v="0"/>
    <n v="4.0999999999999996"/>
    <n v="15"/>
    <n v="3.75"/>
    <n v="0"/>
    <n v="22.55"/>
    <s v="yellow"/>
    <s v="credit card"/>
    <s v="Midtown East"/>
    <s v="Greenpoint"/>
    <s v="Manhattan"/>
    <s v="Brooklyn"/>
    <x v="4"/>
    <x v="12"/>
  </r>
  <r>
    <x v="281"/>
    <x v="281"/>
    <x v="0"/>
    <n v="1.7"/>
    <n v="10"/>
    <n v="2.65"/>
    <n v="0"/>
    <n v="15.95"/>
    <s v="yellow"/>
    <s v="credit card"/>
    <s v="Murray Hill"/>
    <s v="Greenwich Village North"/>
    <s v="Manhattan"/>
    <s v="Manhattan"/>
    <x v="1"/>
    <x v="7"/>
  </r>
  <r>
    <x v="282"/>
    <x v="282"/>
    <x v="5"/>
    <n v="0.9"/>
    <n v="6.5"/>
    <n v="1"/>
    <n v="0"/>
    <n v="11.3"/>
    <s v="yellow"/>
    <s v="credit card"/>
    <s v="Murray Hill"/>
    <s v="Penn Station/Madison Sq West"/>
    <s v="Manhattan"/>
    <s v="Manhattan"/>
    <x v="1"/>
    <x v="0"/>
  </r>
  <r>
    <x v="283"/>
    <x v="283"/>
    <x v="5"/>
    <n v="16.600000000000001"/>
    <n v="52"/>
    <n v="6"/>
    <n v="5.76"/>
    <n v="67.06"/>
    <s v="yellow"/>
    <s v="credit card"/>
    <s v="Midtown Center"/>
    <s v="JFK Airport"/>
    <s v="Manhattan"/>
    <s v="Queens"/>
    <x v="5"/>
    <x v="8"/>
  </r>
  <r>
    <x v="284"/>
    <x v="284"/>
    <x v="0"/>
    <n v="1.1000000000000001"/>
    <n v="7"/>
    <n v="3.05"/>
    <n v="0"/>
    <n v="13.35"/>
    <s v="yellow"/>
    <s v="credit card"/>
    <s v="Garment District"/>
    <s v="Midtown North"/>
    <s v="Manhattan"/>
    <s v="Manhattan"/>
    <x v="6"/>
    <x v="4"/>
  </r>
  <r>
    <x v="285"/>
    <x v="285"/>
    <x v="0"/>
    <n v="1.5"/>
    <n v="8.5"/>
    <n v="0"/>
    <n v="0"/>
    <n v="11.8"/>
    <s v="yellow"/>
    <s v="cash"/>
    <s v="Financial District North"/>
    <s v="TriBeCa/Civic Center"/>
    <s v="Manhattan"/>
    <s v="Manhattan"/>
    <x v="4"/>
    <x v="10"/>
  </r>
  <r>
    <x v="286"/>
    <x v="286"/>
    <x v="0"/>
    <n v="1.5"/>
    <n v="9.5"/>
    <n v="0"/>
    <n v="0"/>
    <n v="13.3"/>
    <s v="yellow"/>
    <s v="cash"/>
    <s v="West Chelsea/Hudson Yards"/>
    <s v="Garment District"/>
    <s v="Manhattan"/>
    <s v="Manhattan"/>
    <x v="0"/>
    <x v="6"/>
  </r>
  <r>
    <x v="287"/>
    <x v="287"/>
    <x v="5"/>
    <n v="2.41"/>
    <n v="9.5"/>
    <n v="3.32"/>
    <n v="0"/>
    <n v="16.62"/>
    <s v="yellow"/>
    <s v="credit card"/>
    <s v="Midtown Center"/>
    <s v="Yorkville West"/>
    <s v="Manhattan"/>
    <s v="Manhattan"/>
    <x v="1"/>
    <x v="12"/>
  </r>
  <r>
    <x v="288"/>
    <x v="288"/>
    <x v="0"/>
    <n v="1.5"/>
    <n v="9"/>
    <n v="1"/>
    <n v="0"/>
    <n v="13.8"/>
    <s v="yellow"/>
    <s v="credit card"/>
    <s v="Union Sq"/>
    <s v="Lower East Side"/>
    <s v="Manhattan"/>
    <s v="Manhattan"/>
    <x v="6"/>
    <x v="9"/>
  </r>
  <r>
    <x v="289"/>
    <x v="289"/>
    <x v="0"/>
    <n v="0.9"/>
    <n v="5.5"/>
    <n v="0"/>
    <n v="0"/>
    <n v="8.8000000000000007"/>
    <s v="yellow"/>
    <s v="cash"/>
    <s v="Upper East Side South"/>
    <s v="Upper East Side North"/>
    <s v="Manhattan"/>
    <s v="Manhattan"/>
    <x v="2"/>
    <x v="16"/>
  </r>
  <r>
    <x v="290"/>
    <x v="290"/>
    <x v="0"/>
    <n v="0.77"/>
    <n v="7"/>
    <n v="2.06"/>
    <n v="0"/>
    <n v="12.36"/>
    <s v="yellow"/>
    <s v="credit card"/>
    <s v="Lincoln Square East"/>
    <s v="Clinton West"/>
    <s v="Manhattan"/>
    <s v="Manhattan"/>
    <x v="2"/>
    <x v="18"/>
  </r>
  <r>
    <x v="291"/>
    <x v="291"/>
    <x v="0"/>
    <n v="1.21"/>
    <n v="6.5"/>
    <n v="1.96"/>
    <n v="0"/>
    <n v="11.76"/>
    <s v="yellow"/>
    <s v="credit card"/>
    <s v="Union Sq"/>
    <s v="Greenwich Village South"/>
    <s v="Manhattan"/>
    <s v="Manhattan"/>
    <x v="0"/>
    <x v="7"/>
  </r>
  <r>
    <x v="292"/>
    <x v="292"/>
    <x v="0"/>
    <n v="2.9"/>
    <n v="15"/>
    <n v="3.65"/>
    <n v="0"/>
    <n v="21.95"/>
    <s v="yellow"/>
    <s v="credit card"/>
    <s v="Midtown North"/>
    <s v="Long Island City/Hunters Point"/>
    <s v="Manhattan"/>
    <s v="Queens"/>
    <x v="3"/>
    <x v="2"/>
  </r>
  <r>
    <x v="293"/>
    <x v="293"/>
    <x v="0"/>
    <n v="2.2999999999999998"/>
    <n v="12.5"/>
    <n v="3"/>
    <n v="0"/>
    <n v="19.3"/>
    <s v="yellow"/>
    <s v="credit card"/>
    <s v="Greenwich Village South"/>
    <s v="Murray Hill"/>
    <s v="Manhattan"/>
    <s v="Manhattan"/>
    <x v="5"/>
    <x v="14"/>
  </r>
  <r>
    <x v="294"/>
    <x v="294"/>
    <x v="0"/>
    <n v="1.24"/>
    <n v="6.5"/>
    <n v="0.88"/>
    <n v="0"/>
    <n v="8.18"/>
    <s v="yellow"/>
    <s v="credit card"/>
    <s v="Upper West Side North"/>
    <s v="Morningside Heights"/>
    <s v="Manhattan"/>
    <s v="Manhattan"/>
    <x v="5"/>
    <x v="5"/>
  </r>
  <r>
    <x v="295"/>
    <x v="295"/>
    <x v="0"/>
    <n v="3.81"/>
    <n v="16"/>
    <n v="0"/>
    <n v="0"/>
    <n v="19.3"/>
    <s v="yellow"/>
    <s v="cash"/>
    <s v="Battery Park City"/>
    <s v="Penn Station/Madison Sq West"/>
    <s v="Manhattan"/>
    <s v="Manhattan"/>
    <x v="1"/>
    <x v="18"/>
  </r>
  <r>
    <x v="296"/>
    <x v="296"/>
    <x v="0"/>
    <n v="0.9"/>
    <n v="11"/>
    <n v="2.85"/>
    <n v="0"/>
    <n v="17.149999999999999"/>
    <s v="yellow"/>
    <s v="credit card"/>
    <s v="Murray Hill"/>
    <s v="Sutton Place/Turtle Bay North"/>
    <s v="Manhattan"/>
    <s v="Manhattan"/>
    <x v="6"/>
    <x v="15"/>
  </r>
  <r>
    <x v="297"/>
    <x v="297"/>
    <x v="5"/>
    <n v="1.07"/>
    <n v="8"/>
    <n v="2.2599999999999998"/>
    <n v="0"/>
    <n v="13.56"/>
    <s v="yellow"/>
    <s v="credit card"/>
    <s v="Lenox Hill West"/>
    <s v="Upper East Side South"/>
    <s v="Manhattan"/>
    <s v="Manhattan"/>
    <x v="4"/>
    <x v="21"/>
  </r>
  <r>
    <x v="298"/>
    <x v="298"/>
    <x v="5"/>
    <n v="8.5500000000000007"/>
    <n v="26"/>
    <n v="7.01"/>
    <n v="5.76"/>
    <n v="42.07"/>
    <s v="yellow"/>
    <s v="credit card"/>
    <s v="Upper East Side North"/>
    <s v="LaGuardia Airport"/>
    <s v="Manhattan"/>
    <s v="Queens"/>
    <x v="1"/>
    <x v="18"/>
  </r>
  <r>
    <x v="299"/>
    <x v="299"/>
    <x v="0"/>
    <n v="2.27"/>
    <n v="11"/>
    <n v="2.86"/>
    <n v="0"/>
    <n v="17.16"/>
    <s v="yellow"/>
    <s v="credit card"/>
    <s v="Flatiron"/>
    <s v="Lincoln Square East"/>
    <s v="Manhattan"/>
    <s v="Manhattan"/>
    <x v="5"/>
    <x v="18"/>
  </r>
  <r>
    <x v="300"/>
    <x v="300"/>
    <x v="5"/>
    <n v="8.02"/>
    <n v="23"/>
    <n v="0"/>
    <n v="0"/>
    <n v="24.3"/>
    <s v="yellow"/>
    <s v="cash"/>
    <s v="Steinway"/>
    <s v="Hillcrest/Pomonok"/>
    <s v="Queens"/>
    <s v="Queens"/>
    <x v="5"/>
    <x v="17"/>
  </r>
  <r>
    <x v="301"/>
    <x v="301"/>
    <x v="5"/>
    <n v="1"/>
    <n v="6.5"/>
    <n v="0"/>
    <n v="0"/>
    <n v="9.8000000000000007"/>
    <s v="yellow"/>
    <s v="cash"/>
    <s v="Lincoln Square East"/>
    <s v="Upper West Side South"/>
    <s v="Manhattan"/>
    <s v="Manhattan"/>
    <x v="4"/>
    <x v="21"/>
  </r>
  <r>
    <x v="302"/>
    <x v="302"/>
    <x v="0"/>
    <n v="17.010000000000002"/>
    <n v="52"/>
    <n v="0"/>
    <n v="5.76"/>
    <n v="65.56"/>
    <s v="yellow"/>
    <s v="cash"/>
    <s v="JFK Airport"/>
    <s v="Midtown East"/>
    <s v="Queens"/>
    <s v="Manhattan"/>
    <x v="2"/>
    <x v="2"/>
  </r>
  <r>
    <x v="303"/>
    <x v="303"/>
    <x v="0"/>
    <n v="5.6"/>
    <n v="19"/>
    <n v="0"/>
    <n v="0"/>
    <n v="22.8"/>
    <s v="yellow"/>
    <s v="credit card"/>
    <s v="Garment District"/>
    <s v="East Harlem South"/>
    <s v="Manhattan"/>
    <s v="Manhattan"/>
    <x v="2"/>
    <x v="3"/>
  </r>
  <r>
    <x v="304"/>
    <x v="304"/>
    <x v="0"/>
    <n v="1.4"/>
    <n v="7.5"/>
    <n v="0"/>
    <n v="0"/>
    <n v="11.3"/>
    <s v="yellow"/>
    <s v="cash"/>
    <s v="Upper East Side South"/>
    <s v="UN/Turtle Bay South"/>
    <s v="Manhattan"/>
    <s v="Manhattan"/>
    <x v="1"/>
    <x v="12"/>
  </r>
  <r>
    <x v="305"/>
    <x v="305"/>
    <x v="5"/>
    <n v="1.4"/>
    <n v="8"/>
    <n v="0"/>
    <n v="0"/>
    <n v="11.3"/>
    <s v="yellow"/>
    <s v="cash"/>
    <s v="SoHo"/>
    <s v="Meatpacking/West Village West"/>
    <s v="Manhattan"/>
    <s v="Manhattan"/>
    <x v="2"/>
    <x v="8"/>
  </r>
  <r>
    <x v="306"/>
    <x v="306"/>
    <x v="0"/>
    <n v="6.25"/>
    <n v="20"/>
    <n v="4"/>
    <n v="0"/>
    <n v="27.8"/>
    <s v="yellow"/>
    <s v="credit card"/>
    <s v="East Village"/>
    <s v="Bloomingdale"/>
    <s v="Manhattan"/>
    <s v="Manhattan"/>
    <x v="0"/>
    <x v="3"/>
  </r>
  <r>
    <x v="307"/>
    <x v="307"/>
    <x v="0"/>
    <n v="0.68"/>
    <n v="7.5"/>
    <n v="0"/>
    <n v="0"/>
    <n v="11.8"/>
    <s v="yellow"/>
    <s v="cash"/>
    <s v="Upper East Side South"/>
    <s v="Upper East Side South"/>
    <s v="Manhattan"/>
    <s v="Manhattan"/>
    <x v="2"/>
    <x v="1"/>
  </r>
  <r>
    <x v="308"/>
    <x v="308"/>
    <x v="4"/>
    <n v="18.760000000000002"/>
    <n v="52"/>
    <n v="11.71"/>
    <n v="5.76"/>
    <n v="70.27"/>
    <s v="yellow"/>
    <s v="credit card"/>
    <s v="Central Harlem"/>
    <s v="JFK Airport"/>
    <s v="Manhattan"/>
    <s v="Queens"/>
    <x v="1"/>
    <x v="7"/>
  </r>
  <r>
    <x v="309"/>
    <x v="309"/>
    <x v="5"/>
    <n v="3.67"/>
    <n v="12"/>
    <n v="3.16"/>
    <n v="0"/>
    <n v="18.96"/>
    <s v="yellow"/>
    <s v="credit card"/>
    <s v="East Village"/>
    <s v="Yorkville West"/>
    <s v="Manhattan"/>
    <s v="Manhattan"/>
    <x v="5"/>
    <x v="22"/>
  </r>
  <r>
    <x v="310"/>
    <x v="310"/>
    <x v="1"/>
    <n v="1.2"/>
    <n v="7.5"/>
    <n v="2.16"/>
    <n v="0"/>
    <n v="12.96"/>
    <s v="yellow"/>
    <s v="credit card"/>
    <s v="Upper East Side South"/>
    <s v="Lenox Hill West"/>
    <s v="Manhattan"/>
    <s v="Manhattan"/>
    <x v="0"/>
    <x v="21"/>
  </r>
  <r>
    <x v="311"/>
    <x v="311"/>
    <x v="5"/>
    <n v="0.95"/>
    <n v="5.5"/>
    <n v="2.4500000000000002"/>
    <n v="0"/>
    <n v="12.25"/>
    <s v="yellow"/>
    <s v="credit card"/>
    <s v="Lincoln Square East"/>
    <s v="Midtown North"/>
    <s v="Manhattan"/>
    <s v="Manhattan"/>
    <x v="5"/>
    <x v="9"/>
  </r>
  <r>
    <x v="312"/>
    <x v="312"/>
    <x v="0"/>
    <n v="1.3"/>
    <n v="13"/>
    <n v="3.26"/>
    <n v="0"/>
    <n v="19.559999999999999"/>
    <s v="yellow"/>
    <s v="credit card"/>
    <s v="Lincoln Square West"/>
    <s v="Times Sq/Theatre District"/>
    <s v="Manhattan"/>
    <s v="Manhattan"/>
    <x v="2"/>
    <x v="16"/>
  </r>
  <r>
    <x v="313"/>
    <x v="313"/>
    <x v="0"/>
    <n v="4"/>
    <n v="14"/>
    <n v="0"/>
    <n v="0"/>
    <n v="14.8"/>
    <s v="yellow"/>
    <s v="credit card"/>
    <s v="JFK Airport"/>
    <s v="Baisley Park"/>
    <s v="Queens"/>
    <s v="Queens"/>
    <x v="2"/>
    <x v="21"/>
  </r>
  <r>
    <x v="314"/>
    <x v="314"/>
    <x v="0"/>
    <n v="18.989999999999998"/>
    <n v="50.5"/>
    <n v="10.26"/>
    <n v="0"/>
    <n v="61.56"/>
    <s v="yellow"/>
    <s v="credit card"/>
    <s v="JFK Airport"/>
    <s v="Brooklyn Heights"/>
    <s v="Queens"/>
    <s v="Brooklyn"/>
    <x v="3"/>
    <x v="11"/>
  </r>
  <r>
    <x v="315"/>
    <x v="315"/>
    <x v="0"/>
    <n v="1.2"/>
    <n v="8"/>
    <n v="1.5"/>
    <n v="0"/>
    <n v="13.3"/>
    <s v="yellow"/>
    <s v="credit card"/>
    <s v="Hudson Sq"/>
    <s v="Lower East Side"/>
    <s v="Manhattan"/>
    <s v="Manhattan"/>
    <x v="4"/>
    <x v="14"/>
  </r>
  <r>
    <x v="316"/>
    <x v="316"/>
    <x v="3"/>
    <n v="2.04"/>
    <n v="10"/>
    <n v="2.86"/>
    <n v="0"/>
    <n v="17.16"/>
    <s v="yellow"/>
    <s v="credit card"/>
    <s v="Midtown East"/>
    <s v="East Village"/>
    <s v="Manhattan"/>
    <s v="Manhattan"/>
    <x v="6"/>
    <x v="9"/>
  </r>
  <r>
    <x v="317"/>
    <x v="317"/>
    <x v="0"/>
    <n v="1.4"/>
    <n v="8.5"/>
    <n v="3.2"/>
    <n v="0"/>
    <n v="16"/>
    <s v="yellow"/>
    <s v="credit card"/>
    <s v="TriBeCa/Civic Center"/>
    <s v="Financial District South"/>
    <s v="Manhattan"/>
    <s v="Manhattan"/>
    <x v="4"/>
    <x v="2"/>
  </r>
  <r>
    <x v="318"/>
    <x v="318"/>
    <x v="0"/>
    <n v="0.66"/>
    <n v="7"/>
    <n v="0"/>
    <n v="0"/>
    <n v="10.3"/>
    <s v="yellow"/>
    <s v="cash"/>
    <s v="Midtown East"/>
    <s v="Midtown East"/>
    <s v="Manhattan"/>
    <s v="Manhattan"/>
    <x v="0"/>
    <x v="4"/>
  </r>
  <r>
    <x v="319"/>
    <x v="319"/>
    <x v="5"/>
    <n v="0.7"/>
    <n v="6"/>
    <n v="1.95"/>
    <n v="0"/>
    <n v="11.75"/>
    <s v="yellow"/>
    <s v="credit card"/>
    <s v="Lower East Side"/>
    <s v="Little Italy/NoLiTa"/>
    <s v="Manhattan"/>
    <s v="Manhattan"/>
    <x v="5"/>
    <x v="6"/>
  </r>
  <r>
    <x v="320"/>
    <x v="320"/>
    <x v="0"/>
    <n v="1.5"/>
    <n v="8"/>
    <n v="0"/>
    <n v="0"/>
    <n v="11.8"/>
    <s v="yellow"/>
    <s v="cash"/>
    <s v="Little Italy/NoLiTa"/>
    <s v="Gramercy"/>
    <s v="Manhattan"/>
    <s v="Manhattan"/>
    <x v="6"/>
    <x v="14"/>
  </r>
  <r>
    <x v="321"/>
    <x v="321"/>
    <x v="5"/>
    <n v="1.1000000000000001"/>
    <n v="7"/>
    <n v="1.75"/>
    <n v="0"/>
    <n v="12.05"/>
    <s v="yellow"/>
    <s v="credit card"/>
    <s v="Midtown South"/>
    <s v="Greenwich Village North"/>
    <s v="Manhattan"/>
    <s v="Manhattan"/>
    <x v="0"/>
    <x v="21"/>
  </r>
  <r>
    <x v="322"/>
    <x v="322"/>
    <x v="0"/>
    <n v="0.81"/>
    <n v="7"/>
    <n v="2.06"/>
    <n v="0"/>
    <n v="12.36"/>
    <s v="yellow"/>
    <s v="credit card"/>
    <s v="Midtown North"/>
    <s v="Lincoln Square East"/>
    <s v="Manhattan"/>
    <s v="Manhattan"/>
    <x v="6"/>
    <x v="15"/>
  </r>
  <r>
    <x v="323"/>
    <x v="323"/>
    <x v="4"/>
    <n v="3.27"/>
    <n v="15"/>
    <n v="0.92"/>
    <n v="0"/>
    <n v="19.22"/>
    <s v="yellow"/>
    <s v="credit card"/>
    <s v="Kips Bay"/>
    <s v="East Chelsea"/>
    <s v="Manhattan"/>
    <s v="Manhattan"/>
    <x v="4"/>
    <x v="15"/>
  </r>
  <r>
    <x v="324"/>
    <x v="324"/>
    <x v="0"/>
    <n v="1.9"/>
    <n v="10"/>
    <n v="0"/>
    <n v="0"/>
    <n v="13.8"/>
    <s v="yellow"/>
    <s v="cash"/>
    <s v="Union Sq"/>
    <s v="Times Sq/Theatre District"/>
    <s v="Manhattan"/>
    <s v="Manhattan"/>
    <x v="2"/>
    <x v="12"/>
  </r>
  <r>
    <x v="325"/>
    <x v="325"/>
    <x v="5"/>
    <n v="1.7"/>
    <n v="10.5"/>
    <n v="0"/>
    <n v="0"/>
    <n v="13.8"/>
    <s v="yellow"/>
    <s v="cash"/>
    <s v="Greenwich Village South"/>
    <s v="Midtown South"/>
    <s v="Manhattan"/>
    <s v="Manhattan"/>
    <x v="0"/>
    <x v="1"/>
  </r>
  <r>
    <x v="326"/>
    <x v="326"/>
    <x v="0"/>
    <n v="0.83"/>
    <n v="7.5"/>
    <n v="1.2"/>
    <n v="0"/>
    <n v="12"/>
    <s v="yellow"/>
    <s v="credit card"/>
    <s v="SoHo"/>
    <s v="TriBeCa/Civic Center"/>
    <s v="Manhattan"/>
    <s v="Manhattan"/>
    <x v="4"/>
    <x v="18"/>
  </r>
  <r>
    <x v="327"/>
    <x v="327"/>
    <x v="0"/>
    <n v="3.17"/>
    <n v="11"/>
    <n v="2.86"/>
    <n v="0"/>
    <n v="17.16"/>
    <s v="yellow"/>
    <s v="credit card"/>
    <s v="Sutton Place/Turtle Bay North"/>
    <s v="Union Sq"/>
    <s v="Manhattan"/>
    <s v="Manhattan"/>
    <x v="3"/>
    <x v="16"/>
  </r>
  <r>
    <x v="328"/>
    <x v="328"/>
    <x v="1"/>
    <n v="1.34"/>
    <n v="7.5"/>
    <n v="2.16"/>
    <n v="0"/>
    <n v="12.96"/>
    <s v="yellow"/>
    <s v="credit card"/>
    <s v="Lenox Hill East"/>
    <s v="Upper East Side North"/>
    <s v="Manhattan"/>
    <s v="Manhattan"/>
    <x v="6"/>
    <x v="4"/>
  </r>
  <r>
    <x v="329"/>
    <x v="329"/>
    <x v="0"/>
    <n v="1.6"/>
    <n v="7.5"/>
    <n v="2.25"/>
    <n v="0"/>
    <n v="13.55"/>
    <s v="yellow"/>
    <s v="credit card"/>
    <s v="West Village"/>
    <s v="Penn Station/Madison Sq West"/>
    <s v="Manhattan"/>
    <s v="Manhattan"/>
    <x v="3"/>
    <x v="22"/>
  </r>
  <r>
    <x v="330"/>
    <x v="330"/>
    <x v="0"/>
    <n v="2"/>
    <n v="9.5"/>
    <n v="2.65"/>
    <n v="0"/>
    <n v="15.95"/>
    <s v="yellow"/>
    <s v="credit card"/>
    <s v="Murray Hill"/>
    <s v="Stuy Town/Peter Cooper Village"/>
    <s v="Manhattan"/>
    <s v="Manhattan"/>
    <x v="4"/>
    <x v="6"/>
  </r>
  <r>
    <x v="331"/>
    <x v="331"/>
    <x v="0"/>
    <n v="0.5"/>
    <n v="6.5"/>
    <n v="1.95"/>
    <n v="0"/>
    <n v="11.75"/>
    <s v="yellow"/>
    <s v="credit card"/>
    <s v="Murray Hill"/>
    <s v="Garment District"/>
    <s v="Manhattan"/>
    <s v="Manhattan"/>
    <x v="2"/>
    <x v="21"/>
  </r>
  <r>
    <x v="332"/>
    <x v="332"/>
    <x v="0"/>
    <n v="2.6"/>
    <n v="11"/>
    <n v="0"/>
    <n v="0"/>
    <n v="12.3"/>
    <s v="yellow"/>
    <s v="cash"/>
    <s v="Crown Heights North"/>
    <s v="Crown Heights South"/>
    <s v="Brooklyn"/>
    <s v="Brooklyn"/>
    <x v="0"/>
    <x v="3"/>
  </r>
  <r>
    <x v="333"/>
    <x v="333"/>
    <x v="0"/>
    <n v="2.14"/>
    <n v="8"/>
    <n v="0"/>
    <n v="0"/>
    <n v="11.8"/>
    <s v="yellow"/>
    <s v="cash"/>
    <s v="Seaport"/>
    <s v="DUMBO/Vinegar Hill"/>
    <s v="Manhattan"/>
    <s v="Brooklyn"/>
    <x v="4"/>
    <x v="3"/>
  </r>
  <r>
    <x v="334"/>
    <x v="334"/>
    <x v="5"/>
    <n v="1.5"/>
    <n v="7"/>
    <n v="2.15"/>
    <n v="0"/>
    <n v="12.95"/>
    <s v="yellow"/>
    <s v="credit card"/>
    <s v="Union Sq"/>
    <s v="Murray Hill"/>
    <s v="Manhattan"/>
    <s v="Manhattan"/>
    <x v="4"/>
    <x v="17"/>
  </r>
  <r>
    <x v="335"/>
    <x v="335"/>
    <x v="0"/>
    <n v="3.97"/>
    <n v="18"/>
    <n v="4.3600000000000003"/>
    <n v="0"/>
    <n v="26.16"/>
    <s v="yellow"/>
    <s v="credit card"/>
    <s v="Union Sq"/>
    <s v="East Harlem South"/>
    <s v="Manhattan"/>
    <s v="Manhattan"/>
    <x v="4"/>
    <x v="6"/>
  </r>
  <r>
    <x v="336"/>
    <x v="336"/>
    <x v="0"/>
    <n v="4.08"/>
    <n v="14.5"/>
    <n v="3.66"/>
    <n v="0"/>
    <n v="21.96"/>
    <s v="yellow"/>
    <s v="credit card"/>
    <s v="East Village"/>
    <s v="Yorkville East"/>
    <s v="Manhattan"/>
    <s v="Manhattan"/>
    <x v="2"/>
    <x v="0"/>
  </r>
  <r>
    <x v="337"/>
    <x v="337"/>
    <x v="0"/>
    <n v="1.75"/>
    <n v="9"/>
    <n v="3.99"/>
    <n v="0"/>
    <n v="17.29"/>
    <s v="yellow"/>
    <s v="credit card"/>
    <s v="Penn Station/Madison Sq West"/>
    <s v="Greenwich Village North"/>
    <s v="Manhattan"/>
    <s v="Manhattan"/>
    <x v="5"/>
    <x v="2"/>
  </r>
  <r>
    <x v="338"/>
    <x v="338"/>
    <x v="0"/>
    <n v="1.22"/>
    <n v="8.5"/>
    <n v="0"/>
    <n v="0"/>
    <n v="11.8"/>
    <s v="yellow"/>
    <s v="cash"/>
    <s v="Greenwich Village North"/>
    <s v="Meatpacking/West Village West"/>
    <s v="Manhattan"/>
    <s v="Manhattan"/>
    <x v="3"/>
    <x v="9"/>
  </r>
  <r>
    <x v="339"/>
    <x v="339"/>
    <x v="0"/>
    <n v="2.48"/>
    <n v="10"/>
    <n v="2.86"/>
    <n v="0"/>
    <n v="17.16"/>
    <s v="yellow"/>
    <s v="credit card"/>
    <s v="Battery Park City"/>
    <s v="East Chelsea"/>
    <s v="Manhattan"/>
    <s v="Manhattan"/>
    <x v="1"/>
    <x v="2"/>
  </r>
  <r>
    <x v="340"/>
    <x v="340"/>
    <x v="1"/>
    <n v="2.7"/>
    <n v="11"/>
    <n v="3.55"/>
    <n v="0"/>
    <n v="17.850000000000001"/>
    <s v="yellow"/>
    <s v="credit card"/>
    <s v="Yorkville East"/>
    <s v="East Harlem North"/>
    <s v="Manhattan"/>
    <s v="Manhattan"/>
    <x v="3"/>
    <x v="7"/>
  </r>
  <r>
    <x v="341"/>
    <x v="341"/>
    <x v="0"/>
    <n v="0.37"/>
    <n v="6.5"/>
    <n v="0"/>
    <n v="0"/>
    <n v="10.8"/>
    <s v="yellow"/>
    <s v="cash"/>
    <s v="Midtown North"/>
    <s v="Midtown North"/>
    <s v="Manhattan"/>
    <s v="Manhattan"/>
    <x v="4"/>
    <x v="19"/>
  </r>
  <r>
    <x v="342"/>
    <x v="342"/>
    <x v="0"/>
    <n v="1.29"/>
    <n v="5.5"/>
    <n v="0"/>
    <n v="0"/>
    <n v="9.3000000000000007"/>
    <s v="yellow"/>
    <s v="cash"/>
    <s v="Upper West Side South"/>
    <s v="Bloomingdale"/>
    <s v="Manhattan"/>
    <s v="Manhattan"/>
    <x v="2"/>
    <x v="0"/>
  </r>
  <r>
    <x v="343"/>
    <x v="343"/>
    <x v="5"/>
    <n v="1.25"/>
    <n v="6.5"/>
    <n v="1.54"/>
    <n v="0"/>
    <n v="11.84"/>
    <s v="yellow"/>
    <s v="credit card"/>
    <s v="Greenwich Village South"/>
    <s v="TriBeCa/Civic Center"/>
    <s v="Manhattan"/>
    <s v="Manhattan"/>
    <x v="2"/>
    <x v="14"/>
  </r>
  <r>
    <x v="344"/>
    <x v="344"/>
    <x v="4"/>
    <n v="1.2"/>
    <n v="5.5"/>
    <n v="1.76"/>
    <n v="0"/>
    <n v="10.56"/>
    <s v="yellow"/>
    <s v="credit card"/>
    <s v="Penn Station/Madison Sq West"/>
    <s v="Times Sq/Theatre District"/>
    <s v="Manhattan"/>
    <s v="Manhattan"/>
    <x v="6"/>
    <x v="11"/>
  </r>
  <r>
    <x v="345"/>
    <x v="345"/>
    <x v="0"/>
    <n v="6.35"/>
    <n v="19"/>
    <n v="0"/>
    <n v="0"/>
    <n v="22.8"/>
    <s v="yellow"/>
    <s v="cash"/>
    <s v="Lincoln Square West"/>
    <s v="Washington Heights South"/>
    <s v="Manhattan"/>
    <s v="Manhattan"/>
    <x v="5"/>
    <x v="12"/>
  </r>
  <r>
    <x v="346"/>
    <x v="346"/>
    <x v="0"/>
    <n v="2.23"/>
    <n v="9.5"/>
    <n v="3.45"/>
    <n v="0"/>
    <n v="17.25"/>
    <s v="yellow"/>
    <s v="credit card"/>
    <s v="Upper East Side South"/>
    <s v="Long Island City/Hunters Point"/>
    <s v="Manhattan"/>
    <s v="Queens"/>
    <x v="5"/>
    <x v="9"/>
  </r>
  <r>
    <x v="347"/>
    <x v="347"/>
    <x v="1"/>
    <n v="7.2"/>
    <n v="22"/>
    <n v="6.3"/>
    <n v="5.76"/>
    <n v="37.86"/>
    <s v="yellow"/>
    <s v="credit card"/>
    <s v="LaGuardia Airport"/>
    <s v="Yorkville East"/>
    <s v="Queens"/>
    <s v="Manhattan"/>
    <x v="3"/>
    <x v="22"/>
  </r>
  <r>
    <x v="348"/>
    <x v="348"/>
    <x v="1"/>
    <n v="1.3"/>
    <n v="6.5"/>
    <n v="1"/>
    <n v="0"/>
    <n v="10.8"/>
    <s v="yellow"/>
    <s v="credit card"/>
    <s v="Penn Station/Madison Sq West"/>
    <s v="Union Sq"/>
    <s v="Manhattan"/>
    <s v="Manhattan"/>
    <x v="3"/>
    <x v="1"/>
  </r>
  <r>
    <x v="349"/>
    <x v="349"/>
    <x v="0"/>
    <n v="1.33"/>
    <n v="6.5"/>
    <n v="2.06"/>
    <n v="0"/>
    <n v="12.36"/>
    <s v="yellow"/>
    <s v="credit card"/>
    <s v="Midtown South"/>
    <s v="Gramercy"/>
    <s v="Manhattan"/>
    <s v="Manhattan"/>
    <x v="1"/>
    <x v="12"/>
  </r>
  <r>
    <x v="350"/>
    <x v="350"/>
    <x v="0"/>
    <n v="12.05"/>
    <n v="35.5"/>
    <n v="0"/>
    <n v="0"/>
    <n v="36.299999999999997"/>
    <s v="yellow"/>
    <s v="credit card"/>
    <s v="Clinton East"/>
    <s v="Soundview/Castle Hill"/>
    <s v="Manhattan"/>
    <s v="Bronx"/>
    <x v="5"/>
    <x v="8"/>
  </r>
  <r>
    <x v="351"/>
    <x v="351"/>
    <x v="0"/>
    <n v="2.8"/>
    <n v="12.5"/>
    <n v="3.25"/>
    <n v="0"/>
    <n v="19.55"/>
    <s v="yellow"/>
    <s v="credit card"/>
    <s v="Lower East Side"/>
    <s v="West Chelsea/Hudson Yards"/>
    <s v="Manhattan"/>
    <s v="Manhattan"/>
    <x v="3"/>
    <x v="22"/>
  </r>
  <r>
    <x v="352"/>
    <x v="352"/>
    <x v="0"/>
    <n v="0.6"/>
    <n v="6"/>
    <n v="0"/>
    <n v="0"/>
    <n v="10.3"/>
    <s v="yellow"/>
    <s v="credit card"/>
    <s v="Midtown Center"/>
    <s v="Sutton Place/Turtle Bay North"/>
    <s v="Manhattan"/>
    <s v="Manhattan"/>
    <x v="5"/>
    <x v="2"/>
  </r>
  <r>
    <x v="353"/>
    <x v="353"/>
    <x v="0"/>
    <n v="1.21"/>
    <n v="6.5"/>
    <n v="1"/>
    <n v="0"/>
    <n v="11.3"/>
    <s v="yellow"/>
    <s v="credit card"/>
    <s v="Murray Hill"/>
    <s v="Sutton Place/Turtle Bay North"/>
    <s v="Manhattan"/>
    <s v="Manhattan"/>
    <x v="3"/>
    <x v="13"/>
  </r>
  <r>
    <x v="354"/>
    <x v="354"/>
    <x v="4"/>
    <n v="13.57"/>
    <n v="45"/>
    <n v="13.52"/>
    <n v="5.76"/>
    <n v="67.58"/>
    <s v="yellow"/>
    <s v="credit card"/>
    <s v="LaGuardia Airport"/>
    <s v="Lower East Side"/>
    <s v="Queens"/>
    <s v="Manhattan"/>
    <x v="4"/>
    <x v="7"/>
  </r>
  <r>
    <x v="355"/>
    <x v="355"/>
    <x v="0"/>
    <n v="0.9"/>
    <n v="5"/>
    <n v="0"/>
    <n v="0"/>
    <n v="8.3000000000000007"/>
    <s v="yellow"/>
    <s v="cash"/>
    <s v="Times Sq/Theatre District"/>
    <s v="Garment District"/>
    <s v="Manhattan"/>
    <s v="Manhattan"/>
    <x v="0"/>
    <x v="15"/>
  </r>
  <r>
    <x v="356"/>
    <x v="356"/>
    <x v="0"/>
    <n v="1.8"/>
    <n v="9.5"/>
    <n v="2"/>
    <n v="0"/>
    <n v="15.8"/>
    <s v="yellow"/>
    <s v="credit card"/>
    <s v="Midtown Center"/>
    <s v="Union Sq"/>
    <s v="Manhattan"/>
    <s v="Manhattan"/>
    <x v="1"/>
    <x v="19"/>
  </r>
  <r>
    <x v="357"/>
    <x v="357"/>
    <x v="0"/>
    <n v="1.2"/>
    <n v="6.5"/>
    <n v="1"/>
    <n v="0"/>
    <n v="11.3"/>
    <s v="yellow"/>
    <s v="credit card"/>
    <s v="Clinton East"/>
    <s v="Penn Station/Madison Sq West"/>
    <s v="Manhattan"/>
    <s v="Manhattan"/>
    <x v="0"/>
    <x v="23"/>
  </r>
  <r>
    <x v="358"/>
    <x v="358"/>
    <x v="0"/>
    <n v="0.68"/>
    <n v="5"/>
    <n v="2"/>
    <n v="0"/>
    <n v="10.3"/>
    <s v="yellow"/>
    <s v="credit card"/>
    <s v="Greenwich Village North"/>
    <s v="Penn Station/Madison Sq West"/>
    <s v="Manhattan"/>
    <s v="Manhattan"/>
    <x v="3"/>
    <x v="4"/>
  </r>
  <r>
    <x v="359"/>
    <x v="359"/>
    <x v="0"/>
    <n v="1.3"/>
    <n v="6.5"/>
    <n v="2.4500000000000002"/>
    <n v="0"/>
    <n v="12.25"/>
    <s v="yellow"/>
    <s v="credit card"/>
    <s v="Lincoln Square East"/>
    <s v="Upper West Side North"/>
    <s v="Manhattan"/>
    <s v="Manhattan"/>
    <x v="4"/>
    <x v="8"/>
  </r>
  <r>
    <x v="360"/>
    <x v="360"/>
    <x v="0"/>
    <n v="1.3"/>
    <n v="8"/>
    <n v="1"/>
    <n v="0"/>
    <n v="12.8"/>
    <s v="yellow"/>
    <s v="credit card"/>
    <s v="Lower East Side"/>
    <s v="West Village"/>
    <s v="Manhattan"/>
    <s v="Manhattan"/>
    <x v="0"/>
    <x v="14"/>
  </r>
  <r>
    <x v="361"/>
    <x v="361"/>
    <x v="5"/>
    <n v="1.4"/>
    <n v="7"/>
    <n v="0"/>
    <n v="0"/>
    <n v="7.8"/>
    <s v="yellow"/>
    <s v="cash"/>
    <s v="Upper West Side North"/>
    <s v="Morningside Heights"/>
    <s v="Manhattan"/>
    <s v="Manhattan"/>
    <x v="0"/>
    <x v="9"/>
  </r>
  <r>
    <x v="362"/>
    <x v="362"/>
    <x v="1"/>
    <n v="0.8"/>
    <n v="6"/>
    <n v="0"/>
    <n v="0"/>
    <n v="9.3000000000000007"/>
    <s v="yellow"/>
    <s v="cash"/>
    <s v="Midtown Center"/>
    <s v="Clinton East"/>
    <s v="Manhattan"/>
    <s v="Manhattan"/>
    <x v="3"/>
    <x v="2"/>
  </r>
  <r>
    <x v="363"/>
    <x v="363"/>
    <x v="0"/>
    <n v="3.8"/>
    <n v="15"/>
    <n v="3.75"/>
    <n v="0"/>
    <n v="22.55"/>
    <s v="yellow"/>
    <s v="credit card"/>
    <s v="Lenox Hill West"/>
    <s v="East Village"/>
    <s v="Manhattan"/>
    <s v="Manhattan"/>
    <x v="5"/>
    <x v="12"/>
  </r>
  <r>
    <x v="364"/>
    <x v="364"/>
    <x v="0"/>
    <n v="1.64"/>
    <n v="8"/>
    <n v="2.2599999999999998"/>
    <n v="0"/>
    <n v="13.56"/>
    <s v="yellow"/>
    <s v="credit card"/>
    <s v="Lenox Hill West"/>
    <s v="Upper East Side North"/>
    <s v="Manhattan"/>
    <s v="Manhattan"/>
    <x v="5"/>
    <x v="4"/>
  </r>
  <r>
    <x v="365"/>
    <x v="365"/>
    <x v="5"/>
    <n v="0.87"/>
    <n v="5"/>
    <n v="0.88"/>
    <n v="0"/>
    <n v="9.68"/>
    <s v="yellow"/>
    <s v="credit card"/>
    <s v="Lincoln Square East"/>
    <s v="Times Sq/Theatre District"/>
    <s v="Manhattan"/>
    <s v="Manhattan"/>
    <x v="0"/>
    <x v="14"/>
  </r>
  <r>
    <x v="366"/>
    <x v="366"/>
    <x v="0"/>
    <n v="0.9"/>
    <n v="7"/>
    <n v="1.8"/>
    <n v="0"/>
    <n v="12.1"/>
    <s v="yellow"/>
    <s v="credit card"/>
    <s v="Penn Station/Madison Sq West"/>
    <s v="West Chelsea/Hudson Yards"/>
    <s v="Manhattan"/>
    <s v="Manhattan"/>
    <x v="6"/>
    <x v="16"/>
  </r>
  <r>
    <x v="367"/>
    <x v="367"/>
    <x v="0"/>
    <n v="5.63"/>
    <n v="18.5"/>
    <n v="0"/>
    <n v="0"/>
    <n v="21.8"/>
    <s v="yellow"/>
    <s v="cash"/>
    <s v="Kips Bay"/>
    <s v="Brooklyn Heights"/>
    <s v="Manhattan"/>
    <s v="Brooklyn"/>
    <x v="3"/>
    <x v="18"/>
  </r>
  <r>
    <x v="368"/>
    <x v="368"/>
    <x v="0"/>
    <n v="0.33"/>
    <n v="5"/>
    <n v="1.76"/>
    <n v="0"/>
    <n v="10.56"/>
    <s v="yellow"/>
    <s v="credit card"/>
    <s v="Lincoln Square East"/>
    <s v="Lincoln Square West"/>
    <s v="Manhattan"/>
    <s v="Manhattan"/>
    <x v="3"/>
    <x v="12"/>
  </r>
  <r>
    <x v="369"/>
    <x v="369"/>
    <x v="0"/>
    <n v="1.9"/>
    <n v="8"/>
    <n v="2.35"/>
    <n v="0"/>
    <n v="14.15"/>
    <s v="yellow"/>
    <s v="credit card"/>
    <s v="Sutton Place/Turtle Bay North"/>
    <s v="Yorkville East"/>
    <s v="Manhattan"/>
    <s v="Manhattan"/>
    <x v="1"/>
    <x v="6"/>
  </r>
  <r>
    <x v="370"/>
    <x v="370"/>
    <x v="0"/>
    <n v="4.4000000000000004"/>
    <n v="20.5"/>
    <n v="0"/>
    <n v="0"/>
    <n v="22.3"/>
    <s v="yellow"/>
    <s v="credit card"/>
    <s v="East Chelsea"/>
    <s v="TriBeCa/Civic Center"/>
    <s v="Manhattan"/>
    <s v="Manhattan"/>
    <x v="6"/>
    <x v="9"/>
  </r>
  <r>
    <x v="371"/>
    <x v="371"/>
    <x v="0"/>
    <n v="1.04"/>
    <n v="6"/>
    <n v="0"/>
    <n v="0"/>
    <n v="9.3000000000000007"/>
    <s v="yellow"/>
    <s v="cash"/>
    <s v="Greenwich Village North"/>
    <s v="Penn Station/Madison Sq West"/>
    <s v="Manhattan"/>
    <s v="Manhattan"/>
    <x v="5"/>
    <x v="21"/>
  </r>
  <r>
    <x v="372"/>
    <x v="372"/>
    <x v="0"/>
    <n v="3.9"/>
    <n v="12.5"/>
    <n v="4"/>
    <n v="0"/>
    <n v="19.8"/>
    <s v="yellow"/>
    <s v="credit card"/>
    <s v="Clinton East"/>
    <s v="East Harlem South"/>
    <s v="Manhattan"/>
    <s v="Manhattan"/>
    <x v="3"/>
    <x v="11"/>
  </r>
  <r>
    <x v="373"/>
    <x v="373"/>
    <x v="0"/>
    <n v="3.59"/>
    <n v="17"/>
    <n v="1"/>
    <n v="0"/>
    <n v="21.3"/>
    <s v="yellow"/>
    <s v="credit card"/>
    <s v="Flatiron"/>
    <s v="World Trade Center"/>
    <s v="Manhattan"/>
    <s v="Manhattan"/>
    <x v="4"/>
    <x v="7"/>
  </r>
  <r>
    <x v="374"/>
    <x v="374"/>
    <x v="4"/>
    <n v="0.89"/>
    <n v="5"/>
    <n v="1.76"/>
    <n v="0"/>
    <n v="10.56"/>
    <s v="yellow"/>
    <s v="credit card"/>
    <s v="Upper East Side North"/>
    <s v="Yorkville West"/>
    <s v="Manhattan"/>
    <s v="Manhattan"/>
    <x v="6"/>
    <x v="12"/>
  </r>
  <r>
    <x v="375"/>
    <x v="375"/>
    <x v="5"/>
    <n v="1.3"/>
    <n v="6.5"/>
    <n v="2.0499999999999998"/>
    <n v="0"/>
    <n v="12.35"/>
    <s v="yellow"/>
    <s v="credit card"/>
    <s v="Union Sq"/>
    <s v="Garment District"/>
    <s v="Manhattan"/>
    <s v="Manhattan"/>
    <x v="2"/>
    <x v="6"/>
  </r>
  <r>
    <x v="376"/>
    <x v="376"/>
    <x v="0"/>
    <n v="2.4"/>
    <n v="9.5"/>
    <n v="5"/>
    <n v="0"/>
    <n v="17.8"/>
    <s v="yellow"/>
    <s v="credit card"/>
    <s v="East Village"/>
    <s v="Penn Station/Madison Sq West"/>
    <s v="Manhattan"/>
    <s v="Manhattan"/>
    <x v="3"/>
    <x v="11"/>
  </r>
  <r>
    <x v="377"/>
    <x v="377"/>
    <x v="0"/>
    <n v="1.8"/>
    <n v="12"/>
    <n v="0"/>
    <n v="0"/>
    <n v="16.3"/>
    <s v="yellow"/>
    <s v="cash"/>
    <s v="Midtown North"/>
    <s v="Penn Station/Madison Sq West"/>
    <s v="Manhattan"/>
    <s v="Manhattan"/>
    <x v="6"/>
    <x v="2"/>
  </r>
  <r>
    <x v="378"/>
    <x v="378"/>
    <x v="1"/>
    <n v="1.03"/>
    <n v="5.5"/>
    <n v="1.76"/>
    <n v="0"/>
    <n v="10.56"/>
    <s v="yellow"/>
    <s v="credit card"/>
    <s v="Chinatown"/>
    <s v="Greenwich Village South"/>
    <s v="Manhattan"/>
    <s v="Manhattan"/>
    <x v="3"/>
    <x v="16"/>
  </r>
  <r>
    <x v="379"/>
    <x v="379"/>
    <x v="0"/>
    <n v="2.04"/>
    <n v="11"/>
    <n v="0"/>
    <n v="0"/>
    <n v="14.3"/>
    <s v="yellow"/>
    <s v="cash"/>
    <s v="Midtown South"/>
    <s v="Sutton Place/Turtle Bay North"/>
    <s v="Manhattan"/>
    <s v="Manhattan"/>
    <x v="0"/>
    <x v="21"/>
  </r>
  <r>
    <x v="380"/>
    <x v="380"/>
    <x v="0"/>
    <n v="1.1000000000000001"/>
    <n v="7"/>
    <n v="3.05"/>
    <n v="0"/>
    <n v="13.35"/>
    <s v="yellow"/>
    <s v="credit card"/>
    <s v="Upper East Side North"/>
    <s v="East Harlem South"/>
    <s v="Manhattan"/>
    <s v="Manhattan"/>
    <x v="2"/>
    <x v="4"/>
  </r>
  <r>
    <x v="381"/>
    <x v="381"/>
    <x v="0"/>
    <n v="3.66"/>
    <n v="15"/>
    <n v="3.66"/>
    <n v="0"/>
    <n v="21.96"/>
    <s v="yellow"/>
    <s v="credit card"/>
    <s v="Yorkville East"/>
    <s v="Gramercy"/>
    <s v="Manhattan"/>
    <s v="Manhattan"/>
    <x v="0"/>
    <x v="9"/>
  </r>
  <r>
    <x v="382"/>
    <x v="382"/>
    <x v="6"/>
    <n v="2.6"/>
    <n v="13.5"/>
    <n v="0"/>
    <n v="0"/>
    <n v="16.8"/>
    <s v="yellow"/>
    <s v="cash"/>
    <s v="East Chelsea"/>
    <s v="Upper East Side South"/>
    <s v="Manhattan"/>
    <s v="Manhattan"/>
    <x v="3"/>
    <x v="1"/>
  </r>
  <r>
    <x v="383"/>
    <x v="383"/>
    <x v="0"/>
    <n v="0.68"/>
    <n v="6"/>
    <n v="1.86"/>
    <n v="0"/>
    <n v="11.16"/>
    <s v="yellow"/>
    <s v="credit card"/>
    <s v="Upper East Side South"/>
    <s v="Upper East Side South"/>
    <s v="Manhattan"/>
    <s v="Manhattan"/>
    <x v="5"/>
    <x v="4"/>
  </r>
  <r>
    <x v="384"/>
    <x v="384"/>
    <x v="0"/>
    <n v="1.7"/>
    <n v="11"/>
    <n v="3.05"/>
    <n v="0"/>
    <n v="18.350000000000001"/>
    <s v="yellow"/>
    <s v="credit card"/>
    <s v="Times Sq/Theatre District"/>
    <s v="Union Sq"/>
    <s v="Manhattan"/>
    <s v="Manhattan"/>
    <x v="6"/>
    <x v="9"/>
  </r>
  <r>
    <x v="385"/>
    <x v="385"/>
    <x v="0"/>
    <n v="1.1100000000000001"/>
    <n v="10"/>
    <n v="2.66"/>
    <n v="0"/>
    <n v="15.96"/>
    <s v="yellow"/>
    <s v="credit card"/>
    <s v="Clinton East"/>
    <s v="Penn Station/Madison Sq West"/>
    <s v="Manhattan"/>
    <s v="Manhattan"/>
    <x v="5"/>
    <x v="15"/>
  </r>
  <r>
    <x v="386"/>
    <x v="386"/>
    <x v="0"/>
    <n v="1.3"/>
    <n v="9"/>
    <n v="2.4500000000000002"/>
    <n v="0"/>
    <n v="14.75"/>
    <s v="yellow"/>
    <s v="credit card"/>
    <s v="Murray Hill"/>
    <s v="Clinton West"/>
    <s v="Manhattan"/>
    <s v="Manhattan"/>
    <x v="1"/>
    <x v="5"/>
  </r>
  <r>
    <x v="387"/>
    <x v="387"/>
    <x v="0"/>
    <n v="2.1"/>
    <n v="13"/>
    <n v="3.45"/>
    <n v="0"/>
    <n v="20.75"/>
    <s v="yellow"/>
    <s v="credit card"/>
    <s v="East Village"/>
    <s v="Penn Station/Madison Sq West"/>
    <s v="Manhattan"/>
    <s v="Manhattan"/>
    <x v="1"/>
    <x v="19"/>
  </r>
  <r>
    <x v="388"/>
    <x v="388"/>
    <x v="0"/>
    <n v="3.37"/>
    <n v="13.5"/>
    <n v="2"/>
    <n v="0"/>
    <n v="19.3"/>
    <s v="yellow"/>
    <s v="credit card"/>
    <s v="Clinton East"/>
    <s v="Alphabet City"/>
    <s v="Manhattan"/>
    <s v="Manhattan"/>
    <x v="4"/>
    <x v="14"/>
  </r>
  <r>
    <x v="389"/>
    <x v="389"/>
    <x v="2"/>
    <n v="1.1000000000000001"/>
    <n v="6.5"/>
    <n v="1.56"/>
    <n v="0"/>
    <n v="9.36"/>
    <s v="yellow"/>
    <s v="credit card"/>
    <s v="Midtown Center"/>
    <s v="Midtown Center"/>
    <s v="Manhattan"/>
    <s v="Manhattan"/>
    <x v="2"/>
    <x v="0"/>
  </r>
  <r>
    <x v="390"/>
    <x v="390"/>
    <x v="0"/>
    <n v="0.6"/>
    <n v="4"/>
    <n v="1"/>
    <n v="0"/>
    <n v="8.8000000000000007"/>
    <s v="yellow"/>
    <s v="credit card"/>
    <s v="Clinton East"/>
    <s v="Lincoln Square West"/>
    <s v="Manhattan"/>
    <s v="Manhattan"/>
    <x v="5"/>
    <x v="12"/>
  </r>
  <r>
    <x v="391"/>
    <x v="391"/>
    <x v="0"/>
    <n v="1.47"/>
    <n v="8.5"/>
    <n v="2"/>
    <n v="0"/>
    <n v="14.3"/>
    <s v="yellow"/>
    <s v="credit card"/>
    <s v="Lower East Side"/>
    <s v="Greenwich Village North"/>
    <s v="Manhattan"/>
    <s v="Manhattan"/>
    <x v="0"/>
    <x v="13"/>
  </r>
  <r>
    <x v="392"/>
    <x v="392"/>
    <x v="5"/>
    <n v="17.28"/>
    <n v="52"/>
    <n v="13.11"/>
    <n v="5.76"/>
    <n v="78.67"/>
    <s v="yellow"/>
    <s v="credit card"/>
    <s v="JFK Airport"/>
    <s v="Midtown Center"/>
    <s v="Queens"/>
    <s v="Manhattan"/>
    <x v="5"/>
    <x v="19"/>
  </r>
  <r>
    <x v="393"/>
    <x v="393"/>
    <x v="4"/>
    <n v="18.940000000000001"/>
    <n v="52"/>
    <n v="12.21"/>
    <n v="5.76"/>
    <n v="73.27"/>
    <s v="yellow"/>
    <s v="credit card"/>
    <s v="Upper East Side North"/>
    <s v="JFK Airport"/>
    <s v="Manhattan"/>
    <s v="Queens"/>
    <x v="5"/>
    <x v="23"/>
  </r>
  <r>
    <x v="394"/>
    <x v="394"/>
    <x v="0"/>
    <n v="0.53"/>
    <n v="6.5"/>
    <n v="2.16"/>
    <n v="0"/>
    <n v="12.96"/>
    <s v="yellow"/>
    <s v="credit card"/>
    <s v="Midtown Center"/>
    <s v="Midtown South"/>
    <s v="Manhattan"/>
    <s v="Manhattan"/>
    <x v="4"/>
    <x v="19"/>
  </r>
  <r>
    <x v="395"/>
    <x v="395"/>
    <x v="0"/>
    <n v="1.08"/>
    <n v="11"/>
    <n v="0"/>
    <n v="0"/>
    <n v="14.3"/>
    <s v="yellow"/>
    <s v="cash"/>
    <s v="Times Sq/Theatre District"/>
    <s v="UN/Turtle Bay South"/>
    <s v="Manhattan"/>
    <s v="Manhattan"/>
    <x v="6"/>
    <x v="4"/>
  </r>
  <r>
    <x v="396"/>
    <x v="396"/>
    <x v="5"/>
    <n v="2.33"/>
    <n v="10.5"/>
    <n v="2.76"/>
    <n v="0"/>
    <n v="16.559999999999999"/>
    <s v="yellow"/>
    <s v="credit card"/>
    <s v="East Village"/>
    <s v="Kips Bay"/>
    <s v="Manhattan"/>
    <s v="Manhattan"/>
    <x v="0"/>
    <x v="19"/>
  </r>
  <r>
    <x v="397"/>
    <x v="397"/>
    <x v="0"/>
    <n v="0.75"/>
    <n v="5"/>
    <n v="1.76"/>
    <n v="0"/>
    <n v="10.56"/>
    <s v="yellow"/>
    <s v="credit card"/>
    <s v="Gramercy"/>
    <s v="Union Sq"/>
    <s v="Manhattan"/>
    <s v="Manhattan"/>
    <x v="0"/>
    <x v="17"/>
  </r>
  <r>
    <x v="398"/>
    <x v="398"/>
    <x v="0"/>
    <n v="0.6"/>
    <n v="5.5"/>
    <n v="0"/>
    <n v="0"/>
    <n v="9.3000000000000007"/>
    <s v="yellow"/>
    <s v="cash"/>
    <s v="Union Sq"/>
    <s v="Midtown South"/>
    <s v="Manhattan"/>
    <s v="Manhattan"/>
    <x v="0"/>
    <x v="12"/>
  </r>
  <r>
    <x v="399"/>
    <x v="399"/>
    <x v="0"/>
    <n v="1.55"/>
    <n v="7"/>
    <n v="1"/>
    <n v="0"/>
    <n v="11.8"/>
    <s v="yellow"/>
    <s v="credit card"/>
    <s v="Midtown South"/>
    <s v="Times Sq/Theatre District"/>
    <s v="Manhattan"/>
    <s v="Manhattan"/>
    <x v="0"/>
    <x v="17"/>
  </r>
  <r>
    <x v="400"/>
    <x v="400"/>
    <x v="0"/>
    <n v="0.9"/>
    <n v="2.5"/>
    <n v="0"/>
    <n v="0"/>
    <n v="5.8"/>
    <s v="yellow"/>
    <s v="cash"/>
    <s v="Murray Hill"/>
    <s v="Murray Hill"/>
    <s v="Manhattan"/>
    <s v="Manhattan"/>
    <x v="0"/>
    <x v="2"/>
  </r>
  <r>
    <x v="401"/>
    <x v="401"/>
    <x v="5"/>
    <n v="0.64"/>
    <n v="5"/>
    <n v="2.08"/>
    <n v="0"/>
    <n v="10.38"/>
    <s v="yellow"/>
    <s v="credit card"/>
    <s v="UN/Turtle Bay South"/>
    <s v="Sutton Place/Turtle Bay North"/>
    <s v="Manhattan"/>
    <s v="Manhattan"/>
    <x v="0"/>
    <x v="7"/>
  </r>
  <r>
    <x v="402"/>
    <x v="402"/>
    <x v="0"/>
    <n v="2.8"/>
    <n v="12"/>
    <n v="3.16"/>
    <n v="0"/>
    <n v="18.96"/>
    <s v="yellow"/>
    <s v="credit card"/>
    <s v="Midtown Center"/>
    <s v="Upper West Side North"/>
    <s v="Manhattan"/>
    <s v="Manhattan"/>
    <x v="5"/>
    <x v="6"/>
  </r>
  <r>
    <x v="403"/>
    <x v="403"/>
    <x v="3"/>
    <n v="2.11"/>
    <n v="12"/>
    <n v="0"/>
    <n v="0"/>
    <n v="15.3"/>
    <s v="yellow"/>
    <s v="cash"/>
    <s v="Hudson Sq"/>
    <s v="East Chelsea"/>
    <s v="Manhattan"/>
    <s v="Manhattan"/>
    <x v="4"/>
    <x v="15"/>
  </r>
  <r>
    <x v="404"/>
    <x v="404"/>
    <x v="0"/>
    <n v="1.1000000000000001"/>
    <n v="11"/>
    <n v="1"/>
    <n v="0"/>
    <n v="16.3"/>
    <s v="yellow"/>
    <s v="credit card"/>
    <s v="Midtown East"/>
    <s v="Midtown Center"/>
    <s v="Manhattan"/>
    <s v="Manhattan"/>
    <x v="4"/>
    <x v="19"/>
  </r>
  <r>
    <x v="405"/>
    <x v="405"/>
    <x v="5"/>
    <n v="1.4"/>
    <n v="8.5"/>
    <n v="2"/>
    <n v="0"/>
    <n v="14.3"/>
    <s v="yellow"/>
    <s v="credit card"/>
    <s v="East Village"/>
    <s v="Kips Bay"/>
    <s v="Manhattan"/>
    <s v="Manhattan"/>
    <x v="6"/>
    <x v="6"/>
  </r>
  <r>
    <x v="406"/>
    <x v="406"/>
    <x v="0"/>
    <n v="0.88"/>
    <n v="6.5"/>
    <n v="2.94"/>
    <n v="0"/>
    <n v="12.74"/>
    <s v="yellow"/>
    <s v="credit card"/>
    <s v="Upper West Side South"/>
    <s v="Upper West Side South"/>
    <s v="Manhattan"/>
    <s v="Manhattan"/>
    <x v="4"/>
    <x v="21"/>
  </r>
  <r>
    <x v="407"/>
    <x v="407"/>
    <x v="5"/>
    <n v="5.9"/>
    <n v="19"/>
    <n v="0"/>
    <n v="0"/>
    <n v="22.3"/>
    <s v="yellow"/>
    <s v="cash"/>
    <s v="Two Bridges/Seward Park"/>
    <s v="East Harlem South"/>
    <s v="Manhattan"/>
    <s v="Manhattan"/>
    <x v="2"/>
    <x v="10"/>
  </r>
  <r>
    <x v="408"/>
    <x v="408"/>
    <x v="5"/>
    <n v="0.83"/>
    <n v="8.5"/>
    <n v="3.2"/>
    <n v="0"/>
    <n v="16"/>
    <s v="yellow"/>
    <s v="credit card"/>
    <s v="Midtown East"/>
    <s v="Times Sq/Theatre District"/>
    <s v="Manhattan"/>
    <s v="Manhattan"/>
    <x v="1"/>
    <x v="2"/>
  </r>
  <r>
    <x v="409"/>
    <x v="409"/>
    <x v="0"/>
    <n v="1.05"/>
    <n v="13.5"/>
    <n v="0"/>
    <n v="0"/>
    <n v="17.8"/>
    <s v="yellow"/>
    <s v="cash"/>
    <s v="East Chelsea"/>
    <s v="Garment District"/>
    <s v="Manhattan"/>
    <s v="Manhattan"/>
    <x v="6"/>
    <x v="9"/>
  </r>
  <r>
    <x v="410"/>
    <x v="410"/>
    <x v="0"/>
    <n v="1.39"/>
    <n v="10.5"/>
    <n v="1"/>
    <n v="0"/>
    <n v="14.8"/>
    <s v="yellow"/>
    <s v="credit card"/>
    <s v="Upper West Side South"/>
    <s v="Central Park"/>
    <s v="Manhattan"/>
    <s v="Manhattan"/>
    <x v="6"/>
    <x v="15"/>
  </r>
  <r>
    <x v="411"/>
    <x v="411"/>
    <x v="5"/>
    <n v="1.1000000000000001"/>
    <n v="7.5"/>
    <n v="2.15"/>
    <n v="0"/>
    <n v="12.95"/>
    <s v="yellow"/>
    <s v="credit card"/>
    <s v="Gramercy"/>
    <s v="Flatiron"/>
    <s v="Manhattan"/>
    <s v="Manhattan"/>
    <x v="3"/>
    <x v="8"/>
  </r>
  <r>
    <x v="412"/>
    <x v="412"/>
    <x v="0"/>
    <n v="1.2"/>
    <n v="6.5"/>
    <n v="2.4500000000000002"/>
    <n v="0"/>
    <n v="12.25"/>
    <s v="yellow"/>
    <s v="credit card"/>
    <s v="Clinton East"/>
    <s v="Clinton West"/>
    <s v="Manhattan"/>
    <s v="Manhattan"/>
    <x v="4"/>
    <x v="16"/>
  </r>
  <r>
    <x v="413"/>
    <x v="413"/>
    <x v="0"/>
    <n v="1.2"/>
    <n v="7"/>
    <n v="2.0499999999999998"/>
    <n v="0"/>
    <n v="12.35"/>
    <s v="yellow"/>
    <s v="credit card"/>
    <s v="Upper West Side North"/>
    <s v="Upper East Side North"/>
    <s v="Manhattan"/>
    <s v="Manhattan"/>
    <x v="4"/>
    <x v="10"/>
  </r>
  <r>
    <x v="414"/>
    <x v="414"/>
    <x v="1"/>
    <n v="0.49"/>
    <n v="3.5"/>
    <n v="0"/>
    <n v="0"/>
    <n v="7.8"/>
    <s v="yellow"/>
    <s v="cash"/>
    <s v="Flatiron"/>
    <s v="East Chelsea"/>
    <s v="Manhattan"/>
    <s v="Manhattan"/>
    <x v="6"/>
    <x v="19"/>
  </r>
  <r>
    <x v="415"/>
    <x v="415"/>
    <x v="0"/>
    <n v="2.58"/>
    <n v="12"/>
    <n v="3.16"/>
    <n v="0"/>
    <n v="18.96"/>
    <s v="yellow"/>
    <s v="credit card"/>
    <s v="Clinton East"/>
    <s v="Yorkville East"/>
    <s v="Manhattan"/>
    <s v="Manhattan"/>
    <x v="6"/>
    <x v="0"/>
  </r>
  <r>
    <x v="416"/>
    <x v="416"/>
    <x v="0"/>
    <n v="8.24"/>
    <n v="25.5"/>
    <n v="6.51"/>
    <n v="5.76"/>
    <n v="39.07"/>
    <s v="yellow"/>
    <s v="credit card"/>
    <s v="East Harlem North"/>
    <s v="Randalls Island"/>
    <s v="Manhattan"/>
    <s v="Manhattan"/>
    <x v="6"/>
    <x v="0"/>
  </r>
  <r>
    <x v="417"/>
    <x v="417"/>
    <x v="2"/>
    <n v="2.1"/>
    <n v="10"/>
    <n v="0.7"/>
    <n v="0"/>
    <n v="14"/>
    <s v="yellow"/>
    <s v="credit card"/>
    <s v="Greenwich Village North"/>
    <s v="Midtown East"/>
    <s v="Manhattan"/>
    <s v="Manhattan"/>
    <x v="1"/>
    <x v="11"/>
  </r>
  <r>
    <x v="418"/>
    <x v="418"/>
    <x v="0"/>
    <n v="1.4"/>
    <n v="7"/>
    <n v="2.0499999999999998"/>
    <n v="0"/>
    <n v="12.35"/>
    <s v="yellow"/>
    <s v="credit card"/>
    <s v="Upper East Side South"/>
    <s v="Midtown North"/>
    <s v="Manhattan"/>
    <s v="Manhattan"/>
    <x v="5"/>
    <x v="16"/>
  </r>
  <r>
    <x v="419"/>
    <x v="419"/>
    <x v="0"/>
    <n v="0.55000000000000004"/>
    <n v="3.5"/>
    <n v="0"/>
    <n v="0"/>
    <n v="4.3"/>
    <s v="yellow"/>
    <s v="cash"/>
    <s v="East Harlem North"/>
    <s v="East Harlem South"/>
    <s v="Manhattan"/>
    <s v="Manhattan"/>
    <x v="3"/>
    <x v="21"/>
  </r>
  <r>
    <x v="420"/>
    <x v="420"/>
    <x v="2"/>
    <n v="0.7"/>
    <n v="5.5"/>
    <n v="1.75"/>
    <n v="0"/>
    <n v="10.55"/>
    <s v="yellow"/>
    <s v="credit card"/>
    <s v="Little Italy/NoLiTa"/>
    <s v="West Village"/>
    <s v="Manhattan"/>
    <s v="Manhattan"/>
    <x v="2"/>
    <x v="21"/>
  </r>
  <r>
    <x v="421"/>
    <x v="421"/>
    <x v="5"/>
    <n v="0.9"/>
    <n v="8.5"/>
    <n v="0"/>
    <n v="0"/>
    <n v="11.8"/>
    <s v="yellow"/>
    <s v="cash"/>
    <s v="Times Sq/Theatre District"/>
    <s v="East Chelsea"/>
    <s v="Manhattan"/>
    <s v="Manhattan"/>
    <x v="3"/>
    <x v="18"/>
  </r>
  <r>
    <x v="422"/>
    <x v="422"/>
    <x v="5"/>
    <n v="0.8"/>
    <n v="6"/>
    <n v="2.0499999999999998"/>
    <n v="0"/>
    <n v="12.35"/>
    <s v="yellow"/>
    <s v="credit card"/>
    <s v="Clinton West"/>
    <s v="Garment District"/>
    <s v="Manhattan"/>
    <s v="Manhattan"/>
    <x v="5"/>
    <x v="19"/>
  </r>
  <r>
    <x v="423"/>
    <x v="423"/>
    <x v="0"/>
    <n v="3.09"/>
    <n v="12"/>
    <n v="3.06"/>
    <n v="0"/>
    <n v="18.36"/>
    <s v="yellow"/>
    <s v="credit card"/>
    <s v="Hudson Sq"/>
    <s v="Alphabet City"/>
    <s v="Manhattan"/>
    <s v="Manhattan"/>
    <x v="5"/>
    <x v="16"/>
  </r>
  <r>
    <x v="424"/>
    <x v="424"/>
    <x v="0"/>
    <n v="1.9"/>
    <n v="11.5"/>
    <n v="1"/>
    <n v="0"/>
    <n v="16.3"/>
    <s v="yellow"/>
    <s v="credit card"/>
    <s v="East Village"/>
    <s v="Two Bridges/Seward Park"/>
    <s v="Manhattan"/>
    <s v="Manhattan"/>
    <x v="3"/>
    <x v="22"/>
  </r>
  <r>
    <x v="425"/>
    <x v="425"/>
    <x v="0"/>
    <n v="2.0699999999999998"/>
    <n v="9.5"/>
    <n v="1"/>
    <n v="0"/>
    <n v="14.3"/>
    <s v="yellow"/>
    <s v="credit card"/>
    <s v="Union Sq"/>
    <s v="Alphabet City"/>
    <s v="Manhattan"/>
    <s v="Manhattan"/>
    <x v="3"/>
    <x v="23"/>
  </r>
  <r>
    <x v="426"/>
    <x v="426"/>
    <x v="6"/>
    <n v="3.04"/>
    <n v="12"/>
    <n v="3.16"/>
    <n v="0"/>
    <n v="18.96"/>
    <s v="yellow"/>
    <s v="credit card"/>
    <s v="Times Sq/Theatre District"/>
    <s v="Upper East Side North"/>
    <s v="Manhattan"/>
    <s v="Manhattan"/>
    <x v="2"/>
    <x v="12"/>
  </r>
  <r>
    <x v="427"/>
    <x v="427"/>
    <x v="0"/>
    <n v="1.65"/>
    <n v="10.5"/>
    <n v="2.76"/>
    <n v="0"/>
    <n v="16.559999999999999"/>
    <s v="yellow"/>
    <s v="credit card"/>
    <s v="East Chelsea"/>
    <s v="Midtown East"/>
    <s v="Manhattan"/>
    <s v="Manhattan"/>
    <x v="0"/>
    <x v="7"/>
  </r>
  <r>
    <x v="428"/>
    <x v="428"/>
    <x v="0"/>
    <n v="8.44"/>
    <n v="26"/>
    <n v="7.01"/>
    <n v="5.76"/>
    <n v="42.07"/>
    <s v="yellow"/>
    <s v="credit card"/>
    <s v="LaGuardia Airport"/>
    <s v="Upper East Side North"/>
    <s v="Queens"/>
    <s v="Manhattan"/>
    <x v="0"/>
    <x v="9"/>
  </r>
  <r>
    <x v="429"/>
    <x v="429"/>
    <x v="4"/>
    <n v="1.43"/>
    <n v="13.5"/>
    <n v="0"/>
    <n v="0"/>
    <n v="16.8"/>
    <s v="yellow"/>
    <s v="cash"/>
    <s v="Murray Hill"/>
    <s v="West Chelsea/Hudson Yards"/>
    <s v="Manhattan"/>
    <s v="Manhattan"/>
    <x v="5"/>
    <x v="10"/>
  </r>
  <r>
    <x v="430"/>
    <x v="430"/>
    <x v="1"/>
    <n v="3.95"/>
    <n v="15.5"/>
    <n v="1.93"/>
    <n v="0"/>
    <n v="21.23"/>
    <s v="yellow"/>
    <s v="credit card"/>
    <s v="Lower East Side"/>
    <s v="Murray Hill"/>
    <s v="Manhattan"/>
    <s v="Manhattan"/>
    <x v="0"/>
    <x v="3"/>
  </r>
  <r>
    <x v="431"/>
    <x v="431"/>
    <x v="0"/>
    <n v="1.5"/>
    <n v="7"/>
    <n v="0"/>
    <n v="0"/>
    <n v="10.3"/>
    <s v="yellow"/>
    <s v="cash"/>
    <s v="Upper East Side South"/>
    <s v="Murray Hill"/>
    <s v="Manhattan"/>
    <s v="Manhattan"/>
    <x v="0"/>
    <x v="10"/>
  </r>
  <r>
    <x v="432"/>
    <x v="432"/>
    <x v="0"/>
    <n v="2.5"/>
    <n v="10"/>
    <n v="2.76"/>
    <n v="0"/>
    <n v="16.559999999999999"/>
    <s v="yellow"/>
    <s v="credit card"/>
    <s v="Midtown East"/>
    <s v="East Village"/>
    <s v="Manhattan"/>
    <s v="Manhattan"/>
    <x v="6"/>
    <x v="14"/>
  </r>
  <r>
    <x v="433"/>
    <x v="433"/>
    <x v="0"/>
    <n v="0.69"/>
    <n v="4"/>
    <n v="1.24"/>
    <n v="0"/>
    <n v="9.5399999999999991"/>
    <s v="yellow"/>
    <s v="credit card"/>
    <s v="Midtown Center"/>
    <s v="Times Sq/Theatre District"/>
    <s v="Manhattan"/>
    <s v="Manhattan"/>
    <x v="1"/>
    <x v="9"/>
  </r>
  <r>
    <x v="434"/>
    <x v="434"/>
    <x v="0"/>
    <n v="2.75"/>
    <n v="18"/>
    <n v="4.46"/>
    <n v="0"/>
    <n v="26.76"/>
    <s v="yellow"/>
    <s v="credit card"/>
    <s v="Midtown Center"/>
    <s v="Kips Bay"/>
    <s v="Manhattan"/>
    <s v="Manhattan"/>
    <x v="2"/>
    <x v="2"/>
  </r>
  <r>
    <x v="435"/>
    <x v="435"/>
    <x v="0"/>
    <n v="2.04"/>
    <n v="16.5"/>
    <n v="0"/>
    <n v="0"/>
    <n v="20.8"/>
    <s v="yellow"/>
    <s v="cash"/>
    <s v="Times Sq/Theatre District"/>
    <s v="East Village"/>
    <s v="Manhattan"/>
    <s v="Manhattan"/>
    <x v="4"/>
    <x v="19"/>
  </r>
  <r>
    <x v="436"/>
    <x v="436"/>
    <x v="0"/>
    <n v="3.39"/>
    <n v="16.5"/>
    <n v="3.96"/>
    <n v="0"/>
    <n v="23.76"/>
    <s v="yellow"/>
    <s v="credit card"/>
    <s v="East Chelsea"/>
    <s v="TriBeCa/Civic Center"/>
    <s v="Manhattan"/>
    <s v="Manhattan"/>
    <x v="6"/>
    <x v="7"/>
  </r>
  <r>
    <x v="437"/>
    <x v="437"/>
    <x v="5"/>
    <n v="1.33"/>
    <n v="8"/>
    <n v="2.2599999999999998"/>
    <n v="0"/>
    <n v="13.56"/>
    <s v="yellow"/>
    <s v="credit card"/>
    <s v="Midtown North"/>
    <s v="Penn Station/Madison Sq West"/>
    <s v="Manhattan"/>
    <s v="Manhattan"/>
    <x v="3"/>
    <x v="18"/>
  </r>
  <r>
    <x v="438"/>
    <x v="438"/>
    <x v="5"/>
    <n v="1.1499999999999999"/>
    <n v="7"/>
    <n v="2.06"/>
    <n v="0"/>
    <n v="12.36"/>
    <s v="yellow"/>
    <s v="credit card"/>
    <s v="Little Italy/NoLiTa"/>
    <s v="Greenwich Village North"/>
    <s v="Manhattan"/>
    <s v="Manhattan"/>
    <x v="1"/>
    <x v="16"/>
  </r>
  <r>
    <x v="439"/>
    <x v="439"/>
    <x v="0"/>
    <n v="1.94"/>
    <n v="9.5"/>
    <n v="2.2000000000000002"/>
    <n v="0"/>
    <n v="15.5"/>
    <s v="yellow"/>
    <s v="credit card"/>
    <s v="Upper West Side South"/>
    <s v="Lenox Hill West"/>
    <s v="Manhattan"/>
    <s v="Manhattan"/>
    <x v="6"/>
    <x v="12"/>
  </r>
  <r>
    <x v="440"/>
    <x v="440"/>
    <x v="5"/>
    <n v="1.62"/>
    <n v="11"/>
    <n v="2"/>
    <n v="0"/>
    <n v="16.3"/>
    <s v="yellow"/>
    <s v="credit card"/>
    <s v="Central Park"/>
    <s v="Midtown Center"/>
    <s v="Manhattan"/>
    <s v="Manhattan"/>
    <x v="6"/>
    <x v="5"/>
  </r>
  <r>
    <x v="441"/>
    <x v="441"/>
    <x v="5"/>
    <n v="0.81"/>
    <n v="5.5"/>
    <n v="0"/>
    <n v="0"/>
    <n v="9.3000000000000007"/>
    <s v="yellow"/>
    <s v="cash"/>
    <s v="Clinton East"/>
    <s v="Midtown North"/>
    <s v="Manhattan"/>
    <s v="Manhattan"/>
    <x v="1"/>
    <x v="12"/>
  </r>
  <r>
    <x v="442"/>
    <x v="442"/>
    <x v="1"/>
    <n v="0.37"/>
    <n v="7"/>
    <n v="0"/>
    <n v="0"/>
    <n v="10.3"/>
    <s v="yellow"/>
    <s v="cash"/>
    <s v="Penn Station/Madison Sq West"/>
    <s v="Garment District"/>
    <s v="Manhattan"/>
    <s v="Manhattan"/>
    <x v="2"/>
    <x v="7"/>
  </r>
  <r>
    <x v="443"/>
    <x v="443"/>
    <x v="0"/>
    <n v="11.79"/>
    <n v="36.5"/>
    <n v="0"/>
    <n v="0"/>
    <n v="39.799999999999997"/>
    <s v="yellow"/>
    <s v="cash"/>
    <s v="West Chelsea/Hudson Yards"/>
    <s v="Melrose South"/>
    <s v="Manhattan"/>
    <s v="Bronx"/>
    <x v="6"/>
    <x v="7"/>
  </r>
  <r>
    <x v="444"/>
    <x v="444"/>
    <x v="0"/>
    <n v="1.4"/>
    <n v="6.5"/>
    <n v="2.0499999999999998"/>
    <n v="0"/>
    <n v="12.35"/>
    <s v="yellow"/>
    <s v="credit card"/>
    <s v="East Village"/>
    <s v="Murray Hill"/>
    <s v="Manhattan"/>
    <s v="Manhattan"/>
    <x v="6"/>
    <x v="22"/>
  </r>
  <r>
    <x v="445"/>
    <x v="445"/>
    <x v="0"/>
    <n v="1.3"/>
    <n v="5.5"/>
    <n v="0"/>
    <n v="0"/>
    <n v="6.3"/>
    <s v="yellow"/>
    <m/>
    <s v="Boerum Hill"/>
    <s v="Columbia Street"/>
    <s v="Brooklyn"/>
    <s v="Brooklyn"/>
    <x v="4"/>
    <x v="11"/>
  </r>
  <r>
    <x v="446"/>
    <x v="446"/>
    <x v="0"/>
    <n v="3.42"/>
    <n v="14"/>
    <n v="2"/>
    <n v="0"/>
    <n v="19.3"/>
    <s v="yellow"/>
    <s v="credit card"/>
    <s v="Midtown East"/>
    <s v="Central Park"/>
    <s v="Manhattan"/>
    <s v="Manhattan"/>
    <x v="0"/>
    <x v="7"/>
  </r>
  <r>
    <x v="447"/>
    <x v="447"/>
    <x v="5"/>
    <n v="2.6"/>
    <n v="12"/>
    <n v="3.15"/>
    <n v="0"/>
    <n v="18.95"/>
    <s v="yellow"/>
    <s v="credit card"/>
    <s v="Penn Station/Madison Sq West"/>
    <s v="Battery Park City"/>
    <s v="Manhattan"/>
    <s v="Manhattan"/>
    <x v="0"/>
    <x v="0"/>
  </r>
  <r>
    <x v="448"/>
    <x v="448"/>
    <x v="5"/>
    <n v="2.1"/>
    <n v="12"/>
    <n v="3.15"/>
    <n v="0"/>
    <n v="18.95"/>
    <s v="yellow"/>
    <s v="credit card"/>
    <s v="TriBeCa/Civic Center"/>
    <s v="East Village"/>
    <s v="Manhattan"/>
    <s v="Manhattan"/>
    <x v="4"/>
    <x v="6"/>
  </r>
  <r>
    <x v="449"/>
    <x v="449"/>
    <x v="4"/>
    <n v="1.63"/>
    <n v="12.5"/>
    <n v="0"/>
    <n v="0"/>
    <n v="15.8"/>
    <s v="yellow"/>
    <s v="cash"/>
    <s v="Battery Park City"/>
    <s v="Chinatown"/>
    <s v="Manhattan"/>
    <s v="Manhattan"/>
    <x v="0"/>
    <x v="21"/>
  </r>
  <r>
    <x v="450"/>
    <x v="450"/>
    <x v="0"/>
    <n v="1.2"/>
    <n v="6"/>
    <n v="1.95"/>
    <n v="0"/>
    <n v="11.75"/>
    <s v="yellow"/>
    <s v="credit card"/>
    <s v="Midtown East"/>
    <s v="Upper East Side South"/>
    <s v="Manhattan"/>
    <s v="Manhattan"/>
    <x v="5"/>
    <x v="6"/>
  </r>
  <r>
    <x v="451"/>
    <x v="451"/>
    <x v="0"/>
    <n v="1.26"/>
    <n v="12.5"/>
    <n v="0"/>
    <n v="0"/>
    <n v="15.8"/>
    <s v="yellow"/>
    <s v="cash"/>
    <s v="Garment District"/>
    <s v="Murray Hill"/>
    <s v="Manhattan"/>
    <s v="Manhattan"/>
    <x v="2"/>
    <x v="16"/>
  </r>
  <r>
    <x v="452"/>
    <x v="452"/>
    <x v="5"/>
    <n v="1.32"/>
    <n v="7.5"/>
    <n v="0"/>
    <n v="0"/>
    <n v="11.3"/>
    <s v="yellow"/>
    <s v="cash"/>
    <s v="Clinton East"/>
    <s v="Midtown South"/>
    <s v="Manhattan"/>
    <s v="Manhattan"/>
    <x v="1"/>
    <x v="12"/>
  </r>
  <r>
    <x v="453"/>
    <x v="453"/>
    <x v="0"/>
    <n v="9"/>
    <n v="35.5"/>
    <n v="7.95"/>
    <n v="0"/>
    <n v="47.75"/>
    <s v="yellow"/>
    <s v="credit card"/>
    <s v="Midtown North"/>
    <s v="Park Slope"/>
    <s v="Manhattan"/>
    <s v="Brooklyn"/>
    <x v="2"/>
    <x v="9"/>
  </r>
  <r>
    <x v="454"/>
    <x v="454"/>
    <x v="0"/>
    <n v="1.2"/>
    <n v="7"/>
    <n v="1.75"/>
    <n v="0"/>
    <n v="10.55"/>
    <s v="yellow"/>
    <s v="credit card"/>
    <s v="Morningside Heights"/>
    <s v="Upper West Side North"/>
    <s v="Manhattan"/>
    <s v="Manhattan"/>
    <x v="5"/>
    <x v="19"/>
  </r>
  <r>
    <x v="455"/>
    <x v="455"/>
    <x v="0"/>
    <n v="1.78"/>
    <n v="8.5"/>
    <n v="1.5"/>
    <n v="0"/>
    <n v="13.3"/>
    <s v="yellow"/>
    <s v="credit card"/>
    <s v="Midtown North"/>
    <s v="West Chelsea/Hudson Yards"/>
    <s v="Manhattan"/>
    <s v="Manhattan"/>
    <x v="3"/>
    <x v="15"/>
  </r>
  <r>
    <x v="456"/>
    <x v="456"/>
    <x v="1"/>
    <n v="0.9"/>
    <n v="8"/>
    <n v="0"/>
    <n v="0"/>
    <n v="11.3"/>
    <s v="yellow"/>
    <s v="cash"/>
    <s v="Midtown North"/>
    <s v="Midtown East"/>
    <s v="Manhattan"/>
    <s v="Manhattan"/>
    <x v="1"/>
    <x v="4"/>
  </r>
  <r>
    <x v="457"/>
    <x v="457"/>
    <x v="0"/>
    <n v="1.1000000000000001"/>
    <n v="6.5"/>
    <n v="1"/>
    <n v="0"/>
    <n v="11.8"/>
    <s v="yellow"/>
    <s v="credit card"/>
    <s v="West Village"/>
    <s v="Penn Station/Madison Sq West"/>
    <s v="Manhattan"/>
    <s v="Manhattan"/>
    <x v="1"/>
    <x v="1"/>
  </r>
  <r>
    <x v="458"/>
    <x v="458"/>
    <x v="0"/>
    <n v="0.02"/>
    <n v="2.5"/>
    <n v="0"/>
    <n v="0"/>
    <n v="6.3"/>
    <s v="yellow"/>
    <s v="cash"/>
    <s v="Meatpacking/West Village West"/>
    <s v="Meatpacking/West Village West"/>
    <s v="Manhattan"/>
    <s v="Manhattan"/>
    <x v="3"/>
    <x v="3"/>
  </r>
  <r>
    <x v="459"/>
    <x v="459"/>
    <x v="4"/>
    <n v="0.99"/>
    <n v="6.5"/>
    <n v="0"/>
    <n v="0"/>
    <n v="9.8000000000000007"/>
    <s v="yellow"/>
    <s v="cash"/>
    <s v="East Village"/>
    <s v="Gramercy"/>
    <s v="Manhattan"/>
    <s v="Manhattan"/>
    <x v="4"/>
    <x v="21"/>
  </r>
  <r>
    <x v="460"/>
    <x v="460"/>
    <x v="0"/>
    <n v="1.8"/>
    <n v="10"/>
    <n v="0"/>
    <n v="0"/>
    <n v="14.3"/>
    <s v="yellow"/>
    <s v="cash"/>
    <s v="Union Sq"/>
    <s v="East Village"/>
    <s v="Manhattan"/>
    <s v="Manhattan"/>
    <x v="5"/>
    <x v="19"/>
  </r>
  <r>
    <x v="461"/>
    <x v="461"/>
    <x v="0"/>
    <n v="0.2"/>
    <n v="4"/>
    <n v="0"/>
    <n v="0"/>
    <n v="7.3"/>
    <s v="yellow"/>
    <s v="cash"/>
    <s v="Williamsburg (South Side)"/>
    <s v="Williamsburg (South Side)"/>
    <s v="Brooklyn"/>
    <s v="Brooklyn"/>
    <x v="3"/>
    <x v="5"/>
  </r>
  <r>
    <x v="462"/>
    <x v="462"/>
    <x v="0"/>
    <n v="1.1499999999999999"/>
    <n v="7.5"/>
    <n v="1"/>
    <n v="0"/>
    <n v="12.8"/>
    <s v="yellow"/>
    <s v="credit card"/>
    <s v="TriBeCa/Civic Center"/>
    <s v="SoHo"/>
    <s v="Manhattan"/>
    <s v="Manhattan"/>
    <x v="6"/>
    <x v="1"/>
  </r>
  <r>
    <x v="463"/>
    <x v="463"/>
    <x v="0"/>
    <n v="2.4500000000000002"/>
    <n v="11.5"/>
    <n v="2.37"/>
    <n v="0"/>
    <n v="18.170000000000002"/>
    <s v="yellow"/>
    <s v="credit card"/>
    <s v="Hudson Sq"/>
    <s v="Financial District South"/>
    <s v="Manhattan"/>
    <s v="Manhattan"/>
    <x v="1"/>
    <x v="19"/>
  </r>
  <r>
    <x v="464"/>
    <x v="464"/>
    <x v="0"/>
    <n v="3.53"/>
    <n v="15"/>
    <n v="4.7"/>
    <n v="0"/>
    <n v="23.5"/>
    <s v="yellow"/>
    <s v="credit card"/>
    <s v="Lower East Side"/>
    <s v="Times Sq/Theatre District"/>
    <s v="Manhattan"/>
    <s v="Manhattan"/>
    <x v="6"/>
    <x v="14"/>
  </r>
  <r>
    <x v="465"/>
    <x v="465"/>
    <x v="4"/>
    <n v="2.0299999999999998"/>
    <n v="9.5"/>
    <n v="0"/>
    <n v="0"/>
    <n v="13.8"/>
    <s v="yellow"/>
    <s v="cash"/>
    <s v="Lenox Hill East"/>
    <s v="Lincoln Square East"/>
    <s v="Manhattan"/>
    <s v="Manhattan"/>
    <x v="1"/>
    <x v="1"/>
  </r>
  <r>
    <x v="466"/>
    <x v="466"/>
    <x v="1"/>
    <n v="8.19"/>
    <n v="30.5"/>
    <n v="0"/>
    <n v="5.76"/>
    <n v="39.56"/>
    <s v="yellow"/>
    <s v="cash"/>
    <s v="East Chelsea"/>
    <s v="Park Slope"/>
    <s v="Manhattan"/>
    <s v="Brooklyn"/>
    <x v="6"/>
    <x v="15"/>
  </r>
  <r>
    <x v="467"/>
    <x v="467"/>
    <x v="0"/>
    <n v="6.18"/>
    <n v="19.5"/>
    <n v="4.66"/>
    <n v="0"/>
    <n v="27.96"/>
    <s v="yellow"/>
    <s v="credit card"/>
    <s v="Clinton East"/>
    <s v="Washington Heights South"/>
    <s v="Manhattan"/>
    <s v="Manhattan"/>
    <x v="5"/>
    <x v="13"/>
  </r>
  <r>
    <x v="468"/>
    <x v="468"/>
    <x v="0"/>
    <n v="4"/>
    <n v="16.5"/>
    <n v="4.1500000000000004"/>
    <n v="0"/>
    <n v="24.95"/>
    <s v="yellow"/>
    <s v="credit card"/>
    <s v="Union Sq"/>
    <s v="Upper West Side North"/>
    <s v="Manhattan"/>
    <s v="Manhattan"/>
    <x v="3"/>
    <x v="19"/>
  </r>
  <r>
    <x v="469"/>
    <x v="469"/>
    <x v="5"/>
    <n v="3.3"/>
    <n v="13"/>
    <n v="5"/>
    <n v="0"/>
    <n v="21.8"/>
    <s v="yellow"/>
    <s v="credit card"/>
    <s v="Financial District South"/>
    <s v="Brooklyn Heights"/>
    <s v="Manhattan"/>
    <s v="Brooklyn"/>
    <x v="5"/>
    <x v="6"/>
  </r>
  <r>
    <x v="470"/>
    <x v="470"/>
    <x v="0"/>
    <n v="0.86"/>
    <n v="5.5"/>
    <n v="1.76"/>
    <n v="0"/>
    <n v="10.56"/>
    <s v="yellow"/>
    <s v="credit card"/>
    <s v="Penn Station/Madison Sq West"/>
    <s v="Flatiron"/>
    <s v="Manhattan"/>
    <s v="Manhattan"/>
    <x v="0"/>
    <x v="1"/>
  </r>
  <r>
    <x v="471"/>
    <x v="471"/>
    <x v="0"/>
    <n v="2.1"/>
    <n v="13"/>
    <n v="3.46"/>
    <n v="0"/>
    <n v="20.76"/>
    <s v="yellow"/>
    <s v="credit card"/>
    <s v="Midtown South"/>
    <s v="SoHo"/>
    <s v="Manhattan"/>
    <s v="Manhattan"/>
    <x v="5"/>
    <x v="19"/>
  </r>
  <r>
    <x v="472"/>
    <x v="472"/>
    <x v="4"/>
    <n v="0.57999999999999996"/>
    <n v="4"/>
    <n v="2.34"/>
    <n v="0"/>
    <n v="10.14"/>
    <s v="yellow"/>
    <s v="credit card"/>
    <s v="Central Park"/>
    <s v="Central Park"/>
    <s v="Manhattan"/>
    <s v="Manhattan"/>
    <x v="0"/>
    <x v="12"/>
  </r>
  <r>
    <x v="473"/>
    <x v="473"/>
    <x v="5"/>
    <n v="2.46"/>
    <n v="15.5"/>
    <n v="3.76"/>
    <n v="0"/>
    <n v="22.56"/>
    <s v="yellow"/>
    <s v="credit card"/>
    <s v="Midtown East"/>
    <s v="East Chelsea"/>
    <s v="Manhattan"/>
    <s v="Manhattan"/>
    <x v="3"/>
    <x v="4"/>
  </r>
  <r>
    <x v="474"/>
    <x v="474"/>
    <x v="0"/>
    <n v="1.6"/>
    <n v="7"/>
    <n v="2.06"/>
    <n v="0"/>
    <n v="12.36"/>
    <s v="yellow"/>
    <s v="credit card"/>
    <s v="Yorkville West"/>
    <s v="Sutton Place/Turtle Bay North"/>
    <s v="Manhattan"/>
    <s v="Manhattan"/>
    <x v="3"/>
    <x v="19"/>
  </r>
  <r>
    <x v="475"/>
    <x v="475"/>
    <x v="5"/>
    <n v="0.93"/>
    <n v="7.5"/>
    <n v="1.1000000000000001"/>
    <n v="0"/>
    <n v="11.9"/>
    <s v="yellow"/>
    <s v="credit card"/>
    <s v="Murray Hill"/>
    <s v="Midtown Center"/>
    <s v="Manhattan"/>
    <s v="Manhattan"/>
    <x v="1"/>
    <x v="8"/>
  </r>
  <r>
    <x v="476"/>
    <x v="476"/>
    <x v="6"/>
    <n v="1.77"/>
    <n v="8"/>
    <n v="0"/>
    <n v="0"/>
    <n v="11.3"/>
    <s v="yellow"/>
    <s v="cash"/>
    <s v="Greenwich Village South"/>
    <s v="World Trade Center"/>
    <s v="Manhattan"/>
    <s v="Manhattan"/>
    <x v="0"/>
    <x v="8"/>
  </r>
  <r>
    <x v="477"/>
    <x v="477"/>
    <x v="0"/>
    <n v="0.88"/>
    <n v="5"/>
    <n v="2.08"/>
    <n v="0"/>
    <n v="10.38"/>
    <s v="yellow"/>
    <s v="credit card"/>
    <s v="Upper East Side South"/>
    <s v="Midtown East"/>
    <s v="Manhattan"/>
    <s v="Manhattan"/>
    <x v="2"/>
    <x v="10"/>
  </r>
  <r>
    <x v="478"/>
    <x v="478"/>
    <x v="0"/>
    <n v="0.56999999999999995"/>
    <n v="4.5"/>
    <n v="1.56"/>
    <n v="0"/>
    <n v="9.36"/>
    <s v="yellow"/>
    <s v="credit card"/>
    <s v="Upper East Side South"/>
    <s v="Midtown East"/>
    <s v="Manhattan"/>
    <s v="Manhattan"/>
    <x v="0"/>
    <x v="4"/>
  </r>
  <r>
    <x v="479"/>
    <x v="479"/>
    <x v="4"/>
    <n v="2.54"/>
    <n v="9.5"/>
    <n v="2.66"/>
    <n v="0"/>
    <n v="15.96"/>
    <s v="yellow"/>
    <s v="credit card"/>
    <s v="Union Sq"/>
    <s v="Financial District North"/>
    <s v="Manhattan"/>
    <s v="Manhattan"/>
    <x v="3"/>
    <x v="13"/>
  </r>
  <r>
    <x v="480"/>
    <x v="480"/>
    <x v="0"/>
    <n v="1.47"/>
    <n v="7.5"/>
    <n v="2.36"/>
    <n v="0"/>
    <n v="14.16"/>
    <s v="yellow"/>
    <s v="credit card"/>
    <s v="Midtown East"/>
    <s v="Kips Bay"/>
    <s v="Manhattan"/>
    <s v="Manhattan"/>
    <x v="5"/>
    <x v="9"/>
  </r>
  <r>
    <x v="481"/>
    <x v="481"/>
    <x v="3"/>
    <n v="1.19"/>
    <n v="6"/>
    <n v="1.86"/>
    <n v="0"/>
    <n v="11.16"/>
    <s v="yellow"/>
    <s v="credit card"/>
    <s v="Penn Station/Madison Sq West"/>
    <s v="Union Sq"/>
    <s v="Manhattan"/>
    <s v="Manhattan"/>
    <x v="3"/>
    <x v="15"/>
  </r>
  <r>
    <x v="482"/>
    <x v="482"/>
    <x v="0"/>
    <n v="2.79"/>
    <n v="12.5"/>
    <n v="3.36"/>
    <n v="0"/>
    <n v="20.16"/>
    <s v="yellow"/>
    <s v="credit card"/>
    <s v="Murray Hill"/>
    <s v="Two Bridges/Seward Park"/>
    <s v="Manhattan"/>
    <s v="Manhattan"/>
    <x v="5"/>
    <x v="19"/>
  </r>
  <r>
    <x v="483"/>
    <x v="483"/>
    <x v="5"/>
    <n v="1.02"/>
    <n v="6.5"/>
    <n v="0"/>
    <n v="0"/>
    <n v="9.8000000000000007"/>
    <s v="yellow"/>
    <s v="cash"/>
    <s v="Lenox Hill West"/>
    <s v="Upper East Side North"/>
    <s v="Manhattan"/>
    <s v="Manhattan"/>
    <x v="2"/>
    <x v="21"/>
  </r>
  <r>
    <x v="484"/>
    <x v="484"/>
    <x v="5"/>
    <n v="3.48"/>
    <n v="13"/>
    <n v="3.26"/>
    <n v="0"/>
    <n v="19.559999999999999"/>
    <s v="yellow"/>
    <s v="credit card"/>
    <s v="Midtown South"/>
    <s v="Upper East Side North"/>
    <s v="Manhattan"/>
    <s v="Manhattan"/>
    <x v="0"/>
    <x v="19"/>
  </r>
  <r>
    <x v="485"/>
    <x v="485"/>
    <x v="0"/>
    <n v="1.73"/>
    <n v="9.5"/>
    <n v="1"/>
    <n v="0"/>
    <n v="13.8"/>
    <s v="yellow"/>
    <s v="credit card"/>
    <s v="Lincoln Square East"/>
    <s v="Upper East Side South"/>
    <s v="Manhattan"/>
    <s v="Manhattan"/>
    <x v="0"/>
    <x v="18"/>
  </r>
  <r>
    <x v="486"/>
    <x v="486"/>
    <x v="6"/>
    <n v="1.1100000000000001"/>
    <n v="7"/>
    <n v="2.16"/>
    <n v="0"/>
    <n v="12.96"/>
    <s v="yellow"/>
    <s v="credit card"/>
    <s v="Battery Park City"/>
    <s v="TriBeCa/Civic Center"/>
    <s v="Manhattan"/>
    <s v="Manhattan"/>
    <x v="2"/>
    <x v="12"/>
  </r>
  <r>
    <x v="487"/>
    <x v="487"/>
    <x v="0"/>
    <n v="1.6"/>
    <n v="7.5"/>
    <n v="1"/>
    <n v="0"/>
    <n v="12.3"/>
    <s v="yellow"/>
    <s v="credit card"/>
    <s v="West Village"/>
    <s v="East Village"/>
    <s v="Manhattan"/>
    <s v="Manhattan"/>
    <x v="0"/>
    <x v="13"/>
  </r>
  <r>
    <x v="488"/>
    <x v="488"/>
    <x v="0"/>
    <n v="2.92"/>
    <n v="16"/>
    <n v="4.82"/>
    <n v="0"/>
    <n v="24.12"/>
    <s v="yellow"/>
    <s v="credit card"/>
    <s v="Midtown Center"/>
    <s v="Hudson Sq"/>
    <s v="Manhattan"/>
    <s v="Manhattan"/>
    <x v="1"/>
    <x v="15"/>
  </r>
  <r>
    <x v="489"/>
    <x v="489"/>
    <x v="0"/>
    <n v="0.6"/>
    <n v="5.5"/>
    <n v="2.4500000000000002"/>
    <n v="0"/>
    <n v="12.25"/>
    <s v="yellow"/>
    <s v="credit card"/>
    <s v="Midtown Center"/>
    <s v="Midtown South"/>
    <s v="Manhattan"/>
    <s v="Manhattan"/>
    <x v="5"/>
    <x v="1"/>
  </r>
  <r>
    <x v="490"/>
    <x v="490"/>
    <x v="0"/>
    <n v="5.24"/>
    <n v="21"/>
    <n v="3.5"/>
    <n v="0"/>
    <n v="28.3"/>
    <s v="yellow"/>
    <s v="credit card"/>
    <s v="Lincoln Square East"/>
    <s v="Steinway"/>
    <s v="Manhattan"/>
    <s v="Queens"/>
    <x v="0"/>
    <x v="22"/>
  </r>
  <r>
    <x v="491"/>
    <x v="491"/>
    <x v="0"/>
    <n v="1.6"/>
    <n v="2.5"/>
    <n v="0"/>
    <n v="0"/>
    <n v="5.8"/>
    <s v="yellow"/>
    <m/>
    <s v="Murray Hill"/>
    <s v="Murray Hill"/>
    <s v="Manhattan"/>
    <s v="Manhattan"/>
    <x v="6"/>
    <x v="10"/>
  </r>
  <r>
    <x v="492"/>
    <x v="492"/>
    <x v="0"/>
    <n v="1.64"/>
    <n v="7"/>
    <n v="3.39"/>
    <n v="0"/>
    <n v="14.69"/>
    <s v="yellow"/>
    <s v="credit card"/>
    <s v="Meatpacking/West Village West"/>
    <s v="TriBeCa/Civic Center"/>
    <s v="Manhattan"/>
    <s v="Manhattan"/>
    <x v="1"/>
    <x v="19"/>
  </r>
  <r>
    <x v="493"/>
    <x v="493"/>
    <x v="0"/>
    <n v="1"/>
    <n v="6.5"/>
    <n v="2.0499999999999998"/>
    <n v="0"/>
    <n v="12.35"/>
    <s v="yellow"/>
    <s v="credit card"/>
    <s v="Midtown North"/>
    <s v="Garment District"/>
    <s v="Manhattan"/>
    <s v="Manhattan"/>
    <x v="6"/>
    <x v="6"/>
  </r>
  <r>
    <x v="494"/>
    <x v="494"/>
    <x v="0"/>
    <n v="1.6"/>
    <n v="7.5"/>
    <n v="2.16"/>
    <n v="0"/>
    <n v="12.96"/>
    <s v="yellow"/>
    <s v="credit card"/>
    <s v="Upper West Side North"/>
    <s v="Lincoln Square East"/>
    <s v="Manhattan"/>
    <s v="Manhattan"/>
    <x v="1"/>
    <x v="10"/>
  </r>
  <r>
    <x v="495"/>
    <x v="495"/>
    <x v="0"/>
    <n v="2.17"/>
    <n v="14.5"/>
    <n v="1"/>
    <n v="0"/>
    <n v="18.8"/>
    <s v="yellow"/>
    <s v="credit card"/>
    <s v="Upper East Side South"/>
    <s v="Garment District"/>
    <s v="Manhattan"/>
    <s v="Manhattan"/>
    <x v="5"/>
    <x v="15"/>
  </r>
  <r>
    <x v="496"/>
    <x v="496"/>
    <x v="0"/>
    <n v="1.56"/>
    <n v="8"/>
    <n v="1.7"/>
    <n v="0"/>
    <n v="13"/>
    <s v="yellow"/>
    <s v="credit card"/>
    <s v="Upper East Side South"/>
    <s v="Murray Hill"/>
    <s v="Manhattan"/>
    <s v="Manhattan"/>
    <x v="3"/>
    <x v="7"/>
  </r>
  <r>
    <x v="497"/>
    <x v="497"/>
    <x v="0"/>
    <n v="0.6"/>
    <n v="6"/>
    <n v="0"/>
    <n v="0"/>
    <n v="9.3000000000000007"/>
    <s v="yellow"/>
    <s v="cash"/>
    <s v="Upper East Side South"/>
    <s v="Midtown East"/>
    <s v="Manhattan"/>
    <s v="Manhattan"/>
    <x v="4"/>
    <x v="18"/>
  </r>
  <r>
    <x v="498"/>
    <x v="498"/>
    <x v="0"/>
    <n v="4.3899999999999997"/>
    <n v="15.5"/>
    <n v="0"/>
    <n v="0"/>
    <n v="19.3"/>
    <s v="yellow"/>
    <s v="cash"/>
    <s v="Yorkville West"/>
    <s v="Alphabet City"/>
    <s v="Manhattan"/>
    <s v="Manhattan"/>
    <x v="3"/>
    <x v="6"/>
  </r>
  <r>
    <x v="499"/>
    <x v="499"/>
    <x v="0"/>
    <n v="8.4"/>
    <n v="27.5"/>
    <n v="6.15"/>
    <n v="0"/>
    <n v="36.950000000000003"/>
    <s v="yellow"/>
    <s v="credit card"/>
    <s v="Lenox Hill East"/>
    <s v="Fort Greene"/>
    <s v="Manhattan"/>
    <s v="Brooklyn"/>
    <x v="5"/>
    <x v="4"/>
  </r>
  <r>
    <x v="500"/>
    <x v="500"/>
    <x v="0"/>
    <n v="4.3600000000000003"/>
    <n v="18"/>
    <n v="4.3600000000000003"/>
    <n v="0"/>
    <n v="26.16"/>
    <s v="yellow"/>
    <s v="credit card"/>
    <s v="Penn Station/Madison Sq West"/>
    <s v="Long Island City/Hunters Point"/>
    <s v="Manhattan"/>
    <s v="Queens"/>
    <x v="4"/>
    <x v="12"/>
  </r>
  <r>
    <x v="501"/>
    <x v="501"/>
    <x v="0"/>
    <n v="9.65"/>
    <n v="33"/>
    <n v="10.76"/>
    <n v="5.76"/>
    <n v="53.82"/>
    <s v="yellow"/>
    <s v="credit card"/>
    <s v="Midtown Center"/>
    <s v="LaGuardia Airport"/>
    <s v="Manhattan"/>
    <s v="Queens"/>
    <x v="6"/>
    <x v="1"/>
  </r>
  <r>
    <x v="502"/>
    <x v="502"/>
    <x v="0"/>
    <n v="2.7"/>
    <n v="10"/>
    <n v="2"/>
    <n v="0"/>
    <n v="16.3"/>
    <s v="yellow"/>
    <s v="credit card"/>
    <s v="Financial District North"/>
    <s v="Two Bridges/Seward Park"/>
    <s v="Manhattan"/>
    <s v="Manhattan"/>
    <x v="2"/>
    <x v="19"/>
  </r>
  <r>
    <x v="503"/>
    <x v="503"/>
    <x v="5"/>
    <n v="1.49"/>
    <n v="7.5"/>
    <n v="2.2599999999999998"/>
    <n v="0"/>
    <n v="13.56"/>
    <s v="yellow"/>
    <s v="credit card"/>
    <s v="Upper West Side South"/>
    <s v="Morningside Heights"/>
    <s v="Manhattan"/>
    <s v="Manhattan"/>
    <x v="0"/>
    <x v="6"/>
  </r>
  <r>
    <x v="504"/>
    <x v="504"/>
    <x v="0"/>
    <n v="4.2"/>
    <n v="15.5"/>
    <n v="4.8"/>
    <n v="0"/>
    <n v="24.1"/>
    <s v="yellow"/>
    <s v="credit card"/>
    <s v="Meatpacking/West Village West"/>
    <s v="Lincoln Square West"/>
    <s v="Manhattan"/>
    <s v="Manhattan"/>
    <x v="3"/>
    <x v="20"/>
  </r>
  <r>
    <x v="505"/>
    <x v="505"/>
    <x v="0"/>
    <n v="2.8"/>
    <n v="11.5"/>
    <n v="2"/>
    <n v="0"/>
    <n v="16.8"/>
    <s v="yellow"/>
    <s v="credit card"/>
    <s v="Central Harlem"/>
    <s v="Lincoln Square East"/>
    <s v="Manhattan"/>
    <s v="Manhattan"/>
    <x v="0"/>
    <x v="19"/>
  </r>
  <r>
    <x v="506"/>
    <x v="506"/>
    <x v="0"/>
    <n v="0.5"/>
    <n v="6.5"/>
    <n v="1"/>
    <n v="0"/>
    <n v="10.8"/>
    <s v="yellow"/>
    <s v="credit card"/>
    <s v="Murray Hill"/>
    <s v="Midtown South"/>
    <s v="Manhattan"/>
    <s v="Manhattan"/>
    <x v="4"/>
    <x v="15"/>
  </r>
  <r>
    <x v="507"/>
    <x v="507"/>
    <x v="0"/>
    <n v="1.1399999999999999"/>
    <n v="7"/>
    <n v="0"/>
    <n v="0"/>
    <n v="10.3"/>
    <s v="yellow"/>
    <s v="cash"/>
    <s v="Times Sq/Theatre District"/>
    <s v="Penn Station/Madison Sq West"/>
    <s v="Manhattan"/>
    <s v="Manhattan"/>
    <x v="3"/>
    <x v="2"/>
  </r>
  <r>
    <x v="508"/>
    <x v="508"/>
    <x v="0"/>
    <n v="9.4"/>
    <n v="28.5"/>
    <n v="1.59"/>
    <n v="0"/>
    <n v="33.39"/>
    <s v="yellow"/>
    <s v="credit card"/>
    <s v="Alphabet City"/>
    <s v="Melrose South"/>
    <s v="Manhattan"/>
    <s v="Bronx"/>
    <x v="6"/>
    <x v="16"/>
  </r>
  <r>
    <x v="509"/>
    <x v="509"/>
    <x v="0"/>
    <n v="0.91"/>
    <n v="8.5"/>
    <n v="2.36"/>
    <n v="0"/>
    <n v="14.16"/>
    <s v="yellow"/>
    <s v="credit card"/>
    <s v="Penn Station/Madison Sq West"/>
    <s v="Kips Bay"/>
    <s v="Manhattan"/>
    <s v="Manhattan"/>
    <x v="4"/>
    <x v="16"/>
  </r>
  <r>
    <x v="510"/>
    <x v="510"/>
    <x v="0"/>
    <n v="6.93"/>
    <n v="29.5"/>
    <n v="0"/>
    <n v="0"/>
    <n v="32.799999999999997"/>
    <s v="yellow"/>
    <s v="cash"/>
    <s v="Penn Station/Madison Sq West"/>
    <s v="Williamsburg (South Side)"/>
    <s v="Manhattan"/>
    <s v="Brooklyn"/>
    <x v="2"/>
    <x v="4"/>
  </r>
  <r>
    <x v="511"/>
    <x v="511"/>
    <x v="0"/>
    <n v="6.5"/>
    <n v="21.5"/>
    <n v="2"/>
    <n v="0"/>
    <n v="27.3"/>
    <s v="yellow"/>
    <s v="credit card"/>
    <s v="Clinton East"/>
    <s v="Cobble Hill"/>
    <s v="Manhattan"/>
    <s v="Brooklyn"/>
    <x v="5"/>
    <x v="17"/>
  </r>
  <r>
    <x v="512"/>
    <x v="512"/>
    <x v="0"/>
    <n v="1.5"/>
    <n v="7.5"/>
    <n v="1.7"/>
    <n v="0"/>
    <n v="13"/>
    <s v="yellow"/>
    <s v="credit card"/>
    <s v="Kips Bay"/>
    <s v="West Village"/>
    <s v="Manhattan"/>
    <s v="Manhattan"/>
    <x v="0"/>
    <x v="22"/>
  </r>
  <r>
    <x v="513"/>
    <x v="513"/>
    <x v="0"/>
    <n v="2"/>
    <n v="11.5"/>
    <n v="1.48"/>
    <n v="0"/>
    <n v="16.28"/>
    <s v="yellow"/>
    <s v="credit card"/>
    <s v="Lenox Hill West"/>
    <s v="Upper West Side North"/>
    <s v="Manhattan"/>
    <s v="Manhattan"/>
    <x v="4"/>
    <x v="18"/>
  </r>
  <r>
    <x v="514"/>
    <x v="514"/>
    <x v="0"/>
    <n v="13.04"/>
    <n v="37.58"/>
    <n v="0"/>
    <n v="0"/>
    <n v="38.380000000000003"/>
    <s v="yellow"/>
    <s v="credit card"/>
    <s v="Rosedale"/>
    <s v="Clinton Hill"/>
    <s v="Queens"/>
    <s v="Brooklyn"/>
    <x v="6"/>
    <x v="11"/>
  </r>
  <r>
    <x v="515"/>
    <x v="515"/>
    <x v="0"/>
    <n v="10.88"/>
    <n v="36"/>
    <n v="7.56"/>
    <n v="0"/>
    <n v="45.36"/>
    <s v="yellow"/>
    <s v="credit card"/>
    <s v="LaGuardia Airport"/>
    <s v="Brooklyn Heights"/>
    <s v="Queens"/>
    <s v="Brooklyn"/>
    <x v="1"/>
    <x v="1"/>
  </r>
  <r>
    <x v="516"/>
    <x v="516"/>
    <x v="5"/>
    <n v="1.7"/>
    <n v="12"/>
    <n v="1"/>
    <n v="0"/>
    <n v="16.3"/>
    <s v="yellow"/>
    <s v="credit card"/>
    <s v="Murray Hill"/>
    <s v="Midtown East"/>
    <s v="Manhattan"/>
    <s v="Manhattan"/>
    <x v="5"/>
    <x v="16"/>
  </r>
  <r>
    <x v="517"/>
    <x v="517"/>
    <x v="5"/>
    <n v="1.96"/>
    <n v="9"/>
    <n v="0"/>
    <n v="0"/>
    <n v="12.8"/>
    <s v="yellow"/>
    <s v="cash"/>
    <s v="West Chelsea/Hudson Yards"/>
    <s v="Midtown South"/>
    <s v="Manhattan"/>
    <s v="Manhattan"/>
    <x v="0"/>
    <x v="22"/>
  </r>
  <r>
    <x v="518"/>
    <x v="518"/>
    <x v="0"/>
    <n v="5.3"/>
    <n v="16.5"/>
    <n v="2"/>
    <n v="0"/>
    <n v="22.3"/>
    <s v="yellow"/>
    <s v="credit card"/>
    <s v="Midtown South"/>
    <s v="Central Harlem North"/>
    <s v="Manhattan"/>
    <s v="Manhattan"/>
    <x v="5"/>
    <x v="17"/>
  </r>
  <r>
    <x v="519"/>
    <x v="519"/>
    <x v="0"/>
    <n v="0.83"/>
    <n v="8"/>
    <n v="2.2599999999999998"/>
    <n v="0"/>
    <n v="13.56"/>
    <s v="yellow"/>
    <s v="credit card"/>
    <s v="Upper East Side North"/>
    <s v="Midtown North"/>
    <s v="Manhattan"/>
    <s v="Manhattan"/>
    <x v="5"/>
    <x v="16"/>
  </r>
  <r>
    <x v="520"/>
    <x v="520"/>
    <x v="0"/>
    <n v="3.47"/>
    <n v="13.5"/>
    <n v="2.6"/>
    <n v="0"/>
    <n v="19.899999999999999"/>
    <s v="yellow"/>
    <s v="credit card"/>
    <s v="SoHo"/>
    <s v="West Chelsea/Hudson Yards"/>
    <s v="Manhattan"/>
    <s v="Manhattan"/>
    <x v="3"/>
    <x v="3"/>
  </r>
  <r>
    <x v="521"/>
    <x v="521"/>
    <x v="0"/>
    <n v="6"/>
    <n v="22.5"/>
    <n v="0"/>
    <n v="0"/>
    <n v="25.8"/>
    <s v="yellow"/>
    <s v="cash"/>
    <s v="Midtown Center"/>
    <s v="Financial District South"/>
    <s v="Manhattan"/>
    <s v="Manhattan"/>
    <x v="0"/>
    <x v="19"/>
  </r>
  <r>
    <x v="522"/>
    <x v="522"/>
    <x v="4"/>
    <n v="2.3199999999999998"/>
    <n v="8.5"/>
    <n v="2.46"/>
    <n v="0"/>
    <n v="14.76"/>
    <s v="yellow"/>
    <s v="credit card"/>
    <s v="Greenwich Village North"/>
    <s v="UN/Turtle Bay South"/>
    <s v="Manhattan"/>
    <s v="Manhattan"/>
    <x v="6"/>
    <x v="13"/>
  </r>
  <r>
    <x v="523"/>
    <x v="523"/>
    <x v="5"/>
    <n v="3.5"/>
    <n v="15.5"/>
    <n v="3.76"/>
    <n v="0"/>
    <n v="22.56"/>
    <s v="yellow"/>
    <s v="credit card"/>
    <s v="Flatiron"/>
    <s v="Financial District South"/>
    <s v="Manhattan"/>
    <s v="Manhattan"/>
    <x v="0"/>
    <x v="18"/>
  </r>
  <r>
    <x v="524"/>
    <x v="524"/>
    <x v="0"/>
    <n v="8.84"/>
    <n v="32"/>
    <n v="0"/>
    <n v="5.76"/>
    <n v="42.06"/>
    <s v="yellow"/>
    <s v="cash"/>
    <s v="LaGuardia Airport"/>
    <s v="Garment District"/>
    <s v="Queens"/>
    <s v="Manhattan"/>
    <x v="4"/>
    <x v="2"/>
  </r>
  <r>
    <x v="525"/>
    <x v="525"/>
    <x v="0"/>
    <n v="2.39"/>
    <n v="12"/>
    <n v="0"/>
    <n v="0"/>
    <n v="15.3"/>
    <s v="yellow"/>
    <s v="cash"/>
    <s v="Clinton East"/>
    <s v="West Village"/>
    <s v="Manhattan"/>
    <s v="Manhattan"/>
    <x v="6"/>
    <x v="21"/>
  </r>
  <r>
    <x v="526"/>
    <x v="526"/>
    <x v="5"/>
    <n v="2"/>
    <n v="10"/>
    <n v="0"/>
    <n v="0"/>
    <n v="13.8"/>
    <s v="yellow"/>
    <s v="cash"/>
    <s v="Lincoln Square East"/>
    <s v="Midtown Center"/>
    <s v="Manhattan"/>
    <s v="Manhattan"/>
    <x v="4"/>
    <x v="12"/>
  </r>
  <r>
    <x v="527"/>
    <x v="527"/>
    <x v="0"/>
    <n v="1.3"/>
    <n v="8"/>
    <n v="3.65"/>
    <n v="0"/>
    <n v="15.95"/>
    <s v="yellow"/>
    <s v="credit card"/>
    <s v="Lincoln Square West"/>
    <s v="Clinton East"/>
    <s v="Manhattan"/>
    <s v="Manhattan"/>
    <x v="2"/>
    <x v="2"/>
  </r>
  <r>
    <x v="528"/>
    <x v="528"/>
    <x v="0"/>
    <n v="0.89"/>
    <n v="5.5"/>
    <n v="0"/>
    <n v="0"/>
    <n v="6.3"/>
    <s v="yellow"/>
    <s v="credit card"/>
    <s v="Flushing"/>
    <s v="East Flushing"/>
    <s v="Queens"/>
    <s v="Queens"/>
    <x v="1"/>
    <x v="7"/>
  </r>
  <r>
    <x v="529"/>
    <x v="529"/>
    <x v="2"/>
    <n v="1.5"/>
    <n v="6.5"/>
    <n v="1.95"/>
    <n v="0"/>
    <n v="11.75"/>
    <s v="yellow"/>
    <s v="credit card"/>
    <s v="Lenox Hill West"/>
    <s v="Upper East Side North"/>
    <s v="Manhattan"/>
    <s v="Manhattan"/>
    <x v="3"/>
    <x v="7"/>
  </r>
  <r>
    <x v="530"/>
    <x v="530"/>
    <x v="5"/>
    <n v="1.46"/>
    <n v="8"/>
    <n v="1.2"/>
    <n v="0"/>
    <n v="12.5"/>
    <s v="yellow"/>
    <s v="credit card"/>
    <s v="West Village"/>
    <s v="Gramercy"/>
    <s v="Manhattan"/>
    <s v="Manhattan"/>
    <x v="0"/>
    <x v="18"/>
  </r>
  <r>
    <x v="531"/>
    <x v="531"/>
    <x v="0"/>
    <n v="1.42"/>
    <n v="8"/>
    <n v="2.36"/>
    <n v="0"/>
    <n v="14.16"/>
    <s v="yellow"/>
    <s v="credit card"/>
    <s v="Midtown South"/>
    <s v="East Village"/>
    <s v="Manhattan"/>
    <s v="Manhattan"/>
    <x v="2"/>
    <x v="0"/>
  </r>
  <r>
    <x v="532"/>
    <x v="532"/>
    <x v="0"/>
    <n v="1"/>
    <n v="6"/>
    <n v="1.47"/>
    <n v="0"/>
    <n v="11.27"/>
    <s v="yellow"/>
    <s v="credit card"/>
    <s v="Times Sq/Theatre District"/>
    <s v="Midtown Center"/>
    <s v="Manhattan"/>
    <s v="Manhattan"/>
    <x v="2"/>
    <x v="6"/>
  </r>
  <r>
    <x v="533"/>
    <x v="533"/>
    <x v="0"/>
    <n v="2.8"/>
    <n v="21"/>
    <n v="6.05"/>
    <n v="0"/>
    <n v="30.35"/>
    <s v="yellow"/>
    <s v="credit card"/>
    <s v="Upper West Side South"/>
    <s v="Penn Station/Madison Sq West"/>
    <s v="Manhattan"/>
    <s v="Manhattan"/>
    <x v="6"/>
    <x v="4"/>
  </r>
  <r>
    <x v="534"/>
    <x v="534"/>
    <x v="0"/>
    <n v="4.4000000000000004"/>
    <n v="24.5"/>
    <n v="2.5"/>
    <n v="0"/>
    <n v="30.3"/>
    <s v="yellow"/>
    <s v="credit card"/>
    <s v="Upper West Side North"/>
    <s v="Midtown South"/>
    <s v="Manhattan"/>
    <s v="Manhattan"/>
    <x v="4"/>
    <x v="15"/>
  </r>
  <r>
    <x v="535"/>
    <x v="535"/>
    <x v="0"/>
    <n v="0.78"/>
    <n v="5.5"/>
    <n v="0"/>
    <n v="0"/>
    <n v="8.8000000000000007"/>
    <s v="yellow"/>
    <s v="cash"/>
    <s v="Bloomingdale"/>
    <s v="Upper West Side South"/>
    <s v="Manhattan"/>
    <s v="Manhattan"/>
    <x v="3"/>
    <x v="21"/>
  </r>
  <r>
    <x v="536"/>
    <x v="536"/>
    <x v="0"/>
    <n v="0.52"/>
    <n v="8"/>
    <n v="2.2599999999999998"/>
    <n v="0"/>
    <n v="13.56"/>
    <s v="yellow"/>
    <s v="credit card"/>
    <s v="Clinton East"/>
    <s v="Times Sq/Theatre District"/>
    <s v="Manhattan"/>
    <s v="Manhattan"/>
    <x v="5"/>
    <x v="18"/>
  </r>
  <r>
    <x v="537"/>
    <x v="537"/>
    <x v="0"/>
    <n v="1.03"/>
    <n v="5.5"/>
    <n v="0"/>
    <n v="0"/>
    <n v="6.8"/>
    <s v="yellow"/>
    <s v="cash"/>
    <s v="Old Astoria"/>
    <s v="Old Astoria"/>
    <s v="Queens"/>
    <s v="Queens"/>
    <x v="4"/>
    <x v="20"/>
  </r>
  <r>
    <x v="538"/>
    <x v="538"/>
    <x v="0"/>
    <n v="9.2799999999999994"/>
    <n v="34"/>
    <n v="6.61"/>
    <n v="5.76"/>
    <n v="50.67"/>
    <s v="yellow"/>
    <s v="credit card"/>
    <s v="LaGuardia Airport"/>
    <s v="Gramercy"/>
    <s v="Queens"/>
    <s v="Manhattan"/>
    <x v="5"/>
    <x v="9"/>
  </r>
  <r>
    <x v="539"/>
    <x v="539"/>
    <x v="0"/>
    <n v="9.1"/>
    <n v="28"/>
    <n v="5.56"/>
    <n v="5.76"/>
    <n v="42.62"/>
    <s v="yellow"/>
    <s v="credit card"/>
    <s v="Midtown South"/>
    <s v="LaGuardia Airport"/>
    <s v="Manhattan"/>
    <s v="Queens"/>
    <x v="5"/>
    <x v="21"/>
  </r>
  <r>
    <x v="540"/>
    <x v="540"/>
    <x v="5"/>
    <n v="3.58"/>
    <n v="17"/>
    <n v="4.16"/>
    <n v="0"/>
    <n v="24.96"/>
    <s v="yellow"/>
    <s v="credit card"/>
    <s v="Clinton East"/>
    <s v="Little Italy/NoLiTa"/>
    <s v="Manhattan"/>
    <s v="Manhattan"/>
    <x v="6"/>
    <x v="12"/>
  </r>
  <r>
    <x v="541"/>
    <x v="541"/>
    <x v="0"/>
    <n v="3.2"/>
    <n v="13.5"/>
    <n v="3.46"/>
    <n v="0"/>
    <n v="20.76"/>
    <s v="yellow"/>
    <s v="credit card"/>
    <s v="Midtown East"/>
    <s v="West Village"/>
    <s v="Manhattan"/>
    <s v="Manhattan"/>
    <x v="6"/>
    <x v="12"/>
  </r>
  <r>
    <x v="542"/>
    <x v="542"/>
    <x v="0"/>
    <n v="0.67"/>
    <n v="4.5"/>
    <n v="1.66"/>
    <n v="0"/>
    <n v="9.9600000000000009"/>
    <s v="yellow"/>
    <s v="credit card"/>
    <s v="West Village"/>
    <s v="Meatpacking/West Village West"/>
    <s v="Manhattan"/>
    <s v="Manhattan"/>
    <x v="3"/>
    <x v="12"/>
  </r>
  <r>
    <x v="543"/>
    <x v="543"/>
    <x v="0"/>
    <n v="0.98"/>
    <n v="6"/>
    <n v="1.86"/>
    <n v="0"/>
    <n v="11.16"/>
    <s v="yellow"/>
    <s v="credit card"/>
    <s v="Battery Park City"/>
    <s v="Hudson Sq"/>
    <s v="Manhattan"/>
    <s v="Manhattan"/>
    <x v="6"/>
    <x v="15"/>
  </r>
  <r>
    <x v="544"/>
    <x v="544"/>
    <x v="5"/>
    <n v="0.7"/>
    <n v="11.5"/>
    <n v="2.95"/>
    <n v="0"/>
    <n v="17.75"/>
    <s v="yellow"/>
    <s v="credit card"/>
    <s v="Midtown East"/>
    <s v="UN/Turtle Bay South"/>
    <s v="Manhattan"/>
    <s v="Manhattan"/>
    <x v="4"/>
    <x v="16"/>
  </r>
  <r>
    <x v="545"/>
    <x v="545"/>
    <x v="0"/>
    <n v="4.2"/>
    <n v="15"/>
    <n v="0"/>
    <n v="0"/>
    <n v="15.8"/>
    <s v="yellow"/>
    <m/>
    <s v="LaGuardia Airport"/>
    <s v="Forest Hills"/>
    <s v="Queens"/>
    <s v="Queens"/>
    <x v="2"/>
    <x v="8"/>
  </r>
  <r>
    <x v="546"/>
    <x v="546"/>
    <x v="3"/>
    <n v="0.73"/>
    <n v="6"/>
    <n v="2.3199999999999998"/>
    <n v="0"/>
    <n v="11.62"/>
    <s v="yellow"/>
    <s v="credit card"/>
    <s v="Murray Hill"/>
    <s v="Garment District"/>
    <s v="Manhattan"/>
    <s v="Manhattan"/>
    <x v="0"/>
    <x v="8"/>
  </r>
  <r>
    <x v="547"/>
    <x v="547"/>
    <x v="0"/>
    <n v="2.52"/>
    <n v="14.5"/>
    <n v="0"/>
    <n v="0"/>
    <n v="17.8"/>
    <s v="yellow"/>
    <s v="cash"/>
    <s v="Times Sq/Theatre District"/>
    <s v="West Village"/>
    <s v="Manhattan"/>
    <s v="Manhattan"/>
    <x v="4"/>
    <x v="8"/>
  </r>
  <r>
    <x v="548"/>
    <x v="548"/>
    <x v="3"/>
    <n v="0.87"/>
    <n v="5.5"/>
    <n v="0"/>
    <n v="0"/>
    <n v="9.3000000000000007"/>
    <s v="yellow"/>
    <s v="cash"/>
    <s v="Upper East Side North"/>
    <s v="Yorkville West"/>
    <s v="Manhattan"/>
    <s v="Manhattan"/>
    <x v="4"/>
    <x v="6"/>
  </r>
  <r>
    <x v="549"/>
    <x v="549"/>
    <x v="0"/>
    <n v="3.29"/>
    <n v="17.5"/>
    <n v="5.32"/>
    <n v="0"/>
    <n v="26.62"/>
    <s v="yellow"/>
    <s v="credit card"/>
    <s v="Lower East Side"/>
    <s v="East Chelsea"/>
    <s v="Manhattan"/>
    <s v="Manhattan"/>
    <x v="0"/>
    <x v="12"/>
  </r>
  <r>
    <x v="550"/>
    <x v="550"/>
    <x v="0"/>
    <n v="0.9"/>
    <n v="6"/>
    <n v="2.5499999999999998"/>
    <n v="0"/>
    <n v="12.85"/>
    <s v="yellow"/>
    <s v="credit card"/>
    <s v="Midtown Center"/>
    <s v="Midtown East"/>
    <s v="Manhattan"/>
    <s v="Manhattan"/>
    <x v="1"/>
    <x v="19"/>
  </r>
  <r>
    <x v="551"/>
    <x v="551"/>
    <x v="0"/>
    <n v="3.07"/>
    <n v="13.5"/>
    <n v="1"/>
    <n v="0"/>
    <n v="17.8"/>
    <s v="yellow"/>
    <s v="credit card"/>
    <s v="Bloomingdale"/>
    <s v="Lenox Hill West"/>
    <s v="Manhattan"/>
    <s v="Manhattan"/>
    <x v="0"/>
    <x v="7"/>
  </r>
  <r>
    <x v="552"/>
    <x v="552"/>
    <x v="0"/>
    <n v="0.7"/>
    <n v="5.5"/>
    <n v="0"/>
    <n v="0"/>
    <n v="8.8000000000000007"/>
    <s v="yellow"/>
    <s v="cash"/>
    <s v="Upper East Side North"/>
    <s v="Lenox Hill West"/>
    <s v="Manhattan"/>
    <s v="Manhattan"/>
    <x v="4"/>
    <x v="16"/>
  </r>
  <r>
    <x v="553"/>
    <x v="553"/>
    <x v="0"/>
    <n v="0.83"/>
    <n v="5"/>
    <n v="1.86"/>
    <n v="0"/>
    <n v="11.16"/>
    <s v="yellow"/>
    <s v="credit card"/>
    <s v="Upper East Side North"/>
    <s v="Upper East Side South"/>
    <s v="Manhattan"/>
    <s v="Manhattan"/>
    <x v="5"/>
    <x v="2"/>
  </r>
  <r>
    <x v="554"/>
    <x v="554"/>
    <x v="0"/>
    <n v="4.7"/>
    <n v="15.5"/>
    <n v="3.26"/>
    <n v="0"/>
    <n v="19.559999999999999"/>
    <s v="yellow"/>
    <s v="credit card"/>
    <s v="LaGuardia Airport"/>
    <s v="Sunnyside"/>
    <s v="Queens"/>
    <s v="Queens"/>
    <x v="3"/>
    <x v="2"/>
  </r>
  <r>
    <x v="555"/>
    <x v="555"/>
    <x v="0"/>
    <n v="1.2"/>
    <n v="7.5"/>
    <n v="2.15"/>
    <n v="0"/>
    <n v="12.95"/>
    <s v="yellow"/>
    <s v="credit card"/>
    <s v="Murray Hill"/>
    <s v="Midtown Center"/>
    <s v="Manhattan"/>
    <s v="Manhattan"/>
    <x v="2"/>
    <x v="10"/>
  </r>
  <r>
    <x v="556"/>
    <x v="556"/>
    <x v="0"/>
    <n v="4.7"/>
    <n v="18.5"/>
    <n v="4.3499999999999996"/>
    <n v="0"/>
    <n v="26.15"/>
    <s v="yellow"/>
    <s v="credit card"/>
    <s v="Clinton East"/>
    <s v="Battery Park City"/>
    <s v="Manhattan"/>
    <s v="Manhattan"/>
    <x v="4"/>
    <x v="16"/>
  </r>
  <r>
    <x v="557"/>
    <x v="557"/>
    <x v="0"/>
    <n v="1.5"/>
    <n v="6"/>
    <n v="1.95"/>
    <n v="0"/>
    <n v="11.75"/>
    <s v="yellow"/>
    <s v="credit card"/>
    <s v="UN/Turtle Bay South"/>
    <s v="Gramercy"/>
    <s v="Manhattan"/>
    <s v="Manhattan"/>
    <x v="1"/>
    <x v="22"/>
  </r>
  <r>
    <x v="558"/>
    <x v="558"/>
    <x v="0"/>
    <n v="2.16"/>
    <n v="9"/>
    <n v="2.66"/>
    <n v="0"/>
    <n v="15.96"/>
    <s v="yellow"/>
    <s v="credit card"/>
    <s v="East Chelsea"/>
    <s v="Clinton West"/>
    <s v="Manhattan"/>
    <s v="Manhattan"/>
    <x v="2"/>
    <x v="19"/>
  </r>
  <r>
    <x v="559"/>
    <x v="559"/>
    <x v="0"/>
    <n v="1.67"/>
    <n v="12.5"/>
    <n v="0"/>
    <n v="0"/>
    <n v="15.8"/>
    <s v="yellow"/>
    <s v="cash"/>
    <s v="UN/Turtle Bay South"/>
    <s v="UN/Turtle Bay South"/>
    <s v="Manhattan"/>
    <s v="Manhattan"/>
    <x v="2"/>
    <x v="21"/>
  </r>
  <r>
    <x v="560"/>
    <x v="560"/>
    <x v="5"/>
    <n v="0.8"/>
    <n v="5"/>
    <n v="0"/>
    <n v="0"/>
    <n v="8.3000000000000007"/>
    <s v="yellow"/>
    <s v="cash"/>
    <s v="Times Sq/Theatre District"/>
    <s v="Penn Station/Madison Sq West"/>
    <s v="Manhattan"/>
    <s v="Manhattan"/>
    <x v="3"/>
    <x v="5"/>
  </r>
  <r>
    <x v="561"/>
    <x v="561"/>
    <x v="0"/>
    <n v="1.48"/>
    <n v="7"/>
    <n v="2.06"/>
    <n v="0"/>
    <n v="12.36"/>
    <s v="yellow"/>
    <s v="credit card"/>
    <s v="Upper West Side North"/>
    <s v="Upper East Side North"/>
    <s v="Manhattan"/>
    <s v="Manhattan"/>
    <x v="4"/>
    <x v="11"/>
  </r>
  <r>
    <x v="562"/>
    <x v="562"/>
    <x v="5"/>
    <n v="0.61"/>
    <n v="4.5"/>
    <n v="1.76"/>
    <n v="0"/>
    <n v="10.56"/>
    <s v="yellow"/>
    <s v="credit card"/>
    <s v="Lenox Hill West"/>
    <s v="Lenox Hill West"/>
    <s v="Manhattan"/>
    <s v="Manhattan"/>
    <x v="4"/>
    <x v="9"/>
  </r>
  <r>
    <x v="563"/>
    <x v="563"/>
    <x v="0"/>
    <n v="1.42"/>
    <n v="6.5"/>
    <n v="2.06"/>
    <n v="0"/>
    <n v="12.36"/>
    <s v="yellow"/>
    <s v="credit card"/>
    <s v="East Village"/>
    <s v="Kips Bay"/>
    <s v="Manhattan"/>
    <s v="Manhattan"/>
    <x v="0"/>
    <x v="3"/>
  </r>
  <r>
    <x v="564"/>
    <x v="564"/>
    <x v="0"/>
    <n v="1.04"/>
    <n v="8.5"/>
    <n v="3.54"/>
    <n v="0"/>
    <n v="15.34"/>
    <s v="yellow"/>
    <s v="credit card"/>
    <s v="West Village"/>
    <s v="Penn Station/Madison Sq West"/>
    <s v="Manhattan"/>
    <s v="Manhattan"/>
    <x v="2"/>
    <x v="4"/>
  </r>
  <r>
    <x v="565"/>
    <x v="565"/>
    <x v="0"/>
    <n v="1.47"/>
    <n v="11.5"/>
    <n v="1"/>
    <n v="0"/>
    <n v="16.3"/>
    <s v="yellow"/>
    <s v="credit card"/>
    <s v="Midtown Center"/>
    <s v="Penn Station/Madison Sq West"/>
    <s v="Manhattan"/>
    <s v="Manhattan"/>
    <x v="5"/>
    <x v="6"/>
  </r>
  <r>
    <x v="566"/>
    <x v="566"/>
    <x v="4"/>
    <n v="2.3199999999999998"/>
    <n v="12.5"/>
    <n v="2.44"/>
    <n v="0"/>
    <n v="18.739999999999998"/>
    <s v="yellow"/>
    <s v="credit card"/>
    <s v="Greenwich Village South"/>
    <s v="Murray Hill"/>
    <s v="Manhattan"/>
    <s v="Manhattan"/>
    <x v="0"/>
    <x v="12"/>
  </r>
  <r>
    <x v="567"/>
    <x v="567"/>
    <x v="5"/>
    <n v="2.9"/>
    <n v="16.5"/>
    <n v="0"/>
    <n v="0"/>
    <n v="20.3"/>
    <s v="yellow"/>
    <s v="cash"/>
    <s v="Penn Station/Madison Sq West"/>
    <s v="Lower East Side"/>
    <s v="Manhattan"/>
    <s v="Manhattan"/>
    <x v="5"/>
    <x v="6"/>
  </r>
  <r>
    <x v="568"/>
    <x v="568"/>
    <x v="0"/>
    <n v="1.9"/>
    <n v="11.5"/>
    <n v="3.15"/>
    <n v="0"/>
    <n v="18.95"/>
    <s v="yellow"/>
    <s v="credit card"/>
    <s v="TriBeCa/Civic Center"/>
    <s v="Gramercy"/>
    <s v="Manhattan"/>
    <s v="Manhattan"/>
    <x v="1"/>
    <x v="1"/>
  </r>
  <r>
    <x v="569"/>
    <x v="569"/>
    <x v="0"/>
    <n v="3.76"/>
    <n v="19"/>
    <n v="4.5599999999999996"/>
    <n v="0"/>
    <n v="27.36"/>
    <s v="yellow"/>
    <s v="credit card"/>
    <s v="West Village"/>
    <s v="Upper East Side South"/>
    <s v="Manhattan"/>
    <s v="Manhattan"/>
    <x v="0"/>
    <x v="0"/>
  </r>
  <r>
    <x v="570"/>
    <x v="570"/>
    <x v="0"/>
    <n v="4.2"/>
    <n v="22"/>
    <n v="2"/>
    <n v="0"/>
    <n v="28.3"/>
    <s v="yellow"/>
    <s v="credit card"/>
    <s v="TriBeCa/Civic Center"/>
    <s v="Murray Hill"/>
    <s v="Manhattan"/>
    <s v="Manhattan"/>
    <x v="2"/>
    <x v="2"/>
  </r>
  <r>
    <x v="571"/>
    <x v="571"/>
    <x v="0"/>
    <n v="0.6"/>
    <n v="5"/>
    <n v="0"/>
    <n v="0"/>
    <n v="9.3000000000000007"/>
    <s v="yellow"/>
    <s v="cash"/>
    <s v="Upper East Side South"/>
    <s v="Upper East Side South"/>
    <s v="Manhattan"/>
    <s v="Manhattan"/>
    <x v="5"/>
    <x v="1"/>
  </r>
  <r>
    <x v="572"/>
    <x v="572"/>
    <x v="0"/>
    <n v="1.7"/>
    <n v="8.5"/>
    <n v="1"/>
    <n v="0"/>
    <n v="12.8"/>
    <s v="yellow"/>
    <s v="credit card"/>
    <s v="Clinton East"/>
    <s v="East Chelsea"/>
    <s v="Manhattan"/>
    <s v="Manhattan"/>
    <x v="0"/>
    <x v="2"/>
  </r>
  <r>
    <x v="573"/>
    <x v="573"/>
    <x v="0"/>
    <n v="1.2"/>
    <n v="6.5"/>
    <n v="1"/>
    <n v="0"/>
    <n v="10.8"/>
    <s v="yellow"/>
    <s v="credit card"/>
    <s v="Midtown Center"/>
    <s v="Union Sq"/>
    <s v="Manhattan"/>
    <s v="Manhattan"/>
    <x v="2"/>
    <x v="21"/>
  </r>
  <r>
    <x v="574"/>
    <x v="574"/>
    <x v="0"/>
    <n v="1.7"/>
    <n v="14"/>
    <n v="1.73"/>
    <n v="0"/>
    <n v="19.03"/>
    <s v="yellow"/>
    <s v="credit card"/>
    <s v="Lincoln Square East"/>
    <s v="Sutton Place/Turtle Bay North"/>
    <s v="Manhattan"/>
    <s v="Manhattan"/>
    <x v="3"/>
    <x v="7"/>
  </r>
  <r>
    <x v="575"/>
    <x v="575"/>
    <x v="5"/>
    <n v="7.4"/>
    <n v="23.5"/>
    <n v="5.45"/>
    <n v="0"/>
    <n v="32.75"/>
    <s v="yellow"/>
    <s v="credit card"/>
    <s v="Lower East Side"/>
    <s v="Manhattan Valley"/>
    <s v="Manhattan"/>
    <s v="Manhattan"/>
    <x v="6"/>
    <x v="23"/>
  </r>
  <r>
    <x v="576"/>
    <x v="576"/>
    <x v="1"/>
    <n v="3.48"/>
    <n v="16.5"/>
    <n v="4.0599999999999996"/>
    <n v="0"/>
    <n v="24.36"/>
    <s v="yellow"/>
    <s v="credit card"/>
    <s v="Lincoln Square East"/>
    <s v="Greenwich Village North"/>
    <s v="Manhattan"/>
    <s v="Manhattan"/>
    <x v="0"/>
    <x v="14"/>
  </r>
  <r>
    <x v="577"/>
    <x v="577"/>
    <x v="6"/>
    <n v="1.3"/>
    <n v="6"/>
    <n v="1"/>
    <n v="0"/>
    <n v="10.3"/>
    <s v="yellow"/>
    <s v="credit card"/>
    <s v="Upper East Side South"/>
    <s v="Yorkville West"/>
    <s v="Manhattan"/>
    <s v="Manhattan"/>
    <x v="3"/>
    <x v="7"/>
  </r>
  <r>
    <x v="578"/>
    <x v="578"/>
    <x v="4"/>
    <n v="2.4700000000000002"/>
    <n v="17.5"/>
    <n v="4.26"/>
    <n v="0"/>
    <n v="25.56"/>
    <s v="yellow"/>
    <s v="credit card"/>
    <s v="West Village"/>
    <s v="Midtown North"/>
    <s v="Manhattan"/>
    <s v="Manhattan"/>
    <x v="0"/>
    <x v="12"/>
  </r>
  <r>
    <x v="579"/>
    <x v="579"/>
    <x v="0"/>
    <n v="1.2"/>
    <n v="7.5"/>
    <n v="1"/>
    <n v="0"/>
    <n v="12.8"/>
    <s v="yellow"/>
    <s v="credit card"/>
    <s v="Upper East Side North"/>
    <s v="East Harlem South"/>
    <s v="Manhattan"/>
    <s v="Manhattan"/>
    <x v="6"/>
    <x v="2"/>
  </r>
  <r>
    <x v="580"/>
    <x v="580"/>
    <x v="5"/>
    <n v="1.73"/>
    <n v="12.5"/>
    <n v="0"/>
    <n v="0"/>
    <n v="15.8"/>
    <s v="yellow"/>
    <s v="cash"/>
    <s v="Midtown South"/>
    <s v="Central Park"/>
    <s v="Manhattan"/>
    <s v="Manhattan"/>
    <x v="5"/>
    <x v="21"/>
  </r>
  <r>
    <x v="581"/>
    <x v="581"/>
    <x v="4"/>
    <n v="0.88"/>
    <n v="8"/>
    <n v="2.82"/>
    <n v="0"/>
    <n v="14.12"/>
    <s v="yellow"/>
    <s v="credit card"/>
    <s v="Midtown South"/>
    <s v="West Chelsea/Hudson Yards"/>
    <s v="Manhattan"/>
    <s v="Manhattan"/>
    <x v="0"/>
    <x v="4"/>
  </r>
  <r>
    <x v="582"/>
    <x v="582"/>
    <x v="0"/>
    <n v="1.86"/>
    <n v="16"/>
    <n v="1.25"/>
    <n v="0"/>
    <n v="20.55"/>
    <s v="yellow"/>
    <s v="credit card"/>
    <s v="Flatiron"/>
    <s v="Midtown Center"/>
    <s v="Manhattan"/>
    <s v="Manhattan"/>
    <x v="5"/>
    <x v="15"/>
  </r>
  <r>
    <x v="583"/>
    <x v="583"/>
    <x v="5"/>
    <n v="0.57999999999999996"/>
    <n v="5"/>
    <n v="1.76"/>
    <n v="0"/>
    <n v="10.56"/>
    <s v="yellow"/>
    <s v="credit card"/>
    <s v="Gramercy"/>
    <s v="East Village"/>
    <s v="Manhattan"/>
    <s v="Manhattan"/>
    <x v="5"/>
    <x v="0"/>
  </r>
  <r>
    <x v="584"/>
    <x v="584"/>
    <x v="0"/>
    <n v="4.2"/>
    <n v="15"/>
    <n v="3.75"/>
    <n v="0"/>
    <n v="22.55"/>
    <s v="yellow"/>
    <s v="credit card"/>
    <s v="Flatiron"/>
    <s v="Upper East Side North"/>
    <s v="Manhattan"/>
    <s v="Manhattan"/>
    <x v="4"/>
    <x v="14"/>
  </r>
  <r>
    <x v="585"/>
    <x v="585"/>
    <x v="6"/>
    <n v="2.1"/>
    <n v="9.5"/>
    <n v="2.0499999999999998"/>
    <n v="0"/>
    <n v="12.35"/>
    <s v="yellow"/>
    <s v="credit card"/>
    <s v="East Harlem South"/>
    <s v="Morningside Heights"/>
    <s v="Manhattan"/>
    <s v="Manhattan"/>
    <x v="2"/>
    <x v="16"/>
  </r>
  <r>
    <x v="586"/>
    <x v="586"/>
    <x v="0"/>
    <n v="3.2"/>
    <n v="18.5"/>
    <n v="0"/>
    <n v="0"/>
    <n v="21.8"/>
    <s v="yellow"/>
    <s v="cash"/>
    <s v="Garment District"/>
    <s v="Upper West Side North"/>
    <s v="Manhattan"/>
    <s v="Manhattan"/>
    <x v="6"/>
    <x v="16"/>
  </r>
  <r>
    <x v="587"/>
    <x v="587"/>
    <x v="3"/>
    <n v="4.4400000000000004"/>
    <n v="14.5"/>
    <n v="3.56"/>
    <n v="0"/>
    <n v="21.36"/>
    <s v="yellow"/>
    <s v="credit card"/>
    <s v="Yorkville West"/>
    <s v="Gramercy"/>
    <s v="Manhattan"/>
    <s v="Manhattan"/>
    <x v="3"/>
    <x v="11"/>
  </r>
  <r>
    <x v="588"/>
    <x v="588"/>
    <x v="0"/>
    <n v="0.17"/>
    <n v="3"/>
    <n v="0"/>
    <n v="0"/>
    <n v="7.3"/>
    <s v="yellow"/>
    <s v="cash"/>
    <s v="Lincoln Square West"/>
    <s v="Lincoln Square West"/>
    <s v="Manhattan"/>
    <s v="Manhattan"/>
    <x v="4"/>
    <x v="11"/>
  </r>
  <r>
    <x v="589"/>
    <x v="589"/>
    <x v="0"/>
    <n v="3.5"/>
    <n v="16"/>
    <n v="2"/>
    <n v="0"/>
    <n v="21.8"/>
    <s v="yellow"/>
    <s v="credit card"/>
    <s v="Upper West Side North"/>
    <s v="Penn Station/Madison Sq West"/>
    <s v="Manhattan"/>
    <s v="Manhattan"/>
    <x v="3"/>
    <x v="12"/>
  </r>
  <r>
    <x v="590"/>
    <x v="590"/>
    <x v="5"/>
    <n v="1.04"/>
    <n v="6.5"/>
    <n v="1.5"/>
    <n v="0"/>
    <n v="12.3"/>
    <s v="yellow"/>
    <s v="credit card"/>
    <s v="Central Park"/>
    <s v="Upper East Side North"/>
    <s v="Manhattan"/>
    <s v="Manhattan"/>
    <x v="6"/>
    <x v="1"/>
  </r>
  <r>
    <x v="591"/>
    <x v="591"/>
    <x v="4"/>
    <n v="12.25"/>
    <n v="37"/>
    <n v="0"/>
    <n v="0"/>
    <n v="40.799999999999997"/>
    <s v="yellow"/>
    <s v="cash"/>
    <s v="LaGuardia Airport"/>
    <s v="Williamsburg (South Side)"/>
    <s v="Queens"/>
    <s v="Brooklyn"/>
    <x v="3"/>
    <x v="14"/>
  </r>
  <r>
    <x v="592"/>
    <x v="592"/>
    <x v="0"/>
    <n v="16.43"/>
    <n v="47.5"/>
    <n v="6"/>
    <n v="0"/>
    <n v="56.8"/>
    <s v="yellow"/>
    <s v="credit card"/>
    <s v="Battery Park City"/>
    <s v="Briarwood/Jamaica Hills"/>
    <s v="Manhattan"/>
    <s v="Queens"/>
    <x v="2"/>
    <x v="16"/>
  </r>
  <r>
    <x v="593"/>
    <x v="593"/>
    <x v="0"/>
    <n v="2.15"/>
    <n v="13"/>
    <n v="3.46"/>
    <n v="0"/>
    <n v="20.76"/>
    <s v="yellow"/>
    <s v="credit card"/>
    <s v="Greenwich Village North"/>
    <s v="World Trade Center"/>
    <s v="Manhattan"/>
    <s v="Manhattan"/>
    <x v="1"/>
    <x v="2"/>
  </r>
  <r>
    <x v="594"/>
    <x v="594"/>
    <x v="0"/>
    <n v="9.6"/>
    <n v="31"/>
    <n v="0"/>
    <n v="0"/>
    <n v="32.299999999999997"/>
    <s v="yellow"/>
    <s v="cash"/>
    <s v="JFK Airport"/>
    <s v="East New York"/>
    <s v="Queens"/>
    <s v="Brooklyn"/>
    <x v="2"/>
    <x v="17"/>
  </r>
  <r>
    <x v="595"/>
    <x v="595"/>
    <x v="0"/>
    <n v="1.45"/>
    <n v="9.5"/>
    <n v="1"/>
    <n v="0"/>
    <n v="14.8"/>
    <s v="yellow"/>
    <s v="credit card"/>
    <s v="Midtown Center"/>
    <s v="Penn Station/Madison Sq West"/>
    <s v="Manhattan"/>
    <s v="Manhattan"/>
    <x v="5"/>
    <x v="9"/>
  </r>
  <r>
    <x v="596"/>
    <x v="596"/>
    <x v="0"/>
    <n v="1.8"/>
    <n v="8"/>
    <n v="2.25"/>
    <n v="0"/>
    <n v="13.55"/>
    <s v="yellow"/>
    <s v="credit card"/>
    <s v="Penn Station/Madison Sq West"/>
    <s v="Greenwich Village South"/>
    <s v="Manhattan"/>
    <s v="Manhattan"/>
    <x v="6"/>
    <x v="10"/>
  </r>
  <r>
    <x v="597"/>
    <x v="597"/>
    <x v="0"/>
    <n v="2.06"/>
    <n v="8.5"/>
    <n v="1"/>
    <n v="0"/>
    <n v="12.8"/>
    <s v="yellow"/>
    <s v="credit card"/>
    <s v="Upper East Side North"/>
    <s v="Midtown East"/>
    <s v="Manhattan"/>
    <s v="Manhattan"/>
    <x v="1"/>
    <x v="10"/>
  </r>
  <r>
    <x v="598"/>
    <x v="598"/>
    <x v="0"/>
    <n v="0.82"/>
    <n v="7"/>
    <n v="0"/>
    <n v="0"/>
    <n v="10.3"/>
    <s v="yellow"/>
    <s v="cash"/>
    <s v="Midtown North"/>
    <s v="Lincoln Square East"/>
    <s v="Manhattan"/>
    <s v="Manhattan"/>
    <x v="4"/>
    <x v="21"/>
  </r>
  <r>
    <x v="599"/>
    <x v="599"/>
    <x v="0"/>
    <n v="1.86"/>
    <n v="9.5"/>
    <n v="0"/>
    <n v="0"/>
    <n v="12.8"/>
    <s v="yellow"/>
    <s v="cash"/>
    <s v="Upper East Side South"/>
    <s v="Upper West Side North"/>
    <s v="Manhattan"/>
    <s v="Manhattan"/>
    <x v="6"/>
    <x v="16"/>
  </r>
  <r>
    <x v="600"/>
    <x v="600"/>
    <x v="1"/>
    <n v="0.9"/>
    <n v="6.5"/>
    <n v="1"/>
    <n v="0"/>
    <n v="10.8"/>
    <s v="yellow"/>
    <s v="credit card"/>
    <s v="Midtown North"/>
    <s v="Lenox Hill West"/>
    <s v="Manhattan"/>
    <s v="Manhattan"/>
    <x v="3"/>
    <x v="1"/>
  </r>
  <r>
    <x v="601"/>
    <x v="601"/>
    <x v="3"/>
    <n v="8.3699999999999992"/>
    <n v="28"/>
    <n v="3.81"/>
    <n v="5.76"/>
    <n v="41.87"/>
    <s v="yellow"/>
    <s v="credit card"/>
    <s v="SoHo"/>
    <s v="Midwood"/>
    <s v="Manhattan"/>
    <s v="Brooklyn"/>
    <x v="4"/>
    <x v="9"/>
  </r>
  <r>
    <x v="602"/>
    <x v="602"/>
    <x v="4"/>
    <n v="1.7"/>
    <n v="8"/>
    <n v="0"/>
    <n v="0"/>
    <n v="12.3"/>
    <s v="yellow"/>
    <s v="cash"/>
    <s v="Two Bridges/Seward Park"/>
    <s v="Gramercy"/>
    <s v="Manhattan"/>
    <s v="Manhattan"/>
    <x v="6"/>
    <x v="2"/>
  </r>
  <r>
    <x v="603"/>
    <x v="603"/>
    <x v="4"/>
    <n v="2.0699999999999998"/>
    <n v="9.5"/>
    <n v="2.66"/>
    <n v="0"/>
    <n v="15.96"/>
    <s v="yellow"/>
    <s v="credit card"/>
    <s v="SoHo"/>
    <s v="Kips Bay"/>
    <s v="Manhattan"/>
    <s v="Manhattan"/>
    <x v="3"/>
    <x v="3"/>
  </r>
  <r>
    <x v="604"/>
    <x v="604"/>
    <x v="0"/>
    <n v="1.72"/>
    <n v="8"/>
    <n v="3.39"/>
    <n v="0"/>
    <n v="14.69"/>
    <s v="yellow"/>
    <s v="credit card"/>
    <s v="Lenox Hill East"/>
    <s v="Midtown East"/>
    <s v="Manhattan"/>
    <s v="Manhattan"/>
    <x v="3"/>
    <x v="7"/>
  </r>
  <r>
    <x v="605"/>
    <x v="605"/>
    <x v="0"/>
    <n v="1.96"/>
    <n v="10.5"/>
    <n v="0"/>
    <n v="0"/>
    <n v="14.8"/>
    <s v="yellow"/>
    <s v="credit card"/>
    <s v="Midtown South"/>
    <s v="West Chelsea/Hudson Yards"/>
    <s v="Manhattan"/>
    <s v="Manhattan"/>
    <x v="1"/>
    <x v="2"/>
  </r>
  <r>
    <x v="606"/>
    <x v="606"/>
    <x v="0"/>
    <n v="0.4"/>
    <n v="3.5"/>
    <n v="1.35"/>
    <n v="0"/>
    <n v="8.15"/>
    <s v="yellow"/>
    <s v="credit card"/>
    <m/>
    <s v="Upper East Side South"/>
    <m/>
    <s v="Manhattan"/>
    <x v="4"/>
    <x v="18"/>
  </r>
  <r>
    <x v="607"/>
    <x v="607"/>
    <x v="0"/>
    <n v="0.81"/>
    <n v="5.5"/>
    <n v="0"/>
    <n v="0"/>
    <n v="8.8000000000000007"/>
    <s v="yellow"/>
    <s v="cash"/>
    <s v="East Chelsea"/>
    <s v="West Chelsea/Hudson Yards"/>
    <s v="Manhattan"/>
    <s v="Manhattan"/>
    <x v="5"/>
    <x v="21"/>
  </r>
  <r>
    <x v="608"/>
    <x v="608"/>
    <x v="5"/>
    <n v="1.85"/>
    <n v="10.5"/>
    <n v="0"/>
    <n v="0"/>
    <n v="13.8"/>
    <s v="yellow"/>
    <s v="cash"/>
    <s v="East Village"/>
    <s v="Financial District South"/>
    <s v="Manhattan"/>
    <s v="Manhattan"/>
    <x v="4"/>
    <x v="21"/>
  </r>
  <r>
    <x v="609"/>
    <x v="609"/>
    <x v="0"/>
    <n v="1.18"/>
    <n v="7"/>
    <n v="3.09"/>
    <n v="0"/>
    <n v="13.39"/>
    <s v="yellow"/>
    <s v="credit card"/>
    <s v="Greenwich Village South"/>
    <s v="Union Sq"/>
    <s v="Manhattan"/>
    <s v="Manhattan"/>
    <x v="6"/>
    <x v="18"/>
  </r>
  <r>
    <x v="610"/>
    <x v="610"/>
    <x v="4"/>
    <n v="1.41"/>
    <n v="11.5"/>
    <n v="2.96"/>
    <n v="0"/>
    <n v="17.760000000000002"/>
    <s v="yellow"/>
    <s v="credit card"/>
    <s v="Midtown South"/>
    <s v="East Chelsea"/>
    <s v="Manhattan"/>
    <s v="Manhattan"/>
    <x v="5"/>
    <x v="16"/>
  </r>
  <r>
    <x v="611"/>
    <x v="611"/>
    <x v="0"/>
    <n v="4.7"/>
    <n v="22.5"/>
    <n v="0"/>
    <n v="0"/>
    <n v="26.3"/>
    <s v="yellow"/>
    <s v="cash"/>
    <s v="Lincoln Square West"/>
    <s v="Lower East Side"/>
    <s v="Manhattan"/>
    <s v="Manhattan"/>
    <x v="5"/>
    <x v="14"/>
  </r>
  <r>
    <x v="612"/>
    <x v="612"/>
    <x v="0"/>
    <n v="14.74"/>
    <n v="41.53"/>
    <n v="0"/>
    <n v="5.76"/>
    <n v="48.09"/>
    <s v="yellow"/>
    <s v="credit card"/>
    <s v="Soundview/Castle Hill"/>
    <s v="Financial District South"/>
    <s v="Bronx"/>
    <s v="Manhattan"/>
    <x v="1"/>
    <x v="11"/>
  </r>
  <r>
    <x v="613"/>
    <x v="613"/>
    <x v="0"/>
    <n v="0.73"/>
    <n v="4.5"/>
    <n v="1.95"/>
    <n v="0"/>
    <n v="9.75"/>
    <s v="yellow"/>
    <s v="credit card"/>
    <s v="Hudson Sq"/>
    <s v="Meatpacking/West Village West"/>
    <s v="Manhattan"/>
    <s v="Manhattan"/>
    <x v="0"/>
    <x v="1"/>
  </r>
  <r>
    <x v="614"/>
    <x v="614"/>
    <x v="0"/>
    <n v="1.66"/>
    <n v="11"/>
    <n v="0"/>
    <n v="0"/>
    <n v="15.3"/>
    <s v="yellow"/>
    <s v="cash"/>
    <s v="Lincoln Square East"/>
    <s v="Midtown East"/>
    <s v="Manhattan"/>
    <s v="Manhattan"/>
    <x v="5"/>
    <x v="2"/>
  </r>
  <r>
    <x v="615"/>
    <x v="615"/>
    <x v="0"/>
    <n v="0.41"/>
    <n v="4.5"/>
    <n v="1.66"/>
    <n v="0"/>
    <n v="9.9600000000000009"/>
    <s v="yellow"/>
    <s v="credit card"/>
    <s v="West Village"/>
    <s v="Greenwich Village North"/>
    <s v="Manhattan"/>
    <s v="Manhattan"/>
    <x v="3"/>
    <x v="6"/>
  </r>
  <r>
    <x v="616"/>
    <x v="616"/>
    <x v="5"/>
    <n v="1.26"/>
    <n v="10.5"/>
    <n v="1.38"/>
    <n v="0"/>
    <n v="15.18"/>
    <s v="yellow"/>
    <s v="credit card"/>
    <s v="Upper East Side North"/>
    <s v="Lenox Hill West"/>
    <s v="Manhattan"/>
    <s v="Manhattan"/>
    <x v="4"/>
    <x v="4"/>
  </r>
  <r>
    <x v="617"/>
    <x v="617"/>
    <x v="5"/>
    <n v="0.82"/>
    <n v="4.5"/>
    <n v="1.56"/>
    <n v="0"/>
    <n v="9.36"/>
    <s v="yellow"/>
    <s v="credit card"/>
    <s v="Upper East Side South"/>
    <s v="Midtown East"/>
    <s v="Manhattan"/>
    <s v="Manhattan"/>
    <x v="1"/>
    <x v="11"/>
  </r>
  <r>
    <x v="618"/>
    <x v="618"/>
    <x v="5"/>
    <n v="1.74"/>
    <n v="9"/>
    <n v="2.16"/>
    <n v="0"/>
    <n v="12.96"/>
    <s v="yellow"/>
    <s v="credit card"/>
    <s v="Bloomingdale"/>
    <s v="Central Harlem North"/>
    <s v="Manhattan"/>
    <s v="Manhattan"/>
    <x v="4"/>
    <x v="9"/>
  </r>
  <r>
    <x v="619"/>
    <x v="619"/>
    <x v="5"/>
    <n v="1.23"/>
    <n v="6"/>
    <n v="1.86"/>
    <n v="0"/>
    <n v="11.16"/>
    <s v="yellow"/>
    <s v="credit card"/>
    <s v="Upper East Side South"/>
    <s v="Upper West Side North"/>
    <s v="Manhattan"/>
    <s v="Manhattan"/>
    <x v="2"/>
    <x v="21"/>
  </r>
  <r>
    <x v="620"/>
    <x v="620"/>
    <x v="4"/>
    <n v="0.96"/>
    <n v="7.5"/>
    <n v="0"/>
    <n v="0"/>
    <n v="10.8"/>
    <s v="yellow"/>
    <s v="cash"/>
    <s v="East Chelsea"/>
    <s v="Clinton East"/>
    <s v="Manhattan"/>
    <s v="Manhattan"/>
    <x v="0"/>
    <x v="4"/>
  </r>
  <r>
    <x v="621"/>
    <x v="621"/>
    <x v="0"/>
    <n v="1.3"/>
    <n v="7.5"/>
    <n v="0"/>
    <n v="0"/>
    <n v="11.8"/>
    <s v="yellow"/>
    <m/>
    <s v="Upper East Side North"/>
    <s v="Upper East Side South"/>
    <s v="Manhattan"/>
    <s v="Manhattan"/>
    <x v="5"/>
    <x v="2"/>
  </r>
  <r>
    <x v="622"/>
    <x v="622"/>
    <x v="1"/>
    <n v="0"/>
    <n v="120"/>
    <n v="33.200000000000003"/>
    <n v="12.5"/>
    <n v="166"/>
    <s v="yellow"/>
    <s v="credit card"/>
    <m/>
    <m/>
    <m/>
    <m/>
    <x v="4"/>
    <x v="9"/>
  </r>
  <r>
    <x v="623"/>
    <x v="623"/>
    <x v="0"/>
    <n v="7.8"/>
    <n v="25.5"/>
    <n v="6"/>
    <n v="0"/>
    <n v="35.299999999999997"/>
    <s v="yellow"/>
    <s v="credit card"/>
    <s v="Greenwich Village South"/>
    <s v="Ridgewood"/>
    <s v="Manhattan"/>
    <s v="Queens"/>
    <x v="1"/>
    <x v="22"/>
  </r>
  <r>
    <x v="624"/>
    <x v="624"/>
    <x v="0"/>
    <n v="0.31"/>
    <n v="3"/>
    <n v="1"/>
    <n v="0"/>
    <n v="7.3"/>
    <s v="yellow"/>
    <s v="credit card"/>
    <s v="Upper West Side South"/>
    <s v="Upper West Side South"/>
    <s v="Manhattan"/>
    <s v="Manhattan"/>
    <x v="4"/>
    <x v="15"/>
  </r>
  <r>
    <x v="625"/>
    <x v="625"/>
    <x v="0"/>
    <n v="4.3"/>
    <n v="17"/>
    <n v="3"/>
    <n v="0"/>
    <n v="23.8"/>
    <s v="yellow"/>
    <s v="credit card"/>
    <s v="East Chelsea"/>
    <s v="Brooklyn Heights"/>
    <s v="Manhattan"/>
    <s v="Brooklyn"/>
    <x v="5"/>
    <x v="22"/>
  </r>
  <r>
    <x v="626"/>
    <x v="626"/>
    <x v="0"/>
    <n v="1.3"/>
    <n v="12.5"/>
    <n v="3.16"/>
    <n v="0"/>
    <n v="18.96"/>
    <s v="yellow"/>
    <s v="credit card"/>
    <s v="Midtown North"/>
    <s v="Midtown South"/>
    <s v="Manhattan"/>
    <s v="Manhattan"/>
    <x v="6"/>
    <x v="4"/>
  </r>
  <r>
    <x v="627"/>
    <x v="627"/>
    <x v="1"/>
    <n v="2.35"/>
    <n v="14"/>
    <n v="3.56"/>
    <n v="0"/>
    <n v="21.36"/>
    <s v="yellow"/>
    <s v="credit card"/>
    <s v="East Chelsea"/>
    <s v="Sutton Place/Turtle Bay North"/>
    <s v="Manhattan"/>
    <s v="Manhattan"/>
    <x v="3"/>
    <x v="0"/>
  </r>
  <r>
    <x v="628"/>
    <x v="628"/>
    <x v="0"/>
    <n v="2.11"/>
    <n v="11.5"/>
    <n v="4.4400000000000004"/>
    <n v="0"/>
    <n v="19.239999999999998"/>
    <s v="yellow"/>
    <s v="credit card"/>
    <s v="Stuy Town/Peter Cooper Village"/>
    <s v="West Chelsea/Hudson Yards"/>
    <s v="Manhattan"/>
    <s v="Manhattan"/>
    <x v="0"/>
    <x v="5"/>
  </r>
  <r>
    <x v="629"/>
    <x v="629"/>
    <x v="0"/>
    <n v="0.76"/>
    <n v="5"/>
    <n v="1.32"/>
    <n v="0"/>
    <n v="10.119999999999999"/>
    <s v="yellow"/>
    <s v="credit card"/>
    <s v="Greenwich Village North"/>
    <s v="Gramercy"/>
    <s v="Manhattan"/>
    <s v="Manhattan"/>
    <x v="6"/>
    <x v="6"/>
  </r>
  <r>
    <x v="630"/>
    <x v="630"/>
    <x v="4"/>
    <n v="0.5"/>
    <n v="5"/>
    <n v="2.4900000000000002"/>
    <n v="0"/>
    <n v="10.79"/>
    <s v="yellow"/>
    <s v="credit card"/>
    <s v="Upper West Side South"/>
    <s v="Lincoln Square West"/>
    <s v="Manhattan"/>
    <s v="Manhattan"/>
    <x v="6"/>
    <x v="18"/>
  </r>
  <r>
    <x v="631"/>
    <x v="631"/>
    <x v="0"/>
    <n v="0.34"/>
    <n v="3.5"/>
    <n v="0"/>
    <n v="0"/>
    <n v="6.8"/>
    <s v="yellow"/>
    <s v="cash"/>
    <s v="Lenox Hill West"/>
    <s v="Lenox Hill West"/>
    <s v="Manhattan"/>
    <s v="Manhattan"/>
    <x v="3"/>
    <x v="7"/>
  </r>
  <r>
    <x v="632"/>
    <x v="632"/>
    <x v="0"/>
    <n v="0.9"/>
    <n v="5.5"/>
    <n v="0"/>
    <n v="0"/>
    <n v="9.3000000000000007"/>
    <s v="yellow"/>
    <s v="cash"/>
    <s v="West Village"/>
    <s v="Penn Station/Madison Sq West"/>
    <s v="Manhattan"/>
    <s v="Manhattan"/>
    <x v="0"/>
    <x v="0"/>
  </r>
  <r>
    <x v="633"/>
    <x v="633"/>
    <x v="0"/>
    <n v="3.88"/>
    <n v="18.5"/>
    <n v="0"/>
    <n v="0"/>
    <n v="21.8"/>
    <s v="yellow"/>
    <s v="cash"/>
    <s v="World Trade Center"/>
    <s v="Clinton East"/>
    <s v="Manhattan"/>
    <s v="Manhattan"/>
    <x v="5"/>
    <x v="21"/>
  </r>
  <r>
    <x v="634"/>
    <x v="634"/>
    <x v="5"/>
    <n v="0.48"/>
    <n v="4"/>
    <n v="0"/>
    <n v="0"/>
    <n v="7.8"/>
    <s v="yellow"/>
    <s v="cash"/>
    <s v="East Village"/>
    <s v="Greenwich Village North"/>
    <s v="Manhattan"/>
    <s v="Manhattan"/>
    <x v="5"/>
    <x v="22"/>
  </r>
  <r>
    <x v="635"/>
    <x v="635"/>
    <x v="5"/>
    <n v="0.85"/>
    <n v="7.5"/>
    <n v="2.16"/>
    <n v="0"/>
    <n v="12.96"/>
    <s v="yellow"/>
    <s v="credit card"/>
    <s v="Midtown Center"/>
    <s v="Garment District"/>
    <s v="Manhattan"/>
    <s v="Manhattan"/>
    <x v="6"/>
    <x v="8"/>
  </r>
  <r>
    <x v="636"/>
    <x v="636"/>
    <x v="0"/>
    <n v="1.52"/>
    <n v="7.5"/>
    <n v="2.2599999999999998"/>
    <n v="0"/>
    <n v="13.56"/>
    <s v="yellow"/>
    <s v="credit card"/>
    <s v="East Village"/>
    <s v="Meatpacking/West Village West"/>
    <s v="Manhattan"/>
    <s v="Manhattan"/>
    <x v="4"/>
    <x v="14"/>
  </r>
  <r>
    <x v="637"/>
    <x v="637"/>
    <x v="4"/>
    <n v="8.0399999999999991"/>
    <n v="27"/>
    <n v="6.16"/>
    <n v="0"/>
    <n v="36.96"/>
    <s v="yellow"/>
    <s v="credit card"/>
    <s v="Greenwich Village South"/>
    <s v="Central Harlem"/>
    <s v="Manhattan"/>
    <s v="Manhattan"/>
    <x v="4"/>
    <x v="12"/>
  </r>
  <r>
    <x v="638"/>
    <x v="638"/>
    <x v="0"/>
    <n v="2.25"/>
    <n v="13"/>
    <n v="0"/>
    <n v="0"/>
    <n v="13.8"/>
    <s v="yellow"/>
    <s v="cash"/>
    <s v="Sunnyside"/>
    <s v="Elmhurst"/>
    <s v="Queens"/>
    <s v="Queens"/>
    <x v="6"/>
    <x v="21"/>
  </r>
  <r>
    <x v="639"/>
    <x v="639"/>
    <x v="0"/>
    <n v="1.9"/>
    <n v="11"/>
    <n v="1.5"/>
    <n v="0"/>
    <n v="16.8"/>
    <s v="yellow"/>
    <s v="credit card"/>
    <s v="Penn Station/Madison Sq West"/>
    <s v="Lincoln Square East"/>
    <s v="Manhattan"/>
    <s v="Manhattan"/>
    <x v="4"/>
    <x v="19"/>
  </r>
  <r>
    <x v="640"/>
    <x v="640"/>
    <x v="0"/>
    <n v="1.8"/>
    <n v="10.5"/>
    <n v="2.76"/>
    <n v="0"/>
    <n v="16.559999999999999"/>
    <s v="yellow"/>
    <s v="credit card"/>
    <s v="Midtown South"/>
    <s v="West Chelsea/Hudson Yards"/>
    <s v="Manhattan"/>
    <s v="Manhattan"/>
    <x v="1"/>
    <x v="5"/>
  </r>
  <r>
    <x v="641"/>
    <x v="641"/>
    <x v="2"/>
    <n v="0.5"/>
    <n v="5"/>
    <n v="1.25"/>
    <n v="0"/>
    <n v="9.5500000000000007"/>
    <s v="yellow"/>
    <s v="credit card"/>
    <s v="Upper East Side North"/>
    <s v="Upper East Side North"/>
    <s v="Manhattan"/>
    <s v="Manhattan"/>
    <x v="1"/>
    <x v="4"/>
  </r>
  <r>
    <x v="642"/>
    <x v="642"/>
    <x v="5"/>
    <n v="0.9"/>
    <n v="7.5"/>
    <n v="2.95"/>
    <n v="0"/>
    <n v="14.75"/>
    <s v="yellow"/>
    <s v="credit card"/>
    <s v="Union Sq"/>
    <s v="Murray Hill"/>
    <s v="Manhattan"/>
    <s v="Manhattan"/>
    <x v="4"/>
    <x v="19"/>
  </r>
  <r>
    <x v="643"/>
    <x v="643"/>
    <x v="0"/>
    <n v="1.6"/>
    <n v="13.5"/>
    <n v="3.56"/>
    <n v="0"/>
    <n v="21.36"/>
    <s v="yellow"/>
    <s v="credit card"/>
    <s v="Union Sq"/>
    <s v="Times Sq/Theatre District"/>
    <s v="Manhattan"/>
    <s v="Manhattan"/>
    <x v="6"/>
    <x v="1"/>
  </r>
  <r>
    <x v="644"/>
    <x v="644"/>
    <x v="5"/>
    <n v="0.3"/>
    <n v="3"/>
    <n v="2"/>
    <n v="0"/>
    <n v="8.8000000000000007"/>
    <s v="yellow"/>
    <s v="credit card"/>
    <s v="Lenox Hill East"/>
    <s v="Yorkville West"/>
    <s v="Manhattan"/>
    <s v="Manhattan"/>
    <x v="0"/>
    <x v="6"/>
  </r>
  <r>
    <x v="645"/>
    <x v="645"/>
    <x v="5"/>
    <n v="0.82"/>
    <n v="8"/>
    <n v="2.2599999999999998"/>
    <n v="0"/>
    <n v="13.56"/>
    <s v="yellow"/>
    <s v="credit card"/>
    <s v="Sutton Place/Turtle Bay North"/>
    <s v="Midtown East"/>
    <s v="Manhattan"/>
    <s v="Manhattan"/>
    <x v="2"/>
    <x v="5"/>
  </r>
  <r>
    <x v="646"/>
    <x v="646"/>
    <x v="0"/>
    <n v="5.21"/>
    <n v="19.5"/>
    <n v="4.76"/>
    <n v="0"/>
    <n v="28.56"/>
    <s v="yellow"/>
    <s v="credit card"/>
    <s v="Gramercy"/>
    <s v="Yorkville West"/>
    <s v="Manhattan"/>
    <s v="Manhattan"/>
    <x v="4"/>
    <x v="9"/>
  </r>
  <r>
    <x v="647"/>
    <x v="647"/>
    <x v="0"/>
    <n v="2.78"/>
    <n v="18"/>
    <n v="0"/>
    <n v="0"/>
    <n v="21.3"/>
    <s v="yellow"/>
    <s v="cash"/>
    <s v="Lenox Hill East"/>
    <s v="Clinton East"/>
    <s v="Manhattan"/>
    <s v="Manhattan"/>
    <x v="4"/>
    <x v="21"/>
  </r>
  <r>
    <x v="648"/>
    <x v="648"/>
    <x v="5"/>
    <n v="0.88"/>
    <n v="9"/>
    <n v="3.08"/>
    <n v="0"/>
    <n v="15.38"/>
    <s v="yellow"/>
    <s v="credit card"/>
    <s v="Midtown North"/>
    <s v="Lincoln Square East"/>
    <s v="Manhattan"/>
    <s v="Manhattan"/>
    <x v="6"/>
    <x v="8"/>
  </r>
  <r>
    <x v="649"/>
    <x v="649"/>
    <x v="0"/>
    <n v="2.27"/>
    <n v="11"/>
    <n v="2.96"/>
    <n v="0"/>
    <n v="17.760000000000002"/>
    <s v="yellow"/>
    <s v="credit card"/>
    <s v="Midtown South"/>
    <s v="Lenox Hill West"/>
    <s v="Manhattan"/>
    <s v="Manhattan"/>
    <x v="4"/>
    <x v="0"/>
  </r>
  <r>
    <x v="650"/>
    <x v="650"/>
    <x v="0"/>
    <n v="0.9"/>
    <n v="9"/>
    <n v="1"/>
    <n v="0"/>
    <n v="13.3"/>
    <s v="yellow"/>
    <s v="credit card"/>
    <s v="Midtown Center"/>
    <s v="Penn Station/Madison Sq West"/>
    <s v="Manhattan"/>
    <s v="Manhattan"/>
    <x v="1"/>
    <x v="21"/>
  </r>
  <r>
    <x v="651"/>
    <x v="651"/>
    <x v="0"/>
    <n v="6.34"/>
    <n v="27.5"/>
    <n v="6"/>
    <n v="0"/>
    <n v="36.799999999999997"/>
    <s v="yellow"/>
    <s v="credit card"/>
    <s v="Penn Station/Madison Sq West"/>
    <s v="East Williamsburg"/>
    <s v="Manhattan"/>
    <s v="Brooklyn"/>
    <x v="0"/>
    <x v="2"/>
  </r>
  <r>
    <x v="652"/>
    <x v="652"/>
    <x v="0"/>
    <n v="1.2"/>
    <n v="8"/>
    <n v="1.5"/>
    <n v="0"/>
    <n v="12.8"/>
    <s v="yellow"/>
    <s v="credit card"/>
    <s v="Lincoln Square East"/>
    <s v="Midtown North"/>
    <s v="Manhattan"/>
    <s v="Manhattan"/>
    <x v="5"/>
    <x v="16"/>
  </r>
  <r>
    <x v="653"/>
    <x v="653"/>
    <x v="0"/>
    <n v="1.23"/>
    <n v="7"/>
    <n v="2.06"/>
    <n v="0"/>
    <n v="12.36"/>
    <s v="yellow"/>
    <s v="credit card"/>
    <s v="West Village"/>
    <s v="West Chelsea/Hudson Yards"/>
    <s v="Manhattan"/>
    <s v="Manhattan"/>
    <x v="5"/>
    <x v="5"/>
  </r>
  <r>
    <x v="654"/>
    <x v="654"/>
    <x v="0"/>
    <n v="0.43"/>
    <n v="6"/>
    <n v="1.86"/>
    <n v="0"/>
    <n v="11.16"/>
    <s v="yellow"/>
    <s v="credit card"/>
    <s v="Penn Station/Madison Sq West"/>
    <s v="Flatiron"/>
    <s v="Manhattan"/>
    <s v="Manhattan"/>
    <x v="0"/>
    <x v="21"/>
  </r>
  <r>
    <x v="655"/>
    <x v="655"/>
    <x v="0"/>
    <n v="1.18"/>
    <n v="8"/>
    <n v="0"/>
    <n v="0"/>
    <n v="11.3"/>
    <s v="yellow"/>
    <s v="cash"/>
    <s v="Gramercy"/>
    <s v="Greenwich Village South"/>
    <s v="Manhattan"/>
    <s v="Manhattan"/>
    <x v="2"/>
    <x v="4"/>
  </r>
  <r>
    <x v="656"/>
    <x v="656"/>
    <x v="0"/>
    <n v="0.86"/>
    <n v="6.5"/>
    <n v="2.16"/>
    <n v="0"/>
    <n v="12.96"/>
    <s v="yellow"/>
    <s v="credit card"/>
    <s v="East Village"/>
    <s v="Greenwich Village North"/>
    <s v="Manhattan"/>
    <s v="Manhattan"/>
    <x v="2"/>
    <x v="2"/>
  </r>
  <r>
    <x v="657"/>
    <x v="657"/>
    <x v="2"/>
    <n v="1"/>
    <n v="6.5"/>
    <n v="0"/>
    <n v="0"/>
    <n v="9.8000000000000007"/>
    <s v="yellow"/>
    <s v="cash"/>
    <s v="Times Sq/Theatre District"/>
    <s v="West Chelsea/Hudson Yards"/>
    <s v="Manhattan"/>
    <s v="Manhattan"/>
    <x v="3"/>
    <x v="8"/>
  </r>
  <r>
    <x v="658"/>
    <x v="658"/>
    <x v="0"/>
    <n v="1.5"/>
    <n v="7"/>
    <n v="1.62"/>
    <n v="0"/>
    <n v="12.42"/>
    <s v="yellow"/>
    <s v="credit card"/>
    <s v="West Village"/>
    <s v="Little Italy/NoLiTa"/>
    <s v="Manhattan"/>
    <s v="Manhattan"/>
    <x v="0"/>
    <x v="13"/>
  </r>
  <r>
    <x v="659"/>
    <x v="659"/>
    <x v="0"/>
    <n v="2.2599999999999998"/>
    <n v="9.5"/>
    <n v="2.76"/>
    <n v="0"/>
    <n v="16.559999999999999"/>
    <s v="yellow"/>
    <s v="credit card"/>
    <s v="Garment District"/>
    <s v="Sutton Place/Turtle Bay North"/>
    <s v="Manhattan"/>
    <s v="Manhattan"/>
    <x v="5"/>
    <x v="19"/>
  </r>
  <r>
    <x v="660"/>
    <x v="660"/>
    <x v="0"/>
    <n v="2.76"/>
    <n v="16"/>
    <n v="3.86"/>
    <n v="0"/>
    <n v="23.16"/>
    <s v="yellow"/>
    <s v="credit card"/>
    <s v="Flatiron"/>
    <s v="Upper East Side South"/>
    <s v="Manhattan"/>
    <s v="Manhattan"/>
    <x v="2"/>
    <x v="7"/>
  </r>
  <r>
    <x v="661"/>
    <x v="661"/>
    <x v="6"/>
    <n v="0.74"/>
    <n v="4.5"/>
    <n v="1"/>
    <n v="0"/>
    <n v="9.3000000000000007"/>
    <s v="yellow"/>
    <s v="credit card"/>
    <s v="Meatpacking/West Village West"/>
    <s v="Meatpacking/West Village West"/>
    <s v="Manhattan"/>
    <s v="Manhattan"/>
    <x v="5"/>
    <x v="22"/>
  </r>
  <r>
    <x v="662"/>
    <x v="662"/>
    <x v="5"/>
    <n v="0.9"/>
    <n v="6"/>
    <n v="0"/>
    <n v="0"/>
    <n v="9.3000000000000007"/>
    <s v="yellow"/>
    <s v="cash"/>
    <s v="Midtown North"/>
    <s v="Times Sq/Theatre District"/>
    <s v="Manhattan"/>
    <s v="Manhattan"/>
    <x v="0"/>
    <x v="21"/>
  </r>
  <r>
    <x v="663"/>
    <x v="663"/>
    <x v="0"/>
    <n v="1.31"/>
    <n v="7"/>
    <n v="2.06"/>
    <n v="0"/>
    <n v="12.36"/>
    <s v="yellow"/>
    <s v="credit card"/>
    <s v="Midtown South"/>
    <s v="Greenwich Village North"/>
    <s v="Manhattan"/>
    <s v="Manhattan"/>
    <x v="5"/>
    <x v="21"/>
  </r>
  <r>
    <x v="664"/>
    <x v="664"/>
    <x v="0"/>
    <n v="2.2999999999999998"/>
    <n v="12.5"/>
    <n v="3.15"/>
    <n v="0"/>
    <n v="18.95"/>
    <s v="yellow"/>
    <s v="credit card"/>
    <s v="West Chelsea/Hudson Yards"/>
    <s v="Lincoln Square East"/>
    <s v="Manhattan"/>
    <s v="Manhattan"/>
    <x v="2"/>
    <x v="4"/>
  </r>
  <r>
    <x v="665"/>
    <x v="665"/>
    <x v="0"/>
    <n v="9.8000000000000007"/>
    <n v="28"/>
    <n v="0"/>
    <n v="0"/>
    <n v="28.8"/>
    <s v="yellow"/>
    <s v="credit card"/>
    <s v="Central Harlem"/>
    <s v="Williamsbridge/Olinville"/>
    <s v="Manhattan"/>
    <s v="Bronx"/>
    <x v="3"/>
    <x v="5"/>
  </r>
  <r>
    <x v="666"/>
    <x v="666"/>
    <x v="3"/>
    <n v="1.75"/>
    <n v="8"/>
    <n v="1.2"/>
    <n v="0"/>
    <n v="13"/>
    <s v="yellow"/>
    <s v="credit card"/>
    <s v="Midtown North"/>
    <s v="Lenox Hill East"/>
    <s v="Manhattan"/>
    <s v="Manhattan"/>
    <x v="0"/>
    <x v="22"/>
  </r>
  <r>
    <x v="667"/>
    <x v="667"/>
    <x v="0"/>
    <n v="1.63"/>
    <n v="12"/>
    <n v="3.82"/>
    <n v="0"/>
    <n v="19.12"/>
    <s v="yellow"/>
    <s v="credit card"/>
    <s v="Lincoln Square West"/>
    <s v="Upper East Side South"/>
    <s v="Manhattan"/>
    <s v="Manhattan"/>
    <x v="2"/>
    <x v="15"/>
  </r>
  <r>
    <x v="668"/>
    <x v="668"/>
    <x v="0"/>
    <n v="4.63"/>
    <n v="23"/>
    <n v="5.26"/>
    <n v="0"/>
    <n v="31.56"/>
    <s v="yellow"/>
    <s v="credit card"/>
    <s v="Upper West Side North"/>
    <s v="Union Sq"/>
    <s v="Manhattan"/>
    <s v="Manhattan"/>
    <x v="0"/>
    <x v="19"/>
  </r>
  <r>
    <x v="669"/>
    <x v="669"/>
    <x v="0"/>
    <n v="1.0900000000000001"/>
    <n v="6"/>
    <n v="1.2"/>
    <n v="0"/>
    <n v="10.5"/>
    <s v="yellow"/>
    <s v="credit card"/>
    <s v="Greenwich Village North"/>
    <s v="Meatpacking/West Village West"/>
    <s v="Manhattan"/>
    <s v="Manhattan"/>
    <x v="5"/>
    <x v="16"/>
  </r>
  <r>
    <x v="670"/>
    <x v="670"/>
    <x v="0"/>
    <n v="0"/>
    <n v="2.5"/>
    <n v="0"/>
    <n v="0"/>
    <n v="6.3"/>
    <s v="yellow"/>
    <s v="cash"/>
    <s v="Lenox Hill East"/>
    <s v="Lenox Hill East"/>
    <s v="Manhattan"/>
    <s v="Manhattan"/>
    <x v="5"/>
    <x v="23"/>
  </r>
  <r>
    <x v="671"/>
    <x v="671"/>
    <x v="0"/>
    <n v="0.4"/>
    <n v="3.5"/>
    <n v="0"/>
    <n v="0"/>
    <n v="7.3"/>
    <s v="yellow"/>
    <s v="cash"/>
    <m/>
    <s v="Lincoln Square East"/>
    <m/>
    <s v="Manhattan"/>
    <x v="0"/>
    <x v="12"/>
  </r>
  <r>
    <x v="672"/>
    <x v="672"/>
    <x v="0"/>
    <n v="0.48"/>
    <n v="4.5"/>
    <n v="1.56"/>
    <n v="0"/>
    <n v="9.36"/>
    <s v="yellow"/>
    <s v="credit card"/>
    <s v="Yorkville East"/>
    <s v="Yorkville East"/>
    <s v="Manhattan"/>
    <s v="Manhattan"/>
    <x v="2"/>
    <x v="18"/>
  </r>
  <r>
    <x v="673"/>
    <x v="673"/>
    <x v="0"/>
    <n v="1.8"/>
    <n v="9.5"/>
    <n v="0"/>
    <n v="0"/>
    <n v="10.3"/>
    <s v="yellow"/>
    <s v="cash"/>
    <s v="Washington Heights South"/>
    <s v="University Heights/Morris Heights"/>
    <s v="Manhattan"/>
    <s v="Bronx"/>
    <x v="4"/>
    <x v="7"/>
  </r>
  <r>
    <x v="674"/>
    <x v="674"/>
    <x v="0"/>
    <n v="2.68"/>
    <n v="10.5"/>
    <n v="2.86"/>
    <n v="0"/>
    <n v="17.16"/>
    <s v="yellow"/>
    <s v="credit card"/>
    <s v="Greenwich Village North"/>
    <s v="Midtown North"/>
    <s v="Manhattan"/>
    <s v="Manhattan"/>
    <x v="1"/>
    <x v="14"/>
  </r>
  <r>
    <x v="675"/>
    <x v="675"/>
    <x v="0"/>
    <n v="5"/>
    <n v="17.5"/>
    <n v="4.25"/>
    <n v="0"/>
    <n v="25.55"/>
    <s v="yellow"/>
    <s v="credit card"/>
    <s v="West Village"/>
    <s v="Upper West Side South"/>
    <s v="Manhattan"/>
    <s v="Manhattan"/>
    <x v="5"/>
    <x v="17"/>
  </r>
  <r>
    <x v="676"/>
    <x v="676"/>
    <x v="5"/>
    <n v="17.13"/>
    <n v="52"/>
    <n v="12.21"/>
    <n v="5.76"/>
    <n v="73.27"/>
    <s v="yellow"/>
    <s v="credit card"/>
    <s v="Midtown South"/>
    <s v="JFK Airport"/>
    <s v="Manhattan"/>
    <s v="Queens"/>
    <x v="6"/>
    <x v="16"/>
  </r>
  <r>
    <x v="677"/>
    <x v="677"/>
    <x v="6"/>
    <n v="0.55000000000000004"/>
    <n v="5.5"/>
    <n v="0"/>
    <n v="0"/>
    <n v="8.8000000000000007"/>
    <s v="yellow"/>
    <s v="cash"/>
    <s v="Midtown North"/>
    <s v="Times Sq/Theatre District"/>
    <s v="Manhattan"/>
    <s v="Manhattan"/>
    <x v="4"/>
    <x v="18"/>
  </r>
  <r>
    <x v="678"/>
    <x v="678"/>
    <x v="0"/>
    <n v="1.1000000000000001"/>
    <n v="5.5"/>
    <n v="2.75"/>
    <n v="0"/>
    <n v="12.05"/>
    <s v="yellow"/>
    <s v="credit card"/>
    <s v="Murray Hill"/>
    <s v="Midtown East"/>
    <s v="Manhattan"/>
    <s v="Manhattan"/>
    <x v="4"/>
    <x v="0"/>
  </r>
  <r>
    <x v="679"/>
    <x v="679"/>
    <x v="0"/>
    <n v="0.91"/>
    <n v="8"/>
    <n v="2.46"/>
    <n v="0"/>
    <n v="14.76"/>
    <s v="yellow"/>
    <s v="credit card"/>
    <s v="Union Sq"/>
    <s v="Murray Hill"/>
    <s v="Manhattan"/>
    <s v="Manhattan"/>
    <x v="2"/>
    <x v="2"/>
  </r>
  <r>
    <x v="680"/>
    <x v="680"/>
    <x v="5"/>
    <n v="2.0499999999999998"/>
    <n v="9"/>
    <n v="2.56"/>
    <n v="0"/>
    <n v="15.36"/>
    <s v="yellow"/>
    <s v="credit card"/>
    <s v="West Village"/>
    <s v="Financial District North"/>
    <s v="Manhattan"/>
    <s v="Manhattan"/>
    <x v="2"/>
    <x v="0"/>
  </r>
  <r>
    <x v="681"/>
    <x v="681"/>
    <x v="0"/>
    <n v="0.71"/>
    <n v="4.5"/>
    <n v="1.1100000000000001"/>
    <n v="0"/>
    <n v="9.91"/>
    <s v="yellow"/>
    <s v="credit card"/>
    <s v="West Village"/>
    <s v="SoHo"/>
    <s v="Manhattan"/>
    <s v="Manhattan"/>
    <x v="1"/>
    <x v="2"/>
  </r>
  <r>
    <x v="682"/>
    <x v="682"/>
    <x v="0"/>
    <n v="2"/>
    <n v="10"/>
    <n v="0"/>
    <n v="0"/>
    <n v="14.3"/>
    <s v="yellow"/>
    <s v="cash"/>
    <s v="Upper East Side North"/>
    <s v="East Harlem North"/>
    <s v="Manhattan"/>
    <s v="Manhattan"/>
    <x v="5"/>
    <x v="1"/>
  </r>
  <r>
    <x v="683"/>
    <x v="683"/>
    <x v="0"/>
    <n v="6.03"/>
    <n v="19"/>
    <n v="4.46"/>
    <n v="0"/>
    <n v="26.76"/>
    <s v="yellow"/>
    <s v="credit card"/>
    <s v="Lenox Hill West"/>
    <s v="Financial District North"/>
    <s v="Manhattan"/>
    <s v="Manhattan"/>
    <x v="4"/>
    <x v="10"/>
  </r>
  <r>
    <x v="684"/>
    <x v="684"/>
    <x v="0"/>
    <n v="3.15"/>
    <n v="13"/>
    <n v="3.36"/>
    <n v="0"/>
    <n v="20.16"/>
    <s v="yellow"/>
    <s v="credit card"/>
    <s v="East Village"/>
    <s v="Sutton Place/Turtle Bay North"/>
    <s v="Manhattan"/>
    <s v="Manhattan"/>
    <x v="1"/>
    <x v="0"/>
  </r>
  <r>
    <x v="685"/>
    <x v="685"/>
    <x v="0"/>
    <n v="6.4"/>
    <n v="19.5"/>
    <n v="0"/>
    <n v="5.76"/>
    <n v="26.56"/>
    <s v="yellow"/>
    <s v="cash"/>
    <s v="LaGuardia Airport"/>
    <s v="Central Harlem North"/>
    <s v="Queens"/>
    <s v="Manhattan"/>
    <x v="2"/>
    <x v="14"/>
  </r>
  <r>
    <x v="686"/>
    <x v="686"/>
    <x v="0"/>
    <n v="3.79"/>
    <n v="20"/>
    <n v="0"/>
    <n v="0"/>
    <n v="23.3"/>
    <s v="yellow"/>
    <s v="cash"/>
    <s v="East Chelsea"/>
    <s v="Manhattan Valley"/>
    <s v="Manhattan"/>
    <s v="Manhattan"/>
    <x v="2"/>
    <x v="18"/>
  </r>
  <r>
    <x v="687"/>
    <x v="687"/>
    <x v="0"/>
    <n v="3.6"/>
    <n v="16.5"/>
    <n v="2"/>
    <n v="0"/>
    <n v="22.3"/>
    <s v="yellow"/>
    <s v="credit card"/>
    <s v="Upper West Side South"/>
    <s v="Union Sq"/>
    <s v="Manhattan"/>
    <s v="Manhattan"/>
    <x v="5"/>
    <x v="14"/>
  </r>
  <r>
    <x v="688"/>
    <x v="688"/>
    <x v="4"/>
    <n v="0.69"/>
    <n v="5"/>
    <n v="0"/>
    <n v="0"/>
    <n v="8.8000000000000007"/>
    <s v="yellow"/>
    <s v="cash"/>
    <s v="Flatiron"/>
    <s v="Greenwich Village North"/>
    <s v="Manhattan"/>
    <s v="Manhattan"/>
    <x v="1"/>
    <x v="12"/>
  </r>
  <r>
    <x v="689"/>
    <x v="689"/>
    <x v="5"/>
    <n v="0.26"/>
    <n v="4"/>
    <n v="2.34"/>
    <n v="0"/>
    <n v="10.14"/>
    <s v="yellow"/>
    <s v="credit card"/>
    <s v="Upper West Side South"/>
    <s v="Upper West Side South"/>
    <s v="Manhattan"/>
    <s v="Manhattan"/>
    <x v="5"/>
    <x v="6"/>
  </r>
  <r>
    <x v="690"/>
    <x v="690"/>
    <x v="0"/>
    <n v="3.35"/>
    <n v="14"/>
    <n v="0"/>
    <n v="0"/>
    <n v="17.3"/>
    <s v="yellow"/>
    <s v="cash"/>
    <s v="Penn Station/Madison Sq West"/>
    <s v="Financial District North"/>
    <s v="Manhattan"/>
    <s v="Manhattan"/>
    <x v="3"/>
    <x v="21"/>
  </r>
  <r>
    <x v="691"/>
    <x v="691"/>
    <x v="0"/>
    <n v="1.4"/>
    <n v="8"/>
    <n v="2.95"/>
    <n v="0"/>
    <n v="14.75"/>
    <s v="yellow"/>
    <s v="credit card"/>
    <s v="Midtown South"/>
    <s v="Midtown Center"/>
    <s v="Manhattan"/>
    <s v="Manhattan"/>
    <x v="0"/>
    <x v="6"/>
  </r>
  <r>
    <x v="692"/>
    <x v="692"/>
    <x v="0"/>
    <n v="1.43"/>
    <n v="8"/>
    <n v="0"/>
    <n v="0"/>
    <n v="11.3"/>
    <s v="yellow"/>
    <s v="cash"/>
    <s v="Midtown South"/>
    <s v="Kips Bay"/>
    <s v="Manhattan"/>
    <s v="Manhattan"/>
    <x v="5"/>
    <x v="8"/>
  </r>
  <r>
    <x v="693"/>
    <x v="693"/>
    <x v="0"/>
    <n v="0.64"/>
    <n v="4.5"/>
    <n v="0"/>
    <n v="0"/>
    <n v="7.8"/>
    <s v="yellow"/>
    <s v="cash"/>
    <s v="Upper West Side North"/>
    <s v="Upper West Side South"/>
    <s v="Manhattan"/>
    <s v="Manhattan"/>
    <x v="3"/>
    <x v="16"/>
  </r>
  <r>
    <x v="694"/>
    <x v="694"/>
    <x v="0"/>
    <n v="7"/>
    <n v="28.5"/>
    <n v="6.35"/>
    <n v="0"/>
    <n v="38.15"/>
    <s v="yellow"/>
    <s v="credit card"/>
    <s v="Brooklyn Heights"/>
    <s v="Midtown East"/>
    <s v="Brooklyn"/>
    <s v="Manhattan"/>
    <x v="2"/>
    <x v="8"/>
  </r>
  <r>
    <x v="695"/>
    <x v="695"/>
    <x v="2"/>
    <n v="1.5"/>
    <n v="6.5"/>
    <n v="2.94"/>
    <n v="0"/>
    <n v="12.74"/>
    <s v="yellow"/>
    <s v="credit card"/>
    <s v="Union Sq"/>
    <s v="Times Sq/Theatre District"/>
    <s v="Manhattan"/>
    <s v="Manhattan"/>
    <x v="5"/>
    <x v="10"/>
  </r>
  <r>
    <x v="696"/>
    <x v="696"/>
    <x v="0"/>
    <n v="1.94"/>
    <n v="13"/>
    <n v="4.08"/>
    <n v="0"/>
    <n v="20.38"/>
    <s v="yellow"/>
    <s v="credit card"/>
    <s v="Upper East Side North"/>
    <s v="Midtown Center"/>
    <s v="Manhattan"/>
    <s v="Manhattan"/>
    <x v="2"/>
    <x v="8"/>
  </r>
  <r>
    <x v="697"/>
    <x v="697"/>
    <x v="0"/>
    <n v="1.1499999999999999"/>
    <n v="8.5"/>
    <n v="2.36"/>
    <n v="0"/>
    <n v="14.16"/>
    <s v="yellow"/>
    <s v="credit card"/>
    <s v="Upper East Side South"/>
    <s v="Midtown East"/>
    <s v="Manhattan"/>
    <s v="Manhattan"/>
    <x v="2"/>
    <x v="21"/>
  </r>
  <r>
    <x v="698"/>
    <x v="698"/>
    <x v="5"/>
    <n v="3.21"/>
    <n v="17.5"/>
    <n v="4.16"/>
    <n v="0"/>
    <n v="24.96"/>
    <s v="yellow"/>
    <s v="credit card"/>
    <s v="Times Sq/Theatre District"/>
    <s v="Yorkville West"/>
    <s v="Manhattan"/>
    <s v="Manhattan"/>
    <x v="6"/>
    <x v="4"/>
  </r>
  <r>
    <x v="699"/>
    <x v="699"/>
    <x v="0"/>
    <n v="3.7"/>
    <n v="15"/>
    <n v="0"/>
    <n v="0"/>
    <n v="18.3"/>
    <s v="yellow"/>
    <s v="cash"/>
    <s v="Astoria"/>
    <s v="UN/Turtle Bay South"/>
    <s v="Queens"/>
    <s v="Manhattan"/>
    <x v="1"/>
    <x v="15"/>
  </r>
  <r>
    <x v="700"/>
    <x v="700"/>
    <x v="0"/>
    <n v="1.33"/>
    <n v="7.5"/>
    <n v="2.2599999999999998"/>
    <n v="0"/>
    <n v="13.56"/>
    <s v="yellow"/>
    <s v="credit card"/>
    <s v="Clinton East"/>
    <s v="Penn Station/Madison Sq West"/>
    <s v="Manhattan"/>
    <s v="Manhattan"/>
    <x v="4"/>
    <x v="12"/>
  </r>
  <r>
    <x v="701"/>
    <x v="701"/>
    <x v="0"/>
    <n v="1"/>
    <n v="5"/>
    <n v="1.85"/>
    <n v="0"/>
    <n v="11.15"/>
    <s v="yellow"/>
    <s v="credit card"/>
    <s v="Upper East Side South"/>
    <s v="Upper East Side North"/>
    <s v="Manhattan"/>
    <s v="Manhattan"/>
    <x v="6"/>
    <x v="9"/>
  </r>
  <r>
    <x v="702"/>
    <x v="702"/>
    <x v="0"/>
    <n v="1.6"/>
    <n v="9"/>
    <n v="2.5499999999999998"/>
    <n v="0"/>
    <n v="15.35"/>
    <s v="yellow"/>
    <s v="credit card"/>
    <s v="Clinton East"/>
    <s v="Upper West Side North"/>
    <s v="Manhattan"/>
    <s v="Manhattan"/>
    <x v="2"/>
    <x v="12"/>
  </r>
  <r>
    <x v="703"/>
    <x v="703"/>
    <x v="0"/>
    <n v="1.26"/>
    <n v="6.5"/>
    <n v="0"/>
    <n v="0"/>
    <n v="7.3"/>
    <s v="yellow"/>
    <s v="cash"/>
    <s v="Sunnyside"/>
    <s v="Astoria"/>
    <s v="Queens"/>
    <s v="Queens"/>
    <x v="5"/>
    <x v="11"/>
  </r>
  <r>
    <x v="704"/>
    <x v="704"/>
    <x v="0"/>
    <n v="0.6"/>
    <n v="5"/>
    <n v="1.65"/>
    <n v="0"/>
    <n v="9.9499999999999993"/>
    <s v="yellow"/>
    <s v="credit card"/>
    <s v="Union Sq"/>
    <s v="Murray Hill"/>
    <s v="Manhattan"/>
    <s v="Manhattan"/>
    <x v="0"/>
    <x v="1"/>
  </r>
  <r>
    <x v="705"/>
    <x v="705"/>
    <x v="0"/>
    <n v="0.76"/>
    <n v="6"/>
    <n v="1.96"/>
    <n v="0"/>
    <n v="11.76"/>
    <s v="yellow"/>
    <s v="credit card"/>
    <s v="Lincoln Square East"/>
    <s v="Lincoln Square East"/>
    <s v="Manhattan"/>
    <s v="Manhattan"/>
    <x v="3"/>
    <x v="6"/>
  </r>
  <r>
    <x v="706"/>
    <x v="706"/>
    <x v="0"/>
    <n v="1.81"/>
    <n v="9"/>
    <n v="0"/>
    <n v="0"/>
    <n v="12.8"/>
    <s v="yellow"/>
    <s v="cash"/>
    <s v="Lincoln Square East"/>
    <s v="Upper East Side South"/>
    <s v="Manhattan"/>
    <s v="Manhattan"/>
    <x v="6"/>
    <x v="14"/>
  </r>
  <r>
    <x v="707"/>
    <x v="707"/>
    <x v="1"/>
    <n v="1.73"/>
    <n v="9"/>
    <n v="2.66"/>
    <n v="0"/>
    <n v="15.96"/>
    <s v="yellow"/>
    <s v="credit card"/>
    <s v="East Village"/>
    <s v="UN/Turtle Bay South"/>
    <s v="Manhattan"/>
    <s v="Manhattan"/>
    <x v="5"/>
    <x v="9"/>
  </r>
  <r>
    <x v="708"/>
    <x v="708"/>
    <x v="0"/>
    <n v="3.04"/>
    <n v="19"/>
    <n v="4.46"/>
    <n v="0"/>
    <n v="26.76"/>
    <s v="yellow"/>
    <s v="credit card"/>
    <s v="Manhattan Valley"/>
    <s v="Midtown Center"/>
    <s v="Manhattan"/>
    <s v="Manhattan"/>
    <x v="6"/>
    <x v="21"/>
  </r>
  <r>
    <x v="709"/>
    <x v="709"/>
    <x v="4"/>
    <n v="0.95"/>
    <n v="7.5"/>
    <n v="2.2599999999999998"/>
    <n v="0"/>
    <n v="13.56"/>
    <s v="yellow"/>
    <s v="credit card"/>
    <s v="Midtown South"/>
    <s v="Kips Bay"/>
    <s v="Manhattan"/>
    <s v="Manhattan"/>
    <x v="0"/>
    <x v="22"/>
  </r>
  <r>
    <x v="710"/>
    <x v="710"/>
    <x v="0"/>
    <n v="1.31"/>
    <n v="9"/>
    <n v="0"/>
    <n v="0"/>
    <n v="12.3"/>
    <s v="yellow"/>
    <s v="cash"/>
    <s v="Midtown North"/>
    <s v="Midtown South"/>
    <s v="Manhattan"/>
    <s v="Manhattan"/>
    <x v="0"/>
    <x v="9"/>
  </r>
  <r>
    <x v="711"/>
    <x v="711"/>
    <x v="5"/>
    <n v="1.74"/>
    <n v="17"/>
    <n v="4.26"/>
    <n v="0"/>
    <n v="25.56"/>
    <s v="yellow"/>
    <s v="credit card"/>
    <s v="Midtown East"/>
    <m/>
    <s v="Manhattan"/>
    <m/>
    <x v="6"/>
    <x v="2"/>
  </r>
  <r>
    <x v="712"/>
    <x v="712"/>
    <x v="0"/>
    <n v="0.8"/>
    <n v="5"/>
    <n v="1.75"/>
    <n v="0"/>
    <n v="10.55"/>
    <s v="yellow"/>
    <s v="credit card"/>
    <m/>
    <s v="West Chelsea/Hudson Yards"/>
    <m/>
    <s v="Manhattan"/>
    <x v="3"/>
    <x v="3"/>
  </r>
  <r>
    <x v="713"/>
    <x v="713"/>
    <x v="0"/>
    <n v="1.3"/>
    <n v="7.5"/>
    <n v="1.2"/>
    <n v="0"/>
    <n v="12"/>
    <s v="yellow"/>
    <s v="credit card"/>
    <s v="West Village"/>
    <s v="West Chelsea/Hudson Yards"/>
    <s v="Manhattan"/>
    <s v="Manhattan"/>
    <x v="5"/>
    <x v="7"/>
  </r>
  <r>
    <x v="714"/>
    <x v="714"/>
    <x v="0"/>
    <n v="1.9"/>
    <n v="10"/>
    <n v="3.55"/>
    <n v="0"/>
    <n v="17.850000000000001"/>
    <s v="yellow"/>
    <s v="credit card"/>
    <s v="Midtown East"/>
    <s v="Upper East Side North"/>
    <s v="Manhattan"/>
    <s v="Manhattan"/>
    <x v="4"/>
    <x v="2"/>
  </r>
  <r>
    <x v="715"/>
    <x v="715"/>
    <x v="0"/>
    <n v="3.8"/>
    <n v="16.5"/>
    <n v="1.5"/>
    <n v="0"/>
    <n v="21.8"/>
    <s v="yellow"/>
    <s v="credit card"/>
    <s v="Lower East Side"/>
    <s v="Bushwick South"/>
    <s v="Manhattan"/>
    <s v="Brooklyn"/>
    <x v="0"/>
    <x v="14"/>
  </r>
  <r>
    <x v="716"/>
    <x v="716"/>
    <x v="0"/>
    <n v="0.67"/>
    <n v="5"/>
    <n v="1.76"/>
    <n v="0"/>
    <n v="10.56"/>
    <s v="yellow"/>
    <s v="credit card"/>
    <s v="Times Sq/Theatre District"/>
    <s v="Garment District"/>
    <s v="Manhattan"/>
    <s v="Manhattan"/>
    <x v="6"/>
    <x v="22"/>
  </r>
  <r>
    <x v="717"/>
    <x v="717"/>
    <x v="3"/>
    <n v="5.26"/>
    <n v="17.5"/>
    <n v="0"/>
    <n v="0"/>
    <n v="20.8"/>
    <s v="yellow"/>
    <s v="cash"/>
    <s v="Midtown South"/>
    <s v="Financial District South"/>
    <s v="Manhattan"/>
    <s v="Manhattan"/>
    <x v="0"/>
    <x v="15"/>
  </r>
  <r>
    <x v="718"/>
    <x v="718"/>
    <x v="0"/>
    <n v="1.53"/>
    <n v="12.5"/>
    <n v="0"/>
    <n v="0"/>
    <n v="15.8"/>
    <s v="yellow"/>
    <s v="cash"/>
    <s v="Upper West Side South"/>
    <s v="Midtown Center"/>
    <s v="Manhattan"/>
    <s v="Manhattan"/>
    <x v="6"/>
    <x v="21"/>
  </r>
  <r>
    <x v="719"/>
    <x v="719"/>
    <x v="0"/>
    <n v="10.97"/>
    <n v="33"/>
    <n v="10.52"/>
    <n v="5.76"/>
    <n v="52.58"/>
    <s v="yellow"/>
    <s v="credit card"/>
    <s v="Upper East Side South"/>
    <s v="LaGuardia Airport"/>
    <s v="Manhattan"/>
    <s v="Queens"/>
    <x v="3"/>
    <x v="8"/>
  </r>
  <r>
    <x v="720"/>
    <x v="720"/>
    <x v="0"/>
    <n v="7.43"/>
    <n v="24.5"/>
    <n v="5.66"/>
    <n v="0"/>
    <n v="33.96"/>
    <s v="yellow"/>
    <s v="credit card"/>
    <s v="TriBeCa/Civic Center"/>
    <s v="East Harlem South"/>
    <s v="Manhattan"/>
    <s v="Manhattan"/>
    <x v="4"/>
    <x v="0"/>
  </r>
  <r>
    <x v="721"/>
    <x v="721"/>
    <x v="0"/>
    <n v="1.55"/>
    <n v="9.5"/>
    <n v="2.56"/>
    <n v="0"/>
    <n v="15.36"/>
    <s v="yellow"/>
    <s v="credit card"/>
    <s v="East Village"/>
    <s v="East Chelsea"/>
    <s v="Manhattan"/>
    <s v="Manhattan"/>
    <x v="0"/>
    <x v="19"/>
  </r>
  <r>
    <x v="722"/>
    <x v="722"/>
    <x v="5"/>
    <n v="2.16"/>
    <n v="12.5"/>
    <n v="3.16"/>
    <n v="0"/>
    <n v="18.96"/>
    <s v="yellow"/>
    <s v="credit card"/>
    <s v="Lincoln Square West"/>
    <s v="Central Park"/>
    <s v="Manhattan"/>
    <s v="Manhattan"/>
    <x v="2"/>
    <x v="15"/>
  </r>
  <r>
    <x v="723"/>
    <x v="723"/>
    <x v="5"/>
    <n v="1"/>
    <n v="6"/>
    <n v="1.5"/>
    <n v="0"/>
    <n v="11.3"/>
    <s v="yellow"/>
    <s v="credit card"/>
    <s v="Union Sq"/>
    <s v="East Chelsea"/>
    <s v="Manhattan"/>
    <s v="Manhattan"/>
    <x v="5"/>
    <x v="0"/>
  </r>
  <r>
    <x v="724"/>
    <x v="724"/>
    <x v="0"/>
    <n v="0.96"/>
    <n v="5"/>
    <n v="0"/>
    <n v="0"/>
    <n v="8.3000000000000007"/>
    <s v="yellow"/>
    <s v="cash"/>
    <s v="Murray Hill"/>
    <s v="Midtown East"/>
    <s v="Manhattan"/>
    <s v="Manhattan"/>
    <x v="2"/>
    <x v="11"/>
  </r>
  <r>
    <x v="725"/>
    <x v="725"/>
    <x v="0"/>
    <n v="0.3"/>
    <n v="4.5"/>
    <n v="0"/>
    <n v="0"/>
    <n v="8.8000000000000007"/>
    <s v="yellow"/>
    <s v="cash"/>
    <s v="Upper East Side North"/>
    <s v="Upper East Side North"/>
    <s v="Manhattan"/>
    <s v="Manhattan"/>
    <x v="2"/>
    <x v="1"/>
  </r>
  <r>
    <x v="726"/>
    <x v="726"/>
    <x v="3"/>
    <n v="2.6"/>
    <n v="11"/>
    <n v="2.86"/>
    <n v="0"/>
    <n v="17.16"/>
    <s v="yellow"/>
    <s v="credit card"/>
    <s v="Times Sq/Theatre District"/>
    <s v="Upper West Side North"/>
    <s v="Manhattan"/>
    <s v="Manhattan"/>
    <x v="1"/>
    <x v="0"/>
  </r>
  <r>
    <x v="727"/>
    <x v="727"/>
    <x v="0"/>
    <n v="18.86"/>
    <n v="52"/>
    <n v="10"/>
    <n v="5.76"/>
    <n v="71.06"/>
    <s v="yellow"/>
    <s v="credit card"/>
    <s v="JFK Airport"/>
    <s v="West Village"/>
    <s v="Queens"/>
    <s v="Manhattan"/>
    <x v="4"/>
    <x v="14"/>
  </r>
  <r>
    <x v="728"/>
    <x v="728"/>
    <x v="6"/>
    <n v="2.57"/>
    <n v="13.5"/>
    <n v="0"/>
    <n v="0"/>
    <n v="16.8"/>
    <s v="yellow"/>
    <s v="cash"/>
    <s v="Clinton East"/>
    <s v="Greenwich Village North"/>
    <s v="Manhattan"/>
    <s v="Manhattan"/>
    <x v="5"/>
    <x v="21"/>
  </r>
  <r>
    <x v="729"/>
    <x v="729"/>
    <x v="4"/>
    <n v="2.2799999999999998"/>
    <n v="14"/>
    <n v="2"/>
    <n v="0"/>
    <n v="19.3"/>
    <s v="yellow"/>
    <s v="credit card"/>
    <s v="Upper West Side South"/>
    <s v="Clinton East"/>
    <s v="Manhattan"/>
    <s v="Manhattan"/>
    <x v="5"/>
    <x v="15"/>
  </r>
  <r>
    <x v="730"/>
    <x v="730"/>
    <x v="5"/>
    <n v="4.4000000000000004"/>
    <n v="16.5"/>
    <n v="4.0599999999999996"/>
    <n v="0"/>
    <n v="24.36"/>
    <s v="yellow"/>
    <s v="credit card"/>
    <s v="Midtown Center"/>
    <s v="East Village"/>
    <s v="Manhattan"/>
    <s v="Manhattan"/>
    <x v="4"/>
    <x v="12"/>
  </r>
  <r>
    <x v="731"/>
    <x v="731"/>
    <x v="6"/>
    <n v="10.28"/>
    <n v="32.5"/>
    <n v="8.31"/>
    <n v="5.76"/>
    <n v="49.87"/>
    <s v="yellow"/>
    <s v="credit card"/>
    <s v="LaGuardia Airport"/>
    <s v="Midtown Center"/>
    <s v="Queens"/>
    <s v="Manhattan"/>
    <x v="2"/>
    <x v="5"/>
  </r>
  <r>
    <x v="732"/>
    <x v="732"/>
    <x v="5"/>
    <n v="1.3"/>
    <n v="9.5"/>
    <n v="2.75"/>
    <n v="0"/>
    <n v="16.55"/>
    <s v="yellow"/>
    <s v="credit card"/>
    <s v="Midtown Center"/>
    <s v="Clinton East"/>
    <s v="Manhattan"/>
    <s v="Manhattan"/>
    <x v="5"/>
    <x v="2"/>
  </r>
  <r>
    <x v="733"/>
    <x v="733"/>
    <x v="5"/>
    <n v="1.9"/>
    <n v="10"/>
    <n v="2"/>
    <n v="0"/>
    <n v="15.3"/>
    <s v="yellow"/>
    <s v="credit card"/>
    <s v="Manhattan Valley"/>
    <s v="Upper East Side North"/>
    <s v="Manhattan"/>
    <s v="Manhattan"/>
    <x v="2"/>
    <x v="7"/>
  </r>
  <r>
    <x v="734"/>
    <x v="734"/>
    <x v="0"/>
    <n v="1.75"/>
    <n v="9.5"/>
    <n v="2.66"/>
    <n v="0"/>
    <n v="15.96"/>
    <s v="yellow"/>
    <s v="credit card"/>
    <s v="Midtown East"/>
    <s v="Gramercy"/>
    <s v="Manhattan"/>
    <s v="Manhattan"/>
    <x v="2"/>
    <x v="0"/>
  </r>
  <r>
    <x v="735"/>
    <x v="735"/>
    <x v="4"/>
    <n v="2.57"/>
    <n v="13.5"/>
    <n v="0"/>
    <n v="0"/>
    <n v="16.8"/>
    <s v="yellow"/>
    <s v="cash"/>
    <s v="Lenox Hill East"/>
    <s v="Upper West Side South"/>
    <s v="Manhattan"/>
    <s v="Manhattan"/>
    <x v="1"/>
    <x v="21"/>
  </r>
  <r>
    <x v="736"/>
    <x v="736"/>
    <x v="0"/>
    <n v="4.5"/>
    <n v="18"/>
    <n v="0"/>
    <n v="0"/>
    <n v="22.3"/>
    <s v="yellow"/>
    <s v="cash"/>
    <s v="Midtown East"/>
    <s v="Upper West Side North"/>
    <s v="Manhattan"/>
    <s v="Manhattan"/>
    <x v="5"/>
    <x v="9"/>
  </r>
  <r>
    <x v="737"/>
    <x v="737"/>
    <x v="0"/>
    <n v="0.43"/>
    <n v="4.5"/>
    <n v="1.66"/>
    <n v="0"/>
    <n v="9.9600000000000009"/>
    <s v="yellow"/>
    <s v="credit card"/>
    <s v="Hudson Sq"/>
    <s v="SoHo"/>
    <s v="Manhattan"/>
    <s v="Manhattan"/>
    <x v="5"/>
    <x v="22"/>
  </r>
  <r>
    <x v="738"/>
    <x v="738"/>
    <x v="0"/>
    <n v="1.9"/>
    <n v="10.5"/>
    <n v="2"/>
    <n v="0"/>
    <n v="15.8"/>
    <s v="yellow"/>
    <s v="credit card"/>
    <s v="East Harlem South"/>
    <s v="Lenox Hill West"/>
    <s v="Manhattan"/>
    <s v="Manhattan"/>
    <x v="6"/>
    <x v="10"/>
  </r>
  <r>
    <x v="739"/>
    <x v="739"/>
    <x v="0"/>
    <n v="0.03"/>
    <n v="2.5"/>
    <n v="0"/>
    <n v="0"/>
    <n v="3.8"/>
    <s v="yellow"/>
    <s v="cash"/>
    <s v="Upper East Side South"/>
    <m/>
    <s v="Manhattan"/>
    <m/>
    <x v="6"/>
    <x v="22"/>
  </r>
  <r>
    <x v="740"/>
    <x v="740"/>
    <x v="0"/>
    <n v="0.9"/>
    <n v="5.5"/>
    <n v="1.76"/>
    <n v="0"/>
    <n v="10.56"/>
    <s v="yellow"/>
    <s v="credit card"/>
    <s v="Flatiron"/>
    <s v="Midtown South"/>
    <s v="Manhattan"/>
    <s v="Manhattan"/>
    <x v="3"/>
    <x v="8"/>
  </r>
  <r>
    <x v="741"/>
    <x v="741"/>
    <x v="5"/>
    <n v="0.92"/>
    <n v="6"/>
    <n v="0"/>
    <n v="0"/>
    <n v="9.8000000000000007"/>
    <s v="yellow"/>
    <s v="cash"/>
    <s v="Lincoln Square East"/>
    <s v="Midtown North"/>
    <s v="Manhattan"/>
    <s v="Manhattan"/>
    <x v="4"/>
    <x v="12"/>
  </r>
  <r>
    <x v="742"/>
    <x v="742"/>
    <x v="0"/>
    <n v="1.32"/>
    <n v="8.5"/>
    <n v="0"/>
    <n v="0"/>
    <n v="11.8"/>
    <s v="yellow"/>
    <s v="cash"/>
    <s v="Greenwich Village North"/>
    <s v="Murray Hill"/>
    <s v="Manhattan"/>
    <s v="Manhattan"/>
    <x v="4"/>
    <x v="15"/>
  </r>
  <r>
    <x v="743"/>
    <x v="743"/>
    <x v="0"/>
    <n v="1.5"/>
    <n v="9"/>
    <n v="2.46"/>
    <n v="0"/>
    <n v="14.76"/>
    <s v="yellow"/>
    <s v="credit card"/>
    <s v="Upper East Side North"/>
    <s v="Upper East Side South"/>
    <s v="Manhattan"/>
    <s v="Manhattan"/>
    <x v="6"/>
    <x v="5"/>
  </r>
  <r>
    <x v="744"/>
    <x v="744"/>
    <x v="5"/>
    <n v="1.7"/>
    <n v="10.5"/>
    <n v="0"/>
    <n v="0"/>
    <n v="14.3"/>
    <s v="yellow"/>
    <s v="cash"/>
    <s v="Greenwich Village South"/>
    <s v="Flatiron"/>
    <s v="Manhattan"/>
    <s v="Manhattan"/>
    <x v="0"/>
    <x v="12"/>
  </r>
  <r>
    <x v="745"/>
    <x v="745"/>
    <x v="0"/>
    <n v="16.11"/>
    <n v="44"/>
    <n v="13.26"/>
    <n v="5.76"/>
    <n v="66.319999999999993"/>
    <s v="yellow"/>
    <s v="credit card"/>
    <s v="Battery Park City"/>
    <s v="LaGuardia Airport"/>
    <s v="Manhattan"/>
    <s v="Queens"/>
    <x v="0"/>
    <x v="7"/>
  </r>
  <r>
    <x v="746"/>
    <x v="746"/>
    <x v="0"/>
    <n v="2.59"/>
    <n v="10.5"/>
    <n v="1"/>
    <n v="0"/>
    <n v="15.3"/>
    <s v="yellow"/>
    <s v="credit card"/>
    <s v="Garment District"/>
    <s v="East Village"/>
    <s v="Manhattan"/>
    <s v="Manhattan"/>
    <x v="1"/>
    <x v="12"/>
  </r>
  <r>
    <x v="747"/>
    <x v="747"/>
    <x v="0"/>
    <n v="1.5"/>
    <n v="8.5"/>
    <n v="2.35"/>
    <n v="0"/>
    <n v="14.15"/>
    <s v="yellow"/>
    <s v="credit card"/>
    <s v="Clinton East"/>
    <s v="Murray Hill"/>
    <s v="Manhattan"/>
    <s v="Manhattan"/>
    <x v="1"/>
    <x v="11"/>
  </r>
  <r>
    <x v="748"/>
    <x v="748"/>
    <x v="5"/>
    <n v="0.44"/>
    <n v="3.5"/>
    <n v="1.46"/>
    <n v="0"/>
    <n v="8.76"/>
    <s v="yellow"/>
    <s v="credit card"/>
    <s v="Midtown South"/>
    <s v="Union Sq"/>
    <s v="Manhattan"/>
    <s v="Manhattan"/>
    <x v="3"/>
    <x v="12"/>
  </r>
  <r>
    <x v="749"/>
    <x v="749"/>
    <x v="0"/>
    <n v="0.66"/>
    <n v="7.5"/>
    <n v="0"/>
    <n v="0"/>
    <n v="10.8"/>
    <s v="yellow"/>
    <s v="cash"/>
    <s v="Penn Station/Madison Sq West"/>
    <s v="Garment District"/>
    <s v="Manhattan"/>
    <s v="Manhattan"/>
    <x v="5"/>
    <x v="18"/>
  </r>
  <r>
    <x v="750"/>
    <x v="750"/>
    <x v="5"/>
    <n v="1.7"/>
    <n v="10"/>
    <n v="0"/>
    <n v="0"/>
    <n v="14.3"/>
    <s v="yellow"/>
    <s v="cash"/>
    <s v="Murray Hill"/>
    <s v="Clinton West"/>
    <s v="Manhattan"/>
    <s v="Manhattan"/>
    <x v="5"/>
    <x v="1"/>
  </r>
  <r>
    <x v="751"/>
    <x v="751"/>
    <x v="0"/>
    <n v="1.42"/>
    <n v="7.5"/>
    <n v="1.2"/>
    <n v="0"/>
    <n v="12"/>
    <s v="yellow"/>
    <s v="credit card"/>
    <s v="Upper West Side South"/>
    <s v="Lincoln Square East"/>
    <s v="Manhattan"/>
    <s v="Manhattan"/>
    <x v="2"/>
    <x v="5"/>
  </r>
  <r>
    <x v="752"/>
    <x v="752"/>
    <x v="0"/>
    <n v="0.4"/>
    <n v="5"/>
    <n v="0"/>
    <n v="0"/>
    <n v="9.3000000000000007"/>
    <s v="yellow"/>
    <s v="cash"/>
    <s v="Greenwich Village South"/>
    <s v="Little Italy/NoLiTa"/>
    <s v="Manhattan"/>
    <s v="Manhattan"/>
    <x v="6"/>
    <x v="19"/>
  </r>
  <r>
    <x v="753"/>
    <x v="753"/>
    <x v="0"/>
    <n v="2.64"/>
    <n v="11"/>
    <n v="3.7"/>
    <n v="0"/>
    <n v="18.5"/>
    <s v="yellow"/>
    <s v="credit card"/>
    <s v="Midtown North"/>
    <s v="Upper East Side North"/>
    <s v="Manhattan"/>
    <s v="Manhattan"/>
    <x v="2"/>
    <x v="12"/>
  </r>
  <r>
    <x v="754"/>
    <x v="754"/>
    <x v="5"/>
    <n v="2.09"/>
    <n v="10"/>
    <n v="3.45"/>
    <n v="0"/>
    <n v="17.25"/>
    <s v="yellow"/>
    <s v="credit card"/>
    <s v="Flatiron"/>
    <s v="Alphabet City"/>
    <s v="Manhattan"/>
    <s v="Manhattan"/>
    <x v="6"/>
    <x v="14"/>
  </r>
  <r>
    <x v="755"/>
    <x v="755"/>
    <x v="6"/>
    <n v="0.66"/>
    <n v="4.5"/>
    <n v="1.66"/>
    <n v="0"/>
    <n v="9.9600000000000009"/>
    <s v="yellow"/>
    <s v="credit card"/>
    <s v="Lenox Hill East"/>
    <s v="Yorkville West"/>
    <s v="Manhattan"/>
    <s v="Manhattan"/>
    <x v="2"/>
    <x v="6"/>
  </r>
  <r>
    <x v="756"/>
    <x v="756"/>
    <x v="4"/>
    <n v="1.48"/>
    <n v="10"/>
    <n v="0"/>
    <n v="0"/>
    <n v="14.3"/>
    <s v="yellow"/>
    <s v="cash"/>
    <s v="Garment District"/>
    <s v="Midtown South"/>
    <s v="Manhattan"/>
    <s v="Manhattan"/>
    <x v="5"/>
    <x v="19"/>
  </r>
  <r>
    <x v="757"/>
    <x v="757"/>
    <x v="0"/>
    <n v="9.98"/>
    <n v="33"/>
    <n v="0"/>
    <n v="0"/>
    <n v="33.799999999999997"/>
    <s v="yellow"/>
    <s v="cash"/>
    <s v="JFK Airport"/>
    <s v="East New York"/>
    <s v="Queens"/>
    <s v="Brooklyn"/>
    <x v="3"/>
    <x v="9"/>
  </r>
  <r>
    <x v="758"/>
    <x v="758"/>
    <x v="0"/>
    <n v="0.87"/>
    <n v="6"/>
    <n v="1.86"/>
    <n v="0"/>
    <n v="11.16"/>
    <s v="yellow"/>
    <s v="credit card"/>
    <s v="East Village"/>
    <s v="Gramercy"/>
    <s v="Manhattan"/>
    <s v="Manhattan"/>
    <x v="4"/>
    <x v="21"/>
  </r>
  <r>
    <x v="759"/>
    <x v="759"/>
    <x v="0"/>
    <n v="2"/>
    <n v="10.5"/>
    <n v="3.45"/>
    <n v="0"/>
    <n v="17.25"/>
    <s v="yellow"/>
    <s v="credit card"/>
    <s v="Penn Station/Madison Sq West"/>
    <s v="Greenwich Village South"/>
    <s v="Manhattan"/>
    <s v="Manhattan"/>
    <x v="4"/>
    <x v="21"/>
  </r>
  <r>
    <x v="760"/>
    <x v="760"/>
    <x v="0"/>
    <n v="11.49"/>
    <n v="35.5"/>
    <n v="11.39"/>
    <n v="5.76"/>
    <n v="56.95"/>
    <s v="yellow"/>
    <s v="credit card"/>
    <s v="LaGuardia Airport"/>
    <s v="Midtown North"/>
    <s v="Queens"/>
    <s v="Manhattan"/>
    <x v="4"/>
    <x v="9"/>
  </r>
  <r>
    <x v="761"/>
    <x v="761"/>
    <x v="0"/>
    <n v="4.18"/>
    <n v="15"/>
    <n v="3.66"/>
    <n v="0"/>
    <n v="21.96"/>
    <s v="yellow"/>
    <s v="credit card"/>
    <s v="Lenox Hill East"/>
    <s v="Alphabet City"/>
    <s v="Manhattan"/>
    <s v="Manhattan"/>
    <x v="5"/>
    <x v="18"/>
  </r>
  <r>
    <x v="762"/>
    <x v="762"/>
    <x v="5"/>
    <n v="3.2"/>
    <n v="10.5"/>
    <n v="0"/>
    <n v="0"/>
    <n v="14.3"/>
    <s v="yellow"/>
    <s v="cash"/>
    <s v="UN/Turtle Bay South"/>
    <s v="East Harlem South"/>
    <s v="Manhattan"/>
    <s v="Manhattan"/>
    <x v="0"/>
    <x v="17"/>
  </r>
  <r>
    <x v="763"/>
    <x v="763"/>
    <x v="5"/>
    <n v="1.9"/>
    <n v="13"/>
    <n v="0"/>
    <n v="0"/>
    <n v="16.3"/>
    <s v="yellow"/>
    <s v="cash"/>
    <s v="Midtown Center"/>
    <s v="Upper East Side North"/>
    <s v="Manhattan"/>
    <s v="Manhattan"/>
    <x v="2"/>
    <x v="5"/>
  </r>
  <r>
    <x v="764"/>
    <x v="764"/>
    <x v="0"/>
    <n v="0.67"/>
    <n v="4.5"/>
    <n v="1"/>
    <n v="0"/>
    <n v="9.8000000000000007"/>
    <s v="yellow"/>
    <s v="credit card"/>
    <s v="Midtown North"/>
    <s v="Midtown Center"/>
    <s v="Manhattan"/>
    <s v="Manhattan"/>
    <x v="5"/>
    <x v="19"/>
  </r>
  <r>
    <x v="765"/>
    <x v="765"/>
    <x v="0"/>
    <n v="1.1000000000000001"/>
    <n v="6"/>
    <n v="1.86"/>
    <n v="0"/>
    <n v="11.16"/>
    <s v="yellow"/>
    <s v="credit card"/>
    <s v="TriBeCa/Civic Center"/>
    <s v="Battery Park City"/>
    <s v="Manhattan"/>
    <s v="Manhattan"/>
    <x v="3"/>
    <x v="9"/>
  </r>
  <r>
    <x v="766"/>
    <x v="766"/>
    <x v="0"/>
    <n v="1.9"/>
    <n v="8.5"/>
    <n v="0"/>
    <n v="0"/>
    <n v="11.8"/>
    <s v="yellow"/>
    <s v="cash"/>
    <s v="Upper East Side North"/>
    <s v="Midtown Center"/>
    <s v="Manhattan"/>
    <s v="Manhattan"/>
    <x v="6"/>
    <x v="10"/>
  </r>
  <r>
    <x v="767"/>
    <x v="767"/>
    <x v="0"/>
    <n v="0.74"/>
    <n v="5.5"/>
    <n v="1.76"/>
    <n v="0"/>
    <n v="10.56"/>
    <s v="yellow"/>
    <s v="credit card"/>
    <s v="Upper East Side South"/>
    <s v="Upper East Side North"/>
    <s v="Manhattan"/>
    <s v="Manhattan"/>
    <x v="6"/>
    <x v="4"/>
  </r>
  <r>
    <x v="768"/>
    <x v="768"/>
    <x v="3"/>
    <n v="8.4"/>
    <n v="31.5"/>
    <n v="2"/>
    <n v="0"/>
    <n v="37.299999999999997"/>
    <s v="yellow"/>
    <s v="credit card"/>
    <s v="Prospect Heights"/>
    <s v="Upper West Side South"/>
    <s v="Brooklyn"/>
    <s v="Manhattan"/>
    <x v="5"/>
    <x v="14"/>
  </r>
  <r>
    <x v="769"/>
    <x v="769"/>
    <x v="4"/>
    <n v="1.91"/>
    <n v="12.5"/>
    <n v="3.16"/>
    <n v="0"/>
    <n v="18.96"/>
    <s v="yellow"/>
    <s v="credit card"/>
    <s v="Upper East Side North"/>
    <s v="Midtown East"/>
    <s v="Manhattan"/>
    <s v="Manhattan"/>
    <x v="5"/>
    <x v="16"/>
  </r>
  <r>
    <x v="770"/>
    <x v="770"/>
    <x v="2"/>
    <n v="9.4"/>
    <n v="2.5"/>
    <n v="0"/>
    <n v="0"/>
    <n v="3.8"/>
    <s v="yellow"/>
    <m/>
    <s v="JFK Airport"/>
    <s v="JFK Airport"/>
    <s v="Queens"/>
    <s v="Queens"/>
    <x v="0"/>
    <x v="13"/>
  </r>
  <r>
    <x v="771"/>
    <x v="771"/>
    <x v="5"/>
    <n v="1.4"/>
    <n v="11"/>
    <n v="2.85"/>
    <n v="0"/>
    <n v="17.149999999999999"/>
    <s v="yellow"/>
    <s v="credit card"/>
    <s v="West Village"/>
    <s v="Little Italy/NoLiTa"/>
    <s v="Manhattan"/>
    <s v="Manhattan"/>
    <x v="6"/>
    <x v="21"/>
  </r>
  <r>
    <x v="772"/>
    <x v="772"/>
    <x v="0"/>
    <n v="0.52"/>
    <n v="4"/>
    <n v="0"/>
    <n v="0"/>
    <n v="8.3000000000000007"/>
    <s v="yellow"/>
    <s v="cash"/>
    <s v="West Village"/>
    <s v="West Village"/>
    <s v="Manhattan"/>
    <s v="Manhattan"/>
    <x v="4"/>
    <x v="1"/>
  </r>
  <r>
    <x v="773"/>
    <x v="773"/>
    <x v="2"/>
    <n v="1.6"/>
    <n v="8.5"/>
    <n v="2.95"/>
    <n v="0"/>
    <n v="14.75"/>
    <s v="yellow"/>
    <s v="credit card"/>
    <s v="Times Sq/Theatre District"/>
    <s v="Lenox Hill West"/>
    <s v="Manhattan"/>
    <s v="Manhattan"/>
    <x v="3"/>
    <x v="19"/>
  </r>
  <r>
    <x v="774"/>
    <x v="774"/>
    <x v="0"/>
    <n v="2.1"/>
    <n v="11"/>
    <n v="0"/>
    <n v="0"/>
    <n v="14.3"/>
    <s v="yellow"/>
    <s v="cash"/>
    <s v="Midtown East"/>
    <s v="Upper East Side North"/>
    <s v="Manhattan"/>
    <s v="Manhattan"/>
    <x v="4"/>
    <x v="7"/>
  </r>
  <r>
    <x v="775"/>
    <x v="775"/>
    <x v="0"/>
    <n v="0.66"/>
    <n v="5"/>
    <n v="0"/>
    <n v="0"/>
    <n v="8.8000000000000007"/>
    <s v="yellow"/>
    <s v="cash"/>
    <s v="Sutton Place/Turtle Bay North"/>
    <s v="Murray Hill"/>
    <s v="Manhattan"/>
    <s v="Manhattan"/>
    <x v="6"/>
    <x v="12"/>
  </r>
  <r>
    <x v="776"/>
    <x v="776"/>
    <x v="0"/>
    <n v="1.32"/>
    <n v="7.5"/>
    <n v="2.16"/>
    <n v="0"/>
    <n v="12.96"/>
    <s v="yellow"/>
    <s v="credit card"/>
    <s v="Midtown Center"/>
    <s v="Clinton East"/>
    <s v="Manhattan"/>
    <s v="Manhattan"/>
    <x v="3"/>
    <x v="7"/>
  </r>
  <r>
    <x v="777"/>
    <x v="777"/>
    <x v="0"/>
    <n v="0.83"/>
    <n v="5.5"/>
    <n v="1.86"/>
    <n v="0"/>
    <n v="11.16"/>
    <s v="yellow"/>
    <s v="credit card"/>
    <s v="Union Sq"/>
    <s v="Union Sq"/>
    <s v="Manhattan"/>
    <s v="Manhattan"/>
    <x v="4"/>
    <x v="3"/>
  </r>
  <r>
    <x v="778"/>
    <x v="778"/>
    <x v="0"/>
    <n v="0.57999999999999996"/>
    <n v="5"/>
    <n v="1.66"/>
    <n v="0"/>
    <n v="9.9600000000000009"/>
    <s v="yellow"/>
    <s v="credit card"/>
    <s v="Clinton East"/>
    <s v="Lincoln Square East"/>
    <s v="Manhattan"/>
    <s v="Manhattan"/>
    <x v="6"/>
    <x v="16"/>
  </r>
  <r>
    <x v="779"/>
    <x v="779"/>
    <x v="0"/>
    <n v="1.43"/>
    <n v="7"/>
    <n v="2.06"/>
    <n v="0"/>
    <n v="12.36"/>
    <s v="yellow"/>
    <s v="credit card"/>
    <s v="Yorkville West"/>
    <s v="Central Park"/>
    <s v="Manhattan"/>
    <s v="Manhattan"/>
    <x v="0"/>
    <x v="1"/>
  </r>
  <r>
    <x v="780"/>
    <x v="780"/>
    <x v="0"/>
    <n v="2.2599999999999998"/>
    <n v="12"/>
    <n v="3.16"/>
    <n v="0"/>
    <n v="18.96"/>
    <s v="yellow"/>
    <s v="credit card"/>
    <s v="World Trade Center"/>
    <s v="Lower East Side"/>
    <s v="Manhattan"/>
    <s v="Manhattan"/>
    <x v="4"/>
    <x v="0"/>
  </r>
  <r>
    <x v="781"/>
    <x v="781"/>
    <x v="0"/>
    <n v="0.4"/>
    <n v="3.5"/>
    <n v="1.36"/>
    <n v="0"/>
    <n v="8.16"/>
    <s v="yellow"/>
    <s v="credit card"/>
    <s v="Sutton Place/Turtle Bay North"/>
    <s v="Sutton Place/Turtle Bay North"/>
    <s v="Manhattan"/>
    <s v="Manhattan"/>
    <x v="2"/>
    <x v="5"/>
  </r>
  <r>
    <x v="782"/>
    <x v="782"/>
    <x v="0"/>
    <n v="12.06"/>
    <n v="49"/>
    <n v="11.61"/>
    <n v="5.76"/>
    <n v="69.67"/>
    <s v="yellow"/>
    <s v="credit card"/>
    <s v="LaGuardia Airport"/>
    <s v="Lenox Hill East"/>
    <s v="Queens"/>
    <s v="Manhattan"/>
    <x v="1"/>
    <x v="15"/>
  </r>
  <r>
    <x v="783"/>
    <x v="783"/>
    <x v="4"/>
    <n v="0.34"/>
    <n v="4"/>
    <n v="0.73"/>
    <n v="0"/>
    <n v="8.0299999999999994"/>
    <s v="yellow"/>
    <s v="credit card"/>
    <s v="Midtown South"/>
    <s v="Midtown South"/>
    <s v="Manhattan"/>
    <s v="Manhattan"/>
    <x v="3"/>
    <x v="18"/>
  </r>
  <r>
    <x v="784"/>
    <x v="784"/>
    <x v="5"/>
    <n v="2.5"/>
    <n v="12"/>
    <n v="0"/>
    <n v="0"/>
    <n v="15.3"/>
    <s v="yellow"/>
    <s v="cash"/>
    <s v="Yorkville West"/>
    <s v="Lincoln Square East"/>
    <s v="Manhattan"/>
    <s v="Manhattan"/>
    <x v="3"/>
    <x v="2"/>
  </r>
  <r>
    <x v="785"/>
    <x v="785"/>
    <x v="0"/>
    <n v="16.3"/>
    <n v="52"/>
    <n v="18.3"/>
    <n v="5.76"/>
    <n v="79.36"/>
    <s v="yellow"/>
    <s v="credit card"/>
    <s v="Murray Hill"/>
    <s v="JFK Airport"/>
    <s v="Manhattan"/>
    <s v="Queens"/>
    <x v="5"/>
    <x v="18"/>
  </r>
  <r>
    <x v="786"/>
    <x v="786"/>
    <x v="1"/>
    <n v="9.93"/>
    <n v="30.5"/>
    <n v="6.86"/>
    <n v="0"/>
    <n v="41.16"/>
    <s v="yellow"/>
    <s v="credit card"/>
    <s v="Times Sq/Theatre District"/>
    <s v="Forest Hills"/>
    <s v="Manhattan"/>
    <s v="Queens"/>
    <x v="6"/>
    <x v="3"/>
  </r>
  <r>
    <x v="787"/>
    <x v="787"/>
    <x v="0"/>
    <n v="6.23"/>
    <n v="19"/>
    <n v="4.5599999999999996"/>
    <n v="0"/>
    <n v="27.36"/>
    <s v="yellow"/>
    <s v="credit card"/>
    <s v="Greenwich Village North"/>
    <s v="East Harlem North"/>
    <s v="Manhattan"/>
    <s v="Manhattan"/>
    <x v="4"/>
    <x v="14"/>
  </r>
  <r>
    <x v="788"/>
    <x v="788"/>
    <x v="5"/>
    <n v="1.2"/>
    <n v="8.5"/>
    <n v="2.36"/>
    <n v="0"/>
    <n v="14.16"/>
    <s v="yellow"/>
    <s v="credit card"/>
    <s v="Lincoln Square West"/>
    <s v="Times Sq/Theatre District"/>
    <s v="Manhattan"/>
    <s v="Manhattan"/>
    <x v="4"/>
    <x v="7"/>
  </r>
  <r>
    <x v="789"/>
    <x v="789"/>
    <x v="0"/>
    <n v="6.6"/>
    <n v="24"/>
    <n v="2"/>
    <n v="0"/>
    <n v="29.3"/>
    <s v="yellow"/>
    <s v="credit card"/>
    <s v="Murray Hill"/>
    <s v="TriBeCa/Civic Center"/>
    <s v="Manhattan"/>
    <s v="Manhattan"/>
    <x v="6"/>
    <x v="18"/>
  </r>
  <r>
    <x v="790"/>
    <x v="790"/>
    <x v="0"/>
    <n v="1.9"/>
    <n v="13"/>
    <n v="4.05"/>
    <n v="0"/>
    <n v="20.350000000000001"/>
    <s v="yellow"/>
    <s v="credit card"/>
    <s v="Gramercy"/>
    <s v="Times Sq/Theatre District"/>
    <s v="Manhattan"/>
    <s v="Manhattan"/>
    <x v="5"/>
    <x v="15"/>
  </r>
  <r>
    <x v="791"/>
    <x v="791"/>
    <x v="0"/>
    <n v="2.5"/>
    <n v="9.5"/>
    <n v="2.66"/>
    <n v="0"/>
    <n v="15.96"/>
    <s v="yellow"/>
    <s v="credit card"/>
    <s v="Sutton Place/Turtle Bay North"/>
    <s v="Long Island City/Hunters Point"/>
    <s v="Manhattan"/>
    <s v="Queens"/>
    <x v="5"/>
    <x v="12"/>
  </r>
  <r>
    <x v="792"/>
    <x v="792"/>
    <x v="1"/>
    <n v="0.9"/>
    <n v="6.5"/>
    <n v="2.16"/>
    <n v="0"/>
    <n v="12.96"/>
    <s v="yellow"/>
    <s v="credit card"/>
    <s v="Midtown East"/>
    <s v="Lenox Hill West"/>
    <s v="Manhattan"/>
    <s v="Manhattan"/>
    <x v="2"/>
    <x v="2"/>
  </r>
  <r>
    <x v="793"/>
    <x v="793"/>
    <x v="5"/>
    <n v="0.47"/>
    <n v="4.5"/>
    <n v="0"/>
    <n v="0"/>
    <n v="8.3000000000000007"/>
    <s v="yellow"/>
    <s v="cash"/>
    <s v="Kips Bay"/>
    <s v="Midtown South"/>
    <s v="Manhattan"/>
    <s v="Manhattan"/>
    <x v="0"/>
    <x v="23"/>
  </r>
  <r>
    <x v="794"/>
    <x v="794"/>
    <x v="5"/>
    <n v="2.15"/>
    <n v="16"/>
    <n v="3.86"/>
    <n v="0"/>
    <n v="23.16"/>
    <s v="yellow"/>
    <s v="credit card"/>
    <s v="Upper East Side South"/>
    <s v="Clinton East"/>
    <s v="Manhattan"/>
    <s v="Manhattan"/>
    <x v="2"/>
    <x v="5"/>
  </r>
  <r>
    <x v="795"/>
    <x v="795"/>
    <x v="0"/>
    <n v="1.21"/>
    <n v="7.5"/>
    <n v="0"/>
    <n v="0"/>
    <n v="11.3"/>
    <s v="yellow"/>
    <s v="cash"/>
    <s v="Lenox Hill West"/>
    <s v="Lenox Hill West"/>
    <s v="Manhattan"/>
    <s v="Manhattan"/>
    <x v="0"/>
    <x v="0"/>
  </r>
  <r>
    <x v="796"/>
    <x v="796"/>
    <x v="0"/>
    <n v="0.7"/>
    <n v="5.5"/>
    <n v="0"/>
    <n v="0"/>
    <n v="9.8000000000000007"/>
    <s v="yellow"/>
    <s v="cash"/>
    <s v="Greenwich Village North"/>
    <s v="East Village"/>
    <s v="Manhattan"/>
    <s v="Manhattan"/>
    <x v="5"/>
    <x v="2"/>
  </r>
  <r>
    <x v="797"/>
    <x v="797"/>
    <x v="0"/>
    <n v="2.1"/>
    <n v="9"/>
    <n v="0"/>
    <n v="0"/>
    <n v="12.8"/>
    <s v="yellow"/>
    <s v="cash"/>
    <s v="Upper West Side South"/>
    <s v="Yorkville East"/>
    <s v="Manhattan"/>
    <s v="Manhattan"/>
    <x v="1"/>
    <x v="6"/>
  </r>
  <r>
    <x v="798"/>
    <x v="798"/>
    <x v="5"/>
    <n v="3.26"/>
    <n v="14.5"/>
    <n v="3.66"/>
    <n v="0"/>
    <n v="21.96"/>
    <s v="yellow"/>
    <s v="credit card"/>
    <s v="Clinton East"/>
    <s v="Stuy Town/Peter Cooper Village"/>
    <s v="Manhattan"/>
    <s v="Manhattan"/>
    <x v="2"/>
    <x v="0"/>
  </r>
  <r>
    <x v="799"/>
    <x v="799"/>
    <x v="3"/>
    <n v="0.91"/>
    <n v="10.5"/>
    <n v="3.45"/>
    <n v="0"/>
    <n v="17.25"/>
    <s v="yellow"/>
    <s v="credit card"/>
    <s v="Penn Station/Madison Sq West"/>
    <s v="East Chelsea"/>
    <s v="Manhattan"/>
    <s v="Manhattan"/>
    <x v="0"/>
    <x v="4"/>
  </r>
  <r>
    <x v="800"/>
    <x v="800"/>
    <x v="0"/>
    <n v="1.36"/>
    <n v="9"/>
    <n v="1.5"/>
    <n v="0"/>
    <n v="13.8"/>
    <s v="yellow"/>
    <s v="credit card"/>
    <s v="Lenox Hill West"/>
    <s v="UN/Turtle Bay South"/>
    <s v="Manhattan"/>
    <s v="Manhattan"/>
    <x v="1"/>
    <x v="8"/>
  </r>
  <r>
    <x v="801"/>
    <x v="801"/>
    <x v="0"/>
    <n v="1.5"/>
    <n v="11"/>
    <n v="1.53"/>
    <n v="0"/>
    <n v="16.829999999999998"/>
    <s v="yellow"/>
    <s v="credit card"/>
    <s v="Murray Hill"/>
    <s v="Lenox Hill East"/>
    <s v="Manhattan"/>
    <s v="Manhattan"/>
    <x v="5"/>
    <x v="2"/>
  </r>
  <r>
    <x v="802"/>
    <x v="802"/>
    <x v="0"/>
    <n v="3.07"/>
    <n v="12"/>
    <n v="3.06"/>
    <n v="0"/>
    <n v="18.36"/>
    <s v="yellow"/>
    <s v="credit card"/>
    <s v="Clinton West"/>
    <s v="Meatpacking/West Village West"/>
    <s v="Manhattan"/>
    <s v="Manhattan"/>
    <x v="3"/>
    <x v="2"/>
  </r>
  <r>
    <x v="803"/>
    <x v="803"/>
    <x v="0"/>
    <n v="1.23"/>
    <n v="7.5"/>
    <n v="2.16"/>
    <n v="0"/>
    <n v="12.96"/>
    <s v="yellow"/>
    <s v="credit card"/>
    <s v="Upper West Side North"/>
    <s v="Upper East Side North"/>
    <s v="Manhattan"/>
    <s v="Manhattan"/>
    <x v="6"/>
    <x v="5"/>
  </r>
  <r>
    <x v="804"/>
    <x v="804"/>
    <x v="0"/>
    <n v="2.71"/>
    <n v="13"/>
    <n v="3.26"/>
    <n v="0"/>
    <n v="19.559999999999999"/>
    <s v="yellow"/>
    <s v="credit card"/>
    <s v="Lincoln Square East"/>
    <s v="Upper East Side North"/>
    <s v="Manhattan"/>
    <s v="Manhattan"/>
    <x v="6"/>
    <x v="21"/>
  </r>
  <r>
    <x v="805"/>
    <x v="805"/>
    <x v="0"/>
    <n v="0.47"/>
    <n v="4"/>
    <n v="0"/>
    <n v="0"/>
    <n v="8.3000000000000007"/>
    <s v="yellow"/>
    <s v="cash"/>
    <s v="Greenwich Village North"/>
    <s v="Greenwich Village South"/>
    <s v="Manhattan"/>
    <s v="Manhattan"/>
    <x v="2"/>
    <x v="2"/>
  </r>
  <r>
    <x v="806"/>
    <x v="806"/>
    <x v="1"/>
    <n v="1.6"/>
    <n v="8"/>
    <n v="0"/>
    <n v="0"/>
    <n v="11.3"/>
    <s v="yellow"/>
    <s v="cash"/>
    <s v="Midtown Center"/>
    <s v="Upper East Side North"/>
    <s v="Manhattan"/>
    <s v="Manhattan"/>
    <x v="0"/>
    <x v="2"/>
  </r>
  <r>
    <x v="807"/>
    <x v="807"/>
    <x v="0"/>
    <n v="2.36"/>
    <n v="9.5"/>
    <n v="2.66"/>
    <n v="0"/>
    <n v="15.96"/>
    <s v="yellow"/>
    <s v="credit card"/>
    <s v="Meatpacking/West Village West"/>
    <s v="Kips Bay"/>
    <s v="Manhattan"/>
    <s v="Manhattan"/>
    <x v="2"/>
    <x v="14"/>
  </r>
  <r>
    <x v="808"/>
    <x v="808"/>
    <x v="0"/>
    <n v="2.78"/>
    <n v="11.5"/>
    <n v="3.06"/>
    <n v="0"/>
    <n v="18.36"/>
    <s v="yellow"/>
    <s v="credit card"/>
    <s v="Midtown North"/>
    <s v="Upper West Side North"/>
    <s v="Manhattan"/>
    <s v="Manhattan"/>
    <x v="5"/>
    <x v="12"/>
  </r>
  <r>
    <x v="809"/>
    <x v="809"/>
    <x v="0"/>
    <n v="2.6"/>
    <n v="11.5"/>
    <n v="1.84"/>
    <n v="0"/>
    <n v="17.14"/>
    <s v="yellow"/>
    <s v="credit card"/>
    <s v="Upper West Side North"/>
    <s v="Lenox Hill West"/>
    <s v="Manhattan"/>
    <s v="Manhattan"/>
    <x v="5"/>
    <x v="14"/>
  </r>
  <r>
    <x v="810"/>
    <x v="810"/>
    <x v="3"/>
    <n v="1.46"/>
    <n v="7"/>
    <n v="2"/>
    <n v="0"/>
    <n v="12.8"/>
    <s v="yellow"/>
    <s v="credit card"/>
    <s v="Clinton West"/>
    <s v="Lincoln Square East"/>
    <s v="Manhattan"/>
    <s v="Manhattan"/>
    <x v="0"/>
    <x v="12"/>
  </r>
  <r>
    <x v="811"/>
    <x v="811"/>
    <x v="5"/>
    <n v="1.28"/>
    <n v="6.5"/>
    <n v="2"/>
    <n v="0"/>
    <n v="11.8"/>
    <s v="yellow"/>
    <s v="credit card"/>
    <s v="Lenox Hill West"/>
    <s v="Midtown North"/>
    <s v="Manhattan"/>
    <s v="Manhattan"/>
    <x v="0"/>
    <x v="9"/>
  </r>
  <r>
    <x v="812"/>
    <x v="812"/>
    <x v="0"/>
    <n v="0.48"/>
    <n v="4"/>
    <n v="0"/>
    <n v="0"/>
    <n v="7.3"/>
    <s v="yellow"/>
    <s v="cash"/>
    <s v="Lenox Hill West"/>
    <s v="Upper East Side North"/>
    <s v="Manhattan"/>
    <s v="Manhattan"/>
    <x v="4"/>
    <x v="15"/>
  </r>
  <r>
    <x v="813"/>
    <x v="813"/>
    <x v="0"/>
    <n v="0.9"/>
    <n v="9"/>
    <n v="2.4500000000000002"/>
    <n v="0"/>
    <n v="14.75"/>
    <s v="yellow"/>
    <s v="credit card"/>
    <s v="Flatiron"/>
    <s v="Union Sq"/>
    <s v="Manhattan"/>
    <s v="Manhattan"/>
    <x v="3"/>
    <x v="1"/>
  </r>
  <r>
    <x v="814"/>
    <x v="814"/>
    <x v="5"/>
    <n v="20.39"/>
    <n v="52"/>
    <n v="15.26"/>
    <n v="5.76"/>
    <n v="76.319999999999993"/>
    <s v="yellow"/>
    <s v="credit card"/>
    <s v="JFK Airport"/>
    <s v="Upper West Side North"/>
    <s v="Queens"/>
    <s v="Manhattan"/>
    <x v="3"/>
    <x v="4"/>
  </r>
  <r>
    <x v="815"/>
    <x v="815"/>
    <x v="5"/>
    <n v="1.03"/>
    <n v="7.5"/>
    <n v="2.16"/>
    <n v="0"/>
    <n v="12.96"/>
    <s v="yellow"/>
    <s v="credit card"/>
    <s v="Garment District"/>
    <s v="Union Sq"/>
    <s v="Manhattan"/>
    <s v="Manhattan"/>
    <x v="6"/>
    <x v="18"/>
  </r>
  <r>
    <x v="816"/>
    <x v="816"/>
    <x v="0"/>
    <n v="1.5"/>
    <n v="6.5"/>
    <n v="1.95"/>
    <n v="0"/>
    <n v="11.75"/>
    <s v="yellow"/>
    <s v="credit card"/>
    <s v="Yorkville West"/>
    <s v="Sutton Place/Turtle Bay North"/>
    <s v="Manhattan"/>
    <s v="Manhattan"/>
    <x v="0"/>
    <x v="4"/>
  </r>
  <r>
    <x v="817"/>
    <x v="817"/>
    <x v="0"/>
    <n v="3.2"/>
    <n v="23.5"/>
    <n v="5.45"/>
    <n v="0"/>
    <n v="32.75"/>
    <s v="yellow"/>
    <s v="credit card"/>
    <s v="Clinton East"/>
    <s v="East Village"/>
    <s v="Manhattan"/>
    <s v="Manhattan"/>
    <x v="0"/>
    <x v="0"/>
  </r>
  <r>
    <x v="818"/>
    <x v="818"/>
    <x v="0"/>
    <n v="3.3"/>
    <n v="18.5"/>
    <n v="4.3499999999999996"/>
    <n v="0"/>
    <n v="26.15"/>
    <s v="yellow"/>
    <s v="credit card"/>
    <s v="Penn Station/Madison Sq West"/>
    <s v="Lenox Hill West"/>
    <s v="Manhattan"/>
    <s v="Manhattan"/>
    <x v="0"/>
    <x v="18"/>
  </r>
  <r>
    <x v="819"/>
    <x v="819"/>
    <x v="0"/>
    <n v="2.1"/>
    <n v="9.5"/>
    <n v="0"/>
    <n v="0"/>
    <n v="12.8"/>
    <s v="yellow"/>
    <s v="cash"/>
    <s v="Lincoln Square East"/>
    <s v="Upper West Side North"/>
    <s v="Manhattan"/>
    <s v="Manhattan"/>
    <x v="3"/>
    <x v="9"/>
  </r>
  <r>
    <x v="820"/>
    <x v="820"/>
    <x v="0"/>
    <n v="2.8"/>
    <n v="10.5"/>
    <n v="0"/>
    <n v="0"/>
    <n v="11.8"/>
    <s v="yellow"/>
    <s v="cash"/>
    <s v="LaGuardia Airport"/>
    <s v="Flushing Meadows-Corona Park"/>
    <s v="Queens"/>
    <s v="Queens"/>
    <x v="6"/>
    <x v="3"/>
  </r>
  <r>
    <x v="821"/>
    <x v="821"/>
    <x v="0"/>
    <n v="3.4"/>
    <n v="13.5"/>
    <n v="0"/>
    <n v="0"/>
    <n v="17.3"/>
    <s v="yellow"/>
    <s v="cash"/>
    <s v="East Village"/>
    <s v="Midtown North"/>
    <s v="Manhattan"/>
    <s v="Manhattan"/>
    <x v="5"/>
    <x v="3"/>
  </r>
  <r>
    <x v="822"/>
    <x v="822"/>
    <x v="0"/>
    <n v="0.56000000000000005"/>
    <n v="4"/>
    <n v="0"/>
    <n v="0"/>
    <n v="7.3"/>
    <s v="yellow"/>
    <s v="cash"/>
    <s v="Penn Station/Madison Sq West"/>
    <s v="West Chelsea/Hudson Yards"/>
    <s v="Manhattan"/>
    <s v="Manhattan"/>
    <x v="0"/>
    <x v="19"/>
  </r>
  <r>
    <x v="823"/>
    <x v="823"/>
    <x v="0"/>
    <n v="0.49"/>
    <n v="4"/>
    <n v="0.7"/>
    <n v="0"/>
    <n v="8"/>
    <s v="yellow"/>
    <s v="credit card"/>
    <s v="Lincoln Square East"/>
    <s v="Lincoln Square East"/>
    <s v="Manhattan"/>
    <s v="Manhattan"/>
    <x v="3"/>
    <x v="18"/>
  </r>
  <r>
    <x v="824"/>
    <x v="824"/>
    <x v="5"/>
    <n v="1.42"/>
    <n v="7"/>
    <n v="2.58"/>
    <n v="0"/>
    <n v="12.88"/>
    <s v="yellow"/>
    <s v="credit card"/>
    <s v="Upper East Side South"/>
    <s v="Murray Hill"/>
    <s v="Manhattan"/>
    <s v="Manhattan"/>
    <x v="3"/>
    <x v="5"/>
  </r>
  <r>
    <x v="825"/>
    <x v="825"/>
    <x v="0"/>
    <n v="2.02"/>
    <n v="9"/>
    <n v="2.46"/>
    <n v="0"/>
    <n v="14.76"/>
    <s v="yellow"/>
    <s v="credit card"/>
    <s v="Lincoln Square East"/>
    <s v="Upper East Side North"/>
    <s v="Manhattan"/>
    <s v="Manhattan"/>
    <x v="1"/>
    <x v="18"/>
  </r>
  <r>
    <x v="826"/>
    <x v="826"/>
    <x v="0"/>
    <n v="1.62"/>
    <n v="7.5"/>
    <n v="2.2599999999999998"/>
    <n v="0"/>
    <n v="13.56"/>
    <s v="yellow"/>
    <s v="credit card"/>
    <s v="Murray Hill"/>
    <s v="Sutton Place/Turtle Bay North"/>
    <s v="Manhattan"/>
    <s v="Manhattan"/>
    <x v="4"/>
    <x v="12"/>
  </r>
  <r>
    <x v="827"/>
    <x v="827"/>
    <x v="0"/>
    <n v="0.53"/>
    <n v="4"/>
    <n v="0.8"/>
    <n v="0"/>
    <n v="8.1"/>
    <s v="yellow"/>
    <s v="credit card"/>
    <s v="Upper East Side North"/>
    <s v="East Harlem South"/>
    <s v="Manhattan"/>
    <s v="Manhattan"/>
    <x v="4"/>
    <x v="4"/>
  </r>
  <r>
    <x v="828"/>
    <x v="828"/>
    <x v="3"/>
    <n v="7.88"/>
    <n v="26"/>
    <n v="7.45"/>
    <n v="0"/>
    <n v="37.25"/>
    <s v="yellow"/>
    <s v="credit card"/>
    <s v="Greenwich Village North"/>
    <s v="Yorkville West"/>
    <s v="Manhattan"/>
    <s v="Manhattan"/>
    <x v="5"/>
    <x v="22"/>
  </r>
  <r>
    <x v="829"/>
    <x v="829"/>
    <x v="0"/>
    <n v="6.3"/>
    <n v="23"/>
    <n v="2"/>
    <n v="0"/>
    <n v="28.8"/>
    <s v="yellow"/>
    <s v="credit card"/>
    <s v="Little Italy/NoLiTa"/>
    <s v="Long Island City/Queens Plaza"/>
    <s v="Manhattan"/>
    <s v="Queens"/>
    <x v="3"/>
    <x v="3"/>
  </r>
  <r>
    <x v="830"/>
    <x v="830"/>
    <x v="0"/>
    <n v="17.739999999999998"/>
    <n v="52"/>
    <n v="12.21"/>
    <n v="5.76"/>
    <n v="73.27"/>
    <s v="yellow"/>
    <s v="credit card"/>
    <s v="JFK Airport"/>
    <s v="Midtown East"/>
    <s v="Queens"/>
    <s v="Manhattan"/>
    <x v="6"/>
    <x v="0"/>
  </r>
  <r>
    <x v="831"/>
    <x v="831"/>
    <x v="0"/>
    <n v="1.1000000000000001"/>
    <n v="9"/>
    <n v="3.65"/>
    <n v="0"/>
    <n v="15.95"/>
    <s v="yellow"/>
    <s v="credit card"/>
    <s v="Clinton East"/>
    <s v="Midtown Center"/>
    <s v="Manhattan"/>
    <s v="Manhattan"/>
    <x v="4"/>
    <x v="18"/>
  </r>
  <r>
    <x v="832"/>
    <x v="832"/>
    <x v="0"/>
    <n v="4"/>
    <n v="15.5"/>
    <n v="0"/>
    <n v="0"/>
    <n v="19.3"/>
    <s v="yellow"/>
    <s v="cash"/>
    <s v="TriBeCa/Civic Center"/>
    <s v="Columbia Street"/>
    <s v="Manhattan"/>
    <s v="Brooklyn"/>
    <x v="4"/>
    <x v="6"/>
  </r>
  <r>
    <x v="833"/>
    <x v="833"/>
    <x v="0"/>
    <n v="0.9"/>
    <n v="5"/>
    <n v="0"/>
    <n v="0"/>
    <n v="8.3000000000000007"/>
    <s v="yellow"/>
    <s v="cash"/>
    <s v="Flatiron"/>
    <s v="Greenwich Village South"/>
    <s v="Manhattan"/>
    <s v="Manhattan"/>
    <x v="1"/>
    <x v="15"/>
  </r>
  <r>
    <x v="834"/>
    <x v="834"/>
    <x v="0"/>
    <n v="1.8"/>
    <n v="10"/>
    <n v="2.65"/>
    <n v="0"/>
    <n v="15.95"/>
    <s v="yellow"/>
    <s v="credit card"/>
    <s v="Murray Hill"/>
    <s v="Clinton East"/>
    <s v="Manhattan"/>
    <s v="Manhattan"/>
    <x v="3"/>
    <x v="7"/>
  </r>
  <r>
    <x v="835"/>
    <x v="835"/>
    <x v="5"/>
    <n v="2.56"/>
    <n v="10.5"/>
    <n v="0"/>
    <n v="0"/>
    <n v="14.8"/>
    <s v="yellow"/>
    <s v="cash"/>
    <s v="World Trade Center"/>
    <s v="Meatpacking/West Village West"/>
    <s v="Manhattan"/>
    <s v="Manhattan"/>
    <x v="5"/>
    <x v="1"/>
  </r>
  <r>
    <x v="836"/>
    <x v="836"/>
    <x v="0"/>
    <n v="0.5"/>
    <n v="4.5"/>
    <n v="1"/>
    <n v="0"/>
    <n v="9.3000000000000007"/>
    <s v="yellow"/>
    <s v="credit card"/>
    <s v="Penn Station/Madison Sq West"/>
    <s v="Midtown South"/>
    <s v="Manhattan"/>
    <s v="Manhattan"/>
    <x v="5"/>
    <x v="6"/>
  </r>
  <r>
    <x v="837"/>
    <x v="837"/>
    <x v="0"/>
    <n v="2.27"/>
    <n v="16.5"/>
    <n v="3.96"/>
    <n v="0"/>
    <n v="23.76"/>
    <s v="yellow"/>
    <s v="credit card"/>
    <s v="Midtown Center"/>
    <s v="Greenwich Village North"/>
    <s v="Manhattan"/>
    <s v="Manhattan"/>
    <x v="5"/>
    <x v="8"/>
  </r>
  <r>
    <x v="838"/>
    <x v="838"/>
    <x v="0"/>
    <n v="0.4"/>
    <n v="4"/>
    <n v="1.83"/>
    <n v="0"/>
    <n v="9.1300000000000008"/>
    <s v="yellow"/>
    <s v="credit card"/>
    <s v="Central Park"/>
    <s v="Upper East Side South"/>
    <s v="Manhattan"/>
    <s v="Manhattan"/>
    <x v="4"/>
    <x v="7"/>
  </r>
  <r>
    <x v="839"/>
    <x v="839"/>
    <x v="0"/>
    <n v="3.8"/>
    <n v="17.5"/>
    <n v="0"/>
    <n v="0"/>
    <n v="20.8"/>
    <s v="yellow"/>
    <s v="cash"/>
    <s v="West Village"/>
    <s v="World Trade Center"/>
    <s v="Manhattan"/>
    <s v="Manhattan"/>
    <x v="5"/>
    <x v="18"/>
  </r>
  <r>
    <x v="840"/>
    <x v="840"/>
    <x v="0"/>
    <n v="0.5"/>
    <n v="5"/>
    <n v="1.65"/>
    <n v="0"/>
    <n v="9.9499999999999993"/>
    <s v="yellow"/>
    <s v="credit card"/>
    <s v="Midtown Center"/>
    <s v="Murray Hill"/>
    <s v="Manhattan"/>
    <s v="Manhattan"/>
    <x v="5"/>
    <x v="15"/>
  </r>
  <r>
    <x v="841"/>
    <x v="841"/>
    <x v="0"/>
    <n v="0.75"/>
    <n v="4.5"/>
    <n v="0"/>
    <n v="0"/>
    <n v="8.8000000000000007"/>
    <s v="yellow"/>
    <s v="credit card"/>
    <s v="Midtown East"/>
    <s v="Lenox Hill West"/>
    <s v="Manhattan"/>
    <s v="Manhattan"/>
    <x v="4"/>
    <x v="9"/>
  </r>
  <r>
    <x v="842"/>
    <x v="842"/>
    <x v="0"/>
    <n v="1.19"/>
    <n v="8.5"/>
    <n v="2.36"/>
    <n v="0"/>
    <n v="14.16"/>
    <s v="yellow"/>
    <s v="credit card"/>
    <s v="West Village"/>
    <s v="Gramercy"/>
    <s v="Manhattan"/>
    <s v="Manhattan"/>
    <x v="5"/>
    <x v="5"/>
  </r>
  <r>
    <x v="843"/>
    <x v="843"/>
    <x v="3"/>
    <n v="1.04"/>
    <n v="5"/>
    <n v="0"/>
    <n v="0"/>
    <n v="8.3000000000000007"/>
    <s v="yellow"/>
    <s v="cash"/>
    <s v="Times Sq/Theatre District"/>
    <s v="Penn Station/Madison Sq West"/>
    <s v="Manhattan"/>
    <s v="Manhattan"/>
    <x v="0"/>
    <x v="10"/>
  </r>
  <r>
    <x v="844"/>
    <x v="844"/>
    <x v="0"/>
    <n v="4.41"/>
    <n v="19"/>
    <n v="3"/>
    <n v="0"/>
    <n v="23.3"/>
    <s v="yellow"/>
    <s v="credit card"/>
    <s v="Williamsburg (South Side)"/>
    <s v="Park Slope"/>
    <s v="Brooklyn"/>
    <s v="Brooklyn"/>
    <x v="5"/>
    <x v="0"/>
  </r>
  <r>
    <x v="845"/>
    <x v="845"/>
    <x v="0"/>
    <n v="2.1"/>
    <n v="11.5"/>
    <n v="2.96"/>
    <n v="0"/>
    <n v="17.760000000000002"/>
    <s v="yellow"/>
    <s v="credit card"/>
    <s v="Midtown East"/>
    <s v="Upper West Side South"/>
    <s v="Manhattan"/>
    <s v="Manhattan"/>
    <x v="1"/>
    <x v="4"/>
  </r>
  <r>
    <x v="846"/>
    <x v="846"/>
    <x v="0"/>
    <n v="1"/>
    <n v="6.5"/>
    <n v="1.95"/>
    <n v="0"/>
    <n v="11.75"/>
    <s v="yellow"/>
    <s v="credit card"/>
    <s v="Flatiron"/>
    <s v="Murray Hill"/>
    <s v="Manhattan"/>
    <s v="Manhattan"/>
    <x v="3"/>
    <x v="2"/>
  </r>
  <r>
    <x v="847"/>
    <x v="847"/>
    <x v="0"/>
    <n v="2.2999999999999998"/>
    <n v="11"/>
    <n v="3.05"/>
    <n v="0"/>
    <n v="18.350000000000001"/>
    <s v="yellow"/>
    <s v="credit card"/>
    <s v="Lincoln Square West"/>
    <s v="Morningside Heights"/>
    <s v="Manhattan"/>
    <s v="Manhattan"/>
    <x v="5"/>
    <x v="19"/>
  </r>
  <r>
    <x v="848"/>
    <x v="848"/>
    <x v="1"/>
    <n v="1.1000000000000001"/>
    <n v="7"/>
    <n v="1.03"/>
    <n v="0"/>
    <n v="11.33"/>
    <s v="yellow"/>
    <s v="credit card"/>
    <s v="Clinton East"/>
    <s v="Midtown Center"/>
    <s v="Manhattan"/>
    <s v="Manhattan"/>
    <x v="4"/>
    <x v="11"/>
  </r>
  <r>
    <x v="849"/>
    <x v="849"/>
    <x v="0"/>
    <n v="17.3"/>
    <n v="52"/>
    <n v="15"/>
    <n v="5.76"/>
    <n v="80.56"/>
    <s v="yellow"/>
    <s v="credit card"/>
    <s v="JFK Airport"/>
    <s v="Midtown South"/>
    <s v="Queens"/>
    <s v="Manhattan"/>
    <x v="1"/>
    <x v="1"/>
  </r>
  <r>
    <x v="850"/>
    <x v="850"/>
    <x v="5"/>
    <n v="18.7"/>
    <n v="57"/>
    <n v="0"/>
    <n v="5.76"/>
    <n v="63.56"/>
    <s v="yellow"/>
    <s v="credit card"/>
    <s v="East New York"/>
    <s v="Lenox Hill East"/>
    <s v="Brooklyn"/>
    <s v="Manhattan"/>
    <x v="5"/>
    <x v="11"/>
  </r>
  <r>
    <x v="851"/>
    <x v="851"/>
    <x v="0"/>
    <n v="3.29"/>
    <n v="23"/>
    <n v="2"/>
    <n v="0"/>
    <n v="28.3"/>
    <s v="yellow"/>
    <s v="credit card"/>
    <s v="Upper West Side North"/>
    <s v="Midtown East"/>
    <s v="Manhattan"/>
    <s v="Manhattan"/>
    <x v="2"/>
    <x v="8"/>
  </r>
  <r>
    <x v="852"/>
    <x v="852"/>
    <x v="0"/>
    <n v="4.09"/>
    <n v="13.5"/>
    <n v="0"/>
    <n v="0"/>
    <n v="17.3"/>
    <s v="yellow"/>
    <s v="cash"/>
    <s v="Times Sq/Theatre District"/>
    <s v="Sunnyside"/>
    <s v="Manhattan"/>
    <s v="Queens"/>
    <x v="0"/>
    <x v="23"/>
  </r>
  <r>
    <x v="853"/>
    <x v="853"/>
    <x v="0"/>
    <n v="7.11"/>
    <n v="23"/>
    <n v="5.26"/>
    <n v="0"/>
    <n v="31.56"/>
    <s v="yellow"/>
    <s v="credit card"/>
    <s v="Times Sq/Theatre District"/>
    <s v="Battery Park City"/>
    <s v="Manhattan"/>
    <s v="Manhattan"/>
    <x v="0"/>
    <x v="15"/>
  </r>
  <r>
    <x v="854"/>
    <x v="854"/>
    <x v="4"/>
    <n v="2.71"/>
    <n v="11"/>
    <n v="3.58"/>
    <n v="0"/>
    <n v="17.88"/>
    <s v="yellow"/>
    <s v="credit card"/>
    <s v="West Chelsea/Hudson Yards"/>
    <s v="Upper West Side South"/>
    <s v="Manhattan"/>
    <s v="Manhattan"/>
    <x v="0"/>
    <x v="5"/>
  </r>
  <r>
    <x v="855"/>
    <x v="855"/>
    <x v="0"/>
    <n v="3.34"/>
    <n v="14.5"/>
    <n v="0"/>
    <n v="0"/>
    <n v="17.8"/>
    <s v="yellow"/>
    <s v="cash"/>
    <s v="Midtown Center"/>
    <s v="Lower East Side"/>
    <s v="Manhattan"/>
    <s v="Manhattan"/>
    <x v="3"/>
    <x v="7"/>
  </r>
  <r>
    <x v="856"/>
    <x v="856"/>
    <x v="0"/>
    <n v="0.82"/>
    <n v="4.5"/>
    <n v="1.76"/>
    <n v="0"/>
    <n v="10.56"/>
    <s v="yellow"/>
    <s v="credit card"/>
    <s v="Lenox Hill West"/>
    <s v="Upper East Side North"/>
    <s v="Manhattan"/>
    <s v="Manhattan"/>
    <x v="5"/>
    <x v="9"/>
  </r>
  <r>
    <x v="857"/>
    <x v="857"/>
    <x v="5"/>
    <n v="7.2"/>
    <n v="24"/>
    <n v="6.6"/>
    <n v="5.76"/>
    <n v="39.659999999999997"/>
    <s v="yellow"/>
    <s v="credit card"/>
    <s v="LaGuardia Airport"/>
    <s v="Upper East Side North"/>
    <s v="Queens"/>
    <s v="Manhattan"/>
    <x v="1"/>
    <x v="7"/>
  </r>
  <r>
    <x v="858"/>
    <x v="858"/>
    <x v="5"/>
    <n v="1.62"/>
    <n v="9"/>
    <n v="2.46"/>
    <n v="0"/>
    <n v="14.76"/>
    <s v="yellow"/>
    <s v="credit card"/>
    <s v="Midtown Center"/>
    <s v="Union Sq"/>
    <s v="Manhattan"/>
    <s v="Manhattan"/>
    <x v="0"/>
    <x v="9"/>
  </r>
  <r>
    <x v="859"/>
    <x v="859"/>
    <x v="0"/>
    <n v="0.8"/>
    <n v="5.5"/>
    <n v="1"/>
    <n v="0"/>
    <n v="10.3"/>
    <s v="yellow"/>
    <s v="credit card"/>
    <s v="SoHo"/>
    <s v="Lower East Side"/>
    <s v="Manhattan"/>
    <s v="Manhattan"/>
    <x v="3"/>
    <x v="0"/>
  </r>
  <r>
    <x v="860"/>
    <x v="860"/>
    <x v="0"/>
    <n v="0.9"/>
    <n v="8.5"/>
    <n v="1.77"/>
    <n v="0"/>
    <n v="13.57"/>
    <s v="yellow"/>
    <s v="credit card"/>
    <s v="Midtown Center"/>
    <s v="Penn Station/Madison Sq West"/>
    <s v="Manhattan"/>
    <s v="Manhattan"/>
    <x v="2"/>
    <x v="5"/>
  </r>
  <r>
    <x v="861"/>
    <x v="861"/>
    <x v="0"/>
    <n v="2.86"/>
    <n v="13"/>
    <n v="3.36"/>
    <n v="0"/>
    <n v="20.16"/>
    <s v="yellow"/>
    <s v="credit card"/>
    <s v="SoHo"/>
    <s v="UN/Turtle Bay South"/>
    <s v="Manhattan"/>
    <s v="Manhattan"/>
    <x v="6"/>
    <x v="6"/>
  </r>
  <r>
    <x v="862"/>
    <x v="862"/>
    <x v="6"/>
    <n v="4.7"/>
    <n v="23"/>
    <n v="5"/>
    <n v="0"/>
    <n v="31.8"/>
    <s v="yellow"/>
    <s v="credit card"/>
    <s v="Lenox Hill West"/>
    <s v="Meatpacking/West Village West"/>
    <s v="Manhattan"/>
    <s v="Manhattan"/>
    <x v="0"/>
    <x v="0"/>
  </r>
  <r>
    <x v="863"/>
    <x v="863"/>
    <x v="0"/>
    <n v="0.9"/>
    <n v="6.5"/>
    <n v="1.2"/>
    <n v="0"/>
    <n v="11"/>
    <s v="yellow"/>
    <s v="credit card"/>
    <s v="Lenox Hill West"/>
    <s v="Upper East Side North"/>
    <s v="Manhattan"/>
    <s v="Manhattan"/>
    <x v="6"/>
    <x v="7"/>
  </r>
  <r>
    <x v="864"/>
    <x v="864"/>
    <x v="5"/>
    <n v="0.4"/>
    <n v="3.5"/>
    <n v="2"/>
    <n v="0"/>
    <n v="8.8000000000000007"/>
    <s v="yellow"/>
    <s v="credit card"/>
    <s v="Upper East Side South"/>
    <s v="Upper East Side South"/>
    <s v="Manhattan"/>
    <s v="Manhattan"/>
    <x v="2"/>
    <x v="5"/>
  </r>
  <r>
    <x v="865"/>
    <x v="865"/>
    <x v="0"/>
    <n v="2.25"/>
    <n v="12.5"/>
    <n v="0"/>
    <n v="0"/>
    <n v="15.8"/>
    <s v="yellow"/>
    <s v="cash"/>
    <s v="Upper East Side North"/>
    <s v="Manhattan Valley"/>
    <s v="Manhattan"/>
    <s v="Manhattan"/>
    <x v="2"/>
    <x v="21"/>
  </r>
  <r>
    <x v="866"/>
    <x v="866"/>
    <x v="0"/>
    <n v="0.49"/>
    <n v="4.5"/>
    <n v="1.32"/>
    <n v="0"/>
    <n v="10.119999999999999"/>
    <s v="yellow"/>
    <s v="credit card"/>
    <s v="Upper West Side South"/>
    <s v="Upper West Side South"/>
    <s v="Manhattan"/>
    <s v="Manhattan"/>
    <x v="5"/>
    <x v="2"/>
  </r>
  <r>
    <x v="867"/>
    <x v="867"/>
    <x v="0"/>
    <n v="3.3"/>
    <n v="13.5"/>
    <n v="3.35"/>
    <n v="0"/>
    <n v="20.149999999999999"/>
    <s v="yellow"/>
    <s v="credit card"/>
    <s v="Union Sq"/>
    <s v="Upper East Side North"/>
    <s v="Manhattan"/>
    <s v="Manhattan"/>
    <x v="4"/>
    <x v="11"/>
  </r>
  <r>
    <x v="868"/>
    <x v="868"/>
    <x v="0"/>
    <n v="1"/>
    <n v="6.5"/>
    <n v="2.7"/>
    <n v="0"/>
    <n v="13.5"/>
    <s v="yellow"/>
    <s v="credit card"/>
    <s v="Murray Hill"/>
    <s v="UN/Turtle Bay South"/>
    <s v="Manhattan"/>
    <s v="Manhattan"/>
    <x v="2"/>
    <x v="9"/>
  </r>
  <r>
    <x v="869"/>
    <x v="869"/>
    <x v="5"/>
    <n v="0.7"/>
    <n v="6"/>
    <n v="0"/>
    <n v="0"/>
    <n v="9.3000000000000007"/>
    <s v="yellow"/>
    <s v="cash"/>
    <s v="Union Sq"/>
    <s v="Greenwich Village North"/>
    <s v="Manhattan"/>
    <s v="Manhattan"/>
    <x v="2"/>
    <x v="4"/>
  </r>
  <r>
    <x v="870"/>
    <x v="870"/>
    <x v="0"/>
    <n v="0.5"/>
    <n v="5"/>
    <n v="0.7"/>
    <n v="0"/>
    <n v="10"/>
    <s v="yellow"/>
    <s v="credit card"/>
    <s v="East Village"/>
    <s v="Greenwich Village North"/>
    <s v="Manhattan"/>
    <s v="Manhattan"/>
    <x v="6"/>
    <x v="2"/>
  </r>
  <r>
    <x v="871"/>
    <x v="871"/>
    <x v="0"/>
    <n v="6.67"/>
    <n v="22.5"/>
    <n v="5.26"/>
    <n v="0"/>
    <n v="31.56"/>
    <s v="yellow"/>
    <s v="credit card"/>
    <s v="Times Sq/Theatre District"/>
    <s v="Central Harlem North"/>
    <s v="Manhattan"/>
    <s v="Manhattan"/>
    <x v="1"/>
    <x v="0"/>
  </r>
  <r>
    <x v="872"/>
    <x v="872"/>
    <x v="0"/>
    <n v="17.899999999999999"/>
    <n v="52"/>
    <n v="15.25"/>
    <n v="5.76"/>
    <n v="76.31"/>
    <s v="yellow"/>
    <s v="credit card"/>
    <s v="JFK Airport"/>
    <s v="Midtown Center"/>
    <s v="Queens"/>
    <s v="Manhattan"/>
    <x v="1"/>
    <x v="21"/>
  </r>
  <r>
    <x v="873"/>
    <x v="873"/>
    <x v="1"/>
    <n v="0.91"/>
    <n v="5"/>
    <n v="1.86"/>
    <n v="0"/>
    <n v="11.16"/>
    <s v="yellow"/>
    <s v="credit card"/>
    <s v="TriBeCa/Civic Center"/>
    <s v="West Village"/>
    <s v="Manhattan"/>
    <s v="Manhattan"/>
    <x v="4"/>
    <x v="19"/>
  </r>
  <r>
    <x v="874"/>
    <x v="874"/>
    <x v="5"/>
    <n v="1.42"/>
    <n v="8"/>
    <n v="2.46"/>
    <n v="0"/>
    <n v="14.76"/>
    <s v="yellow"/>
    <s v="credit card"/>
    <s v="Midtown Center"/>
    <s v="Upper East Side South"/>
    <s v="Manhattan"/>
    <s v="Manhattan"/>
    <x v="5"/>
    <x v="19"/>
  </r>
  <r>
    <x v="875"/>
    <x v="875"/>
    <x v="0"/>
    <n v="1.18"/>
    <n v="7.5"/>
    <n v="1"/>
    <n v="0"/>
    <n v="9.3000000000000007"/>
    <s v="yellow"/>
    <s v="credit card"/>
    <s v="Hamilton Heights"/>
    <s v="Central Harlem"/>
    <s v="Manhattan"/>
    <s v="Manhattan"/>
    <x v="2"/>
    <x v="10"/>
  </r>
  <r>
    <x v="876"/>
    <x v="876"/>
    <x v="0"/>
    <n v="0.62"/>
    <n v="5"/>
    <n v="2.3199999999999998"/>
    <n v="0"/>
    <n v="11.62"/>
    <s v="yellow"/>
    <s v="credit card"/>
    <s v="Upper East Side South"/>
    <s v="Lenox Hill East"/>
    <s v="Manhattan"/>
    <s v="Manhattan"/>
    <x v="4"/>
    <x v="19"/>
  </r>
  <r>
    <x v="877"/>
    <x v="877"/>
    <x v="0"/>
    <n v="0.77"/>
    <n v="5.5"/>
    <n v="1"/>
    <n v="0"/>
    <n v="9.8000000000000007"/>
    <s v="yellow"/>
    <s v="credit card"/>
    <s v="Garment District"/>
    <s v="Murray Hill"/>
    <s v="Manhattan"/>
    <s v="Manhattan"/>
    <x v="5"/>
    <x v="11"/>
  </r>
  <r>
    <x v="878"/>
    <x v="878"/>
    <x v="0"/>
    <n v="1.2"/>
    <n v="7.5"/>
    <n v="2.15"/>
    <n v="0"/>
    <n v="12.95"/>
    <s v="yellow"/>
    <s v="credit card"/>
    <s v="East Village"/>
    <s v="SoHo"/>
    <s v="Manhattan"/>
    <s v="Manhattan"/>
    <x v="5"/>
    <x v="8"/>
  </r>
  <r>
    <x v="879"/>
    <x v="879"/>
    <x v="0"/>
    <n v="2.2999999999999998"/>
    <n v="10"/>
    <n v="1"/>
    <n v="0"/>
    <n v="14.8"/>
    <s v="yellow"/>
    <s v="credit card"/>
    <s v="Murray Hill"/>
    <s v="East Chelsea"/>
    <s v="Manhattan"/>
    <s v="Manhattan"/>
    <x v="0"/>
    <x v="14"/>
  </r>
  <r>
    <x v="880"/>
    <x v="880"/>
    <x v="0"/>
    <n v="0.53"/>
    <n v="4"/>
    <n v="0"/>
    <n v="0"/>
    <n v="7.3"/>
    <s v="yellow"/>
    <s v="cash"/>
    <s v="West Village"/>
    <s v="Flatiron"/>
    <s v="Manhattan"/>
    <s v="Manhattan"/>
    <x v="4"/>
    <x v="7"/>
  </r>
  <r>
    <x v="881"/>
    <x v="881"/>
    <x v="0"/>
    <n v="1.3"/>
    <n v="7.5"/>
    <n v="2.35"/>
    <n v="0"/>
    <n v="14.15"/>
    <s v="yellow"/>
    <s v="credit card"/>
    <s v="Lincoln Square East"/>
    <s v="Upper West Side North"/>
    <s v="Manhattan"/>
    <s v="Manhattan"/>
    <x v="4"/>
    <x v="2"/>
  </r>
  <r>
    <x v="882"/>
    <x v="882"/>
    <x v="0"/>
    <n v="1.59"/>
    <n v="9.5"/>
    <n v="0"/>
    <n v="0"/>
    <n v="13.3"/>
    <s v="yellow"/>
    <s v="credit card"/>
    <s v="East Village"/>
    <s v="Flatiron"/>
    <s v="Manhattan"/>
    <s v="Manhattan"/>
    <x v="5"/>
    <x v="12"/>
  </r>
  <r>
    <x v="883"/>
    <x v="883"/>
    <x v="0"/>
    <n v="1.28"/>
    <n v="6"/>
    <n v="0"/>
    <n v="0"/>
    <n v="9.8000000000000007"/>
    <s v="yellow"/>
    <s v="cash"/>
    <s v="Upper East Side South"/>
    <s v="Midtown East"/>
    <s v="Manhattan"/>
    <s v="Manhattan"/>
    <x v="0"/>
    <x v="12"/>
  </r>
  <r>
    <x v="884"/>
    <x v="884"/>
    <x v="1"/>
    <n v="2.16"/>
    <n v="10"/>
    <n v="2"/>
    <n v="0"/>
    <n v="15.8"/>
    <s v="yellow"/>
    <s v="credit card"/>
    <s v="Lincoln Square East"/>
    <s v="Upper East Side North"/>
    <s v="Manhattan"/>
    <s v="Manhattan"/>
    <x v="5"/>
    <x v="22"/>
  </r>
  <r>
    <x v="885"/>
    <x v="885"/>
    <x v="5"/>
    <n v="0.71"/>
    <n v="6.5"/>
    <n v="2.06"/>
    <n v="0"/>
    <n v="12.36"/>
    <s v="yellow"/>
    <s v="credit card"/>
    <s v="Gramercy"/>
    <s v="East Village"/>
    <s v="Manhattan"/>
    <s v="Manhattan"/>
    <x v="0"/>
    <x v="12"/>
  </r>
  <r>
    <x v="886"/>
    <x v="886"/>
    <x v="0"/>
    <n v="3.44"/>
    <n v="17.5"/>
    <n v="0"/>
    <n v="0"/>
    <n v="21.8"/>
    <s v="yellow"/>
    <s v="cash"/>
    <s v="Midtown Center"/>
    <s v="Upper West Side North"/>
    <s v="Manhattan"/>
    <s v="Manhattan"/>
    <x v="6"/>
    <x v="19"/>
  </r>
  <r>
    <x v="887"/>
    <x v="887"/>
    <x v="0"/>
    <n v="12.53"/>
    <n v="40"/>
    <n v="9.81"/>
    <n v="5.76"/>
    <n v="58.87"/>
    <s v="yellow"/>
    <s v="credit card"/>
    <s v="LaGuardia Airport"/>
    <s v="Upper East Side South"/>
    <s v="Queens"/>
    <s v="Manhattan"/>
    <x v="2"/>
    <x v="15"/>
  </r>
  <r>
    <x v="888"/>
    <x v="888"/>
    <x v="4"/>
    <n v="1.04"/>
    <n v="8"/>
    <n v="2.2599999999999998"/>
    <n v="0"/>
    <n v="13.56"/>
    <s v="yellow"/>
    <s v="credit card"/>
    <s v="Lincoln Square East"/>
    <s v="Midtown Center"/>
    <s v="Manhattan"/>
    <s v="Manhattan"/>
    <x v="5"/>
    <x v="15"/>
  </r>
  <r>
    <x v="889"/>
    <x v="889"/>
    <x v="5"/>
    <n v="1.44"/>
    <n v="8.5"/>
    <n v="2.36"/>
    <n v="0"/>
    <n v="14.16"/>
    <s v="yellow"/>
    <s v="credit card"/>
    <s v="UN/Turtle Bay South"/>
    <s v="Gramercy"/>
    <s v="Manhattan"/>
    <s v="Manhattan"/>
    <x v="4"/>
    <x v="4"/>
  </r>
  <r>
    <x v="890"/>
    <x v="890"/>
    <x v="5"/>
    <n v="2.7"/>
    <n v="13"/>
    <n v="0"/>
    <n v="0"/>
    <n v="16.3"/>
    <s v="yellow"/>
    <s v="cash"/>
    <s v="Midtown North"/>
    <s v="Kips Bay"/>
    <s v="Manhattan"/>
    <s v="Manhattan"/>
    <x v="0"/>
    <x v="1"/>
  </r>
  <r>
    <x v="891"/>
    <x v="891"/>
    <x v="0"/>
    <n v="0.71"/>
    <n v="6.5"/>
    <n v="1.62"/>
    <n v="0"/>
    <n v="12.42"/>
    <s v="yellow"/>
    <s v="credit card"/>
    <s v="Gramercy"/>
    <s v="Murray Hill"/>
    <s v="Manhattan"/>
    <s v="Manhattan"/>
    <x v="5"/>
    <x v="2"/>
  </r>
  <r>
    <x v="892"/>
    <x v="892"/>
    <x v="2"/>
    <n v="2.2999999999999998"/>
    <n v="12.5"/>
    <n v="1.2"/>
    <n v="0"/>
    <n v="17"/>
    <s v="yellow"/>
    <s v="credit card"/>
    <s v="Yorkville West"/>
    <s v="Midtown Center"/>
    <s v="Manhattan"/>
    <s v="Manhattan"/>
    <x v="5"/>
    <x v="21"/>
  </r>
  <r>
    <x v="893"/>
    <x v="893"/>
    <x v="0"/>
    <n v="1.95"/>
    <n v="9.5"/>
    <n v="2.56"/>
    <n v="0"/>
    <n v="15.36"/>
    <s v="yellow"/>
    <s v="credit card"/>
    <s v="Lincoln Square East"/>
    <s v="Yorkville West"/>
    <s v="Manhattan"/>
    <s v="Manhattan"/>
    <x v="4"/>
    <x v="15"/>
  </r>
  <r>
    <x v="894"/>
    <x v="894"/>
    <x v="0"/>
    <n v="1.43"/>
    <n v="8.5"/>
    <n v="2.36"/>
    <n v="0"/>
    <n v="14.16"/>
    <s v="yellow"/>
    <s v="credit card"/>
    <s v="UN/Turtle Bay South"/>
    <s v="Penn Station/Madison Sq West"/>
    <s v="Manhattan"/>
    <s v="Manhattan"/>
    <x v="1"/>
    <x v="10"/>
  </r>
  <r>
    <x v="895"/>
    <x v="895"/>
    <x v="0"/>
    <n v="0.4"/>
    <n v="3.5"/>
    <n v="1.7"/>
    <n v="0"/>
    <n v="8.5"/>
    <s v="yellow"/>
    <s v="credit card"/>
    <s v="Upper West Side North"/>
    <s v="Upper West Side North"/>
    <s v="Manhattan"/>
    <s v="Manhattan"/>
    <x v="4"/>
    <x v="5"/>
  </r>
  <r>
    <x v="896"/>
    <x v="896"/>
    <x v="0"/>
    <n v="4.4000000000000004"/>
    <n v="20"/>
    <n v="5.95"/>
    <n v="0"/>
    <n v="29.75"/>
    <s v="yellow"/>
    <s v="credit card"/>
    <s v="Greenwich Village South"/>
    <s v="Park Slope"/>
    <s v="Manhattan"/>
    <s v="Brooklyn"/>
    <x v="5"/>
    <x v="14"/>
  </r>
  <r>
    <x v="897"/>
    <x v="897"/>
    <x v="0"/>
    <n v="13.66"/>
    <n v="38"/>
    <n v="9.41"/>
    <n v="5.76"/>
    <n v="56.47"/>
    <s v="yellow"/>
    <s v="credit card"/>
    <s v="Battery Park City"/>
    <s v="LaGuardia Airport"/>
    <s v="Manhattan"/>
    <s v="Queens"/>
    <x v="1"/>
    <x v="18"/>
  </r>
  <r>
    <x v="898"/>
    <x v="898"/>
    <x v="0"/>
    <n v="1.2"/>
    <n v="10"/>
    <n v="2.65"/>
    <n v="0"/>
    <n v="15.95"/>
    <s v="yellow"/>
    <s v="credit card"/>
    <s v="Murray Hill"/>
    <s v="Clinton East"/>
    <s v="Manhattan"/>
    <s v="Manhattan"/>
    <x v="3"/>
    <x v="4"/>
  </r>
  <r>
    <x v="899"/>
    <x v="899"/>
    <x v="0"/>
    <n v="0.76"/>
    <n v="5"/>
    <n v="2.08"/>
    <n v="0"/>
    <n v="10.38"/>
    <s v="yellow"/>
    <s v="credit card"/>
    <s v="Sutton Place/Turtle Bay North"/>
    <s v="Upper East Side South"/>
    <s v="Manhattan"/>
    <s v="Manhattan"/>
    <x v="1"/>
    <x v="21"/>
  </r>
  <r>
    <x v="900"/>
    <x v="900"/>
    <x v="4"/>
    <n v="1.52"/>
    <n v="7"/>
    <n v="2.06"/>
    <n v="0"/>
    <n v="12.36"/>
    <s v="yellow"/>
    <s v="credit card"/>
    <s v="Clinton East"/>
    <s v="Penn Station/Madison Sq West"/>
    <s v="Manhattan"/>
    <s v="Manhattan"/>
    <x v="1"/>
    <x v="11"/>
  </r>
  <r>
    <x v="901"/>
    <x v="901"/>
    <x v="0"/>
    <n v="2.83"/>
    <n v="16"/>
    <n v="4.82"/>
    <n v="0"/>
    <n v="24.12"/>
    <s v="yellow"/>
    <s v="credit card"/>
    <s v="Lenox Hill East"/>
    <s v="Penn Station/Madison Sq West"/>
    <s v="Manhattan"/>
    <s v="Manhattan"/>
    <x v="1"/>
    <x v="18"/>
  </r>
  <r>
    <x v="902"/>
    <x v="902"/>
    <x v="0"/>
    <n v="0.6"/>
    <n v="5"/>
    <n v="1"/>
    <n v="0"/>
    <n v="9.3000000000000007"/>
    <s v="yellow"/>
    <s v="credit card"/>
    <s v="Lenox Hill West"/>
    <s v="Lenox Hill West"/>
    <s v="Manhattan"/>
    <s v="Manhattan"/>
    <x v="0"/>
    <x v="2"/>
  </r>
  <r>
    <x v="903"/>
    <x v="903"/>
    <x v="5"/>
    <n v="1.3"/>
    <n v="9.5"/>
    <n v="2.5499999999999998"/>
    <n v="0"/>
    <n v="15.35"/>
    <s v="yellow"/>
    <s v="credit card"/>
    <s v="Midtown East"/>
    <s v="Midtown Center"/>
    <s v="Manhattan"/>
    <s v="Manhattan"/>
    <x v="6"/>
    <x v="15"/>
  </r>
  <r>
    <x v="904"/>
    <x v="904"/>
    <x v="0"/>
    <n v="0.4"/>
    <n v="4"/>
    <n v="1"/>
    <n v="0"/>
    <n v="8.3000000000000007"/>
    <s v="yellow"/>
    <s v="credit card"/>
    <s v="Lincoln Square West"/>
    <s v="Lincoln Square West"/>
    <s v="Manhattan"/>
    <s v="Manhattan"/>
    <x v="5"/>
    <x v="4"/>
  </r>
  <r>
    <x v="905"/>
    <x v="905"/>
    <x v="0"/>
    <n v="1"/>
    <n v="6.5"/>
    <n v="1.5"/>
    <n v="0"/>
    <n v="11.8"/>
    <s v="yellow"/>
    <s v="credit card"/>
    <s v="Midtown South"/>
    <s v="Midtown East"/>
    <s v="Manhattan"/>
    <s v="Manhattan"/>
    <x v="0"/>
    <x v="22"/>
  </r>
  <r>
    <x v="906"/>
    <x v="906"/>
    <x v="0"/>
    <n v="1.1000000000000001"/>
    <n v="6.5"/>
    <n v="1.96"/>
    <n v="0"/>
    <n v="11.76"/>
    <s v="yellow"/>
    <s v="credit card"/>
    <s v="TriBeCa/Civic Center"/>
    <s v="Battery Park City"/>
    <s v="Manhattan"/>
    <s v="Manhattan"/>
    <x v="2"/>
    <x v="21"/>
  </r>
  <r>
    <x v="907"/>
    <x v="907"/>
    <x v="5"/>
    <n v="0.59"/>
    <n v="4"/>
    <n v="0"/>
    <n v="0"/>
    <n v="7.8"/>
    <s v="yellow"/>
    <s v="cash"/>
    <s v="Midtown Center"/>
    <s v="Midtown North"/>
    <s v="Manhattan"/>
    <s v="Manhattan"/>
    <x v="5"/>
    <x v="22"/>
  </r>
  <r>
    <x v="908"/>
    <x v="908"/>
    <x v="0"/>
    <n v="0.6"/>
    <n v="7"/>
    <n v="0"/>
    <n v="0"/>
    <n v="10.3"/>
    <s v="yellow"/>
    <s v="cash"/>
    <s v="Penn Station/Madison Sq West"/>
    <s v="Union Sq"/>
    <s v="Manhattan"/>
    <s v="Manhattan"/>
    <x v="5"/>
    <x v="10"/>
  </r>
  <r>
    <x v="909"/>
    <x v="909"/>
    <x v="0"/>
    <n v="3"/>
    <n v="23"/>
    <n v="1.5"/>
    <n v="0"/>
    <n v="28.8"/>
    <s v="yellow"/>
    <s v="credit card"/>
    <s v="Flatiron"/>
    <s v="Upper East Side South"/>
    <s v="Manhattan"/>
    <s v="Manhattan"/>
    <x v="6"/>
    <x v="1"/>
  </r>
  <r>
    <x v="910"/>
    <x v="910"/>
    <x v="0"/>
    <n v="1.2"/>
    <n v="7.5"/>
    <n v="0"/>
    <n v="0"/>
    <n v="10.8"/>
    <s v="yellow"/>
    <s v="cash"/>
    <s v="Little Italy/NoLiTa"/>
    <s v="Union Sq"/>
    <s v="Manhattan"/>
    <s v="Manhattan"/>
    <x v="2"/>
    <x v="8"/>
  </r>
  <r>
    <x v="911"/>
    <x v="911"/>
    <x v="0"/>
    <n v="2.37"/>
    <n v="10.5"/>
    <n v="2.76"/>
    <n v="0"/>
    <n v="16.559999999999999"/>
    <s v="yellow"/>
    <s v="credit card"/>
    <s v="Yorkville East"/>
    <s v="Midtown North"/>
    <s v="Manhattan"/>
    <s v="Manhattan"/>
    <x v="2"/>
    <x v="10"/>
  </r>
  <r>
    <x v="912"/>
    <x v="912"/>
    <x v="0"/>
    <n v="1.7"/>
    <n v="9.5"/>
    <n v="2.65"/>
    <n v="0"/>
    <n v="15.95"/>
    <s v="yellow"/>
    <s v="credit card"/>
    <s v="Lincoln Square West"/>
    <s v="East Chelsea"/>
    <s v="Manhattan"/>
    <s v="Manhattan"/>
    <x v="5"/>
    <x v="14"/>
  </r>
  <r>
    <x v="913"/>
    <x v="913"/>
    <x v="5"/>
    <n v="1.3"/>
    <n v="7.5"/>
    <n v="0"/>
    <n v="0"/>
    <n v="10.8"/>
    <s v="yellow"/>
    <m/>
    <s v="Upper East Side South"/>
    <s v="Lincoln Square West"/>
    <s v="Manhattan"/>
    <s v="Manhattan"/>
    <x v="0"/>
    <x v="8"/>
  </r>
  <r>
    <x v="914"/>
    <x v="914"/>
    <x v="0"/>
    <n v="0.6"/>
    <n v="4"/>
    <n v="0"/>
    <n v="0"/>
    <n v="7.3"/>
    <s v="yellow"/>
    <s v="cash"/>
    <s v="Upper East Side South"/>
    <s v="Upper East Side North"/>
    <s v="Manhattan"/>
    <s v="Manhattan"/>
    <x v="0"/>
    <x v="21"/>
  </r>
  <r>
    <x v="915"/>
    <x v="915"/>
    <x v="5"/>
    <n v="5.5"/>
    <n v="20"/>
    <n v="4.6500000000000004"/>
    <n v="0"/>
    <n v="27.95"/>
    <s v="yellow"/>
    <s v="credit card"/>
    <s v="Upper East Side South"/>
    <s v="East Village"/>
    <s v="Manhattan"/>
    <s v="Manhattan"/>
    <x v="6"/>
    <x v="18"/>
  </r>
  <r>
    <x v="916"/>
    <x v="916"/>
    <x v="5"/>
    <n v="1.1000000000000001"/>
    <n v="9"/>
    <n v="1.33"/>
    <n v="0"/>
    <n v="14.63"/>
    <s v="yellow"/>
    <s v="credit card"/>
    <s v="Upper East Side South"/>
    <s v="Times Sq/Theatre District"/>
    <s v="Manhattan"/>
    <s v="Manhattan"/>
    <x v="6"/>
    <x v="1"/>
  </r>
  <r>
    <x v="917"/>
    <x v="917"/>
    <x v="0"/>
    <n v="2.39"/>
    <n v="12"/>
    <n v="0.57999999999999996"/>
    <n v="0"/>
    <n v="16.38"/>
    <s v="yellow"/>
    <s v="credit card"/>
    <s v="TriBeCa/Civic Center"/>
    <s v="East Village"/>
    <s v="Manhattan"/>
    <s v="Manhattan"/>
    <x v="6"/>
    <x v="6"/>
  </r>
  <r>
    <x v="918"/>
    <x v="918"/>
    <x v="0"/>
    <n v="2.4"/>
    <n v="12"/>
    <n v="3.05"/>
    <n v="0"/>
    <n v="18.350000000000001"/>
    <s v="yellow"/>
    <s v="credit card"/>
    <s v="Penn Station/Madison Sq West"/>
    <s v="TriBeCa/Civic Center"/>
    <s v="Manhattan"/>
    <s v="Manhattan"/>
    <x v="4"/>
    <x v="5"/>
  </r>
  <r>
    <x v="919"/>
    <x v="919"/>
    <x v="5"/>
    <n v="2.6"/>
    <n v="13.5"/>
    <n v="1.7"/>
    <n v="0"/>
    <n v="19"/>
    <s v="yellow"/>
    <s v="credit card"/>
    <s v="East Village"/>
    <s v="Financial District North"/>
    <s v="Manhattan"/>
    <s v="Manhattan"/>
    <x v="5"/>
    <x v="6"/>
  </r>
  <r>
    <x v="920"/>
    <x v="920"/>
    <x v="0"/>
    <n v="1.3"/>
    <n v="7"/>
    <n v="1.66"/>
    <n v="0"/>
    <n v="9.9600000000000009"/>
    <s v="yellow"/>
    <s v="credit card"/>
    <s v="Morningside Heights"/>
    <s v="Manhattanville"/>
    <s v="Manhattan"/>
    <s v="Manhattan"/>
    <x v="5"/>
    <x v="12"/>
  </r>
  <r>
    <x v="921"/>
    <x v="921"/>
    <x v="5"/>
    <n v="0.6"/>
    <n v="5"/>
    <n v="0.83"/>
    <n v="0"/>
    <n v="9.1300000000000008"/>
    <s v="yellow"/>
    <s v="credit card"/>
    <s v="Gramercy"/>
    <s v="Gramercy"/>
    <s v="Manhattan"/>
    <s v="Manhattan"/>
    <x v="0"/>
    <x v="2"/>
  </r>
  <r>
    <x v="922"/>
    <x v="922"/>
    <x v="0"/>
    <n v="0.4"/>
    <n v="5"/>
    <n v="1.65"/>
    <n v="0"/>
    <n v="9.9499999999999993"/>
    <s v="yellow"/>
    <s v="credit card"/>
    <s v="Lincoln Square East"/>
    <s v="Central Park"/>
    <s v="Manhattan"/>
    <s v="Manhattan"/>
    <x v="3"/>
    <x v="21"/>
  </r>
  <r>
    <x v="923"/>
    <x v="923"/>
    <x v="2"/>
    <n v="4.2"/>
    <n v="15.5"/>
    <n v="3.85"/>
    <n v="0"/>
    <n v="23.15"/>
    <s v="yellow"/>
    <s v="credit card"/>
    <s v="Times Sq/Theatre District"/>
    <s v="East Harlem South"/>
    <s v="Manhattan"/>
    <s v="Manhattan"/>
    <x v="3"/>
    <x v="3"/>
  </r>
  <r>
    <x v="924"/>
    <x v="924"/>
    <x v="0"/>
    <n v="10.7"/>
    <n v="31.5"/>
    <n v="3"/>
    <n v="5.76"/>
    <n v="44.06"/>
    <s v="yellow"/>
    <s v="credit card"/>
    <s v="Lincoln Square East"/>
    <s v="LaGuardia Airport"/>
    <s v="Manhattan"/>
    <s v="Queens"/>
    <x v="0"/>
    <x v="23"/>
  </r>
  <r>
    <x v="925"/>
    <x v="925"/>
    <x v="0"/>
    <n v="0.48"/>
    <n v="4"/>
    <n v="0"/>
    <n v="0"/>
    <n v="8.3000000000000007"/>
    <s v="yellow"/>
    <s v="cash"/>
    <s v="Sutton Place/Turtle Bay North"/>
    <s v="Sutton Place/Turtle Bay North"/>
    <s v="Manhattan"/>
    <s v="Manhattan"/>
    <x v="1"/>
    <x v="9"/>
  </r>
  <r>
    <x v="926"/>
    <x v="926"/>
    <x v="0"/>
    <n v="1.83"/>
    <n v="12"/>
    <n v="3.06"/>
    <n v="0"/>
    <n v="18.36"/>
    <s v="yellow"/>
    <s v="credit card"/>
    <s v="Midtown East"/>
    <s v="Garment District"/>
    <s v="Manhattan"/>
    <s v="Manhattan"/>
    <x v="5"/>
    <x v="1"/>
  </r>
  <r>
    <x v="927"/>
    <x v="927"/>
    <x v="0"/>
    <n v="1.53"/>
    <n v="8.5"/>
    <n v="1.23"/>
    <n v="0"/>
    <n v="13.53"/>
    <s v="yellow"/>
    <s v="credit card"/>
    <s v="Midtown East"/>
    <s v="Murray Hill"/>
    <s v="Manhattan"/>
    <s v="Manhattan"/>
    <x v="6"/>
    <x v="14"/>
  </r>
  <r>
    <x v="928"/>
    <x v="928"/>
    <x v="0"/>
    <n v="0.7"/>
    <n v="4.5"/>
    <n v="1.1499999999999999"/>
    <n v="0"/>
    <n v="6.95"/>
    <s v="yellow"/>
    <s v="credit card"/>
    <s v="Central Harlem"/>
    <s v="East Harlem South"/>
    <s v="Manhattan"/>
    <s v="Manhattan"/>
    <x v="5"/>
    <x v="20"/>
  </r>
  <r>
    <x v="929"/>
    <x v="929"/>
    <x v="5"/>
    <n v="6.47"/>
    <n v="35.5"/>
    <n v="6"/>
    <n v="0"/>
    <n v="45.3"/>
    <s v="yellow"/>
    <s v="credit card"/>
    <s v="Midtown North"/>
    <s v="Elmhurst/Maspeth"/>
    <s v="Manhattan"/>
    <s v="Queens"/>
    <x v="5"/>
    <x v="22"/>
  </r>
  <r>
    <x v="930"/>
    <x v="930"/>
    <x v="0"/>
    <n v="0.7"/>
    <n v="4.5"/>
    <n v="1.06"/>
    <n v="0"/>
    <n v="6.36"/>
    <s v="yellow"/>
    <s v="credit card"/>
    <s v="Cobble Hill"/>
    <s v="Brooklyn Heights"/>
    <s v="Brooklyn"/>
    <s v="Brooklyn"/>
    <x v="6"/>
    <x v="11"/>
  </r>
  <r>
    <x v="931"/>
    <x v="931"/>
    <x v="0"/>
    <n v="1.71"/>
    <n v="8"/>
    <n v="0.01"/>
    <n v="0"/>
    <n v="11.31"/>
    <s v="yellow"/>
    <s v="credit card"/>
    <s v="Gramercy"/>
    <s v="Lower East Side"/>
    <s v="Manhattan"/>
    <s v="Manhattan"/>
    <x v="0"/>
    <x v="11"/>
  </r>
  <r>
    <x v="932"/>
    <x v="932"/>
    <x v="0"/>
    <n v="2.41"/>
    <n v="14.5"/>
    <n v="3.56"/>
    <n v="0"/>
    <n v="21.36"/>
    <s v="yellow"/>
    <s v="credit card"/>
    <s v="TriBeCa/Civic Center"/>
    <s v="Brooklyn Heights"/>
    <s v="Manhattan"/>
    <s v="Brooklyn"/>
    <x v="6"/>
    <x v="18"/>
  </r>
  <r>
    <x v="933"/>
    <x v="933"/>
    <x v="0"/>
    <n v="1.1000000000000001"/>
    <n v="7.5"/>
    <n v="0"/>
    <n v="0"/>
    <n v="10.8"/>
    <s v="yellow"/>
    <s v="cash"/>
    <s v="West Village"/>
    <s v="Penn Station/Madison Sq West"/>
    <s v="Manhattan"/>
    <s v="Manhattan"/>
    <x v="1"/>
    <x v="7"/>
  </r>
  <r>
    <x v="934"/>
    <x v="934"/>
    <x v="0"/>
    <n v="2.8"/>
    <n v="10.5"/>
    <n v="2"/>
    <n v="0"/>
    <n v="15.8"/>
    <s v="yellow"/>
    <s v="credit card"/>
    <s v="TriBeCa/Civic Center"/>
    <s v="Midtown South"/>
    <s v="Manhattan"/>
    <s v="Manhattan"/>
    <x v="1"/>
    <x v="11"/>
  </r>
  <r>
    <x v="935"/>
    <x v="935"/>
    <x v="3"/>
    <n v="0.63"/>
    <n v="4"/>
    <n v="1.17"/>
    <n v="0"/>
    <n v="8.9700000000000006"/>
    <s v="yellow"/>
    <s v="credit card"/>
    <s v="West Chelsea/Hudson Yards"/>
    <s v="Clinton East"/>
    <s v="Manhattan"/>
    <s v="Manhattan"/>
    <x v="2"/>
    <x v="22"/>
  </r>
  <r>
    <x v="936"/>
    <x v="936"/>
    <x v="0"/>
    <n v="1.3"/>
    <n v="8"/>
    <n v="0"/>
    <n v="0"/>
    <n v="11.3"/>
    <s v="yellow"/>
    <s v="cash"/>
    <s v="Midtown East"/>
    <s v="East Chelsea"/>
    <s v="Manhattan"/>
    <s v="Manhattan"/>
    <x v="4"/>
    <x v="10"/>
  </r>
  <r>
    <x v="937"/>
    <x v="937"/>
    <x v="5"/>
    <n v="1.04"/>
    <n v="6.5"/>
    <n v="1"/>
    <n v="0"/>
    <n v="11.3"/>
    <s v="yellow"/>
    <s v="credit card"/>
    <s v="Union Sq"/>
    <s v="Midtown South"/>
    <s v="Manhattan"/>
    <s v="Manhattan"/>
    <x v="4"/>
    <x v="6"/>
  </r>
  <r>
    <x v="938"/>
    <x v="938"/>
    <x v="5"/>
    <n v="11.06"/>
    <n v="34"/>
    <n v="7.56"/>
    <n v="0"/>
    <n v="45.36"/>
    <s v="yellow"/>
    <s v="credit card"/>
    <s v="Gramercy"/>
    <s v="Inwood"/>
    <s v="Manhattan"/>
    <s v="Manhattan"/>
    <x v="0"/>
    <x v="0"/>
  </r>
  <r>
    <x v="939"/>
    <x v="939"/>
    <x v="3"/>
    <n v="9.02"/>
    <n v="29.5"/>
    <n v="9.64"/>
    <n v="5.76"/>
    <n v="48.2"/>
    <s v="yellow"/>
    <s v="credit card"/>
    <s v="LaGuardia Airport"/>
    <s v="Flatiron"/>
    <s v="Queens"/>
    <s v="Manhattan"/>
    <x v="3"/>
    <x v="19"/>
  </r>
  <r>
    <x v="940"/>
    <x v="940"/>
    <x v="5"/>
    <n v="4.88"/>
    <n v="15.5"/>
    <n v="3.86"/>
    <n v="0"/>
    <n v="23.16"/>
    <s v="yellow"/>
    <s v="credit card"/>
    <s v="Sutton Place/Turtle Bay North"/>
    <s v="Seaport"/>
    <s v="Manhattan"/>
    <s v="Manhattan"/>
    <x v="0"/>
    <x v="12"/>
  </r>
  <r>
    <x v="941"/>
    <x v="941"/>
    <x v="0"/>
    <n v="1.98"/>
    <n v="11"/>
    <n v="0"/>
    <n v="0"/>
    <n v="15.3"/>
    <s v="yellow"/>
    <s v="cash"/>
    <s v="East Village"/>
    <s v="Union Sq"/>
    <s v="Manhattan"/>
    <s v="Manhattan"/>
    <x v="2"/>
    <x v="2"/>
  </r>
  <r>
    <x v="942"/>
    <x v="942"/>
    <x v="5"/>
    <n v="4.37"/>
    <n v="20.5"/>
    <n v="5.95"/>
    <n v="0"/>
    <n v="29.75"/>
    <s v="yellow"/>
    <s v="credit card"/>
    <s v="West Chelsea/Hudson Yards"/>
    <s v="Manhattan Valley"/>
    <s v="Manhattan"/>
    <s v="Manhattan"/>
    <x v="0"/>
    <x v="1"/>
  </r>
  <r>
    <x v="943"/>
    <x v="943"/>
    <x v="0"/>
    <n v="1.28"/>
    <n v="6.5"/>
    <n v="0"/>
    <n v="0"/>
    <n v="9.8000000000000007"/>
    <s v="yellow"/>
    <s v="cash"/>
    <s v="Lincoln Square West"/>
    <s v="Upper West Side North"/>
    <s v="Manhattan"/>
    <s v="Manhattan"/>
    <x v="2"/>
    <x v="21"/>
  </r>
  <r>
    <x v="944"/>
    <x v="944"/>
    <x v="0"/>
    <n v="1.3"/>
    <n v="8"/>
    <n v="1.7"/>
    <n v="0"/>
    <n v="13"/>
    <s v="yellow"/>
    <s v="credit card"/>
    <s v="Upper West Side South"/>
    <s v="Lincoln Square East"/>
    <s v="Manhattan"/>
    <s v="Manhattan"/>
    <x v="3"/>
    <x v="4"/>
  </r>
  <r>
    <x v="945"/>
    <x v="945"/>
    <x v="0"/>
    <n v="4"/>
    <n v="17"/>
    <n v="4.05"/>
    <n v="0"/>
    <n v="24.35"/>
    <s v="yellow"/>
    <s v="credit card"/>
    <s v="Garment District"/>
    <s v="Two Bridges/Seward Park"/>
    <s v="Manhattan"/>
    <s v="Manhattan"/>
    <x v="0"/>
    <x v="21"/>
  </r>
  <r>
    <x v="946"/>
    <x v="946"/>
    <x v="0"/>
    <n v="3.5"/>
    <n v="18.5"/>
    <n v="0"/>
    <n v="0"/>
    <n v="21.8"/>
    <s v="yellow"/>
    <s v="cash"/>
    <s v="Midtown North"/>
    <s v="Lower East Side"/>
    <s v="Manhattan"/>
    <s v="Manhattan"/>
    <x v="0"/>
    <x v="1"/>
  </r>
  <r>
    <x v="947"/>
    <x v="947"/>
    <x v="0"/>
    <n v="2.2000000000000002"/>
    <n v="9.5"/>
    <n v="3"/>
    <n v="0"/>
    <n v="16.8"/>
    <s v="yellow"/>
    <s v="credit card"/>
    <s v="Yorkville West"/>
    <s v="Manhattan Valley"/>
    <s v="Manhattan"/>
    <s v="Manhattan"/>
    <x v="6"/>
    <x v="18"/>
  </r>
  <r>
    <x v="948"/>
    <x v="948"/>
    <x v="5"/>
    <n v="16.3"/>
    <n v="52"/>
    <n v="10"/>
    <n v="5.76"/>
    <n v="71.06"/>
    <s v="yellow"/>
    <s v="credit card"/>
    <s v="UN/Turtle Bay South"/>
    <s v="JFK Airport"/>
    <s v="Manhattan"/>
    <s v="Queens"/>
    <x v="5"/>
    <x v="18"/>
  </r>
  <r>
    <x v="949"/>
    <x v="949"/>
    <x v="0"/>
    <n v="1.32"/>
    <n v="7.5"/>
    <n v="1"/>
    <n v="0"/>
    <n v="12.3"/>
    <s v="yellow"/>
    <s v="credit card"/>
    <s v="Murray Hill"/>
    <s v="Midtown East"/>
    <s v="Manhattan"/>
    <s v="Manhattan"/>
    <x v="2"/>
    <x v="0"/>
  </r>
  <r>
    <x v="950"/>
    <x v="950"/>
    <x v="0"/>
    <n v="0.6"/>
    <n v="7"/>
    <n v="1"/>
    <n v="0"/>
    <n v="11.3"/>
    <s v="yellow"/>
    <s v="credit card"/>
    <s v="Clinton East"/>
    <s v="Clinton West"/>
    <s v="Manhattan"/>
    <s v="Manhattan"/>
    <x v="3"/>
    <x v="21"/>
  </r>
  <r>
    <x v="951"/>
    <x v="951"/>
    <x v="2"/>
    <n v="0.7"/>
    <n v="5"/>
    <n v="1"/>
    <n v="0"/>
    <n v="9.8000000000000007"/>
    <s v="yellow"/>
    <s v="credit card"/>
    <s v="East Village"/>
    <s v="Lower East Side"/>
    <s v="Manhattan"/>
    <s v="Manhattan"/>
    <x v="6"/>
    <x v="22"/>
  </r>
  <r>
    <x v="952"/>
    <x v="952"/>
    <x v="0"/>
    <n v="1.54"/>
    <n v="15.5"/>
    <n v="0"/>
    <n v="0"/>
    <n v="18.8"/>
    <s v="yellow"/>
    <s v="cash"/>
    <s v="Murray Hill"/>
    <s v="Clinton West"/>
    <s v="Manhattan"/>
    <s v="Manhattan"/>
    <x v="2"/>
    <x v="15"/>
  </r>
  <r>
    <x v="953"/>
    <x v="953"/>
    <x v="5"/>
    <n v="6.9"/>
    <n v="23.5"/>
    <n v="0"/>
    <n v="0"/>
    <n v="27.3"/>
    <s v="yellow"/>
    <m/>
    <s v="Garment District"/>
    <s v="Central Harlem North"/>
    <s v="Manhattan"/>
    <s v="Manhattan"/>
    <x v="5"/>
    <x v="17"/>
  </r>
  <r>
    <x v="954"/>
    <x v="954"/>
    <x v="4"/>
    <n v="2.06"/>
    <n v="11"/>
    <n v="2.86"/>
    <n v="0"/>
    <n v="17.16"/>
    <s v="yellow"/>
    <s v="credit card"/>
    <s v="Midtown Center"/>
    <s v="Greenwich Village North"/>
    <s v="Manhattan"/>
    <s v="Manhattan"/>
    <x v="1"/>
    <x v="4"/>
  </r>
  <r>
    <x v="955"/>
    <x v="955"/>
    <x v="0"/>
    <n v="1.48"/>
    <n v="6.5"/>
    <n v="0"/>
    <n v="0"/>
    <n v="9.8000000000000007"/>
    <s v="yellow"/>
    <s v="cash"/>
    <s v="Meatpacking/West Village West"/>
    <s v="TriBeCa/Civic Center"/>
    <s v="Manhattan"/>
    <s v="Manhattan"/>
    <x v="3"/>
    <x v="10"/>
  </r>
  <r>
    <x v="956"/>
    <x v="956"/>
    <x v="0"/>
    <n v="1.08"/>
    <n v="7.5"/>
    <n v="2.2599999999999998"/>
    <n v="0"/>
    <n v="13.56"/>
    <s v="yellow"/>
    <s v="credit card"/>
    <s v="Midtown Center"/>
    <s v="Lincoln Square East"/>
    <s v="Manhattan"/>
    <s v="Manhattan"/>
    <x v="2"/>
    <x v="6"/>
  </r>
  <r>
    <x v="957"/>
    <x v="957"/>
    <x v="4"/>
    <n v="1.1100000000000001"/>
    <n v="7"/>
    <n v="3.24"/>
    <n v="0"/>
    <n v="14.04"/>
    <s v="yellow"/>
    <s v="credit card"/>
    <s v="Little Italy/NoLiTa"/>
    <s v="West Village"/>
    <s v="Manhattan"/>
    <s v="Manhattan"/>
    <x v="5"/>
    <x v="14"/>
  </r>
  <r>
    <x v="958"/>
    <x v="958"/>
    <x v="5"/>
    <n v="1.1000000000000001"/>
    <n v="6.5"/>
    <n v="1"/>
    <n v="0"/>
    <n v="11.3"/>
    <s v="yellow"/>
    <s v="credit card"/>
    <s v="Greenwich Village South"/>
    <s v="Alphabet City"/>
    <s v="Manhattan"/>
    <s v="Manhattan"/>
    <x v="3"/>
    <x v="12"/>
  </r>
  <r>
    <x v="959"/>
    <x v="959"/>
    <x v="0"/>
    <n v="3"/>
    <n v="13"/>
    <n v="3.35"/>
    <n v="0"/>
    <n v="20.149999999999999"/>
    <s v="yellow"/>
    <s v="credit card"/>
    <s v="Upper West Side South"/>
    <s v="East Chelsea"/>
    <s v="Manhattan"/>
    <s v="Manhattan"/>
    <x v="3"/>
    <x v="6"/>
  </r>
  <r>
    <x v="960"/>
    <x v="960"/>
    <x v="0"/>
    <n v="1.42"/>
    <n v="8"/>
    <n v="2.2599999999999998"/>
    <n v="0"/>
    <n v="13.56"/>
    <s v="yellow"/>
    <s v="credit card"/>
    <s v="East Village"/>
    <s v="UN/Turtle Bay South"/>
    <s v="Manhattan"/>
    <s v="Manhattan"/>
    <x v="5"/>
    <x v="4"/>
  </r>
  <r>
    <x v="961"/>
    <x v="961"/>
    <x v="5"/>
    <n v="1.84"/>
    <n v="8"/>
    <n v="2.2599999999999998"/>
    <n v="0"/>
    <n v="13.56"/>
    <s v="yellow"/>
    <s v="credit card"/>
    <s v="Lincoln Square West"/>
    <s v="Midtown East"/>
    <s v="Manhattan"/>
    <s v="Manhattan"/>
    <x v="5"/>
    <x v="11"/>
  </r>
  <r>
    <x v="962"/>
    <x v="962"/>
    <x v="0"/>
    <n v="9.19"/>
    <n v="30.5"/>
    <n v="7.41"/>
    <n v="5.76"/>
    <n v="44.47"/>
    <s v="yellow"/>
    <s v="credit card"/>
    <s v="LaGuardia Airport"/>
    <s v="Upper West Side North"/>
    <s v="Queens"/>
    <s v="Manhattan"/>
    <x v="3"/>
    <x v="1"/>
  </r>
  <r>
    <x v="963"/>
    <x v="963"/>
    <x v="0"/>
    <n v="1.88"/>
    <n v="11"/>
    <n v="2.86"/>
    <n v="0"/>
    <n v="17.16"/>
    <s v="yellow"/>
    <s v="credit card"/>
    <s v="Flatiron"/>
    <s v="West Chelsea/Hudson Yards"/>
    <s v="Manhattan"/>
    <s v="Manhattan"/>
    <x v="0"/>
    <x v="9"/>
  </r>
  <r>
    <x v="964"/>
    <x v="964"/>
    <x v="0"/>
    <n v="1.47"/>
    <n v="8"/>
    <n v="0"/>
    <n v="0"/>
    <n v="12.3"/>
    <s v="yellow"/>
    <s v="cash"/>
    <s v="Upper East Side North"/>
    <s v="Lincoln Square East"/>
    <s v="Manhattan"/>
    <s v="Manhattan"/>
    <x v="6"/>
    <x v="19"/>
  </r>
  <r>
    <x v="965"/>
    <x v="965"/>
    <x v="0"/>
    <n v="2.37"/>
    <n v="10.5"/>
    <n v="2.76"/>
    <n v="0"/>
    <n v="16.559999999999999"/>
    <s v="yellow"/>
    <s v="credit card"/>
    <s v="Greenwich Village North"/>
    <s v="Midtown South"/>
    <s v="Manhattan"/>
    <s v="Manhattan"/>
    <x v="4"/>
    <x v="10"/>
  </r>
  <r>
    <x v="966"/>
    <x v="966"/>
    <x v="5"/>
    <n v="3.78"/>
    <n v="14.5"/>
    <n v="3.56"/>
    <n v="0"/>
    <n v="21.36"/>
    <s v="yellow"/>
    <s v="credit card"/>
    <s v="Yorkville East"/>
    <s v="Times Sq/Theatre District"/>
    <s v="Manhattan"/>
    <s v="Manhattan"/>
    <x v="0"/>
    <x v="8"/>
  </r>
  <r>
    <x v="967"/>
    <x v="967"/>
    <x v="0"/>
    <n v="8.1"/>
    <n v="26"/>
    <n v="5.45"/>
    <n v="0"/>
    <n v="32.75"/>
    <s v="yellow"/>
    <s v="credit card"/>
    <s v="Steinway"/>
    <s v="Bushwick South"/>
    <s v="Queens"/>
    <s v="Brooklyn"/>
    <x v="0"/>
    <x v="20"/>
  </r>
  <r>
    <x v="968"/>
    <x v="968"/>
    <x v="0"/>
    <n v="0.81"/>
    <n v="5"/>
    <n v="1"/>
    <n v="0"/>
    <n v="9.8000000000000007"/>
    <s v="yellow"/>
    <s v="credit card"/>
    <s v="Lincoln Square East"/>
    <s v="Clinton East"/>
    <s v="Manhattan"/>
    <s v="Manhattan"/>
    <x v="2"/>
    <x v="6"/>
  </r>
  <r>
    <x v="969"/>
    <x v="969"/>
    <x v="5"/>
    <n v="1.1499999999999999"/>
    <n v="6"/>
    <n v="0.46"/>
    <n v="0"/>
    <n v="9.76"/>
    <s v="yellow"/>
    <s v="credit card"/>
    <s v="West Village"/>
    <s v="TriBeCa/Civic Center"/>
    <s v="Manhattan"/>
    <s v="Manhattan"/>
    <x v="0"/>
    <x v="21"/>
  </r>
  <r>
    <x v="970"/>
    <x v="970"/>
    <x v="5"/>
    <n v="0"/>
    <n v="45"/>
    <n v="5"/>
    <n v="0"/>
    <n v="50.3"/>
    <s v="yellow"/>
    <s v="credit card"/>
    <m/>
    <m/>
    <m/>
    <m/>
    <x v="5"/>
    <x v="22"/>
  </r>
  <r>
    <x v="971"/>
    <x v="971"/>
    <x v="0"/>
    <n v="7.2"/>
    <n v="21.5"/>
    <n v="0"/>
    <n v="0"/>
    <n v="23.3"/>
    <s v="yellow"/>
    <s v="cash"/>
    <s v="JFK Airport"/>
    <s v="Woodhaven"/>
    <s v="Queens"/>
    <s v="Queens"/>
    <x v="6"/>
    <x v="9"/>
  </r>
  <r>
    <x v="972"/>
    <x v="972"/>
    <x v="0"/>
    <n v="16.82"/>
    <n v="52"/>
    <n v="15.26"/>
    <n v="5.76"/>
    <n v="76.319999999999993"/>
    <s v="yellow"/>
    <s v="credit card"/>
    <s v="JFK Airport"/>
    <s v="Midtown Center"/>
    <s v="Queens"/>
    <s v="Manhattan"/>
    <x v="1"/>
    <x v="6"/>
  </r>
  <r>
    <x v="973"/>
    <x v="973"/>
    <x v="5"/>
    <n v="0.85"/>
    <n v="6"/>
    <n v="0"/>
    <n v="0"/>
    <n v="9.3000000000000007"/>
    <s v="yellow"/>
    <s v="credit card"/>
    <s v="Upper East Side South"/>
    <s v="Upper East Side South"/>
    <s v="Manhattan"/>
    <s v="Manhattan"/>
    <x v="0"/>
    <x v="21"/>
  </r>
  <r>
    <x v="974"/>
    <x v="974"/>
    <x v="0"/>
    <n v="8.68"/>
    <n v="27.5"/>
    <n v="9.14"/>
    <n v="5.76"/>
    <n v="45.7"/>
    <s v="yellow"/>
    <s v="credit card"/>
    <s v="LaGuardia Airport"/>
    <s v="Midtown Center"/>
    <s v="Queens"/>
    <s v="Manhattan"/>
    <x v="6"/>
    <x v="4"/>
  </r>
  <r>
    <x v="975"/>
    <x v="975"/>
    <x v="4"/>
    <n v="4.99"/>
    <n v="20.5"/>
    <n v="4.96"/>
    <n v="0"/>
    <n v="29.76"/>
    <s v="yellow"/>
    <s v="credit card"/>
    <s v="Midtown Center"/>
    <s v="Central Harlem North"/>
    <s v="Manhattan"/>
    <s v="Manhattan"/>
    <x v="6"/>
    <x v="19"/>
  </r>
  <r>
    <x v="976"/>
    <x v="976"/>
    <x v="0"/>
    <n v="0.99"/>
    <n v="5"/>
    <n v="1.76"/>
    <n v="0"/>
    <n v="10.56"/>
    <s v="yellow"/>
    <s v="credit card"/>
    <s v="UN/Turtle Bay South"/>
    <s v="UN/Turtle Bay South"/>
    <s v="Manhattan"/>
    <s v="Manhattan"/>
    <x v="5"/>
    <x v="22"/>
  </r>
  <r>
    <x v="977"/>
    <x v="977"/>
    <x v="0"/>
    <n v="0.5"/>
    <n v="3.5"/>
    <n v="0"/>
    <n v="0"/>
    <n v="7.8"/>
    <s v="yellow"/>
    <s v="cash"/>
    <s v="Kips Bay"/>
    <s v="UN/Turtle Bay South"/>
    <s v="Manhattan"/>
    <s v="Manhattan"/>
    <x v="5"/>
    <x v="18"/>
  </r>
  <r>
    <x v="978"/>
    <x v="978"/>
    <x v="0"/>
    <n v="0.87"/>
    <n v="6"/>
    <n v="1"/>
    <n v="0"/>
    <n v="10.8"/>
    <s v="yellow"/>
    <s v="credit card"/>
    <s v="Upper East Side South"/>
    <s v="Lincoln Square East"/>
    <s v="Manhattan"/>
    <s v="Manhattan"/>
    <x v="0"/>
    <x v="0"/>
  </r>
  <r>
    <x v="979"/>
    <x v="979"/>
    <x v="0"/>
    <n v="0.99"/>
    <n v="6.5"/>
    <n v="2.06"/>
    <n v="0"/>
    <n v="12.36"/>
    <s v="yellow"/>
    <s v="credit card"/>
    <s v="East Village"/>
    <s v="Gramercy"/>
    <s v="Manhattan"/>
    <s v="Manhattan"/>
    <x v="0"/>
    <x v="14"/>
  </r>
  <r>
    <x v="980"/>
    <x v="980"/>
    <x v="0"/>
    <n v="1"/>
    <n v="5.5"/>
    <n v="0"/>
    <n v="0"/>
    <n v="9.3000000000000007"/>
    <s v="yellow"/>
    <s v="credit card"/>
    <s v="Gramercy"/>
    <s v="UN/Turtle Bay South"/>
    <s v="Manhattan"/>
    <s v="Manhattan"/>
    <x v="4"/>
    <x v="12"/>
  </r>
  <r>
    <x v="981"/>
    <x v="981"/>
    <x v="0"/>
    <n v="0.5"/>
    <n v="6"/>
    <n v="0"/>
    <n v="0"/>
    <n v="7.8"/>
    <s v="yellow"/>
    <s v="credit card"/>
    <s v="Midtown East"/>
    <s v="Upper East Side South"/>
    <s v="Manhattan"/>
    <s v="Manhattan"/>
    <x v="2"/>
    <x v="2"/>
  </r>
  <r>
    <x v="982"/>
    <x v="982"/>
    <x v="0"/>
    <n v="0.73"/>
    <n v="6.5"/>
    <n v="0"/>
    <n v="0"/>
    <n v="9.8000000000000007"/>
    <s v="yellow"/>
    <s v="cash"/>
    <s v="Lincoln Square East"/>
    <s v="Lincoln Square West"/>
    <s v="Manhattan"/>
    <s v="Manhattan"/>
    <x v="5"/>
    <x v="5"/>
  </r>
  <r>
    <x v="983"/>
    <x v="983"/>
    <x v="1"/>
    <n v="8.6999999999999993"/>
    <n v="28.5"/>
    <n v="6.2"/>
    <n v="0"/>
    <n v="38.5"/>
    <s v="yellow"/>
    <s v="credit card"/>
    <s v="Midtown Center"/>
    <s v="Clinton Hill"/>
    <s v="Manhattan"/>
    <s v="Brooklyn"/>
    <x v="1"/>
    <x v="6"/>
  </r>
  <r>
    <x v="984"/>
    <x v="984"/>
    <x v="0"/>
    <n v="2.6"/>
    <n v="9.5"/>
    <n v="1.5"/>
    <n v="0"/>
    <n v="14.8"/>
    <s v="yellow"/>
    <s v="credit card"/>
    <s v="Yorkville West"/>
    <s v="UN/Turtle Bay South"/>
    <s v="Manhattan"/>
    <s v="Manhattan"/>
    <x v="3"/>
    <x v="3"/>
  </r>
  <r>
    <x v="985"/>
    <x v="985"/>
    <x v="0"/>
    <n v="0.8"/>
    <n v="6.5"/>
    <n v="1.95"/>
    <n v="0"/>
    <n v="11.75"/>
    <s v="yellow"/>
    <s v="credit card"/>
    <s v="Midtown Center"/>
    <s v="UN/Turtle Bay South"/>
    <s v="Manhattan"/>
    <s v="Manhattan"/>
    <x v="5"/>
    <x v="4"/>
  </r>
  <r>
    <x v="986"/>
    <x v="986"/>
    <x v="0"/>
    <n v="0.8"/>
    <n v="7.5"/>
    <n v="2.15"/>
    <n v="0"/>
    <n v="12.95"/>
    <s v="yellow"/>
    <s v="credit card"/>
    <s v="Clinton East"/>
    <s v="Midtown Center"/>
    <s v="Manhattan"/>
    <s v="Manhattan"/>
    <x v="4"/>
    <x v="16"/>
  </r>
  <r>
    <x v="987"/>
    <x v="987"/>
    <x v="0"/>
    <n v="0.64"/>
    <n v="4"/>
    <n v="0"/>
    <n v="0"/>
    <n v="5.3"/>
    <s v="yellow"/>
    <s v="cash"/>
    <s v="Long Island City/Queens Plaza"/>
    <s v="Astoria"/>
    <s v="Queens"/>
    <s v="Queens"/>
    <x v="0"/>
    <x v="3"/>
  </r>
  <r>
    <x v="988"/>
    <x v="988"/>
    <x v="0"/>
    <n v="1.31"/>
    <n v="7"/>
    <n v="0"/>
    <n v="0"/>
    <n v="11.3"/>
    <s v="yellow"/>
    <s v="cash"/>
    <s v="East Village"/>
    <s v="Murray Hill"/>
    <s v="Manhattan"/>
    <s v="Manhattan"/>
    <x v="2"/>
    <x v="2"/>
  </r>
  <r>
    <x v="989"/>
    <x v="989"/>
    <x v="0"/>
    <n v="5.14"/>
    <n v="20.5"/>
    <n v="4.96"/>
    <n v="0"/>
    <n v="29.76"/>
    <s v="yellow"/>
    <s v="credit card"/>
    <s v="Union Sq"/>
    <s v="Upper West Side North"/>
    <s v="Manhattan"/>
    <s v="Manhattan"/>
    <x v="6"/>
    <x v="1"/>
  </r>
  <r>
    <x v="990"/>
    <x v="990"/>
    <x v="5"/>
    <n v="1.56"/>
    <n v="7.5"/>
    <n v="1.66"/>
    <n v="0"/>
    <n v="11.91"/>
    <s v="yellow"/>
    <s v="credit card"/>
    <s v="Central Harlem North"/>
    <s v="East Harlem North"/>
    <s v="Manhattan"/>
    <s v="Manhattan"/>
    <x v="0"/>
    <x v="5"/>
  </r>
  <r>
    <x v="991"/>
    <x v="991"/>
    <x v="4"/>
    <n v="0.66"/>
    <n v="4.5"/>
    <n v="1.56"/>
    <n v="0"/>
    <n v="9.36"/>
    <s v="yellow"/>
    <s v="credit card"/>
    <s v="Lenox Hill West"/>
    <s v="Upper East Side North"/>
    <s v="Manhattan"/>
    <s v="Manhattan"/>
    <x v="5"/>
    <x v="10"/>
  </r>
  <r>
    <x v="992"/>
    <x v="992"/>
    <x v="3"/>
    <n v="0.28999999999999998"/>
    <n v="3.5"/>
    <n v="0"/>
    <n v="0"/>
    <n v="6.8"/>
    <s v="yellow"/>
    <s v="cash"/>
    <s v="Times Sq/Theatre District"/>
    <s v="Midtown Center"/>
    <s v="Manhattan"/>
    <s v="Manhattan"/>
    <x v="0"/>
    <x v="4"/>
  </r>
  <r>
    <x v="993"/>
    <x v="993"/>
    <x v="0"/>
    <n v="6.8"/>
    <n v="25.5"/>
    <n v="0"/>
    <n v="0"/>
    <n v="28.8"/>
    <s v="yellow"/>
    <s v="cash"/>
    <s v="Manhattanville"/>
    <s v="Midtown East"/>
    <s v="Manhattan"/>
    <s v="Manhattan"/>
    <x v="4"/>
    <x v="15"/>
  </r>
  <r>
    <x v="994"/>
    <x v="994"/>
    <x v="5"/>
    <n v="1.54"/>
    <n v="9.5"/>
    <n v="2.56"/>
    <n v="0"/>
    <n v="15.36"/>
    <s v="yellow"/>
    <s v="credit card"/>
    <s v="Garment District"/>
    <s v="Midtown North"/>
    <s v="Manhattan"/>
    <s v="Manhattan"/>
    <x v="0"/>
    <x v="5"/>
  </r>
  <r>
    <x v="995"/>
    <x v="995"/>
    <x v="0"/>
    <n v="1.6"/>
    <n v="8"/>
    <n v="2.36"/>
    <n v="0"/>
    <n v="14.16"/>
    <s v="yellow"/>
    <s v="credit card"/>
    <s v="Central Park"/>
    <s v="Upper West Side North"/>
    <s v="Manhattan"/>
    <s v="Manhattan"/>
    <x v="0"/>
    <x v="14"/>
  </r>
  <r>
    <x v="996"/>
    <x v="996"/>
    <x v="0"/>
    <n v="8.3000000000000007"/>
    <n v="27"/>
    <n v="7.2"/>
    <n v="5.76"/>
    <n v="43.26"/>
    <s v="yellow"/>
    <s v="credit card"/>
    <s v="LaGuardia Airport"/>
    <s v="Kips Bay"/>
    <s v="Queens"/>
    <s v="Manhattan"/>
    <x v="5"/>
    <x v="15"/>
  </r>
  <r>
    <x v="997"/>
    <x v="997"/>
    <x v="0"/>
    <n v="0.86"/>
    <n v="5"/>
    <n v="1"/>
    <n v="0"/>
    <n v="9.3000000000000007"/>
    <s v="yellow"/>
    <s v="credit card"/>
    <s v="Upper West Side South"/>
    <s v="Lincoln Square East"/>
    <s v="Manhattan"/>
    <s v="Manhattan"/>
    <x v="5"/>
    <x v="18"/>
  </r>
  <r>
    <x v="998"/>
    <x v="998"/>
    <x v="0"/>
    <n v="5.15"/>
    <n v="16.5"/>
    <n v="4.0599999999999996"/>
    <n v="0"/>
    <n v="24.36"/>
    <s v="yellow"/>
    <s v="credit card"/>
    <s v="Midtown Center"/>
    <s v="Central Harlem North"/>
    <s v="Manhattan"/>
    <s v="Manhattan"/>
    <x v="2"/>
    <x v="12"/>
  </r>
  <r>
    <x v="999"/>
    <x v="999"/>
    <x v="0"/>
    <n v="1.02"/>
    <n v="6.5"/>
    <n v="1"/>
    <n v="0"/>
    <n v="10.8"/>
    <s v="yellow"/>
    <s v="credit card"/>
    <s v="Sutton Place/Turtle Bay North"/>
    <s v="Lenox Hill East"/>
    <s v="Manhattan"/>
    <s v="Manhattan"/>
    <x v="0"/>
    <x v="9"/>
  </r>
  <r>
    <x v="1000"/>
    <x v="1000"/>
    <x v="0"/>
    <n v="1"/>
    <n v="5"/>
    <n v="1.76"/>
    <n v="0"/>
    <n v="10.56"/>
    <s v="yellow"/>
    <s v="credit card"/>
    <s v="Murray Hill"/>
    <s v="Midtown East"/>
    <s v="Manhattan"/>
    <s v="Manhattan"/>
    <x v="5"/>
    <x v="3"/>
  </r>
  <r>
    <x v="1001"/>
    <x v="1001"/>
    <x v="0"/>
    <n v="1.26"/>
    <n v="7"/>
    <n v="1.7"/>
    <n v="0"/>
    <n v="13"/>
    <s v="yellow"/>
    <s v="credit card"/>
    <s v="Sutton Place/Turtle Bay North"/>
    <s v="Murray Hill"/>
    <s v="Manhattan"/>
    <s v="Manhattan"/>
    <x v="4"/>
    <x v="9"/>
  </r>
  <r>
    <x v="1002"/>
    <x v="1002"/>
    <x v="5"/>
    <n v="4.16"/>
    <n v="17"/>
    <n v="4.26"/>
    <n v="0"/>
    <n v="25.56"/>
    <s v="yellow"/>
    <s v="credit card"/>
    <s v="West Chelsea/Hudson Yards"/>
    <s v="Yorkville East"/>
    <s v="Manhattan"/>
    <s v="Manhattan"/>
    <x v="5"/>
    <x v="19"/>
  </r>
  <r>
    <x v="1003"/>
    <x v="1003"/>
    <x v="0"/>
    <n v="3.6"/>
    <n v="14.5"/>
    <n v="1.5"/>
    <n v="0"/>
    <n v="20.3"/>
    <s v="yellow"/>
    <s v="credit card"/>
    <s v="Penn Station/Madison Sq West"/>
    <s v="Upper East Side North"/>
    <s v="Manhattan"/>
    <s v="Manhattan"/>
    <x v="6"/>
    <x v="1"/>
  </r>
  <r>
    <x v="1004"/>
    <x v="1004"/>
    <x v="0"/>
    <n v="1.2"/>
    <n v="10"/>
    <n v="0"/>
    <n v="0"/>
    <n v="13.3"/>
    <s v="yellow"/>
    <s v="cash"/>
    <s v="Lenox Hill East"/>
    <s v="Midtown East"/>
    <s v="Manhattan"/>
    <s v="Manhattan"/>
    <x v="4"/>
    <x v="5"/>
  </r>
  <r>
    <x v="1005"/>
    <x v="1005"/>
    <x v="0"/>
    <n v="0.61"/>
    <n v="4.5"/>
    <n v="0"/>
    <n v="0"/>
    <n v="8.3000000000000007"/>
    <s v="yellow"/>
    <s v="cash"/>
    <s v="Union Sq"/>
    <s v="Murray Hill"/>
    <s v="Manhattan"/>
    <s v="Manhattan"/>
    <x v="5"/>
    <x v="6"/>
  </r>
  <r>
    <x v="1006"/>
    <x v="1006"/>
    <x v="4"/>
    <n v="3.46"/>
    <n v="14"/>
    <n v="3.56"/>
    <n v="0"/>
    <n v="21.36"/>
    <s v="yellow"/>
    <s v="credit card"/>
    <s v="East Village"/>
    <s v="Financial District North"/>
    <s v="Manhattan"/>
    <s v="Manhattan"/>
    <x v="3"/>
    <x v="13"/>
  </r>
  <r>
    <x v="1007"/>
    <x v="1007"/>
    <x v="0"/>
    <n v="0.6"/>
    <n v="4.5"/>
    <n v="1.55"/>
    <n v="0"/>
    <n v="9.35"/>
    <s v="yellow"/>
    <s v="credit card"/>
    <s v="Union Sq"/>
    <s v="Union Sq"/>
    <s v="Manhattan"/>
    <s v="Manhattan"/>
    <x v="3"/>
    <x v="18"/>
  </r>
  <r>
    <x v="1008"/>
    <x v="1008"/>
    <x v="0"/>
    <n v="1.01"/>
    <n v="10.5"/>
    <n v="0"/>
    <n v="0"/>
    <n v="13.8"/>
    <s v="yellow"/>
    <s v="cash"/>
    <s v="Midtown North"/>
    <s v="Midtown East"/>
    <s v="Manhattan"/>
    <s v="Manhattan"/>
    <x v="6"/>
    <x v="8"/>
  </r>
  <r>
    <x v="1009"/>
    <x v="1009"/>
    <x v="0"/>
    <n v="1.51"/>
    <n v="8.5"/>
    <n v="1.86"/>
    <n v="0"/>
    <n v="11.16"/>
    <s v="yellow"/>
    <s v="credit card"/>
    <s v="Morningside Heights"/>
    <s v="Hamilton Heights"/>
    <s v="Manhattan"/>
    <s v="Manhattan"/>
    <x v="1"/>
    <x v="18"/>
  </r>
  <r>
    <x v="1010"/>
    <x v="1010"/>
    <x v="0"/>
    <n v="0.64"/>
    <n v="5.5"/>
    <n v="0"/>
    <n v="0"/>
    <n v="9.8000000000000007"/>
    <s v="yellow"/>
    <s v="cash"/>
    <s v="Garment District"/>
    <s v="Midtown Center"/>
    <s v="Manhattan"/>
    <s v="Manhattan"/>
    <x v="1"/>
    <x v="2"/>
  </r>
  <r>
    <x v="1011"/>
    <x v="1011"/>
    <x v="0"/>
    <n v="2.85"/>
    <n v="18"/>
    <n v="4.46"/>
    <n v="0"/>
    <n v="26.76"/>
    <s v="yellow"/>
    <s v="credit card"/>
    <s v="Gramercy"/>
    <s v="Midtown North"/>
    <s v="Manhattan"/>
    <s v="Manhattan"/>
    <x v="4"/>
    <x v="9"/>
  </r>
  <r>
    <x v="1012"/>
    <x v="1012"/>
    <x v="0"/>
    <n v="0.7"/>
    <n v="5"/>
    <n v="1.85"/>
    <n v="0"/>
    <n v="11.15"/>
    <s v="yellow"/>
    <s v="credit card"/>
    <s v="Upper East Side South"/>
    <s v="Lenox Hill West"/>
    <s v="Manhattan"/>
    <s v="Manhattan"/>
    <x v="4"/>
    <x v="19"/>
  </r>
  <r>
    <x v="1013"/>
    <x v="1013"/>
    <x v="4"/>
    <n v="1.31"/>
    <n v="8.5"/>
    <n v="2.56"/>
    <n v="0"/>
    <n v="15.36"/>
    <s v="yellow"/>
    <s v="credit card"/>
    <s v="Greenwich Village North"/>
    <s v="Flatiron"/>
    <s v="Manhattan"/>
    <s v="Manhattan"/>
    <x v="2"/>
    <x v="18"/>
  </r>
  <r>
    <x v="1014"/>
    <x v="1014"/>
    <x v="0"/>
    <n v="0.8"/>
    <n v="5.5"/>
    <n v="1.85"/>
    <n v="0"/>
    <n v="11.15"/>
    <s v="yellow"/>
    <s v="credit card"/>
    <s v="Midtown East"/>
    <s v="Murray Hill"/>
    <s v="Manhattan"/>
    <s v="Manhattan"/>
    <x v="2"/>
    <x v="6"/>
  </r>
  <r>
    <x v="1015"/>
    <x v="1015"/>
    <x v="0"/>
    <n v="0.5"/>
    <n v="5"/>
    <n v="0.42"/>
    <n v="0"/>
    <n v="8.7200000000000006"/>
    <s v="yellow"/>
    <s v="credit card"/>
    <s v="Midtown East"/>
    <s v="Midtown North"/>
    <s v="Manhattan"/>
    <s v="Manhattan"/>
    <x v="4"/>
    <x v="15"/>
  </r>
  <r>
    <x v="1016"/>
    <x v="1016"/>
    <x v="0"/>
    <n v="1.46"/>
    <n v="8"/>
    <n v="1.1299999999999999"/>
    <n v="0"/>
    <n v="12.43"/>
    <s v="yellow"/>
    <s v="credit card"/>
    <s v="Gramercy"/>
    <s v="Midtown Center"/>
    <s v="Manhattan"/>
    <s v="Manhattan"/>
    <x v="1"/>
    <x v="16"/>
  </r>
  <r>
    <x v="1017"/>
    <x v="1017"/>
    <x v="3"/>
    <n v="2.2200000000000002"/>
    <n v="10"/>
    <n v="0"/>
    <n v="0"/>
    <n v="13.3"/>
    <s v="yellow"/>
    <s v="cash"/>
    <s v="Midtown South"/>
    <s v="East Chelsea"/>
    <s v="Manhattan"/>
    <s v="Manhattan"/>
    <x v="3"/>
    <x v="5"/>
  </r>
  <r>
    <x v="1018"/>
    <x v="1018"/>
    <x v="0"/>
    <n v="1.7"/>
    <n v="7"/>
    <n v="2"/>
    <n v="0"/>
    <n v="12.8"/>
    <s v="yellow"/>
    <s v="credit card"/>
    <s v="Kips Bay"/>
    <s v="Lenox Hill East"/>
    <s v="Manhattan"/>
    <s v="Manhattan"/>
    <x v="2"/>
    <x v="6"/>
  </r>
  <r>
    <x v="1019"/>
    <x v="1019"/>
    <x v="0"/>
    <n v="1.24"/>
    <n v="12.5"/>
    <n v="3.36"/>
    <n v="0"/>
    <n v="20.16"/>
    <s v="yellow"/>
    <s v="credit card"/>
    <s v="Midtown Center"/>
    <s v="Penn Station/Madison Sq West"/>
    <s v="Manhattan"/>
    <s v="Manhattan"/>
    <x v="6"/>
    <x v="9"/>
  </r>
  <r>
    <x v="1020"/>
    <x v="1020"/>
    <x v="0"/>
    <n v="1.44"/>
    <n v="8"/>
    <n v="1"/>
    <n v="0"/>
    <n v="12.8"/>
    <s v="yellow"/>
    <s v="credit card"/>
    <s v="Stuy Town/Peter Cooper Village"/>
    <s v="Gramercy"/>
    <s v="Manhattan"/>
    <s v="Manhattan"/>
    <x v="0"/>
    <x v="12"/>
  </r>
  <r>
    <x v="1021"/>
    <x v="1021"/>
    <x v="0"/>
    <n v="1.1000000000000001"/>
    <n v="7"/>
    <n v="2.15"/>
    <n v="0"/>
    <n v="12.95"/>
    <s v="yellow"/>
    <s v="credit card"/>
    <s v="Midtown Center"/>
    <s v="UN/Turtle Bay South"/>
    <s v="Manhattan"/>
    <s v="Manhattan"/>
    <x v="2"/>
    <x v="0"/>
  </r>
  <r>
    <x v="1022"/>
    <x v="1022"/>
    <x v="0"/>
    <n v="1.8"/>
    <n v="8"/>
    <n v="1.2"/>
    <n v="0"/>
    <n v="13"/>
    <s v="yellow"/>
    <s v="credit card"/>
    <s v="West Chelsea/Hudson Yards"/>
    <s v="Lincoln Square West"/>
    <s v="Manhattan"/>
    <s v="Manhattan"/>
    <x v="4"/>
    <x v="0"/>
  </r>
  <r>
    <x v="1023"/>
    <x v="1023"/>
    <x v="0"/>
    <n v="8.1"/>
    <n v="24"/>
    <n v="8.35"/>
    <n v="5.76"/>
    <n v="41.91"/>
    <s v="yellow"/>
    <s v="credit card"/>
    <s v="LaGuardia Airport"/>
    <s v="Gramercy"/>
    <s v="Queens"/>
    <s v="Manhattan"/>
    <x v="3"/>
    <x v="0"/>
  </r>
  <r>
    <x v="1024"/>
    <x v="1024"/>
    <x v="0"/>
    <n v="1.3"/>
    <n v="9"/>
    <n v="2"/>
    <n v="0"/>
    <n v="15.3"/>
    <s v="yellow"/>
    <s v="credit card"/>
    <s v="West Chelsea/Hudson Yards"/>
    <s v="Murray Hill"/>
    <s v="Manhattan"/>
    <s v="Manhattan"/>
    <x v="5"/>
    <x v="19"/>
  </r>
  <r>
    <x v="1025"/>
    <x v="1025"/>
    <x v="1"/>
    <n v="0.64"/>
    <n v="4"/>
    <n v="1.46"/>
    <n v="0"/>
    <n v="8.76"/>
    <s v="yellow"/>
    <s v="credit card"/>
    <s v="Midtown East"/>
    <s v="Murray Hill"/>
    <s v="Manhattan"/>
    <s v="Manhattan"/>
    <x v="3"/>
    <x v="19"/>
  </r>
  <r>
    <x v="1026"/>
    <x v="1026"/>
    <x v="0"/>
    <n v="0.5"/>
    <n v="4"/>
    <n v="0"/>
    <n v="0"/>
    <n v="7.3"/>
    <s v="yellow"/>
    <s v="cash"/>
    <s v="Murray Hill"/>
    <s v="Murray Hill"/>
    <s v="Manhattan"/>
    <s v="Manhattan"/>
    <x v="0"/>
    <x v="5"/>
  </r>
  <r>
    <x v="1027"/>
    <x v="1027"/>
    <x v="0"/>
    <n v="1.49"/>
    <n v="8"/>
    <n v="0"/>
    <n v="0"/>
    <n v="11.3"/>
    <s v="yellow"/>
    <s v="cash"/>
    <s v="West Chelsea/Hudson Yards"/>
    <s v="East Chelsea"/>
    <s v="Manhattan"/>
    <s v="Manhattan"/>
    <x v="2"/>
    <x v="4"/>
  </r>
  <r>
    <x v="1028"/>
    <x v="1028"/>
    <x v="0"/>
    <n v="6.9"/>
    <n v="24.5"/>
    <n v="0"/>
    <n v="0"/>
    <n v="28.3"/>
    <s v="yellow"/>
    <s v="cash"/>
    <s v="Upper East Side South"/>
    <s v="Middle Village"/>
    <s v="Manhattan"/>
    <s v="Queens"/>
    <x v="6"/>
    <x v="6"/>
  </r>
  <r>
    <x v="1029"/>
    <x v="1029"/>
    <x v="5"/>
    <n v="1.5"/>
    <n v="8"/>
    <n v="0"/>
    <n v="0"/>
    <n v="12.3"/>
    <s v="yellow"/>
    <s v="cash"/>
    <s v="Lincoln Square West"/>
    <s v="Upper East Side South"/>
    <s v="Manhattan"/>
    <s v="Manhattan"/>
    <x v="1"/>
    <x v="1"/>
  </r>
  <r>
    <x v="1030"/>
    <x v="1030"/>
    <x v="0"/>
    <n v="0.8"/>
    <n v="6.5"/>
    <n v="0.98"/>
    <n v="0"/>
    <n v="10.78"/>
    <s v="yellow"/>
    <s v="credit card"/>
    <s v="Midtown East"/>
    <s v="Lenox Hill West"/>
    <s v="Manhattan"/>
    <s v="Manhattan"/>
    <x v="6"/>
    <x v="4"/>
  </r>
  <r>
    <x v="1031"/>
    <x v="1031"/>
    <x v="2"/>
    <n v="1.1000000000000001"/>
    <n v="7"/>
    <n v="0"/>
    <n v="0"/>
    <n v="10.3"/>
    <s v="yellow"/>
    <s v="credit card"/>
    <s v="Manhattan Valley"/>
    <s v="Upper West Side South"/>
    <s v="Manhattan"/>
    <s v="Manhattan"/>
    <x v="4"/>
    <x v="15"/>
  </r>
  <r>
    <x v="1032"/>
    <x v="1032"/>
    <x v="0"/>
    <n v="2.6"/>
    <n v="12"/>
    <n v="0"/>
    <n v="0"/>
    <n v="15.8"/>
    <s v="yellow"/>
    <s v="cash"/>
    <s v="East Village"/>
    <s v="Flatiron"/>
    <s v="Manhattan"/>
    <s v="Manhattan"/>
    <x v="0"/>
    <x v="14"/>
  </r>
  <r>
    <x v="1033"/>
    <x v="1033"/>
    <x v="0"/>
    <n v="0.51"/>
    <n v="6"/>
    <n v="0"/>
    <n v="0"/>
    <n v="9.3000000000000007"/>
    <s v="yellow"/>
    <s v="cash"/>
    <s v="Upper East Side South"/>
    <s v="Lenox Hill West"/>
    <s v="Manhattan"/>
    <s v="Manhattan"/>
    <x v="4"/>
    <x v="21"/>
  </r>
  <r>
    <x v="1034"/>
    <x v="1034"/>
    <x v="0"/>
    <n v="1.5"/>
    <n v="7.5"/>
    <n v="2.8"/>
    <n v="0"/>
    <n v="14.1"/>
    <s v="yellow"/>
    <s v="credit card"/>
    <s v="Central Park"/>
    <s v="Lenox Hill East"/>
    <s v="Manhattan"/>
    <s v="Manhattan"/>
    <x v="1"/>
    <x v="20"/>
  </r>
  <r>
    <x v="1035"/>
    <x v="1035"/>
    <x v="0"/>
    <n v="2.5"/>
    <n v="13.5"/>
    <n v="3.36"/>
    <n v="0"/>
    <n v="20.16"/>
    <s v="yellow"/>
    <s v="credit card"/>
    <s v="Little Italy/NoLiTa"/>
    <s v="Garment District"/>
    <s v="Manhattan"/>
    <s v="Manhattan"/>
    <x v="1"/>
    <x v="21"/>
  </r>
  <r>
    <x v="1036"/>
    <x v="1036"/>
    <x v="5"/>
    <n v="9.43"/>
    <n v="27.5"/>
    <n v="3"/>
    <n v="0"/>
    <n v="34.299999999999997"/>
    <s v="yellow"/>
    <s v="credit card"/>
    <s v="Clinton East"/>
    <s v="Inwood"/>
    <s v="Manhattan"/>
    <s v="Manhattan"/>
    <x v="6"/>
    <x v="13"/>
  </r>
  <r>
    <x v="1037"/>
    <x v="1037"/>
    <x v="0"/>
    <n v="0.62"/>
    <n v="6"/>
    <n v="2.06"/>
    <n v="0"/>
    <n v="12.36"/>
    <s v="yellow"/>
    <s v="credit card"/>
    <s v="Midtown East"/>
    <s v="Midtown East"/>
    <s v="Manhattan"/>
    <s v="Manhattan"/>
    <x v="5"/>
    <x v="19"/>
  </r>
  <r>
    <x v="1038"/>
    <x v="1038"/>
    <x v="0"/>
    <n v="0.81"/>
    <n v="7.5"/>
    <n v="2.16"/>
    <n v="0"/>
    <n v="12.96"/>
    <s v="yellow"/>
    <s v="credit card"/>
    <s v="Lincoln Square East"/>
    <s v="Clinton East"/>
    <s v="Manhattan"/>
    <s v="Manhattan"/>
    <x v="4"/>
    <x v="8"/>
  </r>
  <r>
    <x v="1039"/>
    <x v="1039"/>
    <x v="0"/>
    <n v="1.85"/>
    <n v="13"/>
    <n v="1"/>
    <n v="0"/>
    <n v="17.3"/>
    <s v="yellow"/>
    <s v="credit card"/>
    <s v="Midtown East"/>
    <s v="Union Sq"/>
    <s v="Manhattan"/>
    <s v="Manhattan"/>
    <x v="5"/>
    <x v="8"/>
  </r>
  <r>
    <x v="1040"/>
    <x v="1040"/>
    <x v="5"/>
    <n v="2.33"/>
    <n v="12"/>
    <n v="3.06"/>
    <n v="0"/>
    <n v="18.36"/>
    <s v="yellow"/>
    <s v="credit card"/>
    <s v="Penn Station/Madison Sq West"/>
    <s v="East Village"/>
    <s v="Manhattan"/>
    <s v="Manhattan"/>
    <x v="3"/>
    <x v="9"/>
  </r>
  <r>
    <x v="1041"/>
    <x v="1041"/>
    <x v="4"/>
    <n v="9.7799999999999994"/>
    <n v="28"/>
    <n v="5.86"/>
    <n v="0"/>
    <n v="35.159999999999997"/>
    <s v="yellow"/>
    <s v="credit card"/>
    <s v="JFK Airport"/>
    <s v="Ridgewood"/>
    <s v="Queens"/>
    <s v="Queens"/>
    <x v="6"/>
    <x v="6"/>
  </r>
  <r>
    <x v="1042"/>
    <x v="1042"/>
    <x v="0"/>
    <n v="7.89"/>
    <n v="23.5"/>
    <n v="3"/>
    <n v="0"/>
    <n v="30.3"/>
    <s v="yellow"/>
    <s v="credit card"/>
    <s v="Yorkville East"/>
    <s v="Battery Park City"/>
    <s v="Manhattan"/>
    <s v="Manhattan"/>
    <x v="0"/>
    <x v="22"/>
  </r>
  <r>
    <x v="1043"/>
    <x v="1043"/>
    <x v="4"/>
    <n v="0.63"/>
    <n v="4.5"/>
    <n v="0"/>
    <n v="0"/>
    <n v="7.8"/>
    <s v="yellow"/>
    <s v="cash"/>
    <s v="Midtown South"/>
    <s v="Gramercy"/>
    <s v="Manhattan"/>
    <s v="Manhattan"/>
    <x v="0"/>
    <x v="1"/>
  </r>
  <r>
    <x v="1044"/>
    <x v="1044"/>
    <x v="0"/>
    <n v="0.33"/>
    <n v="3"/>
    <n v="0"/>
    <n v="0"/>
    <n v="7.3"/>
    <s v="yellow"/>
    <s v="cash"/>
    <s v="Midtown South"/>
    <s v="Union Sq"/>
    <s v="Manhattan"/>
    <s v="Manhattan"/>
    <x v="5"/>
    <x v="19"/>
  </r>
  <r>
    <x v="1045"/>
    <x v="1045"/>
    <x v="0"/>
    <n v="7.1"/>
    <n v="24"/>
    <n v="5.56"/>
    <n v="0"/>
    <n v="33.36"/>
    <s v="yellow"/>
    <s v="credit card"/>
    <s v="Upper West Side South"/>
    <s v="East Williamsburg"/>
    <s v="Manhattan"/>
    <s v="Brooklyn"/>
    <x v="3"/>
    <x v="6"/>
  </r>
  <r>
    <x v="1046"/>
    <x v="1046"/>
    <x v="5"/>
    <n v="17.8"/>
    <n v="52"/>
    <n v="12.21"/>
    <n v="5.76"/>
    <n v="73.27"/>
    <s v="yellow"/>
    <s v="credit card"/>
    <s v="Times Sq/Theatre District"/>
    <s v="JFK Airport"/>
    <s v="Manhattan"/>
    <s v="Queens"/>
    <x v="0"/>
    <x v="18"/>
  </r>
  <r>
    <x v="1047"/>
    <x v="1047"/>
    <x v="6"/>
    <n v="1.89"/>
    <n v="15"/>
    <n v="0"/>
    <n v="0"/>
    <n v="18.3"/>
    <s v="yellow"/>
    <s v="cash"/>
    <s v="East Chelsea"/>
    <s v="Sutton Place/Turtle Bay North"/>
    <s v="Manhattan"/>
    <s v="Manhattan"/>
    <x v="2"/>
    <x v="15"/>
  </r>
  <r>
    <x v="1048"/>
    <x v="1048"/>
    <x v="5"/>
    <n v="3.3"/>
    <n v="13.5"/>
    <n v="0"/>
    <n v="0"/>
    <n v="17.3"/>
    <s v="yellow"/>
    <s v="cash"/>
    <s v="Chinatown"/>
    <s v="Penn Station/Madison Sq West"/>
    <s v="Manhattan"/>
    <s v="Manhattan"/>
    <x v="3"/>
    <x v="14"/>
  </r>
  <r>
    <x v="1049"/>
    <x v="1049"/>
    <x v="0"/>
    <n v="2.2000000000000002"/>
    <n v="11"/>
    <n v="0"/>
    <n v="0"/>
    <n v="14.8"/>
    <s v="yellow"/>
    <s v="cash"/>
    <s v="Upper East Side South"/>
    <s v="Upper West Side North"/>
    <s v="Manhattan"/>
    <s v="Manhattan"/>
    <x v="5"/>
    <x v="0"/>
  </r>
  <r>
    <x v="1050"/>
    <x v="1050"/>
    <x v="0"/>
    <n v="2.08"/>
    <n v="9.5"/>
    <n v="0"/>
    <n v="0"/>
    <n v="13.3"/>
    <s v="yellow"/>
    <s v="cash"/>
    <s v="Lenox Hill West"/>
    <s v="Murray Hill"/>
    <s v="Manhattan"/>
    <s v="Manhattan"/>
    <x v="1"/>
    <x v="14"/>
  </r>
  <r>
    <x v="1051"/>
    <x v="1051"/>
    <x v="0"/>
    <n v="21.2"/>
    <n v="52"/>
    <n v="11.05"/>
    <n v="0"/>
    <n v="66.349999999999994"/>
    <s v="yellow"/>
    <s v="credit card"/>
    <s v="JFK Airport"/>
    <s v="TriBeCa/Civic Center"/>
    <s v="Queens"/>
    <s v="Manhattan"/>
    <x v="0"/>
    <x v="9"/>
  </r>
  <r>
    <x v="1052"/>
    <x v="1052"/>
    <x v="5"/>
    <n v="0.7"/>
    <n v="5"/>
    <n v="1"/>
    <n v="0"/>
    <n v="9.3000000000000007"/>
    <s v="yellow"/>
    <s v="credit card"/>
    <s v="Lenox Hill East"/>
    <s v="Yorkville West"/>
    <s v="Manhattan"/>
    <s v="Manhattan"/>
    <x v="2"/>
    <x v="18"/>
  </r>
  <r>
    <x v="1053"/>
    <x v="1053"/>
    <x v="0"/>
    <n v="19.2"/>
    <n v="52"/>
    <n v="10.65"/>
    <n v="0"/>
    <n v="63.95"/>
    <s v="yellow"/>
    <s v="credit card"/>
    <s v="JFK Airport"/>
    <s v="Williamsburg (North Side)"/>
    <s v="Queens"/>
    <s v="Brooklyn"/>
    <x v="1"/>
    <x v="22"/>
  </r>
  <r>
    <x v="1054"/>
    <x v="1054"/>
    <x v="4"/>
    <n v="0.4"/>
    <n v="3.5"/>
    <n v="0"/>
    <n v="0"/>
    <n v="7.8"/>
    <s v="yellow"/>
    <s v="cash"/>
    <s v="Greenwich Village South"/>
    <s v="West Village"/>
    <s v="Manhattan"/>
    <s v="Manhattan"/>
    <x v="5"/>
    <x v="2"/>
  </r>
  <r>
    <x v="1055"/>
    <x v="1055"/>
    <x v="0"/>
    <n v="0.9"/>
    <n v="6"/>
    <n v="0"/>
    <n v="0"/>
    <n v="9.8000000000000007"/>
    <s v="yellow"/>
    <s v="cash"/>
    <s v="West Village"/>
    <s v="East Village"/>
    <s v="Manhattan"/>
    <s v="Manhattan"/>
    <x v="2"/>
    <x v="14"/>
  </r>
  <r>
    <x v="1056"/>
    <x v="1056"/>
    <x v="5"/>
    <n v="0.5"/>
    <n v="5.5"/>
    <n v="2.4500000000000002"/>
    <n v="0"/>
    <n v="12.25"/>
    <s v="yellow"/>
    <s v="credit card"/>
    <s v="Times Sq/Theatre District"/>
    <s v="Times Sq/Theatre District"/>
    <s v="Manhattan"/>
    <s v="Manhattan"/>
    <x v="2"/>
    <x v="19"/>
  </r>
  <r>
    <x v="1057"/>
    <x v="1057"/>
    <x v="0"/>
    <n v="1.85"/>
    <n v="12"/>
    <n v="3.16"/>
    <n v="0"/>
    <n v="18.96"/>
    <s v="yellow"/>
    <s v="credit card"/>
    <s v="Meatpacking/West Village West"/>
    <s v="Gramercy"/>
    <s v="Manhattan"/>
    <s v="Manhattan"/>
    <x v="3"/>
    <x v="22"/>
  </r>
  <r>
    <x v="1058"/>
    <x v="1058"/>
    <x v="0"/>
    <n v="1.45"/>
    <n v="11.5"/>
    <n v="2.96"/>
    <n v="0"/>
    <n v="17.760000000000002"/>
    <s v="yellow"/>
    <s v="credit card"/>
    <s v="Battery Park City"/>
    <s v="Financial District North"/>
    <s v="Manhattan"/>
    <s v="Manhattan"/>
    <x v="5"/>
    <x v="15"/>
  </r>
  <r>
    <x v="1059"/>
    <x v="1059"/>
    <x v="0"/>
    <n v="18.7"/>
    <n v="52"/>
    <n v="12.2"/>
    <n v="5.76"/>
    <n v="73.260000000000005"/>
    <s v="yellow"/>
    <s v="credit card"/>
    <s v="JFK Airport"/>
    <s v="Clinton East"/>
    <s v="Queens"/>
    <s v="Manhattan"/>
    <x v="0"/>
    <x v="18"/>
  </r>
  <r>
    <x v="1060"/>
    <x v="1060"/>
    <x v="5"/>
    <n v="5.7"/>
    <n v="20.5"/>
    <n v="0"/>
    <n v="0"/>
    <n v="24.3"/>
    <s v="yellow"/>
    <s v="cash"/>
    <s v="Lincoln Square East"/>
    <s v="Jackson Heights"/>
    <s v="Manhattan"/>
    <s v="Queens"/>
    <x v="0"/>
    <x v="0"/>
  </r>
  <r>
    <x v="1061"/>
    <x v="1061"/>
    <x v="0"/>
    <n v="3.6"/>
    <n v="19"/>
    <n v="4.45"/>
    <n v="0"/>
    <n v="26.75"/>
    <s v="yellow"/>
    <s v="credit card"/>
    <s v="Lincoln Square East"/>
    <s v="Union Sq"/>
    <s v="Manhattan"/>
    <s v="Manhattan"/>
    <x v="4"/>
    <x v="16"/>
  </r>
  <r>
    <x v="1062"/>
    <x v="1062"/>
    <x v="0"/>
    <n v="1.5"/>
    <n v="8.5"/>
    <n v="2.36"/>
    <n v="0"/>
    <n v="14.16"/>
    <s v="yellow"/>
    <s v="credit card"/>
    <s v="Flatiron"/>
    <s v="Stuy Town/Peter Cooper Village"/>
    <s v="Manhattan"/>
    <s v="Manhattan"/>
    <x v="0"/>
    <x v="5"/>
  </r>
  <r>
    <x v="1063"/>
    <x v="1063"/>
    <x v="5"/>
    <n v="4.4400000000000004"/>
    <n v="19"/>
    <n v="4.46"/>
    <n v="0"/>
    <n v="26.76"/>
    <s v="yellow"/>
    <s v="credit card"/>
    <s v="Penn Station/Madison Sq West"/>
    <s v="Morningside Heights"/>
    <s v="Manhattan"/>
    <s v="Manhattan"/>
    <x v="0"/>
    <x v="1"/>
  </r>
  <r>
    <x v="1064"/>
    <x v="1064"/>
    <x v="0"/>
    <n v="0.69"/>
    <n v="5"/>
    <n v="0.7"/>
    <n v="0"/>
    <n v="9"/>
    <s v="yellow"/>
    <s v="credit card"/>
    <s v="Gramercy"/>
    <s v="Union Sq"/>
    <s v="Manhattan"/>
    <s v="Manhattan"/>
    <x v="0"/>
    <x v="5"/>
  </r>
  <r>
    <x v="1065"/>
    <x v="1065"/>
    <x v="5"/>
    <n v="1.4"/>
    <n v="8"/>
    <n v="0"/>
    <n v="0"/>
    <n v="11.8"/>
    <s v="yellow"/>
    <s v="cash"/>
    <s v="Upper East Side South"/>
    <s v="Midtown Center"/>
    <s v="Manhattan"/>
    <s v="Manhattan"/>
    <x v="6"/>
    <x v="14"/>
  </r>
  <r>
    <x v="1066"/>
    <x v="1066"/>
    <x v="0"/>
    <n v="1.26"/>
    <n v="7.5"/>
    <n v="0"/>
    <n v="0"/>
    <n v="10.8"/>
    <s v="yellow"/>
    <s v="cash"/>
    <s v="Union Sq"/>
    <s v="Garment District"/>
    <s v="Manhattan"/>
    <s v="Manhattan"/>
    <x v="4"/>
    <x v="5"/>
  </r>
  <r>
    <x v="1067"/>
    <x v="1067"/>
    <x v="5"/>
    <n v="5.33"/>
    <n v="18.5"/>
    <n v="4.3600000000000003"/>
    <n v="0"/>
    <n v="26.16"/>
    <s v="yellow"/>
    <s v="credit card"/>
    <s v="World Trade Center"/>
    <s v="Sutton Place/Turtle Bay North"/>
    <s v="Manhattan"/>
    <s v="Manhattan"/>
    <x v="3"/>
    <x v="18"/>
  </r>
  <r>
    <x v="1068"/>
    <x v="1068"/>
    <x v="0"/>
    <n v="2.33"/>
    <n v="8.5"/>
    <n v="1.84"/>
    <n v="0"/>
    <n v="14.14"/>
    <s v="yellow"/>
    <s v="credit card"/>
    <s v="Midtown North"/>
    <s v="East Harlem South"/>
    <s v="Manhattan"/>
    <s v="Manhattan"/>
    <x v="5"/>
    <x v="12"/>
  </r>
  <r>
    <x v="1069"/>
    <x v="1069"/>
    <x v="0"/>
    <n v="0.62"/>
    <n v="5"/>
    <n v="1.86"/>
    <n v="0"/>
    <n v="11.16"/>
    <s v="yellow"/>
    <s v="credit card"/>
    <s v="Upper West Side South"/>
    <s v="Upper West Side South"/>
    <s v="Manhattan"/>
    <s v="Manhattan"/>
    <x v="4"/>
    <x v="19"/>
  </r>
  <r>
    <x v="1070"/>
    <x v="1070"/>
    <x v="2"/>
    <n v="1.9"/>
    <n v="12"/>
    <n v="0"/>
    <n v="0"/>
    <n v="15.3"/>
    <s v="yellow"/>
    <s v="cash"/>
    <s v="Penn Station/Madison Sq West"/>
    <s v="UN/Turtle Bay South"/>
    <s v="Manhattan"/>
    <s v="Manhattan"/>
    <x v="3"/>
    <x v="18"/>
  </r>
  <r>
    <x v="1071"/>
    <x v="1071"/>
    <x v="0"/>
    <n v="3.22"/>
    <n v="16"/>
    <n v="3.96"/>
    <n v="0"/>
    <n v="23.76"/>
    <s v="yellow"/>
    <s v="credit card"/>
    <s v="Midtown Center"/>
    <s v="SoHo"/>
    <s v="Manhattan"/>
    <s v="Manhattan"/>
    <x v="5"/>
    <x v="14"/>
  </r>
  <r>
    <x v="1072"/>
    <x v="1072"/>
    <x v="0"/>
    <n v="5.92"/>
    <n v="20"/>
    <n v="1.2"/>
    <n v="5.76"/>
    <n v="31.26"/>
    <s v="yellow"/>
    <s v="credit card"/>
    <s v="Yorkville East"/>
    <s v="Greenpoint"/>
    <s v="Manhattan"/>
    <s v="Brooklyn"/>
    <x v="5"/>
    <x v="9"/>
  </r>
  <r>
    <x v="1073"/>
    <x v="1073"/>
    <x v="5"/>
    <n v="0.46"/>
    <n v="5.5"/>
    <n v="0"/>
    <n v="0"/>
    <n v="9.8000000000000007"/>
    <s v="yellow"/>
    <s v="cash"/>
    <s v="Union Sq"/>
    <s v="Gramercy"/>
    <s v="Manhattan"/>
    <s v="Manhattan"/>
    <x v="6"/>
    <x v="2"/>
  </r>
  <r>
    <x v="1074"/>
    <x v="1074"/>
    <x v="0"/>
    <n v="1.17"/>
    <n v="5.5"/>
    <n v="1"/>
    <n v="0"/>
    <n v="9.8000000000000007"/>
    <s v="yellow"/>
    <s v="credit card"/>
    <s v="Upper East Side South"/>
    <s v="Central Park"/>
    <s v="Manhattan"/>
    <s v="Manhattan"/>
    <x v="3"/>
    <x v="18"/>
  </r>
  <r>
    <x v="1075"/>
    <x v="1075"/>
    <x v="0"/>
    <n v="9.15"/>
    <n v="39"/>
    <n v="8.4600000000000009"/>
    <n v="0"/>
    <n v="50.76"/>
    <s v="yellow"/>
    <s v="credit card"/>
    <s v="Financial District South"/>
    <s v="Central Park"/>
    <s v="Manhattan"/>
    <s v="Manhattan"/>
    <x v="3"/>
    <x v="5"/>
  </r>
  <r>
    <x v="1076"/>
    <x v="1076"/>
    <x v="5"/>
    <n v="0.7"/>
    <n v="5.5"/>
    <n v="1.76"/>
    <n v="0"/>
    <n v="10.56"/>
    <s v="yellow"/>
    <s v="credit card"/>
    <s v="Midtown North"/>
    <s v="Lincoln Square East"/>
    <s v="Manhattan"/>
    <s v="Manhattan"/>
    <x v="4"/>
    <x v="21"/>
  </r>
  <r>
    <x v="1077"/>
    <x v="1077"/>
    <x v="0"/>
    <n v="1.54"/>
    <n v="12.5"/>
    <n v="0"/>
    <n v="0"/>
    <n v="16.8"/>
    <s v="yellow"/>
    <s v="cash"/>
    <s v="Kips Bay"/>
    <s v="Garment District"/>
    <s v="Manhattan"/>
    <s v="Manhattan"/>
    <x v="5"/>
    <x v="2"/>
  </r>
  <r>
    <x v="1078"/>
    <x v="1078"/>
    <x v="0"/>
    <n v="1.5"/>
    <n v="8"/>
    <n v="2.35"/>
    <n v="0"/>
    <n v="14.15"/>
    <s v="yellow"/>
    <s v="credit card"/>
    <s v="Lincoln Square East"/>
    <s v="Upper West Side North"/>
    <s v="Manhattan"/>
    <s v="Manhattan"/>
    <x v="2"/>
    <x v="0"/>
  </r>
  <r>
    <x v="1079"/>
    <x v="1079"/>
    <x v="5"/>
    <n v="1.39"/>
    <n v="9"/>
    <n v="1.5"/>
    <n v="0"/>
    <n v="14.8"/>
    <s v="yellow"/>
    <s v="credit card"/>
    <s v="Midtown North"/>
    <s v="Clinton East"/>
    <s v="Manhattan"/>
    <s v="Manhattan"/>
    <x v="6"/>
    <x v="9"/>
  </r>
  <r>
    <x v="1080"/>
    <x v="1080"/>
    <x v="0"/>
    <n v="0"/>
    <n v="2.5"/>
    <n v="0"/>
    <n v="0"/>
    <n v="3.3"/>
    <s v="yellow"/>
    <s v="cash"/>
    <s v="JFK Airport"/>
    <s v="JFK Airport"/>
    <s v="Queens"/>
    <s v="Queens"/>
    <x v="1"/>
    <x v="21"/>
  </r>
  <r>
    <x v="1081"/>
    <x v="1081"/>
    <x v="5"/>
    <n v="6.2"/>
    <n v="22"/>
    <n v="5.16"/>
    <n v="0"/>
    <n v="30.96"/>
    <s v="yellow"/>
    <s v="credit card"/>
    <s v="Midtown East"/>
    <s v="Battery Park City"/>
    <s v="Manhattan"/>
    <s v="Manhattan"/>
    <x v="3"/>
    <x v="0"/>
  </r>
  <r>
    <x v="1082"/>
    <x v="1082"/>
    <x v="0"/>
    <n v="1.1399999999999999"/>
    <n v="7.5"/>
    <n v="0"/>
    <n v="0"/>
    <n v="10.8"/>
    <s v="yellow"/>
    <s v="cash"/>
    <s v="Garment District"/>
    <s v="Midtown Center"/>
    <s v="Manhattan"/>
    <s v="Manhattan"/>
    <x v="1"/>
    <x v="18"/>
  </r>
  <r>
    <x v="1083"/>
    <x v="1083"/>
    <x v="0"/>
    <n v="2.2999999999999998"/>
    <n v="13"/>
    <n v="3.25"/>
    <n v="0"/>
    <n v="19.55"/>
    <s v="yellow"/>
    <s v="credit card"/>
    <s v="Greenwich Village North"/>
    <s v="Midtown North"/>
    <s v="Manhattan"/>
    <s v="Manhattan"/>
    <x v="2"/>
    <x v="21"/>
  </r>
  <r>
    <x v="1084"/>
    <x v="1084"/>
    <x v="0"/>
    <n v="2.15"/>
    <n v="16"/>
    <n v="4.0599999999999996"/>
    <n v="0"/>
    <n v="24.36"/>
    <s v="yellow"/>
    <s v="credit card"/>
    <s v="Kips Bay"/>
    <s v="Midtown North"/>
    <s v="Manhattan"/>
    <s v="Manhattan"/>
    <x v="6"/>
    <x v="19"/>
  </r>
  <r>
    <x v="1085"/>
    <x v="1085"/>
    <x v="0"/>
    <n v="1.46"/>
    <n v="11.5"/>
    <n v="0"/>
    <n v="0"/>
    <n v="13.3"/>
    <s v="yellow"/>
    <s v="credit card"/>
    <s v="Greenwich Village North"/>
    <s v="East Chelsea"/>
    <s v="Manhattan"/>
    <s v="Manhattan"/>
    <x v="5"/>
    <x v="0"/>
  </r>
  <r>
    <x v="1086"/>
    <x v="1086"/>
    <x v="5"/>
    <n v="1"/>
    <n v="6"/>
    <n v="0.93"/>
    <n v="0"/>
    <n v="10.23"/>
    <s v="yellow"/>
    <s v="credit card"/>
    <s v="Midtown South"/>
    <s v="Greenwich Village North"/>
    <s v="Manhattan"/>
    <s v="Manhattan"/>
    <x v="2"/>
    <x v="15"/>
  </r>
  <r>
    <x v="1087"/>
    <x v="1087"/>
    <x v="0"/>
    <n v="1.5"/>
    <n v="8"/>
    <n v="0"/>
    <n v="0"/>
    <n v="8.8000000000000007"/>
    <s v="yellow"/>
    <s v="cash"/>
    <s v="Astoria"/>
    <s v="Astoria"/>
    <s v="Queens"/>
    <s v="Queens"/>
    <x v="0"/>
    <x v="19"/>
  </r>
  <r>
    <x v="1088"/>
    <x v="1088"/>
    <x v="0"/>
    <n v="1.6"/>
    <n v="10"/>
    <n v="1.1000000000000001"/>
    <n v="0"/>
    <n v="14.4"/>
    <s v="yellow"/>
    <s v="credit card"/>
    <s v="Union Sq"/>
    <s v="East Village"/>
    <s v="Manhattan"/>
    <s v="Manhattan"/>
    <x v="2"/>
    <x v="7"/>
  </r>
  <r>
    <x v="1089"/>
    <x v="1089"/>
    <x v="0"/>
    <n v="0.37"/>
    <n v="3.5"/>
    <n v="0"/>
    <n v="0"/>
    <n v="4.8"/>
    <s v="yellow"/>
    <s v="cash"/>
    <s v="JFK Airport"/>
    <s v="JFK Airport"/>
    <s v="Queens"/>
    <s v="Queens"/>
    <x v="3"/>
    <x v="3"/>
  </r>
  <r>
    <x v="1090"/>
    <x v="1090"/>
    <x v="0"/>
    <n v="2.6"/>
    <n v="11.5"/>
    <n v="2.95"/>
    <n v="0"/>
    <n v="17.75"/>
    <s v="yellow"/>
    <s v="credit card"/>
    <s v="Greenwich Village North"/>
    <s v="Battery Park City"/>
    <s v="Manhattan"/>
    <s v="Manhattan"/>
    <x v="3"/>
    <x v="9"/>
  </r>
  <r>
    <x v="1091"/>
    <x v="1091"/>
    <x v="0"/>
    <n v="4.2"/>
    <n v="16"/>
    <n v="0"/>
    <n v="0"/>
    <n v="19.8"/>
    <s v="yellow"/>
    <s v="cash"/>
    <s v="Penn Station/Madison Sq West"/>
    <s v="Battery Park City"/>
    <s v="Manhattan"/>
    <s v="Manhattan"/>
    <x v="4"/>
    <x v="0"/>
  </r>
  <r>
    <x v="1092"/>
    <x v="1092"/>
    <x v="0"/>
    <n v="0.97"/>
    <n v="9.5"/>
    <n v="0"/>
    <n v="0"/>
    <n v="12.8"/>
    <s v="yellow"/>
    <s v="cash"/>
    <s v="Midtown North"/>
    <s v="Murray Hill"/>
    <s v="Manhattan"/>
    <s v="Manhattan"/>
    <x v="6"/>
    <x v="5"/>
  </r>
  <r>
    <x v="1093"/>
    <x v="1093"/>
    <x v="0"/>
    <n v="5.0599999999999996"/>
    <n v="22"/>
    <n v="0"/>
    <n v="0"/>
    <n v="25.3"/>
    <s v="yellow"/>
    <s v="cash"/>
    <s v="TriBeCa/Civic Center"/>
    <s v="UN/Turtle Bay South"/>
    <s v="Manhattan"/>
    <s v="Manhattan"/>
    <x v="3"/>
    <x v="7"/>
  </r>
  <r>
    <x v="1094"/>
    <x v="1094"/>
    <x v="0"/>
    <n v="0.7"/>
    <n v="5"/>
    <n v="2.2000000000000002"/>
    <n v="0"/>
    <n v="11"/>
    <s v="yellow"/>
    <s v="credit card"/>
    <s v="East Village"/>
    <s v="East Village"/>
    <s v="Manhattan"/>
    <s v="Manhattan"/>
    <x v="3"/>
    <x v="22"/>
  </r>
  <r>
    <x v="1095"/>
    <x v="1095"/>
    <x v="4"/>
    <n v="0.74"/>
    <n v="6"/>
    <n v="1.03"/>
    <n v="0"/>
    <n v="11.33"/>
    <s v="yellow"/>
    <s v="credit card"/>
    <s v="Lincoln Square West"/>
    <s v="Lincoln Square West"/>
    <s v="Manhattan"/>
    <s v="Manhattan"/>
    <x v="2"/>
    <x v="1"/>
  </r>
  <r>
    <x v="1096"/>
    <x v="1096"/>
    <x v="2"/>
    <n v="16.8"/>
    <n v="52"/>
    <n v="10"/>
    <n v="5.76"/>
    <n v="68.56"/>
    <s v="yellow"/>
    <s v="credit card"/>
    <s v="JFK Airport"/>
    <s v="East Harlem South"/>
    <s v="Queens"/>
    <s v="Manhattan"/>
    <x v="1"/>
    <x v="10"/>
  </r>
  <r>
    <x v="1097"/>
    <x v="1097"/>
    <x v="0"/>
    <n v="1.2"/>
    <n v="7.5"/>
    <n v="0"/>
    <n v="0"/>
    <n v="10.8"/>
    <s v="yellow"/>
    <s v="cash"/>
    <s v="Clinton East"/>
    <s v="East Chelsea"/>
    <s v="Manhattan"/>
    <s v="Manhattan"/>
    <x v="0"/>
    <x v="7"/>
  </r>
  <r>
    <x v="1098"/>
    <x v="1098"/>
    <x v="0"/>
    <n v="1.2"/>
    <n v="9"/>
    <n v="2.46"/>
    <n v="0"/>
    <n v="14.76"/>
    <s v="yellow"/>
    <s v="credit card"/>
    <s v="Sutton Place/Turtle Bay North"/>
    <s v="Murray Hill"/>
    <s v="Manhattan"/>
    <s v="Manhattan"/>
    <x v="6"/>
    <x v="21"/>
  </r>
  <r>
    <x v="1099"/>
    <x v="1099"/>
    <x v="0"/>
    <n v="2.25"/>
    <n v="21.5"/>
    <n v="0"/>
    <n v="0"/>
    <n v="24.8"/>
    <s v="yellow"/>
    <s v="cash"/>
    <s v="Penn Station/Madison Sq West"/>
    <s v="Union Sq"/>
    <s v="Manhattan"/>
    <s v="Manhattan"/>
    <x v="0"/>
    <x v="21"/>
  </r>
  <r>
    <x v="1100"/>
    <x v="1100"/>
    <x v="0"/>
    <n v="2"/>
    <n v="11"/>
    <n v="3.05"/>
    <n v="0"/>
    <n v="18.350000000000001"/>
    <s v="yellow"/>
    <s v="credit card"/>
    <s v="Midtown East"/>
    <s v="Lincoln Square East"/>
    <s v="Manhattan"/>
    <s v="Manhattan"/>
    <x v="2"/>
    <x v="19"/>
  </r>
  <r>
    <x v="1101"/>
    <x v="1101"/>
    <x v="0"/>
    <n v="1.5"/>
    <n v="16"/>
    <n v="3.85"/>
    <n v="0"/>
    <n v="23.15"/>
    <s v="yellow"/>
    <s v="credit card"/>
    <s v="Times Sq/Theatre District"/>
    <s v="Midtown South"/>
    <s v="Manhattan"/>
    <s v="Manhattan"/>
    <x v="5"/>
    <x v="21"/>
  </r>
  <r>
    <x v="1102"/>
    <x v="1102"/>
    <x v="0"/>
    <n v="1.79"/>
    <n v="8.5"/>
    <n v="0"/>
    <n v="0"/>
    <n v="12.3"/>
    <s v="yellow"/>
    <s v="cash"/>
    <s v="Upper East Side South"/>
    <s v="Upper West Side North"/>
    <s v="Manhattan"/>
    <s v="Manhattan"/>
    <x v="0"/>
    <x v="12"/>
  </r>
  <r>
    <x v="1103"/>
    <x v="1103"/>
    <x v="0"/>
    <n v="2.11"/>
    <n v="13"/>
    <n v="3.46"/>
    <n v="0"/>
    <n v="20.76"/>
    <s v="yellow"/>
    <s v="credit card"/>
    <s v="Morningside Heights"/>
    <s v="Lincoln Square East"/>
    <s v="Manhattan"/>
    <s v="Manhattan"/>
    <x v="6"/>
    <x v="19"/>
  </r>
  <r>
    <x v="1104"/>
    <x v="1104"/>
    <x v="0"/>
    <n v="10.199999999999999"/>
    <n v="32.5"/>
    <n v="7.25"/>
    <n v="0"/>
    <n v="43.55"/>
    <s v="yellow"/>
    <s v="credit card"/>
    <s v="Yorkville West"/>
    <s v="Prospect Heights"/>
    <s v="Manhattan"/>
    <s v="Brooklyn"/>
    <x v="0"/>
    <x v="3"/>
  </r>
  <r>
    <x v="1105"/>
    <x v="1105"/>
    <x v="3"/>
    <n v="1.22"/>
    <n v="7.5"/>
    <n v="2.36"/>
    <n v="0"/>
    <n v="14.16"/>
    <s v="yellow"/>
    <s v="credit card"/>
    <s v="Battery Park City"/>
    <s v="Financial District North"/>
    <s v="Manhattan"/>
    <s v="Manhattan"/>
    <x v="2"/>
    <x v="1"/>
  </r>
  <r>
    <x v="1106"/>
    <x v="1106"/>
    <x v="0"/>
    <n v="6.49"/>
    <n v="22.5"/>
    <n v="6.45"/>
    <n v="0"/>
    <n v="32.25"/>
    <s v="yellow"/>
    <s v="credit card"/>
    <s v="Midtown South"/>
    <s v="Morningside Heights"/>
    <s v="Manhattan"/>
    <s v="Manhattan"/>
    <x v="2"/>
    <x v="15"/>
  </r>
  <r>
    <x v="1107"/>
    <x v="1107"/>
    <x v="0"/>
    <n v="10.09"/>
    <n v="31"/>
    <n v="8.01"/>
    <n v="5.76"/>
    <n v="48.07"/>
    <s v="yellow"/>
    <s v="credit card"/>
    <s v="LaGuardia Airport"/>
    <s v="Midtown Center"/>
    <s v="Queens"/>
    <s v="Manhattan"/>
    <x v="5"/>
    <x v="18"/>
  </r>
  <r>
    <x v="1108"/>
    <x v="1108"/>
    <x v="0"/>
    <n v="13.4"/>
    <n v="52"/>
    <n v="11.7"/>
    <n v="5.76"/>
    <n v="70.260000000000005"/>
    <s v="yellow"/>
    <s v="credit card"/>
    <m/>
    <m/>
    <m/>
    <m/>
    <x v="3"/>
    <x v="15"/>
  </r>
  <r>
    <x v="1109"/>
    <x v="1109"/>
    <x v="0"/>
    <n v="1.3"/>
    <n v="9"/>
    <n v="2.4500000000000002"/>
    <n v="0"/>
    <n v="14.75"/>
    <s v="yellow"/>
    <s v="credit card"/>
    <s v="Midtown East"/>
    <s v="Kips Bay"/>
    <s v="Manhattan"/>
    <s v="Manhattan"/>
    <x v="5"/>
    <x v="11"/>
  </r>
  <r>
    <x v="1110"/>
    <x v="1110"/>
    <x v="3"/>
    <n v="4.18"/>
    <n v="22.5"/>
    <n v="0"/>
    <n v="0"/>
    <n v="25.8"/>
    <s v="yellow"/>
    <s v="cash"/>
    <s v="Times Sq/Theatre District"/>
    <s v="Little Italy/NoLiTa"/>
    <s v="Manhattan"/>
    <s v="Manhattan"/>
    <x v="6"/>
    <x v="15"/>
  </r>
  <r>
    <x v="1111"/>
    <x v="1111"/>
    <x v="0"/>
    <n v="2"/>
    <n v="10"/>
    <n v="5"/>
    <n v="0"/>
    <n v="18.8"/>
    <s v="yellow"/>
    <s v="credit card"/>
    <s v="Times Sq/Theatre District"/>
    <s v="Lenox Hill West"/>
    <s v="Manhattan"/>
    <s v="Manhattan"/>
    <x v="4"/>
    <x v="6"/>
  </r>
  <r>
    <x v="1112"/>
    <x v="1112"/>
    <x v="0"/>
    <n v="0.9"/>
    <n v="8.5"/>
    <n v="1.92"/>
    <n v="0"/>
    <n v="14.72"/>
    <s v="yellow"/>
    <s v="credit card"/>
    <s v="Times Sq/Theatre District"/>
    <m/>
    <s v="Manhattan"/>
    <m/>
    <x v="4"/>
    <x v="9"/>
  </r>
  <r>
    <x v="1113"/>
    <x v="1113"/>
    <x v="0"/>
    <n v="1.1299999999999999"/>
    <n v="11.5"/>
    <n v="3.16"/>
    <n v="0"/>
    <n v="18.96"/>
    <s v="yellow"/>
    <s v="credit card"/>
    <s v="Penn Station/Madison Sq West"/>
    <s v="Gramercy"/>
    <s v="Manhattan"/>
    <s v="Manhattan"/>
    <x v="6"/>
    <x v="9"/>
  </r>
  <r>
    <x v="1114"/>
    <x v="1114"/>
    <x v="0"/>
    <n v="2"/>
    <n v="10"/>
    <n v="2.85"/>
    <n v="0"/>
    <n v="17.149999999999999"/>
    <s v="yellow"/>
    <s v="credit card"/>
    <s v="Upper East Side South"/>
    <s v="Upper West Side South"/>
    <s v="Manhattan"/>
    <s v="Manhattan"/>
    <x v="1"/>
    <x v="1"/>
  </r>
  <r>
    <x v="1115"/>
    <x v="1115"/>
    <x v="4"/>
    <n v="2.76"/>
    <n v="16.5"/>
    <n v="3.96"/>
    <n v="0"/>
    <n v="23.76"/>
    <s v="yellow"/>
    <s v="credit card"/>
    <s v="Upper East Side North"/>
    <s v="Times Sq/Theatre District"/>
    <s v="Manhattan"/>
    <s v="Manhattan"/>
    <x v="2"/>
    <x v="8"/>
  </r>
  <r>
    <x v="1116"/>
    <x v="1116"/>
    <x v="0"/>
    <n v="0.49"/>
    <n v="4.5"/>
    <n v="1"/>
    <n v="0"/>
    <n v="8.8000000000000007"/>
    <s v="yellow"/>
    <s v="credit card"/>
    <s v="Yorkville East"/>
    <s v="Yorkville West"/>
    <s v="Manhattan"/>
    <s v="Manhattan"/>
    <x v="1"/>
    <x v="18"/>
  </r>
  <r>
    <x v="1117"/>
    <x v="1117"/>
    <x v="6"/>
    <n v="4.71"/>
    <n v="20"/>
    <n v="4.66"/>
    <n v="0"/>
    <n v="27.96"/>
    <s v="yellow"/>
    <s v="credit card"/>
    <s v="West Village"/>
    <s v="Yorkville East"/>
    <s v="Manhattan"/>
    <s v="Manhattan"/>
    <x v="4"/>
    <x v="4"/>
  </r>
  <r>
    <x v="1118"/>
    <x v="1118"/>
    <x v="0"/>
    <n v="6.96"/>
    <n v="20.5"/>
    <n v="0"/>
    <n v="0"/>
    <n v="21.8"/>
    <s v="yellow"/>
    <s v="cash"/>
    <s v="LaGuardia Airport"/>
    <s v="Richmond Hill"/>
    <s v="Queens"/>
    <s v="Queens"/>
    <x v="4"/>
    <x v="6"/>
  </r>
  <r>
    <x v="1119"/>
    <x v="1119"/>
    <x v="0"/>
    <n v="2.2999999999999998"/>
    <n v="9.5"/>
    <n v="0"/>
    <n v="0"/>
    <n v="12.8"/>
    <s v="yellow"/>
    <s v="cash"/>
    <s v="World Trade Center"/>
    <s v="West Village"/>
    <s v="Manhattan"/>
    <s v="Manhattan"/>
    <x v="3"/>
    <x v="21"/>
  </r>
  <r>
    <x v="1120"/>
    <x v="1120"/>
    <x v="0"/>
    <n v="0.8"/>
    <n v="6"/>
    <n v="0"/>
    <n v="0"/>
    <n v="10.3"/>
    <s v="yellow"/>
    <s v="cash"/>
    <s v="Midtown Center"/>
    <s v="Midtown East"/>
    <s v="Manhattan"/>
    <s v="Manhattan"/>
    <x v="1"/>
    <x v="1"/>
  </r>
  <r>
    <x v="1121"/>
    <x v="1121"/>
    <x v="0"/>
    <n v="1.61"/>
    <n v="8.5"/>
    <n v="1.77"/>
    <n v="0"/>
    <n v="13.57"/>
    <s v="yellow"/>
    <s v="credit card"/>
    <s v="Morningside Heights"/>
    <s v="Upper West Side South"/>
    <s v="Manhattan"/>
    <s v="Manhattan"/>
    <x v="3"/>
    <x v="19"/>
  </r>
  <r>
    <x v="1122"/>
    <x v="1122"/>
    <x v="0"/>
    <n v="1.6"/>
    <n v="6.5"/>
    <n v="0"/>
    <n v="0"/>
    <n v="7.3"/>
    <s v="yellow"/>
    <s v="credit card"/>
    <s v="Morningside Heights"/>
    <s v="Upper West Side North"/>
    <s v="Manhattan"/>
    <s v="Manhattan"/>
    <x v="2"/>
    <x v="11"/>
  </r>
  <r>
    <x v="1123"/>
    <x v="1123"/>
    <x v="0"/>
    <n v="1.5"/>
    <n v="7.5"/>
    <n v="1.7"/>
    <n v="0"/>
    <n v="13"/>
    <s v="yellow"/>
    <s v="credit card"/>
    <s v="Times Sq/Theatre District"/>
    <s v="Midtown South"/>
    <s v="Manhattan"/>
    <s v="Manhattan"/>
    <x v="2"/>
    <x v="6"/>
  </r>
  <r>
    <x v="1124"/>
    <x v="1124"/>
    <x v="0"/>
    <n v="2.13"/>
    <n v="9.5"/>
    <n v="2.66"/>
    <n v="0"/>
    <n v="15.96"/>
    <s v="yellow"/>
    <s v="credit card"/>
    <s v="East Village"/>
    <s v="Murray Hill"/>
    <s v="Manhattan"/>
    <s v="Manhattan"/>
    <x v="0"/>
    <x v="22"/>
  </r>
  <r>
    <x v="1125"/>
    <x v="1125"/>
    <x v="5"/>
    <n v="1.3"/>
    <n v="6.5"/>
    <n v="0"/>
    <n v="0"/>
    <n v="9.8000000000000007"/>
    <s v="yellow"/>
    <s v="cash"/>
    <s v="UN/Turtle Bay South"/>
    <s v="Gramercy"/>
    <s v="Manhattan"/>
    <s v="Manhattan"/>
    <x v="3"/>
    <x v="15"/>
  </r>
  <r>
    <x v="1126"/>
    <x v="1126"/>
    <x v="0"/>
    <n v="2.0699999999999998"/>
    <n v="11.5"/>
    <n v="2.2200000000000002"/>
    <n v="0"/>
    <n v="17.02"/>
    <s v="yellow"/>
    <s v="credit card"/>
    <s v="Midtown North"/>
    <s v="Gramercy"/>
    <s v="Manhattan"/>
    <s v="Manhattan"/>
    <x v="1"/>
    <x v="18"/>
  </r>
  <r>
    <x v="1127"/>
    <x v="1127"/>
    <x v="0"/>
    <n v="0.3"/>
    <n v="4.5"/>
    <n v="1.55"/>
    <n v="0"/>
    <n v="9.35"/>
    <s v="yellow"/>
    <s v="credit card"/>
    <s v="Upper East Side North"/>
    <s v="Upper East Side North"/>
    <s v="Manhattan"/>
    <s v="Manhattan"/>
    <x v="2"/>
    <x v="4"/>
  </r>
  <r>
    <x v="1128"/>
    <x v="1128"/>
    <x v="0"/>
    <n v="1"/>
    <n v="7.5"/>
    <n v="2.8"/>
    <n v="0"/>
    <n v="14.1"/>
    <s v="yellow"/>
    <s v="credit card"/>
    <s v="Midtown South"/>
    <s v="Clinton East"/>
    <s v="Manhattan"/>
    <s v="Manhattan"/>
    <x v="0"/>
    <x v="12"/>
  </r>
  <r>
    <x v="1129"/>
    <x v="1129"/>
    <x v="0"/>
    <n v="0.97"/>
    <n v="10.5"/>
    <n v="0"/>
    <n v="0"/>
    <n v="13.8"/>
    <s v="yellow"/>
    <s v="cash"/>
    <s v="Murray Hill"/>
    <s v="Garment District"/>
    <s v="Manhattan"/>
    <s v="Manhattan"/>
    <x v="3"/>
    <x v="8"/>
  </r>
  <r>
    <x v="1130"/>
    <x v="1130"/>
    <x v="0"/>
    <n v="1.79"/>
    <n v="10.5"/>
    <n v="2.96"/>
    <n v="0"/>
    <n v="17.760000000000002"/>
    <s v="yellow"/>
    <s v="credit card"/>
    <s v="Gramercy"/>
    <s v="Lower East Side"/>
    <s v="Manhattan"/>
    <s v="Manhattan"/>
    <x v="5"/>
    <x v="19"/>
  </r>
  <r>
    <x v="1131"/>
    <x v="1131"/>
    <x v="0"/>
    <n v="1.27"/>
    <n v="8.5"/>
    <n v="2.36"/>
    <n v="0"/>
    <n v="14.16"/>
    <s v="yellow"/>
    <s v="credit card"/>
    <s v="Lincoln Square East"/>
    <s v="Clinton West"/>
    <s v="Manhattan"/>
    <s v="Manhattan"/>
    <x v="2"/>
    <x v="16"/>
  </r>
  <r>
    <x v="1132"/>
    <x v="1132"/>
    <x v="0"/>
    <n v="3.5"/>
    <n v="15.5"/>
    <n v="4.95"/>
    <n v="0"/>
    <n v="24.75"/>
    <s v="yellow"/>
    <s v="credit card"/>
    <s v="Greenwich Village North"/>
    <s v="Boerum Hill"/>
    <s v="Manhattan"/>
    <s v="Brooklyn"/>
    <x v="5"/>
    <x v="2"/>
  </r>
  <r>
    <x v="1133"/>
    <x v="1133"/>
    <x v="0"/>
    <n v="1.79"/>
    <n v="11.5"/>
    <n v="3.7"/>
    <n v="0"/>
    <n v="18.5"/>
    <s v="yellow"/>
    <s v="credit card"/>
    <s v="UN/Turtle Bay South"/>
    <s v="Penn Station/Madison Sq West"/>
    <s v="Manhattan"/>
    <s v="Manhattan"/>
    <x v="4"/>
    <x v="10"/>
  </r>
  <r>
    <x v="1134"/>
    <x v="1134"/>
    <x v="0"/>
    <n v="1.1000000000000001"/>
    <n v="7"/>
    <n v="1"/>
    <n v="0"/>
    <n v="12.3"/>
    <s v="yellow"/>
    <s v="credit card"/>
    <s v="Upper West Side North"/>
    <s v="Upper West Side South"/>
    <s v="Manhattan"/>
    <s v="Manhattan"/>
    <x v="5"/>
    <x v="2"/>
  </r>
  <r>
    <x v="1135"/>
    <x v="1135"/>
    <x v="0"/>
    <n v="1.03"/>
    <n v="6.5"/>
    <n v="2.06"/>
    <n v="0"/>
    <n v="12.36"/>
    <s v="yellow"/>
    <s v="credit card"/>
    <s v="SoHo"/>
    <s v="Greenwich Village North"/>
    <s v="Manhattan"/>
    <s v="Manhattan"/>
    <x v="4"/>
    <x v="12"/>
  </r>
  <r>
    <x v="1136"/>
    <x v="1136"/>
    <x v="4"/>
    <n v="10.220000000000001"/>
    <n v="29"/>
    <n v="5"/>
    <n v="5.76"/>
    <n v="43.06"/>
    <s v="yellow"/>
    <s v="credit card"/>
    <s v="Midtown East"/>
    <s v="LaGuardia Airport"/>
    <s v="Manhattan"/>
    <s v="Queens"/>
    <x v="4"/>
    <x v="21"/>
  </r>
  <r>
    <x v="1137"/>
    <x v="1137"/>
    <x v="0"/>
    <n v="3.1"/>
    <n v="17"/>
    <n v="4.05"/>
    <n v="0"/>
    <n v="24.35"/>
    <s v="yellow"/>
    <s v="credit card"/>
    <s v="Murray Hill"/>
    <s v="Meatpacking/West Village West"/>
    <s v="Manhattan"/>
    <s v="Manhattan"/>
    <x v="0"/>
    <x v="21"/>
  </r>
  <r>
    <x v="1138"/>
    <x v="1138"/>
    <x v="0"/>
    <n v="0.8"/>
    <n v="4.5"/>
    <n v="0"/>
    <n v="0"/>
    <n v="8.3000000000000007"/>
    <s v="yellow"/>
    <s v="cash"/>
    <s v="Lincoln Square East"/>
    <s v="Lincoln Square West"/>
    <s v="Manhattan"/>
    <s v="Manhattan"/>
    <x v="4"/>
    <x v="6"/>
  </r>
  <r>
    <x v="1139"/>
    <x v="1139"/>
    <x v="0"/>
    <n v="16.7"/>
    <n v="52"/>
    <n v="12.17"/>
    <n v="5.54"/>
    <n v="73.010000000000005"/>
    <s v="yellow"/>
    <s v="credit card"/>
    <s v="Midtown East"/>
    <s v="JFK Airport"/>
    <s v="Manhattan"/>
    <s v="Queens"/>
    <x v="0"/>
    <x v="21"/>
  </r>
  <r>
    <x v="1140"/>
    <x v="1140"/>
    <x v="0"/>
    <n v="2.69"/>
    <n v="13.5"/>
    <n v="3.36"/>
    <n v="0"/>
    <n v="20.16"/>
    <s v="yellow"/>
    <s v="credit card"/>
    <s v="UN/Turtle Bay South"/>
    <s v="Lincoln Square East"/>
    <s v="Manhattan"/>
    <s v="Manhattan"/>
    <x v="6"/>
    <x v="21"/>
  </r>
  <r>
    <x v="1141"/>
    <x v="1141"/>
    <x v="0"/>
    <n v="9.26"/>
    <n v="32"/>
    <n v="0"/>
    <n v="0"/>
    <n v="35.299999999999997"/>
    <s v="yellow"/>
    <s v="cash"/>
    <s v="LaGuardia Airport"/>
    <s v="Lower East Side"/>
    <s v="Queens"/>
    <s v="Manhattan"/>
    <x v="5"/>
    <x v="21"/>
  </r>
  <r>
    <x v="1142"/>
    <x v="1142"/>
    <x v="0"/>
    <n v="1.57"/>
    <n v="7"/>
    <n v="0"/>
    <n v="0"/>
    <n v="10.3"/>
    <s v="yellow"/>
    <s v="cash"/>
    <s v="Union Sq"/>
    <s v="Times Sq/Theatre District"/>
    <s v="Manhattan"/>
    <s v="Manhattan"/>
    <x v="3"/>
    <x v="10"/>
  </r>
  <r>
    <x v="1143"/>
    <x v="1143"/>
    <x v="0"/>
    <n v="0.68"/>
    <n v="5"/>
    <n v="0"/>
    <n v="0"/>
    <n v="8.3000000000000007"/>
    <s v="yellow"/>
    <s v="cash"/>
    <s v="Murray Hill"/>
    <s v="Garment District"/>
    <s v="Manhattan"/>
    <s v="Manhattan"/>
    <x v="5"/>
    <x v="11"/>
  </r>
  <r>
    <x v="1144"/>
    <x v="1144"/>
    <x v="0"/>
    <n v="0.6"/>
    <n v="6"/>
    <n v="0"/>
    <n v="0"/>
    <n v="10.3"/>
    <s v="yellow"/>
    <s v="cash"/>
    <s v="Times Sq/Theatre District"/>
    <s v="Garment District"/>
    <s v="Manhattan"/>
    <s v="Manhattan"/>
    <x v="4"/>
    <x v="1"/>
  </r>
  <r>
    <x v="1145"/>
    <x v="1145"/>
    <x v="0"/>
    <n v="17.86"/>
    <n v="52"/>
    <n v="6.66"/>
    <n v="0"/>
    <n v="66.459999999999994"/>
    <s v="yellow"/>
    <s v="credit card"/>
    <s v="JFK Airport"/>
    <s v="Lower East Side"/>
    <s v="Queens"/>
    <s v="Manhattan"/>
    <x v="6"/>
    <x v="9"/>
  </r>
  <r>
    <x v="1146"/>
    <x v="1146"/>
    <x v="0"/>
    <n v="5.7"/>
    <n v="21.5"/>
    <n v="0"/>
    <n v="0"/>
    <n v="22.8"/>
    <s v="yellow"/>
    <s v="credit card"/>
    <s v="East Harlem South"/>
    <s v="Mount Hope"/>
    <s v="Manhattan"/>
    <s v="Bronx"/>
    <x v="2"/>
    <x v="6"/>
  </r>
  <r>
    <x v="1147"/>
    <x v="1147"/>
    <x v="3"/>
    <n v="14.54"/>
    <n v="42"/>
    <n v="8.66"/>
    <n v="0"/>
    <n v="51.96"/>
    <s v="yellow"/>
    <s v="credit card"/>
    <s v="JFK Airport"/>
    <s v="Clinton Hill"/>
    <s v="Queens"/>
    <s v="Brooklyn"/>
    <x v="4"/>
    <x v="20"/>
  </r>
  <r>
    <x v="1148"/>
    <x v="1148"/>
    <x v="0"/>
    <n v="1"/>
    <n v="6.5"/>
    <n v="1"/>
    <n v="0"/>
    <n v="10.8"/>
    <s v="yellow"/>
    <s v="credit card"/>
    <s v="Upper East Side South"/>
    <s v="Lenox Hill West"/>
    <s v="Manhattan"/>
    <s v="Manhattan"/>
    <x v="4"/>
    <x v="4"/>
  </r>
  <r>
    <x v="1149"/>
    <x v="1149"/>
    <x v="0"/>
    <n v="10.02"/>
    <n v="30.5"/>
    <n v="6.46"/>
    <n v="0"/>
    <n v="38.76"/>
    <s v="yellow"/>
    <s v="credit card"/>
    <s v="JFK Airport"/>
    <s v="Bushwick North"/>
    <s v="Queens"/>
    <s v="Brooklyn"/>
    <x v="1"/>
    <x v="2"/>
  </r>
  <r>
    <x v="1150"/>
    <x v="1150"/>
    <x v="0"/>
    <n v="0.8"/>
    <n v="5.5"/>
    <n v="0"/>
    <n v="0"/>
    <n v="8.8000000000000007"/>
    <s v="yellow"/>
    <s v="cash"/>
    <s v="Upper East Side South"/>
    <s v="Upper East Side North"/>
    <s v="Manhattan"/>
    <s v="Manhattan"/>
    <x v="1"/>
    <x v="18"/>
  </r>
  <r>
    <x v="1151"/>
    <x v="1151"/>
    <x v="0"/>
    <n v="2.1800000000000002"/>
    <n v="9.5"/>
    <n v="2"/>
    <n v="0"/>
    <n v="15.3"/>
    <s v="yellow"/>
    <s v="credit card"/>
    <s v="Lenox Hill West"/>
    <s v="East Harlem South"/>
    <s v="Manhattan"/>
    <s v="Manhattan"/>
    <x v="0"/>
    <x v="0"/>
  </r>
  <r>
    <x v="1152"/>
    <x v="1152"/>
    <x v="0"/>
    <n v="1.2"/>
    <n v="6.5"/>
    <n v="2.15"/>
    <n v="0"/>
    <n v="12.95"/>
    <s v="yellow"/>
    <s v="credit card"/>
    <s v="Upper West Side South"/>
    <s v="Upper East Side North"/>
    <s v="Manhattan"/>
    <s v="Manhattan"/>
    <x v="1"/>
    <x v="9"/>
  </r>
  <r>
    <x v="1153"/>
    <x v="1153"/>
    <x v="0"/>
    <n v="0.7"/>
    <n v="5"/>
    <n v="0"/>
    <n v="0"/>
    <n v="8.8000000000000007"/>
    <s v="yellow"/>
    <s v="cash"/>
    <s v="Upper East Side South"/>
    <s v="Lenox Hill West"/>
    <s v="Manhattan"/>
    <s v="Manhattan"/>
    <x v="2"/>
    <x v="6"/>
  </r>
  <r>
    <x v="1154"/>
    <x v="1154"/>
    <x v="0"/>
    <n v="1.54"/>
    <n v="9"/>
    <n v="2.46"/>
    <n v="0"/>
    <n v="14.76"/>
    <s v="yellow"/>
    <s v="credit card"/>
    <s v="West Village"/>
    <s v="Little Italy/NoLiTa"/>
    <s v="Manhattan"/>
    <s v="Manhattan"/>
    <x v="0"/>
    <x v="15"/>
  </r>
  <r>
    <x v="1155"/>
    <x v="1155"/>
    <x v="0"/>
    <n v="0.6"/>
    <n v="8.5"/>
    <n v="2.5499999999999998"/>
    <n v="0"/>
    <n v="15.35"/>
    <s v="yellow"/>
    <s v="credit card"/>
    <s v="West Chelsea/Hudson Yards"/>
    <s v="Clinton East"/>
    <s v="Manhattan"/>
    <s v="Manhattan"/>
    <x v="2"/>
    <x v="1"/>
  </r>
  <r>
    <x v="1156"/>
    <x v="1156"/>
    <x v="0"/>
    <n v="1.01"/>
    <n v="5.5"/>
    <n v="1.76"/>
    <n v="0"/>
    <n v="10.56"/>
    <s v="yellow"/>
    <s v="credit card"/>
    <s v="Yorkville East"/>
    <s v="Lenox Hill East"/>
    <s v="Manhattan"/>
    <s v="Manhattan"/>
    <x v="0"/>
    <x v="15"/>
  </r>
  <r>
    <x v="1157"/>
    <x v="1157"/>
    <x v="0"/>
    <n v="1.7"/>
    <n v="6.5"/>
    <n v="0"/>
    <n v="0"/>
    <n v="10.3"/>
    <s v="yellow"/>
    <s v="cash"/>
    <s v="Upper East Side North"/>
    <s v="East Harlem South"/>
    <s v="Manhattan"/>
    <s v="Manhattan"/>
    <x v="5"/>
    <x v="14"/>
  </r>
  <r>
    <x v="1158"/>
    <x v="1158"/>
    <x v="0"/>
    <n v="0.66"/>
    <n v="5"/>
    <n v="1"/>
    <n v="0"/>
    <n v="10.3"/>
    <s v="yellow"/>
    <s v="credit card"/>
    <s v="Lincoln Square West"/>
    <s v="Lincoln Square West"/>
    <s v="Manhattan"/>
    <s v="Manhattan"/>
    <x v="6"/>
    <x v="1"/>
  </r>
  <r>
    <x v="1159"/>
    <x v="1159"/>
    <x v="5"/>
    <n v="1.1499999999999999"/>
    <n v="6"/>
    <n v="0"/>
    <n v="0"/>
    <n v="9.8000000000000007"/>
    <s v="yellow"/>
    <s v="credit card"/>
    <s v="East Chelsea"/>
    <s v="Times Sq/Theatre District"/>
    <s v="Manhattan"/>
    <s v="Manhattan"/>
    <x v="5"/>
    <x v="14"/>
  </r>
  <r>
    <x v="1160"/>
    <x v="1160"/>
    <x v="0"/>
    <n v="1.5"/>
    <n v="8"/>
    <n v="2.25"/>
    <n v="0"/>
    <n v="13.55"/>
    <s v="yellow"/>
    <s v="credit card"/>
    <s v="Lenox Hill East"/>
    <s v="Upper East Side North"/>
    <s v="Manhattan"/>
    <s v="Manhattan"/>
    <x v="0"/>
    <x v="16"/>
  </r>
  <r>
    <x v="1161"/>
    <x v="1161"/>
    <x v="3"/>
    <n v="2.13"/>
    <n v="11.5"/>
    <n v="2"/>
    <n v="0"/>
    <n v="17.8"/>
    <s v="yellow"/>
    <s v="credit card"/>
    <s v="Gramercy"/>
    <s v="Sutton Place/Turtle Bay North"/>
    <s v="Manhattan"/>
    <s v="Manhattan"/>
    <x v="1"/>
    <x v="9"/>
  </r>
  <r>
    <x v="1162"/>
    <x v="1162"/>
    <x v="0"/>
    <n v="0.7"/>
    <n v="5.5"/>
    <n v="0"/>
    <n v="0"/>
    <n v="8.8000000000000007"/>
    <s v="yellow"/>
    <s v="cash"/>
    <s v="Clinton East"/>
    <s v="Penn Station/Madison Sq West"/>
    <s v="Manhattan"/>
    <s v="Manhattan"/>
    <x v="3"/>
    <x v="21"/>
  </r>
  <r>
    <x v="1163"/>
    <x v="1163"/>
    <x v="0"/>
    <n v="1.1000000000000001"/>
    <n v="7.5"/>
    <n v="2.16"/>
    <n v="0"/>
    <n v="12.96"/>
    <s v="yellow"/>
    <s v="credit card"/>
    <s v="Penn Station/Madison Sq West"/>
    <s v="Union Sq"/>
    <s v="Manhattan"/>
    <s v="Manhattan"/>
    <x v="5"/>
    <x v="8"/>
  </r>
  <r>
    <x v="1164"/>
    <x v="1164"/>
    <x v="2"/>
    <n v="1.5"/>
    <n v="7.5"/>
    <n v="2.15"/>
    <n v="0"/>
    <n v="12.95"/>
    <s v="yellow"/>
    <s v="credit card"/>
    <s v="Lenox Hill West"/>
    <s v="Upper West Side South"/>
    <s v="Manhattan"/>
    <s v="Manhattan"/>
    <x v="5"/>
    <x v="0"/>
  </r>
  <r>
    <x v="1165"/>
    <x v="1165"/>
    <x v="0"/>
    <n v="1.52"/>
    <n v="11"/>
    <n v="2"/>
    <n v="0"/>
    <n v="16.8"/>
    <s v="yellow"/>
    <s v="credit card"/>
    <s v="East Village"/>
    <s v="West Village"/>
    <s v="Manhattan"/>
    <s v="Manhattan"/>
    <x v="0"/>
    <x v="0"/>
  </r>
  <r>
    <x v="1166"/>
    <x v="1166"/>
    <x v="5"/>
    <n v="1.56"/>
    <n v="10"/>
    <n v="0"/>
    <n v="0"/>
    <n v="13.8"/>
    <s v="yellow"/>
    <s v="cash"/>
    <s v="Greenwich Village North"/>
    <s v="Midtown South"/>
    <s v="Manhattan"/>
    <s v="Manhattan"/>
    <x v="5"/>
    <x v="14"/>
  </r>
  <r>
    <x v="1167"/>
    <x v="1167"/>
    <x v="5"/>
    <n v="0.88"/>
    <n v="6"/>
    <n v="1"/>
    <n v="0"/>
    <n v="11.3"/>
    <s v="yellow"/>
    <s v="credit card"/>
    <s v="Times Sq/Theatre District"/>
    <s v="Clinton West"/>
    <s v="Manhattan"/>
    <s v="Manhattan"/>
    <x v="5"/>
    <x v="9"/>
  </r>
  <r>
    <x v="1168"/>
    <x v="1168"/>
    <x v="0"/>
    <n v="8.26"/>
    <n v="23.32"/>
    <n v="0"/>
    <n v="0"/>
    <n v="23.62"/>
    <s v="yellow"/>
    <s v="credit card"/>
    <s v="East Flatbush/Farragut"/>
    <s v="East New York"/>
    <s v="Brooklyn"/>
    <s v="Brooklyn"/>
    <x v="0"/>
    <x v="7"/>
  </r>
  <r>
    <x v="1169"/>
    <x v="1169"/>
    <x v="0"/>
    <n v="0.9"/>
    <n v="6.5"/>
    <n v="0"/>
    <n v="0"/>
    <n v="9.8000000000000007"/>
    <s v="yellow"/>
    <s v="cash"/>
    <s v="Lenox Hill East"/>
    <s v="Upper East Side South"/>
    <s v="Manhattan"/>
    <s v="Manhattan"/>
    <x v="2"/>
    <x v="4"/>
  </r>
  <r>
    <x v="1170"/>
    <x v="1170"/>
    <x v="0"/>
    <n v="3.54"/>
    <n v="15.5"/>
    <n v="4.7"/>
    <n v="0"/>
    <n v="23.5"/>
    <s v="yellow"/>
    <s v="credit card"/>
    <s v="Yorkville East"/>
    <s v="Clinton East"/>
    <s v="Manhattan"/>
    <s v="Manhattan"/>
    <x v="0"/>
    <x v="9"/>
  </r>
  <r>
    <x v="1171"/>
    <x v="1171"/>
    <x v="0"/>
    <n v="0.4"/>
    <n v="3.5"/>
    <n v="0"/>
    <n v="0"/>
    <n v="4.8"/>
    <s v="yellow"/>
    <s v="cash"/>
    <s v="Astoria"/>
    <s v="Astoria"/>
    <s v="Queens"/>
    <s v="Queens"/>
    <x v="4"/>
    <x v="12"/>
  </r>
  <r>
    <x v="1172"/>
    <x v="1172"/>
    <x v="1"/>
    <n v="1.92"/>
    <n v="9.5"/>
    <n v="2.56"/>
    <n v="0"/>
    <n v="15.36"/>
    <s v="yellow"/>
    <s v="credit card"/>
    <s v="TriBeCa/Civic Center"/>
    <s v="East Village"/>
    <s v="Manhattan"/>
    <s v="Manhattan"/>
    <x v="3"/>
    <x v="15"/>
  </r>
  <r>
    <x v="1173"/>
    <x v="1173"/>
    <x v="0"/>
    <n v="2.35"/>
    <n v="10.5"/>
    <n v="0"/>
    <n v="0"/>
    <n v="14.3"/>
    <s v="yellow"/>
    <s v="cash"/>
    <s v="Central Park"/>
    <s v="Clinton East"/>
    <s v="Manhattan"/>
    <s v="Manhattan"/>
    <x v="4"/>
    <x v="6"/>
  </r>
  <r>
    <x v="1174"/>
    <x v="1174"/>
    <x v="5"/>
    <n v="0.9"/>
    <n v="6.5"/>
    <n v="0"/>
    <n v="0"/>
    <n v="9.8000000000000007"/>
    <s v="yellow"/>
    <s v="cash"/>
    <s v="Clinton East"/>
    <s v="Midtown East"/>
    <s v="Manhattan"/>
    <s v="Manhattan"/>
    <x v="0"/>
    <x v="19"/>
  </r>
  <r>
    <x v="1175"/>
    <x v="1175"/>
    <x v="0"/>
    <n v="0.45"/>
    <n v="3.5"/>
    <n v="0"/>
    <n v="0"/>
    <n v="6.8"/>
    <s v="yellow"/>
    <s v="cash"/>
    <s v="Upper East Side North"/>
    <s v="Upper East Side North"/>
    <s v="Manhattan"/>
    <s v="Manhattan"/>
    <x v="1"/>
    <x v="21"/>
  </r>
  <r>
    <x v="1176"/>
    <x v="1176"/>
    <x v="0"/>
    <n v="5.12"/>
    <n v="15.5"/>
    <n v="0"/>
    <n v="0"/>
    <n v="16.3"/>
    <s v="yellow"/>
    <s v="cash"/>
    <s v="Elmhurst"/>
    <s v="Briarwood/Jamaica Hills"/>
    <s v="Queens"/>
    <s v="Queens"/>
    <x v="4"/>
    <x v="7"/>
  </r>
  <r>
    <x v="1177"/>
    <x v="1177"/>
    <x v="0"/>
    <n v="9.2799999999999994"/>
    <n v="28.5"/>
    <n v="0"/>
    <n v="0"/>
    <n v="29.3"/>
    <s v="yellow"/>
    <s v="cash"/>
    <s v="JFK Airport"/>
    <s v="Canarsie"/>
    <s v="Queens"/>
    <s v="Brooklyn"/>
    <x v="5"/>
    <x v="21"/>
  </r>
  <r>
    <x v="1178"/>
    <x v="1178"/>
    <x v="0"/>
    <n v="0.87"/>
    <n v="7"/>
    <n v="2.16"/>
    <n v="0"/>
    <n v="12.96"/>
    <s v="yellow"/>
    <s v="credit card"/>
    <s v="Greenwich Village North"/>
    <s v="East Village"/>
    <s v="Manhattan"/>
    <s v="Manhattan"/>
    <x v="6"/>
    <x v="0"/>
  </r>
  <r>
    <x v="1179"/>
    <x v="1179"/>
    <x v="0"/>
    <n v="10.64"/>
    <n v="38"/>
    <n v="14.12"/>
    <n v="5.76"/>
    <n v="61.18"/>
    <s v="yellow"/>
    <s v="credit card"/>
    <s v="Lincoln Square East"/>
    <s v="LaGuardia Airport"/>
    <s v="Manhattan"/>
    <s v="Queens"/>
    <x v="2"/>
    <x v="18"/>
  </r>
  <r>
    <x v="1180"/>
    <x v="1180"/>
    <x v="0"/>
    <n v="1.6"/>
    <n v="10.5"/>
    <n v="2"/>
    <n v="0"/>
    <n v="15.8"/>
    <s v="yellow"/>
    <s v="credit card"/>
    <s v="Upper East Side North"/>
    <s v="Upper East Side South"/>
    <s v="Manhattan"/>
    <s v="Manhattan"/>
    <x v="4"/>
    <x v="7"/>
  </r>
  <r>
    <x v="1181"/>
    <x v="1181"/>
    <x v="1"/>
    <n v="0.5"/>
    <n v="5"/>
    <n v="1.24"/>
    <n v="0"/>
    <n v="9.5399999999999991"/>
    <s v="yellow"/>
    <s v="credit card"/>
    <s v="East Village"/>
    <s v="East Village"/>
    <s v="Manhattan"/>
    <s v="Manhattan"/>
    <x v="0"/>
    <x v="21"/>
  </r>
  <r>
    <x v="1182"/>
    <x v="1182"/>
    <x v="0"/>
    <n v="15"/>
    <n v="52"/>
    <n v="12.2"/>
    <n v="5.76"/>
    <n v="73.260000000000005"/>
    <s v="yellow"/>
    <s v="credit card"/>
    <s v="JFK Airport"/>
    <s v="Gramercy"/>
    <s v="Queens"/>
    <s v="Manhattan"/>
    <x v="5"/>
    <x v="12"/>
  </r>
  <r>
    <x v="1183"/>
    <x v="1183"/>
    <x v="0"/>
    <n v="4.93"/>
    <n v="17"/>
    <n v="0"/>
    <n v="0"/>
    <n v="20.8"/>
    <s v="yellow"/>
    <s v="cash"/>
    <s v="Lower East Side"/>
    <s v="Gowanus"/>
    <s v="Manhattan"/>
    <s v="Brooklyn"/>
    <x v="1"/>
    <x v="22"/>
  </r>
  <r>
    <x v="1184"/>
    <x v="1184"/>
    <x v="0"/>
    <n v="1.1499999999999999"/>
    <n v="7"/>
    <n v="0"/>
    <n v="0"/>
    <n v="10.3"/>
    <s v="yellow"/>
    <s v="cash"/>
    <s v="Yorkville West"/>
    <s v="East Harlem South"/>
    <s v="Manhattan"/>
    <s v="Manhattan"/>
    <x v="4"/>
    <x v="10"/>
  </r>
  <r>
    <x v="1185"/>
    <x v="1185"/>
    <x v="0"/>
    <n v="0.2"/>
    <n v="4"/>
    <n v="1.45"/>
    <n v="0"/>
    <n v="8.75"/>
    <s v="yellow"/>
    <s v="credit card"/>
    <s v="Union Sq"/>
    <s v="Union Sq"/>
    <s v="Manhattan"/>
    <s v="Manhattan"/>
    <x v="2"/>
    <x v="4"/>
  </r>
  <r>
    <x v="1186"/>
    <x v="1186"/>
    <x v="1"/>
    <n v="10.199999999999999"/>
    <n v="29"/>
    <n v="9.02"/>
    <n v="5.76"/>
    <n v="45.08"/>
    <s v="yellow"/>
    <s v="credit card"/>
    <s v="LaGuardia Airport"/>
    <s v="Washington Heights North"/>
    <s v="Queens"/>
    <s v="Manhattan"/>
    <x v="5"/>
    <x v="3"/>
  </r>
  <r>
    <x v="1187"/>
    <x v="1187"/>
    <x v="5"/>
    <n v="0.65"/>
    <n v="5.5"/>
    <n v="0"/>
    <n v="0"/>
    <n v="6.3"/>
    <s v="yellow"/>
    <s v="cash"/>
    <s v="Central Harlem"/>
    <s v="Central Harlem"/>
    <s v="Manhattan"/>
    <s v="Manhattan"/>
    <x v="5"/>
    <x v="16"/>
  </r>
  <r>
    <x v="1188"/>
    <x v="1188"/>
    <x v="0"/>
    <n v="0.49"/>
    <n v="4"/>
    <n v="0"/>
    <n v="0"/>
    <n v="4.8"/>
    <s v="yellow"/>
    <s v="credit card"/>
    <s v="East Harlem South"/>
    <s v="East Harlem South"/>
    <s v="Manhattan"/>
    <s v="Manhattan"/>
    <x v="2"/>
    <x v="5"/>
  </r>
  <r>
    <x v="1189"/>
    <x v="1189"/>
    <x v="0"/>
    <n v="7.4"/>
    <n v="24"/>
    <n v="6.61"/>
    <n v="5.76"/>
    <n v="39.67"/>
    <s v="yellow"/>
    <s v="credit card"/>
    <s v="LaGuardia Airport"/>
    <s v="Yorkville West"/>
    <s v="Queens"/>
    <s v="Manhattan"/>
    <x v="3"/>
    <x v="19"/>
  </r>
  <r>
    <x v="1190"/>
    <x v="1190"/>
    <x v="5"/>
    <n v="1.64"/>
    <n v="11.5"/>
    <n v="0"/>
    <n v="0"/>
    <n v="14.8"/>
    <s v="yellow"/>
    <s v="cash"/>
    <s v="Upper East Side North"/>
    <s v="Lenox Hill West"/>
    <s v="Manhattan"/>
    <s v="Manhattan"/>
    <x v="2"/>
    <x v="18"/>
  </r>
  <r>
    <x v="1191"/>
    <x v="1191"/>
    <x v="6"/>
    <n v="1.71"/>
    <n v="9"/>
    <n v="1"/>
    <n v="0"/>
    <n v="13.8"/>
    <s v="yellow"/>
    <s v="credit card"/>
    <s v="Upper East Side North"/>
    <s v="Central Park"/>
    <s v="Manhattan"/>
    <s v="Manhattan"/>
    <x v="6"/>
    <x v="0"/>
  </r>
  <r>
    <x v="1192"/>
    <x v="1192"/>
    <x v="0"/>
    <n v="9.49"/>
    <n v="31"/>
    <n v="6.36"/>
    <n v="0"/>
    <n v="38.159999999999997"/>
    <s v="yellow"/>
    <s v="credit card"/>
    <s v="LaGuardia Airport"/>
    <s v="Long Island City/Hunters Point"/>
    <s v="Queens"/>
    <s v="Queens"/>
    <x v="4"/>
    <x v="16"/>
  </r>
  <r>
    <x v="1193"/>
    <x v="1193"/>
    <x v="5"/>
    <n v="0.9"/>
    <n v="6"/>
    <n v="1"/>
    <n v="0"/>
    <n v="10.8"/>
    <s v="yellow"/>
    <s v="credit card"/>
    <s v="Greenwich Village South"/>
    <s v="SoHo"/>
    <s v="Manhattan"/>
    <s v="Manhattan"/>
    <x v="0"/>
    <x v="13"/>
  </r>
  <r>
    <x v="1194"/>
    <x v="1194"/>
    <x v="0"/>
    <n v="1.96"/>
    <n v="9"/>
    <n v="0"/>
    <n v="0"/>
    <n v="12.3"/>
    <s v="yellow"/>
    <s v="cash"/>
    <s v="Yorkville West"/>
    <s v="Upper East Side South"/>
    <s v="Manhattan"/>
    <s v="Manhattan"/>
    <x v="0"/>
    <x v="8"/>
  </r>
  <r>
    <x v="1195"/>
    <x v="1195"/>
    <x v="6"/>
    <n v="1.46"/>
    <n v="13.5"/>
    <n v="3.36"/>
    <n v="0"/>
    <n v="20.16"/>
    <s v="yellow"/>
    <s v="credit card"/>
    <s v="Times Sq/Theatre District"/>
    <s v="Midtown East"/>
    <s v="Manhattan"/>
    <s v="Manhattan"/>
    <x v="5"/>
    <x v="5"/>
  </r>
  <r>
    <x v="1196"/>
    <x v="1196"/>
    <x v="0"/>
    <n v="1.0900000000000001"/>
    <n v="8.5"/>
    <n v="2.36"/>
    <n v="0"/>
    <n v="14.16"/>
    <s v="yellow"/>
    <s v="credit card"/>
    <s v="Upper East Side South"/>
    <s v="Midtown North"/>
    <s v="Manhattan"/>
    <s v="Manhattan"/>
    <x v="2"/>
    <x v="15"/>
  </r>
  <r>
    <x v="1197"/>
    <x v="1197"/>
    <x v="0"/>
    <n v="0.6"/>
    <n v="5"/>
    <n v="1.75"/>
    <n v="0"/>
    <n v="10.55"/>
    <s v="yellow"/>
    <s v="credit card"/>
    <s v="Gramercy"/>
    <s v="Kips Bay"/>
    <s v="Manhattan"/>
    <s v="Manhattan"/>
    <x v="4"/>
    <x v="14"/>
  </r>
  <r>
    <x v="1198"/>
    <x v="1198"/>
    <x v="0"/>
    <n v="0.61"/>
    <n v="4"/>
    <n v="1.46"/>
    <n v="0"/>
    <n v="8.76"/>
    <s v="yellow"/>
    <s v="credit card"/>
    <s v="Murray Hill"/>
    <s v="Murray Hill"/>
    <s v="Manhattan"/>
    <s v="Manhattan"/>
    <x v="4"/>
    <x v="21"/>
  </r>
  <r>
    <x v="1199"/>
    <x v="1199"/>
    <x v="0"/>
    <n v="2.16"/>
    <n v="10"/>
    <n v="2.66"/>
    <n v="0"/>
    <n v="15.96"/>
    <s v="yellow"/>
    <s v="credit card"/>
    <s v="Lincoln Square East"/>
    <s v="Midtown South"/>
    <s v="Manhattan"/>
    <s v="Manhattan"/>
    <x v="0"/>
    <x v="15"/>
  </r>
  <r>
    <x v="1200"/>
    <x v="1200"/>
    <x v="0"/>
    <n v="0.67"/>
    <n v="5"/>
    <n v="2"/>
    <n v="0"/>
    <n v="10.8"/>
    <s v="yellow"/>
    <s v="credit card"/>
    <s v="Union Sq"/>
    <s v="Midtown South"/>
    <s v="Manhattan"/>
    <s v="Manhattan"/>
    <x v="0"/>
    <x v="12"/>
  </r>
  <r>
    <x v="1201"/>
    <x v="1201"/>
    <x v="5"/>
    <n v="2.23"/>
    <n v="11"/>
    <n v="2.86"/>
    <n v="0"/>
    <n v="17.16"/>
    <s v="yellow"/>
    <s v="credit card"/>
    <s v="Upper East Side South"/>
    <s v="Upper West Side North"/>
    <s v="Manhattan"/>
    <s v="Manhattan"/>
    <x v="2"/>
    <x v="4"/>
  </r>
  <r>
    <x v="1202"/>
    <x v="1202"/>
    <x v="0"/>
    <n v="2.7"/>
    <n v="13"/>
    <n v="3"/>
    <n v="0"/>
    <n v="19.3"/>
    <s v="yellow"/>
    <s v="credit card"/>
    <s v="Upper West Side North"/>
    <s v="Upper East Side South"/>
    <s v="Manhattan"/>
    <s v="Manhattan"/>
    <x v="3"/>
    <x v="2"/>
  </r>
  <r>
    <x v="1203"/>
    <x v="1203"/>
    <x v="5"/>
    <n v="2.73"/>
    <n v="12.5"/>
    <n v="3.16"/>
    <n v="0"/>
    <n v="18.96"/>
    <s v="yellow"/>
    <s v="credit card"/>
    <s v="Hudson Sq"/>
    <s v="Midtown Center"/>
    <s v="Manhattan"/>
    <s v="Manhattan"/>
    <x v="2"/>
    <x v="16"/>
  </r>
  <r>
    <x v="1204"/>
    <x v="1204"/>
    <x v="4"/>
    <n v="2.5099999999999998"/>
    <n v="13"/>
    <n v="0"/>
    <n v="0"/>
    <n v="16.3"/>
    <s v="yellow"/>
    <s v="cash"/>
    <s v="Lenox Hill East"/>
    <s v="Upper West Side South"/>
    <s v="Manhattan"/>
    <s v="Manhattan"/>
    <x v="4"/>
    <x v="4"/>
  </r>
  <r>
    <x v="1205"/>
    <x v="1205"/>
    <x v="0"/>
    <n v="1.56"/>
    <n v="9.5"/>
    <n v="0"/>
    <n v="0"/>
    <n v="12.8"/>
    <s v="yellow"/>
    <s v="cash"/>
    <s v="Penn Station/Madison Sq West"/>
    <s v="Midtown Center"/>
    <s v="Manhattan"/>
    <s v="Manhattan"/>
    <x v="1"/>
    <x v="16"/>
  </r>
  <r>
    <x v="1206"/>
    <x v="1206"/>
    <x v="0"/>
    <n v="1.3"/>
    <n v="6.5"/>
    <n v="1"/>
    <n v="0"/>
    <n v="11.3"/>
    <s v="yellow"/>
    <s v="credit card"/>
    <s v="West Village"/>
    <s v="East Chelsea"/>
    <s v="Manhattan"/>
    <s v="Manhattan"/>
    <x v="0"/>
    <x v="22"/>
  </r>
  <r>
    <x v="1207"/>
    <x v="1207"/>
    <x v="0"/>
    <n v="0"/>
    <n v="2.5"/>
    <n v="0"/>
    <n v="0"/>
    <n v="5.8"/>
    <s v="yellow"/>
    <m/>
    <s v="Hudson Sq"/>
    <s v="Hudson Sq"/>
    <s v="Manhattan"/>
    <s v="Manhattan"/>
    <x v="5"/>
    <x v="18"/>
  </r>
  <r>
    <x v="1208"/>
    <x v="1208"/>
    <x v="5"/>
    <n v="0.83"/>
    <n v="5.5"/>
    <n v="0"/>
    <n v="0"/>
    <n v="9.8000000000000007"/>
    <s v="yellow"/>
    <s v="cash"/>
    <s v="Lenox Hill East"/>
    <s v="Lenox Hill West"/>
    <s v="Manhattan"/>
    <s v="Manhattan"/>
    <x v="1"/>
    <x v="2"/>
  </r>
  <r>
    <x v="1209"/>
    <x v="1209"/>
    <x v="0"/>
    <n v="1.58"/>
    <n v="8.5"/>
    <n v="2.36"/>
    <n v="0"/>
    <n v="14.16"/>
    <s v="yellow"/>
    <s v="credit card"/>
    <s v="Lenox Hill West"/>
    <s v="Yorkville East"/>
    <s v="Manhattan"/>
    <s v="Manhattan"/>
    <x v="6"/>
    <x v="4"/>
  </r>
  <r>
    <x v="1210"/>
    <x v="1210"/>
    <x v="5"/>
    <n v="1.1000000000000001"/>
    <n v="6.5"/>
    <n v="1"/>
    <n v="0"/>
    <n v="10.8"/>
    <s v="yellow"/>
    <s v="credit card"/>
    <s v="Clinton East"/>
    <s v="Clinton West"/>
    <s v="Manhattan"/>
    <s v="Manhattan"/>
    <x v="3"/>
    <x v="4"/>
  </r>
  <r>
    <x v="1211"/>
    <x v="1211"/>
    <x v="4"/>
    <n v="2.5"/>
    <n v="11.5"/>
    <n v="0"/>
    <n v="0"/>
    <n v="14.8"/>
    <s v="yellow"/>
    <s v="cash"/>
    <s v="Chinatown"/>
    <s v="DUMBO/Vinegar Hill"/>
    <s v="Manhattan"/>
    <s v="Brooklyn"/>
    <x v="0"/>
    <x v="21"/>
  </r>
  <r>
    <x v="1212"/>
    <x v="1212"/>
    <x v="0"/>
    <n v="3.23"/>
    <n v="12"/>
    <n v="3.95"/>
    <n v="0"/>
    <n v="19.75"/>
    <s v="yellow"/>
    <s v="credit card"/>
    <s v="Clinton East"/>
    <s v="Yorkville West"/>
    <s v="Manhattan"/>
    <s v="Manhattan"/>
    <x v="3"/>
    <x v="14"/>
  </r>
  <r>
    <x v="1213"/>
    <x v="1213"/>
    <x v="0"/>
    <n v="2.14"/>
    <n v="11"/>
    <n v="0"/>
    <n v="0"/>
    <n v="14.3"/>
    <s v="yellow"/>
    <s v="cash"/>
    <s v="East Chelsea"/>
    <s v="UN/Turtle Bay South"/>
    <s v="Manhattan"/>
    <s v="Manhattan"/>
    <x v="5"/>
    <x v="10"/>
  </r>
  <r>
    <x v="1214"/>
    <x v="1214"/>
    <x v="0"/>
    <n v="4.8899999999999997"/>
    <n v="26"/>
    <n v="0"/>
    <n v="0"/>
    <n v="27.8"/>
    <s v="yellow"/>
    <s v="credit card"/>
    <s v="East Concourse/Concourse Village"/>
    <s v="Westchester Village/Unionport"/>
    <s v="Bronx"/>
    <s v="Bronx"/>
    <x v="5"/>
    <x v="19"/>
  </r>
  <r>
    <x v="1215"/>
    <x v="1215"/>
    <x v="5"/>
    <n v="10"/>
    <n v="28.5"/>
    <n v="5.95"/>
    <n v="0"/>
    <n v="35.75"/>
    <s v="yellow"/>
    <s v="credit card"/>
    <s v="JFK Airport"/>
    <s v="Queens Village"/>
    <s v="Queens"/>
    <s v="Queens"/>
    <x v="5"/>
    <x v="14"/>
  </r>
  <r>
    <x v="1216"/>
    <x v="1216"/>
    <x v="5"/>
    <n v="0.64"/>
    <n v="6"/>
    <n v="2.06"/>
    <n v="0"/>
    <n v="12.36"/>
    <s v="yellow"/>
    <s v="credit card"/>
    <s v="Midtown Center"/>
    <s v="UN/Turtle Bay South"/>
    <s v="Manhattan"/>
    <s v="Manhattan"/>
    <x v="5"/>
    <x v="19"/>
  </r>
  <r>
    <x v="1217"/>
    <x v="1217"/>
    <x v="0"/>
    <n v="1.35"/>
    <n v="8"/>
    <n v="0"/>
    <n v="0"/>
    <n v="11.3"/>
    <s v="yellow"/>
    <s v="cash"/>
    <s v="Midtown North"/>
    <s v="Clinton East"/>
    <s v="Manhattan"/>
    <s v="Manhattan"/>
    <x v="0"/>
    <x v="19"/>
  </r>
  <r>
    <x v="1218"/>
    <x v="1218"/>
    <x v="0"/>
    <n v="17.09"/>
    <n v="49.5"/>
    <n v="0"/>
    <n v="5.76"/>
    <n v="56.06"/>
    <s v="yellow"/>
    <s v="credit card"/>
    <s v="Boerum Hill"/>
    <s v="Soundview/Castle Hill"/>
    <s v="Brooklyn"/>
    <s v="Bronx"/>
    <x v="5"/>
    <x v="15"/>
  </r>
  <r>
    <x v="1219"/>
    <x v="1219"/>
    <x v="0"/>
    <n v="0.31"/>
    <n v="3"/>
    <n v="1.36"/>
    <n v="0"/>
    <n v="8.16"/>
    <s v="yellow"/>
    <s v="credit card"/>
    <s v="East Village"/>
    <s v="East Village"/>
    <s v="Manhattan"/>
    <s v="Manhattan"/>
    <x v="3"/>
    <x v="13"/>
  </r>
  <r>
    <x v="1220"/>
    <x v="1220"/>
    <x v="2"/>
    <n v="3.1"/>
    <n v="11.5"/>
    <n v="3.65"/>
    <n v="0"/>
    <n v="15.95"/>
    <s v="yellow"/>
    <s v="credit card"/>
    <s v="Hamilton Heights"/>
    <s v="Manhattan Valley"/>
    <s v="Manhattan"/>
    <s v="Manhattan"/>
    <x v="5"/>
    <x v="10"/>
  </r>
  <r>
    <x v="1221"/>
    <x v="1221"/>
    <x v="0"/>
    <n v="4.0999999999999996"/>
    <n v="18.5"/>
    <n v="0"/>
    <n v="0"/>
    <n v="22.8"/>
    <s v="yellow"/>
    <s v="cash"/>
    <s v="Park Slope"/>
    <s v="East Village"/>
    <s v="Brooklyn"/>
    <s v="Manhattan"/>
    <x v="6"/>
    <x v="19"/>
  </r>
  <r>
    <x v="1222"/>
    <x v="1222"/>
    <x v="5"/>
    <n v="5.52"/>
    <n v="20.5"/>
    <n v="0"/>
    <n v="0"/>
    <n v="24.3"/>
    <s v="yellow"/>
    <s v="cash"/>
    <s v="Sutton Place/Turtle Bay North"/>
    <s v="Woodside"/>
    <s v="Manhattan"/>
    <s v="Queens"/>
    <x v="0"/>
    <x v="3"/>
  </r>
  <r>
    <x v="1223"/>
    <x v="1223"/>
    <x v="0"/>
    <n v="0.53"/>
    <n v="5"/>
    <n v="0"/>
    <n v="0"/>
    <n v="9.3000000000000007"/>
    <s v="yellow"/>
    <s v="cash"/>
    <s v="Penn Station/Madison Sq West"/>
    <s v="Midtown South"/>
    <s v="Manhattan"/>
    <s v="Manhattan"/>
    <x v="5"/>
    <x v="19"/>
  </r>
  <r>
    <x v="1224"/>
    <x v="1224"/>
    <x v="0"/>
    <n v="3.13"/>
    <n v="12.5"/>
    <n v="2"/>
    <n v="0"/>
    <n v="17.8"/>
    <s v="yellow"/>
    <s v="credit card"/>
    <s v="Yorkville East"/>
    <s v="Kips Bay"/>
    <s v="Manhattan"/>
    <s v="Manhattan"/>
    <x v="6"/>
    <x v="16"/>
  </r>
  <r>
    <x v="1225"/>
    <x v="1225"/>
    <x v="1"/>
    <n v="1.99"/>
    <n v="8.5"/>
    <n v="0"/>
    <n v="0"/>
    <n v="12.3"/>
    <s v="yellow"/>
    <s v="cash"/>
    <s v="Midtown Center"/>
    <s v="Upper East Side North"/>
    <s v="Manhattan"/>
    <s v="Manhattan"/>
    <x v="1"/>
    <x v="0"/>
  </r>
  <r>
    <x v="1226"/>
    <x v="1226"/>
    <x v="5"/>
    <n v="4.2300000000000004"/>
    <n v="18.5"/>
    <n v="0"/>
    <n v="0"/>
    <n v="22.3"/>
    <s v="yellow"/>
    <s v="cash"/>
    <s v="Park Slope"/>
    <s v="Gramercy"/>
    <s v="Brooklyn"/>
    <s v="Manhattan"/>
    <x v="3"/>
    <x v="22"/>
  </r>
  <r>
    <x v="1227"/>
    <x v="1227"/>
    <x v="0"/>
    <n v="0.34"/>
    <n v="4"/>
    <n v="2.08"/>
    <n v="0"/>
    <n v="10.38"/>
    <s v="yellow"/>
    <s v="credit card"/>
    <s v="Murray Hill"/>
    <s v="Murray Hill"/>
    <s v="Manhattan"/>
    <s v="Manhattan"/>
    <x v="4"/>
    <x v="1"/>
  </r>
  <r>
    <x v="1228"/>
    <x v="1228"/>
    <x v="0"/>
    <n v="1.24"/>
    <n v="9"/>
    <n v="1"/>
    <n v="0"/>
    <n v="13.3"/>
    <s v="yellow"/>
    <s v="credit card"/>
    <s v="UN/Turtle Bay South"/>
    <s v="Upper East Side South"/>
    <s v="Manhattan"/>
    <s v="Manhattan"/>
    <x v="6"/>
    <x v="21"/>
  </r>
  <r>
    <x v="1229"/>
    <x v="1229"/>
    <x v="5"/>
    <n v="1.37"/>
    <n v="7"/>
    <n v="1.5"/>
    <n v="0"/>
    <n v="12.8"/>
    <s v="yellow"/>
    <s v="credit card"/>
    <s v="Upper West Side South"/>
    <s v="Upper West Side North"/>
    <s v="Manhattan"/>
    <s v="Manhattan"/>
    <x v="5"/>
    <x v="2"/>
  </r>
  <r>
    <x v="1230"/>
    <x v="1230"/>
    <x v="0"/>
    <n v="0.9"/>
    <n v="5.5"/>
    <n v="1.76"/>
    <n v="0"/>
    <n v="10.56"/>
    <s v="yellow"/>
    <s v="credit card"/>
    <s v="Yorkville East"/>
    <m/>
    <s v="Manhattan"/>
    <m/>
    <x v="5"/>
    <x v="10"/>
  </r>
  <r>
    <x v="1231"/>
    <x v="1231"/>
    <x v="0"/>
    <n v="1.42"/>
    <n v="8"/>
    <n v="2.0299999999999998"/>
    <n v="0"/>
    <n v="13.33"/>
    <s v="yellow"/>
    <s v="credit card"/>
    <s v="Kips Bay"/>
    <s v="Sutton Place/Turtle Bay North"/>
    <s v="Manhattan"/>
    <s v="Manhattan"/>
    <x v="5"/>
    <x v="4"/>
  </r>
  <r>
    <x v="1232"/>
    <x v="1232"/>
    <x v="5"/>
    <n v="4.0999999999999996"/>
    <n v="17"/>
    <n v="1"/>
    <n v="0"/>
    <n v="21.8"/>
    <s v="yellow"/>
    <s v="credit card"/>
    <s v="West Village"/>
    <s v="Williamsburg (North Side)"/>
    <s v="Manhattan"/>
    <s v="Brooklyn"/>
    <x v="5"/>
    <x v="6"/>
  </r>
  <r>
    <x v="1233"/>
    <x v="1233"/>
    <x v="0"/>
    <n v="1.6"/>
    <n v="8"/>
    <n v="2.4500000000000002"/>
    <n v="0"/>
    <n v="14.75"/>
    <s v="yellow"/>
    <s v="credit card"/>
    <s v="Clinton East"/>
    <s v="Upper West Side South"/>
    <s v="Manhattan"/>
    <s v="Manhattan"/>
    <x v="4"/>
    <x v="2"/>
  </r>
  <r>
    <x v="1234"/>
    <x v="1234"/>
    <x v="0"/>
    <n v="1.76"/>
    <n v="8.5"/>
    <n v="1.5"/>
    <n v="0"/>
    <n v="14.3"/>
    <s v="yellow"/>
    <s v="credit card"/>
    <s v="SoHo"/>
    <s v="East Chelsea"/>
    <s v="Manhattan"/>
    <s v="Manhattan"/>
    <x v="5"/>
    <x v="1"/>
  </r>
  <r>
    <x v="1235"/>
    <x v="1235"/>
    <x v="0"/>
    <n v="2.1"/>
    <n v="10.5"/>
    <n v="1"/>
    <n v="0"/>
    <n v="14.8"/>
    <s v="yellow"/>
    <s v="credit card"/>
    <s v="Upper East Side North"/>
    <s v="Lincoln Square West"/>
    <s v="Manhattan"/>
    <s v="Manhattan"/>
    <x v="4"/>
    <x v="10"/>
  </r>
  <r>
    <x v="1236"/>
    <x v="1236"/>
    <x v="0"/>
    <n v="1.4"/>
    <n v="7"/>
    <n v="2.0499999999999998"/>
    <n v="0"/>
    <n v="12.35"/>
    <s v="yellow"/>
    <s v="credit card"/>
    <s v="Midtown North"/>
    <s v="Lenox Hill West"/>
    <s v="Manhattan"/>
    <s v="Manhattan"/>
    <x v="2"/>
    <x v="18"/>
  </r>
  <r>
    <x v="1237"/>
    <x v="1237"/>
    <x v="0"/>
    <n v="0.98"/>
    <n v="6"/>
    <n v="0"/>
    <n v="0"/>
    <n v="9.8000000000000007"/>
    <s v="yellow"/>
    <s v="cash"/>
    <s v="Upper East Side South"/>
    <s v="Sutton Place/Turtle Bay North"/>
    <s v="Manhattan"/>
    <s v="Manhattan"/>
    <x v="2"/>
    <x v="14"/>
  </r>
  <r>
    <x v="1238"/>
    <x v="1238"/>
    <x v="0"/>
    <n v="0.8"/>
    <n v="6"/>
    <n v="0"/>
    <n v="0"/>
    <n v="9.3000000000000007"/>
    <s v="yellow"/>
    <s v="cash"/>
    <s v="Midtown East"/>
    <s v="Times Sq/Theatre District"/>
    <s v="Manhattan"/>
    <s v="Manhattan"/>
    <x v="0"/>
    <x v="9"/>
  </r>
  <r>
    <x v="1239"/>
    <x v="1239"/>
    <x v="0"/>
    <n v="1.3"/>
    <n v="8"/>
    <n v="2.2599999999999998"/>
    <n v="0"/>
    <n v="13.56"/>
    <s v="yellow"/>
    <s v="credit card"/>
    <s v="UN/Turtle Bay South"/>
    <s v="Gramercy"/>
    <s v="Manhattan"/>
    <s v="Manhattan"/>
    <x v="6"/>
    <x v="21"/>
  </r>
  <r>
    <x v="1240"/>
    <x v="1240"/>
    <x v="0"/>
    <n v="3.5"/>
    <n v="18"/>
    <n v="0"/>
    <n v="0"/>
    <n v="22.3"/>
    <s v="yellow"/>
    <s v="cash"/>
    <s v="Midtown South"/>
    <s v="Yorkville East"/>
    <s v="Manhattan"/>
    <s v="Manhattan"/>
    <x v="4"/>
    <x v="2"/>
  </r>
  <r>
    <x v="1241"/>
    <x v="1241"/>
    <x v="0"/>
    <n v="1.17"/>
    <n v="8.5"/>
    <n v="0"/>
    <n v="0"/>
    <n v="11.8"/>
    <s v="yellow"/>
    <s v="cash"/>
    <s v="East Chelsea"/>
    <s v="Garment District"/>
    <s v="Manhattan"/>
    <s v="Manhattan"/>
    <x v="0"/>
    <x v="2"/>
  </r>
  <r>
    <x v="1242"/>
    <x v="1242"/>
    <x v="0"/>
    <n v="0.67"/>
    <n v="5.5"/>
    <n v="0"/>
    <n v="0"/>
    <n v="9.8000000000000007"/>
    <s v="yellow"/>
    <s v="cash"/>
    <s v="Greenwich Village North"/>
    <s v="East Village"/>
    <s v="Manhattan"/>
    <s v="Manhattan"/>
    <x v="4"/>
    <x v="2"/>
  </r>
  <r>
    <x v="1243"/>
    <x v="1243"/>
    <x v="4"/>
    <n v="2.78"/>
    <n v="16"/>
    <n v="3.86"/>
    <n v="0"/>
    <n v="23.16"/>
    <s v="yellow"/>
    <s v="credit card"/>
    <s v="Lincoln Square West"/>
    <s v="Midtown East"/>
    <s v="Manhattan"/>
    <s v="Manhattan"/>
    <x v="5"/>
    <x v="16"/>
  </r>
  <r>
    <x v="1244"/>
    <x v="1244"/>
    <x v="5"/>
    <n v="1.3"/>
    <n v="10"/>
    <n v="2.85"/>
    <n v="0"/>
    <n v="17.149999999999999"/>
    <s v="yellow"/>
    <s v="credit card"/>
    <s v="Times Sq/Theatre District"/>
    <s v="Midtown South"/>
    <s v="Manhattan"/>
    <s v="Manhattan"/>
    <x v="6"/>
    <x v="2"/>
  </r>
  <r>
    <x v="1245"/>
    <x v="1245"/>
    <x v="0"/>
    <n v="1.7"/>
    <n v="12.5"/>
    <n v="3.35"/>
    <n v="0"/>
    <n v="20.149999999999999"/>
    <s v="yellow"/>
    <s v="credit card"/>
    <s v="Kips Bay"/>
    <s v="West Chelsea/Hudson Yards"/>
    <s v="Manhattan"/>
    <s v="Manhattan"/>
    <x v="5"/>
    <x v="1"/>
  </r>
  <r>
    <x v="1246"/>
    <x v="1246"/>
    <x v="4"/>
    <n v="0.93"/>
    <n v="6.5"/>
    <n v="1"/>
    <n v="0"/>
    <n v="10.8"/>
    <s v="yellow"/>
    <s v="credit card"/>
    <s v="Upper East Side North"/>
    <s v="Upper East Side North"/>
    <s v="Manhattan"/>
    <s v="Manhattan"/>
    <x v="5"/>
    <x v="11"/>
  </r>
  <r>
    <x v="1247"/>
    <x v="1247"/>
    <x v="0"/>
    <n v="0.45"/>
    <n v="4"/>
    <n v="1.46"/>
    <n v="0"/>
    <n v="8.76"/>
    <s v="yellow"/>
    <s v="credit card"/>
    <s v="Clinton East"/>
    <s v="Times Sq/Theatre District"/>
    <s v="Manhattan"/>
    <s v="Manhattan"/>
    <x v="1"/>
    <x v="11"/>
  </r>
  <r>
    <x v="1248"/>
    <x v="1248"/>
    <x v="5"/>
    <n v="0.59"/>
    <n v="5.5"/>
    <n v="0"/>
    <n v="0"/>
    <n v="8.8000000000000007"/>
    <s v="yellow"/>
    <s v="credit card"/>
    <s v="Midtown Center"/>
    <s v="Murray Hill"/>
    <s v="Manhattan"/>
    <s v="Manhattan"/>
    <x v="5"/>
    <x v="15"/>
  </r>
  <r>
    <x v="1249"/>
    <x v="1249"/>
    <x v="0"/>
    <n v="7.14"/>
    <n v="23.5"/>
    <n v="5.46"/>
    <n v="0"/>
    <n v="32.76"/>
    <s v="yellow"/>
    <s v="credit card"/>
    <s v="Murray Hill"/>
    <s v="Boerum Hill"/>
    <s v="Manhattan"/>
    <s v="Brooklyn"/>
    <x v="6"/>
    <x v="6"/>
  </r>
  <r>
    <x v="1250"/>
    <x v="1250"/>
    <x v="1"/>
    <n v="1.6"/>
    <n v="11"/>
    <n v="0"/>
    <n v="0"/>
    <n v="14.3"/>
    <s v="yellow"/>
    <s v="cash"/>
    <s v="Penn Station/Madison Sq West"/>
    <s v="Times Sq/Theatre District"/>
    <s v="Manhattan"/>
    <s v="Manhattan"/>
    <x v="0"/>
    <x v="21"/>
  </r>
  <r>
    <x v="1251"/>
    <x v="1251"/>
    <x v="0"/>
    <n v="16.8"/>
    <n v="52"/>
    <n v="13.1"/>
    <n v="5.76"/>
    <n v="78.66"/>
    <s v="yellow"/>
    <s v="credit card"/>
    <s v="Midtown Center"/>
    <s v="JFK Airport"/>
    <s v="Manhattan"/>
    <s v="Queens"/>
    <x v="6"/>
    <x v="19"/>
  </r>
  <r>
    <x v="1252"/>
    <x v="1252"/>
    <x v="0"/>
    <n v="2.75"/>
    <n v="10.5"/>
    <n v="2"/>
    <n v="0"/>
    <n v="15.8"/>
    <s v="yellow"/>
    <s v="credit card"/>
    <s v="Clinton East"/>
    <s v="Upper East Side North"/>
    <s v="Manhattan"/>
    <s v="Manhattan"/>
    <x v="2"/>
    <x v="11"/>
  </r>
  <r>
    <x v="1253"/>
    <x v="1253"/>
    <x v="0"/>
    <n v="1.8"/>
    <n v="8"/>
    <n v="0"/>
    <n v="0"/>
    <n v="11.3"/>
    <s v="yellow"/>
    <s v="credit card"/>
    <s v="Lincoln Square West"/>
    <s v="Upper East Side South"/>
    <s v="Manhattan"/>
    <s v="Manhattan"/>
    <x v="3"/>
    <x v="2"/>
  </r>
  <r>
    <x v="1254"/>
    <x v="1254"/>
    <x v="3"/>
    <n v="0.27"/>
    <n v="3.5"/>
    <n v="2.04"/>
    <n v="0"/>
    <n v="8.84"/>
    <s v="yellow"/>
    <s v="credit card"/>
    <s v="West Village"/>
    <s v="West Village"/>
    <s v="Manhattan"/>
    <s v="Manhattan"/>
    <x v="0"/>
    <x v="8"/>
  </r>
  <r>
    <x v="1255"/>
    <x v="1255"/>
    <x v="0"/>
    <n v="2.29"/>
    <n v="9"/>
    <n v="0"/>
    <n v="0"/>
    <n v="12.8"/>
    <s v="yellow"/>
    <s v="cash"/>
    <s v="Midtown South"/>
    <s v="TriBeCa/Civic Center"/>
    <s v="Manhattan"/>
    <s v="Manhattan"/>
    <x v="3"/>
    <x v="3"/>
  </r>
  <r>
    <x v="1256"/>
    <x v="1256"/>
    <x v="1"/>
    <n v="2.79"/>
    <n v="10.5"/>
    <n v="4.29"/>
    <n v="0"/>
    <n v="18.59"/>
    <s v="yellow"/>
    <s v="credit card"/>
    <s v="Midtown East"/>
    <s v="East Village"/>
    <s v="Manhattan"/>
    <s v="Manhattan"/>
    <x v="4"/>
    <x v="22"/>
  </r>
  <r>
    <x v="1257"/>
    <x v="1257"/>
    <x v="0"/>
    <n v="1.6"/>
    <n v="8"/>
    <n v="2"/>
    <n v="0"/>
    <n v="14.3"/>
    <s v="yellow"/>
    <s v="credit card"/>
    <s v="Midtown Center"/>
    <s v="Lincoln Square East"/>
    <s v="Manhattan"/>
    <s v="Manhattan"/>
    <x v="5"/>
    <x v="19"/>
  </r>
  <r>
    <x v="1258"/>
    <x v="1258"/>
    <x v="0"/>
    <n v="4.8"/>
    <n v="19.5"/>
    <n v="0"/>
    <n v="0"/>
    <n v="22.8"/>
    <s v="yellow"/>
    <s v="cash"/>
    <s v="Upper East Side North"/>
    <s v="Meatpacking/West Village West"/>
    <s v="Manhattan"/>
    <s v="Manhattan"/>
    <x v="3"/>
    <x v="7"/>
  </r>
  <r>
    <x v="1259"/>
    <x v="1259"/>
    <x v="0"/>
    <n v="6.9"/>
    <n v="26"/>
    <n v="4.4000000000000004"/>
    <n v="0"/>
    <n v="33.700000000000003"/>
    <s v="yellow"/>
    <s v="credit card"/>
    <s v="Morningside Heights"/>
    <s v="Murray Hill"/>
    <s v="Manhattan"/>
    <s v="Manhattan"/>
    <x v="2"/>
    <x v="11"/>
  </r>
  <r>
    <x v="1260"/>
    <x v="1260"/>
    <x v="0"/>
    <n v="0.9"/>
    <n v="8.5"/>
    <n v="2.35"/>
    <n v="0"/>
    <n v="14.15"/>
    <s v="yellow"/>
    <s v="credit card"/>
    <s v="Garment District"/>
    <s v="Midtown Center"/>
    <s v="Manhattan"/>
    <s v="Manhattan"/>
    <x v="2"/>
    <x v="8"/>
  </r>
  <r>
    <x v="1261"/>
    <x v="1261"/>
    <x v="0"/>
    <n v="9.6"/>
    <n v="29.5"/>
    <n v="7"/>
    <n v="5.76"/>
    <n v="46.06"/>
    <s v="yellow"/>
    <s v="credit card"/>
    <s v="LaGuardia Airport"/>
    <s v="Upper West Side North"/>
    <s v="Queens"/>
    <s v="Manhattan"/>
    <x v="3"/>
    <x v="0"/>
  </r>
  <r>
    <x v="1262"/>
    <x v="1262"/>
    <x v="0"/>
    <n v="0.98"/>
    <n v="8"/>
    <n v="1.1299999999999999"/>
    <n v="0"/>
    <n v="12.43"/>
    <s v="yellow"/>
    <s v="credit card"/>
    <s v="Greenwich Village North"/>
    <s v="Greenwich Village South"/>
    <s v="Manhattan"/>
    <s v="Manhattan"/>
    <x v="0"/>
    <x v="1"/>
  </r>
  <r>
    <x v="1263"/>
    <x v="1263"/>
    <x v="0"/>
    <n v="1.73"/>
    <n v="12.5"/>
    <n v="1.5"/>
    <n v="0"/>
    <n v="17.3"/>
    <s v="yellow"/>
    <s v="credit card"/>
    <s v="West Chelsea/Hudson Yards"/>
    <s v="Midtown Center"/>
    <s v="Manhattan"/>
    <s v="Manhattan"/>
    <x v="5"/>
    <x v="16"/>
  </r>
  <r>
    <x v="1264"/>
    <x v="1264"/>
    <x v="5"/>
    <n v="0.82"/>
    <n v="5"/>
    <n v="0"/>
    <n v="0"/>
    <n v="8.3000000000000007"/>
    <s v="yellow"/>
    <s v="cash"/>
    <s v="Hudson Sq"/>
    <s v="Little Italy/NoLiTa"/>
    <s v="Manhattan"/>
    <s v="Manhattan"/>
    <x v="2"/>
    <x v="10"/>
  </r>
  <r>
    <x v="1265"/>
    <x v="1265"/>
    <x v="0"/>
    <n v="2.68"/>
    <n v="11.5"/>
    <n v="1.53"/>
    <n v="0"/>
    <n v="16.829999999999998"/>
    <s v="yellow"/>
    <s v="credit card"/>
    <s v="Midtown Center"/>
    <s v="East Village"/>
    <s v="Manhattan"/>
    <s v="Manhattan"/>
    <x v="4"/>
    <x v="6"/>
  </r>
  <r>
    <x v="1266"/>
    <x v="1266"/>
    <x v="0"/>
    <n v="2.5"/>
    <n v="13"/>
    <n v="3.45"/>
    <n v="0"/>
    <n v="20.75"/>
    <s v="yellow"/>
    <s v="credit card"/>
    <s v="Midtown East"/>
    <s v="Greenwich Village North"/>
    <s v="Manhattan"/>
    <s v="Manhattan"/>
    <x v="4"/>
    <x v="2"/>
  </r>
  <r>
    <x v="1267"/>
    <x v="1267"/>
    <x v="0"/>
    <n v="2.09"/>
    <n v="9"/>
    <n v="3.2"/>
    <n v="0"/>
    <n v="16"/>
    <s v="yellow"/>
    <s v="credit card"/>
    <s v="Lincoln Square East"/>
    <s v="Central Park"/>
    <s v="Manhattan"/>
    <s v="Manhattan"/>
    <x v="2"/>
    <x v="12"/>
  </r>
  <r>
    <x v="1268"/>
    <x v="1268"/>
    <x v="0"/>
    <n v="1.1100000000000001"/>
    <n v="6.5"/>
    <n v="2.58"/>
    <n v="0"/>
    <n v="12.88"/>
    <s v="yellow"/>
    <s v="credit card"/>
    <s v="East Village"/>
    <s v="Lower East Side"/>
    <s v="Manhattan"/>
    <s v="Manhattan"/>
    <x v="6"/>
    <x v="22"/>
  </r>
  <r>
    <x v="1269"/>
    <x v="1269"/>
    <x v="0"/>
    <n v="5.4"/>
    <n v="28"/>
    <n v="0"/>
    <n v="0"/>
    <n v="32.299999999999997"/>
    <s v="yellow"/>
    <s v="cash"/>
    <s v="TriBeCa/Civic Center"/>
    <s v="Prospect Heights"/>
    <s v="Manhattan"/>
    <s v="Brooklyn"/>
    <x v="6"/>
    <x v="19"/>
  </r>
  <r>
    <x v="1270"/>
    <x v="1270"/>
    <x v="0"/>
    <n v="3.2"/>
    <n v="12"/>
    <n v="3.05"/>
    <n v="0"/>
    <n v="18.350000000000001"/>
    <s v="yellow"/>
    <s v="credit card"/>
    <s v="Lincoln Square East"/>
    <s v="Upper West Side North"/>
    <s v="Manhattan"/>
    <s v="Manhattan"/>
    <x v="5"/>
    <x v="8"/>
  </r>
  <r>
    <x v="1271"/>
    <x v="1271"/>
    <x v="0"/>
    <n v="1.36"/>
    <n v="7"/>
    <n v="0"/>
    <n v="0"/>
    <n v="10.8"/>
    <s v="yellow"/>
    <s v="cash"/>
    <s v="West Chelsea/Hudson Yards"/>
    <s v="Midtown South"/>
    <s v="Manhattan"/>
    <s v="Manhattan"/>
    <x v="5"/>
    <x v="13"/>
  </r>
  <r>
    <x v="1272"/>
    <x v="1272"/>
    <x v="0"/>
    <n v="4.5999999999999996"/>
    <n v="16.5"/>
    <n v="3.95"/>
    <n v="0"/>
    <n v="23.75"/>
    <s v="yellow"/>
    <s v="credit card"/>
    <s v="Midtown Center"/>
    <s v="Central Harlem"/>
    <s v="Manhattan"/>
    <s v="Manhattan"/>
    <x v="3"/>
    <x v="1"/>
  </r>
  <r>
    <x v="1273"/>
    <x v="1273"/>
    <x v="0"/>
    <n v="0.8"/>
    <n v="5"/>
    <n v="0"/>
    <n v="0"/>
    <n v="9.3000000000000007"/>
    <s v="yellow"/>
    <s v="cash"/>
    <s v="Sutton Place/Turtle Bay North"/>
    <s v="UN/Turtle Bay South"/>
    <s v="Manhattan"/>
    <s v="Manhattan"/>
    <x v="2"/>
    <x v="19"/>
  </r>
  <r>
    <x v="1274"/>
    <x v="1274"/>
    <x v="0"/>
    <n v="1.91"/>
    <n v="8.5"/>
    <n v="2.46"/>
    <n v="0"/>
    <n v="14.76"/>
    <s v="yellow"/>
    <s v="credit card"/>
    <s v="Sutton Place/Turtle Bay North"/>
    <s v="Yorkville West"/>
    <s v="Manhattan"/>
    <s v="Manhattan"/>
    <x v="4"/>
    <x v="6"/>
  </r>
  <r>
    <x v="1275"/>
    <x v="1275"/>
    <x v="4"/>
    <n v="3.79"/>
    <n v="15"/>
    <n v="3.66"/>
    <n v="0"/>
    <n v="21.96"/>
    <s v="yellow"/>
    <s v="credit card"/>
    <s v="Lenox Hill East"/>
    <s v="East Village"/>
    <s v="Manhattan"/>
    <s v="Manhattan"/>
    <x v="1"/>
    <x v="8"/>
  </r>
  <r>
    <x v="1276"/>
    <x v="1276"/>
    <x v="0"/>
    <n v="2.2999999999999998"/>
    <n v="12.5"/>
    <n v="3.15"/>
    <n v="0"/>
    <n v="18.95"/>
    <s v="yellow"/>
    <s v="credit card"/>
    <s v="Murray Hill"/>
    <s v="East Chelsea"/>
    <s v="Manhattan"/>
    <s v="Manhattan"/>
    <x v="6"/>
    <x v="16"/>
  </r>
  <r>
    <x v="1277"/>
    <x v="1277"/>
    <x v="4"/>
    <n v="0.5"/>
    <n v="4.5"/>
    <n v="1.76"/>
    <n v="0"/>
    <n v="10.56"/>
    <s v="yellow"/>
    <s v="credit card"/>
    <s v="Upper West Side South"/>
    <s v="Upper West Side South"/>
    <s v="Manhattan"/>
    <s v="Manhattan"/>
    <x v="2"/>
    <x v="1"/>
  </r>
  <r>
    <x v="1278"/>
    <x v="1278"/>
    <x v="1"/>
    <n v="1.08"/>
    <n v="7"/>
    <n v="0"/>
    <n v="0"/>
    <n v="10.3"/>
    <s v="yellow"/>
    <s v="credit card"/>
    <s v="East Village"/>
    <s v="Gramercy"/>
    <s v="Manhattan"/>
    <s v="Manhattan"/>
    <x v="2"/>
    <x v="7"/>
  </r>
  <r>
    <x v="1279"/>
    <x v="1279"/>
    <x v="0"/>
    <n v="0.54"/>
    <n v="6.5"/>
    <n v="0"/>
    <n v="0"/>
    <n v="9.8000000000000007"/>
    <s v="yellow"/>
    <s v="cash"/>
    <s v="UN/Turtle Bay South"/>
    <s v="UN/Turtle Bay South"/>
    <s v="Manhattan"/>
    <s v="Manhattan"/>
    <x v="6"/>
    <x v="8"/>
  </r>
  <r>
    <x v="1280"/>
    <x v="1280"/>
    <x v="5"/>
    <n v="1.1399999999999999"/>
    <n v="6.5"/>
    <n v="0"/>
    <n v="0"/>
    <n v="9.8000000000000007"/>
    <s v="yellow"/>
    <s v="cash"/>
    <s v="Greenwich Village North"/>
    <s v="SoHo"/>
    <s v="Manhattan"/>
    <s v="Manhattan"/>
    <x v="0"/>
    <x v="18"/>
  </r>
  <r>
    <x v="1281"/>
    <x v="1281"/>
    <x v="5"/>
    <n v="5.7"/>
    <n v="24.5"/>
    <n v="5.55"/>
    <n v="0"/>
    <n v="33.35"/>
    <s v="yellow"/>
    <s v="credit card"/>
    <s v="Times Sq/Theatre District"/>
    <s v="Financial District North"/>
    <s v="Manhattan"/>
    <s v="Manhattan"/>
    <x v="2"/>
    <x v="5"/>
  </r>
  <r>
    <x v="1282"/>
    <x v="1282"/>
    <x v="0"/>
    <n v="0.73"/>
    <n v="5.5"/>
    <n v="1.96"/>
    <n v="0"/>
    <n v="11.76"/>
    <s v="yellow"/>
    <s v="credit card"/>
    <s v="Union Sq"/>
    <s v="Murray Hill"/>
    <s v="Manhattan"/>
    <s v="Manhattan"/>
    <x v="1"/>
    <x v="19"/>
  </r>
  <r>
    <x v="1283"/>
    <x v="1283"/>
    <x v="0"/>
    <n v="1.7"/>
    <n v="8"/>
    <n v="2.35"/>
    <n v="0"/>
    <n v="14.15"/>
    <s v="yellow"/>
    <s v="credit card"/>
    <s v="Greenwich Village South"/>
    <s v="World Trade Center"/>
    <s v="Manhattan"/>
    <s v="Manhattan"/>
    <x v="0"/>
    <x v="22"/>
  </r>
  <r>
    <x v="1284"/>
    <x v="1284"/>
    <x v="0"/>
    <n v="1.63"/>
    <n v="10"/>
    <n v="0"/>
    <n v="0"/>
    <n v="14.3"/>
    <s v="yellow"/>
    <s v="cash"/>
    <s v="Garment District"/>
    <s v="Lincoln Square East"/>
    <s v="Manhattan"/>
    <s v="Manhattan"/>
    <x v="2"/>
    <x v="2"/>
  </r>
  <r>
    <x v="1285"/>
    <x v="1285"/>
    <x v="0"/>
    <n v="1.93"/>
    <n v="10"/>
    <n v="0"/>
    <n v="0"/>
    <n v="13.3"/>
    <s v="yellow"/>
    <s v="cash"/>
    <s v="Upper West Side South"/>
    <s v="Central Harlem"/>
    <s v="Manhattan"/>
    <s v="Manhattan"/>
    <x v="2"/>
    <x v="7"/>
  </r>
  <r>
    <x v="1286"/>
    <x v="1286"/>
    <x v="0"/>
    <n v="4"/>
    <n v="17"/>
    <n v="4.25"/>
    <n v="0"/>
    <n v="25.55"/>
    <s v="yellow"/>
    <s v="credit card"/>
    <s v="Lenox Hill East"/>
    <s v="Meatpacking/West Village West"/>
    <s v="Manhattan"/>
    <s v="Manhattan"/>
    <x v="2"/>
    <x v="9"/>
  </r>
  <r>
    <x v="1287"/>
    <x v="1287"/>
    <x v="0"/>
    <n v="3.61"/>
    <n v="19"/>
    <n v="4.46"/>
    <n v="0"/>
    <n v="26.76"/>
    <s v="yellow"/>
    <s v="credit card"/>
    <s v="Battery Park City"/>
    <s v="Garment District"/>
    <s v="Manhattan"/>
    <s v="Manhattan"/>
    <x v="5"/>
    <x v="5"/>
  </r>
  <r>
    <x v="1288"/>
    <x v="1288"/>
    <x v="1"/>
    <n v="3.38"/>
    <n v="11.5"/>
    <n v="2.56"/>
    <n v="0"/>
    <n v="15.36"/>
    <s v="yellow"/>
    <s v="credit card"/>
    <s v="Greenpoint"/>
    <s v="Astoria"/>
    <s v="Brooklyn"/>
    <s v="Queens"/>
    <x v="2"/>
    <x v="12"/>
  </r>
  <r>
    <x v="1289"/>
    <x v="1289"/>
    <x v="0"/>
    <n v="1.6"/>
    <n v="9.5"/>
    <n v="2.65"/>
    <n v="0"/>
    <n v="15.95"/>
    <s v="yellow"/>
    <s v="credit card"/>
    <s v="East Village"/>
    <s v="Midtown South"/>
    <s v="Manhattan"/>
    <s v="Manhattan"/>
    <x v="0"/>
    <x v="12"/>
  </r>
  <r>
    <x v="1290"/>
    <x v="1290"/>
    <x v="4"/>
    <n v="3.14"/>
    <n v="12.5"/>
    <n v="3.26"/>
    <n v="0"/>
    <n v="19.559999999999999"/>
    <s v="yellow"/>
    <s v="credit card"/>
    <s v="Times Sq/Theatre District"/>
    <s v="East Village"/>
    <s v="Manhattan"/>
    <s v="Manhattan"/>
    <x v="4"/>
    <x v="12"/>
  </r>
  <r>
    <x v="1291"/>
    <x v="1291"/>
    <x v="5"/>
    <n v="1.63"/>
    <n v="7.5"/>
    <n v="2.16"/>
    <n v="0"/>
    <n v="12.96"/>
    <s v="yellow"/>
    <s v="credit card"/>
    <s v="UN/Turtle Bay South"/>
    <s v="Lenox Hill East"/>
    <s v="Manhattan"/>
    <s v="Manhattan"/>
    <x v="6"/>
    <x v="10"/>
  </r>
  <r>
    <x v="1292"/>
    <x v="1292"/>
    <x v="5"/>
    <n v="4.1100000000000003"/>
    <n v="18"/>
    <n v="4.3600000000000003"/>
    <n v="0"/>
    <n v="26.16"/>
    <s v="yellow"/>
    <s v="credit card"/>
    <s v="Lower East Side"/>
    <s v="Clinton East"/>
    <s v="Manhattan"/>
    <s v="Manhattan"/>
    <x v="5"/>
    <x v="14"/>
  </r>
  <r>
    <x v="1293"/>
    <x v="1293"/>
    <x v="0"/>
    <n v="1.55"/>
    <n v="8"/>
    <n v="2.36"/>
    <n v="0"/>
    <n v="14.16"/>
    <s v="yellow"/>
    <s v="credit card"/>
    <s v="Upper West Side North"/>
    <s v="Yorkville West"/>
    <s v="Manhattan"/>
    <s v="Manhattan"/>
    <x v="3"/>
    <x v="0"/>
  </r>
  <r>
    <x v="1294"/>
    <x v="1294"/>
    <x v="0"/>
    <n v="5.74"/>
    <n v="27"/>
    <n v="9.09"/>
    <n v="0"/>
    <n v="39.39"/>
    <s v="yellow"/>
    <s v="credit card"/>
    <s v="Union Sq"/>
    <s v="Bedford"/>
    <s v="Manhattan"/>
    <s v="Brooklyn"/>
    <x v="0"/>
    <x v="9"/>
  </r>
  <r>
    <x v="1295"/>
    <x v="1295"/>
    <x v="5"/>
    <n v="4.4000000000000004"/>
    <n v="23"/>
    <n v="0"/>
    <n v="0"/>
    <n v="26.3"/>
    <s v="yellow"/>
    <s v="cash"/>
    <s v="Penn Station/Madison Sq West"/>
    <s v="East Harlem South"/>
    <s v="Manhattan"/>
    <s v="Manhattan"/>
    <x v="2"/>
    <x v="16"/>
  </r>
  <r>
    <x v="1296"/>
    <x v="1296"/>
    <x v="5"/>
    <n v="2.72"/>
    <n v="13.5"/>
    <n v="2.86"/>
    <n v="0"/>
    <n v="17.16"/>
    <s v="yellow"/>
    <s v="credit card"/>
    <s v="LaGuardia Airport"/>
    <s v="Old Astoria"/>
    <s v="Queens"/>
    <s v="Queens"/>
    <x v="6"/>
    <x v="8"/>
  </r>
  <r>
    <x v="1297"/>
    <x v="1297"/>
    <x v="4"/>
    <n v="5.6"/>
    <n v="22"/>
    <n v="0"/>
    <n v="0"/>
    <n v="23.8"/>
    <s v="yellow"/>
    <s v="cash"/>
    <s v="East Harlem South"/>
    <s v="Highbridge"/>
    <s v="Manhattan"/>
    <s v="Bronx"/>
    <x v="4"/>
    <x v="2"/>
  </r>
  <r>
    <x v="1298"/>
    <x v="1298"/>
    <x v="0"/>
    <n v="4.5999999999999996"/>
    <n v="15.5"/>
    <n v="0"/>
    <n v="0"/>
    <n v="19.3"/>
    <s v="yellow"/>
    <s v="cash"/>
    <s v="Lower East Side"/>
    <s v="Cobble Hill"/>
    <s v="Manhattan"/>
    <s v="Brooklyn"/>
    <x v="5"/>
    <x v="13"/>
  </r>
  <r>
    <x v="1299"/>
    <x v="1299"/>
    <x v="0"/>
    <n v="5.85"/>
    <n v="21"/>
    <n v="4.96"/>
    <n v="0"/>
    <n v="29.76"/>
    <s v="yellow"/>
    <s v="credit card"/>
    <s v="West Village"/>
    <s v="Crown Heights North"/>
    <s v="Manhattan"/>
    <s v="Brooklyn"/>
    <x v="6"/>
    <x v="13"/>
  </r>
  <r>
    <x v="1300"/>
    <x v="1300"/>
    <x v="5"/>
    <n v="1.05"/>
    <n v="5"/>
    <n v="2"/>
    <n v="0"/>
    <n v="11.3"/>
    <s v="yellow"/>
    <s v="credit card"/>
    <s v="Manhattan Valley"/>
    <s v="Upper West Side South"/>
    <s v="Manhattan"/>
    <s v="Manhattan"/>
    <x v="1"/>
    <x v="1"/>
  </r>
  <r>
    <x v="1301"/>
    <x v="1301"/>
    <x v="0"/>
    <n v="3.22"/>
    <n v="16.5"/>
    <n v="0"/>
    <n v="0"/>
    <n v="20.8"/>
    <s v="yellow"/>
    <s v="cash"/>
    <s v="Yorkville West"/>
    <s v="Gramercy"/>
    <s v="Manhattan"/>
    <s v="Manhattan"/>
    <x v="5"/>
    <x v="19"/>
  </r>
  <r>
    <x v="1302"/>
    <x v="1302"/>
    <x v="5"/>
    <n v="3.52"/>
    <n v="13"/>
    <n v="0"/>
    <n v="0"/>
    <n v="16.8"/>
    <s v="yellow"/>
    <s v="cash"/>
    <s v="Lenox Hill West"/>
    <s v="Sunnyside"/>
    <s v="Manhattan"/>
    <s v="Queens"/>
    <x v="0"/>
    <x v="17"/>
  </r>
  <r>
    <x v="1303"/>
    <x v="1303"/>
    <x v="0"/>
    <n v="0.6"/>
    <n v="5"/>
    <n v="0"/>
    <n v="0"/>
    <n v="8.3000000000000007"/>
    <s v="yellow"/>
    <s v="cash"/>
    <s v="Upper East Side South"/>
    <s v="Upper East Side North"/>
    <s v="Manhattan"/>
    <s v="Manhattan"/>
    <x v="2"/>
    <x v="5"/>
  </r>
  <r>
    <x v="1304"/>
    <x v="1304"/>
    <x v="0"/>
    <n v="1.99"/>
    <n v="12"/>
    <n v="3.06"/>
    <n v="0"/>
    <n v="18.36"/>
    <s v="yellow"/>
    <s v="credit card"/>
    <s v="Murray Hill"/>
    <s v="Lenox Hill West"/>
    <s v="Manhattan"/>
    <s v="Manhattan"/>
    <x v="2"/>
    <x v="7"/>
  </r>
  <r>
    <x v="1305"/>
    <x v="1305"/>
    <x v="0"/>
    <n v="10.5"/>
    <n v="32"/>
    <n v="8.4"/>
    <n v="5.76"/>
    <n v="50.46"/>
    <s v="yellow"/>
    <s v="credit card"/>
    <s v="LaGuardia Airport"/>
    <s v="Murray Hill"/>
    <s v="Queens"/>
    <s v="Manhattan"/>
    <x v="1"/>
    <x v="2"/>
  </r>
  <r>
    <x v="1306"/>
    <x v="1306"/>
    <x v="5"/>
    <n v="1.97"/>
    <n v="10.5"/>
    <n v="0"/>
    <n v="0"/>
    <n v="13.8"/>
    <s v="yellow"/>
    <s v="cash"/>
    <s v="Upper East Side South"/>
    <s v="East Harlem South"/>
    <s v="Manhattan"/>
    <s v="Manhattan"/>
    <x v="0"/>
    <x v="2"/>
  </r>
  <r>
    <x v="1307"/>
    <x v="1307"/>
    <x v="0"/>
    <n v="2.11"/>
    <n v="21.5"/>
    <n v="4.96"/>
    <n v="0"/>
    <n v="29.76"/>
    <s v="yellow"/>
    <s v="credit card"/>
    <s v="West Chelsea/Hudson Yards"/>
    <s v="TriBeCa/Civic Center"/>
    <s v="Manhattan"/>
    <s v="Manhattan"/>
    <x v="0"/>
    <x v="4"/>
  </r>
  <r>
    <x v="1308"/>
    <x v="1308"/>
    <x v="0"/>
    <n v="2.34"/>
    <n v="10"/>
    <n v="3.45"/>
    <n v="0"/>
    <n v="17.25"/>
    <s v="yellow"/>
    <s v="credit card"/>
    <s v="Midtown Center"/>
    <s v="Greenwich Village North"/>
    <s v="Manhattan"/>
    <s v="Manhattan"/>
    <x v="3"/>
    <x v="22"/>
  </r>
  <r>
    <x v="1309"/>
    <x v="1309"/>
    <x v="0"/>
    <n v="0.4"/>
    <n v="4"/>
    <n v="1.46"/>
    <n v="0"/>
    <n v="8.76"/>
    <s v="yellow"/>
    <s v="credit card"/>
    <s v="Upper West Side South"/>
    <s v="Upper West Side North"/>
    <s v="Manhattan"/>
    <s v="Manhattan"/>
    <x v="0"/>
    <x v="9"/>
  </r>
  <r>
    <x v="1310"/>
    <x v="1310"/>
    <x v="5"/>
    <n v="0.85"/>
    <n v="5.5"/>
    <n v="0"/>
    <n v="0"/>
    <n v="9.3000000000000007"/>
    <s v="yellow"/>
    <s v="cash"/>
    <s v="East Village"/>
    <s v="Flatiron"/>
    <s v="Manhattan"/>
    <s v="Manhattan"/>
    <x v="0"/>
    <x v="3"/>
  </r>
  <r>
    <x v="1311"/>
    <x v="1311"/>
    <x v="0"/>
    <n v="1.46"/>
    <n v="7"/>
    <n v="1"/>
    <n v="0"/>
    <n v="11.8"/>
    <s v="yellow"/>
    <s v="credit card"/>
    <s v="Union Sq"/>
    <s v="Times Sq/Theatre District"/>
    <s v="Manhattan"/>
    <s v="Manhattan"/>
    <x v="1"/>
    <x v="12"/>
  </r>
  <r>
    <x v="1312"/>
    <x v="1312"/>
    <x v="4"/>
    <n v="3.79"/>
    <n v="14"/>
    <n v="3.06"/>
    <n v="0"/>
    <n v="18.36"/>
    <s v="yellow"/>
    <s v="credit card"/>
    <s v="Williamsburg (North Side)"/>
    <s v="Crown Heights North"/>
    <s v="Brooklyn"/>
    <s v="Brooklyn"/>
    <x v="0"/>
    <x v="17"/>
  </r>
  <r>
    <x v="1313"/>
    <x v="1313"/>
    <x v="0"/>
    <n v="1.1000000000000001"/>
    <n v="11"/>
    <n v="2.85"/>
    <n v="0"/>
    <n v="17.149999999999999"/>
    <s v="yellow"/>
    <s v="credit card"/>
    <s v="Midtown Center"/>
    <s v="Clinton East"/>
    <s v="Manhattan"/>
    <s v="Manhattan"/>
    <x v="2"/>
    <x v="8"/>
  </r>
  <r>
    <x v="1314"/>
    <x v="1314"/>
    <x v="0"/>
    <n v="1.76"/>
    <n v="9.5"/>
    <n v="2.66"/>
    <n v="0"/>
    <n v="15.96"/>
    <s v="yellow"/>
    <s v="credit card"/>
    <s v="Union Sq"/>
    <s v="East Village"/>
    <s v="Manhattan"/>
    <s v="Manhattan"/>
    <x v="5"/>
    <x v="14"/>
  </r>
  <r>
    <x v="1315"/>
    <x v="1315"/>
    <x v="5"/>
    <n v="2.4"/>
    <n v="11.5"/>
    <n v="3.05"/>
    <n v="0"/>
    <n v="18.350000000000001"/>
    <s v="yellow"/>
    <s v="credit card"/>
    <s v="SoHo"/>
    <s v="Union Sq"/>
    <s v="Manhattan"/>
    <s v="Manhattan"/>
    <x v="0"/>
    <x v="3"/>
  </r>
  <r>
    <x v="1316"/>
    <x v="1316"/>
    <x v="0"/>
    <n v="6.57"/>
    <n v="22"/>
    <n v="5.16"/>
    <n v="0"/>
    <n v="30.96"/>
    <s v="yellow"/>
    <s v="credit card"/>
    <s v="Midtown South"/>
    <s v="Downtown Brooklyn/MetroTech"/>
    <s v="Manhattan"/>
    <s v="Brooklyn"/>
    <x v="0"/>
    <x v="23"/>
  </r>
  <r>
    <x v="1317"/>
    <x v="1317"/>
    <x v="0"/>
    <n v="9.9499999999999993"/>
    <n v="29"/>
    <n v="6.56"/>
    <n v="0"/>
    <n v="39.36"/>
    <s v="yellow"/>
    <s v="credit card"/>
    <s v="East Village"/>
    <s v="Hamilton Heights"/>
    <s v="Manhattan"/>
    <s v="Manhattan"/>
    <x v="1"/>
    <x v="17"/>
  </r>
  <r>
    <x v="1318"/>
    <x v="1318"/>
    <x v="0"/>
    <n v="0.13"/>
    <n v="4.5"/>
    <n v="0"/>
    <n v="0"/>
    <n v="5.8"/>
    <s v="yellow"/>
    <s v="cash"/>
    <s v="Boerum Hill"/>
    <s v="Downtown Brooklyn/MetroTech"/>
    <s v="Brooklyn"/>
    <s v="Brooklyn"/>
    <x v="5"/>
    <x v="0"/>
  </r>
  <r>
    <x v="1319"/>
    <x v="1319"/>
    <x v="0"/>
    <n v="1.49"/>
    <n v="8"/>
    <n v="2.46"/>
    <n v="0"/>
    <n v="14.76"/>
    <s v="yellow"/>
    <s v="credit card"/>
    <s v="Upper West Side North"/>
    <s v="Morningside Heights"/>
    <s v="Manhattan"/>
    <s v="Manhattan"/>
    <x v="1"/>
    <x v="1"/>
  </r>
  <r>
    <x v="1320"/>
    <x v="1320"/>
    <x v="0"/>
    <n v="0.42"/>
    <n v="3.5"/>
    <n v="0"/>
    <n v="0"/>
    <n v="6.8"/>
    <s v="yellow"/>
    <s v="credit card"/>
    <s v="Midtown Center"/>
    <s v="Midtown South"/>
    <s v="Manhattan"/>
    <s v="Manhattan"/>
    <x v="2"/>
    <x v="7"/>
  </r>
  <r>
    <x v="1321"/>
    <x v="1321"/>
    <x v="0"/>
    <n v="8.3000000000000007"/>
    <n v="31.5"/>
    <n v="8.6999999999999993"/>
    <n v="0"/>
    <n v="43.5"/>
    <s v="yellow"/>
    <s v="credit card"/>
    <s v="Central Park"/>
    <s v="Stuyvesant Heights"/>
    <s v="Manhattan"/>
    <s v="Brooklyn"/>
    <x v="0"/>
    <x v="21"/>
  </r>
  <r>
    <x v="1322"/>
    <x v="1322"/>
    <x v="5"/>
    <n v="1.4"/>
    <n v="7.5"/>
    <n v="1"/>
    <n v="0"/>
    <n v="12.3"/>
    <s v="yellow"/>
    <s v="credit card"/>
    <s v="Garment District"/>
    <s v="Flatiron"/>
    <s v="Manhattan"/>
    <s v="Manhattan"/>
    <x v="2"/>
    <x v="12"/>
  </r>
  <r>
    <x v="1323"/>
    <x v="1323"/>
    <x v="0"/>
    <n v="1.43"/>
    <n v="7.5"/>
    <n v="2.16"/>
    <n v="0"/>
    <n v="12.96"/>
    <s v="yellow"/>
    <s v="credit card"/>
    <s v="Upper West Side South"/>
    <s v="Midtown North"/>
    <s v="Manhattan"/>
    <s v="Manhattan"/>
    <x v="6"/>
    <x v="18"/>
  </r>
  <r>
    <x v="1324"/>
    <x v="1324"/>
    <x v="0"/>
    <n v="3.09"/>
    <n v="15"/>
    <n v="4.58"/>
    <n v="0"/>
    <n v="22.88"/>
    <s v="yellow"/>
    <s v="credit card"/>
    <s v="Midtown South"/>
    <s v="Lincoln Square East"/>
    <s v="Manhattan"/>
    <s v="Manhattan"/>
    <x v="0"/>
    <x v="2"/>
  </r>
  <r>
    <x v="1325"/>
    <x v="1325"/>
    <x v="0"/>
    <n v="0.4"/>
    <n v="4.5"/>
    <n v="0"/>
    <n v="0"/>
    <n v="8.8000000000000007"/>
    <s v="yellow"/>
    <s v="cash"/>
    <s v="Gramercy"/>
    <s v="Union Sq"/>
    <s v="Manhattan"/>
    <s v="Manhattan"/>
    <x v="2"/>
    <x v="1"/>
  </r>
  <r>
    <x v="1326"/>
    <x v="1326"/>
    <x v="0"/>
    <n v="0.94"/>
    <n v="5.5"/>
    <n v="2.2000000000000002"/>
    <n v="0"/>
    <n v="11"/>
    <s v="yellow"/>
    <s v="credit card"/>
    <s v="Greenwich Village South"/>
    <s v="West Village"/>
    <s v="Manhattan"/>
    <s v="Manhattan"/>
    <x v="3"/>
    <x v="7"/>
  </r>
  <r>
    <x v="1327"/>
    <x v="1327"/>
    <x v="0"/>
    <n v="3.54"/>
    <n v="12"/>
    <n v="3.16"/>
    <n v="0"/>
    <n v="18.96"/>
    <s v="yellow"/>
    <s v="credit card"/>
    <s v="Central Park"/>
    <s v="East Harlem North"/>
    <s v="Manhattan"/>
    <s v="Manhattan"/>
    <x v="3"/>
    <x v="14"/>
  </r>
  <r>
    <x v="1328"/>
    <x v="1328"/>
    <x v="0"/>
    <n v="1.39"/>
    <n v="7.5"/>
    <n v="1.66"/>
    <n v="0"/>
    <n v="9.9600000000000009"/>
    <s v="yellow"/>
    <s v="credit card"/>
    <s v="Manhattan Valley"/>
    <s v="East Harlem South"/>
    <s v="Manhattan"/>
    <s v="Manhattan"/>
    <x v="3"/>
    <x v="18"/>
  </r>
  <r>
    <x v="1329"/>
    <x v="1329"/>
    <x v="0"/>
    <n v="0.6"/>
    <n v="5"/>
    <n v="1.75"/>
    <n v="0"/>
    <n v="10.55"/>
    <s v="yellow"/>
    <s v="credit card"/>
    <s v="Penn Station/Madison Sq West"/>
    <s v="East Chelsea"/>
    <s v="Manhattan"/>
    <s v="Manhattan"/>
    <x v="3"/>
    <x v="6"/>
  </r>
  <r>
    <x v="1330"/>
    <x v="1330"/>
    <x v="4"/>
    <n v="0.81"/>
    <n v="6.5"/>
    <n v="2.7"/>
    <n v="0"/>
    <n v="13.5"/>
    <s v="yellow"/>
    <s v="credit card"/>
    <s v="Two Bridges/Seward Park"/>
    <s v="Little Italy/NoLiTa"/>
    <s v="Manhattan"/>
    <s v="Manhattan"/>
    <x v="6"/>
    <x v="19"/>
  </r>
  <r>
    <x v="1331"/>
    <x v="1331"/>
    <x v="0"/>
    <n v="0.81"/>
    <n v="8.5"/>
    <n v="2.46"/>
    <n v="0"/>
    <n v="14.76"/>
    <s v="yellow"/>
    <s v="credit card"/>
    <s v="Lower East Side"/>
    <s v="Two Bridges/Seward Park"/>
    <s v="Manhattan"/>
    <s v="Manhattan"/>
    <x v="5"/>
    <x v="0"/>
  </r>
  <r>
    <x v="1332"/>
    <x v="1332"/>
    <x v="5"/>
    <n v="1.3"/>
    <n v="9"/>
    <n v="3.05"/>
    <n v="0"/>
    <n v="15.35"/>
    <s v="yellow"/>
    <s v="credit card"/>
    <s v="Clinton East"/>
    <s v="Lenox Hill West"/>
    <s v="Manhattan"/>
    <s v="Manhattan"/>
    <x v="4"/>
    <x v="5"/>
  </r>
  <r>
    <x v="1333"/>
    <x v="1333"/>
    <x v="0"/>
    <n v="0.98"/>
    <n v="6.5"/>
    <n v="1"/>
    <n v="0"/>
    <n v="11.3"/>
    <s v="yellow"/>
    <s v="credit card"/>
    <s v="Little Italy/NoLiTa"/>
    <s v="Lower East Side"/>
    <s v="Manhattan"/>
    <s v="Manhattan"/>
    <x v="6"/>
    <x v="12"/>
  </r>
  <r>
    <x v="1334"/>
    <x v="1334"/>
    <x v="0"/>
    <n v="0.66"/>
    <n v="4.5"/>
    <n v="1.66"/>
    <n v="0"/>
    <n v="9.9600000000000009"/>
    <s v="yellow"/>
    <s v="credit card"/>
    <s v="Hudson Sq"/>
    <s v="Little Italy/NoLiTa"/>
    <s v="Manhattan"/>
    <s v="Manhattan"/>
    <x v="3"/>
    <x v="22"/>
  </r>
  <r>
    <x v="1335"/>
    <x v="1335"/>
    <x v="0"/>
    <n v="4.04"/>
    <n v="16.5"/>
    <n v="3"/>
    <n v="0"/>
    <n v="22.8"/>
    <s v="yellow"/>
    <s v="credit card"/>
    <s v="Morningside Heights"/>
    <s v="Clinton East"/>
    <s v="Manhattan"/>
    <s v="Manhattan"/>
    <x v="4"/>
    <x v="4"/>
  </r>
  <r>
    <x v="1336"/>
    <x v="1336"/>
    <x v="5"/>
    <n v="1.43"/>
    <n v="8"/>
    <n v="0"/>
    <n v="0"/>
    <n v="11.8"/>
    <s v="yellow"/>
    <s v="cash"/>
    <s v="Garment District"/>
    <s v="Clinton East"/>
    <s v="Manhattan"/>
    <s v="Manhattan"/>
    <x v="1"/>
    <x v="6"/>
  </r>
  <r>
    <x v="1337"/>
    <x v="1337"/>
    <x v="0"/>
    <n v="1.4"/>
    <n v="8.5"/>
    <n v="2.95"/>
    <n v="0"/>
    <n v="14.75"/>
    <s v="yellow"/>
    <s v="credit card"/>
    <s v="West Chelsea/Hudson Yards"/>
    <s v="Times Sq/Theatre District"/>
    <s v="Manhattan"/>
    <s v="Manhattan"/>
    <x v="3"/>
    <x v="7"/>
  </r>
  <r>
    <x v="1338"/>
    <x v="1338"/>
    <x v="4"/>
    <n v="1.3"/>
    <n v="6.5"/>
    <n v="2.58"/>
    <n v="0"/>
    <n v="12.88"/>
    <s v="yellow"/>
    <s v="credit card"/>
    <s v="Upper East Side South"/>
    <s v="Upper East Side North"/>
    <s v="Manhattan"/>
    <s v="Manhattan"/>
    <x v="4"/>
    <x v="0"/>
  </r>
  <r>
    <x v="1339"/>
    <x v="1339"/>
    <x v="0"/>
    <n v="0.89"/>
    <n v="5.5"/>
    <n v="0"/>
    <n v="0"/>
    <n v="9.3000000000000007"/>
    <s v="yellow"/>
    <s v="cash"/>
    <s v="Upper East Side North"/>
    <s v="Upper East Side North"/>
    <s v="Manhattan"/>
    <s v="Manhattan"/>
    <x v="5"/>
    <x v="14"/>
  </r>
  <r>
    <x v="1340"/>
    <x v="1340"/>
    <x v="0"/>
    <n v="1.1399999999999999"/>
    <n v="6"/>
    <n v="0"/>
    <n v="0"/>
    <n v="9.3000000000000007"/>
    <s v="yellow"/>
    <s v="cash"/>
    <s v="Times Sq/Theatre District"/>
    <s v="West Chelsea/Hudson Yards"/>
    <s v="Manhattan"/>
    <s v="Manhattan"/>
    <x v="1"/>
    <x v="4"/>
  </r>
  <r>
    <x v="1341"/>
    <x v="1341"/>
    <x v="0"/>
    <n v="7.06"/>
    <n v="39"/>
    <n v="4"/>
    <n v="0"/>
    <n v="46.3"/>
    <s v="yellow"/>
    <s v="credit card"/>
    <s v="Williamsburg (South Side)"/>
    <s v="Clinton West"/>
    <s v="Brooklyn"/>
    <s v="Manhattan"/>
    <x v="0"/>
    <x v="9"/>
  </r>
  <r>
    <x v="1342"/>
    <x v="1342"/>
    <x v="0"/>
    <n v="2.5"/>
    <n v="10"/>
    <n v="0"/>
    <n v="0"/>
    <n v="10.8"/>
    <s v="yellow"/>
    <s v="cash"/>
    <s v="JFK Airport"/>
    <s v="Baisley Park"/>
    <s v="Queens"/>
    <s v="Queens"/>
    <x v="1"/>
    <x v="15"/>
  </r>
  <r>
    <x v="1343"/>
    <x v="1343"/>
    <x v="0"/>
    <n v="2.2000000000000002"/>
    <n v="14.5"/>
    <n v="2.2000000000000002"/>
    <n v="0"/>
    <n v="20"/>
    <s v="yellow"/>
    <s v="credit card"/>
    <s v="Lincoln Square East"/>
    <s v="Upper East Side North"/>
    <s v="Manhattan"/>
    <s v="Manhattan"/>
    <x v="4"/>
    <x v="21"/>
  </r>
  <r>
    <x v="1344"/>
    <x v="1344"/>
    <x v="0"/>
    <n v="0.9"/>
    <n v="6"/>
    <n v="0"/>
    <n v="0"/>
    <n v="9.3000000000000007"/>
    <s v="yellow"/>
    <s v="cash"/>
    <s v="Gramercy"/>
    <s v="Midtown South"/>
    <s v="Manhattan"/>
    <s v="Manhattan"/>
    <x v="3"/>
    <x v="7"/>
  </r>
  <r>
    <x v="1345"/>
    <x v="1345"/>
    <x v="4"/>
    <n v="1.31"/>
    <n v="8"/>
    <n v="0"/>
    <n v="0"/>
    <n v="11.3"/>
    <s v="yellow"/>
    <s v="cash"/>
    <s v="Garment District"/>
    <s v="UN/Turtle Bay South"/>
    <s v="Manhattan"/>
    <s v="Manhattan"/>
    <x v="2"/>
    <x v="8"/>
  </r>
  <r>
    <x v="1346"/>
    <x v="1346"/>
    <x v="0"/>
    <n v="5.77"/>
    <n v="29.5"/>
    <n v="2"/>
    <n v="0"/>
    <n v="34.799999999999997"/>
    <s v="yellow"/>
    <s v="credit card"/>
    <s v="Penn Station/Madison Sq West"/>
    <s v="Astoria"/>
    <s v="Manhattan"/>
    <s v="Queens"/>
    <x v="4"/>
    <x v="4"/>
  </r>
  <r>
    <x v="1347"/>
    <x v="1347"/>
    <x v="0"/>
    <n v="1.1399999999999999"/>
    <n v="9"/>
    <n v="2.46"/>
    <n v="0"/>
    <n v="14.76"/>
    <s v="yellow"/>
    <s v="credit card"/>
    <s v="Midtown Center"/>
    <s v="East Chelsea"/>
    <s v="Manhattan"/>
    <s v="Manhattan"/>
    <x v="0"/>
    <x v="21"/>
  </r>
  <r>
    <x v="1348"/>
    <x v="1348"/>
    <x v="0"/>
    <n v="2.8"/>
    <n v="10"/>
    <n v="2.75"/>
    <n v="0"/>
    <n v="16.55"/>
    <s v="yellow"/>
    <s v="credit card"/>
    <s v="Midtown Center"/>
    <s v="Yorkville East"/>
    <s v="Manhattan"/>
    <s v="Manhattan"/>
    <x v="5"/>
    <x v="13"/>
  </r>
  <r>
    <x v="1349"/>
    <x v="1349"/>
    <x v="0"/>
    <n v="4.5999999999999996"/>
    <n v="15"/>
    <n v="0"/>
    <n v="0"/>
    <n v="19.3"/>
    <s v="yellow"/>
    <s v="cash"/>
    <s v="Upper West Side South"/>
    <s v="Washington Heights South"/>
    <s v="Manhattan"/>
    <s v="Manhattan"/>
    <x v="4"/>
    <x v="9"/>
  </r>
  <r>
    <x v="1350"/>
    <x v="1350"/>
    <x v="0"/>
    <n v="3.5"/>
    <n v="13.5"/>
    <n v="5"/>
    <n v="0"/>
    <n v="21.8"/>
    <s v="yellow"/>
    <s v="credit card"/>
    <s v="Upper West Side North"/>
    <s v="Lenox Hill West"/>
    <s v="Manhattan"/>
    <s v="Manhattan"/>
    <x v="3"/>
    <x v="4"/>
  </r>
  <r>
    <x v="1351"/>
    <x v="1351"/>
    <x v="0"/>
    <n v="2.4500000000000002"/>
    <n v="12.5"/>
    <n v="0"/>
    <n v="0"/>
    <n v="15.8"/>
    <s v="yellow"/>
    <s v="cash"/>
    <s v="Greenwich Village South"/>
    <s v="Murray Hill"/>
    <s v="Manhattan"/>
    <s v="Manhattan"/>
    <x v="3"/>
    <x v="21"/>
  </r>
  <r>
    <x v="1352"/>
    <x v="1352"/>
    <x v="0"/>
    <n v="1.27"/>
    <n v="7.5"/>
    <n v="2.2599999999999998"/>
    <n v="0"/>
    <n v="13.56"/>
    <s v="yellow"/>
    <s v="credit card"/>
    <s v="Midtown Center"/>
    <s v="Garment District"/>
    <s v="Manhattan"/>
    <s v="Manhattan"/>
    <x v="2"/>
    <x v="0"/>
  </r>
  <r>
    <x v="1353"/>
    <x v="1353"/>
    <x v="0"/>
    <n v="2.23"/>
    <n v="16.5"/>
    <n v="0"/>
    <n v="0"/>
    <n v="19.8"/>
    <s v="yellow"/>
    <s v="cash"/>
    <s v="Greenwich Village South"/>
    <s v="Murray Hill"/>
    <s v="Manhattan"/>
    <s v="Manhattan"/>
    <x v="6"/>
    <x v="5"/>
  </r>
  <r>
    <x v="1354"/>
    <x v="1354"/>
    <x v="0"/>
    <n v="0.5"/>
    <n v="5.5"/>
    <n v="0"/>
    <n v="0"/>
    <n v="9.3000000000000007"/>
    <s v="yellow"/>
    <s v="cash"/>
    <s v="Clinton East"/>
    <s v="Times Sq/Theatre District"/>
    <s v="Manhattan"/>
    <s v="Manhattan"/>
    <x v="4"/>
    <x v="20"/>
  </r>
  <r>
    <x v="1355"/>
    <x v="1355"/>
    <x v="0"/>
    <n v="1.41"/>
    <n v="9.5"/>
    <n v="0"/>
    <n v="0"/>
    <n v="12.8"/>
    <s v="yellow"/>
    <s v="cash"/>
    <s v="Murray Hill"/>
    <s v="Clinton East"/>
    <s v="Manhattan"/>
    <s v="Manhattan"/>
    <x v="1"/>
    <x v="18"/>
  </r>
  <r>
    <x v="1356"/>
    <x v="1356"/>
    <x v="1"/>
    <n v="0.77"/>
    <n v="4.5"/>
    <n v="0"/>
    <n v="0"/>
    <n v="7.8"/>
    <s v="yellow"/>
    <s v="cash"/>
    <s v="East Harlem South"/>
    <s v="Upper East Side North"/>
    <s v="Manhattan"/>
    <s v="Manhattan"/>
    <x v="5"/>
    <x v="18"/>
  </r>
  <r>
    <x v="1357"/>
    <x v="1357"/>
    <x v="0"/>
    <n v="0.74"/>
    <n v="8.5"/>
    <n v="0"/>
    <n v="0"/>
    <n v="11.8"/>
    <s v="yellow"/>
    <s v="cash"/>
    <s v="Murray Hill"/>
    <s v="UN/Turtle Bay South"/>
    <s v="Manhattan"/>
    <s v="Manhattan"/>
    <x v="6"/>
    <x v="15"/>
  </r>
  <r>
    <x v="1358"/>
    <x v="1358"/>
    <x v="0"/>
    <n v="2.84"/>
    <n v="14"/>
    <n v="5.19"/>
    <n v="0"/>
    <n v="22.49"/>
    <s v="yellow"/>
    <s v="credit card"/>
    <s v="Upper West Side South"/>
    <s v="Garment District"/>
    <s v="Manhattan"/>
    <s v="Manhattan"/>
    <x v="6"/>
    <x v="4"/>
  </r>
  <r>
    <x v="1359"/>
    <x v="1359"/>
    <x v="0"/>
    <n v="3.16"/>
    <n v="13"/>
    <n v="5.04"/>
    <n v="0"/>
    <n v="21.84"/>
    <s v="yellow"/>
    <s v="credit card"/>
    <s v="Yorkville East"/>
    <s v="Lincoln Square East"/>
    <s v="Manhattan"/>
    <s v="Manhattan"/>
    <x v="5"/>
    <x v="12"/>
  </r>
  <r>
    <x v="1360"/>
    <x v="1360"/>
    <x v="0"/>
    <n v="0.9"/>
    <n v="7.5"/>
    <n v="1"/>
    <n v="0"/>
    <n v="11.8"/>
    <s v="yellow"/>
    <s v="credit card"/>
    <s v="Upper West Side South"/>
    <s v="Lincoln Square East"/>
    <s v="Manhattan"/>
    <s v="Manhattan"/>
    <x v="1"/>
    <x v="5"/>
  </r>
  <r>
    <x v="1361"/>
    <x v="1361"/>
    <x v="0"/>
    <n v="1.04"/>
    <n v="6"/>
    <n v="1.5"/>
    <n v="0"/>
    <n v="10.8"/>
    <s v="yellow"/>
    <s v="credit card"/>
    <s v="Yorkville West"/>
    <s v="Upper East Side South"/>
    <s v="Manhattan"/>
    <s v="Manhattan"/>
    <x v="3"/>
    <x v="2"/>
  </r>
  <r>
    <x v="1362"/>
    <x v="1362"/>
    <x v="0"/>
    <n v="2.4700000000000002"/>
    <n v="12"/>
    <n v="3.06"/>
    <n v="0"/>
    <n v="18.36"/>
    <s v="yellow"/>
    <s v="credit card"/>
    <s v="Midtown North"/>
    <s v="Yorkville East"/>
    <s v="Manhattan"/>
    <s v="Manhattan"/>
    <x v="3"/>
    <x v="18"/>
  </r>
  <r>
    <x v="1363"/>
    <x v="1363"/>
    <x v="3"/>
    <n v="0.66"/>
    <n v="5.5"/>
    <n v="1.2"/>
    <n v="0"/>
    <n v="11"/>
    <s v="yellow"/>
    <s v="credit card"/>
    <s v="Midtown East"/>
    <s v="Midtown East"/>
    <s v="Manhattan"/>
    <s v="Manhattan"/>
    <x v="5"/>
    <x v="9"/>
  </r>
  <r>
    <x v="1364"/>
    <x v="1364"/>
    <x v="0"/>
    <n v="1.8"/>
    <n v="8"/>
    <n v="2.36"/>
    <n v="0"/>
    <n v="14.16"/>
    <s v="yellow"/>
    <s v="credit card"/>
    <s v="Upper West Side South"/>
    <s v="Morningside Heights"/>
    <s v="Manhattan"/>
    <s v="Manhattan"/>
    <x v="6"/>
    <x v="12"/>
  </r>
  <r>
    <x v="1365"/>
    <x v="1365"/>
    <x v="5"/>
    <n v="8.1"/>
    <n v="27"/>
    <n v="0"/>
    <n v="0"/>
    <n v="30.8"/>
    <s v="yellow"/>
    <s v="cash"/>
    <s v="West Village"/>
    <s v="Manhattanville"/>
    <s v="Manhattan"/>
    <s v="Manhattan"/>
    <x v="3"/>
    <x v="23"/>
  </r>
  <r>
    <x v="1366"/>
    <x v="1366"/>
    <x v="0"/>
    <n v="0.9"/>
    <n v="6.5"/>
    <n v="2.15"/>
    <n v="0"/>
    <n v="12.95"/>
    <s v="yellow"/>
    <s v="credit card"/>
    <s v="Lincoln Square East"/>
    <s v="Upper West Side South"/>
    <s v="Manhattan"/>
    <s v="Manhattan"/>
    <x v="4"/>
    <x v="9"/>
  </r>
  <r>
    <x v="1367"/>
    <x v="1367"/>
    <x v="2"/>
    <n v="1.5"/>
    <n v="8"/>
    <n v="2.35"/>
    <n v="0"/>
    <n v="14.15"/>
    <s v="yellow"/>
    <s v="credit card"/>
    <s v="Meatpacking/West Village West"/>
    <s v="TriBeCa/Civic Center"/>
    <s v="Manhattan"/>
    <s v="Manhattan"/>
    <x v="5"/>
    <x v="6"/>
  </r>
  <r>
    <x v="1368"/>
    <x v="1368"/>
    <x v="0"/>
    <n v="1.3"/>
    <n v="8"/>
    <n v="2.25"/>
    <n v="0"/>
    <n v="13.55"/>
    <s v="yellow"/>
    <s v="credit card"/>
    <s v="Upper West Side North"/>
    <s v="Lincoln Square East"/>
    <s v="Manhattan"/>
    <s v="Manhattan"/>
    <x v="5"/>
    <x v="8"/>
  </r>
  <r>
    <x v="1369"/>
    <x v="1369"/>
    <x v="0"/>
    <n v="1.23"/>
    <n v="8.5"/>
    <n v="2.46"/>
    <n v="0"/>
    <n v="14.76"/>
    <s v="yellow"/>
    <s v="credit card"/>
    <s v="Midtown Center"/>
    <s v="UN/Turtle Bay South"/>
    <s v="Manhattan"/>
    <s v="Manhattan"/>
    <x v="2"/>
    <x v="6"/>
  </r>
  <r>
    <x v="1370"/>
    <x v="1370"/>
    <x v="5"/>
    <n v="0.7"/>
    <n v="5.5"/>
    <n v="1.75"/>
    <n v="0"/>
    <n v="10.55"/>
    <s v="yellow"/>
    <s v="credit card"/>
    <s v="Gramercy"/>
    <s v="Stuy Town/Peter Cooper Village"/>
    <s v="Manhattan"/>
    <s v="Manhattan"/>
    <x v="3"/>
    <x v="9"/>
  </r>
  <r>
    <x v="1371"/>
    <x v="1371"/>
    <x v="0"/>
    <n v="0.4"/>
    <n v="3.5"/>
    <n v="0"/>
    <n v="0"/>
    <n v="6.8"/>
    <s v="yellow"/>
    <s v="cash"/>
    <s v="Lincoln Square East"/>
    <s v="Lincoln Square East"/>
    <s v="Manhattan"/>
    <s v="Manhattan"/>
    <x v="5"/>
    <x v="7"/>
  </r>
  <r>
    <x v="1372"/>
    <x v="1372"/>
    <x v="0"/>
    <n v="1.6"/>
    <n v="14.5"/>
    <n v="0"/>
    <n v="0"/>
    <n v="17.8"/>
    <s v="yellow"/>
    <m/>
    <s v="Midtown East"/>
    <s v="Garment District"/>
    <s v="Manhattan"/>
    <s v="Manhattan"/>
    <x v="4"/>
    <x v="15"/>
  </r>
  <r>
    <x v="1373"/>
    <x v="1373"/>
    <x v="0"/>
    <n v="1.2"/>
    <n v="6.5"/>
    <n v="2.5499999999999998"/>
    <n v="0"/>
    <n v="12.85"/>
    <s v="yellow"/>
    <s v="credit card"/>
    <s v="Greenwich Village North"/>
    <s v="Hudson Sq"/>
    <s v="Manhattan"/>
    <s v="Manhattan"/>
    <x v="5"/>
    <x v="14"/>
  </r>
  <r>
    <x v="1374"/>
    <x v="1374"/>
    <x v="0"/>
    <n v="0.8"/>
    <n v="6"/>
    <n v="0"/>
    <n v="0"/>
    <n v="6.8"/>
    <s v="yellow"/>
    <s v="cash"/>
    <s v="East Harlem South"/>
    <s v="East Harlem North"/>
    <s v="Manhattan"/>
    <s v="Manhattan"/>
    <x v="6"/>
    <x v="15"/>
  </r>
  <r>
    <x v="1375"/>
    <x v="1375"/>
    <x v="5"/>
    <n v="4.17"/>
    <n v="19.5"/>
    <n v="4.5599999999999996"/>
    <n v="0"/>
    <n v="27.36"/>
    <s v="yellow"/>
    <s v="credit card"/>
    <s v="Kips Bay"/>
    <s v="Lincoln Square West"/>
    <s v="Manhattan"/>
    <s v="Manhattan"/>
    <x v="3"/>
    <x v="2"/>
  </r>
  <r>
    <x v="1376"/>
    <x v="1376"/>
    <x v="0"/>
    <n v="0.8"/>
    <n v="5"/>
    <n v="1.25"/>
    <n v="0"/>
    <n v="9.5500000000000007"/>
    <s v="yellow"/>
    <s v="credit card"/>
    <s v="Kips Bay"/>
    <s v="Gramercy"/>
    <s v="Manhattan"/>
    <s v="Manhattan"/>
    <x v="6"/>
    <x v="10"/>
  </r>
  <r>
    <x v="1377"/>
    <x v="1377"/>
    <x v="0"/>
    <n v="1.52"/>
    <n v="8"/>
    <n v="0"/>
    <n v="0"/>
    <n v="12.3"/>
    <s v="yellow"/>
    <s v="credit card"/>
    <s v="World Trade Center"/>
    <s v="TriBeCa/Civic Center"/>
    <s v="Manhattan"/>
    <s v="Manhattan"/>
    <x v="2"/>
    <x v="2"/>
  </r>
  <r>
    <x v="1378"/>
    <x v="1378"/>
    <x v="6"/>
    <n v="11.25"/>
    <n v="35.5"/>
    <n v="7.26"/>
    <n v="0"/>
    <n v="43.56"/>
    <s v="yellow"/>
    <s v="credit card"/>
    <s v="LaGuardia Airport"/>
    <s v="Boerum Hill"/>
    <s v="Queens"/>
    <s v="Brooklyn"/>
    <x v="2"/>
    <x v="21"/>
  </r>
  <r>
    <x v="1379"/>
    <x v="1379"/>
    <x v="2"/>
    <n v="2.4"/>
    <n v="10.5"/>
    <n v="2"/>
    <n v="0"/>
    <n v="16.3"/>
    <s v="yellow"/>
    <s v="credit card"/>
    <s v="Lincoln Square East"/>
    <s v="Upper East Side North"/>
    <s v="Manhattan"/>
    <s v="Manhattan"/>
    <x v="4"/>
    <x v="6"/>
  </r>
  <r>
    <x v="1380"/>
    <x v="1380"/>
    <x v="0"/>
    <n v="1.9"/>
    <n v="11.5"/>
    <n v="2.2200000000000002"/>
    <n v="0"/>
    <n v="17.02"/>
    <s v="yellow"/>
    <s v="credit card"/>
    <s v="Upper West Side North"/>
    <s v="Midtown North"/>
    <s v="Manhattan"/>
    <s v="Manhattan"/>
    <x v="5"/>
    <x v="7"/>
  </r>
  <r>
    <x v="1381"/>
    <x v="1381"/>
    <x v="0"/>
    <n v="1.87"/>
    <n v="9.5"/>
    <n v="1"/>
    <n v="0"/>
    <n v="13.8"/>
    <s v="yellow"/>
    <s v="credit card"/>
    <s v="Lenox Hill West"/>
    <s v="Murray Hill"/>
    <s v="Manhattan"/>
    <s v="Manhattan"/>
    <x v="1"/>
    <x v="15"/>
  </r>
  <r>
    <x v="1382"/>
    <x v="1382"/>
    <x v="2"/>
    <n v="0.8"/>
    <n v="7.5"/>
    <n v="1.77"/>
    <n v="0"/>
    <n v="13.57"/>
    <s v="yellow"/>
    <s v="credit card"/>
    <s v="Upper East Side South"/>
    <s v="Lenox Hill West"/>
    <s v="Manhattan"/>
    <s v="Manhattan"/>
    <x v="2"/>
    <x v="1"/>
  </r>
  <r>
    <x v="1383"/>
    <x v="1383"/>
    <x v="0"/>
    <n v="1.79"/>
    <n v="13"/>
    <n v="3.26"/>
    <n v="0"/>
    <n v="19.559999999999999"/>
    <s v="yellow"/>
    <s v="credit card"/>
    <s v="Gramercy"/>
    <s v="Hudson Sq"/>
    <s v="Manhattan"/>
    <s v="Manhattan"/>
    <x v="4"/>
    <x v="5"/>
  </r>
  <r>
    <x v="1384"/>
    <x v="1384"/>
    <x v="0"/>
    <n v="24.2"/>
    <n v="67.5"/>
    <n v="0"/>
    <n v="8.4"/>
    <n v="76.7"/>
    <s v="yellow"/>
    <s v="cash"/>
    <s v="JFK Airport"/>
    <s v="Riverdale/North Riverdale/Fieldston"/>
    <s v="Queens"/>
    <s v="Bronx"/>
    <x v="0"/>
    <x v="2"/>
  </r>
  <r>
    <x v="1385"/>
    <x v="1385"/>
    <x v="6"/>
    <n v="0.5"/>
    <n v="9.5"/>
    <n v="2.5499999999999998"/>
    <n v="0"/>
    <n v="15.35"/>
    <s v="yellow"/>
    <s v="credit card"/>
    <s v="Midtown Center"/>
    <s v="Midtown Center"/>
    <s v="Manhattan"/>
    <s v="Manhattan"/>
    <x v="4"/>
    <x v="7"/>
  </r>
  <r>
    <x v="1386"/>
    <x v="1386"/>
    <x v="5"/>
    <n v="1.23"/>
    <n v="7.5"/>
    <n v="0"/>
    <n v="0"/>
    <n v="11.8"/>
    <s v="yellow"/>
    <s v="cash"/>
    <s v="Penn Station/Madison Sq West"/>
    <s v="Midtown Center"/>
    <s v="Manhattan"/>
    <s v="Manhattan"/>
    <x v="4"/>
    <x v="9"/>
  </r>
  <r>
    <x v="1387"/>
    <x v="1387"/>
    <x v="0"/>
    <n v="2.1"/>
    <n v="11"/>
    <n v="3.05"/>
    <n v="0"/>
    <n v="18.350000000000001"/>
    <s v="yellow"/>
    <s v="credit card"/>
    <s v="Midtown East"/>
    <s v="East Village"/>
    <s v="Manhattan"/>
    <s v="Manhattan"/>
    <x v="1"/>
    <x v="1"/>
  </r>
  <r>
    <x v="1388"/>
    <x v="1388"/>
    <x v="0"/>
    <n v="7.41"/>
    <n v="26"/>
    <n v="5.46"/>
    <n v="0"/>
    <n v="32.76"/>
    <s v="yellow"/>
    <s v="credit card"/>
    <s v="Greenpoint"/>
    <s v="Crown Heights North"/>
    <s v="Brooklyn"/>
    <s v="Brooklyn"/>
    <x v="0"/>
    <x v="22"/>
  </r>
  <r>
    <x v="1389"/>
    <x v="1389"/>
    <x v="0"/>
    <n v="3"/>
    <n v="14.5"/>
    <n v="3.75"/>
    <n v="0"/>
    <n v="22.55"/>
    <s v="yellow"/>
    <s v="credit card"/>
    <s v="Penn Station/Madison Sq West"/>
    <s v="Lenox Hill East"/>
    <s v="Manhattan"/>
    <s v="Manhattan"/>
    <x v="5"/>
    <x v="9"/>
  </r>
  <r>
    <x v="1390"/>
    <x v="1390"/>
    <x v="0"/>
    <n v="0.7"/>
    <n v="4.5"/>
    <n v="0"/>
    <n v="0"/>
    <n v="8.3000000000000007"/>
    <s v="yellow"/>
    <s v="cash"/>
    <s v="Times Sq/Theatre District"/>
    <s v="Clinton East"/>
    <s v="Manhattan"/>
    <s v="Manhattan"/>
    <x v="5"/>
    <x v="20"/>
  </r>
  <r>
    <x v="1391"/>
    <x v="1391"/>
    <x v="0"/>
    <n v="2.2000000000000002"/>
    <n v="10.5"/>
    <n v="2.86"/>
    <n v="0"/>
    <n v="17.16"/>
    <s v="yellow"/>
    <s v="credit card"/>
    <s v="Midtown North"/>
    <s v="West Chelsea/Hudson Yards"/>
    <s v="Manhattan"/>
    <s v="Manhattan"/>
    <x v="2"/>
    <x v="14"/>
  </r>
  <r>
    <x v="1392"/>
    <x v="1392"/>
    <x v="4"/>
    <n v="1.59"/>
    <n v="8.5"/>
    <n v="3.08"/>
    <n v="0"/>
    <n v="15.38"/>
    <s v="yellow"/>
    <s v="credit card"/>
    <s v="Little Italy/NoLiTa"/>
    <s v="West Village"/>
    <s v="Manhattan"/>
    <s v="Manhattan"/>
    <x v="5"/>
    <x v="14"/>
  </r>
  <r>
    <x v="1393"/>
    <x v="1393"/>
    <x v="0"/>
    <n v="0.6"/>
    <n v="5"/>
    <n v="2.6"/>
    <n v="0"/>
    <n v="11.4"/>
    <s v="yellow"/>
    <s v="credit card"/>
    <s v="Clinton East"/>
    <s v="Clinton West"/>
    <s v="Manhattan"/>
    <s v="Manhattan"/>
    <x v="2"/>
    <x v="6"/>
  </r>
  <r>
    <x v="1394"/>
    <x v="1394"/>
    <x v="0"/>
    <n v="0.48"/>
    <n v="5"/>
    <n v="1.4"/>
    <n v="0"/>
    <n v="10.7"/>
    <s v="yellow"/>
    <s v="credit card"/>
    <s v="Murray Hill"/>
    <s v="Midtown South"/>
    <s v="Manhattan"/>
    <s v="Manhattan"/>
    <x v="4"/>
    <x v="19"/>
  </r>
  <r>
    <x v="1395"/>
    <x v="1395"/>
    <x v="1"/>
    <n v="1.49"/>
    <n v="8.5"/>
    <n v="2.46"/>
    <n v="0"/>
    <n v="14.76"/>
    <s v="yellow"/>
    <s v="credit card"/>
    <s v="Union Sq"/>
    <s v="Lower East Side"/>
    <s v="Manhattan"/>
    <s v="Manhattan"/>
    <x v="2"/>
    <x v="12"/>
  </r>
  <r>
    <x v="1396"/>
    <x v="1396"/>
    <x v="0"/>
    <n v="1.61"/>
    <n v="8"/>
    <n v="2"/>
    <n v="0"/>
    <n v="13.8"/>
    <s v="yellow"/>
    <s v="credit card"/>
    <s v="Lenox Hill West"/>
    <s v="Midtown East"/>
    <s v="Manhattan"/>
    <s v="Manhattan"/>
    <x v="4"/>
    <x v="6"/>
  </r>
  <r>
    <x v="1397"/>
    <x v="1397"/>
    <x v="5"/>
    <n v="0.7"/>
    <n v="5.5"/>
    <n v="0"/>
    <n v="0"/>
    <n v="8.8000000000000007"/>
    <s v="yellow"/>
    <s v="cash"/>
    <s v="Midtown East"/>
    <s v="Garment District"/>
    <s v="Manhattan"/>
    <s v="Manhattan"/>
    <x v="3"/>
    <x v="15"/>
  </r>
  <r>
    <x v="1398"/>
    <x v="1398"/>
    <x v="0"/>
    <n v="0.5"/>
    <n v="4"/>
    <n v="1.45"/>
    <n v="0"/>
    <n v="8.75"/>
    <s v="yellow"/>
    <s v="credit card"/>
    <s v="Upper West Side South"/>
    <s v="Lincoln Square East"/>
    <s v="Manhattan"/>
    <s v="Manhattan"/>
    <x v="5"/>
    <x v="21"/>
  </r>
  <r>
    <x v="1399"/>
    <x v="1399"/>
    <x v="0"/>
    <n v="0.8"/>
    <n v="9"/>
    <n v="1.5"/>
    <n v="0"/>
    <n v="13.8"/>
    <s v="yellow"/>
    <s v="credit card"/>
    <s v="Midtown North"/>
    <s v="Midtown East"/>
    <s v="Manhattan"/>
    <s v="Manhattan"/>
    <x v="2"/>
    <x v="4"/>
  </r>
  <r>
    <x v="1400"/>
    <x v="1400"/>
    <x v="0"/>
    <n v="1.6"/>
    <n v="10"/>
    <n v="2.5"/>
    <n v="0"/>
    <n v="16.3"/>
    <s v="yellow"/>
    <s v="credit card"/>
    <s v="Lincoln Square East"/>
    <s v="Clinton East"/>
    <s v="Manhattan"/>
    <s v="Manhattan"/>
    <x v="0"/>
    <x v="14"/>
  </r>
  <r>
    <x v="1401"/>
    <x v="1401"/>
    <x v="0"/>
    <n v="2.4900000000000002"/>
    <n v="10.5"/>
    <n v="0"/>
    <n v="0"/>
    <n v="14.8"/>
    <s v="yellow"/>
    <s v="cash"/>
    <s v="East Harlem North"/>
    <s v="Yorkville East"/>
    <s v="Manhattan"/>
    <s v="Manhattan"/>
    <x v="2"/>
    <x v="1"/>
  </r>
  <r>
    <x v="1402"/>
    <x v="1402"/>
    <x v="6"/>
    <n v="2.0299999999999998"/>
    <n v="12"/>
    <n v="3.06"/>
    <n v="0"/>
    <n v="18.36"/>
    <s v="yellow"/>
    <s v="credit card"/>
    <s v="Midtown East"/>
    <s v="Midtown South"/>
    <s v="Manhattan"/>
    <s v="Manhattan"/>
    <x v="0"/>
    <x v="2"/>
  </r>
  <r>
    <x v="1403"/>
    <x v="1403"/>
    <x v="0"/>
    <n v="1.0900000000000001"/>
    <n v="8.5"/>
    <n v="2.36"/>
    <n v="0"/>
    <n v="14.16"/>
    <s v="yellow"/>
    <s v="credit card"/>
    <s v="Garment District"/>
    <s v="West Chelsea/Hudson Yards"/>
    <s v="Manhattan"/>
    <s v="Manhattan"/>
    <x v="4"/>
    <x v="5"/>
  </r>
  <r>
    <x v="1404"/>
    <x v="1404"/>
    <x v="1"/>
    <n v="1.62"/>
    <n v="14.5"/>
    <n v="0"/>
    <n v="0"/>
    <n v="18.8"/>
    <s v="yellow"/>
    <s v="cash"/>
    <s v="Midtown North"/>
    <s v="Clinton East"/>
    <s v="Manhattan"/>
    <s v="Manhattan"/>
    <x v="4"/>
    <x v="2"/>
  </r>
  <r>
    <x v="1405"/>
    <x v="1405"/>
    <x v="2"/>
    <n v="2.4"/>
    <n v="11"/>
    <n v="2.85"/>
    <n v="0"/>
    <n v="17.149999999999999"/>
    <s v="yellow"/>
    <s v="credit card"/>
    <s v="Upper East Side South"/>
    <s v="Garment District"/>
    <s v="Manhattan"/>
    <s v="Manhattan"/>
    <x v="6"/>
    <x v="10"/>
  </r>
  <r>
    <x v="1406"/>
    <x v="1406"/>
    <x v="0"/>
    <n v="18.2"/>
    <n v="52"/>
    <n v="0"/>
    <n v="5.76"/>
    <n v="61.06"/>
    <s v="yellow"/>
    <s v="cash"/>
    <s v="JFK Airport"/>
    <s v="East Village"/>
    <s v="Queens"/>
    <s v="Manhattan"/>
    <x v="3"/>
    <x v="6"/>
  </r>
  <r>
    <x v="1407"/>
    <x v="1407"/>
    <x v="0"/>
    <n v="1.4"/>
    <n v="7.5"/>
    <n v="2.15"/>
    <n v="0"/>
    <n v="12.95"/>
    <s v="yellow"/>
    <s v="credit card"/>
    <s v="Penn Station/Madison Sq West"/>
    <s v="Midtown Center"/>
    <s v="Manhattan"/>
    <s v="Manhattan"/>
    <x v="5"/>
    <x v="11"/>
  </r>
  <r>
    <x v="1408"/>
    <x v="1408"/>
    <x v="5"/>
    <n v="2.11"/>
    <n v="11"/>
    <n v="2.2999999999999998"/>
    <n v="0"/>
    <n v="17.600000000000001"/>
    <s v="yellow"/>
    <s v="credit card"/>
    <s v="Murray Hill"/>
    <s v="Lenox Hill West"/>
    <s v="Manhattan"/>
    <s v="Manhattan"/>
    <x v="4"/>
    <x v="19"/>
  </r>
  <r>
    <x v="1409"/>
    <x v="1409"/>
    <x v="0"/>
    <n v="0.57999999999999996"/>
    <n v="4"/>
    <n v="1.46"/>
    <n v="0"/>
    <n v="8.76"/>
    <s v="yellow"/>
    <s v="credit card"/>
    <s v="Yorkville East"/>
    <s v="Lenox Hill East"/>
    <s v="Manhattan"/>
    <s v="Manhattan"/>
    <x v="2"/>
    <x v="16"/>
  </r>
  <r>
    <x v="1410"/>
    <x v="1410"/>
    <x v="0"/>
    <n v="0.68"/>
    <n v="4.5"/>
    <n v="1.56"/>
    <n v="0"/>
    <n v="9.36"/>
    <s v="yellow"/>
    <s v="credit card"/>
    <s v="Midtown South"/>
    <s v="Midtown Center"/>
    <s v="Manhattan"/>
    <s v="Manhattan"/>
    <x v="5"/>
    <x v="10"/>
  </r>
  <r>
    <x v="1411"/>
    <x v="1411"/>
    <x v="0"/>
    <n v="1.6"/>
    <n v="7"/>
    <n v="1.24"/>
    <n v="0"/>
    <n v="11.54"/>
    <s v="yellow"/>
    <s v="credit card"/>
    <s v="Garment District"/>
    <s v="Midtown Center"/>
    <s v="Manhattan"/>
    <s v="Manhattan"/>
    <x v="6"/>
    <x v="11"/>
  </r>
  <r>
    <x v="1412"/>
    <x v="1412"/>
    <x v="0"/>
    <n v="1.9"/>
    <n v="9"/>
    <n v="2.66"/>
    <n v="0"/>
    <n v="15.96"/>
    <s v="yellow"/>
    <s v="credit card"/>
    <s v="Upper West Side North"/>
    <s v="Upper East Side South"/>
    <s v="Manhattan"/>
    <s v="Manhattan"/>
    <x v="6"/>
    <x v="1"/>
  </r>
  <r>
    <x v="1413"/>
    <x v="1413"/>
    <x v="0"/>
    <n v="0.92"/>
    <n v="7"/>
    <n v="0"/>
    <n v="0"/>
    <n v="11.3"/>
    <s v="yellow"/>
    <s v="cash"/>
    <s v="Midtown South"/>
    <s v="Times Sq/Theatre District"/>
    <s v="Manhattan"/>
    <s v="Manhattan"/>
    <x v="6"/>
    <x v="1"/>
  </r>
  <r>
    <x v="1414"/>
    <x v="1414"/>
    <x v="0"/>
    <n v="3.5"/>
    <n v="17"/>
    <n v="4.05"/>
    <n v="0"/>
    <n v="24.35"/>
    <s v="yellow"/>
    <s v="credit card"/>
    <s v="SoHo"/>
    <s v="Midtown East"/>
    <s v="Manhattan"/>
    <s v="Manhattan"/>
    <x v="3"/>
    <x v="21"/>
  </r>
  <r>
    <x v="1415"/>
    <x v="1415"/>
    <x v="3"/>
    <n v="10.06"/>
    <n v="35"/>
    <n v="0"/>
    <n v="0"/>
    <n v="38.299999999999997"/>
    <s v="yellow"/>
    <s v="cash"/>
    <s v="Midtown Center"/>
    <s v="Park Slope"/>
    <s v="Manhattan"/>
    <s v="Brooklyn"/>
    <x v="6"/>
    <x v="21"/>
  </r>
  <r>
    <x v="1416"/>
    <x v="1416"/>
    <x v="5"/>
    <n v="12.39"/>
    <n v="35"/>
    <n v="0"/>
    <n v="0"/>
    <n v="35.799999999999997"/>
    <s v="yellow"/>
    <s v="cash"/>
    <s v="LaGuardia Airport"/>
    <s v="JFK Airport"/>
    <s v="Queens"/>
    <s v="Queens"/>
    <x v="0"/>
    <x v="4"/>
  </r>
  <r>
    <x v="1417"/>
    <x v="1417"/>
    <x v="0"/>
    <n v="3.8"/>
    <n v="14"/>
    <n v="3.55"/>
    <n v="0"/>
    <n v="21.35"/>
    <s v="yellow"/>
    <s v="credit card"/>
    <s v="East Harlem South"/>
    <s v="Clinton East"/>
    <s v="Manhattan"/>
    <s v="Manhattan"/>
    <x v="5"/>
    <x v="3"/>
  </r>
  <r>
    <x v="1418"/>
    <x v="1418"/>
    <x v="3"/>
    <n v="4.38"/>
    <n v="15"/>
    <n v="3.76"/>
    <n v="0"/>
    <n v="22.56"/>
    <s v="yellow"/>
    <s v="credit card"/>
    <s v="Midtown North"/>
    <s v="Old Astoria"/>
    <s v="Manhattan"/>
    <s v="Queens"/>
    <x v="2"/>
    <x v="12"/>
  </r>
  <r>
    <x v="1419"/>
    <x v="1419"/>
    <x v="0"/>
    <n v="1.45"/>
    <n v="6"/>
    <n v="1"/>
    <n v="0"/>
    <n v="10.8"/>
    <s v="yellow"/>
    <s v="credit card"/>
    <s v="Sutton Place/Turtle Bay North"/>
    <s v="Lenox Hill West"/>
    <s v="Manhattan"/>
    <s v="Manhattan"/>
    <x v="6"/>
    <x v="12"/>
  </r>
  <r>
    <x v="1420"/>
    <x v="1420"/>
    <x v="5"/>
    <n v="0.67"/>
    <n v="5.5"/>
    <n v="1"/>
    <n v="0"/>
    <n v="9.8000000000000007"/>
    <s v="yellow"/>
    <s v="credit card"/>
    <s v="Upper East Side South"/>
    <s v="Midtown Center"/>
    <s v="Manhattan"/>
    <s v="Manhattan"/>
    <x v="0"/>
    <x v="9"/>
  </r>
  <r>
    <x v="1421"/>
    <x v="1421"/>
    <x v="4"/>
    <n v="2.68"/>
    <n v="10"/>
    <n v="2.14"/>
    <n v="0"/>
    <n v="16.440000000000001"/>
    <s v="yellow"/>
    <s v="credit card"/>
    <s v="Midtown East"/>
    <s v="East Harlem South"/>
    <s v="Manhattan"/>
    <s v="Manhattan"/>
    <x v="1"/>
    <x v="9"/>
  </r>
  <r>
    <x v="1422"/>
    <x v="1422"/>
    <x v="5"/>
    <n v="1.59"/>
    <n v="10.5"/>
    <n v="2.76"/>
    <n v="0"/>
    <n v="16.559999999999999"/>
    <s v="yellow"/>
    <s v="credit card"/>
    <s v="Greenwich Village South"/>
    <s v="Midtown South"/>
    <s v="Manhattan"/>
    <s v="Manhattan"/>
    <x v="5"/>
    <x v="16"/>
  </r>
  <r>
    <x v="1423"/>
    <x v="1423"/>
    <x v="0"/>
    <n v="0.45"/>
    <n v="3.5"/>
    <n v="0"/>
    <n v="0"/>
    <n v="7.3"/>
    <s v="yellow"/>
    <s v="cash"/>
    <s v="Murray Hill"/>
    <s v="Murray Hill"/>
    <s v="Manhattan"/>
    <s v="Manhattan"/>
    <x v="5"/>
    <x v="6"/>
  </r>
  <r>
    <x v="1424"/>
    <x v="1424"/>
    <x v="5"/>
    <n v="2.84"/>
    <n v="13"/>
    <n v="0"/>
    <n v="0"/>
    <n v="17.3"/>
    <s v="yellow"/>
    <s v="cash"/>
    <s v="Upper East Side South"/>
    <s v="East Village"/>
    <s v="Manhattan"/>
    <s v="Manhattan"/>
    <x v="5"/>
    <x v="2"/>
  </r>
  <r>
    <x v="1425"/>
    <x v="1425"/>
    <x v="0"/>
    <n v="0.96"/>
    <n v="6"/>
    <n v="1.86"/>
    <n v="0"/>
    <n v="11.16"/>
    <s v="yellow"/>
    <s v="credit card"/>
    <s v="Yorkville West"/>
    <s v="Upper East Side North"/>
    <s v="Manhattan"/>
    <s v="Manhattan"/>
    <x v="5"/>
    <x v="16"/>
  </r>
  <r>
    <x v="1426"/>
    <x v="1426"/>
    <x v="0"/>
    <n v="2.33"/>
    <n v="11.5"/>
    <n v="4.4400000000000004"/>
    <n v="0"/>
    <n v="19.239999999999998"/>
    <s v="yellow"/>
    <s v="credit card"/>
    <s v="West Chelsea/Hudson Yards"/>
    <s v="Lincoln Square East"/>
    <s v="Manhattan"/>
    <s v="Manhattan"/>
    <x v="3"/>
    <x v="21"/>
  </r>
  <r>
    <x v="1427"/>
    <x v="1427"/>
    <x v="0"/>
    <n v="3.31"/>
    <n v="13.5"/>
    <n v="3"/>
    <n v="0"/>
    <n v="20.3"/>
    <s v="yellow"/>
    <s v="credit card"/>
    <s v="Penn Station/Madison Sq West"/>
    <s v="Upper East Side North"/>
    <s v="Manhattan"/>
    <s v="Manhattan"/>
    <x v="5"/>
    <x v="14"/>
  </r>
  <r>
    <x v="1428"/>
    <x v="1428"/>
    <x v="5"/>
    <n v="1.19"/>
    <n v="7.5"/>
    <n v="2.7"/>
    <n v="0"/>
    <n v="13.5"/>
    <s v="yellow"/>
    <s v="credit card"/>
    <s v="Upper East Side North"/>
    <s v="Upper East Side South"/>
    <s v="Manhattan"/>
    <s v="Manhattan"/>
    <x v="6"/>
    <x v="7"/>
  </r>
  <r>
    <x v="1429"/>
    <x v="1429"/>
    <x v="0"/>
    <n v="2.8"/>
    <n v="11"/>
    <n v="2.85"/>
    <n v="0"/>
    <n v="17.149999999999999"/>
    <s v="yellow"/>
    <s v="credit card"/>
    <s v="Garment District"/>
    <s v="Upper West Side South"/>
    <s v="Manhattan"/>
    <s v="Manhattan"/>
    <x v="4"/>
    <x v="4"/>
  </r>
  <r>
    <x v="1430"/>
    <x v="1430"/>
    <x v="0"/>
    <n v="2.7"/>
    <n v="13"/>
    <n v="2"/>
    <n v="0"/>
    <n v="18.3"/>
    <s v="yellow"/>
    <s v="credit card"/>
    <s v="Yorkville West"/>
    <s v="Midtown South"/>
    <s v="Manhattan"/>
    <s v="Manhattan"/>
    <x v="0"/>
    <x v="4"/>
  </r>
  <r>
    <x v="1431"/>
    <x v="1431"/>
    <x v="0"/>
    <n v="1.57"/>
    <n v="9"/>
    <n v="2.46"/>
    <n v="0"/>
    <n v="14.76"/>
    <s v="yellow"/>
    <s v="credit card"/>
    <s v="Gramercy"/>
    <s v="Midtown Center"/>
    <s v="Manhattan"/>
    <s v="Manhattan"/>
    <x v="4"/>
    <x v="5"/>
  </r>
  <r>
    <x v="1432"/>
    <x v="1432"/>
    <x v="0"/>
    <n v="0.7"/>
    <n v="6"/>
    <n v="1"/>
    <n v="0"/>
    <n v="10.3"/>
    <s v="yellow"/>
    <s v="credit card"/>
    <s v="Upper West Side South"/>
    <s v="Lincoln Square East"/>
    <s v="Manhattan"/>
    <s v="Manhattan"/>
    <x v="0"/>
    <x v="5"/>
  </r>
  <r>
    <x v="1433"/>
    <x v="1433"/>
    <x v="0"/>
    <n v="3.5"/>
    <n v="14"/>
    <n v="0"/>
    <n v="0"/>
    <n v="17.3"/>
    <s v="yellow"/>
    <s v="cash"/>
    <s v="East Chelsea"/>
    <s v="Upper West Side North"/>
    <s v="Manhattan"/>
    <s v="Manhattan"/>
    <x v="6"/>
    <x v="10"/>
  </r>
  <r>
    <x v="1434"/>
    <x v="1434"/>
    <x v="0"/>
    <n v="1.71"/>
    <n v="8"/>
    <n v="2.95"/>
    <n v="0"/>
    <n v="14.75"/>
    <s v="yellow"/>
    <s v="credit card"/>
    <s v="Midtown North"/>
    <s v="Upper West Side North"/>
    <s v="Manhattan"/>
    <s v="Manhattan"/>
    <x v="2"/>
    <x v="12"/>
  </r>
  <r>
    <x v="1435"/>
    <x v="1435"/>
    <x v="0"/>
    <n v="3.1"/>
    <n v="14"/>
    <n v="3"/>
    <n v="0"/>
    <n v="20.3"/>
    <s v="yellow"/>
    <s v="credit card"/>
    <s v="Midtown Center"/>
    <s v="Upper West Side North"/>
    <s v="Manhattan"/>
    <s v="Manhattan"/>
    <x v="2"/>
    <x v="15"/>
  </r>
  <r>
    <x v="1436"/>
    <x v="1436"/>
    <x v="0"/>
    <n v="0.85"/>
    <n v="7.5"/>
    <n v="2.2599999999999998"/>
    <n v="0"/>
    <n v="13.56"/>
    <s v="yellow"/>
    <s v="credit card"/>
    <s v="Gramercy"/>
    <s v="Murray Hill"/>
    <s v="Manhattan"/>
    <s v="Manhattan"/>
    <x v="5"/>
    <x v="12"/>
  </r>
  <r>
    <x v="1437"/>
    <x v="524"/>
    <x v="2"/>
    <n v="0.6"/>
    <n v="5.5"/>
    <n v="1.96"/>
    <n v="0"/>
    <n v="11.76"/>
    <s v="yellow"/>
    <s v="credit card"/>
    <s v="Upper East Side North"/>
    <s v="Yorkville East"/>
    <s v="Manhattan"/>
    <s v="Manhattan"/>
    <x v="4"/>
    <x v="2"/>
  </r>
  <r>
    <x v="1438"/>
    <x v="1437"/>
    <x v="4"/>
    <n v="2.4"/>
    <n v="11.5"/>
    <n v="3.06"/>
    <n v="0"/>
    <n v="18.36"/>
    <s v="yellow"/>
    <s v="credit card"/>
    <s v="Midtown Center"/>
    <s v="Yorkville East"/>
    <s v="Manhattan"/>
    <s v="Manhattan"/>
    <x v="6"/>
    <x v="0"/>
  </r>
  <r>
    <x v="1439"/>
    <x v="1438"/>
    <x v="0"/>
    <n v="1.98"/>
    <n v="9.5"/>
    <n v="2.76"/>
    <n v="0"/>
    <n v="16.559999999999999"/>
    <s v="yellow"/>
    <s v="credit card"/>
    <s v="Battery Park City"/>
    <s v="West Village"/>
    <s v="Manhattan"/>
    <s v="Manhattan"/>
    <x v="2"/>
    <x v="19"/>
  </r>
  <r>
    <x v="1440"/>
    <x v="1439"/>
    <x v="0"/>
    <n v="1"/>
    <n v="7.5"/>
    <n v="0"/>
    <n v="0"/>
    <n v="11.3"/>
    <s v="yellow"/>
    <s v="cash"/>
    <s v="Clinton East"/>
    <s v="Midtown Center"/>
    <s v="Manhattan"/>
    <s v="Manhattan"/>
    <x v="1"/>
    <x v="0"/>
  </r>
  <r>
    <x v="1441"/>
    <x v="1440"/>
    <x v="5"/>
    <n v="2.5499999999999998"/>
    <n v="13.5"/>
    <n v="0"/>
    <n v="0"/>
    <n v="16.8"/>
    <s v="yellow"/>
    <s v="cash"/>
    <s v="Lincoln Square West"/>
    <s v="East Harlem South"/>
    <s v="Manhattan"/>
    <s v="Manhattan"/>
    <x v="4"/>
    <x v="18"/>
  </r>
  <r>
    <x v="1442"/>
    <x v="1441"/>
    <x v="0"/>
    <n v="0.6"/>
    <n v="7"/>
    <n v="2.0499999999999998"/>
    <n v="0"/>
    <n v="12.35"/>
    <s v="yellow"/>
    <s v="credit card"/>
    <s v="Union Sq"/>
    <s v="Kips Bay"/>
    <s v="Manhattan"/>
    <s v="Manhattan"/>
    <x v="6"/>
    <x v="21"/>
  </r>
  <r>
    <x v="1443"/>
    <x v="1442"/>
    <x v="5"/>
    <n v="3.2"/>
    <n v="14"/>
    <n v="0"/>
    <n v="0"/>
    <n v="17.8"/>
    <s v="yellow"/>
    <s v="cash"/>
    <s v="Clinton East"/>
    <s v="Lenox Hill East"/>
    <s v="Manhattan"/>
    <s v="Manhattan"/>
    <x v="4"/>
    <x v="0"/>
  </r>
  <r>
    <x v="1444"/>
    <x v="1443"/>
    <x v="0"/>
    <n v="4.0999999999999996"/>
    <n v="17"/>
    <n v="6.39"/>
    <n v="0"/>
    <n v="27.69"/>
    <s v="yellow"/>
    <s v="credit card"/>
    <s v="Upper East Side North"/>
    <s v="Central Harlem North"/>
    <s v="Manhattan"/>
    <s v="Manhattan"/>
    <x v="6"/>
    <x v="19"/>
  </r>
  <r>
    <x v="1445"/>
    <x v="1444"/>
    <x v="5"/>
    <n v="2.5"/>
    <n v="16.5"/>
    <n v="1"/>
    <n v="0"/>
    <n v="20.8"/>
    <s v="yellow"/>
    <s v="credit card"/>
    <s v="Clinton East"/>
    <s v="Greenwich Village South"/>
    <s v="Manhattan"/>
    <s v="Manhattan"/>
    <x v="6"/>
    <x v="15"/>
  </r>
  <r>
    <x v="1446"/>
    <x v="1445"/>
    <x v="0"/>
    <n v="3.5"/>
    <n v="14"/>
    <n v="0"/>
    <n v="0"/>
    <n v="17.8"/>
    <s v="yellow"/>
    <s v="credit card"/>
    <s v="Penn Station/Madison Sq West"/>
    <s v="Lower East Side"/>
    <s v="Manhattan"/>
    <s v="Manhattan"/>
    <x v="5"/>
    <x v="13"/>
  </r>
  <r>
    <x v="1447"/>
    <x v="1446"/>
    <x v="0"/>
    <n v="1.23"/>
    <n v="15"/>
    <n v="3.66"/>
    <n v="0"/>
    <n v="21.96"/>
    <s v="yellow"/>
    <s v="credit card"/>
    <s v="Midtown East"/>
    <s v="East Chelsea"/>
    <s v="Manhattan"/>
    <s v="Manhattan"/>
    <x v="2"/>
    <x v="15"/>
  </r>
  <r>
    <x v="1448"/>
    <x v="1447"/>
    <x v="0"/>
    <n v="1.97"/>
    <n v="8"/>
    <n v="0"/>
    <n v="0"/>
    <n v="11.8"/>
    <s v="yellow"/>
    <s v="cash"/>
    <s v="Midtown South"/>
    <s v="Sutton Place/Turtle Bay North"/>
    <s v="Manhattan"/>
    <s v="Manhattan"/>
    <x v="5"/>
    <x v="22"/>
  </r>
  <r>
    <x v="1449"/>
    <x v="1448"/>
    <x v="5"/>
    <n v="1.41"/>
    <n v="7.5"/>
    <n v="2.2599999999999998"/>
    <n v="0"/>
    <n v="13.56"/>
    <s v="yellow"/>
    <s v="credit card"/>
    <s v="Alphabet City"/>
    <s v="Kips Bay"/>
    <s v="Manhattan"/>
    <s v="Manhattan"/>
    <x v="0"/>
    <x v="22"/>
  </r>
  <r>
    <x v="1450"/>
    <x v="1449"/>
    <x v="4"/>
    <n v="0.46"/>
    <n v="4"/>
    <n v="1.06"/>
    <n v="0"/>
    <n v="6.36"/>
    <s v="yellow"/>
    <s v="credit card"/>
    <s v="Astoria"/>
    <s v="Queensbridge/Ravenswood"/>
    <s v="Queens"/>
    <s v="Queens"/>
    <x v="5"/>
    <x v="0"/>
  </r>
  <r>
    <x v="1451"/>
    <x v="1450"/>
    <x v="5"/>
    <n v="20.170000000000002"/>
    <n v="52"/>
    <n v="15.26"/>
    <n v="5.76"/>
    <n v="76.319999999999993"/>
    <s v="yellow"/>
    <s v="credit card"/>
    <s v="Lenox Hill East"/>
    <s v="JFK Airport"/>
    <s v="Manhattan"/>
    <s v="Queens"/>
    <x v="1"/>
    <x v="18"/>
  </r>
  <r>
    <x v="1452"/>
    <x v="1451"/>
    <x v="0"/>
    <n v="0.6"/>
    <n v="5.5"/>
    <n v="1.75"/>
    <n v="0"/>
    <n v="10.55"/>
    <s v="yellow"/>
    <s v="credit card"/>
    <s v="Midtown Center"/>
    <s v="Sutton Place/Turtle Bay North"/>
    <s v="Manhattan"/>
    <s v="Manhattan"/>
    <x v="2"/>
    <x v="5"/>
  </r>
  <r>
    <x v="1453"/>
    <x v="1452"/>
    <x v="0"/>
    <n v="1.38"/>
    <n v="8.5"/>
    <n v="0"/>
    <n v="0"/>
    <n v="11.8"/>
    <s v="yellow"/>
    <s v="cash"/>
    <s v="Flatiron"/>
    <s v="Greenwich Village South"/>
    <s v="Manhattan"/>
    <s v="Manhattan"/>
    <x v="5"/>
    <x v="7"/>
  </r>
  <r>
    <x v="1454"/>
    <x v="1453"/>
    <x v="0"/>
    <n v="1.4"/>
    <n v="7"/>
    <n v="1.5"/>
    <n v="0"/>
    <n v="11.8"/>
    <s v="yellow"/>
    <s v="credit card"/>
    <s v="Upper East Side North"/>
    <s v="Lincoln Square East"/>
    <s v="Manhattan"/>
    <s v="Manhattan"/>
    <x v="0"/>
    <x v="19"/>
  </r>
  <r>
    <x v="1455"/>
    <x v="1454"/>
    <x v="4"/>
    <n v="1.54"/>
    <n v="8"/>
    <n v="2.2599999999999998"/>
    <n v="0"/>
    <n v="13.56"/>
    <s v="yellow"/>
    <s v="credit card"/>
    <s v="East Village"/>
    <s v="Kips Bay"/>
    <s v="Manhattan"/>
    <s v="Manhattan"/>
    <x v="0"/>
    <x v="9"/>
  </r>
  <r>
    <x v="1456"/>
    <x v="1455"/>
    <x v="0"/>
    <n v="1.82"/>
    <n v="10"/>
    <n v="0"/>
    <n v="0"/>
    <n v="13.8"/>
    <s v="yellow"/>
    <s v="cash"/>
    <s v="West Chelsea/Hudson Yards"/>
    <s v="Times Sq/Theatre District"/>
    <s v="Manhattan"/>
    <s v="Manhattan"/>
    <x v="3"/>
    <x v="0"/>
  </r>
  <r>
    <x v="1457"/>
    <x v="1456"/>
    <x v="0"/>
    <n v="1.46"/>
    <n v="9"/>
    <n v="0"/>
    <n v="0"/>
    <n v="13.3"/>
    <s v="yellow"/>
    <s v="cash"/>
    <s v="East Chelsea"/>
    <s v="Kips Bay"/>
    <s v="Manhattan"/>
    <s v="Manhattan"/>
    <x v="1"/>
    <x v="9"/>
  </r>
  <r>
    <x v="1458"/>
    <x v="1457"/>
    <x v="0"/>
    <n v="1.25"/>
    <n v="8.5"/>
    <n v="3"/>
    <n v="0"/>
    <n v="15.3"/>
    <s v="yellow"/>
    <s v="credit card"/>
    <s v="SoHo"/>
    <s v="Lower East Side"/>
    <s v="Manhattan"/>
    <s v="Manhattan"/>
    <x v="3"/>
    <x v="13"/>
  </r>
  <r>
    <x v="1459"/>
    <x v="1458"/>
    <x v="0"/>
    <n v="1.4"/>
    <n v="7"/>
    <n v="2.0499999999999998"/>
    <n v="0"/>
    <n v="12.35"/>
    <s v="yellow"/>
    <s v="credit card"/>
    <s v="Lincoln Square West"/>
    <s v="Midtown North"/>
    <s v="Manhattan"/>
    <s v="Manhattan"/>
    <x v="0"/>
    <x v="2"/>
  </r>
  <r>
    <x v="1460"/>
    <x v="1459"/>
    <x v="0"/>
    <n v="1.3"/>
    <n v="6"/>
    <n v="0"/>
    <n v="0"/>
    <n v="9.8000000000000007"/>
    <s v="yellow"/>
    <s v="cash"/>
    <s v="Manhattan Valley"/>
    <s v="Upper West Side South"/>
    <s v="Manhattan"/>
    <s v="Manhattan"/>
    <x v="1"/>
    <x v="23"/>
  </r>
  <r>
    <x v="1461"/>
    <x v="1460"/>
    <x v="5"/>
    <n v="1.49"/>
    <n v="8"/>
    <n v="2.36"/>
    <n v="0"/>
    <n v="14.16"/>
    <s v="yellow"/>
    <s v="credit card"/>
    <s v="Kips Bay"/>
    <s v="East Village"/>
    <s v="Manhattan"/>
    <s v="Manhattan"/>
    <x v="5"/>
    <x v="0"/>
  </r>
  <r>
    <x v="1462"/>
    <x v="1461"/>
    <x v="0"/>
    <n v="2"/>
    <n v="11"/>
    <n v="0"/>
    <n v="0"/>
    <n v="14.3"/>
    <s v="yellow"/>
    <s v="credit card"/>
    <s v="Manhattan Valley"/>
    <s v="Upper East Side North"/>
    <s v="Manhattan"/>
    <s v="Manhattan"/>
    <x v="2"/>
    <x v="21"/>
  </r>
  <r>
    <x v="1463"/>
    <x v="1462"/>
    <x v="0"/>
    <n v="0.47"/>
    <n v="5.5"/>
    <n v="1.86"/>
    <n v="0"/>
    <n v="11.16"/>
    <s v="yellow"/>
    <s v="credit card"/>
    <s v="Lower East Side"/>
    <s v="Chinatown"/>
    <s v="Manhattan"/>
    <s v="Manhattan"/>
    <x v="0"/>
    <x v="17"/>
  </r>
  <r>
    <x v="1464"/>
    <x v="1463"/>
    <x v="0"/>
    <n v="2.9"/>
    <n v="12.5"/>
    <n v="3.26"/>
    <n v="0"/>
    <n v="19.559999999999999"/>
    <s v="yellow"/>
    <s v="credit card"/>
    <s v="Upper East Side South"/>
    <s v="East Village"/>
    <s v="Manhattan"/>
    <s v="Manhattan"/>
    <x v="2"/>
    <x v="0"/>
  </r>
  <r>
    <x v="1465"/>
    <x v="1464"/>
    <x v="0"/>
    <n v="4.88"/>
    <n v="19"/>
    <n v="4.46"/>
    <n v="0"/>
    <n v="26.76"/>
    <s v="yellow"/>
    <s v="credit card"/>
    <s v="Union Sq"/>
    <s v="Financial District South"/>
    <s v="Manhattan"/>
    <s v="Manhattan"/>
    <x v="0"/>
    <x v="8"/>
  </r>
  <r>
    <x v="1466"/>
    <x v="1465"/>
    <x v="0"/>
    <n v="0.89"/>
    <n v="5.5"/>
    <n v="1.32"/>
    <n v="0"/>
    <n v="10.119999999999999"/>
    <s v="yellow"/>
    <s v="credit card"/>
    <s v="West Village"/>
    <s v="West Village"/>
    <s v="Manhattan"/>
    <s v="Manhattan"/>
    <x v="0"/>
    <x v="15"/>
  </r>
  <r>
    <x v="1467"/>
    <x v="1466"/>
    <x v="0"/>
    <n v="16.010000000000002"/>
    <n v="52"/>
    <n v="12.21"/>
    <n v="5.76"/>
    <n v="73.27"/>
    <s v="yellow"/>
    <s v="credit card"/>
    <s v="JFK Airport"/>
    <s v="Murray Hill"/>
    <s v="Queens"/>
    <s v="Manhattan"/>
    <x v="2"/>
    <x v="14"/>
  </r>
  <r>
    <x v="1468"/>
    <x v="1467"/>
    <x v="0"/>
    <n v="1.27"/>
    <n v="9"/>
    <n v="0"/>
    <n v="0"/>
    <n v="13.3"/>
    <s v="yellow"/>
    <s v="cash"/>
    <s v="Clinton West"/>
    <s v="West Chelsea/Hudson Yards"/>
    <s v="Manhattan"/>
    <s v="Manhattan"/>
    <x v="5"/>
    <x v="1"/>
  </r>
  <r>
    <x v="1469"/>
    <x v="1468"/>
    <x v="5"/>
    <n v="2.64"/>
    <n v="11"/>
    <n v="3.06"/>
    <n v="0"/>
    <n v="18.36"/>
    <s v="yellow"/>
    <s v="credit card"/>
    <s v="Midtown East"/>
    <s v="East Village"/>
    <s v="Manhattan"/>
    <s v="Manhattan"/>
    <x v="1"/>
    <x v="9"/>
  </r>
  <r>
    <x v="1470"/>
    <x v="1469"/>
    <x v="0"/>
    <n v="1.52"/>
    <n v="8.5"/>
    <n v="2.36"/>
    <n v="0"/>
    <n v="14.16"/>
    <s v="yellow"/>
    <s v="credit card"/>
    <s v="Upper East Side South"/>
    <s v="Upper East Side North"/>
    <s v="Manhattan"/>
    <s v="Manhattan"/>
    <x v="1"/>
    <x v="21"/>
  </r>
  <r>
    <x v="1471"/>
    <x v="1470"/>
    <x v="0"/>
    <n v="9.19"/>
    <n v="30"/>
    <n v="0"/>
    <n v="5.76"/>
    <n v="36.56"/>
    <s v="yellow"/>
    <s v="cash"/>
    <s v="Manhattan Valley"/>
    <s v="LaGuardia Airport"/>
    <s v="Manhattan"/>
    <s v="Queens"/>
    <x v="0"/>
    <x v="8"/>
  </r>
  <r>
    <x v="1472"/>
    <x v="1471"/>
    <x v="1"/>
    <n v="0.54"/>
    <n v="4"/>
    <n v="1.46"/>
    <n v="0"/>
    <n v="8.76"/>
    <s v="yellow"/>
    <s v="credit card"/>
    <s v="Lenox Hill West"/>
    <s v="Upper East Side North"/>
    <s v="Manhattan"/>
    <s v="Manhattan"/>
    <x v="5"/>
    <x v="4"/>
  </r>
  <r>
    <x v="1473"/>
    <x v="1472"/>
    <x v="0"/>
    <n v="0.8"/>
    <n v="6.5"/>
    <n v="1.08"/>
    <n v="0"/>
    <n v="11.88"/>
    <s v="yellow"/>
    <s v="credit card"/>
    <s v="Flatiron"/>
    <s v="Midtown South"/>
    <s v="Manhattan"/>
    <s v="Manhattan"/>
    <x v="6"/>
    <x v="1"/>
  </r>
  <r>
    <x v="1474"/>
    <x v="1473"/>
    <x v="0"/>
    <n v="2.16"/>
    <n v="9"/>
    <n v="2.46"/>
    <n v="0"/>
    <n v="14.76"/>
    <s v="yellow"/>
    <s v="credit card"/>
    <s v="Lincoln Square West"/>
    <s v="West Chelsea/Hudson Yards"/>
    <s v="Manhattan"/>
    <s v="Manhattan"/>
    <x v="5"/>
    <x v="11"/>
  </r>
  <r>
    <x v="1475"/>
    <x v="1474"/>
    <x v="0"/>
    <n v="2.08"/>
    <n v="12"/>
    <n v="0"/>
    <n v="0"/>
    <n v="15.3"/>
    <s v="yellow"/>
    <s v="cash"/>
    <s v="Union Sq"/>
    <s v="UN/Turtle Bay South"/>
    <s v="Manhattan"/>
    <s v="Manhattan"/>
    <x v="4"/>
    <x v="8"/>
  </r>
  <r>
    <x v="1476"/>
    <x v="1475"/>
    <x v="0"/>
    <n v="5.7"/>
    <n v="19"/>
    <n v="4.55"/>
    <n v="0"/>
    <n v="27.35"/>
    <s v="yellow"/>
    <s v="credit card"/>
    <s v="Union Sq"/>
    <s v="Brooklyn Heights"/>
    <s v="Manhattan"/>
    <s v="Brooklyn"/>
    <x v="6"/>
    <x v="6"/>
  </r>
  <r>
    <x v="1477"/>
    <x v="1476"/>
    <x v="3"/>
    <n v="1.55"/>
    <n v="9.5"/>
    <n v="2.76"/>
    <n v="0"/>
    <n v="16.559999999999999"/>
    <s v="yellow"/>
    <s v="credit card"/>
    <s v="Clinton West"/>
    <s v="Times Sq/Theatre District"/>
    <s v="Manhattan"/>
    <s v="Manhattan"/>
    <x v="1"/>
    <x v="18"/>
  </r>
  <r>
    <x v="1478"/>
    <x v="1477"/>
    <x v="0"/>
    <n v="2.9"/>
    <n v="10.5"/>
    <n v="4.1399999999999997"/>
    <n v="0"/>
    <n v="17.940000000000001"/>
    <s v="yellow"/>
    <s v="credit card"/>
    <s v="Yorkville East"/>
    <s v="Midtown East"/>
    <s v="Manhattan"/>
    <s v="Manhattan"/>
    <x v="5"/>
    <x v="11"/>
  </r>
  <r>
    <x v="1479"/>
    <x v="1478"/>
    <x v="0"/>
    <n v="0.66"/>
    <n v="5"/>
    <n v="1.76"/>
    <n v="0"/>
    <n v="10.56"/>
    <s v="yellow"/>
    <s v="credit card"/>
    <s v="Hudson Sq"/>
    <s v="Greenwich Village South"/>
    <s v="Manhattan"/>
    <s v="Manhattan"/>
    <x v="4"/>
    <x v="6"/>
  </r>
  <r>
    <x v="1480"/>
    <x v="1479"/>
    <x v="0"/>
    <n v="3"/>
    <n v="17"/>
    <n v="5.05"/>
    <n v="0"/>
    <n v="25.35"/>
    <s v="yellow"/>
    <s v="credit card"/>
    <s v="Meatpacking/West Village West"/>
    <s v="Lincoln Square East"/>
    <s v="Manhattan"/>
    <s v="Manhattan"/>
    <x v="0"/>
    <x v="4"/>
  </r>
  <r>
    <x v="1481"/>
    <x v="1480"/>
    <x v="2"/>
    <n v="2.5"/>
    <n v="13"/>
    <n v="2"/>
    <n v="0"/>
    <n v="18.3"/>
    <s v="yellow"/>
    <s v="credit card"/>
    <s v="Greenwich Village North"/>
    <s v="Midtown Center"/>
    <s v="Manhattan"/>
    <s v="Manhattan"/>
    <x v="1"/>
    <x v="21"/>
  </r>
  <r>
    <x v="1482"/>
    <x v="1481"/>
    <x v="0"/>
    <n v="0"/>
    <n v="52"/>
    <n v="16.59"/>
    <n v="0"/>
    <n v="71.89"/>
    <s v="yellow"/>
    <s v="credit card"/>
    <s v="Lincoln Square East"/>
    <s v="Lincoln Square East"/>
    <s v="Manhattan"/>
    <s v="Manhattan"/>
    <x v="3"/>
    <x v="0"/>
  </r>
  <r>
    <x v="1483"/>
    <x v="1482"/>
    <x v="5"/>
    <n v="0.51"/>
    <n v="5.5"/>
    <n v="2.4500000000000002"/>
    <n v="0"/>
    <n v="12.25"/>
    <s v="yellow"/>
    <s v="credit card"/>
    <s v="Midtown East"/>
    <s v="Murray Hill"/>
    <s v="Manhattan"/>
    <s v="Manhattan"/>
    <x v="1"/>
    <x v="19"/>
  </r>
  <r>
    <x v="1484"/>
    <x v="1483"/>
    <x v="0"/>
    <n v="0.88"/>
    <n v="5.5"/>
    <n v="0"/>
    <n v="0"/>
    <n v="9.8000000000000007"/>
    <s v="yellow"/>
    <s v="cash"/>
    <s v="Upper West Side South"/>
    <s v="Upper West Side North"/>
    <s v="Manhattan"/>
    <s v="Manhattan"/>
    <x v="5"/>
    <x v="19"/>
  </r>
  <r>
    <x v="1485"/>
    <x v="1484"/>
    <x v="0"/>
    <n v="2.69"/>
    <n v="13.5"/>
    <n v="0"/>
    <n v="0"/>
    <n v="16.8"/>
    <s v="yellow"/>
    <s v="cash"/>
    <s v="Lincoln Square West"/>
    <s v="Midtown South"/>
    <s v="Manhattan"/>
    <s v="Manhattan"/>
    <x v="1"/>
    <x v="5"/>
  </r>
  <r>
    <x v="1486"/>
    <x v="1485"/>
    <x v="0"/>
    <n v="3.37"/>
    <n v="12.5"/>
    <n v="3.26"/>
    <n v="0"/>
    <n v="19.559999999999999"/>
    <s v="yellow"/>
    <s v="credit card"/>
    <s v="UN/Turtle Bay South"/>
    <s v="Lower East Side"/>
    <s v="Manhattan"/>
    <s v="Manhattan"/>
    <x v="3"/>
    <x v="6"/>
  </r>
  <r>
    <x v="1487"/>
    <x v="1486"/>
    <x v="0"/>
    <n v="1.04"/>
    <n v="7.5"/>
    <n v="1.3"/>
    <n v="0"/>
    <n v="12.1"/>
    <s v="yellow"/>
    <s v="credit card"/>
    <s v="Greenwich Village South"/>
    <s v="TriBeCa/Civic Center"/>
    <s v="Manhattan"/>
    <s v="Manhattan"/>
    <x v="3"/>
    <x v="4"/>
  </r>
  <r>
    <x v="1488"/>
    <x v="1487"/>
    <x v="0"/>
    <n v="1"/>
    <n v="6.5"/>
    <n v="1"/>
    <n v="0"/>
    <n v="11.3"/>
    <s v="yellow"/>
    <s v="credit card"/>
    <s v="Greenwich Village North"/>
    <s v="East Village"/>
    <s v="Manhattan"/>
    <s v="Manhattan"/>
    <x v="4"/>
    <x v="0"/>
  </r>
  <r>
    <x v="1489"/>
    <x v="1488"/>
    <x v="0"/>
    <n v="1.62"/>
    <n v="9.5"/>
    <n v="2.56"/>
    <n v="0"/>
    <n v="15.36"/>
    <s v="yellow"/>
    <s v="credit card"/>
    <s v="Battery Park City"/>
    <s v="TriBeCa/Civic Center"/>
    <s v="Manhattan"/>
    <s v="Manhattan"/>
    <x v="6"/>
    <x v="5"/>
  </r>
  <r>
    <x v="1490"/>
    <x v="1489"/>
    <x v="0"/>
    <n v="0.9"/>
    <n v="9"/>
    <n v="2.4500000000000002"/>
    <n v="0"/>
    <n v="14.75"/>
    <s v="yellow"/>
    <s v="credit card"/>
    <s v="Yorkville West"/>
    <s v="Upper East Side North"/>
    <s v="Manhattan"/>
    <s v="Manhattan"/>
    <x v="5"/>
    <x v="18"/>
  </r>
  <r>
    <x v="1491"/>
    <x v="1490"/>
    <x v="4"/>
    <n v="3.21"/>
    <n v="12.5"/>
    <n v="4.08"/>
    <n v="0"/>
    <n v="20.38"/>
    <s v="yellow"/>
    <s v="credit card"/>
    <s v="Lenox Hill West"/>
    <s v="Morningside Heights"/>
    <s v="Manhattan"/>
    <s v="Manhattan"/>
    <x v="6"/>
    <x v="6"/>
  </r>
  <r>
    <x v="1492"/>
    <x v="1491"/>
    <x v="0"/>
    <n v="2.27"/>
    <n v="12"/>
    <n v="2.2999999999999998"/>
    <n v="0"/>
    <n v="17.600000000000001"/>
    <s v="yellow"/>
    <s v="credit card"/>
    <s v="Midtown Center"/>
    <s v="Upper East Side North"/>
    <s v="Manhattan"/>
    <s v="Manhattan"/>
    <x v="5"/>
    <x v="18"/>
  </r>
  <r>
    <x v="1493"/>
    <x v="1492"/>
    <x v="0"/>
    <n v="3.65"/>
    <n v="16"/>
    <n v="4.82"/>
    <n v="0"/>
    <n v="24.12"/>
    <s v="yellow"/>
    <s v="credit card"/>
    <s v="Midtown East"/>
    <s v="Hudson Sq"/>
    <s v="Manhattan"/>
    <s v="Manhattan"/>
    <x v="0"/>
    <x v="19"/>
  </r>
  <r>
    <x v="1494"/>
    <x v="1493"/>
    <x v="0"/>
    <n v="0.5"/>
    <n v="4"/>
    <n v="2.15"/>
    <n v="0"/>
    <n v="9.4499999999999993"/>
    <s v="yellow"/>
    <s v="credit card"/>
    <s v="Flatiron"/>
    <s v="Midtown South"/>
    <s v="Manhattan"/>
    <s v="Manhattan"/>
    <x v="1"/>
    <x v="21"/>
  </r>
  <r>
    <x v="1495"/>
    <x v="1494"/>
    <x v="0"/>
    <n v="3.06"/>
    <n v="12.5"/>
    <n v="3"/>
    <n v="0"/>
    <n v="18.8"/>
    <s v="yellow"/>
    <s v="credit card"/>
    <s v="Penn Station/Madison Sq West"/>
    <s v="Lenox Hill East"/>
    <s v="Manhattan"/>
    <s v="Manhattan"/>
    <x v="5"/>
    <x v="11"/>
  </r>
  <r>
    <x v="1496"/>
    <x v="1495"/>
    <x v="5"/>
    <n v="0.7"/>
    <n v="5.5"/>
    <n v="1.75"/>
    <n v="0"/>
    <n v="10.55"/>
    <s v="yellow"/>
    <s v="credit card"/>
    <s v="Financial District North"/>
    <s v="World Trade Center"/>
    <s v="Manhattan"/>
    <s v="Manhattan"/>
    <x v="0"/>
    <x v="1"/>
  </r>
  <r>
    <x v="1497"/>
    <x v="1496"/>
    <x v="0"/>
    <n v="1.89"/>
    <n v="9.5"/>
    <n v="2.56"/>
    <n v="0"/>
    <n v="15.36"/>
    <s v="yellow"/>
    <s v="credit card"/>
    <s v="Upper West Side South"/>
    <s v="Upper East Side North"/>
    <s v="Manhattan"/>
    <s v="Manhattan"/>
    <x v="1"/>
    <x v="18"/>
  </r>
  <r>
    <x v="1498"/>
    <x v="1497"/>
    <x v="4"/>
    <n v="1.45"/>
    <n v="6"/>
    <n v="2.94"/>
    <n v="0"/>
    <n v="12.74"/>
    <s v="yellow"/>
    <s v="credit card"/>
    <s v="Midtown East"/>
    <s v="Kips Bay"/>
    <s v="Manhattan"/>
    <s v="Manhattan"/>
    <x v="4"/>
    <x v="3"/>
  </r>
  <r>
    <x v="1499"/>
    <x v="1498"/>
    <x v="1"/>
    <n v="2.29"/>
    <n v="10.5"/>
    <n v="2.86"/>
    <n v="0"/>
    <n v="17.16"/>
    <s v="yellow"/>
    <s v="credit card"/>
    <s v="TriBeCa/Civic Center"/>
    <s v="DUMBO/Vinegar Hill"/>
    <s v="Manhattan"/>
    <s v="Brooklyn"/>
    <x v="6"/>
    <x v="6"/>
  </r>
  <r>
    <x v="1500"/>
    <x v="1499"/>
    <x v="0"/>
    <n v="0.66"/>
    <n v="6"/>
    <n v="2.79"/>
    <n v="0"/>
    <n v="12.09"/>
    <s v="yellow"/>
    <s v="credit card"/>
    <s v="Midtown North"/>
    <s v="Clinton West"/>
    <s v="Manhattan"/>
    <s v="Manhattan"/>
    <x v="1"/>
    <x v="16"/>
  </r>
  <r>
    <x v="1501"/>
    <x v="1500"/>
    <x v="0"/>
    <n v="3.1"/>
    <n v="1"/>
    <n v="0"/>
    <n v="0"/>
    <n v="1.3"/>
    <s v="yellow"/>
    <s v="cash"/>
    <s v="Long Island City/Hunters Point"/>
    <s v="Long Island City/Hunters Point"/>
    <s v="Queens"/>
    <s v="Queens"/>
    <x v="5"/>
    <x v="17"/>
  </r>
  <r>
    <x v="1502"/>
    <x v="1501"/>
    <x v="0"/>
    <n v="2.39"/>
    <n v="13.5"/>
    <n v="3.36"/>
    <n v="0"/>
    <n v="20.16"/>
    <s v="yellow"/>
    <s v="credit card"/>
    <s v="Clinton East"/>
    <s v="Midtown East"/>
    <s v="Manhattan"/>
    <s v="Manhattan"/>
    <x v="1"/>
    <x v="18"/>
  </r>
  <r>
    <x v="1503"/>
    <x v="1502"/>
    <x v="3"/>
    <n v="2.2999999999999998"/>
    <n v="10.5"/>
    <n v="0"/>
    <n v="0"/>
    <n v="11.3"/>
    <s v="yellow"/>
    <s v="cash"/>
    <s v="LaGuardia Airport"/>
    <s v="Astoria"/>
    <s v="Queens"/>
    <s v="Queens"/>
    <x v="1"/>
    <x v="10"/>
  </r>
  <r>
    <x v="1504"/>
    <x v="1503"/>
    <x v="0"/>
    <n v="1.4"/>
    <n v="8"/>
    <n v="2.8"/>
    <n v="0"/>
    <n v="14.1"/>
    <s v="yellow"/>
    <s v="credit card"/>
    <s v="Lincoln Square West"/>
    <s v="Upper West Side South"/>
    <s v="Manhattan"/>
    <s v="Manhattan"/>
    <x v="6"/>
    <x v="4"/>
  </r>
  <r>
    <x v="1505"/>
    <x v="1504"/>
    <x v="0"/>
    <n v="2.2400000000000002"/>
    <n v="8.5"/>
    <n v="0"/>
    <n v="0"/>
    <n v="12.3"/>
    <s v="yellow"/>
    <s v="cash"/>
    <s v="East Village"/>
    <s v="Midtown East"/>
    <s v="Manhattan"/>
    <s v="Manhattan"/>
    <x v="6"/>
    <x v="3"/>
  </r>
  <r>
    <x v="1506"/>
    <x v="1505"/>
    <x v="5"/>
    <n v="14.5"/>
    <n v="43.5"/>
    <n v="0"/>
    <n v="0"/>
    <n v="44.8"/>
    <s v="yellow"/>
    <s v="cash"/>
    <s v="LaGuardia Airport"/>
    <s v="East Flatbush/Farragut"/>
    <s v="Queens"/>
    <s v="Brooklyn"/>
    <x v="2"/>
    <x v="0"/>
  </r>
  <r>
    <x v="1507"/>
    <x v="1506"/>
    <x v="0"/>
    <n v="4.75"/>
    <n v="17.5"/>
    <n v="4.16"/>
    <n v="0"/>
    <n v="24.96"/>
    <s v="yellow"/>
    <s v="credit card"/>
    <s v="TriBeCa/Civic Center"/>
    <s v="Lincoln Square East"/>
    <s v="Manhattan"/>
    <s v="Manhattan"/>
    <x v="2"/>
    <x v="16"/>
  </r>
  <r>
    <x v="1508"/>
    <x v="1507"/>
    <x v="0"/>
    <n v="6.21"/>
    <n v="27.5"/>
    <n v="5.5"/>
    <n v="0"/>
    <n v="36.299999999999997"/>
    <s v="yellow"/>
    <s v="credit card"/>
    <s v="Midtown Center"/>
    <s v="World Trade Center"/>
    <s v="Manhattan"/>
    <s v="Manhattan"/>
    <x v="4"/>
    <x v="7"/>
  </r>
  <r>
    <x v="1509"/>
    <x v="1508"/>
    <x v="0"/>
    <n v="13.27"/>
    <n v="44.5"/>
    <n v="6"/>
    <n v="5.76"/>
    <n v="57.06"/>
    <s v="yellow"/>
    <s v="credit card"/>
    <s v="Bloomingdale"/>
    <s v="Elmhurst"/>
    <s v="Manhattan"/>
    <s v="Queens"/>
    <x v="2"/>
    <x v="10"/>
  </r>
  <r>
    <x v="1510"/>
    <x v="1509"/>
    <x v="5"/>
    <n v="1.4"/>
    <n v="6"/>
    <n v="1.85"/>
    <n v="0"/>
    <n v="11.15"/>
    <s v="yellow"/>
    <s v="credit card"/>
    <s v="Yorkville West"/>
    <s v="East Harlem North"/>
    <s v="Manhattan"/>
    <s v="Manhattan"/>
    <x v="3"/>
    <x v="16"/>
  </r>
  <r>
    <x v="1511"/>
    <x v="1510"/>
    <x v="0"/>
    <n v="0.5"/>
    <n v="4"/>
    <n v="1.66"/>
    <n v="0"/>
    <n v="9.9600000000000009"/>
    <s v="yellow"/>
    <s v="credit card"/>
    <s v="Greenwich Village South"/>
    <s v="East Village"/>
    <s v="Manhattan"/>
    <s v="Manhattan"/>
    <x v="2"/>
    <x v="1"/>
  </r>
  <r>
    <x v="1512"/>
    <x v="1511"/>
    <x v="0"/>
    <n v="1.3"/>
    <n v="9.5"/>
    <n v="0"/>
    <n v="0"/>
    <n v="12.8"/>
    <s v="yellow"/>
    <s v="cash"/>
    <s v="Sutton Place/Turtle Bay North"/>
    <s v="UN/Turtle Bay South"/>
    <s v="Manhattan"/>
    <s v="Manhattan"/>
    <x v="5"/>
    <x v="5"/>
  </r>
  <r>
    <x v="1513"/>
    <x v="1512"/>
    <x v="0"/>
    <n v="1.01"/>
    <n v="9"/>
    <n v="1.5"/>
    <n v="0"/>
    <n v="14.8"/>
    <s v="yellow"/>
    <s v="credit card"/>
    <s v="Hudson Sq"/>
    <s v="Chinatown"/>
    <s v="Manhattan"/>
    <s v="Manhattan"/>
    <x v="6"/>
    <x v="19"/>
  </r>
  <r>
    <x v="1514"/>
    <x v="1513"/>
    <x v="5"/>
    <n v="0.98"/>
    <n v="5"/>
    <n v="1.66"/>
    <n v="0"/>
    <n v="9.9600000000000009"/>
    <s v="yellow"/>
    <s v="credit card"/>
    <s v="Penn Station/Madison Sq West"/>
    <s v="Times Sq/Theatre District"/>
    <s v="Manhattan"/>
    <s v="Manhattan"/>
    <x v="3"/>
    <x v="2"/>
  </r>
  <r>
    <x v="1515"/>
    <x v="1514"/>
    <x v="0"/>
    <n v="0.84"/>
    <n v="9.5"/>
    <n v="2.56"/>
    <n v="0"/>
    <n v="15.36"/>
    <s v="yellow"/>
    <s v="credit card"/>
    <s v="Midtown North"/>
    <s v="Midtown East"/>
    <s v="Manhattan"/>
    <s v="Manhattan"/>
    <x v="6"/>
    <x v="5"/>
  </r>
  <r>
    <x v="1516"/>
    <x v="1515"/>
    <x v="5"/>
    <n v="0.87"/>
    <n v="6.5"/>
    <n v="1.46"/>
    <n v="0"/>
    <n v="8.76"/>
    <s v="yellow"/>
    <s v="credit card"/>
    <s v="Cobble Hill"/>
    <s v="Brooklyn Heights"/>
    <s v="Brooklyn"/>
    <s v="Brooklyn"/>
    <x v="0"/>
    <x v="8"/>
  </r>
  <r>
    <x v="1517"/>
    <x v="1516"/>
    <x v="1"/>
    <n v="0.48"/>
    <n v="3.5"/>
    <n v="1.36"/>
    <n v="0"/>
    <n v="8.16"/>
    <s v="yellow"/>
    <s v="credit card"/>
    <s v="Union Sq"/>
    <s v="Penn Station/Madison Sq West"/>
    <s v="Manhattan"/>
    <s v="Manhattan"/>
    <x v="0"/>
    <x v="15"/>
  </r>
  <r>
    <x v="1518"/>
    <x v="1517"/>
    <x v="0"/>
    <n v="0.56000000000000005"/>
    <n v="4"/>
    <n v="1.56"/>
    <n v="0"/>
    <n v="9.36"/>
    <s v="yellow"/>
    <s v="credit card"/>
    <s v="Kips Bay"/>
    <s v="Midtown East"/>
    <s v="Manhattan"/>
    <s v="Manhattan"/>
    <x v="2"/>
    <x v="12"/>
  </r>
  <r>
    <x v="1519"/>
    <x v="1518"/>
    <x v="0"/>
    <n v="1.6"/>
    <n v="7"/>
    <n v="0"/>
    <n v="0"/>
    <n v="10.8"/>
    <s v="yellow"/>
    <s v="cash"/>
    <s v="Murray Hill"/>
    <s v="Upper East Side South"/>
    <s v="Manhattan"/>
    <s v="Manhattan"/>
    <x v="4"/>
    <x v="6"/>
  </r>
  <r>
    <x v="1520"/>
    <x v="1519"/>
    <x v="0"/>
    <n v="0.54"/>
    <n v="4"/>
    <n v="2.34"/>
    <n v="0"/>
    <n v="10.14"/>
    <s v="yellow"/>
    <s v="credit card"/>
    <s v="Flatiron"/>
    <s v="East Chelsea"/>
    <s v="Manhattan"/>
    <s v="Manhattan"/>
    <x v="6"/>
    <x v="12"/>
  </r>
  <r>
    <x v="1521"/>
    <x v="1520"/>
    <x v="0"/>
    <n v="1.1000000000000001"/>
    <n v="7"/>
    <n v="0"/>
    <n v="0"/>
    <n v="11.3"/>
    <s v="yellow"/>
    <s v="cash"/>
    <s v="Gramercy"/>
    <s v="Murray Hill"/>
    <s v="Manhattan"/>
    <s v="Manhattan"/>
    <x v="6"/>
    <x v="9"/>
  </r>
  <r>
    <x v="1522"/>
    <x v="1521"/>
    <x v="0"/>
    <n v="0.8"/>
    <n v="5.5"/>
    <n v="1.95"/>
    <n v="0"/>
    <n v="11.75"/>
    <s v="yellow"/>
    <s v="credit card"/>
    <s v="Clinton West"/>
    <s v="Clinton West"/>
    <s v="Manhattan"/>
    <s v="Manhattan"/>
    <x v="5"/>
    <x v="2"/>
  </r>
  <r>
    <x v="1523"/>
    <x v="1522"/>
    <x v="0"/>
    <n v="1.9"/>
    <n v="9"/>
    <n v="0.7"/>
    <n v="0"/>
    <n v="13"/>
    <s v="yellow"/>
    <s v="credit card"/>
    <s v="Long Island City/Queens Plaza"/>
    <s v="Lenox Hill East"/>
    <s v="Queens"/>
    <s v="Manhattan"/>
    <x v="1"/>
    <x v="11"/>
  </r>
  <r>
    <x v="1524"/>
    <x v="1523"/>
    <x v="1"/>
    <n v="0.6"/>
    <n v="4.5"/>
    <n v="1.75"/>
    <n v="0"/>
    <n v="10.55"/>
    <s v="yellow"/>
    <s v="credit card"/>
    <s v="Yorkville West"/>
    <s v="Yorkville East"/>
    <s v="Manhattan"/>
    <s v="Manhattan"/>
    <x v="2"/>
    <x v="9"/>
  </r>
  <r>
    <x v="1525"/>
    <x v="1524"/>
    <x v="4"/>
    <n v="1.44"/>
    <n v="8.5"/>
    <n v="2.46"/>
    <n v="0"/>
    <n v="14.76"/>
    <s v="yellow"/>
    <s v="credit card"/>
    <s v="East Chelsea"/>
    <s v="West Village"/>
    <s v="Manhattan"/>
    <s v="Manhattan"/>
    <x v="5"/>
    <x v="0"/>
  </r>
  <r>
    <x v="1526"/>
    <x v="1525"/>
    <x v="0"/>
    <n v="1.52"/>
    <n v="11.5"/>
    <n v="2.96"/>
    <n v="0"/>
    <n v="17.760000000000002"/>
    <s v="yellow"/>
    <s v="credit card"/>
    <s v="Penn Station/Madison Sq West"/>
    <s v="Union Sq"/>
    <s v="Manhattan"/>
    <s v="Manhattan"/>
    <x v="2"/>
    <x v="5"/>
  </r>
  <r>
    <x v="1527"/>
    <x v="1526"/>
    <x v="0"/>
    <n v="3.53"/>
    <n v="13"/>
    <n v="0"/>
    <n v="0"/>
    <n v="16.8"/>
    <s v="yellow"/>
    <s v="cash"/>
    <s v="Manhattan Valley"/>
    <s v="Garment District"/>
    <s v="Manhattan"/>
    <s v="Manhattan"/>
    <x v="0"/>
    <x v="14"/>
  </r>
  <r>
    <x v="1528"/>
    <x v="1527"/>
    <x v="0"/>
    <n v="3.85"/>
    <n v="15.5"/>
    <n v="5.79"/>
    <n v="0"/>
    <n v="25.09"/>
    <s v="yellow"/>
    <s v="credit card"/>
    <s v="Lincoln Square East"/>
    <s v="Long Island City/Hunters Point"/>
    <s v="Manhattan"/>
    <s v="Queens"/>
    <x v="1"/>
    <x v="14"/>
  </r>
  <r>
    <x v="1529"/>
    <x v="1528"/>
    <x v="2"/>
    <n v="2.2999999999999998"/>
    <n v="16"/>
    <n v="2"/>
    <n v="0"/>
    <n v="22.3"/>
    <s v="yellow"/>
    <s v="credit card"/>
    <s v="Union Sq"/>
    <s v="TriBeCa/Civic Center"/>
    <s v="Manhattan"/>
    <s v="Manhattan"/>
    <x v="5"/>
    <x v="1"/>
  </r>
  <r>
    <x v="1530"/>
    <x v="1529"/>
    <x v="1"/>
    <n v="9.2899999999999991"/>
    <n v="29.5"/>
    <n v="5"/>
    <n v="5.76"/>
    <n v="44.06"/>
    <s v="yellow"/>
    <s v="credit card"/>
    <s v="LaGuardia Airport"/>
    <s v="Upper West Side South"/>
    <s v="Queens"/>
    <s v="Manhattan"/>
    <x v="1"/>
    <x v="6"/>
  </r>
  <r>
    <x v="1531"/>
    <x v="1530"/>
    <x v="0"/>
    <n v="0.7"/>
    <n v="7.5"/>
    <n v="2.15"/>
    <n v="0"/>
    <n v="12.95"/>
    <s v="yellow"/>
    <s v="credit card"/>
    <s v="Midtown Center"/>
    <s v="Midtown North"/>
    <s v="Manhattan"/>
    <s v="Manhattan"/>
    <x v="2"/>
    <x v="8"/>
  </r>
  <r>
    <x v="1532"/>
    <x v="1531"/>
    <x v="5"/>
    <n v="0.57999999999999996"/>
    <n v="5.5"/>
    <n v="2.4500000000000002"/>
    <n v="0"/>
    <n v="12.25"/>
    <s v="yellow"/>
    <s v="credit card"/>
    <s v="East Chelsea"/>
    <s v="Flatiron"/>
    <s v="Manhattan"/>
    <s v="Manhattan"/>
    <x v="4"/>
    <x v="1"/>
  </r>
  <r>
    <x v="1533"/>
    <x v="1532"/>
    <x v="0"/>
    <n v="1.3"/>
    <n v="7"/>
    <n v="0"/>
    <n v="0"/>
    <n v="11.3"/>
    <s v="yellow"/>
    <s v="cash"/>
    <s v="Morningside Heights"/>
    <s v="Upper West Side North"/>
    <s v="Manhattan"/>
    <s v="Manhattan"/>
    <x v="4"/>
    <x v="2"/>
  </r>
  <r>
    <x v="1534"/>
    <x v="1533"/>
    <x v="0"/>
    <n v="0.9"/>
    <n v="6.5"/>
    <n v="1.95"/>
    <n v="0"/>
    <n v="11.75"/>
    <s v="yellow"/>
    <s v="credit card"/>
    <s v="Gramercy"/>
    <s v="Murray Hill"/>
    <s v="Manhattan"/>
    <s v="Manhattan"/>
    <x v="5"/>
    <x v="4"/>
  </r>
  <r>
    <x v="1535"/>
    <x v="1534"/>
    <x v="0"/>
    <n v="28.3"/>
    <n v="52"/>
    <n v="2"/>
    <n v="5.76"/>
    <n v="63.06"/>
    <s v="yellow"/>
    <s v="credit card"/>
    <s v="World Trade Center"/>
    <s v="JFK Airport"/>
    <s v="Manhattan"/>
    <s v="Queens"/>
    <x v="0"/>
    <x v="19"/>
  </r>
  <r>
    <x v="1536"/>
    <x v="1535"/>
    <x v="4"/>
    <n v="3.44"/>
    <n v="14"/>
    <n v="2.5"/>
    <n v="0"/>
    <n v="20.8"/>
    <s v="yellow"/>
    <s v="credit card"/>
    <s v="Lincoln Square East"/>
    <s v="Lincoln Square East"/>
    <s v="Manhattan"/>
    <s v="Manhattan"/>
    <x v="1"/>
    <x v="19"/>
  </r>
  <r>
    <x v="1537"/>
    <x v="1536"/>
    <x v="5"/>
    <n v="1.19"/>
    <n v="10.5"/>
    <n v="5"/>
    <n v="0"/>
    <n v="18.8"/>
    <s v="yellow"/>
    <s v="credit card"/>
    <s v="UN/Turtle Bay South"/>
    <s v="Times Sq/Theatre District"/>
    <s v="Manhattan"/>
    <s v="Manhattan"/>
    <x v="6"/>
    <x v="15"/>
  </r>
  <r>
    <x v="1538"/>
    <x v="1537"/>
    <x v="0"/>
    <n v="0.45"/>
    <n v="4.5"/>
    <n v="1"/>
    <n v="0"/>
    <n v="9.3000000000000007"/>
    <s v="yellow"/>
    <s v="credit card"/>
    <s v="Lenox Hill West"/>
    <s v="Lenox Hill East"/>
    <s v="Manhattan"/>
    <s v="Manhattan"/>
    <x v="6"/>
    <x v="0"/>
  </r>
  <r>
    <x v="1539"/>
    <x v="1538"/>
    <x v="5"/>
    <n v="2.8"/>
    <n v="13"/>
    <n v="3"/>
    <n v="0"/>
    <n v="19.8"/>
    <s v="yellow"/>
    <s v="credit card"/>
    <s v="Little Italy/NoLiTa"/>
    <s v="Fort Greene"/>
    <s v="Manhattan"/>
    <s v="Brooklyn"/>
    <x v="2"/>
    <x v="6"/>
  </r>
  <r>
    <x v="1540"/>
    <x v="1539"/>
    <x v="0"/>
    <n v="2.21"/>
    <n v="11.5"/>
    <n v="2.96"/>
    <n v="0"/>
    <n v="19.71"/>
    <s v="yellow"/>
    <s v="credit card"/>
    <s v="Upper West Side South"/>
    <s v="Midtown Center"/>
    <s v="Manhattan"/>
    <s v="Manhattan"/>
    <x v="4"/>
    <x v="4"/>
  </r>
  <r>
    <x v="1541"/>
    <x v="1540"/>
    <x v="5"/>
    <n v="2.9"/>
    <n v="12.5"/>
    <n v="3.25"/>
    <n v="0"/>
    <n v="19.55"/>
    <s v="yellow"/>
    <s v="credit card"/>
    <s v="Midtown Center"/>
    <s v="Long Island City/Hunters Point"/>
    <s v="Manhattan"/>
    <s v="Queens"/>
    <x v="6"/>
    <x v="6"/>
  </r>
  <r>
    <x v="1542"/>
    <x v="1541"/>
    <x v="0"/>
    <n v="8.5299999999999994"/>
    <n v="26"/>
    <n v="5.96"/>
    <n v="0"/>
    <n v="35.76"/>
    <s v="yellow"/>
    <s v="credit card"/>
    <s v="Sutton Place/Turtle Bay North"/>
    <s v="Clinton Hill"/>
    <s v="Manhattan"/>
    <s v="Brooklyn"/>
    <x v="6"/>
    <x v="3"/>
  </r>
  <r>
    <x v="1543"/>
    <x v="1542"/>
    <x v="5"/>
    <n v="1.33"/>
    <n v="8.5"/>
    <n v="0"/>
    <n v="0"/>
    <n v="12.8"/>
    <s v="yellow"/>
    <s v="cash"/>
    <s v="Central Park"/>
    <s v="Midtown North"/>
    <s v="Manhattan"/>
    <s v="Manhattan"/>
    <x v="6"/>
    <x v="1"/>
  </r>
  <r>
    <x v="1544"/>
    <x v="1543"/>
    <x v="0"/>
    <n v="0.84"/>
    <n v="5.5"/>
    <n v="2.2000000000000002"/>
    <n v="0"/>
    <n v="11"/>
    <s v="yellow"/>
    <s v="credit card"/>
    <s v="Lenox Hill West"/>
    <s v="Upper East Side South"/>
    <s v="Manhattan"/>
    <s v="Manhattan"/>
    <x v="5"/>
    <x v="16"/>
  </r>
  <r>
    <x v="1545"/>
    <x v="1544"/>
    <x v="0"/>
    <n v="0.9"/>
    <n v="5.5"/>
    <n v="1.85"/>
    <n v="0"/>
    <n v="11.15"/>
    <s v="yellow"/>
    <s v="credit card"/>
    <s v="Midtown East"/>
    <s v="Sutton Place/Turtle Bay North"/>
    <s v="Manhattan"/>
    <s v="Manhattan"/>
    <x v="2"/>
    <x v="0"/>
  </r>
  <r>
    <x v="1546"/>
    <x v="1545"/>
    <x v="0"/>
    <n v="2.0299999999999998"/>
    <n v="15"/>
    <n v="0"/>
    <n v="0"/>
    <n v="18.3"/>
    <s v="yellow"/>
    <s v="cash"/>
    <s v="Kips Bay"/>
    <s v="East Chelsea"/>
    <s v="Manhattan"/>
    <s v="Manhattan"/>
    <x v="4"/>
    <x v="15"/>
  </r>
  <r>
    <x v="1547"/>
    <x v="1546"/>
    <x v="0"/>
    <n v="1"/>
    <n v="5"/>
    <n v="0"/>
    <n v="0"/>
    <n v="9.3000000000000007"/>
    <s v="yellow"/>
    <s v="cash"/>
    <s v="UN/Turtle Bay South"/>
    <s v="Lenox Hill West"/>
    <s v="Manhattan"/>
    <s v="Manhattan"/>
    <x v="6"/>
    <x v="9"/>
  </r>
  <r>
    <x v="1548"/>
    <x v="1547"/>
    <x v="0"/>
    <n v="1.3"/>
    <n v="12.5"/>
    <n v="4"/>
    <n v="0"/>
    <n v="19.8"/>
    <s v="yellow"/>
    <s v="credit card"/>
    <s v="Midtown East"/>
    <s v="Penn Station/Madison Sq West"/>
    <s v="Manhattan"/>
    <s v="Manhattan"/>
    <x v="1"/>
    <x v="7"/>
  </r>
  <r>
    <x v="1549"/>
    <x v="1548"/>
    <x v="5"/>
    <n v="1.1000000000000001"/>
    <n v="12.5"/>
    <n v="3.15"/>
    <n v="0"/>
    <n v="18.95"/>
    <s v="yellow"/>
    <s v="credit card"/>
    <s v="Penn Station/Madison Sq West"/>
    <s v="Murray Hill"/>
    <s v="Manhattan"/>
    <s v="Manhattan"/>
    <x v="6"/>
    <x v="7"/>
  </r>
  <r>
    <x v="1550"/>
    <x v="1549"/>
    <x v="0"/>
    <n v="0.9"/>
    <n v="6.5"/>
    <n v="0.5"/>
    <n v="0"/>
    <n v="7.8"/>
    <s v="yellow"/>
    <s v="credit card"/>
    <s v="Astoria"/>
    <s v="Queensbridge/Ravenswood"/>
    <s v="Queens"/>
    <s v="Queens"/>
    <x v="4"/>
    <x v="16"/>
  </r>
  <r>
    <x v="1551"/>
    <x v="1550"/>
    <x v="5"/>
    <n v="11.3"/>
    <n v="40"/>
    <n v="9.8000000000000007"/>
    <n v="5.76"/>
    <n v="58.86"/>
    <s v="yellow"/>
    <s v="credit card"/>
    <s v="Times Sq/Theatre District"/>
    <s v="LaGuardia Airport"/>
    <s v="Manhattan"/>
    <s v="Queens"/>
    <x v="2"/>
    <x v="15"/>
  </r>
  <r>
    <x v="1552"/>
    <x v="1551"/>
    <x v="0"/>
    <n v="1.38"/>
    <n v="7"/>
    <n v="2.06"/>
    <n v="0"/>
    <n v="12.36"/>
    <s v="yellow"/>
    <s v="credit card"/>
    <s v="Midtown East"/>
    <s v="Upper East Side South"/>
    <s v="Manhattan"/>
    <s v="Manhattan"/>
    <x v="5"/>
    <x v="4"/>
  </r>
  <r>
    <x v="1553"/>
    <x v="1552"/>
    <x v="0"/>
    <n v="0.49"/>
    <n v="4"/>
    <n v="1"/>
    <n v="0"/>
    <n v="8.3000000000000007"/>
    <s v="yellow"/>
    <s v="credit card"/>
    <s v="Yorkville East"/>
    <s v="Lenox Hill West"/>
    <s v="Manhattan"/>
    <s v="Manhattan"/>
    <x v="5"/>
    <x v="7"/>
  </r>
  <r>
    <x v="1554"/>
    <x v="1553"/>
    <x v="5"/>
    <n v="1.37"/>
    <n v="7"/>
    <n v="1.62"/>
    <n v="0"/>
    <n v="12.42"/>
    <s v="yellow"/>
    <s v="credit card"/>
    <s v="Upper West Side South"/>
    <s v="Lincoln Square West"/>
    <s v="Manhattan"/>
    <s v="Manhattan"/>
    <x v="1"/>
    <x v="6"/>
  </r>
  <r>
    <x v="1555"/>
    <x v="1554"/>
    <x v="0"/>
    <n v="2.74"/>
    <n v="10.5"/>
    <n v="1.2"/>
    <n v="0"/>
    <n v="15"/>
    <s v="yellow"/>
    <s v="credit card"/>
    <s v="Lincoln Square West"/>
    <s v="Morningside Heights"/>
    <s v="Manhattan"/>
    <s v="Manhattan"/>
    <x v="2"/>
    <x v="7"/>
  </r>
  <r>
    <x v="1556"/>
    <x v="1555"/>
    <x v="0"/>
    <n v="1.9"/>
    <n v="8.5"/>
    <n v="2.5499999999999998"/>
    <n v="0"/>
    <n v="15.35"/>
    <s v="yellow"/>
    <s v="credit card"/>
    <s v="Upper East Side North"/>
    <s v="East Harlem North"/>
    <s v="Manhattan"/>
    <s v="Manhattan"/>
    <x v="4"/>
    <x v="9"/>
  </r>
  <r>
    <x v="1557"/>
    <x v="1556"/>
    <x v="0"/>
    <n v="1.7"/>
    <n v="11.5"/>
    <n v="3.7"/>
    <n v="0"/>
    <n v="18.5"/>
    <s v="yellow"/>
    <s v="credit card"/>
    <s v="Midtown North"/>
    <s v="Garment District"/>
    <s v="Manhattan"/>
    <s v="Manhattan"/>
    <x v="5"/>
    <x v="8"/>
  </r>
  <r>
    <x v="1558"/>
    <x v="1557"/>
    <x v="4"/>
    <n v="3.26"/>
    <n v="17.5"/>
    <n v="2.1800000000000002"/>
    <n v="0"/>
    <n v="23.98"/>
    <s v="yellow"/>
    <s v="credit card"/>
    <s v="Upper East Side South"/>
    <s v="Upper East Side North"/>
    <s v="Manhattan"/>
    <s v="Manhattan"/>
    <x v="4"/>
    <x v="2"/>
  </r>
  <r>
    <x v="1559"/>
    <x v="1558"/>
    <x v="3"/>
    <n v="2.1"/>
    <n v="9.5"/>
    <n v="1"/>
    <n v="0"/>
    <n v="13.8"/>
    <s v="yellow"/>
    <s v="credit card"/>
    <s v="Lincoln Square East"/>
    <s v="Flatiron"/>
    <s v="Manhattan"/>
    <s v="Manhattan"/>
    <x v="0"/>
    <x v="7"/>
  </r>
  <r>
    <x v="1560"/>
    <x v="1559"/>
    <x v="0"/>
    <n v="0.8"/>
    <n v="6"/>
    <n v="1.85"/>
    <n v="0"/>
    <n v="11.15"/>
    <s v="yellow"/>
    <s v="credit card"/>
    <s v="TriBeCa/Civic Center"/>
    <s v="SoHo"/>
    <s v="Manhattan"/>
    <s v="Manhattan"/>
    <x v="6"/>
    <x v="16"/>
  </r>
  <r>
    <x v="1561"/>
    <x v="1560"/>
    <x v="0"/>
    <n v="18.29"/>
    <n v="59.5"/>
    <n v="0"/>
    <n v="0"/>
    <n v="60.3"/>
    <s v="yellow"/>
    <s v="cash"/>
    <s v="JFK Airport"/>
    <s v="Downtown Brooklyn/MetroTech"/>
    <s v="Queens"/>
    <s v="Brooklyn"/>
    <x v="0"/>
    <x v="4"/>
  </r>
  <r>
    <x v="1562"/>
    <x v="1561"/>
    <x v="0"/>
    <n v="3.73"/>
    <n v="24"/>
    <n v="0"/>
    <n v="0"/>
    <n v="27.8"/>
    <s v="yellow"/>
    <s v="cash"/>
    <s v="Clinton East"/>
    <s v="Lower East Side"/>
    <s v="Manhattan"/>
    <s v="Manhattan"/>
    <x v="0"/>
    <x v="22"/>
  </r>
  <r>
    <x v="1563"/>
    <x v="1562"/>
    <x v="0"/>
    <n v="0.3"/>
    <n v="5"/>
    <n v="0"/>
    <n v="0"/>
    <n v="8.3000000000000007"/>
    <s v="yellow"/>
    <s v="cash"/>
    <s v="Sutton Place/Turtle Bay North"/>
    <s v="Midtown Center"/>
    <s v="Manhattan"/>
    <s v="Manhattan"/>
    <x v="6"/>
    <x v="15"/>
  </r>
  <r>
    <x v="1564"/>
    <x v="1563"/>
    <x v="3"/>
    <n v="1.38"/>
    <n v="7"/>
    <n v="2.06"/>
    <n v="0"/>
    <n v="12.36"/>
    <s v="yellow"/>
    <s v="credit card"/>
    <s v="Lenox Hill East"/>
    <s v="Upper East Side North"/>
    <s v="Manhattan"/>
    <s v="Manhattan"/>
    <x v="3"/>
    <x v="16"/>
  </r>
  <r>
    <x v="1565"/>
    <x v="1564"/>
    <x v="0"/>
    <n v="5.3"/>
    <n v="19.5"/>
    <n v="4.55"/>
    <n v="0"/>
    <n v="27.35"/>
    <s v="yellow"/>
    <s v="credit card"/>
    <s v="Financial District North"/>
    <s v="East Chelsea"/>
    <s v="Manhattan"/>
    <s v="Manhattan"/>
    <x v="1"/>
    <x v="7"/>
  </r>
  <r>
    <x v="1566"/>
    <x v="1565"/>
    <x v="0"/>
    <n v="6"/>
    <n v="23"/>
    <n v="0"/>
    <n v="0"/>
    <n v="26.8"/>
    <s v="yellow"/>
    <m/>
    <s v="TriBeCa/Civic Center"/>
    <s v="Bushwick South"/>
    <s v="Manhattan"/>
    <s v="Brooklyn"/>
    <x v="1"/>
    <x v="17"/>
  </r>
  <r>
    <x v="1567"/>
    <x v="1566"/>
    <x v="0"/>
    <n v="0.35"/>
    <n v="7"/>
    <n v="2.58"/>
    <n v="0"/>
    <n v="12.88"/>
    <s v="yellow"/>
    <s v="credit card"/>
    <s v="Midtown North"/>
    <s v="Central Park"/>
    <s v="Manhattan"/>
    <s v="Manhattan"/>
    <x v="1"/>
    <x v="15"/>
  </r>
  <r>
    <x v="1568"/>
    <x v="1567"/>
    <x v="0"/>
    <n v="1.96"/>
    <n v="10"/>
    <n v="0"/>
    <n v="0"/>
    <n v="13.8"/>
    <s v="yellow"/>
    <s v="cash"/>
    <s v="East Village"/>
    <s v="Midtown East"/>
    <s v="Manhattan"/>
    <s v="Manhattan"/>
    <x v="5"/>
    <x v="12"/>
  </r>
  <r>
    <x v="1569"/>
    <x v="1568"/>
    <x v="0"/>
    <n v="1.1000000000000001"/>
    <n v="9.5"/>
    <n v="3.8"/>
    <n v="0"/>
    <n v="16.600000000000001"/>
    <s v="yellow"/>
    <s v="credit card"/>
    <s v="Midtown North"/>
    <s v="Penn Station/Madison Sq West"/>
    <s v="Manhattan"/>
    <s v="Manhattan"/>
    <x v="1"/>
    <x v="5"/>
  </r>
  <r>
    <x v="1570"/>
    <x v="1569"/>
    <x v="0"/>
    <n v="1.2"/>
    <n v="8"/>
    <n v="2.25"/>
    <n v="0"/>
    <n v="13.55"/>
    <s v="yellow"/>
    <s v="credit card"/>
    <s v="West Village"/>
    <s v="West Chelsea/Hudson Yards"/>
    <s v="Manhattan"/>
    <s v="Manhattan"/>
    <x v="6"/>
    <x v="15"/>
  </r>
  <r>
    <x v="1571"/>
    <x v="1570"/>
    <x v="4"/>
    <n v="0.64"/>
    <n v="5"/>
    <n v="0"/>
    <n v="0"/>
    <n v="9.3000000000000007"/>
    <s v="yellow"/>
    <s v="cash"/>
    <s v="Greenwich Village North"/>
    <s v="Hudson Sq"/>
    <s v="Manhattan"/>
    <s v="Manhattan"/>
    <x v="4"/>
    <x v="1"/>
  </r>
  <r>
    <x v="1572"/>
    <x v="1571"/>
    <x v="0"/>
    <n v="2.85"/>
    <n v="12"/>
    <n v="3.16"/>
    <n v="0"/>
    <n v="18.96"/>
    <s v="yellow"/>
    <s v="credit card"/>
    <s v="Lower East Side"/>
    <s v="Williamsburg (North Side)"/>
    <s v="Manhattan"/>
    <s v="Brooklyn"/>
    <x v="2"/>
    <x v="22"/>
  </r>
  <r>
    <x v="1573"/>
    <x v="1572"/>
    <x v="0"/>
    <n v="1.2"/>
    <n v="7.5"/>
    <n v="0"/>
    <n v="0"/>
    <n v="11.3"/>
    <s v="yellow"/>
    <s v="cash"/>
    <s v="East Chelsea"/>
    <s v="Murray Hill"/>
    <s v="Manhattan"/>
    <s v="Manhattan"/>
    <x v="4"/>
    <x v="6"/>
  </r>
  <r>
    <x v="1574"/>
    <x v="1573"/>
    <x v="0"/>
    <n v="1.25"/>
    <n v="8"/>
    <n v="0"/>
    <n v="0"/>
    <n v="11.3"/>
    <s v="yellow"/>
    <s v="cash"/>
    <s v="Midtown Center"/>
    <s v="Clinton East"/>
    <s v="Manhattan"/>
    <s v="Manhattan"/>
    <x v="3"/>
    <x v="7"/>
  </r>
  <r>
    <x v="1575"/>
    <x v="1574"/>
    <x v="0"/>
    <n v="2.92"/>
    <n v="12"/>
    <n v="3.16"/>
    <n v="0"/>
    <n v="18.96"/>
    <s v="yellow"/>
    <s v="credit card"/>
    <s v="Greenwich Village North"/>
    <s v="Clinton West"/>
    <s v="Manhattan"/>
    <s v="Manhattan"/>
    <x v="3"/>
    <x v="0"/>
  </r>
  <r>
    <x v="1576"/>
    <x v="1575"/>
    <x v="0"/>
    <n v="0.6"/>
    <n v="4.5"/>
    <n v="1.76"/>
    <n v="0"/>
    <n v="10.56"/>
    <s v="yellow"/>
    <s v="credit card"/>
    <s v="Lincoln Square East"/>
    <s v="Lincoln Square East"/>
    <s v="Manhattan"/>
    <s v="Manhattan"/>
    <x v="4"/>
    <x v="1"/>
  </r>
  <r>
    <x v="1577"/>
    <x v="1576"/>
    <x v="6"/>
    <n v="5.7"/>
    <n v="19.5"/>
    <n v="4.66"/>
    <n v="0"/>
    <n v="27.96"/>
    <s v="yellow"/>
    <s v="credit card"/>
    <s v="Times Sq/Theatre District"/>
    <s v="Hamilton Heights"/>
    <s v="Manhattan"/>
    <s v="Manhattan"/>
    <x v="5"/>
    <x v="12"/>
  </r>
  <r>
    <x v="1578"/>
    <x v="1577"/>
    <x v="0"/>
    <n v="0.53"/>
    <n v="7.5"/>
    <n v="0"/>
    <n v="0"/>
    <n v="10.8"/>
    <s v="yellow"/>
    <s v="cash"/>
    <s v="East Chelsea"/>
    <s v="West Chelsea/Hudson Yards"/>
    <s v="Manhattan"/>
    <s v="Manhattan"/>
    <x v="1"/>
    <x v="15"/>
  </r>
  <r>
    <x v="1579"/>
    <x v="1578"/>
    <x v="0"/>
    <n v="2.0099999999999998"/>
    <n v="12"/>
    <n v="4.08"/>
    <n v="0"/>
    <n v="20.38"/>
    <s v="yellow"/>
    <s v="credit card"/>
    <s v="Upper West Side South"/>
    <s v="Times Sq/Theatre District"/>
    <s v="Manhattan"/>
    <s v="Manhattan"/>
    <x v="6"/>
    <x v="19"/>
  </r>
  <r>
    <x v="1580"/>
    <x v="1579"/>
    <x v="0"/>
    <n v="3.35"/>
    <n v="12"/>
    <n v="3.16"/>
    <n v="0"/>
    <n v="18.96"/>
    <s v="yellow"/>
    <s v="credit card"/>
    <s v="Kips Bay"/>
    <s v="Lincoln Square East"/>
    <s v="Manhattan"/>
    <s v="Manhattan"/>
    <x v="6"/>
    <x v="14"/>
  </r>
  <r>
    <x v="1581"/>
    <x v="1580"/>
    <x v="0"/>
    <n v="2.11"/>
    <n v="11"/>
    <n v="2.96"/>
    <n v="0"/>
    <n v="17.760000000000002"/>
    <s v="yellow"/>
    <s v="credit card"/>
    <s v="West Chelsea/Hudson Yards"/>
    <s v="Meatpacking/West Village West"/>
    <s v="Manhattan"/>
    <s v="Manhattan"/>
    <x v="6"/>
    <x v="0"/>
  </r>
  <r>
    <x v="1582"/>
    <x v="1581"/>
    <x v="0"/>
    <n v="0.64"/>
    <n v="7.5"/>
    <n v="0"/>
    <n v="0"/>
    <n v="10.8"/>
    <s v="yellow"/>
    <s v="cash"/>
    <s v="Midtown East"/>
    <s v="Sutton Place/Turtle Bay North"/>
    <s v="Manhattan"/>
    <s v="Manhattan"/>
    <x v="6"/>
    <x v="15"/>
  </r>
  <r>
    <x v="1583"/>
    <x v="1582"/>
    <x v="4"/>
    <n v="2.2799999999999998"/>
    <n v="10"/>
    <n v="3.45"/>
    <n v="0"/>
    <n v="17.25"/>
    <s v="yellow"/>
    <s v="credit card"/>
    <s v="Clinton East"/>
    <s v="Union Sq"/>
    <s v="Manhattan"/>
    <s v="Manhattan"/>
    <x v="5"/>
    <x v="14"/>
  </r>
  <r>
    <x v="1584"/>
    <x v="1583"/>
    <x v="0"/>
    <n v="2.1800000000000002"/>
    <n v="9.5"/>
    <n v="2.66"/>
    <n v="0"/>
    <n v="15.96"/>
    <s v="yellow"/>
    <s v="credit card"/>
    <s v="East Chelsea"/>
    <s v="Clinton West"/>
    <s v="Manhattan"/>
    <s v="Manhattan"/>
    <x v="0"/>
    <x v="12"/>
  </r>
  <r>
    <x v="1585"/>
    <x v="1584"/>
    <x v="5"/>
    <n v="1.72"/>
    <n v="8"/>
    <n v="2.82"/>
    <n v="0"/>
    <n v="14.12"/>
    <s v="yellow"/>
    <s v="credit card"/>
    <s v="Yorkville West"/>
    <s v="Midtown East"/>
    <s v="Manhattan"/>
    <s v="Manhattan"/>
    <x v="3"/>
    <x v="8"/>
  </r>
  <r>
    <x v="1586"/>
    <x v="1585"/>
    <x v="0"/>
    <n v="3.1"/>
    <n v="12"/>
    <n v="0"/>
    <n v="0"/>
    <n v="15.8"/>
    <s v="yellow"/>
    <s v="cash"/>
    <s v="Upper West Side North"/>
    <s v="Penn Station/Madison Sq West"/>
    <s v="Manhattan"/>
    <s v="Manhattan"/>
    <x v="5"/>
    <x v="22"/>
  </r>
  <r>
    <x v="1587"/>
    <x v="1586"/>
    <x v="0"/>
    <n v="0.45"/>
    <n v="4"/>
    <n v="0"/>
    <n v="0"/>
    <n v="8.3000000000000007"/>
    <s v="yellow"/>
    <s v="cash"/>
    <s v="Clinton East"/>
    <s v="East Chelsea"/>
    <s v="Manhattan"/>
    <s v="Manhattan"/>
    <x v="1"/>
    <x v="2"/>
  </r>
  <r>
    <x v="1588"/>
    <x v="1587"/>
    <x v="5"/>
    <n v="0.86"/>
    <n v="7.5"/>
    <n v="1"/>
    <n v="0"/>
    <n v="12.3"/>
    <s v="yellow"/>
    <s v="credit card"/>
    <s v="East Village"/>
    <s v="Two Bridges/Seward Park"/>
    <s v="Manhattan"/>
    <s v="Manhattan"/>
    <x v="5"/>
    <x v="14"/>
  </r>
  <r>
    <x v="1589"/>
    <x v="1588"/>
    <x v="0"/>
    <n v="2.89"/>
    <n v="13"/>
    <n v="3.26"/>
    <n v="0"/>
    <n v="19.559999999999999"/>
    <s v="yellow"/>
    <s v="credit card"/>
    <s v="Penn Station/Madison Sq West"/>
    <s v="Lincoln Square West"/>
    <s v="Manhattan"/>
    <s v="Manhattan"/>
    <x v="0"/>
    <x v="9"/>
  </r>
  <r>
    <x v="1590"/>
    <x v="1589"/>
    <x v="0"/>
    <n v="4.9000000000000004"/>
    <n v="20"/>
    <n v="4.8499999999999996"/>
    <n v="0"/>
    <n v="29.15"/>
    <s v="yellow"/>
    <s v="credit card"/>
    <s v="Battery Park City"/>
    <s v="Lincoln Square West"/>
    <s v="Manhattan"/>
    <s v="Manhattan"/>
    <x v="2"/>
    <x v="2"/>
  </r>
  <r>
    <x v="1591"/>
    <x v="1590"/>
    <x v="0"/>
    <n v="2.76"/>
    <n v="12"/>
    <n v="3.06"/>
    <n v="0"/>
    <n v="18.36"/>
    <s v="yellow"/>
    <s v="credit card"/>
    <s v="Greenwich Village North"/>
    <s v="Midtown Center"/>
    <s v="Manhattan"/>
    <s v="Manhattan"/>
    <x v="0"/>
    <x v="5"/>
  </r>
  <r>
    <x v="1592"/>
    <x v="1591"/>
    <x v="0"/>
    <n v="1.88"/>
    <n v="10.5"/>
    <n v="2.76"/>
    <n v="0"/>
    <n v="16.559999999999999"/>
    <s v="yellow"/>
    <s v="credit card"/>
    <s v="Garment District"/>
    <s v="Lincoln Square East"/>
    <s v="Manhattan"/>
    <s v="Manhattan"/>
    <x v="0"/>
    <x v="2"/>
  </r>
  <r>
    <x v="1593"/>
    <x v="1592"/>
    <x v="0"/>
    <n v="1.6"/>
    <n v="8"/>
    <n v="2.4500000000000002"/>
    <n v="0"/>
    <n v="14.75"/>
    <s v="yellow"/>
    <s v="credit card"/>
    <s v="Union Sq"/>
    <s v="West Chelsea/Hudson Yards"/>
    <s v="Manhattan"/>
    <s v="Manhattan"/>
    <x v="1"/>
    <x v="19"/>
  </r>
  <r>
    <x v="1594"/>
    <x v="1593"/>
    <x v="0"/>
    <n v="0.8"/>
    <n v="5"/>
    <n v="1.65"/>
    <n v="0"/>
    <n v="9.9499999999999993"/>
    <s v="yellow"/>
    <s v="credit card"/>
    <s v="Penn Station/Madison Sq West"/>
    <s v="Midtown Center"/>
    <s v="Manhattan"/>
    <s v="Manhattan"/>
    <x v="0"/>
    <x v="10"/>
  </r>
  <r>
    <x v="1595"/>
    <x v="1594"/>
    <x v="0"/>
    <n v="12.78"/>
    <n v="52"/>
    <n v="11.06"/>
    <n v="0"/>
    <n v="66.36"/>
    <s v="yellow"/>
    <s v="credit card"/>
    <s v="South Ozone Park"/>
    <s v="Little Italy/NoLiTa"/>
    <s v="Queens"/>
    <s v="Manhattan"/>
    <x v="6"/>
    <x v="10"/>
  </r>
  <r>
    <x v="1596"/>
    <x v="1595"/>
    <x v="0"/>
    <n v="0.3"/>
    <n v="3.5"/>
    <n v="0"/>
    <n v="0"/>
    <n v="6.8"/>
    <s v="yellow"/>
    <s v="cash"/>
    <s v="Yorkville East"/>
    <s v="Yorkville West"/>
    <s v="Manhattan"/>
    <s v="Manhattan"/>
    <x v="6"/>
    <x v="16"/>
  </r>
  <r>
    <x v="1597"/>
    <x v="1596"/>
    <x v="0"/>
    <n v="3.56"/>
    <n v="14"/>
    <n v="1.5"/>
    <n v="0"/>
    <n v="18.8"/>
    <s v="yellow"/>
    <s v="credit card"/>
    <s v="Union Sq"/>
    <s v="DUMBO/Vinegar Hill"/>
    <s v="Manhattan"/>
    <s v="Brooklyn"/>
    <x v="3"/>
    <x v="2"/>
  </r>
  <r>
    <x v="1598"/>
    <x v="1597"/>
    <x v="0"/>
    <n v="3.38"/>
    <n v="12.5"/>
    <n v="2.44"/>
    <n v="0"/>
    <n v="18.739999999999998"/>
    <s v="yellow"/>
    <s v="credit card"/>
    <s v="Murray Hill"/>
    <s v="Little Italy/NoLiTa"/>
    <s v="Manhattan"/>
    <s v="Manhattan"/>
    <x v="3"/>
    <x v="14"/>
  </r>
  <r>
    <x v="1599"/>
    <x v="1598"/>
    <x v="0"/>
    <n v="3.62"/>
    <n v="16"/>
    <n v="3.96"/>
    <n v="0"/>
    <n v="23.76"/>
    <s v="yellow"/>
    <s v="credit card"/>
    <s v="Alphabet City"/>
    <s v="Williamsburg (North Side)"/>
    <s v="Manhattan"/>
    <s v="Brooklyn"/>
    <x v="3"/>
    <x v="13"/>
  </r>
  <r>
    <x v="1600"/>
    <x v="1599"/>
    <x v="0"/>
    <n v="1.6"/>
    <n v="8.5"/>
    <n v="2.35"/>
    <n v="0"/>
    <n v="14.15"/>
    <s v="yellow"/>
    <s v="credit card"/>
    <s v="Upper West Side South"/>
    <s v="Manhattan Valley"/>
    <s v="Manhattan"/>
    <s v="Manhattan"/>
    <x v="0"/>
    <x v="4"/>
  </r>
  <r>
    <x v="1601"/>
    <x v="1600"/>
    <x v="5"/>
    <n v="1.3"/>
    <n v="8.5"/>
    <n v="0"/>
    <n v="0"/>
    <n v="11.8"/>
    <s v="yellow"/>
    <s v="cash"/>
    <s v="Penn Station/Madison Sq West"/>
    <s v="Clinton East"/>
    <s v="Manhattan"/>
    <s v="Manhattan"/>
    <x v="0"/>
    <x v="7"/>
  </r>
  <r>
    <x v="1602"/>
    <x v="1601"/>
    <x v="0"/>
    <n v="1.28"/>
    <n v="7.5"/>
    <n v="2.2599999999999998"/>
    <n v="0"/>
    <n v="13.56"/>
    <s v="yellow"/>
    <s v="credit card"/>
    <s v="Central Park"/>
    <s v="Central Park"/>
    <s v="Manhattan"/>
    <s v="Manhattan"/>
    <x v="6"/>
    <x v="12"/>
  </r>
  <r>
    <x v="1603"/>
    <x v="1602"/>
    <x v="0"/>
    <n v="1.88"/>
    <n v="11.5"/>
    <n v="4.4400000000000004"/>
    <n v="0"/>
    <n v="19.239999999999998"/>
    <s v="yellow"/>
    <s v="credit card"/>
    <s v="Greenwich Village South"/>
    <s v="Penn Station/Madison Sq West"/>
    <s v="Manhattan"/>
    <s v="Manhattan"/>
    <x v="5"/>
    <x v="18"/>
  </r>
  <r>
    <x v="1604"/>
    <x v="1603"/>
    <x v="5"/>
    <n v="3.1"/>
    <n v="16.5"/>
    <n v="4.16"/>
    <n v="0"/>
    <n v="24.96"/>
    <s v="yellow"/>
    <s v="credit card"/>
    <s v="Union Sq"/>
    <s v="Battery Park City"/>
    <s v="Manhattan"/>
    <s v="Manhattan"/>
    <x v="6"/>
    <x v="19"/>
  </r>
  <r>
    <x v="1605"/>
    <x v="1604"/>
    <x v="0"/>
    <n v="2.62"/>
    <n v="11"/>
    <n v="2"/>
    <n v="0"/>
    <n v="16.8"/>
    <s v="yellow"/>
    <s v="credit card"/>
    <s v="East Chelsea"/>
    <s v="East Village"/>
    <s v="Manhattan"/>
    <s v="Manhattan"/>
    <x v="3"/>
    <x v="20"/>
  </r>
  <r>
    <x v="1606"/>
    <x v="1605"/>
    <x v="0"/>
    <n v="0.91"/>
    <n v="6"/>
    <n v="1.86"/>
    <n v="0"/>
    <n v="11.16"/>
    <s v="yellow"/>
    <s v="credit card"/>
    <s v="Lincoln Square East"/>
    <s v="Upper West Side South"/>
    <s v="Manhattan"/>
    <s v="Manhattan"/>
    <x v="0"/>
    <x v="7"/>
  </r>
  <r>
    <x v="1607"/>
    <x v="1606"/>
    <x v="0"/>
    <n v="1.2"/>
    <n v="13"/>
    <n v="4.05"/>
    <n v="0"/>
    <n v="20.350000000000001"/>
    <s v="yellow"/>
    <s v="credit card"/>
    <s v="West Chelsea/Hudson Yards"/>
    <s v="Union Sq"/>
    <s v="Manhattan"/>
    <s v="Manhattan"/>
    <x v="1"/>
    <x v="16"/>
  </r>
  <r>
    <x v="1608"/>
    <x v="1607"/>
    <x v="5"/>
    <n v="11.8"/>
    <n v="38.5"/>
    <n v="0"/>
    <n v="0"/>
    <n v="39.299999999999997"/>
    <s v="yellow"/>
    <s v="cash"/>
    <s v="JFK Airport"/>
    <s v="East New York"/>
    <s v="Queens"/>
    <s v="Brooklyn"/>
    <x v="4"/>
    <x v="18"/>
  </r>
  <r>
    <x v="1609"/>
    <x v="1608"/>
    <x v="0"/>
    <n v="17.170000000000002"/>
    <n v="52"/>
    <n v="11.06"/>
    <n v="0"/>
    <n v="66.36"/>
    <s v="yellow"/>
    <s v="credit card"/>
    <s v="Sutton Place/Turtle Bay North"/>
    <s v="JFK Airport"/>
    <s v="Manhattan"/>
    <s v="Queens"/>
    <x v="0"/>
    <x v="19"/>
  </r>
  <r>
    <x v="1610"/>
    <x v="1609"/>
    <x v="5"/>
    <n v="1.19"/>
    <n v="6"/>
    <n v="1.96"/>
    <n v="0"/>
    <n v="11.76"/>
    <s v="yellow"/>
    <s v="credit card"/>
    <s v="Upper East Side South"/>
    <s v="Upper East Side North"/>
    <s v="Manhattan"/>
    <s v="Manhattan"/>
    <x v="0"/>
    <x v="12"/>
  </r>
  <r>
    <x v="1611"/>
    <x v="1610"/>
    <x v="0"/>
    <n v="1.1200000000000001"/>
    <n v="7.5"/>
    <n v="2.2599999999999998"/>
    <n v="0"/>
    <n v="13.56"/>
    <s v="yellow"/>
    <s v="credit card"/>
    <s v="East Chelsea"/>
    <s v="Greenwich Village South"/>
    <s v="Manhattan"/>
    <s v="Manhattan"/>
    <x v="3"/>
    <x v="13"/>
  </r>
  <r>
    <x v="1612"/>
    <x v="1611"/>
    <x v="0"/>
    <n v="3.34"/>
    <n v="13"/>
    <n v="0"/>
    <n v="0"/>
    <n v="17.3"/>
    <s v="yellow"/>
    <s v="cash"/>
    <s v="Midtown East"/>
    <s v="Sunnyside"/>
    <s v="Manhattan"/>
    <s v="Queens"/>
    <x v="5"/>
    <x v="9"/>
  </r>
  <r>
    <x v="1613"/>
    <x v="1612"/>
    <x v="0"/>
    <n v="3.1"/>
    <n v="17.5"/>
    <n v="3.12"/>
    <n v="0"/>
    <n v="23.92"/>
    <s v="yellow"/>
    <s v="credit card"/>
    <s v="Upper West Side North"/>
    <s v="Sutton Place/Turtle Bay North"/>
    <s v="Manhattan"/>
    <s v="Manhattan"/>
    <x v="4"/>
    <x v="16"/>
  </r>
  <r>
    <x v="1614"/>
    <x v="1613"/>
    <x v="0"/>
    <n v="1.55"/>
    <n v="10.5"/>
    <n v="0"/>
    <n v="0"/>
    <n v="13.8"/>
    <s v="yellow"/>
    <s v="cash"/>
    <s v="UN/Turtle Bay South"/>
    <s v="Central Park"/>
    <s v="Manhattan"/>
    <s v="Manhattan"/>
    <x v="3"/>
    <x v="7"/>
  </r>
  <r>
    <x v="1615"/>
    <x v="1614"/>
    <x v="0"/>
    <n v="2.08"/>
    <n v="9"/>
    <n v="2.56"/>
    <n v="0"/>
    <n v="15.36"/>
    <s v="yellow"/>
    <s v="credit card"/>
    <s v="Battery Park City"/>
    <s v="West Village"/>
    <s v="Manhattan"/>
    <s v="Manhattan"/>
    <x v="6"/>
    <x v="14"/>
  </r>
  <r>
    <x v="1616"/>
    <x v="1615"/>
    <x v="1"/>
    <n v="3.45"/>
    <n v="20.5"/>
    <n v="0"/>
    <n v="0"/>
    <n v="23.8"/>
    <s v="yellow"/>
    <s v="cash"/>
    <s v="Little Italy/NoLiTa"/>
    <s v="Times Sq/Theatre District"/>
    <s v="Manhattan"/>
    <s v="Manhattan"/>
    <x v="0"/>
    <x v="1"/>
  </r>
  <r>
    <x v="1617"/>
    <x v="1616"/>
    <x v="0"/>
    <n v="8.83"/>
    <n v="26.5"/>
    <n v="7.11"/>
    <n v="5.76"/>
    <n v="42.67"/>
    <s v="yellow"/>
    <s v="credit card"/>
    <s v="LaGuardia Airport"/>
    <s v="Midtown South"/>
    <s v="Queens"/>
    <s v="Manhattan"/>
    <x v="0"/>
    <x v="15"/>
  </r>
  <r>
    <x v="1618"/>
    <x v="1617"/>
    <x v="0"/>
    <n v="1"/>
    <n v="6.5"/>
    <n v="1.96"/>
    <n v="0"/>
    <n v="11.76"/>
    <s v="yellow"/>
    <s v="credit card"/>
    <s v="Lenox Hill West"/>
    <s v="Midtown East"/>
    <s v="Manhattan"/>
    <s v="Manhattan"/>
    <x v="1"/>
    <x v="10"/>
  </r>
  <r>
    <x v="1619"/>
    <x v="1618"/>
    <x v="0"/>
    <n v="0.8"/>
    <n v="5.5"/>
    <n v="2.79"/>
    <n v="0"/>
    <n v="12.09"/>
    <s v="yellow"/>
    <s v="credit card"/>
    <s v="Central Park"/>
    <s v="Lincoln Square West"/>
    <s v="Manhattan"/>
    <s v="Manhattan"/>
    <x v="6"/>
    <x v="0"/>
  </r>
  <r>
    <x v="1620"/>
    <x v="1619"/>
    <x v="0"/>
    <n v="0.98"/>
    <n v="5"/>
    <n v="0"/>
    <n v="0"/>
    <n v="9.3000000000000007"/>
    <s v="yellow"/>
    <s v="cash"/>
    <s v="Lincoln Square West"/>
    <s v="Upper West Side South"/>
    <s v="Manhattan"/>
    <s v="Manhattan"/>
    <x v="1"/>
    <x v="1"/>
  </r>
  <r>
    <x v="1621"/>
    <x v="1620"/>
    <x v="4"/>
    <n v="5.73"/>
    <n v="20"/>
    <n v="5.82"/>
    <n v="0"/>
    <n v="29.12"/>
    <s v="yellow"/>
    <s v="credit card"/>
    <s v="Financial District South"/>
    <s v="Midtown South"/>
    <s v="Manhattan"/>
    <s v="Manhattan"/>
    <x v="2"/>
    <x v="7"/>
  </r>
  <r>
    <x v="1622"/>
    <x v="1621"/>
    <x v="0"/>
    <n v="2.4"/>
    <n v="11"/>
    <n v="3.55"/>
    <n v="0"/>
    <n v="17.850000000000001"/>
    <s v="yellow"/>
    <s v="credit card"/>
    <s v="Lincoln Square West"/>
    <s v="Morningside Heights"/>
    <s v="Manhattan"/>
    <s v="Manhattan"/>
    <x v="4"/>
    <x v="21"/>
  </r>
  <r>
    <x v="1623"/>
    <x v="1622"/>
    <x v="0"/>
    <n v="1.45"/>
    <n v="9"/>
    <n v="0"/>
    <n v="0"/>
    <n v="12.3"/>
    <s v="yellow"/>
    <s v="credit card"/>
    <s v="Stuy Town/Peter Cooper Village"/>
    <s v="Greenwich Village South"/>
    <s v="Manhattan"/>
    <s v="Manhattan"/>
    <x v="5"/>
    <x v="5"/>
  </r>
  <r>
    <x v="1624"/>
    <x v="1623"/>
    <x v="0"/>
    <n v="0.68"/>
    <n v="5"/>
    <n v="1.76"/>
    <n v="0"/>
    <n v="10.56"/>
    <s v="yellow"/>
    <s v="credit card"/>
    <s v="Midtown East"/>
    <s v="Midtown East"/>
    <s v="Manhattan"/>
    <s v="Manhattan"/>
    <x v="2"/>
    <x v="12"/>
  </r>
  <r>
    <x v="1625"/>
    <x v="1624"/>
    <x v="4"/>
    <n v="3.44"/>
    <n v="15.5"/>
    <n v="1"/>
    <n v="0"/>
    <n v="19.8"/>
    <s v="yellow"/>
    <s v="credit card"/>
    <s v="Yorkville West"/>
    <s v="Midtown Center"/>
    <s v="Manhattan"/>
    <s v="Manhattan"/>
    <x v="4"/>
    <x v="15"/>
  </r>
  <r>
    <x v="1626"/>
    <x v="1625"/>
    <x v="4"/>
    <n v="2.94"/>
    <n v="12"/>
    <n v="3.16"/>
    <n v="0"/>
    <n v="18.96"/>
    <s v="yellow"/>
    <s v="credit card"/>
    <s v="Lower East Side"/>
    <s v="Williamsburg (North Side)"/>
    <s v="Manhattan"/>
    <s v="Brooklyn"/>
    <x v="1"/>
    <x v="6"/>
  </r>
  <r>
    <x v="1627"/>
    <x v="1626"/>
    <x v="5"/>
    <n v="3.24"/>
    <n v="13"/>
    <n v="2"/>
    <n v="0"/>
    <n v="18.8"/>
    <s v="yellow"/>
    <s v="credit card"/>
    <s v="Midtown South"/>
    <s v="Yorkville West"/>
    <s v="Manhattan"/>
    <s v="Manhattan"/>
    <x v="5"/>
    <x v="6"/>
  </r>
  <r>
    <x v="1628"/>
    <x v="1627"/>
    <x v="0"/>
    <n v="4.29"/>
    <n v="14"/>
    <n v="0"/>
    <n v="0"/>
    <n v="17.8"/>
    <s v="yellow"/>
    <s v="cash"/>
    <s v="Upper East Side South"/>
    <s v="Mott Haven/Port Morris"/>
    <s v="Manhattan"/>
    <s v="Bronx"/>
    <x v="6"/>
    <x v="3"/>
  </r>
  <r>
    <x v="1629"/>
    <x v="1628"/>
    <x v="0"/>
    <n v="2.2000000000000002"/>
    <n v="11.5"/>
    <n v="2.96"/>
    <n v="0"/>
    <n v="17.760000000000002"/>
    <s v="yellow"/>
    <s v="credit card"/>
    <s v="Chinatown"/>
    <s v="West Village"/>
    <s v="Manhattan"/>
    <s v="Manhattan"/>
    <x v="3"/>
    <x v="21"/>
  </r>
  <r>
    <x v="1630"/>
    <x v="1629"/>
    <x v="0"/>
    <n v="0.54"/>
    <n v="4"/>
    <n v="0"/>
    <n v="0"/>
    <n v="7.8"/>
    <s v="yellow"/>
    <s v="cash"/>
    <s v="East Chelsea"/>
    <s v="Penn Station/Madison Sq West"/>
    <s v="Manhattan"/>
    <s v="Manhattan"/>
    <x v="4"/>
    <x v="14"/>
  </r>
  <r>
    <x v="1631"/>
    <x v="1630"/>
    <x v="1"/>
    <n v="0.8"/>
    <n v="8"/>
    <n v="0"/>
    <n v="0"/>
    <n v="12.3"/>
    <s v="yellow"/>
    <s v="cash"/>
    <s v="Garment District"/>
    <s v="East Chelsea"/>
    <s v="Manhattan"/>
    <s v="Manhattan"/>
    <x v="2"/>
    <x v="19"/>
  </r>
  <r>
    <x v="1632"/>
    <x v="1631"/>
    <x v="1"/>
    <n v="2.13"/>
    <n v="10.5"/>
    <n v="0"/>
    <n v="0"/>
    <n v="14.25"/>
    <s v="yellow"/>
    <s v="credit card"/>
    <s v="Sunnyside"/>
    <s v="Astoria"/>
    <s v="Queens"/>
    <s v="Queens"/>
    <x v="1"/>
    <x v="19"/>
  </r>
  <r>
    <x v="1633"/>
    <x v="1632"/>
    <x v="3"/>
    <n v="1.07"/>
    <n v="6.5"/>
    <n v="1.46"/>
    <n v="0"/>
    <n v="8.76"/>
    <s v="yellow"/>
    <s v="credit card"/>
    <s v="Bloomingdale"/>
    <s v="Upper West Side North"/>
    <s v="Manhattan"/>
    <s v="Manhattan"/>
    <x v="4"/>
    <x v="16"/>
  </r>
  <r>
    <x v="1634"/>
    <x v="1633"/>
    <x v="0"/>
    <n v="9.3800000000000008"/>
    <n v="28.5"/>
    <n v="7.51"/>
    <n v="5.76"/>
    <n v="45.07"/>
    <s v="yellow"/>
    <s v="credit card"/>
    <s v="LaGuardia Airport"/>
    <s v="Midtown Center"/>
    <s v="Queens"/>
    <s v="Manhattan"/>
    <x v="0"/>
    <x v="8"/>
  </r>
  <r>
    <x v="1635"/>
    <x v="1634"/>
    <x v="0"/>
    <n v="1"/>
    <n v="6.5"/>
    <n v="0"/>
    <n v="0"/>
    <n v="7.3"/>
    <s v="yellow"/>
    <s v="cash"/>
    <s v="Sunnyside"/>
    <s v="Sunnyside"/>
    <s v="Queens"/>
    <s v="Queens"/>
    <x v="0"/>
    <x v="15"/>
  </r>
  <r>
    <x v="1636"/>
    <x v="1635"/>
    <x v="0"/>
    <n v="1.2"/>
    <n v="8.5"/>
    <n v="2.36"/>
    <n v="0"/>
    <n v="14.16"/>
    <s v="yellow"/>
    <s v="credit card"/>
    <s v="Upper East Side North"/>
    <s v="Upper East Side South"/>
    <s v="Manhattan"/>
    <s v="Manhattan"/>
    <x v="0"/>
    <x v="7"/>
  </r>
  <r>
    <x v="1637"/>
    <x v="1636"/>
    <x v="0"/>
    <n v="2.15"/>
    <n v="12"/>
    <n v="3.06"/>
    <n v="0"/>
    <n v="18.36"/>
    <s v="yellow"/>
    <s v="credit card"/>
    <s v="Midtown East"/>
    <s v="Clinton West"/>
    <s v="Manhattan"/>
    <s v="Manhattan"/>
    <x v="2"/>
    <x v="15"/>
  </r>
  <r>
    <x v="1638"/>
    <x v="1637"/>
    <x v="5"/>
    <n v="3.9"/>
    <n v="16.5"/>
    <n v="4.16"/>
    <n v="0"/>
    <n v="24.96"/>
    <s v="yellow"/>
    <s v="credit card"/>
    <s v="Morningside Heights"/>
    <s v="Midtown Center"/>
    <s v="Manhattan"/>
    <s v="Manhattan"/>
    <x v="2"/>
    <x v="9"/>
  </r>
  <r>
    <x v="1639"/>
    <x v="1638"/>
    <x v="2"/>
    <n v="1.2"/>
    <n v="7"/>
    <n v="2.15"/>
    <n v="0"/>
    <n v="12.95"/>
    <s v="yellow"/>
    <s v="credit card"/>
    <s v="Clinton East"/>
    <s v="Lincoln Square West"/>
    <s v="Manhattan"/>
    <s v="Manhattan"/>
    <x v="3"/>
    <x v="6"/>
  </r>
  <r>
    <x v="1640"/>
    <x v="1639"/>
    <x v="0"/>
    <n v="3.8"/>
    <n v="15"/>
    <n v="5.01"/>
    <n v="5.76"/>
    <n v="30.07"/>
    <s v="yellow"/>
    <s v="credit card"/>
    <s v="TriBeCa/Civic Center"/>
    <s v="Carroll Gardens"/>
    <s v="Manhattan"/>
    <s v="Brooklyn"/>
    <x v="4"/>
    <x v="19"/>
  </r>
  <r>
    <x v="1641"/>
    <x v="1640"/>
    <x v="0"/>
    <n v="2.11"/>
    <n v="11"/>
    <n v="3.58"/>
    <n v="0"/>
    <n v="17.88"/>
    <s v="yellow"/>
    <s v="credit card"/>
    <s v="Manhattan Valley"/>
    <s v="Lincoln Square West"/>
    <s v="Manhattan"/>
    <s v="Manhattan"/>
    <x v="6"/>
    <x v="8"/>
  </r>
  <r>
    <x v="1642"/>
    <x v="1641"/>
    <x v="3"/>
    <n v="1.74"/>
    <n v="11.5"/>
    <n v="2.96"/>
    <n v="0"/>
    <n v="17.760000000000002"/>
    <s v="yellow"/>
    <s v="credit card"/>
    <s v="Central Park"/>
    <s v="Clinton East"/>
    <s v="Manhattan"/>
    <s v="Manhattan"/>
    <x v="1"/>
    <x v="21"/>
  </r>
  <r>
    <x v="1643"/>
    <x v="1642"/>
    <x v="0"/>
    <n v="8.8000000000000007"/>
    <n v="27"/>
    <n v="4"/>
    <n v="5.76"/>
    <n v="40.56"/>
    <s v="yellow"/>
    <s v="credit card"/>
    <s v="LaGuardia Airport"/>
    <s v="Upper East Side South"/>
    <s v="Queens"/>
    <s v="Manhattan"/>
    <x v="3"/>
    <x v="0"/>
  </r>
  <r>
    <x v="1644"/>
    <x v="1643"/>
    <x v="0"/>
    <n v="1.31"/>
    <n v="7"/>
    <n v="0"/>
    <n v="0"/>
    <n v="11.3"/>
    <s v="yellow"/>
    <s v="cash"/>
    <s v="Upper East Side South"/>
    <s v="Lenox Hill East"/>
    <s v="Manhattan"/>
    <s v="Manhattan"/>
    <x v="5"/>
    <x v="9"/>
  </r>
  <r>
    <x v="1645"/>
    <x v="1644"/>
    <x v="5"/>
    <n v="4.8"/>
    <n v="21.5"/>
    <n v="5.16"/>
    <n v="0"/>
    <n v="30.96"/>
    <s v="yellow"/>
    <s v="credit card"/>
    <s v="Midtown Center"/>
    <s v="Astoria"/>
    <s v="Manhattan"/>
    <s v="Queens"/>
    <x v="6"/>
    <x v="2"/>
  </r>
  <r>
    <x v="1646"/>
    <x v="1645"/>
    <x v="0"/>
    <n v="1.2"/>
    <n v="7"/>
    <n v="0"/>
    <n v="0"/>
    <n v="10.3"/>
    <s v="yellow"/>
    <s v="cash"/>
    <s v="Upper East Side South"/>
    <s v="Lenox Hill East"/>
    <s v="Manhattan"/>
    <s v="Manhattan"/>
    <x v="0"/>
    <x v="18"/>
  </r>
  <r>
    <x v="1647"/>
    <x v="1646"/>
    <x v="0"/>
    <n v="3.93"/>
    <n v="24.5"/>
    <n v="5.56"/>
    <n v="0"/>
    <n v="33.36"/>
    <s v="yellow"/>
    <s v="credit card"/>
    <s v="Upper West Side South"/>
    <s v="Gramercy"/>
    <s v="Manhattan"/>
    <s v="Manhattan"/>
    <x v="6"/>
    <x v="16"/>
  </r>
  <r>
    <x v="1648"/>
    <x v="1647"/>
    <x v="0"/>
    <n v="1.82"/>
    <n v="8.5"/>
    <n v="0"/>
    <n v="0"/>
    <n v="12.3"/>
    <s v="yellow"/>
    <s v="cash"/>
    <s v="Midtown South"/>
    <s v="West Village"/>
    <s v="Manhattan"/>
    <s v="Manhattan"/>
    <x v="2"/>
    <x v="0"/>
  </r>
  <r>
    <x v="1649"/>
    <x v="1648"/>
    <x v="0"/>
    <n v="1.7"/>
    <n v="9.5"/>
    <n v="2.5499999999999998"/>
    <n v="0"/>
    <n v="15.35"/>
    <s v="yellow"/>
    <s v="credit card"/>
    <s v="Times Sq/Theatre District"/>
    <s v="Midtown South"/>
    <s v="Manhattan"/>
    <s v="Manhattan"/>
    <x v="0"/>
    <x v="9"/>
  </r>
  <r>
    <x v="1650"/>
    <x v="1649"/>
    <x v="0"/>
    <n v="4.33"/>
    <n v="20.5"/>
    <n v="4.76"/>
    <n v="0"/>
    <n v="28.56"/>
    <s v="yellow"/>
    <s v="credit card"/>
    <s v="Lincoln Square East"/>
    <s v="Little Italy/NoLiTa"/>
    <s v="Manhattan"/>
    <s v="Manhattan"/>
    <x v="0"/>
    <x v="21"/>
  </r>
  <r>
    <x v="1651"/>
    <x v="1650"/>
    <x v="0"/>
    <n v="1.9"/>
    <n v="14.5"/>
    <n v="3.55"/>
    <n v="0"/>
    <n v="21.35"/>
    <s v="yellow"/>
    <s v="credit card"/>
    <s v="Times Sq/Theatre District"/>
    <s v="Union Sq"/>
    <s v="Manhattan"/>
    <s v="Manhattan"/>
    <x v="2"/>
    <x v="15"/>
  </r>
  <r>
    <x v="1652"/>
    <x v="1651"/>
    <x v="0"/>
    <n v="1.32"/>
    <n v="8"/>
    <n v="2.2599999999999998"/>
    <n v="0"/>
    <n v="13.56"/>
    <s v="yellow"/>
    <s v="credit card"/>
    <s v="Times Sq/Theatre District"/>
    <s v="Lincoln Square East"/>
    <s v="Manhattan"/>
    <s v="Manhattan"/>
    <x v="3"/>
    <x v="5"/>
  </r>
  <r>
    <x v="1653"/>
    <x v="1652"/>
    <x v="0"/>
    <n v="0.42"/>
    <n v="5"/>
    <n v="1.66"/>
    <n v="0"/>
    <n v="9.9600000000000009"/>
    <s v="yellow"/>
    <s v="credit card"/>
    <s v="Lincoln Square East"/>
    <s v="Lincoln Square East"/>
    <s v="Manhattan"/>
    <s v="Manhattan"/>
    <x v="3"/>
    <x v="18"/>
  </r>
  <r>
    <x v="1654"/>
    <x v="1653"/>
    <x v="0"/>
    <n v="1.03"/>
    <n v="6.5"/>
    <n v="1.96"/>
    <n v="0"/>
    <n v="11.76"/>
    <s v="yellow"/>
    <s v="credit card"/>
    <s v="Manhattan Valley"/>
    <s v="Upper West Side South"/>
    <s v="Manhattan"/>
    <s v="Manhattan"/>
    <x v="4"/>
    <x v="4"/>
  </r>
  <r>
    <x v="1655"/>
    <x v="1654"/>
    <x v="5"/>
    <n v="1.92"/>
    <n v="13.5"/>
    <n v="2.86"/>
    <n v="0"/>
    <n v="17.16"/>
    <s v="yellow"/>
    <s v="credit card"/>
    <s v="Central Harlem"/>
    <s v="East Harlem South"/>
    <s v="Manhattan"/>
    <s v="Manhattan"/>
    <x v="2"/>
    <x v="16"/>
  </r>
  <r>
    <x v="1656"/>
    <x v="1655"/>
    <x v="4"/>
    <n v="2.5099999999999998"/>
    <n v="14.5"/>
    <n v="0"/>
    <n v="0"/>
    <n v="17.8"/>
    <s v="yellow"/>
    <s v="cash"/>
    <s v="Midtown East"/>
    <s v="East Chelsea"/>
    <s v="Manhattan"/>
    <s v="Manhattan"/>
    <x v="5"/>
    <x v="8"/>
  </r>
  <r>
    <x v="1657"/>
    <x v="1656"/>
    <x v="0"/>
    <n v="17.100000000000001"/>
    <n v="52"/>
    <n v="0"/>
    <n v="0"/>
    <n v="55.3"/>
    <s v="yellow"/>
    <s v="cash"/>
    <s v="Midtown Center"/>
    <s v="JFK Airport"/>
    <s v="Manhattan"/>
    <s v="Queens"/>
    <x v="2"/>
    <x v="15"/>
  </r>
  <r>
    <x v="1658"/>
    <x v="1657"/>
    <x v="0"/>
    <n v="1.71"/>
    <n v="11"/>
    <n v="0"/>
    <n v="0"/>
    <n v="14.3"/>
    <s v="yellow"/>
    <s v="credit card"/>
    <s v="Midtown South"/>
    <s v="Clinton East"/>
    <s v="Manhattan"/>
    <s v="Manhattan"/>
    <x v="0"/>
    <x v="9"/>
  </r>
  <r>
    <x v="1659"/>
    <x v="1658"/>
    <x v="0"/>
    <n v="1.02"/>
    <n v="6.5"/>
    <n v="3"/>
    <n v="0"/>
    <n v="12.8"/>
    <s v="yellow"/>
    <s v="credit card"/>
    <s v="Upper West Side North"/>
    <s v="Upper West Side South"/>
    <s v="Manhattan"/>
    <s v="Manhattan"/>
    <x v="0"/>
    <x v="9"/>
  </r>
  <r>
    <x v="1660"/>
    <x v="1659"/>
    <x v="2"/>
    <n v="0.8"/>
    <n v="6"/>
    <n v="1.85"/>
    <n v="0"/>
    <n v="11.15"/>
    <s v="yellow"/>
    <s v="credit card"/>
    <s v="Little Italy/NoLiTa"/>
    <s v="West Village"/>
    <s v="Manhattan"/>
    <s v="Manhattan"/>
    <x v="6"/>
    <x v="7"/>
  </r>
  <r>
    <x v="1661"/>
    <x v="1660"/>
    <x v="5"/>
    <n v="2.2999999999999998"/>
    <n v="12.5"/>
    <n v="3.16"/>
    <n v="0"/>
    <n v="18.96"/>
    <s v="yellow"/>
    <s v="credit card"/>
    <s v="UN/Turtle Bay South"/>
    <s v="Flatiron"/>
    <s v="Manhattan"/>
    <s v="Manhattan"/>
    <x v="0"/>
    <x v="5"/>
  </r>
  <r>
    <x v="1662"/>
    <x v="1661"/>
    <x v="0"/>
    <n v="2.86"/>
    <n v="12.5"/>
    <n v="3.16"/>
    <n v="0"/>
    <n v="18.96"/>
    <s v="yellow"/>
    <s v="credit card"/>
    <s v="Upper West Side South"/>
    <s v="West Chelsea/Hudson Yards"/>
    <s v="Manhattan"/>
    <s v="Manhattan"/>
    <x v="1"/>
    <x v="7"/>
  </r>
  <r>
    <x v="1663"/>
    <x v="1662"/>
    <x v="0"/>
    <n v="1.3"/>
    <n v="9"/>
    <n v="2.4500000000000002"/>
    <n v="0"/>
    <n v="14.75"/>
    <s v="yellow"/>
    <s v="credit card"/>
    <s v="Central Park"/>
    <s v="Upper West Side South"/>
    <s v="Manhattan"/>
    <s v="Manhattan"/>
    <x v="0"/>
    <x v="21"/>
  </r>
  <r>
    <x v="1664"/>
    <x v="1663"/>
    <x v="0"/>
    <n v="3"/>
    <n v="17"/>
    <n v="2.5"/>
    <n v="0"/>
    <n v="23.8"/>
    <s v="yellow"/>
    <s v="credit card"/>
    <s v="Lincoln Square West"/>
    <s v="Union Sq"/>
    <s v="Manhattan"/>
    <s v="Manhattan"/>
    <x v="2"/>
    <x v="2"/>
  </r>
  <r>
    <x v="1665"/>
    <x v="1664"/>
    <x v="0"/>
    <n v="2.83"/>
    <n v="12"/>
    <n v="0"/>
    <n v="0"/>
    <n v="16.3"/>
    <s v="yellow"/>
    <s v="cash"/>
    <s v="Times Sq/Theatre District"/>
    <s v="Upper East Side North"/>
    <s v="Manhattan"/>
    <s v="Manhattan"/>
    <x v="1"/>
    <x v="2"/>
  </r>
  <r>
    <x v="1666"/>
    <x v="1665"/>
    <x v="5"/>
    <n v="1.4"/>
    <n v="8"/>
    <n v="0"/>
    <n v="0"/>
    <n v="9.3000000000000007"/>
    <s v="yellow"/>
    <s v="cash"/>
    <s v="Fort Greene"/>
    <s v="Prospect Heights"/>
    <s v="Brooklyn"/>
    <s v="Brooklyn"/>
    <x v="2"/>
    <x v="0"/>
  </r>
  <r>
    <x v="1667"/>
    <x v="1666"/>
    <x v="0"/>
    <n v="0.51"/>
    <n v="3.5"/>
    <n v="1.36"/>
    <n v="0"/>
    <n v="8.16"/>
    <s v="yellow"/>
    <s v="credit card"/>
    <s v="Lenox Hill East"/>
    <s v="Lenox Hill West"/>
    <s v="Manhattan"/>
    <s v="Manhattan"/>
    <x v="0"/>
    <x v="15"/>
  </r>
  <r>
    <x v="1668"/>
    <x v="1667"/>
    <x v="0"/>
    <n v="1.25"/>
    <n v="8.5"/>
    <n v="1"/>
    <n v="0"/>
    <n v="12.8"/>
    <s v="yellow"/>
    <s v="credit card"/>
    <s v="Greenwich Village North"/>
    <s v="Kips Bay"/>
    <s v="Manhattan"/>
    <s v="Manhattan"/>
    <x v="0"/>
    <x v="9"/>
  </r>
  <r>
    <x v="1669"/>
    <x v="1668"/>
    <x v="0"/>
    <n v="2.34"/>
    <n v="15.5"/>
    <n v="0"/>
    <n v="0"/>
    <n v="19.3"/>
    <s v="yellow"/>
    <s v="credit card"/>
    <s v="Flatiron"/>
    <s v="Lower East Side"/>
    <s v="Manhattan"/>
    <s v="Manhattan"/>
    <x v="5"/>
    <x v="14"/>
  </r>
  <r>
    <x v="1670"/>
    <x v="1669"/>
    <x v="0"/>
    <n v="2.1800000000000002"/>
    <n v="10"/>
    <n v="2.82"/>
    <n v="0"/>
    <n v="14.12"/>
    <s v="yellow"/>
    <s v="credit card"/>
    <s v="Hamilton Heights"/>
    <s v="Bloomingdale"/>
    <s v="Manhattan"/>
    <s v="Manhattan"/>
    <x v="2"/>
    <x v="22"/>
  </r>
  <r>
    <x v="1671"/>
    <x v="1670"/>
    <x v="0"/>
    <n v="7.31"/>
    <n v="27"/>
    <n v="0"/>
    <n v="5.76"/>
    <n v="36.06"/>
    <s v="yellow"/>
    <s v="cash"/>
    <s v="Penn Station/Madison Sq West"/>
    <s v="Boerum Hill"/>
    <s v="Manhattan"/>
    <s v="Brooklyn"/>
    <x v="5"/>
    <x v="21"/>
  </r>
  <r>
    <x v="1672"/>
    <x v="1671"/>
    <x v="4"/>
    <n v="0.95"/>
    <n v="6.5"/>
    <n v="1.96"/>
    <n v="0"/>
    <n v="11.76"/>
    <s v="yellow"/>
    <s v="credit card"/>
    <s v="Midtown Center"/>
    <s v="Lenox Hill West"/>
    <s v="Manhattan"/>
    <s v="Manhattan"/>
    <x v="5"/>
    <x v="10"/>
  </r>
  <r>
    <x v="1673"/>
    <x v="1672"/>
    <x v="0"/>
    <n v="1.57"/>
    <n v="8.5"/>
    <n v="2.36"/>
    <n v="0"/>
    <n v="14.16"/>
    <s v="yellow"/>
    <s v="credit card"/>
    <s v="Penn Station/Madison Sq West"/>
    <s v="Kips Bay"/>
    <s v="Manhattan"/>
    <s v="Manhattan"/>
    <x v="5"/>
    <x v="10"/>
  </r>
  <r>
    <x v="1674"/>
    <x v="1673"/>
    <x v="4"/>
    <n v="1.28"/>
    <n v="6.5"/>
    <n v="2.06"/>
    <n v="0"/>
    <n v="12.36"/>
    <s v="yellow"/>
    <s v="credit card"/>
    <s v="Flatiron"/>
    <s v="Garment District"/>
    <s v="Manhattan"/>
    <s v="Manhattan"/>
    <x v="4"/>
    <x v="0"/>
  </r>
  <r>
    <x v="1675"/>
    <x v="1674"/>
    <x v="5"/>
    <n v="2"/>
    <n v="11"/>
    <n v="2.85"/>
    <n v="0"/>
    <n v="17.149999999999999"/>
    <s v="yellow"/>
    <s v="credit card"/>
    <s v="Little Italy/NoLiTa"/>
    <s v="Midtown South"/>
    <s v="Manhattan"/>
    <s v="Manhattan"/>
    <x v="2"/>
    <x v="15"/>
  </r>
  <r>
    <x v="1676"/>
    <x v="1675"/>
    <x v="0"/>
    <n v="0.65"/>
    <n v="4.5"/>
    <n v="1.56"/>
    <n v="0"/>
    <n v="9.36"/>
    <s v="yellow"/>
    <s v="credit card"/>
    <s v="Lincoln Square West"/>
    <s v="Lincoln Square East"/>
    <s v="Manhattan"/>
    <s v="Manhattan"/>
    <x v="3"/>
    <x v="15"/>
  </r>
  <r>
    <x v="1677"/>
    <x v="1676"/>
    <x v="0"/>
    <n v="1.4"/>
    <n v="7"/>
    <n v="0"/>
    <n v="0"/>
    <n v="8.3000000000000007"/>
    <s v="yellow"/>
    <s v="cash"/>
    <s v="Ridgewood"/>
    <s v="Bushwick North"/>
    <s v="Queens"/>
    <s v="Brooklyn"/>
    <x v="3"/>
    <x v="22"/>
  </r>
  <r>
    <x v="1678"/>
    <x v="1677"/>
    <x v="0"/>
    <n v="1.74"/>
    <n v="7.5"/>
    <n v="2.16"/>
    <n v="0"/>
    <n v="12.96"/>
    <s v="yellow"/>
    <s v="credit card"/>
    <s v="Upper East Side North"/>
    <s v="Upper West Side North"/>
    <s v="Manhattan"/>
    <s v="Manhattan"/>
    <x v="3"/>
    <x v="9"/>
  </r>
  <r>
    <x v="1679"/>
    <x v="1678"/>
    <x v="0"/>
    <n v="1.6"/>
    <n v="10"/>
    <n v="2.65"/>
    <n v="0"/>
    <n v="15.95"/>
    <s v="yellow"/>
    <s v="credit card"/>
    <s v="Times Sq/Theatre District"/>
    <s v="Kips Bay"/>
    <s v="Manhattan"/>
    <s v="Manhattan"/>
    <x v="5"/>
    <x v="4"/>
  </r>
  <r>
    <x v="1680"/>
    <x v="1679"/>
    <x v="2"/>
    <n v="9.1"/>
    <n v="31.5"/>
    <n v="8.1"/>
    <n v="5.76"/>
    <n v="48.66"/>
    <s v="yellow"/>
    <s v="credit card"/>
    <s v="LaGuardia Airport"/>
    <s v="Midtown Center"/>
    <s v="Queens"/>
    <s v="Manhattan"/>
    <x v="1"/>
    <x v="15"/>
  </r>
  <r>
    <x v="1681"/>
    <x v="1680"/>
    <x v="0"/>
    <n v="1.1100000000000001"/>
    <n v="6.5"/>
    <n v="2.94"/>
    <n v="0"/>
    <n v="12.74"/>
    <s v="yellow"/>
    <s v="credit card"/>
    <s v="Upper West Side South"/>
    <s v="Clinton East"/>
    <s v="Manhattan"/>
    <s v="Manhattan"/>
    <x v="0"/>
    <x v="8"/>
  </r>
  <r>
    <x v="1682"/>
    <x v="1681"/>
    <x v="0"/>
    <n v="10"/>
    <n v="38"/>
    <n v="0"/>
    <n v="0"/>
    <n v="41.8"/>
    <s v="yellow"/>
    <s v="cash"/>
    <s v="TriBeCa/Civic Center"/>
    <s v="Crown Heights South"/>
    <s v="Manhattan"/>
    <s v="Brooklyn"/>
    <x v="6"/>
    <x v="12"/>
  </r>
  <r>
    <x v="1683"/>
    <x v="1682"/>
    <x v="0"/>
    <n v="1.47"/>
    <n v="7.5"/>
    <n v="0"/>
    <n v="0"/>
    <n v="11.3"/>
    <s v="yellow"/>
    <s v="credit card"/>
    <s v="Lincoln Square West"/>
    <s v="Upper West Side North"/>
    <s v="Manhattan"/>
    <s v="Manhattan"/>
    <x v="4"/>
    <x v="0"/>
  </r>
  <r>
    <x v="1684"/>
    <x v="1683"/>
    <x v="3"/>
    <n v="2.39"/>
    <n v="10.5"/>
    <n v="2.96"/>
    <n v="0"/>
    <n v="17.760000000000002"/>
    <s v="yellow"/>
    <s v="credit card"/>
    <s v="Midtown Center"/>
    <s v="Long Island City/Hunters Point"/>
    <s v="Manhattan"/>
    <s v="Queens"/>
    <x v="6"/>
    <x v="9"/>
  </r>
  <r>
    <x v="1685"/>
    <x v="1684"/>
    <x v="0"/>
    <n v="1.7"/>
    <n v="11.5"/>
    <n v="0"/>
    <n v="0"/>
    <n v="14.8"/>
    <s v="yellow"/>
    <s v="cash"/>
    <s v="Upper West Side South"/>
    <s v="Upper East Side North"/>
    <s v="Manhattan"/>
    <s v="Manhattan"/>
    <x v="1"/>
    <x v="16"/>
  </r>
  <r>
    <x v="1686"/>
    <x v="1685"/>
    <x v="0"/>
    <n v="2.11"/>
    <n v="17.5"/>
    <n v="2"/>
    <n v="0"/>
    <n v="23.8"/>
    <s v="yellow"/>
    <s v="credit card"/>
    <s v="Union Sq"/>
    <s v="Upper East Side South"/>
    <s v="Manhattan"/>
    <s v="Manhattan"/>
    <x v="6"/>
    <x v="1"/>
  </r>
  <r>
    <x v="1687"/>
    <x v="1686"/>
    <x v="1"/>
    <n v="0.8"/>
    <n v="5"/>
    <n v="1.65"/>
    <n v="0"/>
    <n v="9.9499999999999993"/>
    <s v="yellow"/>
    <s v="credit card"/>
    <s v="Hudson Sq"/>
    <s v="Flatiron"/>
    <s v="Manhattan"/>
    <s v="Manhattan"/>
    <x v="3"/>
    <x v="1"/>
  </r>
  <r>
    <x v="1688"/>
    <x v="1687"/>
    <x v="0"/>
    <n v="0.33"/>
    <n v="4"/>
    <n v="0.8"/>
    <n v="0"/>
    <n v="8.6"/>
    <s v="yellow"/>
    <s v="credit card"/>
    <s v="Times Sq/Theatre District"/>
    <s v="Times Sq/Theatre District"/>
    <s v="Manhattan"/>
    <s v="Manhattan"/>
    <x v="5"/>
    <x v="0"/>
  </r>
  <r>
    <x v="1689"/>
    <x v="1688"/>
    <x v="0"/>
    <n v="1.6"/>
    <n v="10.5"/>
    <n v="0"/>
    <n v="0"/>
    <n v="13.8"/>
    <s v="yellow"/>
    <s v="cash"/>
    <s v="Midtown Center"/>
    <s v="Lenox Hill West"/>
    <s v="Manhattan"/>
    <s v="Manhattan"/>
    <x v="1"/>
    <x v="8"/>
  </r>
  <r>
    <x v="1690"/>
    <x v="1689"/>
    <x v="0"/>
    <n v="0"/>
    <n v="72"/>
    <n v="0"/>
    <n v="0"/>
    <n v="72"/>
    <s v="yellow"/>
    <m/>
    <s v="East New York"/>
    <m/>
    <s v="Brooklyn"/>
    <m/>
    <x v="5"/>
    <x v="11"/>
  </r>
  <r>
    <x v="1691"/>
    <x v="1690"/>
    <x v="0"/>
    <n v="3.1"/>
    <n v="12"/>
    <n v="0"/>
    <n v="0"/>
    <n v="16.3"/>
    <s v="yellow"/>
    <s v="cash"/>
    <s v="Upper West Side South"/>
    <s v="East Harlem North"/>
    <s v="Manhattan"/>
    <s v="Manhattan"/>
    <x v="2"/>
    <x v="2"/>
  </r>
  <r>
    <x v="1692"/>
    <x v="1691"/>
    <x v="0"/>
    <n v="2.1"/>
    <n v="16"/>
    <n v="3.85"/>
    <n v="0"/>
    <n v="23.15"/>
    <s v="yellow"/>
    <s v="credit card"/>
    <s v="Midtown East"/>
    <s v="Upper East Side North"/>
    <s v="Manhattan"/>
    <s v="Manhattan"/>
    <x v="5"/>
    <x v="5"/>
  </r>
  <r>
    <x v="1693"/>
    <x v="1692"/>
    <x v="0"/>
    <n v="2"/>
    <n v="14.5"/>
    <n v="3.55"/>
    <n v="0"/>
    <n v="21.35"/>
    <s v="yellow"/>
    <s v="credit card"/>
    <s v="Midtown North"/>
    <s v="Kips Bay"/>
    <s v="Manhattan"/>
    <s v="Manhattan"/>
    <x v="6"/>
    <x v="18"/>
  </r>
  <r>
    <x v="1694"/>
    <x v="1693"/>
    <x v="0"/>
    <n v="2.87"/>
    <n v="13.5"/>
    <n v="3.46"/>
    <n v="0"/>
    <n v="20.76"/>
    <s v="yellow"/>
    <s v="credit card"/>
    <s v="West Village"/>
    <s v="Flatiron"/>
    <s v="Manhattan"/>
    <s v="Manhattan"/>
    <x v="2"/>
    <x v="14"/>
  </r>
  <r>
    <x v="1695"/>
    <x v="1694"/>
    <x v="0"/>
    <n v="8.3000000000000007"/>
    <n v="29.5"/>
    <n v="6.65"/>
    <n v="0"/>
    <n v="39.950000000000003"/>
    <s v="yellow"/>
    <s v="credit card"/>
    <s v="East Chelsea"/>
    <s v="Prospect-Lefferts Gardens"/>
    <s v="Manhattan"/>
    <s v="Brooklyn"/>
    <x v="3"/>
    <x v="12"/>
  </r>
  <r>
    <x v="1696"/>
    <x v="1695"/>
    <x v="5"/>
    <n v="8.49"/>
    <n v="26"/>
    <n v="7.32"/>
    <n v="0"/>
    <n v="36.619999999999997"/>
    <s v="yellow"/>
    <s v="credit card"/>
    <s v="Meatpacking/West Village West"/>
    <s v="Sutton Place/Turtle Bay North"/>
    <s v="Manhattan"/>
    <s v="Manhattan"/>
    <x v="3"/>
    <x v="18"/>
  </r>
  <r>
    <x v="1697"/>
    <x v="1696"/>
    <x v="5"/>
    <n v="0.94"/>
    <n v="6"/>
    <n v="2.06"/>
    <n v="0"/>
    <n v="12.36"/>
    <s v="yellow"/>
    <s v="credit card"/>
    <s v="Upper East Side North"/>
    <s v="Upper East Side South"/>
    <s v="Manhattan"/>
    <s v="Manhattan"/>
    <x v="4"/>
    <x v="19"/>
  </r>
  <r>
    <x v="1698"/>
    <x v="1697"/>
    <x v="0"/>
    <n v="9.85"/>
    <n v="36"/>
    <n v="5"/>
    <n v="5.76"/>
    <n v="50.06"/>
    <s v="yellow"/>
    <s v="credit card"/>
    <s v="Times Sq/Theatre District"/>
    <s v="LaGuardia Airport"/>
    <s v="Manhattan"/>
    <s v="Queens"/>
    <x v="4"/>
    <x v="18"/>
  </r>
  <r>
    <x v="1699"/>
    <x v="1698"/>
    <x v="0"/>
    <n v="0.6"/>
    <n v="5"/>
    <n v="0"/>
    <n v="0"/>
    <n v="8.8000000000000007"/>
    <s v="yellow"/>
    <s v="cash"/>
    <s v="Murray Hill"/>
    <s v="Midtown East"/>
    <s v="Manhattan"/>
    <s v="Manhattan"/>
    <x v="5"/>
    <x v="14"/>
  </r>
  <r>
    <x v="1700"/>
    <x v="1699"/>
    <x v="0"/>
    <n v="0.9"/>
    <n v="9.5"/>
    <n v="2.56"/>
    <n v="0"/>
    <n v="15.36"/>
    <s v="yellow"/>
    <s v="credit card"/>
    <s v="Union Sq"/>
    <s v="Penn Station/Madison Sq West"/>
    <s v="Manhattan"/>
    <s v="Manhattan"/>
    <x v="2"/>
    <x v="4"/>
  </r>
  <r>
    <x v="1701"/>
    <x v="1700"/>
    <x v="0"/>
    <n v="0.97"/>
    <n v="6"/>
    <n v="2.3199999999999998"/>
    <n v="0"/>
    <n v="11.62"/>
    <s v="yellow"/>
    <s v="credit card"/>
    <s v="Upper West Side South"/>
    <s v="Upper West Side North"/>
    <s v="Manhattan"/>
    <s v="Manhattan"/>
    <x v="4"/>
    <x v="21"/>
  </r>
  <r>
    <x v="1702"/>
    <x v="1701"/>
    <x v="5"/>
    <n v="21.27"/>
    <n v="56"/>
    <n v="5"/>
    <n v="0"/>
    <n v="61.8"/>
    <s v="yellow"/>
    <s v="credit card"/>
    <s v="JFK Airport"/>
    <s v="Sunset Park West"/>
    <s v="Queens"/>
    <s v="Brooklyn"/>
    <x v="3"/>
    <x v="10"/>
  </r>
  <r>
    <x v="1703"/>
    <x v="1702"/>
    <x v="0"/>
    <n v="1.1399999999999999"/>
    <n v="6"/>
    <n v="1.86"/>
    <n v="0"/>
    <n v="11.16"/>
    <s v="yellow"/>
    <s v="credit card"/>
    <s v="Upper East Side North"/>
    <s v="Upper West Side South"/>
    <s v="Manhattan"/>
    <s v="Manhattan"/>
    <x v="2"/>
    <x v="10"/>
  </r>
  <r>
    <x v="1704"/>
    <x v="1703"/>
    <x v="5"/>
    <n v="4.3"/>
    <n v="17.5"/>
    <n v="0"/>
    <n v="0"/>
    <n v="21.3"/>
    <s v="yellow"/>
    <m/>
    <s v="Lower East Side"/>
    <s v="Bushwick South"/>
    <s v="Manhattan"/>
    <s v="Brooklyn"/>
    <x v="3"/>
    <x v="23"/>
  </r>
  <r>
    <x v="1705"/>
    <x v="1704"/>
    <x v="0"/>
    <n v="1.8"/>
    <n v="15"/>
    <n v="2"/>
    <n v="0"/>
    <n v="20.3"/>
    <s v="yellow"/>
    <s v="credit card"/>
    <s v="Midtown East"/>
    <s v="East Chelsea"/>
    <s v="Manhattan"/>
    <s v="Manhattan"/>
    <x v="4"/>
    <x v="15"/>
  </r>
  <r>
    <x v="1706"/>
    <x v="1705"/>
    <x v="5"/>
    <n v="2"/>
    <n v="8.5"/>
    <n v="1"/>
    <n v="0"/>
    <n v="13.3"/>
    <s v="yellow"/>
    <s v="credit card"/>
    <s v="West Chelsea/Hudson Yards"/>
    <s v="Clinton West"/>
    <s v="Manhattan"/>
    <s v="Manhattan"/>
    <x v="5"/>
    <x v="13"/>
  </r>
  <r>
    <x v="1707"/>
    <x v="1706"/>
    <x v="0"/>
    <n v="0.16"/>
    <n v="6"/>
    <n v="0"/>
    <n v="0"/>
    <n v="9.3000000000000007"/>
    <s v="yellow"/>
    <s v="cash"/>
    <s v="Murray Hill"/>
    <s v="Murray Hill"/>
    <s v="Manhattan"/>
    <s v="Manhattan"/>
    <x v="3"/>
    <x v="8"/>
  </r>
  <r>
    <x v="1708"/>
    <x v="1707"/>
    <x v="0"/>
    <n v="0.8"/>
    <n v="6.5"/>
    <n v="2.15"/>
    <n v="0"/>
    <n v="12.95"/>
    <s v="yellow"/>
    <s v="credit card"/>
    <s v="Times Sq/Theatre District"/>
    <s v="Midtown North"/>
    <s v="Manhattan"/>
    <s v="Manhattan"/>
    <x v="2"/>
    <x v="2"/>
  </r>
  <r>
    <x v="1709"/>
    <x v="1708"/>
    <x v="0"/>
    <n v="1.6"/>
    <n v="9.5"/>
    <n v="0"/>
    <n v="0"/>
    <n v="12.8"/>
    <s v="yellow"/>
    <s v="cash"/>
    <s v="Lenox Hill East"/>
    <s v="Lincoln Square East"/>
    <s v="Manhattan"/>
    <s v="Manhattan"/>
    <x v="5"/>
    <x v="10"/>
  </r>
  <r>
    <x v="1710"/>
    <x v="1709"/>
    <x v="6"/>
    <n v="3.58"/>
    <n v="15"/>
    <n v="3.86"/>
    <n v="0"/>
    <n v="23.16"/>
    <s v="yellow"/>
    <s v="credit card"/>
    <s v="Meatpacking/West Village West"/>
    <s v="Midtown North"/>
    <s v="Manhattan"/>
    <s v="Manhattan"/>
    <x v="6"/>
    <x v="9"/>
  </r>
  <r>
    <x v="1711"/>
    <x v="1710"/>
    <x v="0"/>
    <n v="19.43"/>
    <n v="52"/>
    <n v="12.21"/>
    <n v="5.76"/>
    <n v="73.27"/>
    <s v="yellow"/>
    <s v="credit card"/>
    <s v="JFK Airport"/>
    <s v="Hudson Sq"/>
    <s v="Queens"/>
    <s v="Manhattan"/>
    <x v="2"/>
    <x v="20"/>
  </r>
  <r>
    <x v="1712"/>
    <x v="1711"/>
    <x v="0"/>
    <n v="3.46"/>
    <n v="14"/>
    <n v="0"/>
    <n v="0"/>
    <n v="18.3"/>
    <s v="yellow"/>
    <s v="cash"/>
    <s v="East Chelsea"/>
    <s v="Upper East Side North"/>
    <s v="Manhattan"/>
    <s v="Manhattan"/>
    <x v="2"/>
    <x v="2"/>
  </r>
  <r>
    <x v="1713"/>
    <x v="1712"/>
    <x v="0"/>
    <n v="4.68"/>
    <n v="15.5"/>
    <n v="0"/>
    <n v="0"/>
    <n v="16.3"/>
    <s v="yellow"/>
    <s v="cash"/>
    <s v="JFK Airport"/>
    <s v="South Jamaica"/>
    <s v="Queens"/>
    <s v="Queens"/>
    <x v="0"/>
    <x v="9"/>
  </r>
  <r>
    <x v="1714"/>
    <x v="1713"/>
    <x v="0"/>
    <n v="1.8"/>
    <n v="8.5"/>
    <n v="3.2"/>
    <n v="0"/>
    <n v="16"/>
    <s v="yellow"/>
    <s v="credit card"/>
    <s v="Midtown Center"/>
    <s v="Upper East Side North"/>
    <s v="Manhattan"/>
    <s v="Manhattan"/>
    <x v="5"/>
    <x v="9"/>
  </r>
  <r>
    <x v="1715"/>
    <x v="1714"/>
    <x v="0"/>
    <n v="1.74"/>
    <n v="9"/>
    <n v="2.56"/>
    <n v="0"/>
    <n v="15.36"/>
    <s v="yellow"/>
    <s v="credit card"/>
    <s v="Lower East Side"/>
    <s v="Battery Park City"/>
    <s v="Manhattan"/>
    <s v="Manhattan"/>
    <x v="5"/>
    <x v="14"/>
  </r>
  <r>
    <x v="1716"/>
    <x v="1715"/>
    <x v="0"/>
    <n v="2.7"/>
    <n v="16"/>
    <n v="4.8"/>
    <n v="0"/>
    <n v="24.1"/>
    <s v="yellow"/>
    <s v="credit card"/>
    <s v="Clinton East"/>
    <s v="Upper East Side North"/>
    <s v="Manhattan"/>
    <s v="Manhattan"/>
    <x v="2"/>
    <x v="8"/>
  </r>
  <r>
    <x v="1717"/>
    <x v="1716"/>
    <x v="0"/>
    <n v="2.0699999999999998"/>
    <n v="10.5"/>
    <n v="2.46"/>
    <n v="0"/>
    <n v="14.76"/>
    <s v="yellow"/>
    <s v="credit card"/>
    <s v="Washington Heights South"/>
    <s v="Manhattanville"/>
    <s v="Manhattan"/>
    <s v="Manhattan"/>
    <x v="4"/>
    <x v="1"/>
  </r>
  <r>
    <x v="1718"/>
    <x v="1717"/>
    <x v="0"/>
    <n v="3.51"/>
    <n v="17.5"/>
    <n v="0"/>
    <n v="0"/>
    <n v="20.8"/>
    <s v="yellow"/>
    <s v="cash"/>
    <s v="Meatpacking/West Village West"/>
    <s v="West Chelsea/Hudson Yards"/>
    <s v="Manhattan"/>
    <s v="Manhattan"/>
    <x v="0"/>
    <x v="21"/>
  </r>
  <r>
    <x v="1719"/>
    <x v="1718"/>
    <x v="0"/>
    <n v="1.58"/>
    <n v="7.5"/>
    <n v="0"/>
    <n v="0"/>
    <n v="10.8"/>
    <s v="yellow"/>
    <s v="cash"/>
    <s v="Midtown South"/>
    <s v="Midtown East"/>
    <s v="Manhattan"/>
    <s v="Manhattan"/>
    <x v="3"/>
    <x v="2"/>
  </r>
  <r>
    <x v="1720"/>
    <x v="1719"/>
    <x v="0"/>
    <n v="0.6"/>
    <n v="5"/>
    <n v="0"/>
    <n v="0"/>
    <n v="9.3000000000000007"/>
    <s v="yellow"/>
    <s v="cash"/>
    <s v="East Village"/>
    <s v="Lower East Side"/>
    <s v="Manhattan"/>
    <s v="Manhattan"/>
    <x v="5"/>
    <x v="1"/>
  </r>
  <r>
    <x v="1721"/>
    <x v="1720"/>
    <x v="0"/>
    <n v="0.92"/>
    <n v="5"/>
    <n v="0"/>
    <n v="0"/>
    <n v="8.8000000000000007"/>
    <s v="yellow"/>
    <s v="credit card"/>
    <s v="Central Park"/>
    <s v="Central Park"/>
    <s v="Manhattan"/>
    <s v="Manhattan"/>
    <x v="5"/>
    <x v="0"/>
  </r>
  <r>
    <x v="1722"/>
    <x v="1721"/>
    <x v="4"/>
    <n v="3.54"/>
    <n v="14.5"/>
    <n v="4.45"/>
    <n v="0"/>
    <n v="22.25"/>
    <s v="yellow"/>
    <s v="credit card"/>
    <s v="East Village"/>
    <s v="Financial District South"/>
    <s v="Manhattan"/>
    <s v="Manhattan"/>
    <x v="2"/>
    <x v="16"/>
  </r>
  <r>
    <x v="1723"/>
    <x v="1722"/>
    <x v="0"/>
    <n v="6.7"/>
    <n v="25.5"/>
    <n v="6"/>
    <n v="0"/>
    <n v="35.299999999999997"/>
    <s v="yellow"/>
    <s v="credit card"/>
    <s v="TriBeCa/Civic Center"/>
    <s v="Prospect-Lefferts Gardens"/>
    <s v="Manhattan"/>
    <s v="Brooklyn"/>
    <x v="6"/>
    <x v="6"/>
  </r>
  <r>
    <x v="1724"/>
    <x v="1723"/>
    <x v="0"/>
    <n v="4.43"/>
    <n v="18"/>
    <n v="0"/>
    <n v="0"/>
    <n v="18.8"/>
    <s v="yellow"/>
    <s v="credit card"/>
    <s v="Midtown Center"/>
    <s v="Sunnyside"/>
    <s v="Manhattan"/>
    <s v="Queens"/>
    <x v="4"/>
    <x v="21"/>
  </r>
  <r>
    <x v="1725"/>
    <x v="1724"/>
    <x v="0"/>
    <n v="2"/>
    <n v="11"/>
    <n v="2.15"/>
    <n v="0"/>
    <n v="16.45"/>
    <s v="yellow"/>
    <s v="credit card"/>
    <s v="Lincoln Square East"/>
    <s v="Lincoln Square East"/>
    <s v="Manhattan"/>
    <s v="Manhattan"/>
    <x v="5"/>
    <x v="7"/>
  </r>
  <r>
    <x v="1726"/>
    <x v="1725"/>
    <x v="5"/>
    <n v="18.47"/>
    <n v="52"/>
    <n v="0"/>
    <n v="0"/>
    <n v="52.8"/>
    <s v="yellow"/>
    <s v="cash"/>
    <s v="JFK Airport"/>
    <s v="Long Island City/Hunters Point"/>
    <s v="Queens"/>
    <s v="Queens"/>
    <x v="3"/>
    <x v="6"/>
  </r>
  <r>
    <x v="1727"/>
    <x v="1726"/>
    <x v="5"/>
    <n v="6.15"/>
    <n v="18.5"/>
    <n v="0"/>
    <n v="0"/>
    <n v="19.8"/>
    <s v="yellow"/>
    <s v="cash"/>
    <s v="JFK Airport"/>
    <s v="Howard Beach"/>
    <s v="Queens"/>
    <s v="Queens"/>
    <x v="2"/>
    <x v="14"/>
  </r>
  <r>
    <x v="1728"/>
    <x v="1727"/>
    <x v="3"/>
    <n v="1.21"/>
    <n v="8"/>
    <n v="2.46"/>
    <n v="0"/>
    <n v="14.76"/>
    <s v="yellow"/>
    <s v="credit card"/>
    <s v="Upper East Side South"/>
    <s v="Lenox Hill East"/>
    <s v="Manhattan"/>
    <s v="Manhattan"/>
    <x v="4"/>
    <x v="9"/>
  </r>
  <r>
    <x v="1729"/>
    <x v="1728"/>
    <x v="0"/>
    <n v="0.5"/>
    <n v="4.5"/>
    <n v="1"/>
    <n v="0"/>
    <n v="8.8000000000000007"/>
    <s v="yellow"/>
    <s v="credit card"/>
    <s v="Clinton East"/>
    <s v="West Chelsea/Hudson Yards"/>
    <s v="Manhattan"/>
    <s v="Manhattan"/>
    <x v="2"/>
    <x v="10"/>
  </r>
  <r>
    <x v="1730"/>
    <x v="1729"/>
    <x v="0"/>
    <n v="2.17"/>
    <n v="12"/>
    <n v="1"/>
    <n v="0"/>
    <n v="17.3"/>
    <s v="yellow"/>
    <s v="credit card"/>
    <s v="Lincoln Square East"/>
    <s v="UN/Turtle Bay South"/>
    <s v="Manhattan"/>
    <s v="Manhattan"/>
    <x v="1"/>
    <x v="9"/>
  </r>
  <r>
    <x v="1731"/>
    <x v="1730"/>
    <x v="0"/>
    <n v="0.51"/>
    <n v="5"/>
    <n v="0"/>
    <n v="0"/>
    <n v="8.3000000000000007"/>
    <s v="yellow"/>
    <s v="cash"/>
    <s v="Times Sq/Theatre District"/>
    <s v="Midtown Center"/>
    <s v="Manhattan"/>
    <s v="Manhattan"/>
    <x v="5"/>
    <x v="10"/>
  </r>
  <r>
    <x v="1732"/>
    <x v="1731"/>
    <x v="0"/>
    <n v="1.25"/>
    <n v="12"/>
    <n v="3.82"/>
    <n v="0"/>
    <n v="19.12"/>
    <s v="yellow"/>
    <s v="credit card"/>
    <s v="Union Sq"/>
    <s v="East Chelsea"/>
    <s v="Manhattan"/>
    <s v="Manhattan"/>
    <x v="4"/>
    <x v="21"/>
  </r>
  <r>
    <x v="1733"/>
    <x v="1732"/>
    <x v="0"/>
    <n v="2.1"/>
    <n v="10.5"/>
    <n v="2.85"/>
    <n v="0"/>
    <n v="17.149999999999999"/>
    <s v="yellow"/>
    <s v="credit card"/>
    <s v="UN/Turtle Bay South"/>
    <s v="East Village"/>
    <s v="Manhattan"/>
    <s v="Manhattan"/>
    <x v="3"/>
    <x v="22"/>
  </r>
  <r>
    <x v="1734"/>
    <x v="1733"/>
    <x v="0"/>
    <n v="0.59"/>
    <n v="4.5"/>
    <n v="0"/>
    <n v="0"/>
    <n v="8.8000000000000007"/>
    <s v="yellow"/>
    <s v="cash"/>
    <s v="Clinton East"/>
    <s v="East Chelsea"/>
    <s v="Manhattan"/>
    <s v="Manhattan"/>
    <x v="2"/>
    <x v="19"/>
  </r>
  <r>
    <x v="1735"/>
    <x v="1734"/>
    <x v="0"/>
    <n v="1.1200000000000001"/>
    <n v="6"/>
    <n v="1.96"/>
    <n v="0"/>
    <n v="11.76"/>
    <s v="yellow"/>
    <s v="credit card"/>
    <s v="Midtown Center"/>
    <s v="Midtown East"/>
    <s v="Manhattan"/>
    <s v="Manhattan"/>
    <x v="5"/>
    <x v="3"/>
  </r>
  <r>
    <x v="1736"/>
    <x v="1735"/>
    <x v="0"/>
    <n v="1.36"/>
    <n v="8"/>
    <n v="2.36"/>
    <n v="0"/>
    <n v="14.16"/>
    <s v="yellow"/>
    <s v="credit card"/>
    <s v="Lincoln Square East"/>
    <s v="Clinton East"/>
    <s v="Manhattan"/>
    <s v="Manhattan"/>
    <x v="5"/>
    <x v="14"/>
  </r>
  <r>
    <x v="1737"/>
    <x v="1736"/>
    <x v="0"/>
    <n v="3.7"/>
    <n v="12"/>
    <n v="0"/>
    <n v="0"/>
    <n v="13.8"/>
    <s v="yellow"/>
    <m/>
    <s v="JFK Airport"/>
    <s v="Baisley Park"/>
    <s v="Queens"/>
    <s v="Queens"/>
    <x v="5"/>
    <x v="9"/>
  </r>
  <r>
    <x v="1738"/>
    <x v="1737"/>
    <x v="0"/>
    <n v="0.56000000000000005"/>
    <n v="4.5"/>
    <n v="1.56"/>
    <n v="0"/>
    <n v="9.36"/>
    <s v="yellow"/>
    <s v="credit card"/>
    <s v="Upper East Side North"/>
    <s v="Upper East Side North"/>
    <s v="Manhattan"/>
    <s v="Manhattan"/>
    <x v="3"/>
    <x v="1"/>
  </r>
  <r>
    <x v="1739"/>
    <x v="1738"/>
    <x v="0"/>
    <n v="3.5"/>
    <n v="12.5"/>
    <n v="3.25"/>
    <n v="0"/>
    <n v="19.55"/>
    <s v="yellow"/>
    <s v="credit card"/>
    <s v="Union Sq"/>
    <s v="Lenox Hill East"/>
    <s v="Manhattan"/>
    <s v="Manhattan"/>
    <x v="0"/>
    <x v="12"/>
  </r>
  <r>
    <x v="1740"/>
    <x v="1739"/>
    <x v="0"/>
    <n v="12.5"/>
    <n v="41"/>
    <n v="8.35"/>
    <n v="0"/>
    <n v="50.15"/>
    <s v="yellow"/>
    <s v="credit card"/>
    <s v="JFK Airport"/>
    <s v="Bedford"/>
    <s v="Queens"/>
    <s v="Brooklyn"/>
    <x v="3"/>
    <x v="19"/>
  </r>
  <r>
    <x v="1741"/>
    <x v="1740"/>
    <x v="5"/>
    <n v="0.45"/>
    <n v="4.5"/>
    <n v="0"/>
    <n v="0"/>
    <n v="5.8"/>
    <s v="yellow"/>
    <s v="cash"/>
    <s v="Central Harlem"/>
    <s v="Central Harlem"/>
    <s v="Manhattan"/>
    <s v="Manhattan"/>
    <x v="5"/>
    <x v="0"/>
  </r>
  <r>
    <x v="1742"/>
    <x v="1741"/>
    <x v="0"/>
    <n v="0.7"/>
    <n v="6.5"/>
    <n v="1.95"/>
    <n v="0"/>
    <n v="11.75"/>
    <s v="yellow"/>
    <s v="credit card"/>
    <s v="Sutton Place/Turtle Bay North"/>
    <s v="Lenox Hill East"/>
    <s v="Manhattan"/>
    <s v="Manhattan"/>
    <x v="5"/>
    <x v="5"/>
  </r>
  <r>
    <x v="1743"/>
    <x v="1742"/>
    <x v="0"/>
    <n v="1.4"/>
    <n v="11.5"/>
    <n v="1.2"/>
    <n v="0"/>
    <n v="17"/>
    <s v="yellow"/>
    <s v="credit card"/>
    <s v="Midtown Center"/>
    <s v="Clinton West"/>
    <s v="Manhattan"/>
    <s v="Manhattan"/>
    <x v="6"/>
    <x v="1"/>
  </r>
  <r>
    <x v="1744"/>
    <x v="1743"/>
    <x v="1"/>
    <n v="5.8"/>
    <n v="21.5"/>
    <n v="5.05"/>
    <n v="0"/>
    <n v="30.35"/>
    <s v="yellow"/>
    <s v="credit card"/>
    <s v="Upper West Side South"/>
    <s v="Battery Park City"/>
    <s v="Manhattan"/>
    <s v="Manhattan"/>
    <x v="0"/>
    <x v="14"/>
  </r>
  <r>
    <x v="1745"/>
    <x v="1744"/>
    <x v="0"/>
    <n v="1.6"/>
    <n v="9"/>
    <n v="2.4500000000000002"/>
    <n v="0"/>
    <n v="14.75"/>
    <s v="yellow"/>
    <s v="credit card"/>
    <s v="Lincoln Square East"/>
    <s v="Upper West Side North"/>
    <s v="Manhattan"/>
    <s v="Manhattan"/>
    <x v="4"/>
    <x v="21"/>
  </r>
  <r>
    <x v="1746"/>
    <x v="1745"/>
    <x v="4"/>
    <n v="1.7"/>
    <n v="11.5"/>
    <n v="0"/>
    <n v="0"/>
    <n v="15.3"/>
    <s v="yellow"/>
    <s v="cash"/>
    <s v="Clinton East"/>
    <s v="Sutton Place/Turtle Bay North"/>
    <s v="Manhattan"/>
    <s v="Manhattan"/>
    <x v="2"/>
    <x v="0"/>
  </r>
  <r>
    <x v="1747"/>
    <x v="1746"/>
    <x v="4"/>
    <n v="7.89"/>
    <n v="24"/>
    <n v="5"/>
    <n v="0"/>
    <n v="29.8"/>
    <s v="yellow"/>
    <s v="credit card"/>
    <s v="LaGuardia Airport"/>
    <s v="South Williamsburg"/>
    <s v="Queens"/>
    <s v="Brooklyn"/>
    <x v="0"/>
    <x v="16"/>
  </r>
  <r>
    <x v="1748"/>
    <x v="1747"/>
    <x v="5"/>
    <n v="1.46"/>
    <n v="8"/>
    <n v="2.36"/>
    <n v="0"/>
    <n v="14.16"/>
    <s v="yellow"/>
    <s v="credit card"/>
    <s v="Yorkville West"/>
    <s v="Midtown Center"/>
    <s v="Manhattan"/>
    <s v="Manhattan"/>
    <x v="5"/>
    <x v="6"/>
  </r>
  <r>
    <x v="1749"/>
    <x v="1748"/>
    <x v="5"/>
    <n v="1.7"/>
    <n v="10"/>
    <n v="0"/>
    <n v="0"/>
    <n v="13.3"/>
    <s v="yellow"/>
    <s v="cash"/>
    <s v="Midtown Center"/>
    <s v="Penn Station/Madison Sq West"/>
    <s v="Manhattan"/>
    <s v="Manhattan"/>
    <x v="3"/>
    <x v="8"/>
  </r>
  <r>
    <x v="1750"/>
    <x v="1749"/>
    <x v="0"/>
    <n v="4.6900000000000004"/>
    <n v="15"/>
    <n v="3.66"/>
    <n v="0"/>
    <n v="21.96"/>
    <s v="yellow"/>
    <s v="credit card"/>
    <s v="Yorkville East"/>
    <s v="Two Bridges/Seward Park"/>
    <s v="Manhattan"/>
    <s v="Manhattan"/>
    <x v="3"/>
    <x v="7"/>
  </r>
  <r>
    <x v="1751"/>
    <x v="1750"/>
    <x v="0"/>
    <n v="1.7"/>
    <n v="9"/>
    <n v="3.2"/>
    <n v="0"/>
    <n v="16"/>
    <s v="yellow"/>
    <s v="credit card"/>
    <s v="Lincoln Square East"/>
    <s v="Upper East Side South"/>
    <s v="Manhattan"/>
    <s v="Manhattan"/>
    <x v="2"/>
    <x v="6"/>
  </r>
  <r>
    <x v="1752"/>
    <x v="1751"/>
    <x v="0"/>
    <n v="0.28999999999999998"/>
    <n v="3.5"/>
    <n v="0"/>
    <n v="0"/>
    <n v="7.3"/>
    <s v="yellow"/>
    <s v="cash"/>
    <s v="Gramercy"/>
    <s v="Kips Bay"/>
    <s v="Manhattan"/>
    <s v="Manhattan"/>
    <x v="1"/>
    <x v="14"/>
  </r>
  <r>
    <x v="1753"/>
    <x v="1752"/>
    <x v="4"/>
    <n v="2.2999999999999998"/>
    <n v="11.5"/>
    <n v="2.96"/>
    <n v="0"/>
    <n v="17.760000000000002"/>
    <s v="yellow"/>
    <s v="credit card"/>
    <s v="Yorkville East"/>
    <s v="Upper West Side South"/>
    <s v="Manhattan"/>
    <s v="Manhattan"/>
    <x v="5"/>
    <x v="16"/>
  </r>
  <r>
    <x v="1754"/>
    <x v="1753"/>
    <x v="4"/>
    <n v="0.8"/>
    <n v="7"/>
    <n v="0"/>
    <n v="0"/>
    <n v="10.8"/>
    <s v="yellow"/>
    <s v="cash"/>
    <s v="Flatiron"/>
    <s v="Gramercy"/>
    <s v="Manhattan"/>
    <s v="Manhattan"/>
    <x v="5"/>
    <x v="6"/>
  </r>
  <r>
    <x v="1755"/>
    <x v="1754"/>
    <x v="0"/>
    <n v="1.5"/>
    <n v="13.5"/>
    <n v="3.36"/>
    <n v="0"/>
    <n v="20.16"/>
    <s v="yellow"/>
    <s v="credit card"/>
    <s v="Yorkville West"/>
    <s v="Upper East Side South"/>
    <s v="Manhattan"/>
    <s v="Manhattan"/>
    <x v="4"/>
    <x v="8"/>
  </r>
  <r>
    <x v="1756"/>
    <x v="1755"/>
    <x v="0"/>
    <n v="1.82"/>
    <n v="8"/>
    <n v="0"/>
    <n v="0"/>
    <n v="12.3"/>
    <s v="yellow"/>
    <s v="cash"/>
    <s v="Lenox Hill East"/>
    <s v="Upper East Side North"/>
    <s v="Manhattan"/>
    <s v="Manhattan"/>
    <x v="1"/>
    <x v="9"/>
  </r>
  <r>
    <x v="1757"/>
    <x v="1756"/>
    <x v="0"/>
    <n v="5.3"/>
    <n v="22"/>
    <n v="6.3"/>
    <n v="0"/>
    <n v="31.6"/>
    <s v="yellow"/>
    <s v="credit card"/>
    <s v="Murray Hill"/>
    <s v="Financial District North"/>
    <s v="Manhattan"/>
    <s v="Manhattan"/>
    <x v="5"/>
    <x v="15"/>
  </r>
  <r>
    <x v="1758"/>
    <x v="1757"/>
    <x v="0"/>
    <n v="0.7"/>
    <n v="5.5"/>
    <n v="1.75"/>
    <n v="0"/>
    <n v="10.55"/>
    <s v="yellow"/>
    <s v="credit card"/>
    <s v="Clinton East"/>
    <s v="Times Sq/Theatre District"/>
    <s v="Manhattan"/>
    <s v="Manhattan"/>
    <x v="5"/>
    <x v="11"/>
  </r>
  <r>
    <x v="1759"/>
    <x v="1758"/>
    <x v="3"/>
    <n v="0.97"/>
    <n v="7"/>
    <n v="2.16"/>
    <n v="0"/>
    <n v="12.96"/>
    <s v="yellow"/>
    <s v="credit card"/>
    <s v="Times Sq/Theatre District"/>
    <s v="Penn Station/Madison Sq West"/>
    <s v="Manhattan"/>
    <s v="Manhattan"/>
    <x v="6"/>
    <x v="12"/>
  </r>
  <r>
    <x v="1760"/>
    <x v="1759"/>
    <x v="5"/>
    <n v="0.55000000000000004"/>
    <n v="4.5"/>
    <n v="1.56"/>
    <n v="0"/>
    <n v="11.31"/>
    <s v="yellow"/>
    <s v="credit card"/>
    <s v="East Village"/>
    <s v="Greenwich Village South"/>
    <s v="Manhattan"/>
    <s v="Manhattan"/>
    <x v="0"/>
    <x v="18"/>
  </r>
  <r>
    <x v="1761"/>
    <x v="1760"/>
    <x v="0"/>
    <n v="13.88"/>
    <n v="40.5"/>
    <n v="0"/>
    <n v="0"/>
    <n v="42.3"/>
    <s v="yellow"/>
    <s v="credit card"/>
    <s v="JFK Airport"/>
    <s v="Jackson Heights"/>
    <s v="Queens"/>
    <s v="Queens"/>
    <x v="4"/>
    <x v="2"/>
  </r>
  <r>
    <x v="1762"/>
    <x v="1761"/>
    <x v="5"/>
    <n v="0.6"/>
    <n v="5"/>
    <n v="0"/>
    <n v="0"/>
    <n v="8.8000000000000007"/>
    <s v="yellow"/>
    <s v="cash"/>
    <s v="East Village"/>
    <s v="Two Bridges/Seward Park"/>
    <s v="Manhattan"/>
    <s v="Manhattan"/>
    <x v="3"/>
    <x v="13"/>
  </r>
  <r>
    <x v="1763"/>
    <x v="1762"/>
    <x v="5"/>
    <n v="3.15"/>
    <n v="15.5"/>
    <n v="0"/>
    <n v="0"/>
    <n v="18.8"/>
    <s v="yellow"/>
    <s v="cash"/>
    <s v="Midtown South"/>
    <s v="Two Bridges/Seward Park"/>
    <s v="Manhattan"/>
    <s v="Manhattan"/>
    <x v="3"/>
    <x v="18"/>
  </r>
  <r>
    <x v="1764"/>
    <x v="1763"/>
    <x v="0"/>
    <n v="0.3"/>
    <n v="3.5"/>
    <n v="1.35"/>
    <n v="0"/>
    <n v="8.15"/>
    <s v="yellow"/>
    <s v="credit card"/>
    <s v="Lenox Hill West"/>
    <s v="Upper East Side South"/>
    <s v="Manhattan"/>
    <s v="Manhattan"/>
    <x v="0"/>
    <x v="19"/>
  </r>
  <r>
    <x v="1765"/>
    <x v="1764"/>
    <x v="5"/>
    <n v="3.98"/>
    <n v="17.5"/>
    <n v="0"/>
    <n v="0"/>
    <n v="20.8"/>
    <s v="yellow"/>
    <s v="cash"/>
    <s v="West Village"/>
    <s v="Lincoln Square East"/>
    <s v="Manhattan"/>
    <s v="Manhattan"/>
    <x v="0"/>
    <x v="9"/>
  </r>
  <r>
    <x v="1766"/>
    <x v="1765"/>
    <x v="0"/>
    <n v="2.5"/>
    <n v="11.5"/>
    <n v="2.96"/>
    <n v="0"/>
    <n v="17.760000000000002"/>
    <s v="yellow"/>
    <s v="credit card"/>
    <s v="Yorkville East"/>
    <s v="UN/Turtle Bay South"/>
    <s v="Manhattan"/>
    <s v="Manhattan"/>
    <x v="1"/>
    <x v="15"/>
  </r>
  <r>
    <x v="1767"/>
    <x v="1766"/>
    <x v="0"/>
    <n v="4.3099999999999996"/>
    <n v="15"/>
    <n v="0"/>
    <n v="0"/>
    <n v="18.8"/>
    <s v="yellow"/>
    <s v="cash"/>
    <s v="Union Sq"/>
    <s v="Upper West Side North"/>
    <s v="Manhattan"/>
    <s v="Manhattan"/>
    <x v="3"/>
    <x v="14"/>
  </r>
  <r>
    <x v="1768"/>
    <x v="1767"/>
    <x v="0"/>
    <n v="1.46"/>
    <n v="9"/>
    <n v="2"/>
    <n v="0"/>
    <n v="14.3"/>
    <s v="yellow"/>
    <s v="credit card"/>
    <s v="Midtown Center"/>
    <s v="Garment District"/>
    <s v="Manhattan"/>
    <s v="Manhattan"/>
    <x v="1"/>
    <x v="8"/>
  </r>
  <r>
    <x v="1769"/>
    <x v="1768"/>
    <x v="0"/>
    <n v="1.52"/>
    <n v="6.5"/>
    <n v="2.06"/>
    <n v="0"/>
    <n v="12.36"/>
    <s v="yellow"/>
    <s v="credit card"/>
    <s v="Little Italy/NoLiTa"/>
    <s v="Financial District North"/>
    <s v="Manhattan"/>
    <s v="Manhattan"/>
    <x v="3"/>
    <x v="0"/>
  </r>
  <r>
    <x v="1770"/>
    <x v="1769"/>
    <x v="5"/>
    <n v="1.26"/>
    <n v="6"/>
    <n v="0"/>
    <n v="0"/>
    <n v="9.8000000000000007"/>
    <s v="yellow"/>
    <s v="cash"/>
    <s v="Garment District"/>
    <s v="Central Park"/>
    <s v="Manhattan"/>
    <s v="Manhattan"/>
    <x v="5"/>
    <x v="14"/>
  </r>
  <r>
    <x v="1771"/>
    <x v="1770"/>
    <x v="0"/>
    <n v="4.1100000000000003"/>
    <n v="15.5"/>
    <n v="0"/>
    <n v="0"/>
    <n v="19.3"/>
    <s v="yellow"/>
    <s v="cash"/>
    <s v="Lower East Side"/>
    <s v="Lenox Hill West"/>
    <s v="Manhattan"/>
    <s v="Manhattan"/>
    <x v="0"/>
    <x v="12"/>
  </r>
  <r>
    <x v="1772"/>
    <x v="1771"/>
    <x v="3"/>
    <n v="2.89"/>
    <n v="11"/>
    <n v="5"/>
    <n v="0"/>
    <n v="19.3"/>
    <s v="yellow"/>
    <s v="credit card"/>
    <s v="Long Island City/Queens Plaza"/>
    <s v="UN/Turtle Bay South"/>
    <s v="Queens"/>
    <s v="Manhattan"/>
    <x v="0"/>
    <x v="8"/>
  </r>
  <r>
    <x v="1773"/>
    <x v="1772"/>
    <x v="0"/>
    <n v="1.9"/>
    <n v="8.5"/>
    <n v="0"/>
    <n v="0"/>
    <n v="12.3"/>
    <s v="yellow"/>
    <s v="credit card"/>
    <s v="Financial District North"/>
    <s v="Hudson Sq"/>
    <s v="Manhattan"/>
    <s v="Manhattan"/>
    <x v="0"/>
    <x v="6"/>
  </r>
  <r>
    <x v="1774"/>
    <x v="1773"/>
    <x v="5"/>
    <n v="1.89"/>
    <n v="52"/>
    <n v="0"/>
    <n v="5.76"/>
    <n v="65.56"/>
    <s v="yellow"/>
    <s v="cash"/>
    <s v="Long Island City/Hunters Point"/>
    <s v="Murray Hill"/>
    <s v="Queens"/>
    <s v="Manhattan"/>
    <x v="5"/>
    <x v="1"/>
  </r>
  <r>
    <x v="1775"/>
    <x v="1774"/>
    <x v="0"/>
    <n v="1.6"/>
    <n v="17"/>
    <n v="4.0599999999999996"/>
    <n v="0"/>
    <n v="24.36"/>
    <s v="yellow"/>
    <s v="credit card"/>
    <s v="West Chelsea/Hudson Yards"/>
    <s v="Times Sq/Theatre District"/>
    <s v="Manhattan"/>
    <s v="Manhattan"/>
    <x v="5"/>
    <x v="15"/>
  </r>
  <r>
    <x v="1776"/>
    <x v="1775"/>
    <x v="0"/>
    <n v="2.19"/>
    <n v="9"/>
    <n v="3.08"/>
    <n v="0"/>
    <n v="15.38"/>
    <s v="yellow"/>
    <s v="credit card"/>
    <s v="Yorkville West"/>
    <s v="Midtown East"/>
    <s v="Manhattan"/>
    <s v="Manhattan"/>
    <x v="0"/>
    <x v="5"/>
  </r>
  <r>
    <x v="1777"/>
    <x v="1776"/>
    <x v="0"/>
    <n v="2.4900000000000002"/>
    <n v="11"/>
    <n v="2.96"/>
    <n v="0"/>
    <n v="17.760000000000002"/>
    <s v="yellow"/>
    <s v="credit card"/>
    <s v="Lower East Side"/>
    <s v="East Williamsburg"/>
    <s v="Manhattan"/>
    <s v="Brooklyn"/>
    <x v="3"/>
    <x v="3"/>
  </r>
  <r>
    <x v="1778"/>
    <x v="1777"/>
    <x v="0"/>
    <n v="2.11"/>
    <n v="7.5"/>
    <n v="2.2599999999999998"/>
    <n v="0"/>
    <n v="13.56"/>
    <s v="yellow"/>
    <s v="credit card"/>
    <s v="Sutton Place/Turtle Bay North"/>
    <s v="Yorkville West"/>
    <s v="Manhattan"/>
    <s v="Manhattan"/>
    <x v="5"/>
    <x v="23"/>
  </r>
  <r>
    <x v="1779"/>
    <x v="1778"/>
    <x v="1"/>
    <n v="3.11"/>
    <n v="14"/>
    <n v="3.56"/>
    <n v="0"/>
    <n v="21.36"/>
    <s v="yellow"/>
    <s v="credit card"/>
    <s v="Midtown Center"/>
    <s v="Upper West Side North"/>
    <s v="Manhattan"/>
    <s v="Manhattan"/>
    <x v="1"/>
    <x v="12"/>
  </r>
  <r>
    <x v="1780"/>
    <x v="1779"/>
    <x v="0"/>
    <n v="0.44"/>
    <n v="4"/>
    <n v="0"/>
    <n v="0"/>
    <n v="8.3000000000000007"/>
    <s v="yellow"/>
    <s v="cash"/>
    <s v="Upper East Side North"/>
    <s v="Upper East Side North"/>
    <s v="Manhattan"/>
    <s v="Manhattan"/>
    <x v="6"/>
    <x v="1"/>
  </r>
  <r>
    <x v="1781"/>
    <x v="1780"/>
    <x v="0"/>
    <n v="3.4"/>
    <n v="15.5"/>
    <n v="3.25"/>
    <n v="0"/>
    <n v="19.55"/>
    <s v="yellow"/>
    <s v="credit card"/>
    <s v="LaGuardia Airport"/>
    <s v="Steinway"/>
    <s v="Queens"/>
    <s v="Queens"/>
    <x v="5"/>
    <x v="16"/>
  </r>
  <r>
    <x v="1782"/>
    <x v="1781"/>
    <x v="0"/>
    <n v="0.99"/>
    <n v="6"/>
    <n v="1.86"/>
    <n v="0"/>
    <n v="11.16"/>
    <s v="yellow"/>
    <s v="credit card"/>
    <s v="Upper East Side North"/>
    <s v="Upper East Side North"/>
    <s v="Manhattan"/>
    <s v="Manhattan"/>
    <x v="5"/>
    <x v="18"/>
  </r>
  <r>
    <x v="1783"/>
    <x v="1782"/>
    <x v="0"/>
    <n v="1.39"/>
    <n v="9.5"/>
    <n v="2.56"/>
    <n v="0"/>
    <n v="15.36"/>
    <s v="yellow"/>
    <s v="credit card"/>
    <s v="UN/Turtle Bay South"/>
    <s v="Garment District"/>
    <s v="Manhattan"/>
    <s v="Manhattan"/>
    <x v="2"/>
    <x v="10"/>
  </r>
  <r>
    <x v="1784"/>
    <x v="1783"/>
    <x v="4"/>
    <n v="19.25"/>
    <n v="52"/>
    <n v="13.11"/>
    <n v="5.76"/>
    <n v="78.67"/>
    <s v="yellow"/>
    <s v="credit card"/>
    <s v="Lenox Hill East"/>
    <s v="JFK Airport"/>
    <s v="Manhattan"/>
    <s v="Queens"/>
    <x v="2"/>
    <x v="1"/>
  </r>
  <r>
    <x v="1785"/>
    <x v="1784"/>
    <x v="4"/>
    <n v="1.9"/>
    <n v="9"/>
    <n v="1"/>
    <n v="0"/>
    <n v="13.3"/>
    <s v="yellow"/>
    <s v="credit card"/>
    <s v="Lincoln Square West"/>
    <s v="Manhattan Valley"/>
    <s v="Manhattan"/>
    <s v="Manhattan"/>
    <x v="5"/>
    <x v="16"/>
  </r>
  <r>
    <x v="1786"/>
    <x v="1785"/>
    <x v="0"/>
    <n v="1.19"/>
    <n v="6"/>
    <n v="1.96"/>
    <n v="0"/>
    <n v="11.76"/>
    <s v="yellow"/>
    <s v="credit card"/>
    <s v="East Village"/>
    <s v="West Village"/>
    <s v="Manhattan"/>
    <s v="Manhattan"/>
    <x v="4"/>
    <x v="14"/>
  </r>
  <r>
    <x v="1787"/>
    <x v="1786"/>
    <x v="0"/>
    <n v="6.32"/>
    <n v="20.5"/>
    <n v="4.26"/>
    <n v="0"/>
    <n v="25.56"/>
    <s v="yellow"/>
    <s v="credit card"/>
    <s v="Manhattan Valley"/>
    <m/>
    <s v="Manhattan"/>
    <m/>
    <x v="6"/>
    <x v="11"/>
  </r>
  <r>
    <x v="1788"/>
    <x v="1787"/>
    <x v="0"/>
    <n v="0.99"/>
    <n v="9"/>
    <n v="2.66"/>
    <n v="0"/>
    <n v="15.96"/>
    <s v="yellow"/>
    <s v="credit card"/>
    <s v="Penn Station/Madison Sq West"/>
    <s v="Times Sq/Theatre District"/>
    <s v="Manhattan"/>
    <s v="Manhattan"/>
    <x v="4"/>
    <x v="19"/>
  </r>
  <r>
    <x v="1789"/>
    <x v="1788"/>
    <x v="0"/>
    <n v="1.1000000000000001"/>
    <n v="7.5"/>
    <n v="2.95"/>
    <n v="0"/>
    <n v="14.75"/>
    <s v="yellow"/>
    <s v="credit card"/>
    <s v="Garment District"/>
    <s v="Midtown South"/>
    <s v="Manhattan"/>
    <s v="Manhattan"/>
    <x v="1"/>
    <x v="1"/>
  </r>
  <r>
    <x v="1790"/>
    <x v="1789"/>
    <x v="0"/>
    <n v="0.3"/>
    <n v="3"/>
    <n v="1.25"/>
    <n v="0"/>
    <n v="7.55"/>
    <s v="yellow"/>
    <s v="credit card"/>
    <s v="Upper East Side North"/>
    <s v="Upper East Side North"/>
    <s v="Manhattan"/>
    <s v="Manhattan"/>
    <x v="4"/>
    <x v="4"/>
  </r>
  <r>
    <x v="1791"/>
    <x v="1790"/>
    <x v="0"/>
    <n v="22.47"/>
    <n v="59.5"/>
    <n v="0"/>
    <n v="5.76"/>
    <n v="67.06"/>
    <s v="yellow"/>
    <s v="cash"/>
    <s v="JFK Airport"/>
    <s v="Woodlawn/Wakefield"/>
    <s v="Queens"/>
    <s v="Bronx"/>
    <x v="2"/>
    <x v="9"/>
  </r>
  <r>
    <x v="1792"/>
    <x v="1791"/>
    <x v="0"/>
    <n v="2.56"/>
    <n v="10"/>
    <n v="4.1399999999999997"/>
    <n v="0"/>
    <n v="17.940000000000001"/>
    <s v="yellow"/>
    <s v="credit card"/>
    <s v="Lower East Side"/>
    <s v="UN/Turtle Bay South"/>
    <s v="Manhattan"/>
    <s v="Manhattan"/>
    <x v="2"/>
    <x v="14"/>
  </r>
  <r>
    <x v="1793"/>
    <x v="1792"/>
    <x v="0"/>
    <n v="5.3"/>
    <n v="20.5"/>
    <n v="3"/>
    <n v="0"/>
    <n v="27.3"/>
    <s v="yellow"/>
    <s v="credit card"/>
    <s v="Midtown Center"/>
    <s v="Brooklyn Heights"/>
    <s v="Manhattan"/>
    <s v="Brooklyn"/>
    <x v="4"/>
    <x v="6"/>
  </r>
  <r>
    <x v="1794"/>
    <x v="1793"/>
    <x v="0"/>
    <n v="8.8000000000000007"/>
    <n v="28.5"/>
    <n v="7.5"/>
    <n v="5.76"/>
    <n v="45.06"/>
    <s v="yellow"/>
    <s v="credit card"/>
    <s v="UN/Turtle Bay South"/>
    <s v="LaGuardia Airport"/>
    <s v="Manhattan"/>
    <s v="Queens"/>
    <x v="6"/>
    <x v="21"/>
  </r>
  <r>
    <x v="1795"/>
    <x v="1794"/>
    <x v="0"/>
    <n v="0.87"/>
    <n v="7.5"/>
    <n v="2.36"/>
    <n v="0"/>
    <n v="14.16"/>
    <s v="yellow"/>
    <s v="credit card"/>
    <s v="Upper East Side South"/>
    <s v="Times Sq/Theatre District"/>
    <s v="Manhattan"/>
    <s v="Manhattan"/>
    <x v="5"/>
    <x v="2"/>
  </r>
  <r>
    <x v="1796"/>
    <x v="1795"/>
    <x v="0"/>
    <n v="4.6500000000000004"/>
    <n v="17"/>
    <n v="4.16"/>
    <n v="0"/>
    <n v="24.96"/>
    <s v="yellow"/>
    <s v="credit card"/>
    <s v="Williamsburg (North Side)"/>
    <s v="Lenox Hill West"/>
    <s v="Brooklyn"/>
    <s v="Manhattan"/>
    <x v="3"/>
    <x v="17"/>
  </r>
  <r>
    <x v="1797"/>
    <x v="1796"/>
    <x v="0"/>
    <n v="1.91"/>
    <n v="12"/>
    <n v="3.26"/>
    <n v="0"/>
    <n v="19.559999999999999"/>
    <s v="yellow"/>
    <s v="credit card"/>
    <s v="Midtown East"/>
    <s v="Clinton West"/>
    <s v="Manhattan"/>
    <s v="Manhattan"/>
    <x v="5"/>
    <x v="9"/>
  </r>
  <r>
    <x v="1798"/>
    <x v="1797"/>
    <x v="0"/>
    <n v="0.55000000000000004"/>
    <n v="4"/>
    <n v="1.46"/>
    <n v="0"/>
    <n v="8.76"/>
    <s v="yellow"/>
    <s v="credit card"/>
    <s v="Sutton Place/Turtle Bay North"/>
    <s v="Sutton Place/Turtle Bay North"/>
    <s v="Manhattan"/>
    <s v="Manhattan"/>
    <x v="3"/>
    <x v="19"/>
  </r>
  <r>
    <x v="1799"/>
    <x v="1798"/>
    <x v="0"/>
    <n v="1"/>
    <n v="5.5"/>
    <n v="1.75"/>
    <n v="0"/>
    <n v="10.55"/>
    <s v="yellow"/>
    <s v="credit card"/>
    <s v="East Chelsea"/>
    <s v="Garment District"/>
    <s v="Manhattan"/>
    <s v="Manhattan"/>
    <x v="2"/>
    <x v="11"/>
  </r>
  <r>
    <x v="1800"/>
    <x v="1799"/>
    <x v="3"/>
    <n v="1.1499999999999999"/>
    <n v="6.5"/>
    <n v="2.06"/>
    <n v="0"/>
    <n v="12.36"/>
    <s v="yellow"/>
    <s v="credit card"/>
    <s v="Kips Bay"/>
    <s v="East Village"/>
    <s v="Manhattan"/>
    <s v="Manhattan"/>
    <x v="0"/>
    <x v="0"/>
  </r>
  <r>
    <x v="1801"/>
    <x v="1800"/>
    <x v="0"/>
    <n v="1.8"/>
    <n v="10.5"/>
    <n v="2.76"/>
    <n v="0"/>
    <n v="16.559999999999999"/>
    <s v="yellow"/>
    <s v="credit card"/>
    <s v="Midtown Center"/>
    <s v="Upper West Side South"/>
    <s v="Manhattan"/>
    <s v="Manhattan"/>
    <x v="5"/>
    <x v="8"/>
  </r>
  <r>
    <x v="1802"/>
    <x v="1801"/>
    <x v="5"/>
    <n v="1.31"/>
    <n v="10.5"/>
    <n v="2.76"/>
    <n v="0"/>
    <n v="16.559999999999999"/>
    <s v="yellow"/>
    <s v="credit card"/>
    <s v="Midtown Center"/>
    <s v="Penn Station/Madison Sq West"/>
    <s v="Manhattan"/>
    <s v="Manhattan"/>
    <x v="2"/>
    <x v="15"/>
  </r>
  <r>
    <x v="1803"/>
    <x v="1802"/>
    <x v="4"/>
    <n v="0.89"/>
    <n v="5.5"/>
    <n v="1.4"/>
    <n v="0"/>
    <n v="10.7"/>
    <s v="yellow"/>
    <s v="credit card"/>
    <s v="Midtown East"/>
    <s v="Lenox Hill West"/>
    <s v="Manhattan"/>
    <s v="Manhattan"/>
    <x v="4"/>
    <x v="0"/>
  </r>
  <r>
    <x v="1804"/>
    <x v="1803"/>
    <x v="0"/>
    <n v="2.8"/>
    <n v="15"/>
    <n v="0"/>
    <n v="0"/>
    <n v="18.3"/>
    <s v="yellow"/>
    <s v="credit card"/>
    <s v="Penn Station/Madison Sq West"/>
    <s v="East Village"/>
    <s v="Manhattan"/>
    <s v="Manhattan"/>
    <x v="0"/>
    <x v="4"/>
  </r>
  <r>
    <x v="1805"/>
    <x v="1804"/>
    <x v="0"/>
    <n v="0.8"/>
    <n v="5.5"/>
    <n v="0"/>
    <n v="0"/>
    <n v="9.3000000000000007"/>
    <s v="yellow"/>
    <s v="cash"/>
    <s v="Clinton East"/>
    <s v="East Chelsea"/>
    <s v="Manhattan"/>
    <s v="Manhattan"/>
    <x v="1"/>
    <x v="0"/>
  </r>
  <r>
    <x v="1806"/>
    <x v="1805"/>
    <x v="0"/>
    <n v="1.1000000000000001"/>
    <n v="7"/>
    <n v="2.0499999999999998"/>
    <n v="0"/>
    <n v="12.35"/>
    <s v="yellow"/>
    <s v="credit card"/>
    <s v="Lincoln Square East"/>
    <s v="Upper East Side South"/>
    <s v="Manhattan"/>
    <s v="Manhattan"/>
    <x v="3"/>
    <x v="8"/>
  </r>
  <r>
    <x v="1807"/>
    <x v="1806"/>
    <x v="0"/>
    <n v="0.74"/>
    <n v="9"/>
    <n v="2.46"/>
    <n v="0"/>
    <n v="14.76"/>
    <s v="yellow"/>
    <s v="credit card"/>
    <s v="East Chelsea"/>
    <s v="Times Sq/Theatre District"/>
    <s v="Manhattan"/>
    <s v="Manhattan"/>
    <x v="1"/>
    <x v="5"/>
  </r>
  <r>
    <x v="1808"/>
    <x v="1807"/>
    <x v="5"/>
    <n v="7.8"/>
    <n v="22"/>
    <n v="5.05"/>
    <n v="0"/>
    <n v="30.35"/>
    <s v="yellow"/>
    <s v="credit card"/>
    <s v="Yorkville East"/>
    <s v="Battery Park City"/>
    <s v="Manhattan"/>
    <s v="Manhattan"/>
    <x v="3"/>
    <x v="19"/>
  </r>
  <r>
    <x v="1809"/>
    <x v="1808"/>
    <x v="0"/>
    <n v="18"/>
    <n v="52"/>
    <n v="12.2"/>
    <n v="5.76"/>
    <n v="73.260000000000005"/>
    <s v="yellow"/>
    <s v="credit card"/>
    <s v="JFK Airport"/>
    <s v="Midtown Center"/>
    <s v="Queens"/>
    <s v="Manhattan"/>
    <x v="0"/>
    <x v="18"/>
  </r>
  <r>
    <x v="1810"/>
    <x v="1809"/>
    <x v="0"/>
    <n v="2.4700000000000002"/>
    <n v="12"/>
    <n v="2.37"/>
    <n v="0"/>
    <n v="18.170000000000002"/>
    <s v="yellow"/>
    <s v="credit card"/>
    <s v="Midtown Center"/>
    <s v="Yorkville West"/>
    <s v="Manhattan"/>
    <s v="Manhattan"/>
    <x v="6"/>
    <x v="6"/>
  </r>
  <r>
    <x v="1811"/>
    <x v="1810"/>
    <x v="4"/>
    <n v="0.85"/>
    <n v="6"/>
    <n v="0"/>
    <n v="0"/>
    <n v="6.8"/>
    <s v="yellow"/>
    <s v="cash"/>
    <s v="Manhattanville"/>
    <s v="Morningside Heights"/>
    <s v="Manhattan"/>
    <s v="Manhattan"/>
    <x v="4"/>
    <x v="21"/>
  </r>
  <r>
    <x v="1812"/>
    <x v="1811"/>
    <x v="0"/>
    <n v="1.2"/>
    <n v="7.5"/>
    <n v="0"/>
    <n v="0"/>
    <n v="10.8"/>
    <s v="yellow"/>
    <s v="cash"/>
    <s v="Clinton East"/>
    <s v="Midtown North"/>
    <s v="Manhattan"/>
    <s v="Manhattan"/>
    <x v="5"/>
    <x v="18"/>
  </r>
  <r>
    <x v="1813"/>
    <x v="1812"/>
    <x v="0"/>
    <n v="1"/>
    <n v="7"/>
    <n v="2.7"/>
    <n v="0"/>
    <n v="13.5"/>
    <s v="yellow"/>
    <s v="credit card"/>
    <s v="Clinton East"/>
    <s v="Lincoln Square East"/>
    <s v="Manhattan"/>
    <s v="Manhattan"/>
    <x v="0"/>
    <x v="0"/>
  </r>
  <r>
    <x v="1814"/>
    <x v="1813"/>
    <x v="0"/>
    <n v="2.4"/>
    <n v="11.5"/>
    <n v="3.05"/>
    <n v="0"/>
    <n v="18.350000000000001"/>
    <s v="yellow"/>
    <s v="credit card"/>
    <s v="Clinton East"/>
    <s v="Greenwich Village South"/>
    <s v="Manhattan"/>
    <s v="Manhattan"/>
    <x v="3"/>
    <x v="22"/>
  </r>
  <r>
    <x v="1815"/>
    <x v="1814"/>
    <x v="1"/>
    <n v="1.1299999999999999"/>
    <n v="5.5"/>
    <n v="0"/>
    <n v="0"/>
    <n v="6.3"/>
    <s v="yellow"/>
    <s v="cash"/>
    <s v="Old Astoria"/>
    <s v="Queensbridge/Ravenswood"/>
    <s v="Queens"/>
    <s v="Queens"/>
    <x v="1"/>
    <x v="11"/>
  </r>
  <r>
    <x v="1816"/>
    <x v="1815"/>
    <x v="0"/>
    <n v="2.7"/>
    <n v="16"/>
    <n v="3.47"/>
    <n v="0"/>
    <n v="22.77"/>
    <s v="yellow"/>
    <s v="credit card"/>
    <s v="Clinton West"/>
    <s v="Upper East Side North"/>
    <s v="Manhattan"/>
    <s v="Manhattan"/>
    <x v="4"/>
    <x v="5"/>
  </r>
  <r>
    <x v="1817"/>
    <x v="1816"/>
    <x v="0"/>
    <n v="0.6"/>
    <n v="5"/>
    <n v="1.86"/>
    <n v="0"/>
    <n v="11.16"/>
    <s v="yellow"/>
    <s v="credit card"/>
    <s v="Central Park"/>
    <s v="Central Park"/>
    <s v="Manhattan"/>
    <s v="Manhattan"/>
    <x v="2"/>
    <x v="1"/>
  </r>
  <r>
    <x v="1818"/>
    <x v="1817"/>
    <x v="0"/>
    <n v="0.62"/>
    <n v="5"/>
    <n v="0"/>
    <n v="0"/>
    <n v="8.8000000000000007"/>
    <s v="yellow"/>
    <s v="cash"/>
    <s v="Lower East Side"/>
    <s v="East Village"/>
    <s v="Manhattan"/>
    <s v="Manhattan"/>
    <x v="5"/>
    <x v="23"/>
  </r>
  <r>
    <x v="1819"/>
    <x v="1818"/>
    <x v="5"/>
    <n v="0.7"/>
    <n v="8"/>
    <n v="0"/>
    <n v="0"/>
    <n v="11.3"/>
    <s v="yellow"/>
    <s v="cash"/>
    <s v="Times Sq/Theatre District"/>
    <s v="Midtown Center"/>
    <s v="Manhattan"/>
    <s v="Manhattan"/>
    <x v="3"/>
    <x v="19"/>
  </r>
  <r>
    <x v="1820"/>
    <x v="1819"/>
    <x v="0"/>
    <n v="4.0999999999999996"/>
    <n v="14.5"/>
    <n v="4"/>
    <n v="0"/>
    <n v="21.8"/>
    <s v="yellow"/>
    <s v="credit card"/>
    <s v="Downtown Brooklyn/MetroTech"/>
    <s v="Flatiron"/>
    <s v="Brooklyn"/>
    <s v="Manhattan"/>
    <x v="1"/>
    <x v="10"/>
  </r>
  <r>
    <x v="1821"/>
    <x v="1820"/>
    <x v="5"/>
    <n v="0.8"/>
    <n v="5"/>
    <n v="1"/>
    <n v="0"/>
    <n v="9.8000000000000007"/>
    <s v="yellow"/>
    <s v="credit card"/>
    <s v="Little Italy/NoLiTa"/>
    <s v="East Village"/>
    <s v="Manhattan"/>
    <s v="Manhattan"/>
    <x v="0"/>
    <x v="12"/>
  </r>
  <r>
    <x v="1822"/>
    <x v="1821"/>
    <x v="6"/>
    <n v="1"/>
    <n v="7"/>
    <n v="2.15"/>
    <n v="0"/>
    <n v="12.95"/>
    <s v="yellow"/>
    <s v="credit card"/>
    <s v="Penn Station/Madison Sq West"/>
    <s v="Clinton East"/>
    <s v="Manhattan"/>
    <s v="Manhattan"/>
    <x v="0"/>
    <x v="17"/>
  </r>
  <r>
    <x v="1823"/>
    <x v="1822"/>
    <x v="0"/>
    <n v="4.83"/>
    <n v="17"/>
    <n v="0"/>
    <n v="0"/>
    <n v="17.8"/>
    <s v="yellow"/>
    <s v="credit card"/>
    <s v="Two Bridges/Seward Park"/>
    <s v="Lenox Hill East"/>
    <s v="Manhattan"/>
    <s v="Manhattan"/>
    <x v="2"/>
    <x v="16"/>
  </r>
  <r>
    <x v="1824"/>
    <x v="1823"/>
    <x v="0"/>
    <n v="2.81"/>
    <n v="11.5"/>
    <n v="1.7"/>
    <n v="0"/>
    <n v="17"/>
    <s v="yellow"/>
    <s v="credit card"/>
    <s v="Midtown Center"/>
    <s v="Yorkville West"/>
    <s v="Manhattan"/>
    <s v="Manhattan"/>
    <x v="6"/>
    <x v="6"/>
  </r>
  <r>
    <x v="1825"/>
    <x v="1824"/>
    <x v="0"/>
    <n v="1.34"/>
    <n v="8.5"/>
    <n v="2.36"/>
    <n v="0"/>
    <n v="14.16"/>
    <s v="yellow"/>
    <s v="credit card"/>
    <s v="Upper East Side South"/>
    <s v="Midtown East"/>
    <s v="Manhattan"/>
    <s v="Manhattan"/>
    <x v="4"/>
    <x v="10"/>
  </r>
  <r>
    <x v="1826"/>
    <x v="1825"/>
    <x v="5"/>
    <n v="0.98"/>
    <n v="6"/>
    <n v="1.96"/>
    <n v="0"/>
    <n v="11.76"/>
    <s v="yellow"/>
    <s v="credit card"/>
    <s v="Gramercy"/>
    <s v="East Village"/>
    <s v="Manhattan"/>
    <s v="Manhattan"/>
    <x v="3"/>
    <x v="6"/>
  </r>
  <r>
    <x v="1827"/>
    <x v="1826"/>
    <x v="2"/>
    <n v="0.9"/>
    <n v="5.5"/>
    <n v="1.25"/>
    <n v="0"/>
    <n v="7.55"/>
    <s v="yellow"/>
    <s v="credit card"/>
    <s v="Queensbridge/Ravenswood"/>
    <s v="Queensbridge/Ravenswood"/>
    <s v="Queens"/>
    <s v="Queens"/>
    <x v="1"/>
    <x v="18"/>
  </r>
  <r>
    <x v="1828"/>
    <x v="1827"/>
    <x v="0"/>
    <n v="0.94"/>
    <n v="4.5"/>
    <n v="1.56"/>
    <n v="0"/>
    <n v="9.36"/>
    <s v="yellow"/>
    <s v="credit card"/>
    <s v="Hudson Sq"/>
    <s v="Meatpacking/West Village West"/>
    <s v="Manhattan"/>
    <s v="Manhattan"/>
    <x v="2"/>
    <x v="7"/>
  </r>
  <r>
    <x v="1829"/>
    <x v="1828"/>
    <x v="0"/>
    <n v="0.99"/>
    <n v="5.5"/>
    <n v="0"/>
    <n v="0"/>
    <n v="8.8000000000000007"/>
    <s v="yellow"/>
    <s v="cash"/>
    <s v="Central Park"/>
    <s v="Manhattan Valley"/>
    <s v="Manhattan"/>
    <s v="Manhattan"/>
    <x v="3"/>
    <x v="15"/>
  </r>
  <r>
    <x v="1830"/>
    <x v="1829"/>
    <x v="2"/>
    <n v="3.5"/>
    <n v="17.5"/>
    <n v="3"/>
    <n v="0"/>
    <n v="24.8"/>
    <s v="yellow"/>
    <s v="credit card"/>
    <s v="Times Sq/Theatre District"/>
    <s v="TriBeCa/Civic Center"/>
    <s v="Manhattan"/>
    <s v="Manhattan"/>
    <x v="5"/>
    <x v="2"/>
  </r>
  <r>
    <x v="1831"/>
    <x v="1830"/>
    <x v="0"/>
    <n v="1.42"/>
    <n v="10.5"/>
    <n v="0"/>
    <n v="0"/>
    <n v="13.8"/>
    <s v="yellow"/>
    <s v="cash"/>
    <s v="Penn Station/Madison Sq West"/>
    <s v="Midtown Center"/>
    <s v="Manhattan"/>
    <s v="Manhattan"/>
    <x v="3"/>
    <x v="21"/>
  </r>
  <r>
    <x v="1832"/>
    <x v="1831"/>
    <x v="0"/>
    <n v="1.2"/>
    <n v="6"/>
    <n v="0"/>
    <n v="0"/>
    <n v="9.3000000000000007"/>
    <s v="yellow"/>
    <s v="cash"/>
    <s v="Upper East Side North"/>
    <s v="Upper West Side North"/>
    <s v="Manhattan"/>
    <s v="Manhattan"/>
    <x v="5"/>
    <x v="21"/>
  </r>
  <r>
    <x v="1833"/>
    <x v="1832"/>
    <x v="5"/>
    <n v="3.04"/>
    <n v="11.5"/>
    <n v="2.96"/>
    <n v="0"/>
    <n v="17.760000000000002"/>
    <s v="yellow"/>
    <s v="credit card"/>
    <s v="Battery Park City"/>
    <s v="Penn Station/Madison Sq West"/>
    <s v="Manhattan"/>
    <s v="Manhattan"/>
    <x v="4"/>
    <x v="11"/>
  </r>
  <r>
    <x v="1834"/>
    <x v="1833"/>
    <x v="0"/>
    <n v="18.98"/>
    <n v="52"/>
    <n v="13.82"/>
    <n v="0"/>
    <n v="69.12"/>
    <s v="yellow"/>
    <s v="credit card"/>
    <s v="JFK Airport"/>
    <s v="Upper East Side North"/>
    <s v="Queens"/>
    <s v="Manhattan"/>
    <x v="1"/>
    <x v="22"/>
  </r>
  <r>
    <x v="1835"/>
    <x v="1834"/>
    <x v="0"/>
    <n v="1.67"/>
    <n v="10"/>
    <n v="0"/>
    <n v="0"/>
    <n v="13.3"/>
    <s v="yellow"/>
    <s v="cash"/>
    <s v="Central Park"/>
    <s v="Times Sq/Theatre District"/>
    <s v="Manhattan"/>
    <s v="Manhattan"/>
    <x v="3"/>
    <x v="4"/>
  </r>
  <r>
    <x v="1836"/>
    <x v="1835"/>
    <x v="0"/>
    <n v="1.92"/>
    <n v="9"/>
    <n v="0"/>
    <n v="0"/>
    <n v="13.3"/>
    <s v="yellow"/>
    <s v="cash"/>
    <s v="Lenox Hill West"/>
    <s v="Upper West Side South"/>
    <s v="Manhattan"/>
    <s v="Manhattan"/>
    <x v="2"/>
    <x v="19"/>
  </r>
  <r>
    <x v="1837"/>
    <x v="1836"/>
    <x v="5"/>
    <n v="2.2000000000000002"/>
    <n v="10"/>
    <n v="1.38"/>
    <n v="0"/>
    <n v="15.18"/>
    <s v="yellow"/>
    <s v="credit card"/>
    <s v="Yorkville West"/>
    <s v="Murray Hill"/>
    <s v="Manhattan"/>
    <s v="Manhattan"/>
    <x v="0"/>
    <x v="14"/>
  </r>
  <r>
    <x v="1838"/>
    <x v="1837"/>
    <x v="2"/>
    <n v="0.9"/>
    <n v="4.5"/>
    <n v="1"/>
    <n v="0"/>
    <n v="9.3000000000000007"/>
    <s v="yellow"/>
    <s v="credit card"/>
    <s v="Hudson Sq"/>
    <s v="West Village"/>
    <s v="Manhattan"/>
    <s v="Manhattan"/>
    <x v="3"/>
    <x v="0"/>
  </r>
  <r>
    <x v="1839"/>
    <x v="1838"/>
    <x v="0"/>
    <n v="23.33"/>
    <n v="52"/>
    <n v="12.21"/>
    <n v="5.76"/>
    <n v="73.27"/>
    <s v="yellow"/>
    <s v="credit card"/>
    <s v="JFK Airport"/>
    <s v="Lincoln Square West"/>
    <s v="Queens"/>
    <s v="Manhattan"/>
    <x v="0"/>
    <x v="2"/>
  </r>
  <r>
    <x v="1840"/>
    <x v="1839"/>
    <x v="0"/>
    <n v="2"/>
    <n v="13"/>
    <n v="3.25"/>
    <n v="0"/>
    <n v="19.55"/>
    <s v="yellow"/>
    <s v="credit card"/>
    <s v="Upper West Side South"/>
    <s v="Midtown North"/>
    <s v="Manhattan"/>
    <s v="Manhattan"/>
    <x v="4"/>
    <x v="5"/>
  </r>
  <r>
    <x v="1841"/>
    <x v="1840"/>
    <x v="1"/>
    <n v="1.5"/>
    <n v="8"/>
    <n v="0"/>
    <n v="0"/>
    <n v="11.3"/>
    <s v="yellow"/>
    <s v="cash"/>
    <s v="UN/Turtle Bay South"/>
    <s v="Gramercy"/>
    <s v="Manhattan"/>
    <s v="Manhattan"/>
    <x v="5"/>
    <x v="21"/>
  </r>
  <r>
    <x v="1842"/>
    <x v="1841"/>
    <x v="5"/>
    <n v="2.6"/>
    <n v="12.5"/>
    <n v="2.65"/>
    <n v="0"/>
    <n v="15.95"/>
    <s v="yellow"/>
    <s v="credit card"/>
    <s v="Astoria"/>
    <s v="Woodside"/>
    <s v="Queens"/>
    <s v="Queens"/>
    <x v="0"/>
    <x v="4"/>
  </r>
  <r>
    <x v="1843"/>
    <x v="1842"/>
    <x v="0"/>
    <n v="2.6"/>
    <n v="10"/>
    <n v="1"/>
    <n v="0"/>
    <n v="14.8"/>
    <s v="yellow"/>
    <s v="credit card"/>
    <s v="Murray Hill"/>
    <s v="Yorkville West"/>
    <s v="Manhattan"/>
    <s v="Manhattan"/>
    <x v="0"/>
    <x v="23"/>
  </r>
  <r>
    <x v="1844"/>
    <x v="1843"/>
    <x v="0"/>
    <n v="2.9"/>
    <n v="18"/>
    <n v="5.3"/>
    <n v="0"/>
    <n v="26.6"/>
    <s v="yellow"/>
    <s v="credit card"/>
    <s v="West Chelsea/Hudson Yards"/>
    <s v="Upper East Side South"/>
    <s v="Manhattan"/>
    <s v="Manhattan"/>
    <x v="5"/>
    <x v="7"/>
  </r>
  <r>
    <x v="1845"/>
    <x v="1844"/>
    <x v="0"/>
    <n v="0.56000000000000005"/>
    <n v="6"/>
    <n v="1.86"/>
    <n v="0"/>
    <n v="11.16"/>
    <s v="yellow"/>
    <s v="credit card"/>
    <s v="Midtown East"/>
    <s v="Midtown Center"/>
    <s v="Manhattan"/>
    <s v="Manhattan"/>
    <x v="4"/>
    <x v="8"/>
  </r>
  <r>
    <x v="1846"/>
    <x v="1845"/>
    <x v="0"/>
    <n v="2.48"/>
    <n v="14.5"/>
    <n v="3.56"/>
    <n v="0"/>
    <n v="21.36"/>
    <s v="yellow"/>
    <s v="credit card"/>
    <s v="Murray Hill"/>
    <s v="Little Italy/NoLiTa"/>
    <s v="Manhattan"/>
    <s v="Manhattan"/>
    <x v="5"/>
    <x v="8"/>
  </r>
  <r>
    <x v="1847"/>
    <x v="1846"/>
    <x v="5"/>
    <n v="1.6"/>
    <n v="8"/>
    <n v="2.95"/>
    <n v="0"/>
    <n v="14.75"/>
    <s v="yellow"/>
    <s v="credit card"/>
    <s v="Upper West Side South"/>
    <s v="Lincoln Square East"/>
    <s v="Manhattan"/>
    <s v="Manhattan"/>
    <x v="2"/>
    <x v="6"/>
  </r>
  <r>
    <x v="1848"/>
    <x v="1847"/>
    <x v="5"/>
    <n v="7.0000000000000007E-2"/>
    <n v="2.5"/>
    <n v="0"/>
    <n v="0"/>
    <n v="4.3"/>
    <s v="yellow"/>
    <s v="credit card"/>
    <s v="Williamsbridge/Olinville"/>
    <s v="Williamsbridge/Olinville"/>
    <s v="Bronx"/>
    <s v="Bronx"/>
    <x v="1"/>
    <x v="19"/>
  </r>
  <r>
    <x v="1849"/>
    <x v="1848"/>
    <x v="5"/>
    <n v="2.69"/>
    <n v="10.5"/>
    <n v="2.76"/>
    <n v="0"/>
    <n v="16.559999999999999"/>
    <s v="yellow"/>
    <s v="credit card"/>
    <s v="Upper West Side South"/>
    <s v="Clinton East"/>
    <s v="Manhattan"/>
    <s v="Manhattan"/>
    <x v="0"/>
    <x v="8"/>
  </r>
  <r>
    <x v="1850"/>
    <x v="1849"/>
    <x v="0"/>
    <n v="0.67"/>
    <n v="5"/>
    <n v="1.76"/>
    <n v="0"/>
    <n v="10.56"/>
    <s v="yellow"/>
    <s v="credit card"/>
    <s v="Midtown South"/>
    <s v="Garment District"/>
    <s v="Manhattan"/>
    <s v="Manhattan"/>
    <x v="3"/>
    <x v="12"/>
  </r>
  <r>
    <x v="1851"/>
    <x v="1850"/>
    <x v="0"/>
    <n v="0.1"/>
    <n v="2.5"/>
    <n v="0"/>
    <n v="0"/>
    <n v="5.8"/>
    <s v="yellow"/>
    <m/>
    <s v="Lenox Hill West"/>
    <s v="Upper East Side South"/>
    <s v="Manhattan"/>
    <s v="Manhattan"/>
    <x v="0"/>
    <x v="9"/>
  </r>
  <r>
    <x v="1852"/>
    <x v="1851"/>
    <x v="5"/>
    <n v="2.6"/>
    <n v="13"/>
    <n v="3.25"/>
    <n v="0"/>
    <n v="19.55"/>
    <s v="yellow"/>
    <s v="credit card"/>
    <s v="Yorkville West"/>
    <s v="Lincoln Square East"/>
    <s v="Manhattan"/>
    <s v="Manhattan"/>
    <x v="6"/>
    <x v="7"/>
  </r>
  <r>
    <x v="1853"/>
    <x v="1852"/>
    <x v="0"/>
    <n v="0.8"/>
    <n v="7.5"/>
    <n v="0"/>
    <n v="0"/>
    <n v="10.8"/>
    <s v="yellow"/>
    <s v="cash"/>
    <s v="East Chelsea"/>
    <s v="Flatiron"/>
    <s v="Manhattan"/>
    <s v="Manhattan"/>
    <x v="3"/>
    <x v="21"/>
  </r>
  <r>
    <x v="1854"/>
    <x v="1853"/>
    <x v="5"/>
    <n v="2.46"/>
    <n v="13"/>
    <n v="0"/>
    <n v="0"/>
    <n v="16.8"/>
    <s v="yellow"/>
    <s v="cash"/>
    <s v="Garment District"/>
    <s v="Greenwich Village South"/>
    <s v="Manhattan"/>
    <s v="Manhattan"/>
    <x v="1"/>
    <x v="0"/>
  </r>
  <r>
    <x v="1855"/>
    <x v="1854"/>
    <x v="3"/>
    <n v="2.72"/>
    <n v="12.5"/>
    <n v="3.16"/>
    <n v="0"/>
    <n v="18.96"/>
    <s v="yellow"/>
    <s v="credit card"/>
    <s v="Hudson Sq"/>
    <s v="Murray Hill"/>
    <s v="Manhattan"/>
    <s v="Manhattan"/>
    <x v="5"/>
    <x v="21"/>
  </r>
  <r>
    <x v="1856"/>
    <x v="1855"/>
    <x v="0"/>
    <n v="1.7"/>
    <n v="9"/>
    <n v="1"/>
    <n v="0"/>
    <n v="13.8"/>
    <s v="yellow"/>
    <s v="credit card"/>
    <s v="Yorkville East"/>
    <s v="Upper East Side South"/>
    <s v="Manhattan"/>
    <s v="Manhattan"/>
    <x v="2"/>
    <x v="0"/>
  </r>
  <r>
    <x v="1857"/>
    <x v="1856"/>
    <x v="5"/>
    <n v="3.5"/>
    <n v="13"/>
    <n v="3.36"/>
    <n v="0"/>
    <n v="20.16"/>
    <s v="yellow"/>
    <s v="credit card"/>
    <s v="Lincoln Square East"/>
    <s v="Greenwich Village North"/>
    <s v="Manhattan"/>
    <s v="Manhattan"/>
    <x v="3"/>
    <x v="12"/>
  </r>
  <r>
    <x v="1858"/>
    <x v="1857"/>
    <x v="0"/>
    <n v="1.2"/>
    <n v="6.5"/>
    <n v="1"/>
    <n v="0"/>
    <n v="10.8"/>
    <s v="yellow"/>
    <s v="credit card"/>
    <s v="Midtown North"/>
    <s v="Midtown Center"/>
    <s v="Manhattan"/>
    <s v="Manhattan"/>
    <x v="5"/>
    <x v="10"/>
  </r>
  <r>
    <x v="1859"/>
    <x v="1858"/>
    <x v="0"/>
    <n v="0.91"/>
    <n v="6"/>
    <n v="2.58"/>
    <n v="0"/>
    <n v="12.88"/>
    <s v="yellow"/>
    <s v="credit card"/>
    <s v="Lincoln Square West"/>
    <s v="Lincoln Square East"/>
    <s v="Manhattan"/>
    <s v="Manhattan"/>
    <x v="6"/>
    <x v="19"/>
  </r>
  <r>
    <x v="1860"/>
    <x v="1859"/>
    <x v="0"/>
    <n v="0.9"/>
    <n v="8.5"/>
    <n v="0"/>
    <n v="0"/>
    <n v="11.8"/>
    <s v="yellow"/>
    <m/>
    <s v="Yorkville West"/>
    <s v="Upper East Side North"/>
    <s v="Manhattan"/>
    <s v="Manhattan"/>
    <x v="5"/>
    <x v="8"/>
  </r>
  <r>
    <x v="1861"/>
    <x v="1860"/>
    <x v="1"/>
    <n v="2"/>
    <n v="10.5"/>
    <n v="0"/>
    <n v="0"/>
    <n v="13.8"/>
    <s v="yellow"/>
    <s v="cash"/>
    <s v="Upper East Side South"/>
    <s v="Times Sq/Theatre District"/>
    <s v="Manhattan"/>
    <s v="Manhattan"/>
    <x v="3"/>
    <x v="18"/>
  </r>
  <r>
    <x v="1862"/>
    <x v="1861"/>
    <x v="5"/>
    <n v="7.42"/>
    <n v="23"/>
    <n v="6.7"/>
    <n v="0"/>
    <n v="33.5"/>
    <s v="yellow"/>
    <s v="credit card"/>
    <s v="East Village"/>
    <s v="Central Harlem North"/>
    <s v="Manhattan"/>
    <s v="Manhattan"/>
    <x v="3"/>
    <x v="0"/>
  </r>
  <r>
    <x v="1863"/>
    <x v="1862"/>
    <x v="0"/>
    <n v="5.12"/>
    <n v="27.5"/>
    <n v="6.16"/>
    <n v="0"/>
    <n v="36.96"/>
    <s v="yellow"/>
    <s v="credit card"/>
    <s v="Upper East Side North"/>
    <s v="East Village"/>
    <s v="Manhattan"/>
    <s v="Manhattan"/>
    <x v="2"/>
    <x v="21"/>
  </r>
  <r>
    <x v="1864"/>
    <x v="1863"/>
    <x v="0"/>
    <n v="4.12"/>
    <n v="15"/>
    <n v="0.08"/>
    <n v="0"/>
    <n v="18.88"/>
    <s v="yellow"/>
    <s v="credit card"/>
    <s v="Lower East Side"/>
    <s v="Battery Park City"/>
    <s v="Manhattan"/>
    <s v="Manhattan"/>
    <x v="0"/>
    <x v="13"/>
  </r>
  <r>
    <x v="1865"/>
    <x v="1864"/>
    <x v="1"/>
    <n v="2.46"/>
    <n v="13.5"/>
    <n v="4.45"/>
    <n v="0"/>
    <n v="22.25"/>
    <s v="yellow"/>
    <s v="credit card"/>
    <s v="Financial District North"/>
    <s v="East Village"/>
    <s v="Manhattan"/>
    <s v="Manhattan"/>
    <x v="2"/>
    <x v="1"/>
  </r>
  <r>
    <x v="1866"/>
    <x v="1865"/>
    <x v="0"/>
    <n v="1.78"/>
    <n v="10.5"/>
    <n v="2"/>
    <n v="0"/>
    <n v="15.8"/>
    <s v="yellow"/>
    <s v="credit card"/>
    <s v="Lincoln Square East"/>
    <s v="Midtown East"/>
    <s v="Manhattan"/>
    <s v="Manhattan"/>
    <x v="5"/>
    <x v="7"/>
  </r>
  <r>
    <x v="1867"/>
    <x v="1866"/>
    <x v="2"/>
    <n v="21.1"/>
    <n v="52"/>
    <n v="0"/>
    <n v="5.76"/>
    <n v="65.56"/>
    <s v="yellow"/>
    <s v="cash"/>
    <s v="Lincoln Square West"/>
    <s v="JFK Airport"/>
    <s v="Manhattan"/>
    <s v="Queens"/>
    <x v="6"/>
    <x v="2"/>
  </r>
  <r>
    <x v="1868"/>
    <x v="1867"/>
    <x v="0"/>
    <n v="0.6"/>
    <n v="8"/>
    <n v="2.25"/>
    <n v="0"/>
    <n v="13.55"/>
    <s v="yellow"/>
    <s v="credit card"/>
    <s v="Garment District"/>
    <s v="Midtown Center"/>
    <s v="Manhattan"/>
    <s v="Manhattan"/>
    <x v="6"/>
    <x v="10"/>
  </r>
  <r>
    <x v="1869"/>
    <x v="1868"/>
    <x v="0"/>
    <n v="1"/>
    <n v="7.5"/>
    <n v="0"/>
    <n v="0"/>
    <n v="11.3"/>
    <s v="yellow"/>
    <s v="cash"/>
    <s v="East Chelsea"/>
    <s v="Penn Station/Madison Sq West"/>
    <s v="Manhattan"/>
    <s v="Manhattan"/>
    <x v="5"/>
    <x v="6"/>
  </r>
  <r>
    <x v="1870"/>
    <x v="1869"/>
    <x v="3"/>
    <n v="0.54"/>
    <n v="4.5"/>
    <n v="1.26"/>
    <n v="0"/>
    <n v="7.56"/>
    <s v="yellow"/>
    <s v="credit card"/>
    <s v="Central Harlem North"/>
    <s v="Central Harlem"/>
    <s v="Manhattan"/>
    <s v="Manhattan"/>
    <x v="5"/>
    <x v="1"/>
  </r>
  <r>
    <x v="1871"/>
    <x v="1870"/>
    <x v="4"/>
    <n v="0.78"/>
    <n v="7"/>
    <n v="1.03"/>
    <n v="0"/>
    <n v="11.33"/>
    <s v="yellow"/>
    <s v="credit card"/>
    <s v="East Chelsea"/>
    <s v="Penn Station/Madison Sq West"/>
    <s v="Manhattan"/>
    <s v="Manhattan"/>
    <x v="3"/>
    <x v="9"/>
  </r>
  <r>
    <x v="1872"/>
    <x v="1871"/>
    <x v="0"/>
    <n v="1.43"/>
    <n v="8"/>
    <n v="2.36"/>
    <n v="0"/>
    <n v="14.16"/>
    <s v="yellow"/>
    <s v="credit card"/>
    <s v="TriBeCa/Civic Center"/>
    <s v="Chinatown"/>
    <s v="Manhattan"/>
    <s v="Manhattan"/>
    <x v="5"/>
    <x v="0"/>
  </r>
  <r>
    <x v="1873"/>
    <x v="1872"/>
    <x v="5"/>
    <n v="1.7"/>
    <n v="13"/>
    <n v="4.05"/>
    <n v="0"/>
    <n v="20.350000000000001"/>
    <s v="yellow"/>
    <s v="credit card"/>
    <s v="Greenwich Village North"/>
    <s v="Midtown South"/>
    <s v="Manhattan"/>
    <s v="Manhattan"/>
    <x v="0"/>
    <x v="19"/>
  </r>
  <r>
    <x v="1874"/>
    <x v="1873"/>
    <x v="0"/>
    <n v="4.8"/>
    <n v="18.5"/>
    <n v="3"/>
    <n v="0"/>
    <n v="25.3"/>
    <s v="yellow"/>
    <s v="credit card"/>
    <s v="Yorkville West"/>
    <s v="Kips Bay"/>
    <s v="Manhattan"/>
    <s v="Manhattan"/>
    <x v="5"/>
    <x v="14"/>
  </r>
  <r>
    <x v="1875"/>
    <x v="1874"/>
    <x v="0"/>
    <n v="1.6"/>
    <n v="9.5"/>
    <n v="1"/>
    <n v="0"/>
    <n v="14.3"/>
    <s v="yellow"/>
    <s v="credit card"/>
    <s v="Greenwich Village North"/>
    <s v="East Village"/>
    <s v="Manhattan"/>
    <s v="Manhattan"/>
    <x v="2"/>
    <x v="12"/>
  </r>
  <r>
    <x v="1876"/>
    <x v="1875"/>
    <x v="0"/>
    <n v="0.88"/>
    <n v="5.5"/>
    <n v="1.86"/>
    <n v="0"/>
    <n v="11.16"/>
    <s v="yellow"/>
    <s v="credit card"/>
    <s v="Greenwich Village South"/>
    <s v="Greenwich Village North"/>
    <s v="Manhattan"/>
    <s v="Manhattan"/>
    <x v="6"/>
    <x v="14"/>
  </r>
  <r>
    <x v="1877"/>
    <x v="1876"/>
    <x v="0"/>
    <n v="0.4"/>
    <n v="4"/>
    <n v="0"/>
    <n v="0"/>
    <n v="8.3000000000000007"/>
    <s v="yellow"/>
    <s v="cash"/>
    <s v="Lenox Hill East"/>
    <s v="Yorkville East"/>
    <s v="Manhattan"/>
    <s v="Manhattan"/>
    <x v="5"/>
    <x v="2"/>
  </r>
  <r>
    <x v="1878"/>
    <x v="1877"/>
    <x v="0"/>
    <n v="4.3499999999999996"/>
    <n v="15"/>
    <n v="3.76"/>
    <n v="0"/>
    <n v="22.56"/>
    <s v="yellow"/>
    <s v="credit card"/>
    <s v="Hudson Sq"/>
    <s v="Upper West Side South"/>
    <s v="Manhattan"/>
    <s v="Manhattan"/>
    <x v="0"/>
    <x v="3"/>
  </r>
  <r>
    <x v="1879"/>
    <x v="1878"/>
    <x v="5"/>
    <n v="4.7"/>
    <n v="16.5"/>
    <n v="5.08"/>
    <n v="0"/>
    <n v="25.38"/>
    <s v="yellow"/>
    <s v="credit card"/>
    <s v="East Chelsea"/>
    <s v="Yorkville East"/>
    <s v="Manhattan"/>
    <s v="Manhattan"/>
    <x v="5"/>
    <x v="6"/>
  </r>
  <r>
    <x v="1880"/>
    <x v="1879"/>
    <x v="5"/>
    <n v="1.27"/>
    <n v="6.5"/>
    <n v="1"/>
    <n v="0"/>
    <n v="11.8"/>
    <s v="yellow"/>
    <s v="credit card"/>
    <s v="Murray Hill"/>
    <s v="East Village"/>
    <s v="Manhattan"/>
    <s v="Manhattan"/>
    <x v="1"/>
    <x v="1"/>
  </r>
  <r>
    <x v="1881"/>
    <x v="1880"/>
    <x v="5"/>
    <n v="0.8"/>
    <n v="5"/>
    <n v="1.75"/>
    <n v="0"/>
    <n v="10.55"/>
    <s v="yellow"/>
    <s v="credit card"/>
    <s v="East Village"/>
    <s v="Union Sq"/>
    <s v="Manhattan"/>
    <s v="Manhattan"/>
    <x v="3"/>
    <x v="17"/>
  </r>
  <r>
    <x v="1882"/>
    <x v="1881"/>
    <x v="5"/>
    <n v="1.96"/>
    <n v="10.5"/>
    <n v="2.96"/>
    <n v="0"/>
    <n v="17.760000000000002"/>
    <s v="yellow"/>
    <s v="credit card"/>
    <s v="Union Sq"/>
    <s v="Murray Hill"/>
    <s v="Manhattan"/>
    <s v="Manhattan"/>
    <x v="1"/>
    <x v="18"/>
  </r>
  <r>
    <x v="1883"/>
    <x v="1882"/>
    <x v="0"/>
    <n v="4.2"/>
    <n v="23"/>
    <n v="5.25"/>
    <n v="0"/>
    <n v="31.55"/>
    <s v="yellow"/>
    <s v="credit card"/>
    <s v="Hudson Sq"/>
    <s v="Upper East Side South"/>
    <s v="Manhattan"/>
    <s v="Manhattan"/>
    <x v="2"/>
    <x v="5"/>
  </r>
  <r>
    <x v="1884"/>
    <x v="1883"/>
    <x v="0"/>
    <n v="2.5299999999999998"/>
    <n v="11.5"/>
    <n v="0"/>
    <n v="0"/>
    <n v="14.8"/>
    <s v="yellow"/>
    <s v="cash"/>
    <s v="Central Park"/>
    <s v="Midtown South"/>
    <s v="Manhattan"/>
    <s v="Manhattan"/>
    <x v="3"/>
    <x v="9"/>
  </r>
  <r>
    <x v="1885"/>
    <x v="1884"/>
    <x v="5"/>
    <n v="1"/>
    <n v="6.5"/>
    <n v="3.05"/>
    <n v="0"/>
    <n v="13.35"/>
    <s v="yellow"/>
    <s v="credit card"/>
    <s v="Meatpacking/West Village West"/>
    <s v="TriBeCa/Civic Center"/>
    <s v="Manhattan"/>
    <s v="Manhattan"/>
    <x v="6"/>
    <x v="6"/>
  </r>
  <r>
    <x v="1886"/>
    <x v="1885"/>
    <x v="0"/>
    <n v="1.61"/>
    <n v="10"/>
    <n v="1.43"/>
    <n v="0"/>
    <n v="15.73"/>
    <s v="yellow"/>
    <s v="credit card"/>
    <s v="Times Sq/Theatre District"/>
    <s v="Upper East Side South"/>
    <s v="Manhattan"/>
    <s v="Manhattan"/>
    <x v="6"/>
    <x v="9"/>
  </r>
  <r>
    <x v="1887"/>
    <x v="1886"/>
    <x v="0"/>
    <n v="0.62"/>
    <n v="6.5"/>
    <n v="0"/>
    <n v="0"/>
    <n v="9.8000000000000007"/>
    <s v="yellow"/>
    <s v="cash"/>
    <s v="Times Sq/Theatre District"/>
    <s v="Midtown Center"/>
    <s v="Manhattan"/>
    <s v="Manhattan"/>
    <x v="5"/>
    <x v="16"/>
  </r>
  <r>
    <x v="1888"/>
    <x v="1887"/>
    <x v="0"/>
    <n v="11.24"/>
    <n v="39"/>
    <n v="9.61"/>
    <n v="5.76"/>
    <n v="57.67"/>
    <s v="yellow"/>
    <s v="credit card"/>
    <s v="LaGuardia Airport"/>
    <s v="Times Sq/Theatre District"/>
    <s v="Queens"/>
    <s v="Manhattan"/>
    <x v="5"/>
    <x v="5"/>
  </r>
  <r>
    <x v="1889"/>
    <x v="1888"/>
    <x v="0"/>
    <n v="1.24"/>
    <n v="9"/>
    <n v="2.46"/>
    <n v="0"/>
    <n v="14.76"/>
    <s v="yellow"/>
    <s v="credit card"/>
    <s v="Gramercy"/>
    <s v="Penn Station/Madison Sq West"/>
    <s v="Manhattan"/>
    <s v="Manhattan"/>
    <x v="0"/>
    <x v="19"/>
  </r>
  <r>
    <x v="1890"/>
    <x v="1889"/>
    <x v="0"/>
    <n v="1.5"/>
    <n v="7"/>
    <n v="0"/>
    <n v="0"/>
    <n v="10.8"/>
    <s v="yellow"/>
    <s v="cash"/>
    <s v="Clinton East"/>
    <s v="Upper West Side South"/>
    <s v="Manhattan"/>
    <s v="Manhattan"/>
    <x v="2"/>
    <x v="6"/>
  </r>
  <r>
    <x v="1891"/>
    <x v="1890"/>
    <x v="0"/>
    <n v="1.9"/>
    <n v="10.5"/>
    <n v="2.85"/>
    <n v="0"/>
    <n v="17.149999999999999"/>
    <s v="yellow"/>
    <s v="credit card"/>
    <s v="Greenwich Village North"/>
    <s v="East Chelsea"/>
    <s v="Manhattan"/>
    <s v="Manhattan"/>
    <x v="2"/>
    <x v="0"/>
  </r>
  <r>
    <x v="1892"/>
    <x v="1891"/>
    <x v="0"/>
    <n v="2.1"/>
    <n v="8.5"/>
    <n v="0"/>
    <n v="0"/>
    <n v="12.3"/>
    <s v="yellow"/>
    <s v="cash"/>
    <s v="Greenwich Village South"/>
    <s v="Financial District South"/>
    <s v="Manhattan"/>
    <s v="Manhattan"/>
    <x v="2"/>
    <x v="14"/>
  </r>
  <r>
    <x v="1893"/>
    <x v="1892"/>
    <x v="0"/>
    <n v="0.77"/>
    <n v="11.5"/>
    <n v="0"/>
    <n v="0"/>
    <n v="14.8"/>
    <s v="yellow"/>
    <s v="cash"/>
    <s v="Midtown North"/>
    <s v="Midtown East"/>
    <s v="Manhattan"/>
    <s v="Manhattan"/>
    <x v="4"/>
    <x v="18"/>
  </r>
  <r>
    <x v="1894"/>
    <x v="1893"/>
    <x v="1"/>
    <n v="2.9"/>
    <n v="14"/>
    <n v="3.55"/>
    <n v="0"/>
    <n v="21.35"/>
    <s v="yellow"/>
    <s v="credit card"/>
    <s v="Midtown East"/>
    <s v="West Chelsea/Hudson Yards"/>
    <s v="Manhattan"/>
    <s v="Manhattan"/>
    <x v="3"/>
    <x v="22"/>
  </r>
  <r>
    <x v="1895"/>
    <x v="1894"/>
    <x v="0"/>
    <n v="0.66"/>
    <n v="5"/>
    <n v="0"/>
    <n v="0"/>
    <n v="5.8"/>
    <s v="yellow"/>
    <s v="cash"/>
    <s v="Washington Heights South"/>
    <s v="Hamilton Heights"/>
    <s v="Manhattan"/>
    <s v="Manhattan"/>
    <x v="4"/>
    <x v="18"/>
  </r>
  <r>
    <x v="1896"/>
    <x v="1895"/>
    <x v="5"/>
    <n v="0.4"/>
    <n v="5.5"/>
    <n v="1.75"/>
    <n v="0"/>
    <n v="10.55"/>
    <s v="yellow"/>
    <s v="credit card"/>
    <s v="World Trade Center"/>
    <s v="Financial District North"/>
    <s v="Manhattan"/>
    <s v="Manhattan"/>
    <x v="0"/>
    <x v="19"/>
  </r>
  <r>
    <x v="1897"/>
    <x v="1896"/>
    <x v="0"/>
    <n v="1.68"/>
    <n v="10"/>
    <n v="0"/>
    <n v="0"/>
    <n v="13.3"/>
    <s v="yellow"/>
    <s v="cash"/>
    <s v="Upper West Side South"/>
    <s v="Upper East Side North"/>
    <s v="Manhattan"/>
    <s v="Manhattan"/>
    <x v="6"/>
    <x v="16"/>
  </r>
  <r>
    <x v="1898"/>
    <x v="1897"/>
    <x v="5"/>
    <n v="2.09"/>
    <n v="10.5"/>
    <n v="2.76"/>
    <n v="0"/>
    <n v="16.559999999999999"/>
    <s v="yellow"/>
    <s v="credit card"/>
    <s v="Stuy Town/Peter Cooper Village"/>
    <s v="Greenwich Village South"/>
    <s v="Manhattan"/>
    <s v="Manhattan"/>
    <x v="3"/>
    <x v="8"/>
  </r>
  <r>
    <x v="1899"/>
    <x v="1898"/>
    <x v="0"/>
    <n v="1.4"/>
    <n v="7"/>
    <n v="0"/>
    <n v="0"/>
    <n v="10.3"/>
    <s v="yellow"/>
    <s v="cash"/>
    <s v="Murray Hill"/>
    <s v="Midtown North"/>
    <s v="Manhattan"/>
    <s v="Manhattan"/>
    <x v="3"/>
    <x v="7"/>
  </r>
  <r>
    <x v="1900"/>
    <x v="1899"/>
    <x v="0"/>
    <n v="1.29"/>
    <n v="7"/>
    <n v="0"/>
    <n v="0"/>
    <n v="8.3000000000000007"/>
    <s v="yellow"/>
    <s v="cash"/>
    <s v="Manhattanville"/>
    <s v="Central Harlem"/>
    <s v="Manhattan"/>
    <s v="Manhattan"/>
    <x v="1"/>
    <x v="22"/>
  </r>
  <r>
    <x v="1901"/>
    <x v="1900"/>
    <x v="5"/>
    <n v="4"/>
    <n v="16"/>
    <n v="1.2"/>
    <n v="0"/>
    <n v="21"/>
    <s v="yellow"/>
    <s v="credit card"/>
    <s v="Times Sq/Theatre District"/>
    <s v="Lower East Side"/>
    <s v="Manhattan"/>
    <s v="Manhattan"/>
    <x v="3"/>
    <x v="22"/>
  </r>
  <r>
    <x v="1902"/>
    <x v="1901"/>
    <x v="0"/>
    <n v="5.9"/>
    <n v="25.5"/>
    <n v="0"/>
    <n v="0"/>
    <n v="29.3"/>
    <s v="yellow"/>
    <s v="cash"/>
    <s v="Gramercy"/>
    <s v="Stuyvesant Heights"/>
    <s v="Manhattan"/>
    <s v="Brooklyn"/>
    <x v="0"/>
    <x v="14"/>
  </r>
  <r>
    <x v="1903"/>
    <x v="1902"/>
    <x v="5"/>
    <n v="0.86"/>
    <n v="5"/>
    <n v="0"/>
    <n v="0"/>
    <n v="9.3000000000000007"/>
    <s v="yellow"/>
    <s v="cash"/>
    <s v="Clinton East"/>
    <s v="East Chelsea"/>
    <s v="Manhattan"/>
    <s v="Manhattan"/>
    <x v="2"/>
    <x v="19"/>
  </r>
  <r>
    <x v="1904"/>
    <x v="1903"/>
    <x v="0"/>
    <n v="0.49"/>
    <n v="7"/>
    <n v="1.03"/>
    <n v="0"/>
    <n v="11.33"/>
    <s v="yellow"/>
    <s v="credit card"/>
    <s v="Midtown South"/>
    <s v="Penn Station/Madison Sq West"/>
    <s v="Manhattan"/>
    <s v="Manhattan"/>
    <x v="6"/>
    <x v="5"/>
  </r>
  <r>
    <x v="1905"/>
    <x v="1904"/>
    <x v="0"/>
    <n v="1.6"/>
    <n v="9"/>
    <n v="0"/>
    <n v="0"/>
    <n v="12.3"/>
    <s v="yellow"/>
    <s v="cash"/>
    <s v="Midtown South"/>
    <s v="UN/Turtle Bay South"/>
    <s v="Manhattan"/>
    <s v="Manhattan"/>
    <x v="4"/>
    <x v="18"/>
  </r>
  <r>
    <x v="1906"/>
    <x v="1905"/>
    <x v="0"/>
    <n v="3.54"/>
    <n v="15"/>
    <n v="3.66"/>
    <n v="0"/>
    <n v="21.96"/>
    <s v="yellow"/>
    <s v="credit card"/>
    <s v="Greenwich Village South"/>
    <s v="Midtown South"/>
    <s v="Manhattan"/>
    <s v="Manhattan"/>
    <x v="1"/>
    <x v="18"/>
  </r>
  <r>
    <x v="1907"/>
    <x v="1906"/>
    <x v="0"/>
    <n v="0.7"/>
    <n v="5.5"/>
    <n v="1.86"/>
    <n v="0"/>
    <n v="11.16"/>
    <s v="yellow"/>
    <s v="credit card"/>
    <s v="West Village"/>
    <s v="West Village"/>
    <s v="Manhattan"/>
    <s v="Manhattan"/>
    <x v="5"/>
    <x v="12"/>
  </r>
  <r>
    <x v="1908"/>
    <x v="1907"/>
    <x v="5"/>
    <n v="0.66"/>
    <n v="4.5"/>
    <n v="0"/>
    <n v="0"/>
    <n v="7.8"/>
    <s v="yellow"/>
    <s v="cash"/>
    <s v="TriBeCa/Civic Center"/>
    <s v="Seaport"/>
    <s v="Manhattan"/>
    <s v="Manhattan"/>
    <x v="4"/>
    <x v="11"/>
  </r>
  <r>
    <x v="1909"/>
    <x v="1908"/>
    <x v="0"/>
    <n v="3.25"/>
    <n v="13.5"/>
    <n v="2.52"/>
    <n v="0"/>
    <n v="19.32"/>
    <s v="yellow"/>
    <s v="credit card"/>
    <s v="Murray Hill"/>
    <s v="West Village"/>
    <s v="Manhattan"/>
    <s v="Manhattan"/>
    <x v="5"/>
    <x v="16"/>
  </r>
  <r>
    <x v="1910"/>
    <x v="1909"/>
    <x v="0"/>
    <n v="0"/>
    <n v="2.5"/>
    <n v="0.01"/>
    <n v="0"/>
    <n v="3.31"/>
    <s v="yellow"/>
    <s v="credit card"/>
    <s v="Queensbridge/Ravenswood"/>
    <s v="Queensbridge/Ravenswood"/>
    <s v="Queens"/>
    <s v="Queens"/>
    <x v="1"/>
    <x v="21"/>
  </r>
  <r>
    <x v="1911"/>
    <x v="1910"/>
    <x v="0"/>
    <n v="1"/>
    <n v="7"/>
    <n v="2.25"/>
    <n v="0"/>
    <n v="13.55"/>
    <s v="yellow"/>
    <s v="credit card"/>
    <s v="Midtown South"/>
    <s v="Union Sq"/>
    <s v="Manhattan"/>
    <s v="Manhattan"/>
    <x v="6"/>
    <x v="9"/>
  </r>
  <r>
    <x v="1912"/>
    <x v="1911"/>
    <x v="1"/>
    <n v="2.9"/>
    <n v="20.5"/>
    <n v="4.76"/>
    <n v="0"/>
    <n v="28.56"/>
    <s v="yellow"/>
    <s v="credit card"/>
    <s v="Hudson Sq"/>
    <s v="Midtown North"/>
    <s v="Manhattan"/>
    <s v="Manhattan"/>
    <x v="0"/>
    <x v="18"/>
  </r>
  <r>
    <x v="1913"/>
    <x v="1912"/>
    <x v="0"/>
    <n v="1.1399999999999999"/>
    <n v="6"/>
    <n v="1.86"/>
    <n v="0"/>
    <n v="11.16"/>
    <s v="yellow"/>
    <s v="credit card"/>
    <s v="Upper East Side North"/>
    <s v="Lenox Hill West"/>
    <s v="Manhattan"/>
    <s v="Manhattan"/>
    <x v="3"/>
    <x v="7"/>
  </r>
  <r>
    <x v="1914"/>
    <x v="1913"/>
    <x v="0"/>
    <n v="18.510000000000002"/>
    <n v="52"/>
    <n v="9.83"/>
    <n v="5.76"/>
    <n v="75.39"/>
    <s v="yellow"/>
    <s v="credit card"/>
    <s v="JFK Airport"/>
    <s v="West Village"/>
    <s v="Queens"/>
    <s v="Manhattan"/>
    <x v="1"/>
    <x v="1"/>
  </r>
  <r>
    <x v="1915"/>
    <x v="1914"/>
    <x v="0"/>
    <n v="7.4"/>
    <n v="23.5"/>
    <n v="6.8"/>
    <n v="0"/>
    <n v="34.1"/>
    <s v="yellow"/>
    <s v="credit card"/>
    <s v="Midtown East"/>
    <s v="Cobble Hill"/>
    <s v="Manhattan"/>
    <s v="Brooklyn"/>
    <x v="2"/>
    <x v="14"/>
  </r>
  <r>
    <x v="1916"/>
    <x v="1915"/>
    <x v="0"/>
    <n v="2.78"/>
    <n v="12.5"/>
    <n v="4.2"/>
    <n v="0"/>
    <n v="21"/>
    <s v="yellow"/>
    <s v="credit card"/>
    <s v="Yorkville West"/>
    <s v="Lincoln Square West"/>
    <s v="Manhattan"/>
    <s v="Manhattan"/>
    <x v="6"/>
    <x v="9"/>
  </r>
  <r>
    <x v="1917"/>
    <x v="1916"/>
    <x v="1"/>
    <n v="0.59"/>
    <n v="4.5"/>
    <n v="0.5"/>
    <n v="0"/>
    <n v="8.8000000000000007"/>
    <s v="yellow"/>
    <s v="credit card"/>
    <s v="Little Italy/NoLiTa"/>
    <s v="East Village"/>
    <s v="Manhattan"/>
    <s v="Manhattan"/>
    <x v="3"/>
    <x v="0"/>
  </r>
  <r>
    <x v="1918"/>
    <x v="1917"/>
    <x v="0"/>
    <n v="0.85"/>
    <n v="5"/>
    <n v="1.76"/>
    <n v="0"/>
    <n v="10.56"/>
    <s v="yellow"/>
    <s v="credit card"/>
    <s v="Midtown South"/>
    <s v="Gramercy"/>
    <s v="Manhattan"/>
    <s v="Manhattan"/>
    <x v="3"/>
    <x v="0"/>
  </r>
  <r>
    <x v="1919"/>
    <x v="1918"/>
    <x v="0"/>
    <n v="2.36"/>
    <n v="11.5"/>
    <n v="3.82"/>
    <n v="0"/>
    <n v="19.12"/>
    <s v="yellow"/>
    <s v="credit card"/>
    <s v="Upper West Side North"/>
    <s v="Upper East Side North"/>
    <s v="Manhattan"/>
    <s v="Manhattan"/>
    <x v="0"/>
    <x v="22"/>
  </r>
  <r>
    <x v="1920"/>
    <x v="1919"/>
    <x v="3"/>
    <n v="0.8"/>
    <n v="5.5"/>
    <n v="0.98"/>
    <n v="0"/>
    <n v="10.78"/>
    <s v="yellow"/>
    <s v="credit card"/>
    <s v="Flatiron"/>
    <s v="Union Sq"/>
    <s v="Manhattan"/>
    <s v="Manhattan"/>
    <x v="2"/>
    <x v="2"/>
  </r>
  <r>
    <x v="1921"/>
    <x v="1920"/>
    <x v="1"/>
    <n v="1.42"/>
    <n v="8"/>
    <n v="2.46"/>
    <n v="0"/>
    <n v="14.76"/>
    <s v="yellow"/>
    <s v="credit card"/>
    <s v="Gramercy"/>
    <s v="Lower East Side"/>
    <s v="Manhattan"/>
    <s v="Manhattan"/>
    <x v="1"/>
    <x v="1"/>
  </r>
  <r>
    <x v="1922"/>
    <x v="1921"/>
    <x v="0"/>
    <n v="7.08"/>
    <n v="25.5"/>
    <n v="3"/>
    <n v="0"/>
    <n v="31.8"/>
    <s v="yellow"/>
    <s v="credit card"/>
    <s v="Midtown North"/>
    <s v="Washington Heights South"/>
    <s v="Manhattan"/>
    <s v="Manhattan"/>
    <x v="2"/>
    <x v="8"/>
  </r>
  <r>
    <x v="1923"/>
    <x v="1922"/>
    <x v="0"/>
    <n v="3.45"/>
    <n v="13.5"/>
    <n v="3.46"/>
    <n v="0"/>
    <n v="20.76"/>
    <s v="yellow"/>
    <s v="credit card"/>
    <s v="Midtown East"/>
    <s v="Astoria"/>
    <s v="Manhattan"/>
    <s v="Queens"/>
    <x v="4"/>
    <x v="6"/>
  </r>
  <r>
    <x v="1924"/>
    <x v="1923"/>
    <x v="0"/>
    <n v="2.39"/>
    <n v="13"/>
    <n v="3.46"/>
    <n v="0"/>
    <n v="20.76"/>
    <s v="yellow"/>
    <s v="credit card"/>
    <s v="Lincoln Square East"/>
    <s v="Morningside Heights"/>
    <s v="Manhattan"/>
    <s v="Manhattan"/>
    <x v="4"/>
    <x v="1"/>
  </r>
  <r>
    <x v="1925"/>
    <x v="1924"/>
    <x v="0"/>
    <n v="1.7"/>
    <n v="11.5"/>
    <n v="1"/>
    <n v="0"/>
    <n v="15.8"/>
    <s v="yellow"/>
    <s v="credit card"/>
    <s v="Union Sq"/>
    <s v="West Chelsea/Hudson Yards"/>
    <s v="Manhattan"/>
    <s v="Manhattan"/>
    <x v="2"/>
    <x v="21"/>
  </r>
  <r>
    <x v="1926"/>
    <x v="1925"/>
    <x v="5"/>
    <n v="6.79"/>
    <n v="31.5"/>
    <n v="5"/>
    <n v="0"/>
    <n v="40.299999999999997"/>
    <s v="yellow"/>
    <s v="credit card"/>
    <s v="Greenwich Village South"/>
    <s v="Upper West Side South"/>
    <s v="Manhattan"/>
    <s v="Manhattan"/>
    <x v="0"/>
    <x v="12"/>
  </r>
  <r>
    <x v="1927"/>
    <x v="1926"/>
    <x v="0"/>
    <n v="1.32"/>
    <n v="10.5"/>
    <n v="0"/>
    <n v="0"/>
    <n v="14.8"/>
    <s v="yellow"/>
    <s v="cash"/>
    <s v="Midtown North"/>
    <s v="Garment District"/>
    <s v="Manhattan"/>
    <s v="Manhattan"/>
    <x v="1"/>
    <x v="2"/>
  </r>
  <r>
    <x v="1928"/>
    <x v="1927"/>
    <x v="0"/>
    <n v="2.8"/>
    <n v="11"/>
    <n v="4.55"/>
    <n v="0"/>
    <n v="19.850000000000001"/>
    <s v="yellow"/>
    <s v="credit card"/>
    <s v="West Village"/>
    <s v="Clinton West"/>
    <s v="Manhattan"/>
    <s v="Manhattan"/>
    <x v="6"/>
    <x v="9"/>
  </r>
  <r>
    <x v="1929"/>
    <x v="1928"/>
    <x v="0"/>
    <n v="0"/>
    <n v="2.5"/>
    <n v="0"/>
    <n v="0"/>
    <n v="3.8"/>
    <s v="yellow"/>
    <m/>
    <s v="JFK Airport"/>
    <s v="JFK Airport"/>
    <s v="Queens"/>
    <s v="Queens"/>
    <x v="2"/>
    <x v="12"/>
  </r>
  <r>
    <x v="1930"/>
    <x v="1929"/>
    <x v="5"/>
    <n v="1.44"/>
    <n v="9"/>
    <n v="0"/>
    <n v="0"/>
    <n v="13.3"/>
    <s v="yellow"/>
    <s v="cash"/>
    <s v="East Village"/>
    <s v="Alphabet City"/>
    <s v="Manhattan"/>
    <s v="Manhattan"/>
    <x v="5"/>
    <x v="2"/>
  </r>
  <r>
    <x v="1931"/>
    <x v="1930"/>
    <x v="4"/>
    <n v="10.119999999999999"/>
    <n v="33"/>
    <n v="5.07"/>
    <n v="0"/>
    <n v="38.869999999999997"/>
    <s v="yellow"/>
    <s v="credit card"/>
    <s v="JFK Airport"/>
    <s v="Crown Heights North"/>
    <s v="Queens"/>
    <s v="Brooklyn"/>
    <x v="4"/>
    <x v="21"/>
  </r>
  <r>
    <x v="1932"/>
    <x v="1931"/>
    <x v="0"/>
    <n v="2"/>
    <n v="10.5"/>
    <n v="3"/>
    <n v="0"/>
    <n v="16.8"/>
    <s v="yellow"/>
    <s v="credit card"/>
    <s v="Flatiron"/>
    <s v="Midtown Center"/>
    <s v="Manhattan"/>
    <s v="Manhattan"/>
    <x v="3"/>
    <x v="7"/>
  </r>
  <r>
    <x v="1933"/>
    <x v="1932"/>
    <x v="0"/>
    <n v="3.8"/>
    <n v="19"/>
    <n v="5.7"/>
    <n v="0"/>
    <n v="28.5"/>
    <s v="yellow"/>
    <s v="credit card"/>
    <s v="West Village"/>
    <s v="Upper East Side South"/>
    <s v="Manhattan"/>
    <s v="Manhattan"/>
    <x v="0"/>
    <x v="12"/>
  </r>
  <r>
    <x v="1934"/>
    <x v="1933"/>
    <x v="0"/>
    <n v="2.5"/>
    <n v="20"/>
    <n v="5"/>
    <n v="0"/>
    <n v="28.3"/>
    <s v="yellow"/>
    <s v="credit card"/>
    <s v="Penn Station/Madison Sq West"/>
    <s v="Hudson Sq"/>
    <s v="Manhattan"/>
    <s v="Manhattan"/>
    <x v="4"/>
    <x v="18"/>
  </r>
  <r>
    <x v="1935"/>
    <x v="1934"/>
    <x v="5"/>
    <n v="0.34"/>
    <n v="3.5"/>
    <n v="0"/>
    <n v="0"/>
    <n v="7.3"/>
    <s v="yellow"/>
    <s v="cash"/>
    <s v="Clinton East"/>
    <s v="Clinton East"/>
    <s v="Manhattan"/>
    <s v="Manhattan"/>
    <x v="1"/>
    <x v="14"/>
  </r>
  <r>
    <x v="1936"/>
    <x v="1935"/>
    <x v="0"/>
    <n v="4.18"/>
    <n v="14.5"/>
    <n v="0"/>
    <n v="0"/>
    <n v="17.8"/>
    <s v="yellow"/>
    <s v="cash"/>
    <s v="Astoria"/>
    <s v="UN/Turtle Bay South"/>
    <s v="Queens"/>
    <s v="Manhattan"/>
    <x v="3"/>
    <x v="18"/>
  </r>
  <r>
    <x v="1937"/>
    <x v="1936"/>
    <x v="3"/>
    <n v="1.08"/>
    <n v="7.5"/>
    <n v="2.7"/>
    <n v="0"/>
    <n v="13.5"/>
    <s v="yellow"/>
    <s v="credit card"/>
    <s v="Midtown North"/>
    <s v="Midtown Center"/>
    <s v="Manhattan"/>
    <s v="Manhattan"/>
    <x v="0"/>
    <x v="2"/>
  </r>
  <r>
    <x v="1938"/>
    <x v="1937"/>
    <x v="5"/>
    <n v="1.34"/>
    <n v="6.5"/>
    <n v="1.47"/>
    <n v="0"/>
    <n v="11.27"/>
    <s v="yellow"/>
    <s v="credit card"/>
    <s v="Clinton East"/>
    <s v="East Chelsea"/>
    <s v="Manhattan"/>
    <s v="Manhattan"/>
    <x v="3"/>
    <x v="5"/>
  </r>
  <r>
    <x v="1939"/>
    <x v="1938"/>
    <x v="0"/>
    <n v="1"/>
    <n v="5.5"/>
    <n v="1.86"/>
    <n v="0"/>
    <n v="11.16"/>
    <s v="yellow"/>
    <s v="credit card"/>
    <s v="Upper East Side South"/>
    <s v="Upper East Side North"/>
    <s v="Manhattan"/>
    <s v="Manhattan"/>
    <x v="0"/>
    <x v="14"/>
  </r>
  <r>
    <x v="1940"/>
    <x v="1939"/>
    <x v="0"/>
    <n v="3.49"/>
    <n v="16.5"/>
    <n v="3.96"/>
    <n v="0"/>
    <n v="23.76"/>
    <s v="yellow"/>
    <s v="credit card"/>
    <s v="Upper East Side North"/>
    <s v="Clinton East"/>
    <s v="Manhattan"/>
    <s v="Manhattan"/>
    <x v="2"/>
    <x v="4"/>
  </r>
  <r>
    <x v="1941"/>
    <x v="1940"/>
    <x v="5"/>
    <n v="2.6"/>
    <n v="14.5"/>
    <n v="0"/>
    <n v="0"/>
    <n v="17.8"/>
    <s v="yellow"/>
    <m/>
    <s v="Two Bridges/Seward Park"/>
    <s v="Murray Hill"/>
    <s v="Manhattan"/>
    <s v="Manhattan"/>
    <x v="0"/>
    <x v="1"/>
  </r>
  <r>
    <x v="1942"/>
    <x v="1941"/>
    <x v="5"/>
    <n v="0.88"/>
    <n v="10.5"/>
    <n v="2"/>
    <n v="0"/>
    <n v="15.8"/>
    <s v="yellow"/>
    <s v="credit card"/>
    <s v="Penn Station/Madison Sq West"/>
    <s v="Murray Hill"/>
    <s v="Manhattan"/>
    <s v="Manhattan"/>
    <x v="4"/>
    <x v="5"/>
  </r>
  <r>
    <x v="1943"/>
    <x v="1942"/>
    <x v="5"/>
    <n v="10.220000000000001"/>
    <n v="33.5"/>
    <n v="8.51"/>
    <n v="5.76"/>
    <n v="51.07"/>
    <s v="yellow"/>
    <s v="credit card"/>
    <s v="LaGuardia Airport"/>
    <s v="Times Sq/Theatre District"/>
    <s v="Queens"/>
    <s v="Manhattan"/>
    <x v="6"/>
    <x v="5"/>
  </r>
  <r>
    <x v="1944"/>
    <x v="1943"/>
    <x v="5"/>
    <n v="8.9700000000000006"/>
    <n v="26.5"/>
    <n v="8.89"/>
    <n v="5.76"/>
    <n v="44.45"/>
    <s v="yellow"/>
    <s v="credit card"/>
    <s v="Lenox Hill West"/>
    <s v="LaGuardia Airport"/>
    <s v="Manhattan"/>
    <s v="Queens"/>
    <x v="2"/>
    <x v="5"/>
  </r>
  <r>
    <x v="1945"/>
    <x v="1944"/>
    <x v="0"/>
    <n v="1.21"/>
    <n v="7"/>
    <n v="0"/>
    <n v="0"/>
    <n v="7.8"/>
    <s v="yellow"/>
    <s v="cash"/>
    <s v="Hamilton Heights"/>
    <s v="Hamilton Heights"/>
    <s v="Manhattan"/>
    <s v="Manhattan"/>
    <x v="6"/>
    <x v="7"/>
  </r>
  <r>
    <x v="1946"/>
    <x v="1945"/>
    <x v="5"/>
    <n v="2.6"/>
    <n v="16.5"/>
    <n v="3.95"/>
    <n v="0"/>
    <n v="23.75"/>
    <s v="yellow"/>
    <s v="credit card"/>
    <s v="Lincoln Square East"/>
    <s v="Upper East Side North"/>
    <s v="Manhattan"/>
    <s v="Manhattan"/>
    <x v="4"/>
    <x v="18"/>
  </r>
  <r>
    <x v="1947"/>
    <x v="1946"/>
    <x v="5"/>
    <n v="1.85"/>
    <n v="7.5"/>
    <n v="0"/>
    <n v="0"/>
    <n v="10.8"/>
    <s v="yellow"/>
    <s v="cash"/>
    <s v="Sutton Place/Turtle Bay North"/>
    <s v="UN/Turtle Bay South"/>
    <s v="Manhattan"/>
    <s v="Manhattan"/>
    <x v="1"/>
    <x v="21"/>
  </r>
  <r>
    <x v="1948"/>
    <x v="1947"/>
    <x v="5"/>
    <n v="0.9"/>
    <n v="7"/>
    <n v="2.15"/>
    <n v="0"/>
    <n v="12.95"/>
    <s v="yellow"/>
    <s v="credit card"/>
    <s v="Times Sq/Theatre District"/>
    <s v="Midtown South"/>
    <s v="Manhattan"/>
    <s v="Manhattan"/>
    <x v="5"/>
    <x v="6"/>
  </r>
  <r>
    <x v="1949"/>
    <x v="1948"/>
    <x v="0"/>
    <n v="0.71"/>
    <n v="5"/>
    <n v="1"/>
    <n v="0"/>
    <n v="9.3000000000000007"/>
    <s v="yellow"/>
    <s v="credit card"/>
    <s v="Upper East Side South"/>
    <s v="Upper East Side South"/>
    <s v="Manhattan"/>
    <s v="Manhattan"/>
    <x v="3"/>
    <x v="4"/>
  </r>
  <r>
    <x v="1950"/>
    <x v="1949"/>
    <x v="0"/>
    <n v="1.37"/>
    <n v="7"/>
    <n v="3.09"/>
    <n v="0"/>
    <n v="13.39"/>
    <s v="yellow"/>
    <s v="credit card"/>
    <s v="Penn Station/Madison Sq West"/>
    <s v="Times Sq/Theatre District"/>
    <s v="Manhattan"/>
    <s v="Manhattan"/>
    <x v="0"/>
    <x v="10"/>
  </r>
  <r>
    <x v="1951"/>
    <x v="1950"/>
    <x v="5"/>
    <n v="16.7"/>
    <n v="52"/>
    <n v="12.21"/>
    <n v="5.76"/>
    <n v="73.27"/>
    <s v="yellow"/>
    <s v="credit card"/>
    <s v="Midtown South"/>
    <s v="JFK Airport"/>
    <s v="Manhattan"/>
    <s v="Queens"/>
    <x v="2"/>
    <x v="21"/>
  </r>
  <r>
    <x v="1952"/>
    <x v="1951"/>
    <x v="0"/>
    <n v="0.6"/>
    <n v="6"/>
    <n v="0"/>
    <n v="0"/>
    <n v="9.3000000000000007"/>
    <s v="yellow"/>
    <s v="cash"/>
    <s v="Midtown Center"/>
    <s v="Murray Hill"/>
    <s v="Manhattan"/>
    <s v="Manhattan"/>
    <x v="1"/>
    <x v="8"/>
  </r>
  <r>
    <x v="1953"/>
    <x v="1952"/>
    <x v="5"/>
    <n v="0.9"/>
    <n v="6.5"/>
    <n v="1"/>
    <n v="0"/>
    <n v="11.3"/>
    <s v="yellow"/>
    <s v="credit card"/>
    <s v="Meatpacking/West Village West"/>
    <s v="SoHo"/>
    <s v="Manhattan"/>
    <s v="Manhattan"/>
    <x v="1"/>
    <x v="0"/>
  </r>
  <r>
    <x v="1954"/>
    <x v="1953"/>
    <x v="0"/>
    <n v="1.3"/>
    <n v="10"/>
    <n v="2.65"/>
    <n v="0"/>
    <n v="15.95"/>
    <s v="yellow"/>
    <s v="credit card"/>
    <s v="Clinton East"/>
    <s v="Murray Hill"/>
    <s v="Manhattan"/>
    <s v="Manhattan"/>
    <x v="1"/>
    <x v="4"/>
  </r>
  <r>
    <x v="1955"/>
    <x v="1954"/>
    <x v="0"/>
    <n v="0.7"/>
    <n v="6"/>
    <n v="1.86"/>
    <n v="0"/>
    <n v="11.16"/>
    <s v="yellow"/>
    <s v="credit card"/>
    <s v="Upper East Side South"/>
    <s v="Central Park"/>
    <s v="Manhattan"/>
    <s v="Manhattan"/>
    <x v="6"/>
    <x v="7"/>
  </r>
  <r>
    <x v="1956"/>
    <x v="1955"/>
    <x v="0"/>
    <n v="0.8"/>
    <n v="6"/>
    <n v="1.86"/>
    <n v="0"/>
    <n v="11.16"/>
    <s v="yellow"/>
    <s v="credit card"/>
    <s v="Sutton Place/Turtle Bay North"/>
    <s v="Midtown Center"/>
    <s v="Manhattan"/>
    <s v="Manhattan"/>
    <x v="1"/>
    <x v="11"/>
  </r>
  <r>
    <x v="1957"/>
    <x v="1956"/>
    <x v="0"/>
    <n v="0.7"/>
    <n v="4.5"/>
    <n v="1.55"/>
    <n v="0"/>
    <n v="9.35"/>
    <s v="yellow"/>
    <s v="credit card"/>
    <s v="Clinton East"/>
    <s v="East Chelsea"/>
    <s v="Manhattan"/>
    <s v="Manhattan"/>
    <x v="1"/>
    <x v="11"/>
  </r>
  <r>
    <x v="1958"/>
    <x v="1957"/>
    <x v="0"/>
    <n v="1.01"/>
    <n v="5"/>
    <n v="2.08"/>
    <n v="0"/>
    <n v="10.38"/>
    <s v="yellow"/>
    <s v="credit card"/>
    <s v="Upper East Side South"/>
    <s v="Lincoln Square East"/>
    <s v="Manhattan"/>
    <s v="Manhattan"/>
    <x v="0"/>
    <x v="1"/>
  </r>
  <r>
    <x v="1959"/>
    <x v="1958"/>
    <x v="0"/>
    <n v="2.99"/>
    <n v="13.5"/>
    <n v="0"/>
    <n v="0"/>
    <n v="17.8"/>
    <s v="yellow"/>
    <s v="cash"/>
    <s v="Upper East Side South"/>
    <s v="Central Harlem"/>
    <s v="Manhattan"/>
    <s v="Manhattan"/>
    <x v="2"/>
    <x v="9"/>
  </r>
  <r>
    <x v="1960"/>
    <x v="1959"/>
    <x v="0"/>
    <n v="12.21"/>
    <n v="37.5"/>
    <n v="7.76"/>
    <n v="0"/>
    <n v="46.56"/>
    <s v="yellow"/>
    <s v="credit card"/>
    <s v="JFK Airport"/>
    <s v="Clinton Hill"/>
    <s v="Queens"/>
    <s v="Brooklyn"/>
    <x v="4"/>
    <x v="6"/>
  </r>
  <r>
    <x v="1961"/>
    <x v="1960"/>
    <x v="0"/>
    <n v="17.82"/>
    <n v="52"/>
    <n v="13.11"/>
    <n v="5.76"/>
    <n v="78.67"/>
    <s v="yellow"/>
    <s v="credit card"/>
    <m/>
    <s v="Garment District"/>
    <m/>
    <s v="Manhattan"/>
    <x v="4"/>
    <x v="1"/>
  </r>
  <r>
    <x v="1962"/>
    <x v="1961"/>
    <x v="0"/>
    <n v="17.670000000000002"/>
    <n v="52"/>
    <n v="12.21"/>
    <n v="5.76"/>
    <n v="73.27"/>
    <s v="yellow"/>
    <s v="credit card"/>
    <s v="JFK Airport"/>
    <s v="Gramercy"/>
    <s v="Queens"/>
    <s v="Manhattan"/>
    <x v="0"/>
    <x v="1"/>
  </r>
  <r>
    <x v="1963"/>
    <x v="1962"/>
    <x v="0"/>
    <n v="10.7"/>
    <n v="30.5"/>
    <n v="5"/>
    <n v="0"/>
    <n v="36.799999999999997"/>
    <s v="yellow"/>
    <s v="credit card"/>
    <s v="JFK Airport"/>
    <s v="Rego Park"/>
    <s v="Queens"/>
    <s v="Queens"/>
    <x v="5"/>
    <x v="20"/>
  </r>
  <r>
    <x v="1964"/>
    <x v="1963"/>
    <x v="0"/>
    <n v="0.35"/>
    <n v="3.5"/>
    <n v="0.68"/>
    <n v="0"/>
    <n v="7.48"/>
    <s v="yellow"/>
    <s v="credit card"/>
    <s v="Lenox Hill West"/>
    <s v="Upper East Side North"/>
    <s v="Manhattan"/>
    <s v="Manhattan"/>
    <x v="1"/>
    <x v="18"/>
  </r>
  <r>
    <x v="1965"/>
    <x v="1964"/>
    <x v="0"/>
    <n v="10.5"/>
    <n v="30.5"/>
    <n v="7.91"/>
    <n v="5.76"/>
    <n v="47.47"/>
    <s v="yellow"/>
    <s v="credit card"/>
    <s v="LaGuardia Airport"/>
    <s v="West Village"/>
    <s v="Queens"/>
    <s v="Manhattan"/>
    <x v="0"/>
    <x v="4"/>
  </r>
  <r>
    <x v="1966"/>
    <x v="1965"/>
    <x v="0"/>
    <n v="3.16"/>
    <n v="12"/>
    <n v="3"/>
    <n v="0"/>
    <n v="18.8"/>
    <s v="yellow"/>
    <s v="credit card"/>
    <s v="Upper East Side South"/>
    <s v="Greenwich Village North"/>
    <s v="Manhattan"/>
    <s v="Manhattan"/>
    <x v="3"/>
    <x v="14"/>
  </r>
  <r>
    <x v="1967"/>
    <x v="1966"/>
    <x v="0"/>
    <n v="2.96"/>
    <n v="17"/>
    <n v="0"/>
    <n v="0"/>
    <n v="20.3"/>
    <s v="yellow"/>
    <s v="credit card"/>
    <s v="East Village"/>
    <s v="Clinton East"/>
    <s v="Manhattan"/>
    <s v="Manhattan"/>
    <x v="0"/>
    <x v="9"/>
  </r>
  <r>
    <x v="1968"/>
    <x v="1967"/>
    <x v="0"/>
    <n v="2.76"/>
    <n v="15"/>
    <n v="2"/>
    <n v="0"/>
    <n v="20.3"/>
    <s v="yellow"/>
    <s v="credit card"/>
    <s v="Flatiron"/>
    <s v="Battery Park City"/>
    <s v="Manhattan"/>
    <s v="Manhattan"/>
    <x v="6"/>
    <x v="7"/>
  </r>
  <r>
    <x v="1969"/>
    <x v="1968"/>
    <x v="0"/>
    <n v="0.91"/>
    <n v="6"/>
    <n v="0"/>
    <n v="0"/>
    <n v="9.3000000000000007"/>
    <s v="yellow"/>
    <s v="cash"/>
    <s v="Upper East Side North"/>
    <s v="Upper East Side South"/>
    <s v="Manhattan"/>
    <s v="Manhattan"/>
    <x v="0"/>
    <x v="15"/>
  </r>
  <r>
    <x v="1970"/>
    <x v="1969"/>
    <x v="5"/>
    <n v="2.9"/>
    <n v="14.5"/>
    <n v="0"/>
    <n v="0"/>
    <n v="17.8"/>
    <s v="yellow"/>
    <s v="cash"/>
    <s v="TriBeCa/Civic Center"/>
    <s v="Penn Station/Madison Sq West"/>
    <s v="Manhattan"/>
    <s v="Manhattan"/>
    <x v="1"/>
    <x v="10"/>
  </r>
  <r>
    <x v="1971"/>
    <x v="1970"/>
    <x v="0"/>
    <n v="14.06"/>
    <n v="40.5"/>
    <n v="0"/>
    <n v="5.76"/>
    <n v="50.56"/>
    <s v="yellow"/>
    <s v="credit card"/>
    <s v="LaGuardia Airport"/>
    <s v="Times Sq/Theatre District"/>
    <s v="Queens"/>
    <s v="Manhattan"/>
    <x v="5"/>
    <x v="19"/>
  </r>
  <r>
    <x v="1972"/>
    <x v="1971"/>
    <x v="1"/>
    <n v="0.78"/>
    <n v="6"/>
    <n v="0"/>
    <n v="0"/>
    <n v="9.3000000000000007"/>
    <s v="yellow"/>
    <s v="cash"/>
    <s v="Garment District"/>
    <s v="Murray Hill"/>
    <s v="Manhattan"/>
    <s v="Manhattan"/>
    <x v="1"/>
    <x v="11"/>
  </r>
  <r>
    <x v="1973"/>
    <x v="1972"/>
    <x v="1"/>
    <n v="3.08"/>
    <n v="13.5"/>
    <n v="2.52"/>
    <n v="0"/>
    <n v="19.32"/>
    <s v="yellow"/>
    <s v="credit card"/>
    <s v="Clinton West"/>
    <s v="Greenwich Village South"/>
    <s v="Manhattan"/>
    <s v="Manhattan"/>
    <x v="5"/>
    <x v="21"/>
  </r>
  <r>
    <x v="1974"/>
    <x v="1973"/>
    <x v="0"/>
    <n v="4.0999999999999996"/>
    <n v="16"/>
    <n v="0"/>
    <n v="0"/>
    <n v="19.3"/>
    <s v="yellow"/>
    <s v="cash"/>
    <s v="Little Italy/NoLiTa"/>
    <s v="Upper East Side North"/>
    <s v="Manhattan"/>
    <s v="Manhattan"/>
    <x v="0"/>
    <x v="15"/>
  </r>
  <r>
    <x v="1975"/>
    <x v="1974"/>
    <x v="6"/>
    <n v="3.92"/>
    <n v="17"/>
    <n v="0"/>
    <n v="0"/>
    <n v="20.8"/>
    <s v="yellow"/>
    <s v="cash"/>
    <s v="Lower East Side"/>
    <s v="Lenox Hill West"/>
    <s v="Manhattan"/>
    <s v="Manhattan"/>
    <x v="5"/>
    <x v="12"/>
  </r>
  <r>
    <x v="1976"/>
    <x v="1975"/>
    <x v="0"/>
    <n v="1.66"/>
    <n v="11"/>
    <n v="2.86"/>
    <n v="0"/>
    <n v="17.16"/>
    <s v="yellow"/>
    <s v="credit card"/>
    <s v="Midtown North"/>
    <s v="Penn Station/Madison Sq West"/>
    <s v="Manhattan"/>
    <s v="Manhattan"/>
    <x v="0"/>
    <x v="21"/>
  </r>
  <r>
    <x v="1977"/>
    <x v="1976"/>
    <x v="0"/>
    <n v="5.65"/>
    <n v="19"/>
    <n v="2"/>
    <n v="0"/>
    <n v="24.3"/>
    <s v="yellow"/>
    <s v="credit card"/>
    <s v="Midtown North"/>
    <s v="Financial District North"/>
    <s v="Manhattan"/>
    <s v="Manhattan"/>
    <x v="0"/>
    <x v="16"/>
  </r>
  <r>
    <x v="1978"/>
    <x v="1977"/>
    <x v="5"/>
    <n v="0.2"/>
    <n v="3"/>
    <n v="0"/>
    <n v="0"/>
    <n v="6.3"/>
    <s v="yellow"/>
    <s v="cash"/>
    <s v="Lenox Hill West"/>
    <s v="Lenox Hill West"/>
    <s v="Manhattan"/>
    <s v="Manhattan"/>
    <x v="0"/>
    <x v="4"/>
  </r>
  <r>
    <x v="1979"/>
    <x v="1978"/>
    <x v="0"/>
    <n v="5.8"/>
    <n v="22"/>
    <n v="0"/>
    <n v="0"/>
    <n v="23.8"/>
    <s v="yellow"/>
    <s v="credit card"/>
    <s v="Bedford"/>
    <s v="Gramercy"/>
    <s v="Brooklyn"/>
    <s v="Manhattan"/>
    <x v="5"/>
    <x v="19"/>
  </r>
  <r>
    <x v="1980"/>
    <x v="1979"/>
    <x v="0"/>
    <n v="3.53"/>
    <n v="15"/>
    <n v="3.76"/>
    <n v="0"/>
    <n v="22.56"/>
    <s v="yellow"/>
    <s v="credit card"/>
    <s v="Times Sq/Theatre District"/>
    <s v="Long Island City/Hunters Point"/>
    <s v="Manhattan"/>
    <s v="Queens"/>
    <x v="2"/>
    <x v="0"/>
  </r>
  <r>
    <x v="1981"/>
    <x v="1980"/>
    <x v="0"/>
    <n v="1.26"/>
    <n v="7"/>
    <n v="0"/>
    <n v="0"/>
    <n v="10.3"/>
    <s v="yellow"/>
    <s v="cash"/>
    <s v="Lincoln Square West"/>
    <s v="Clinton East"/>
    <s v="Manhattan"/>
    <s v="Manhattan"/>
    <x v="5"/>
    <x v="11"/>
  </r>
  <r>
    <x v="1982"/>
    <x v="1981"/>
    <x v="0"/>
    <n v="2.56"/>
    <n v="10.5"/>
    <n v="0"/>
    <n v="0"/>
    <n v="14.3"/>
    <s v="yellow"/>
    <s v="cash"/>
    <s v="West Village"/>
    <s v="Central Park"/>
    <s v="Manhattan"/>
    <s v="Manhattan"/>
    <x v="3"/>
    <x v="3"/>
  </r>
  <r>
    <x v="1983"/>
    <x v="1982"/>
    <x v="0"/>
    <n v="0.99"/>
    <n v="6"/>
    <n v="2.3199999999999998"/>
    <n v="0"/>
    <n v="11.62"/>
    <s v="yellow"/>
    <s v="credit card"/>
    <s v="SoHo"/>
    <s v="TriBeCa/Civic Center"/>
    <s v="Manhattan"/>
    <s v="Manhattan"/>
    <x v="3"/>
    <x v="21"/>
  </r>
  <r>
    <x v="1984"/>
    <x v="1983"/>
    <x v="0"/>
    <n v="1.02"/>
    <n v="5.5"/>
    <n v="0"/>
    <n v="0"/>
    <n v="8.8000000000000007"/>
    <s v="yellow"/>
    <s v="cash"/>
    <s v="Hudson Sq"/>
    <s v="Meatpacking/West Village West"/>
    <s v="Manhattan"/>
    <s v="Manhattan"/>
    <x v="6"/>
    <x v="7"/>
  </r>
  <r>
    <x v="1985"/>
    <x v="1984"/>
    <x v="1"/>
    <n v="0.59"/>
    <n v="5.5"/>
    <n v="2.2000000000000002"/>
    <n v="0"/>
    <n v="11"/>
    <s v="yellow"/>
    <s v="credit card"/>
    <s v="Union Sq"/>
    <s v="Greenwich Village North"/>
    <s v="Manhattan"/>
    <s v="Manhattan"/>
    <x v="6"/>
    <x v="15"/>
  </r>
  <r>
    <x v="1986"/>
    <x v="1985"/>
    <x v="0"/>
    <n v="0.88"/>
    <n v="5"/>
    <n v="0"/>
    <n v="0"/>
    <n v="8.8000000000000007"/>
    <s v="yellow"/>
    <s v="cash"/>
    <s v="Seaport"/>
    <s v="SoHo"/>
    <s v="Manhattan"/>
    <s v="Manhattan"/>
    <x v="0"/>
    <x v="14"/>
  </r>
  <r>
    <x v="1987"/>
    <x v="1986"/>
    <x v="0"/>
    <n v="3.88"/>
    <n v="15.5"/>
    <n v="2.5"/>
    <n v="0"/>
    <n v="21.8"/>
    <s v="yellow"/>
    <s v="credit card"/>
    <s v="Greenwich Village North"/>
    <s v="Boerum Hill"/>
    <s v="Manhattan"/>
    <s v="Brooklyn"/>
    <x v="2"/>
    <x v="6"/>
  </r>
  <r>
    <x v="1988"/>
    <x v="1987"/>
    <x v="0"/>
    <n v="0.7"/>
    <n v="5.5"/>
    <n v="0"/>
    <n v="0"/>
    <n v="9.3000000000000007"/>
    <s v="yellow"/>
    <s v="cash"/>
    <s v="Lincoln Square East"/>
    <s v="Lincoln Square West"/>
    <s v="Manhattan"/>
    <s v="Manhattan"/>
    <x v="3"/>
    <x v="0"/>
  </r>
  <r>
    <x v="1989"/>
    <x v="1988"/>
    <x v="0"/>
    <n v="2.2999999999999998"/>
    <n v="9"/>
    <n v="2.5499999999999998"/>
    <n v="0"/>
    <n v="15.35"/>
    <s v="yellow"/>
    <s v="credit card"/>
    <s v="Midtown East"/>
    <s v="Flatiron"/>
    <s v="Manhattan"/>
    <s v="Manhattan"/>
    <x v="2"/>
    <x v="17"/>
  </r>
  <r>
    <x v="1990"/>
    <x v="1989"/>
    <x v="0"/>
    <n v="2.1"/>
    <n v="9.5"/>
    <n v="2.56"/>
    <n v="0"/>
    <n v="15.36"/>
    <s v="yellow"/>
    <s v="credit card"/>
    <s v="Upper West Side South"/>
    <s v="Times Sq/Theatre District"/>
    <s v="Manhattan"/>
    <s v="Manhattan"/>
    <x v="5"/>
    <x v="10"/>
  </r>
  <r>
    <x v="1991"/>
    <x v="1990"/>
    <x v="0"/>
    <n v="2.16"/>
    <n v="12"/>
    <n v="3.06"/>
    <n v="0"/>
    <n v="18.36"/>
    <s v="yellow"/>
    <s v="credit card"/>
    <s v="Clinton East"/>
    <s v="Gramercy"/>
    <s v="Manhattan"/>
    <s v="Manhattan"/>
    <x v="5"/>
    <x v="21"/>
  </r>
  <r>
    <x v="1992"/>
    <x v="1991"/>
    <x v="5"/>
    <n v="10.97"/>
    <n v="32"/>
    <n v="0"/>
    <n v="0"/>
    <n v="33.299999999999997"/>
    <s v="yellow"/>
    <s v="credit card"/>
    <s v="Gowanus"/>
    <s v="Woodside"/>
    <s v="Brooklyn"/>
    <s v="Queens"/>
    <x v="0"/>
    <x v="14"/>
  </r>
  <r>
    <x v="1993"/>
    <x v="1992"/>
    <x v="0"/>
    <n v="0.81"/>
    <n v="5"/>
    <n v="1.86"/>
    <n v="0"/>
    <n v="11.16"/>
    <s v="yellow"/>
    <s v="credit card"/>
    <s v="Upper West Side North"/>
    <s v="Manhattan Valley"/>
    <s v="Manhattan"/>
    <s v="Manhattan"/>
    <x v="1"/>
    <x v="9"/>
  </r>
  <r>
    <x v="1994"/>
    <x v="1993"/>
    <x v="0"/>
    <n v="3.9"/>
    <n v="17"/>
    <n v="5.3"/>
    <n v="0"/>
    <n v="26.6"/>
    <s v="yellow"/>
    <s v="credit card"/>
    <s v="Midtown East"/>
    <s v="TriBeCa/Civic Center"/>
    <s v="Manhattan"/>
    <s v="Manhattan"/>
    <x v="5"/>
    <x v="9"/>
  </r>
  <r>
    <x v="1995"/>
    <x v="1994"/>
    <x v="0"/>
    <n v="0.56000000000000005"/>
    <n v="5"/>
    <n v="4"/>
    <n v="0"/>
    <n v="12.3"/>
    <s v="yellow"/>
    <s v="credit card"/>
    <s v="Greenwich Village North"/>
    <s v="West Village"/>
    <s v="Manhattan"/>
    <s v="Manhattan"/>
    <x v="6"/>
    <x v="7"/>
  </r>
  <r>
    <x v="1996"/>
    <x v="1995"/>
    <x v="0"/>
    <n v="0.97"/>
    <n v="6.5"/>
    <n v="2.06"/>
    <n v="0"/>
    <n v="12.36"/>
    <s v="yellow"/>
    <s v="credit card"/>
    <s v="Battery Park City"/>
    <s v="Seaport"/>
    <s v="Manhattan"/>
    <s v="Manhattan"/>
    <x v="4"/>
    <x v="12"/>
  </r>
  <r>
    <x v="1997"/>
    <x v="1996"/>
    <x v="2"/>
    <n v="1.2"/>
    <n v="5.5"/>
    <n v="0"/>
    <n v="0"/>
    <n v="9.3000000000000007"/>
    <s v="yellow"/>
    <s v="cash"/>
    <s v="Yorkville East"/>
    <s v="East Harlem North"/>
    <s v="Manhattan"/>
    <s v="Manhattan"/>
    <x v="0"/>
    <x v="14"/>
  </r>
  <r>
    <x v="1998"/>
    <x v="1997"/>
    <x v="1"/>
    <n v="1.6"/>
    <n v="8.5"/>
    <n v="0"/>
    <n v="0"/>
    <n v="9.3000000000000007"/>
    <s v="yellow"/>
    <s v="cash"/>
    <s v="East Concourse/Concourse Village"/>
    <s v="West Concourse"/>
    <s v="Bronx"/>
    <s v="Bronx"/>
    <x v="1"/>
    <x v="4"/>
  </r>
  <r>
    <x v="1999"/>
    <x v="1998"/>
    <x v="0"/>
    <n v="0.95"/>
    <n v="7"/>
    <n v="3.09"/>
    <n v="0"/>
    <n v="13.39"/>
    <s v="yellow"/>
    <s v="credit card"/>
    <s v="East Chelsea"/>
    <s v="Flatiron"/>
    <s v="Manhattan"/>
    <s v="Manhattan"/>
    <x v="6"/>
    <x v="18"/>
  </r>
  <r>
    <x v="2000"/>
    <x v="1999"/>
    <x v="0"/>
    <n v="1"/>
    <n v="7.5"/>
    <n v="1.5"/>
    <n v="0"/>
    <n v="12.3"/>
    <s v="yellow"/>
    <s v="credit card"/>
    <s v="Times Sq/Theatre District"/>
    <s v="Clinton East"/>
    <s v="Manhattan"/>
    <s v="Manhattan"/>
    <x v="0"/>
    <x v="18"/>
  </r>
  <r>
    <x v="2001"/>
    <x v="2000"/>
    <x v="4"/>
    <n v="1.21"/>
    <n v="7.5"/>
    <n v="0"/>
    <n v="0"/>
    <n v="11.3"/>
    <s v="yellow"/>
    <s v="cash"/>
    <s v="Gramercy"/>
    <s v="East Village"/>
    <s v="Manhattan"/>
    <s v="Manhattan"/>
    <x v="6"/>
    <x v="6"/>
  </r>
  <r>
    <x v="2002"/>
    <x v="2001"/>
    <x v="0"/>
    <n v="1.1000000000000001"/>
    <n v="7.5"/>
    <n v="2.2599999999999998"/>
    <n v="0"/>
    <n v="13.56"/>
    <s v="yellow"/>
    <s v="credit card"/>
    <s v="Midtown Center"/>
    <s v="Penn Station/Madison Sq West"/>
    <s v="Manhattan"/>
    <s v="Manhattan"/>
    <x v="6"/>
    <x v="0"/>
  </r>
  <r>
    <x v="2003"/>
    <x v="2002"/>
    <x v="2"/>
    <n v="1"/>
    <n v="8"/>
    <n v="2.25"/>
    <n v="0"/>
    <n v="13.55"/>
    <s v="yellow"/>
    <s v="credit card"/>
    <s v="Midtown Center"/>
    <s v="Penn Station/Madison Sq West"/>
    <s v="Manhattan"/>
    <s v="Manhattan"/>
    <x v="4"/>
    <x v="21"/>
  </r>
  <r>
    <x v="2004"/>
    <x v="2003"/>
    <x v="0"/>
    <n v="0.6"/>
    <n v="4.5"/>
    <n v="1.56"/>
    <n v="0"/>
    <n v="9.36"/>
    <s v="yellow"/>
    <s v="credit card"/>
    <s v="East Chelsea"/>
    <s v="East Chelsea"/>
    <s v="Manhattan"/>
    <s v="Manhattan"/>
    <x v="6"/>
    <x v="16"/>
  </r>
  <r>
    <x v="2005"/>
    <x v="2004"/>
    <x v="0"/>
    <n v="2.5099999999999998"/>
    <n v="12.5"/>
    <n v="0"/>
    <n v="0"/>
    <n v="15.8"/>
    <s v="yellow"/>
    <s v="cash"/>
    <s v="Midtown South"/>
    <s v="Upper East Side North"/>
    <s v="Manhattan"/>
    <s v="Manhattan"/>
    <x v="5"/>
    <x v="21"/>
  </r>
  <r>
    <x v="2006"/>
    <x v="2005"/>
    <x v="3"/>
    <n v="0.48"/>
    <n v="3.5"/>
    <n v="0"/>
    <n v="0"/>
    <n v="7.3"/>
    <s v="yellow"/>
    <s v="cash"/>
    <s v="Upper East Side North"/>
    <s v="Upper East Side North"/>
    <s v="Manhattan"/>
    <s v="Manhattan"/>
    <x v="6"/>
    <x v="0"/>
  </r>
  <r>
    <x v="2007"/>
    <x v="2006"/>
    <x v="5"/>
    <n v="0.76"/>
    <n v="5"/>
    <n v="0"/>
    <n v="0"/>
    <n v="8.3000000000000007"/>
    <s v="yellow"/>
    <s v="cash"/>
    <s v="Midtown North"/>
    <s v="Times Sq/Theatre District"/>
    <s v="Manhattan"/>
    <s v="Manhattan"/>
    <x v="4"/>
    <x v="18"/>
  </r>
  <r>
    <x v="2008"/>
    <x v="2007"/>
    <x v="0"/>
    <n v="1.05"/>
    <n v="11"/>
    <n v="0"/>
    <n v="0"/>
    <n v="14.3"/>
    <s v="yellow"/>
    <s v="cash"/>
    <s v="Midtown Center"/>
    <s v="Midtown South"/>
    <s v="Manhattan"/>
    <s v="Manhattan"/>
    <x v="6"/>
    <x v="7"/>
  </r>
  <r>
    <x v="2009"/>
    <x v="2008"/>
    <x v="0"/>
    <n v="1.0900000000000001"/>
    <n v="7"/>
    <n v="0"/>
    <n v="0"/>
    <n v="10.3"/>
    <s v="yellow"/>
    <s v="cash"/>
    <s v="Times Sq/Theatre District"/>
    <s v="West Chelsea/Hudson Yards"/>
    <s v="Manhattan"/>
    <s v="Manhattan"/>
    <x v="5"/>
    <x v="18"/>
  </r>
  <r>
    <x v="2010"/>
    <x v="2009"/>
    <x v="0"/>
    <n v="2.1"/>
    <n v="13.5"/>
    <n v="3"/>
    <n v="0"/>
    <n v="20.8"/>
    <s v="yellow"/>
    <s v="credit card"/>
    <s v="Clinton East"/>
    <s v="Upper East Side South"/>
    <s v="Manhattan"/>
    <s v="Manhattan"/>
    <x v="6"/>
    <x v="9"/>
  </r>
  <r>
    <x v="2011"/>
    <x v="2010"/>
    <x v="5"/>
    <n v="1.2"/>
    <n v="7.5"/>
    <n v="2.15"/>
    <n v="0"/>
    <n v="12.95"/>
    <s v="yellow"/>
    <s v="credit card"/>
    <s v="Central Park"/>
    <s v="Midtown Center"/>
    <s v="Manhattan"/>
    <s v="Manhattan"/>
    <x v="0"/>
    <x v="1"/>
  </r>
  <r>
    <x v="2012"/>
    <x v="2011"/>
    <x v="0"/>
    <n v="2.08"/>
    <n v="12"/>
    <n v="2"/>
    <n v="0"/>
    <n v="17.8"/>
    <s v="yellow"/>
    <s v="credit card"/>
    <s v="Midtown Center"/>
    <s v="Lincoln Square West"/>
    <s v="Manhattan"/>
    <s v="Manhattan"/>
    <x v="0"/>
    <x v="14"/>
  </r>
  <r>
    <x v="2013"/>
    <x v="2012"/>
    <x v="0"/>
    <n v="1.27"/>
    <n v="6.5"/>
    <n v="0"/>
    <n v="0"/>
    <n v="10.3"/>
    <s v="yellow"/>
    <s v="cash"/>
    <s v="Midtown North"/>
    <s v="Penn Station/Madison Sq West"/>
    <s v="Manhattan"/>
    <s v="Manhattan"/>
    <x v="4"/>
    <x v="6"/>
  </r>
  <r>
    <x v="2014"/>
    <x v="2013"/>
    <x v="6"/>
    <n v="18.86"/>
    <n v="52"/>
    <n v="12.21"/>
    <n v="5.76"/>
    <n v="73.27"/>
    <s v="yellow"/>
    <s v="credit card"/>
    <s v="JFK Airport"/>
    <s v="West Village"/>
    <s v="Queens"/>
    <s v="Manhattan"/>
    <x v="3"/>
    <x v="9"/>
  </r>
  <r>
    <x v="2015"/>
    <x v="2014"/>
    <x v="0"/>
    <n v="0.7"/>
    <n v="5.5"/>
    <n v="1.75"/>
    <n v="0"/>
    <n v="10.55"/>
    <s v="yellow"/>
    <s v="credit card"/>
    <s v="West Village"/>
    <s v="Union Sq"/>
    <s v="Manhattan"/>
    <s v="Manhattan"/>
    <x v="6"/>
    <x v="16"/>
  </r>
  <r>
    <x v="2016"/>
    <x v="2015"/>
    <x v="5"/>
    <n v="7.03"/>
    <n v="22"/>
    <n v="0"/>
    <n v="0"/>
    <n v="23.8"/>
    <s v="yellow"/>
    <s v="cash"/>
    <s v="JFK Airport"/>
    <s v="Queens Village"/>
    <s v="Queens"/>
    <s v="Queens"/>
    <x v="1"/>
    <x v="9"/>
  </r>
  <r>
    <x v="2017"/>
    <x v="2016"/>
    <x v="1"/>
    <n v="3.41"/>
    <n v="19"/>
    <n v="0"/>
    <n v="0"/>
    <n v="19.8"/>
    <s v="yellow"/>
    <s v="cash"/>
    <s v="Flushing"/>
    <s v="North Corona"/>
    <s v="Queens"/>
    <s v="Queens"/>
    <x v="0"/>
    <x v="4"/>
  </r>
  <r>
    <x v="2018"/>
    <x v="2017"/>
    <x v="0"/>
    <n v="1.0900000000000001"/>
    <n v="5.5"/>
    <n v="1.76"/>
    <n v="0"/>
    <n v="10.56"/>
    <s v="yellow"/>
    <s v="credit card"/>
    <s v="Upper East Side South"/>
    <s v="Sutton Place/Turtle Bay North"/>
    <s v="Manhattan"/>
    <s v="Manhattan"/>
    <x v="0"/>
    <x v="15"/>
  </r>
  <r>
    <x v="2019"/>
    <x v="2018"/>
    <x v="0"/>
    <n v="3.04"/>
    <n v="13"/>
    <n v="2"/>
    <n v="0"/>
    <n v="18.3"/>
    <s v="yellow"/>
    <s v="credit card"/>
    <s v="Lenox Hill East"/>
    <s v="Manhattan Valley"/>
    <s v="Manhattan"/>
    <s v="Manhattan"/>
    <x v="2"/>
    <x v="10"/>
  </r>
  <r>
    <x v="2020"/>
    <x v="2019"/>
    <x v="0"/>
    <n v="1"/>
    <n v="7.5"/>
    <n v="0"/>
    <n v="0"/>
    <n v="11.3"/>
    <s v="yellow"/>
    <s v="cash"/>
    <s v="Hudson Sq"/>
    <s v="West Village"/>
    <s v="Manhattan"/>
    <s v="Manhattan"/>
    <x v="5"/>
    <x v="17"/>
  </r>
  <r>
    <x v="2021"/>
    <x v="2020"/>
    <x v="0"/>
    <n v="4.7"/>
    <n v="15"/>
    <n v="2"/>
    <n v="0"/>
    <n v="20.8"/>
    <s v="yellow"/>
    <s v="credit card"/>
    <s v="TriBeCa/Civic Center"/>
    <s v="Murray Hill"/>
    <s v="Manhattan"/>
    <s v="Manhattan"/>
    <x v="6"/>
    <x v="22"/>
  </r>
  <r>
    <x v="2022"/>
    <x v="2021"/>
    <x v="4"/>
    <n v="1.61"/>
    <n v="11"/>
    <n v="2.96"/>
    <n v="0"/>
    <n v="17.760000000000002"/>
    <s v="yellow"/>
    <s v="credit card"/>
    <s v="Penn Station/Madison Sq West"/>
    <s v="West Chelsea/Hudson Yards"/>
    <s v="Manhattan"/>
    <s v="Manhattan"/>
    <x v="4"/>
    <x v="0"/>
  </r>
  <r>
    <x v="2023"/>
    <x v="2022"/>
    <x v="0"/>
    <n v="1.5"/>
    <n v="9"/>
    <n v="0"/>
    <n v="0"/>
    <n v="13.3"/>
    <s v="yellow"/>
    <s v="cash"/>
    <s v="East Village"/>
    <s v="West Village"/>
    <s v="Manhattan"/>
    <s v="Manhattan"/>
    <x v="5"/>
    <x v="2"/>
  </r>
  <r>
    <x v="2024"/>
    <x v="2023"/>
    <x v="0"/>
    <n v="1.5"/>
    <n v="7.5"/>
    <n v="2.25"/>
    <n v="0"/>
    <n v="13.55"/>
    <s v="yellow"/>
    <s v="credit card"/>
    <s v="West Chelsea/Hudson Yards"/>
    <s v="West Village"/>
    <s v="Manhattan"/>
    <s v="Manhattan"/>
    <x v="0"/>
    <x v="22"/>
  </r>
  <r>
    <x v="2025"/>
    <x v="2024"/>
    <x v="0"/>
    <n v="12.9"/>
    <n v="42.5"/>
    <n v="10.3"/>
    <n v="5.76"/>
    <n v="61.86"/>
    <s v="yellow"/>
    <s v="credit card"/>
    <s v="Clinton East"/>
    <s v="Hillcrest/Pomonok"/>
    <s v="Manhattan"/>
    <s v="Queens"/>
    <x v="2"/>
    <x v="7"/>
  </r>
  <r>
    <x v="2026"/>
    <x v="2025"/>
    <x v="0"/>
    <n v="2.39"/>
    <n v="10.5"/>
    <n v="2.14"/>
    <n v="0"/>
    <n v="16.440000000000001"/>
    <s v="yellow"/>
    <s v="credit card"/>
    <s v="SoHo"/>
    <s v="Midtown South"/>
    <s v="Manhattan"/>
    <s v="Manhattan"/>
    <x v="2"/>
    <x v="6"/>
  </r>
  <r>
    <x v="2027"/>
    <x v="2026"/>
    <x v="5"/>
    <n v="0.7"/>
    <n v="6"/>
    <n v="1.85"/>
    <n v="0"/>
    <n v="11.15"/>
    <s v="yellow"/>
    <s v="credit card"/>
    <s v="Midtown Center"/>
    <s v="Upper East Side South"/>
    <s v="Manhattan"/>
    <s v="Manhattan"/>
    <x v="4"/>
    <x v="4"/>
  </r>
  <r>
    <x v="2028"/>
    <x v="2027"/>
    <x v="0"/>
    <n v="1.97"/>
    <n v="10.5"/>
    <n v="2.86"/>
    <n v="0"/>
    <n v="17.16"/>
    <s v="yellow"/>
    <s v="credit card"/>
    <s v="Lincoln Square East"/>
    <s v="Upper East Side South"/>
    <s v="Manhattan"/>
    <s v="Manhattan"/>
    <x v="1"/>
    <x v="12"/>
  </r>
  <r>
    <x v="2029"/>
    <x v="2028"/>
    <x v="0"/>
    <n v="17.100000000000001"/>
    <n v="50"/>
    <n v="10.65"/>
    <n v="0"/>
    <n v="63.95"/>
    <s v="yellow"/>
    <s v="credit card"/>
    <s v="Lower East Side"/>
    <s v="Manhattan Beach"/>
    <s v="Manhattan"/>
    <s v="Brooklyn"/>
    <x v="2"/>
    <x v="16"/>
  </r>
  <r>
    <x v="2030"/>
    <x v="2029"/>
    <x v="0"/>
    <n v="0.7"/>
    <n v="5.5"/>
    <n v="0"/>
    <n v="0"/>
    <n v="9.8000000000000007"/>
    <s v="yellow"/>
    <s v="cash"/>
    <s v="Lenox Hill West"/>
    <s v="Sutton Place/Turtle Bay North"/>
    <s v="Manhattan"/>
    <s v="Manhattan"/>
    <x v="6"/>
    <x v="9"/>
  </r>
  <r>
    <x v="2031"/>
    <x v="2030"/>
    <x v="0"/>
    <n v="1.31"/>
    <n v="13"/>
    <n v="4.08"/>
    <n v="0"/>
    <n v="20.38"/>
    <s v="yellow"/>
    <s v="credit card"/>
    <s v="Upper East Side South"/>
    <s v="Midtown Center"/>
    <s v="Manhattan"/>
    <s v="Manhattan"/>
    <x v="2"/>
    <x v="4"/>
  </r>
  <r>
    <x v="2032"/>
    <x v="2031"/>
    <x v="0"/>
    <n v="2.36"/>
    <n v="12"/>
    <n v="0"/>
    <n v="0"/>
    <n v="15.3"/>
    <s v="yellow"/>
    <s v="cash"/>
    <s v="Lincoln Square West"/>
    <s v="Upper East Side North"/>
    <s v="Manhattan"/>
    <s v="Manhattan"/>
    <x v="1"/>
    <x v="7"/>
  </r>
  <r>
    <x v="2033"/>
    <x v="2032"/>
    <x v="0"/>
    <n v="0.73"/>
    <n v="5"/>
    <n v="2.64"/>
    <n v="0"/>
    <n v="11.44"/>
    <s v="yellow"/>
    <s v="credit card"/>
    <s v="Midtown North"/>
    <s v="Lenox Hill West"/>
    <s v="Manhattan"/>
    <s v="Manhattan"/>
    <x v="0"/>
    <x v="0"/>
  </r>
  <r>
    <x v="2034"/>
    <x v="2033"/>
    <x v="5"/>
    <n v="0.49"/>
    <n v="5"/>
    <n v="0"/>
    <n v="0"/>
    <n v="8.3000000000000007"/>
    <s v="yellow"/>
    <s v="cash"/>
    <s v="World Trade Center"/>
    <s v="Financial District South"/>
    <s v="Manhattan"/>
    <s v="Manhattan"/>
    <x v="5"/>
    <x v="8"/>
  </r>
  <r>
    <x v="2035"/>
    <x v="2034"/>
    <x v="0"/>
    <n v="1.6"/>
    <n v="11.5"/>
    <n v="2.95"/>
    <n v="0"/>
    <n v="17.75"/>
    <s v="yellow"/>
    <s v="credit card"/>
    <s v="East Chelsea"/>
    <s v="Garment District"/>
    <s v="Manhattan"/>
    <s v="Manhattan"/>
    <x v="3"/>
    <x v="18"/>
  </r>
  <r>
    <x v="2036"/>
    <x v="2035"/>
    <x v="4"/>
    <n v="2.96"/>
    <n v="11.5"/>
    <n v="1"/>
    <n v="0"/>
    <n v="15.8"/>
    <s v="yellow"/>
    <s v="credit card"/>
    <s v="Lincoln Square West"/>
    <s v="Yorkville West"/>
    <s v="Manhattan"/>
    <s v="Manhattan"/>
    <x v="3"/>
    <x v="10"/>
  </r>
  <r>
    <x v="2037"/>
    <x v="2036"/>
    <x v="0"/>
    <n v="1.89"/>
    <n v="8.5"/>
    <n v="2.36"/>
    <n v="0"/>
    <n v="14.16"/>
    <s v="yellow"/>
    <s v="credit card"/>
    <s v="Hudson Sq"/>
    <s v="Battery Park"/>
    <s v="Manhattan"/>
    <s v="Manhattan"/>
    <x v="1"/>
    <x v="4"/>
  </r>
  <r>
    <x v="2038"/>
    <x v="2037"/>
    <x v="0"/>
    <n v="1.5"/>
    <n v="7.5"/>
    <n v="1"/>
    <n v="0"/>
    <n v="12.3"/>
    <s v="yellow"/>
    <s v="credit card"/>
    <s v="Clinton East"/>
    <s v="West Chelsea/Hudson Yards"/>
    <s v="Manhattan"/>
    <s v="Manhattan"/>
    <x v="2"/>
    <x v="0"/>
  </r>
  <r>
    <x v="2039"/>
    <x v="2038"/>
    <x v="0"/>
    <n v="0.7"/>
    <n v="5"/>
    <n v="1"/>
    <n v="0"/>
    <n v="9.3000000000000007"/>
    <s v="yellow"/>
    <s v="credit card"/>
    <s v="Upper West Side North"/>
    <s v="Manhattan Valley"/>
    <s v="Manhattan"/>
    <s v="Manhattan"/>
    <x v="6"/>
    <x v="18"/>
  </r>
  <r>
    <x v="2040"/>
    <x v="2039"/>
    <x v="0"/>
    <n v="14.4"/>
    <n v="43"/>
    <n v="4"/>
    <n v="0"/>
    <n v="50.8"/>
    <s v="yellow"/>
    <s v="credit card"/>
    <s v="Penn Station/Madison Sq West"/>
    <s v="Forest Hills"/>
    <s v="Manhattan"/>
    <s v="Queens"/>
    <x v="4"/>
    <x v="12"/>
  </r>
  <r>
    <x v="2041"/>
    <x v="2040"/>
    <x v="4"/>
    <n v="1.66"/>
    <n v="8.5"/>
    <n v="2.12"/>
    <n v="0"/>
    <n v="13.92"/>
    <s v="yellow"/>
    <s v="credit card"/>
    <s v="Gramercy"/>
    <s v="West Village"/>
    <s v="Manhattan"/>
    <s v="Manhattan"/>
    <x v="6"/>
    <x v="4"/>
  </r>
  <r>
    <x v="2042"/>
    <x v="2041"/>
    <x v="0"/>
    <n v="1.36"/>
    <n v="8.5"/>
    <n v="0"/>
    <n v="0"/>
    <n v="11.8"/>
    <s v="yellow"/>
    <s v="cash"/>
    <s v="Midtown Center"/>
    <s v="Lincoln Square East"/>
    <s v="Manhattan"/>
    <s v="Manhattan"/>
    <x v="1"/>
    <x v="4"/>
  </r>
  <r>
    <x v="2043"/>
    <x v="2042"/>
    <x v="0"/>
    <n v="0.6"/>
    <n v="10"/>
    <n v="4.25"/>
    <n v="0"/>
    <n v="18.55"/>
    <s v="yellow"/>
    <s v="credit card"/>
    <s v="Upper East Side North"/>
    <s v="Upper West Side North"/>
    <s v="Manhattan"/>
    <s v="Manhattan"/>
    <x v="5"/>
    <x v="19"/>
  </r>
  <r>
    <x v="2044"/>
    <x v="2043"/>
    <x v="0"/>
    <n v="0.82"/>
    <n v="6"/>
    <n v="0"/>
    <n v="0"/>
    <n v="7.3"/>
    <s v="yellow"/>
    <s v="cash"/>
    <s v="Elmhurst"/>
    <s v="Jackson Heights"/>
    <s v="Queens"/>
    <s v="Queens"/>
    <x v="6"/>
    <x v="17"/>
  </r>
  <r>
    <x v="2045"/>
    <x v="2044"/>
    <x v="5"/>
    <n v="1.07"/>
    <n v="11.5"/>
    <n v="2.96"/>
    <n v="0"/>
    <n v="17.760000000000002"/>
    <s v="yellow"/>
    <s v="credit card"/>
    <s v="Sutton Place/Turtle Bay North"/>
    <s v="Times Sq/Theatre District"/>
    <s v="Manhattan"/>
    <s v="Manhattan"/>
    <x v="2"/>
    <x v="15"/>
  </r>
  <r>
    <x v="2046"/>
    <x v="2045"/>
    <x v="0"/>
    <n v="1.22"/>
    <n v="8.5"/>
    <n v="2.36"/>
    <n v="0"/>
    <n v="14.16"/>
    <s v="yellow"/>
    <s v="credit card"/>
    <s v="Greenwich Village South"/>
    <s v="TriBeCa/Civic Center"/>
    <s v="Manhattan"/>
    <s v="Manhattan"/>
    <x v="6"/>
    <x v="16"/>
  </r>
  <r>
    <x v="2047"/>
    <x v="2046"/>
    <x v="0"/>
    <n v="1.1299999999999999"/>
    <n v="6"/>
    <n v="1.96"/>
    <n v="0"/>
    <n v="11.76"/>
    <s v="yellow"/>
    <s v="credit card"/>
    <s v="Little Italy/NoLiTa"/>
    <s v="Two Bridges/Seward Park"/>
    <s v="Manhattan"/>
    <s v="Manhattan"/>
    <x v="3"/>
    <x v="17"/>
  </r>
  <r>
    <x v="2048"/>
    <x v="2047"/>
    <x v="0"/>
    <n v="5.0999999999999996"/>
    <n v="16.5"/>
    <n v="3.95"/>
    <n v="0"/>
    <n v="23.75"/>
    <s v="yellow"/>
    <s v="credit card"/>
    <s v="West Chelsea/Hudson Yards"/>
    <s v="Central Park"/>
    <s v="Manhattan"/>
    <s v="Manhattan"/>
    <x v="3"/>
    <x v="10"/>
  </r>
  <r>
    <x v="2049"/>
    <x v="2048"/>
    <x v="0"/>
    <n v="1.54"/>
    <n v="9"/>
    <n v="3.08"/>
    <n v="0"/>
    <n v="15.38"/>
    <s v="yellow"/>
    <s v="credit card"/>
    <s v="SoHo"/>
    <s v="Meatpacking/West Village West"/>
    <s v="Manhattan"/>
    <s v="Manhattan"/>
    <x v="1"/>
    <x v="5"/>
  </r>
  <r>
    <x v="2050"/>
    <x v="2049"/>
    <x v="5"/>
    <n v="2.94"/>
    <n v="11"/>
    <n v="0"/>
    <n v="0"/>
    <n v="14.3"/>
    <s v="yellow"/>
    <s v="cash"/>
    <s v="Sunnyside"/>
    <s v="UN/Turtle Bay South"/>
    <s v="Queens"/>
    <s v="Manhattan"/>
    <x v="1"/>
    <x v="11"/>
  </r>
  <r>
    <x v="2051"/>
    <x v="2050"/>
    <x v="5"/>
    <n v="3.36"/>
    <n v="16"/>
    <n v="4.82"/>
    <n v="0"/>
    <n v="24.12"/>
    <s v="yellow"/>
    <s v="credit card"/>
    <s v="West Chelsea/Hudson Yards"/>
    <s v="Lenox Hill West"/>
    <s v="Manhattan"/>
    <s v="Manhattan"/>
    <x v="0"/>
    <x v="2"/>
  </r>
  <r>
    <x v="2052"/>
    <x v="2051"/>
    <x v="5"/>
    <n v="1.65"/>
    <n v="9.5"/>
    <n v="1.92"/>
    <n v="0"/>
    <n v="14.72"/>
    <s v="yellow"/>
    <s v="credit card"/>
    <s v="Lenox Hill West"/>
    <s v="Upper West Side South"/>
    <s v="Manhattan"/>
    <s v="Manhattan"/>
    <x v="5"/>
    <x v="16"/>
  </r>
  <r>
    <x v="2053"/>
    <x v="2052"/>
    <x v="0"/>
    <n v="3.7"/>
    <n v="12.5"/>
    <n v="0"/>
    <n v="0"/>
    <n v="15.8"/>
    <s v="yellow"/>
    <s v="cash"/>
    <s v="Murray Hill"/>
    <s v="East Harlem South"/>
    <s v="Manhattan"/>
    <s v="Manhattan"/>
    <x v="0"/>
    <x v="9"/>
  </r>
  <r>
    <x v="2054"/>
    <x v="2053"/>
    <x v="0"/>
    <n v="1.54"/>
    <n v="15"/>
    <n v="4.58"/>
    <n v="0"/>
    <n v="22.88"/>
    <s v="yellow"/>
    <s v="credit card"/>
    <s v="Clinton East"/>
    <s v="Midtown North"/>
    <s v="Manhattan"/>
    <s v="Manhattan"/>
    <x v="4"/>
    <x v="15"/>
  </r>
  <r>
    <x v="2055"/>
    <x v="2054"/>
    <x v="0"/>
    <n v="1.9"/>
    <n v="8.5"/>
    <n v="2.5499999999999998"/>
    <n v="0"/>
    <n v="15.35"/>
    <s v="yellow"/>
    <s v="credit card"/>
    <s v="Union Sq"/>
    <s v="Sutton Place/Turtle Bay North"/>
    <s v="Manhattan"/>
    <s v="Manhattan"/>
    <x v="6"/>
    <x v="19"/>
  </r>
  <r>
    <x v="2056"/>
    <x v="2055"/>
    <x v="0"/>
    <n v="0.51"/>
    <n v="4.5"/>
    <n v="1"/>
    <n v="0"/>
    <n v="8.8000000000000007"/>
    <s v="yellow"/>
    <s v="credit card"/>
    <s v="Clinton East"/>
    <s v="Clinton East"/>
    <s v="Manhattan"/>
    <s v="Manhattan"/>
    <x v="0"/>
    <x v="9"/>
  </r>
  <r>
    <x v="2057"/>
    <x v="2056"/>
    <x v="0"/>
    <n v="0.91"/>
    <n v="9"/>
    <n v="2.46"/>
    <n v="0"/>
    <n v="14.76"/>
    <s v="yellow"/>
    <s v="credit card"/>
    <s v="Garment District"/>
    <s v="West Chelsea/Hudson Yards"/>
    <s v="Manhattan"/>
    <s v="Manhattan"/>
    <x v="6"/>
    <x v="7"/>
  </r>
  <r>
    <x v="2058"/>
    <x v="2057"/>
    <x v="0"/>
    <n v="9.6300000000000008"/>
    <n v="31"/>
    <n v="1"/>
    <n v="5.76"/>
    <n v="39.06"/>
    <s v="yellow"/>
    <s v="credit card"/>
    <s v="LaGuardia Airport"/>
    <s v="Manhattan Valley"/>
    <s v="Queens"/>
    <s v="Manhattan"/>
    <x v="1"/>
    <x v="6"/>
  </r>
  <r>
    <x v="2059"/>
    <x v="2058"/>
    <x v="0"/>
    <n v="1.8"/>
    <n v="10"/>
    <n v="2.65"/>
    <n v="0"/>
    <n v="15.95"/>
    <s v="yellow"/>
    <s v="credit card"/>
    <s v="Manhattan Valley"/>
    <s v="Yorkville West"/>
    <s v="Manhattan"/>
    <s v="Manhattan"/>
    <x v="0"/>
    <x v="9"/>
  </r>
  <r>
    <x v="2060"/>
    <x v="2059"/>
    <x v="5"/>
    <n v="0.8"/>
    <n v="5.5"/>
    <n v="1"/>
    <n v="0"/>
    <n v="9.8000000000000007"/>
    <s v="yellow"/>
    <s v="credit card"/>
    <s v="Upper East Side South"/>
    <s v="Yorkville East"/>
    <s v="Manhattan"/>
    <s v="Manhattan"/>
    <x v="3"/>
    <x v="7"/>
  </r>
  <r>
    <x v="2061"/>
    <x v="2060"/>
    <x v="1"/>
    <n v="1.1000000000000001"/>
    <n v="6.5"/>
    <n v="0"/>
    <n v="0"/>
    <n v="9.8000000000000007"/>
    <s v="yellow"/>
    <s v="cash"/>
    <s v="West Chelsea/Hudson Yards"/>
    <s v="Clinton East"/>
    <s v="Manhattan"/>
    <s v="Manhattan"/>
    <x v="6"/>
    <x v="18"/>
  </r>
  <r>
    <x v="2062"/>
    <x v="2061"/>
    <x v="5"/>
    <n v="2.83"/>
    <n v="11.5"/>
    <n v="1"/>
    <n v="0"/>
    <n v="16.8"/>
    <s v="yellow"/>
    <s v="credit card"/>
    <s v="Lenox Hill West"/>
    <s v="Murray Hill"/>
    <s v="Manhattan"/>
    <s v="Manhattan"/>
    <x v="5"/>
    <x v="1"/>
  </r>
  <r>
    <x v="2063"/>
    <x v="2062"/>
    <x v="0"/>
    <n v="1.5"/>
    <n v="11.5"/>
    <n v="2.95"/>
    <n v="0"/>
    <n v="17.75"/>
    <s v="yellow"/>
    <s v="credit card"/>
    <s v="Times Sq/Theatre District"/>
    <s v="Murray Hill"/>
    <s v="Manhattan"/>
    <s v="Manhattan"/>
    <x v="2"/>
    <x v="15"/>
  </r>
  <r>
    <x v="2064"/>
    <x v="2063"/>
    <x v="4"/>
    <n v="2.35"/>
    <n v="9"/>
    <n v="2.46"/>
    <n v="0"/>
    <n v="14.76"/>
    <s v="yellow"/>
    <s v="credit card"/>
    <s v="Upper East Side South"/>
    <s v="Manhattan Valley"/>
    <s v="Manhattan"/>
    <s v="Manhattan"/>
    <x v="4"/>
    <x v="12"/>
  </r>
  <r>
    <x v="2065"/>
    <x v="2064"/>
    <x v="0"/>
    <n v="2.39"/>
    <n v="10"/>
    <n v="2.76"/>
    <n v="0"/>
    <n v="16.559999999999999"/>
    <s v="yellow"/>
    <s v="credit card"/>
    <s v="Lower East Side"/>
    <s v="Union Sq"/>
    <s v="Manhattan"/>
    <s v="Manhattan"/>
    <x v="0"/>
    <x v="3"/>
  </r>
  <r>
    <x v="2066"/>
    <x v="2065"/>
    <x v="0"/>
    <n v="0.4"/>
    <n v="4"/>
    <n v="0"/>
    <n v="0"/>
    <n v="7.3"/>
    <s v="yellow"/>
    <s v="credit card"/>
    <s v="Lenox Hill West"/>
    <s v="Lenox Hill East"/>
    <s v="Manhattan"/>
    <s v="Manhattan"/>
    <x v="5"/>
    <x v="10"/>
  </r>
  <r>
    <x v="2067"/>
    <x v="2066"/>
    <x v="0"/>
    <n v="0.9"/>
    <n v="5.5"/>
    <n v="0"/>
    <n v="0"/>
    <n v="9.3000000000000007"/>
    <s v="yellow"/>
    <s v="cash"/>
    <s v="Times Sq/Theatre District"/>
    <s v="Midtown South"/>
    <s v="Manhattan"/>
    <s v="Manhattan"/>
    <x v="3"/>
    <x v="12"/>
  </r>
  <r>
    <x v="2068"/>
    <x v="2067"/>
    <x v="0"/>
    <n v="1.3"/>
    <n v="9"/>
    <n v="0"/>
    <n v="0"/>
    <n v="12.3"/>
    <s v="yellow"/>
    <s v="cash"/>
    <s v="Flatiron"/>
    <s v="East Village"/>
    <s v="Manhattan"/>
    <s v="Manhattan"/>
    <x v="5"/>
    <x v="18"/>
  </r>
  <r>
    <x v="2069"/>
    <x v="2068"/>
    <x v="0"/>
    <n v="1.1299999999999999"/>
    <n v="6.5"/>
    <n v="2.06"/>
    <n v="0"/>
    <n v="12.36"/>
    <s v="yellow"/>
    <s v="credit card"/>
    <s v="West Village"/>
    <s v="East Village"/>
    <s v="Manhattan"/>
    <s v="Manhattan"/>
    <x v="3"/>
    <x v="6"/>
  </r>
  <r>
    <x v="2070"/>
    <x v="2069"/>
    <x v="0"/>
    <n v="1.6"/>
    <n v="9"/>
    <n v="0"/>
    <n v="0"/>
    <n v="12.3"/>
    <s v="yellow"/>
    <s v="cash"/>
    <s v="Upper East Side North"/>
    <s v="Lenox Hill West"/>
    <s v="Manhattan"/>
    <s v="Manhattan"/>
    <x v="6"/>
    <x v="18"/>
  </r>
  <r>
    <x v="2071"/>
    <x v="2070"/>
    <x v="0"/>
    <n v="0.4"/>
    <n v="3.5"/>
    <n v="1.55"/>
    <n v="0"/>
    <n v="9.35"/>
    <s v="yellow"/>
    <s v="credit card"/>
    <s v="Union Sq"/>
    <s v="Greenwich Village North"/>
    <s v="Manhattan"/>
    <s v="Manhattan"/>
    <x v="1"/>
    <x v="19"/>
  </r>
  <r>
    <x v="2072"/>
    <x v="2071"/>
    <x v="0"/>
    <n v="0.5"/>
    <n v="5.5"/>
    <n v="1"/>
    <n v="0"/>
    <n v="10.8"/>
    <s v="yellow"/>
    <s v="credit card"/>
    <s v="East Chelsea"/>
    <s v="West Chelsea/Hudson Yards"/>
    <s v="Manhattan"/>
    <s v="Manhattan"/>
    <x v="2"/>
    <x v="2"/>
  </r>
  <r>
    <x v="2073"/>
    <x v="2072"/>
    <x v="0"/>
    <n v="0.6"/>
    <n v="4.5"/>
    <n v="1.55"/>
    <n v="0"/>
    <n v="9.35"/>
    <s v="yellow"/>
    <s v="credit card"/>
    <s v="Upper East Side South"/>
    <s v="Upper East Side North"/>
    <s v="Manhattan"/>
    <s v="Manhattan"/>
    <x v="2"/>
    <x v="18"/>
  </r>
  <r>
    <x v="2074"/>
    <x v="2073"/>
    <x v="0"/>
    <n v="0.44"/>
    <n v="5.5"/>
    <n v="1.25"/>
    <n v="0"/>
    <n v="11.05"/>
    <s v="yellow"/>
    <s v="credit card"/>
    <s v="Midtown Center"/>
    <s v="Midtown North"/>
    <s v="Manhattan"/>
    <s v="Manhattan"/>
    <x v="6"/>
    <x v="1"/>
  </r>
  <r>
    <x v="2075"/>
    <x v="2074"/>
    <x v="0"/>
    <n v="11.99"/>
    <n v="37"/>
    <n v="0"/>
    <n v="5.76"/>
    <n v="46.06"/>
    <s v="yellow"/>
    <s v="cash"/>
    <s v="Midtown South"/>
    <s v="LaGuardia Airport"/>
    <s v="Manhattan"/>
    <s v="Queens"/>
    <x v="2"/>
    <x v="8"/>
  </r>
  <r>
    <x v="2076"/>
    <x v="2075"/>
    <x v="5"/>
    <n v="9.93"/>
    <n v="31"/>
    <n v="11"/>
    <n v="0"/>
    <n v="45.3"/>
    <s v="yellow"/>
    <s v="credit card"/>
    <s v="Upper West Side North"/>
    <s v="LaGuardia Airport"/>
    <s v="Manhattan"/>
    <s v="Queens"/>
    <x v="0"/>
    <x v="10"/>
  </r>
  <r>
    <x v="2077"/>
    <x v="2076"/>
    <x v="0"/>
    <n v="1"/>
    <n v="5.5"/>
    <n v="1.95"/>
    <n v="0"/>
    <n v="11.75"/>
    <s v="yellow"/>
    <s v="credit card"/>
    <s v="Upper East Side South"/>
    <s v="Lenox Hill East"/>
    <s v="Manhattan"/>
    <s v="Manhattan"/>
    <x v="2"/>
    <x v="2"/>
  </r>
  <r>
    <x v="2078"/>
    <x v="2077"/>
    <x v="0"/>
    <n v="1"/>
    <n v="7"/>
    <n v="1.5"/>
    <n v="0"/>
    <n v="11.8"/>
    <s v="yellow"/>
    <s v="credit card"/>
    <s v="Garment District"/>
    <s v="Midtown East"/>
    <s v="Manhattan"/>
    <s v="Manhattan"/>
    <x v="2"/>
    <x v="21"/>
  </r>
  <r>
    <x v="2079"/>
    <x v="2078"/>
    <x v="0"/>
    <n v="1.7"/>
    <n v="8"/>
    <n v="1.1299999999999999"/>
    <n v="0"/>
    <n v="12.43"/>
    <s v="yellow"/>
    <s v="credit card"/>
    <s v="Times Sq/Theatre District"/>
    <s v="West Village"/>
    <s v="Manhattan"/>
    <s v="Manhattan"/>
    <x v="0"/>
    <x v="8"/>
  </r>
  <r>
    <x v="2080"/>
    <x v="2079"/>
    <x v="2"/>
    <n v="2"/>
    <n v="9"/>
    <n v="0"/>
    <n v="0"/>
    <n v="12.3"/>
    <s v="yellow"/>
    <s v="cash"/>
    <s v="TriBeCa/Civic Center"/>
    <s v="Brooklyn Heights"/>
    <s v="Manhattan"/>
    <s v="Brooklyn"/>
    <x v="3"/>
    <x v="4"/>
  </r>
  <r>
    <x v="2081"/>
    <x v="2080"/>
    <x v="0"/>
    <n v="1.17"/>
    <n v="15"/>
    <n v="3.66"/>
    <n v="0"/>
    <n v="21.96"/>
    <s v="yellow"/>
    <s v="credit card"/>
    <s v="Murray Hill"/>
    <s v="Midtown North"/>
    <s v="Manhattan"/>
    <s v="Manhattan"/>
    <x v="2"/>
    <x v="7"/>
  </r>
  <r>
    <x v="2082"/>
    <x v="2081"/>
    <x v="5"/>
    <n v="1.72"/>
    <n v="9.5"/>
    <n v="2"/>
    <n v="0"/>
    <n v="15.3"/>
    <s v="yellow"/>
    <s v="credit card"/>
    <s v="Union Sq"/>
    <s v="East Village"/>
    <s v="Manhattan"/>
    <s v="Manhattan"/>
    <x v="2"/>
    <x v="14"/>
  </r>
  <r>
    <x v="2083"/>
    <x v="2082"/>
    <x v="0"/>
    <n v="0.69"/>
    <n v="5"/>
    <n v="2.08"/>
    <n v="0"/>
    <n v="10.38"/>
    <s v="yellow"/>
    <s v="credit card"/>
    <s v="UN/Turtle Bay South"/>
    <s v="Midtown Center"/>
    <s v="Manhattan"/>
    <s v="Manhattan"/>
    <x v="3"/>
    <x v="19"/>
  </r>
  <r>
    <x v="2084"/>
    <x v="2083"/>
    <x v="6"/>
    <n v="1.5"/>
    <n v="8.5"/>
    <n v="3"/>
    <n v="0"/>
    <n v="14.8"/>
    <s v="yellow"/>
    <s v="credit card"/>
    <s v="Union Sq"/>
    <s v="Murray Hill"/>
    <s v="Manhattan"/>
    <s v="Manhattan"/>
    <x v="0"/>
    <x v="4"/>
  </r>
  <r>
    <x v="2085"/>
    <x v="2084"/>
    <x v="0"/>
    <n v="10.44"/>
    <n v="32"/>
    <n v="0"/>
    <n v="5.76"/>
    <n v="38.56"/>
    <s v="yellow"/>
    <s v="credit card"/>
    <s v="Upper East Side South"/>
    <s v="Bronxdale"/>
    <s v="Manhattan"/>
    <s v="Bronx"/>
    <x v="4"/>
    <x v="18"/>
  </r>
  <r>
    <x v="2086"/>
    <x v="2085"/>
    <x v="0"/>
    <n v="1.27"/>
    <n v="10.5"/>
    <n v="0"/>
    <n v="0"/>
    <n v="14.8"/>
    <s v="yellow"/>
    <s v="cash"/>
    <s v="TriBeCa/Civic Center"/>
    <s v="Chinatown"/>
    <s v="Manhattan"/>
    <s v="Manhattan"/>
    <x v="5"/>
    <x v="2"/>
  </r>
  <r>
    <x v="2087"/>
    <x v="2086"/>
    <x v="0"/>
    <n v="0.9"/>
    <n v="5"/>
    <n v="0"/>
    <n v="0"/>
    <n v="8.3000000000000007"/>
    <s v="yellow"/>
    <s v="cash"/>
    <s v="Upper West Side South"/>
    <s v="Upper West Side North"/>
    <s v="Manhattan"/>
    <s v="Manhattan"/>
    <x v="6"/>
    <x v="10"/>
  </r>
  <r>
    <x v="2088"/>
    <x v="2087"/>
    <x v="1"/>
    <n v="1.1599999999999999"/>
    <n v="5"/>
    <n v="1.76"/>
    <n v="0"/>
    <n v="10.56"/>
    <s v="yellow"/>
    <s v="credit card"/>
    <s v="Upper East Side South"/>
    <s v="Upper East Side North"/>
    <s v="Manhattan"/>
    <s v="Manhattan"/>
    <x v="4"/>
    <x v="12"/>
  </r>
  <r>
    <x v="2089"/>
    <x v="2088"/>
    <x v="0"/>
    <n v="5.69"/>
    <n v="21"/>
    <n v="0"/>
    <n v="0"/>
    <n v="22.8"/>
    <s v="yellow"/>
    <s v="cash"/>
    <s v="JFK Airport"/>
    <m/>
    <s v="Queens"/>
    <m/>
    <x v="4"/>
    <x v="1"/>
  </r>
  <r>
    <x v="2090"/>
    <x v="2089"/>
    <x v="0"/>
    <n v="3.18"/>
    <n v="18"/>
    <n v="0"/>
    <n v="0"/>
    <n v="21.3"/>
    <s v="yellow"/>
    <s v="cash"/>
    <s v="Upper East Side North"/>
    <s v="Penn Station/Madison Sq West"/>
    <s v="Manhattan"/>
    <s v="Manhattan"/>
    <x v="5"/>
    <x v="15"/>
  </r>
  <r>
    <x v="2091"/>
    <x v="2090"/>
    <x v="0"/>
    <n v="3.3"/>
    <n v="12.5"/>
    <n v="3"/>
    <n v="0"/>
    <n v="18.8"/>
    <s v="yellow"/>
    <s v="credit card"/>
    <s v="East Chelsea"/>
    <s v="Upper West Side North"/>
    <s v="Manhattan"/>
    <s v="Manhattan"/>
    <x v="3"/>
    <x v="9"/>
  </r>
  <r>
    <x v="2092"/>
    <x v="2091"/>
    <x v="0"/>
    <n v="1.07"/>
    <n v="6.5"/>
    <n v="1"/>
    <n v="0"/>
    <n v="10.8"/>
    <s v="yellow"/>
    <s v="credit card"/>
    <s v="Upper West Side South"/>
    <s v="Upper East Side South"/>
    <s v="Manhattan"/>
    <s v="Manhattan"/>
    <x v="5"/>
    <x v="7"/>
  </r>
  <r>
    <x v="2093"/>
    <x v="2092"/>
    <x v="0"/>
    <n v="1.1000000000000001"/>
    <n v="6"/>
    <n v="0"/>
    <n v="0"/>
    <n v="9.3000000000000007"/>
    <s v="yellow"/>
    <s v="cash"/>
    <s v="Sutton Place/Turtle Bay North"/>
    <s v="Upper East Side South"/>
    <s v="Manhattan"/>
    <s v="Manhattan"/>
    <x v="0"/>
    <x v="19"/>
  </r>
  <r>
    <x v="2094"/>
    <x v="2093"/>
    <x v="6"/>
    <n v="5.2"/>
    <n v="21"/>
    <n v="4.96"/>
    <n v="0"/>
    <n v="29.76"/>
    <s v="yellow"/>
    <s v="credit card"/>
    <s v="Murray Hill"/>
    <s v="Woodside"/>
    <s v="Manhattan"/>
    <s v="Queens"/>
    <x v="5"/>
    <x v="6"/>
  </r>
  <r>
    <x v="2095"/>
    <x v="2094"/>
    <x v="5"/>
    <n v="2.94"/>
    <n v="12"/>
    <n v="0"/>
    <n v="0"/>
    <n v="15.8"/>
    <s v="yellow"/>
    <s v="cash"/>
    <s v="East Chelsea"/>
    <s v="Midtown North"/>
    <s v="Manhattan"/>
    <s v="Manhattan"/>
    <x v="5"/>
    <x v="22"/>
  </r>
  <r>
    <x v="2096"/>
    <x v="2095"/>
    <x v="0"/>
    <n v="0.97"/>
    <n v="6"/>
    <n v="1.96"/>
    <n v="0"/>
    <n v="11.76"/>
    <s v="yellow"/>
    <s v="credit card"/>
    <s v="Upper East Side North"/>
    <s v="Upper East Side South"/>
    <s v="Manhattan"/>
    <s v="Manhattan"/>
    <x v="0"/>
    <x v="0"/>
  </r>
  <r>
    <x v="2097"/>
    <x v="2096"/>
    <x v="0"/>
    <n v="1.45"/>
    <n v="8.5"/>
    <n v="2.36"/>
    <n v="0"/>
    <n v="14.16"/>
    <s v="yellow"/>
    <s v="credit card"/>
    <s v="Lincoln Square East"/>
    <s v="Upper East Side South"/>
    <s v="Manhattan"/>
    <s v="Manhattan"/>
    <x v="2"/>
    <x v="10"/>
  </r>
  <r>
    <x v="2098"/>
    <x v="2097"/>
    <x v="0"/>
    <n v="1.38"/>
    <n v="7"/>
    <n v="2.16"/>
    <n v="0"/>
    <n v="12.96"/>
    <s v="yellow"/>
    <s v="credit card"/>
    <s v="Times Sq/Theatre District"/>
    <s v="Midtown East"/>
    <s v="Manhattan"/>
    <s v="Manhattan"/>
    <x v="2"/>
    <x v="12"/>
  </r>
  <r>
    <x v="2099"/>
    <x v="2098"/>
    <x v="0"/>
    <n v="1.49"/>
    <n v="8"/>
    <n v="2.36"/>
    <n v="0"/>
    <n v="14.16"/>
    <s v="yellow"/>
    <s v="credit card"/>
    <s v="Upper East Side South"/>
    <s v="Lincoln Square East"/>
    <s v="Manhattan"/>
    <s v="Manhattan"/>
    <x v="2"/>
    <x v="0"/>
  </r>
  <r>
    <x v="2100"/>
    <x v="2099"/>
    <x v="5"/>
    <n v="3.9"/>
    <n v="16.5"/>
    <n v="0"/>
    <n v="0"/>
    <n v="20.3"/>
    <s v="yellow"/>
    <s v="cash"/>
    <s v="East Village"/>
    <s v="Clinton East"/>
    <s v="Manhattan"/>
    <s v="Manhattan"/>
    <x v="3"/>
    <x v="12"/>
  </r>
  <r>
    <x v="2101"/>
    <x v="2100"/>
    <x v="0"/>
    <n v="0.5"/>
    <n v="4"/>
    <n v="1.45"/>
    <n v="0"/>
    <n v="8.75"/>
    <s v="yellow"/>
    <s v="credit card"/>
    <s v="Little Italy/NoLiTa"/>
    <s v="Greenwich Village North"/>
    <s v="Manhattan"/>
    <s v="Manhattan"/>
    <x v="0"/>
    <x v="5"/>
  </r>
  <r>
    <x v="2102"/>
    <x v="2101"/>
    <x v="0"/>
    <n v="5"/>
    <n v="19.5"/>
    <n v="0"/>
    <n v="0"/>
    <n v="22.8"/>
    <s v="yellow"/>
    <s v="cash"/>
    <s v="Flatiron"/>
    <s v="Yorkville East"/>
    <s v="Manhattan"/>
    <s v="Manhattan"/>
    <x v="3"/>
    <x v="5"/>
  </r>
  <r>
    <x v="2103"/>
    <x v="2102"/>
    <x v="5"/>
    <n v="2"/>
    <n v="11.5"/>
    <n v="3.05"/>
    <n v="0"/>
    <n v="18.350000000000001"/>
    <s v="yellow"/>
    <s v="credit card"/>
    <s v="Times Sq/Theatre District"/>
    <s v="Lenox Hill East"/>
    <s v="Manhattan"/>
    <s v="Manhattan"/>
    <x v="4"/>
    <x v="6"/>
  </r>
  <r>
    <x v="2104"/>
    <x v="2103"/>
    <x v="0"/>
    <n v="1.4"/>
    <n v="6.5"/>
    <n v="1.47"/>
    <n v="0"/>
    <n v="11.27"/>
    <s v="yellow"/>
    <s v="credit card"/>
    <s v="Central Park"/>
    <s v="Lincoln Square West"/>
    <s v="Manhattan"/>
    <s v="Manhattan"/>
    <x v="3"/>
    <x v="1"/>
  </r>
  <r>
    <x v="2105"/>
    <x v="2104"/>
    <x v="0"/>
    <n v="11.01"/>
    <n v="37.5"/>
    <n v="8.26"/>
    <n v="0"/>
    <n v="49.56"/>
    <s v="yellow"/>
    <s v="credit card"/>
    <s v="Financial District North"/>
    <s v="Jackson Heights"/>
    <s v="Manhattan"/>
    <s v="Queens"/>
    <x v="1"/>
    <x v="14"/>
  </r>
  <r>
    <x v="2106"/>
    <x v="2105"/>
    <x v="5"/>
    <n v="1.93"/>
    <n v="10"/>
    <n v="0"/>
    <n v="0"/>
    <n v="13.3"/>
    <s v="yellow"/>
    <s v="cash"/>
    <s v="Upper West Side South"/>
    <s v="Yorkville East"/>
    <s v="Manhattan"/>
    <s v="Manhattan"/>
    <x v="5"/>
    <x v="7"/>
  </r>
  <r>
    <x v="2107"/>
    <x v="2106"/>
    <x v="0"/>
    <n v="2.7"/>
    <n v="13"/>
    <n v="0"/>
    <n v="0"/>
    <n v="17.3"/>
    <s v="yellow"/>
    <s v="cash"/>
    <s v="World Trade Center"/>
    <s v="Greenwich Village North"/>
    <s v="Manhattan"/>
    <s v="Manhattan"/>
    <x v="6"/>
    <x v="2"/>
  </r>
  <r>
    <x v="2108"/>
    <x v="2107"/>
    <x v="6"/>
    <n v="7.03"/>
    <n v="24"/>
    <n v="8.34"/>
    <n v="0"/>
    <n v="36.14"/>
    <s v="yellow"/>
    <s v="credit card"/>
    <s v="Murray Hill"/>
    <s v="Carroll Gardens"/>
    <s v="Manhattan"/>
    <s v="Brooklyn"/>
    <x v="6"/>
    <x v="6"/>
  </r>
  <r>
    <x v="2109"/>
    <x v="2108"/>
    <x v="0"/>
    <n v="2.2999999999999998"/>
    <n v="10.5"/>
    <n v="2.85"/>
    <n v="0"/>
    <n v="17.149999999999999"/>
    <s v="yellow"/>
    <s v="credit card"/>
    <s v="Upper West Side South"/>
    <s v="Lenox Hill East"/>
    <s v="Manhattan"/>
    <s v="Manhattan"/>
    <x v="3"/>
    <x v="22"/>
  </r>
  <r>
    <x v="2110"/>
    <x v="2109"/>
    <x v="0"/>
    <n v="1.1000000000000001"/>
    <n v="6"/>
    <n v="1.85"/>
    <n v="0"/>
    <n v="11.15"/>
    <s v="yellow"/>
    <s v="credit card"/>
    <s v="Upper West Side South"/>
    <s v="Lincoln Square West"/>
    <s v="Manhattan"/>
    <s v="Manhattan"/>
    <x v="4"/>
    <x v="16"/>
  </r>
  <r>
    <x v="2111"/>
    <x v="2110"/>
    <x v="5"/>
    <n v="13.7"/>
    <n v="44"/>
    <n v="11.15"/>
    <n v="0"/>
    <n v="55.95"/>
    <s v="yellow"/>
    <s v="credit card"/>
    <s v="JFK Airport"/>
    <s v="Park Slope"/>
    <s v="Queens"/>
    <s v="Brooklyn"/>
    <x v="3"/>
    <x v="1"/>
  </r>
  <r>
    <x v="2112"/>
    <x v="2111"/>
    <x v="0"/>
    <n v="8.3000000000000007"/>
    <n v="28.5"/>
    <n v="2.2000000000000002"/>
    <n v="0"/>
    <n v="35"/>
    <s v="yellow"/>
    <s v="credit card"/>
    <s v="Garment District"/>
    <s v="Washington Heights South"/>
    <s v="Manhattan"/>
    <s v="Manhattan"/>
    <x v="4"/>
    <x v="19"/>
  </r>
  <r>
    <x v="2113"/>
    <x v="2112"/>
    <x v="0"/>
    <n v="1.38"/>
    <n v="7.5"/>
    <n v="2.2599999999999998"/>
    <n v="0"/>
    <n v="13.56"/>
    <s v="yellow"/>
    <s v="credit card"/>
    <s v="Lower East Side"/>
    <s v="Gramercy"/>
    <s v="Manhattan"/>
    <s v="Manhattan"/>
    <x v="6"/>
    <x v="12"/>
  </r>
  <r>
    <x v="2114"/>
    <x v="2113"/>
    <x v="5"/>
    <n v="2.73"/>
    <n v="13.5"/>
    <n v="3.36"/>
    <n v="0"/>
    <n v="20.16"/>
    <s v="yellow"/>
    <s v="credit card"/>
    <s v="East Chelsea"/>
    <s v="Upper West Side South"/>
    <s v="Manhattan"/>
    <s v="Manhattan"/>
    <x v="3"/>
    <x v="1"/>
  </r>
  <r>
    <x v="2115"/>
    <x v="2114"/>
    <x v="0"/>
    <n v="13.29"/>
    <n v="39.5"/>
    <n v="9.7100000000000009"/>
    <n v="5.76"/>
    <n v="58.27"/>
    <s v="yellow"/>
    <s v="credit card"/>
    <s v="LaGuardia Airport"/>
    <s v="Greenwich Village South"/>
    <s v="Queens"/>
    <s v="Manhattan"/>
    <x v="5"/>
    <x v="8"/>
  </r>
  <r>
    <x v="2116"/>
    <x v="2115"/>
    <x v="0"/>
    <n v="0.84"/>
    <n v="5"/>
    <n v="2"/>
    <n v="0"/>
    <n v="10.3"/>
    <s v="yellow"/>
    <s v="credit card"/>
    <s v="Clinton East"/>
    <s v="East Chelsea"/>
    <s v="Manhattan"/>
    <s v="Manhattan"/>
    <x v="3"/>
    <x v="16"/>
  </r>
  <r>
    <x v="2117"/>
    <x v="2116"/>
    <x v="0"/>
    <n v="1.01"/>
    <n v="7"/>
    <n v="0"/>
    <n v="0"/>
    <n v="10.8"/>
    <s v="yellow"/>
    <s v="cash"/>
    <s v="Murray Hill"/>
    <s v="Garment District"/>
    <s v="Manhattan"/>
    <s v="Manhattan"/>
    <x v="0"/>
    <x v="22"/>
  </r>
  <r>
    <x v="2118"/>
    <x v="2117"/>
    <x v="0"/>
    <n v="0.8"/>
    <n v="6.5"/>
    <n v="1.96"/>
    <n v="0"/>
    <n v="11.76"/>
    <s v="yellow"/>
    <s v="credit card"/>
    <s v="Union Sq"/>
    <s v="East Chelsea"/>
    <s v="Manhattan"/>
    <s v="Manhattan"/>
    <x v="0"/>
    <x v="21"/>
  </r>
  <r>
    <x v="2119"/>
    <x v="2118"/>
    <x v="0"/>
    <n v="1.97"/>
    <n v="11"/>
    <n v="2.96"/>
    <n v="0"/>
    <n v="17.760000000000002"/>
    <s v="yellow"/>
    <s v="credit card"/>
    <s v="Greenwich Village South"/>
    <s v="Murray Hill"/>
    <s v="Manhattan"/>
    <s v="Manhattan"/>
    <x v="5"/>
    <x v="6"/>
  </r>
  <r>
    <x v="2120"/>
    <x v="2119"/>
    <x v="6"/>
    <n v="0.8"/>
    <n v="6.5"/>
    <n v="2.15"/>
    <n v="0"/>
    <n v="12.95"/>
    <s v="yellow"/>
    <s v="credit card"/>
    <s v="Times Sq/Theatre District"/>
    <s v="Midtown East"/>
    <s v="Manhattan"/>
    <s v="Manhattan"/>
    <x v="2"/>
    <x v="2"/>
  </r>
  <r>
    <x v="2121"/>
    <x v="2120"/>
    <x v="0"/>
    <n v="1.05"/>
    <n v="6.5"/>
    <n v="1.5"/>
    <n v="0"/>
    <n v="11.3"/>
    <s v="yellow"/>
    <s v="credit card"/>
    <s v="Midtown South"/>
    <s v="Union Sq"/>
    <s v="Manhattan"/>
    <s v="Manhattan"/>
    <x v="2"/>
    <x v="15"/>
  </r>
  <r>
    <x v="2122"/>
    <x v="2121"/>
    <x v="0"/>
    <n v="15.51"/>
    <n v="44"/>
    <n v="16.27"/>
    <n v="17.28"/>
    <n v="81.349999999999994"/>
    <s v="yellow"/>
    <s v="credit card"/>
    <s v="TriBeCa/Civic Center"/>
    <s v="West Brighton"/>
    <s v="Manhattan"/>
    <s v="Staten Island"/>
    <x v="5"/>
    <x v="22"/>
  </r>
  <r>
    <x v="2123"/>
    <x v="2122"/>
    <x v="0"/>
    <n v="2.64"/>
    <n v="10"/>
    <n v="2.76"/>
    <n v="0"/>
    <n v="16.559999999999999"/>
    <s v="yellow"/>
    <s v="credit card"/>
    <s v="TriBeCa/Civic Center"/>
    <s v="East Chelsea"/>
    <s v="Manhattan"/>
    <s v="Manhattan"/>
    <x v="0"/>
    <x v="17"/>
  </r>
  <r>
    <x v="2124"/>
    <x v="2123"/>
    <x v="0"/>
    <n v="16.57"/>
    <n v="46.01"/>
    <n v="0"/>
    <n v="0"/>
    <n v="46.81"/>
    <s v="yellow"/>
    <s v="credit card"/>
    <s v="Lenox Hill East"/>
    <s v="Flatlands"/>
    <s v="Manhattan"/>
    <s v="Brooklyn"/>
    <x v="4"/>
    <x v="14"/>
  </r>
  <r>
    <x v="2125"/>
    <x v="2124"/>
    <x v="0"/>
    <n v="1.02"/>
    <n v="5.5"/>
    <n v="0"/>
    <n v="0"/>
    <n v="8.8000000000000007"/>
    <s v="yellow"/>
    <s v="cash"/>
    <s v="Kips Bay"/>
    <s v="UN/Turtle Bay South"/>
    <s v="Manhattan"/>
    <s v="Manhattan"/>
    <x v="5"/>
    <x v="16"/>
  </r>
  <r>
    <x v="2126"/>
    <x v="2125"/>
    <x v="0"/>
    <n v="3.49"/>
    <n v="15"/>
    <n v="0"/>
    <n v="0"/>
    <n v="16.8"/>
    <s v="yellow"/>
    <s v="credit card"/>
    <s v="East Chelsea"/>
    <s v="Two Bridges/Seward Park"/>
    <s v="Manhattan"/>
    <s v="Manhattan"/>
    <x v="2"/>
    <x v="1"/>
  </r>
  <r>
    <x v="2127"/>
    <x v="2126"/>
    <x v="1"/>
    <n v="0.8"/>
    <n v="4.5"/>
    <n v="0"/>
    <n v="0"/>
    <n v="7.8"/>
    <s v="yellow"/>
    <s v="cash"/>
    <s v="Yorkville East"/>
    <s v="Upper East Side North"/>
    <s v="Manhattan"/>
    <s v="Manhattan"/>
    <x v="3"/>
    <x v="19"/>
  </r>
  <r>
    <x v="2128"/>
    <x v="2127"/>
    <x v="0"/>
    <n v="1.1299999999999999"/>
    <n v="5.5"/>
    <n v="0"/>
    <n v="0"/>
    <n v="9.3000000000000007"/>
    <s v="yellow"/>
    <s v="cash"/>
    <s v="Penn Station/Madison Sq West"/>
    <s v="East Chelsea"/>
    <s v="Manhattan"/>
    <s v="Manhattan"/>
    <x v="5"/>
    <x v="14"/>
  </r>
  <r>
    <x v="2129"/>
    <x v="2128"/>
    <x v="0"/>
    <n v="1.67"/>
    <n v="8"/>
    <n v="0"/>
    <n v="0"/>
    <n v="11.3"/>
    <s v="yellow"/>
    <s v="cash"/>
    <s v="Midtown East"/>
    <s v="Upper East Side South"/>
    <s v="Manhattan"/>
    <s v="Manhattan"/>
    <x v="3"/>
    <x v="10"/>
  </r>
  <r>
    <x v="2130"/>
    <x v="2129"/>
    <x v="0"/>
    <n v="1.7"/>
    <n v="8.5"/>
    <n v="3.05"/>
    <n v="0"/>
    <n v="15.35"/>
    <s v="yellow"/>
    <s v="credit card"/>
    <s v="Union Sq"/>
    <s v="Little Italy/NoLiTa"/>
    <s v="Manhattan"/>
    <s v="Manhattan"/>
    <x v="3"/>
    <x v="6"/>
  </r>
  <r>
    <x v="2131"/>
    <x v="2130"/>
    <x v="0"/>
    <n v="2.6"/>
    <n v="11"/>
    <n v="2"/>
    <n v="0"/>
    <n v="16.3"/>
    <s v="yellow"/>
    <s v="credit card"/>
    <s v="Battery Park City"/>
    <s v="East Chelsea"/>
    <s v="Manhattan"/>
    <s v="Manhattan"/>
    <x v="6"/>
    <x v="7"/>
  </r>
  <r>
    <x v="2132"/>
    <x v="2131"/>
    <x v="0"/>
    <n v="0.7"/>
    <n v="5"/>
    <n v="0"/>
    <n v="0"/>
    <n v="8.3000000000000007"/>
    <s v="yellow"/>
    <s v="cash"/>
    <s v="Penn Station/Madison Sq West"/>
    <s v="Clinton East"/>
    <s v="Manhattan"/>
    <s v="Manhattan"/>
    <x v="6"/>
    <x v="11"/>
  </r>
  <r>
    <x v="2133"/>
    <x v="2132"/>
    <x v="0"/>
    <n v="0.5"/>
    <n v="4.5"/>
    <n v="1.66"/>
    <n v="0"/>
    <n v="9.9600000000000009"/>
    <s v="yellow"/>
    <s v="credit card"/>
    <s v="Midtown North"/>
    <s v="Lincoln Square East"/>
    <s v="Manhattan"/>
    <s v="Manhattan"/>
    <x v="2"/>
    <x v="0"/>
  </r>
  <r>
    <x v="2134"/>
    <x v="2133"/>
    <x v="0"/>
    <n v="1.91"/>
    <n v="11.5"/>
    <n v="2.96"/>
    <n v="0"/>
    <n v="17.760000000000002"/>
    <s v="yellow"/>
    <s v="credit card"/>
    <s v="Midtown Center"/>
    <s v="Lenox Hill East"/>
    <s v="Manhattan"/>
    <s v="Manhattan"/>
    <x v="5"/>
    <x v="5"/>
  </r>
  <r>
    <x v="2135"/>
    <x v="2134"/>
    <x v="0"/>
    <n v="4.5"/>
    <n v="19.5"/>
    <n v="0"/>
    <n v="0"/>
    <n v="20.3"/>
    <s v="yellow"/>
    <s v="credit card"/>
    <s v="Mott Haven/Port Morris"/>
    <s v="Upper East Side North"/>
    <s v="Bronx"/>
    <s v="Manhattan"/>
    <x v="4"/>
    <x v="5"/>
  </r>
  <r>
    <x v="2136"/>
    <x v="2135"/>
    <x v="0"/>
    <n v="5.9"/>
    <n v="21"/>
    <n v="0"/>
    <n v="0"/>
    <n v="24.8"/>
    <s v="yellow"/>
    <s v="cash"/>
    <s v="West Village"/>
    <s v="Bushwick North"/>
    <s v="Manhattan"/>
    <s v="Brooklyn"/>
    <x v="2"/>
    <x v="17"/>
  </r>
  <r>
    <x v="2137"/>
    <x v="2136"/>
    <x v="0"/>
    <n v="1.4"/>
    <n v="12"/>
    <n v="3.05"/>
    <n v="0"/>
    <n v="18.350000000000001"/>
    <s v="yellow"/>
    <s v="credit card"/>
    <m/>
    <m/>
    <m/>
    <m/>
    <x v="5"/>
    <x v="4"/>
  </r>
  <r>
    <x v="2138"/>
    <x v="2137"/>
    <x v="0"/>
    <n v="0.6"/>
    <n v="10.5"/>
    <n v="2"/>
    <n v="0"/>
    <n v="15.8"/>
    <s v="yellow"/>
    <s v="credit card"/>
    <s v="East Chelsea"/>
    <s v="Clinton East"/>
    <s v="Manhattan"/>
    <s v="Manhattan"/>
    <x v="2"/>
    <x v="4"/>
  </r>
  <r>
    <x v="2139"/>
    <x v="2138"/>
    <x v="0"/>
    <n v="0.8"/>
    <n v="6"/>
    <n v="2.0499999999999998"/>
    <n v="0"/>
    <n v="12.35"/>
    <s v="yellow"/>
    <s v="credit card"/>
    <s v="Flatiron"/>
    <s v="Meatpacking/West Village West"/>
    <s v="Manhattan"/>
    <s v="Manhattan"/>
    <x v="4"/>
    <x v="2"/>
  </r>
  <r>
    <x v="2140"/>
    <x v="2139"/>
    <x v="5"/>
    <n v="0.9"/>
    <n v="6.5"/>
    <n v="1.7"/>
    <n v="0"/>
    <n v="12"/>
    <s v="yellow"/>
    <s v="credit card"/>
    <s v="Penn Station/Madison Sq West"/>
    <s v="Murray Hill"/>
    <s v="Manhattan"/>
    <s v="Manhattan"/>
    <x v="1"/>
    <x v="12"/>
  </r>
  <r>
    <x v="2141"/>
    <x v="2140"/>
    <x v="0"/>
    <n v="2.0499999999999998"/>
    <n v="9.5"/>
    <n v="3.32"/>
    <n v="0"/>
    <n v="16.62"/>
    <s v="yellow"/>
    <s v="credit card"/>
    <s v="Midtown North"/>
    <s v="Upper East Side North"/>
    <s v="Manhattan"/>
    <s v="Manhattan"/>
    <x v="2"/>
    <x v="6"/>
  </r>
  <r>
    <x v="2142"/>
    <x v="2141"/>
    <x v="0"/>
    <n v="0.82"/>
    <n v="12.5"/>
    <n v="3.95"/>
    <n v="0"/>
    <n v="19.75"/>
    <s v="yellow"/>
    <s v="credit card"/>
    <s v="Midtown Center"/>
    <s v="Times Sq/Theatre District"/>
    <s v="Manhattan"/>
    <s v="Manhattan"/>
    <x v="2"/>
    <x v="21"/>
  </r>
  <r>
    <x v="2143"/>
    <x v="2142"/>
    <x v="0"/>
    <n v="0.5"/>
    <n v="4.5"/>
    <n v="0"/>
    <n v="0"/>
    <n v="7.8"/>
    <s v="yellow"/>
    <s v="cash"/>
    <s v="Upper East Side South"/>
    <s v="Upper East Side North"/>
    <s v="Manhattan"/>
    <s v="Manhattan"/>
    <x v="4"/>
    <x v="11"/>
  </r>
  <r>
    <x v="2144"/>
    <x v="2143"/>
    <x v="0"/>
    <n v="3.3"/>
    <n v="12.5"/>
    <n v="3.26"/>
    <n v="0"/>
    <n v="19.559999999999999"/>
    <s v="yellow"/>
    <s v="credit card"/>
    <s v="Midtown North"/>
    <s v="Morningside Heights"/>
    <s v="Manhattan"/>
    <s v="Manhattan"/>
    <x v="5"/>
    <x v="12"/>
  </r>
  <r>
    <x v="2145"/>
    <x v="2144"/>
    <x v="0"/>
    <n v="0.6"/>
    <n v="6.5"/>
    <n v="2.15"/>
    <n v="0"/>
    <n v="12.95"/>
    <s v="yellow"/>
    <s v="credit card"/>
    <s v="Midtown North"/>
    <s v="Midtown East"/>
    <s v="Manhattan"/>
    <s v="Manhattan"/>
    <x v="2"/>
    <x v="19"/>
  </r>
  <r>
    <x v="2146"/>
    <x v="2145"/>
    <x v="0"/>
    <n v="1.4"/>
    <n v="7"/>
    <n v="2.7"/>
    <n v="0"/>
    <n v="13.5"/>
    <s v="yellow"/>
    <s v="credit card"/>
    <s v="Times Sq/Theatre District"/>
    <s v="East Chelsea"/>
    <s v="Manhattan"/>
    <s v="Manhattan"/>
    <x v="6"/>
    <x v="22"/>
  </r>
  <r>
    <x v="2147"/>
    <x v="2146"/>
    <x v="0"/>
    <n v="3.3"/>
    <n v="16.5"/>
    <n v="3.95"/>
    <n v="0"/>
    <n v="23.75"/>
    <s v="yellow"/>
    <s v="credit card"/>
    <s v="Union Sq"/>
    <s v="World Trade Center"/>
    <s v="Manhattan"/>
    <s v="Manhattan"/>
    <x v="0"/>
    <x v="1"/>
  </r>
  <r>
    <x v="2148"/>
    <x v="2147"/>
    <x v="0"/>
    <n v="4.09"/>
    <n v="19"/>
    <n v="0"/>
    <n v="0"/>
    <n v="22.3"/>
    <s v="yellow"/>
    <s v="cash"/>
    <s v="Battery Park City"/>
    <s v="Midtown South"/>
    <s v="Manhattan"/>
    <s v="Manhattan"/>
    <x v="3"/>
    <x v="5"/>
  </r>
  <r>
    <x v="2149"/>
    <x v="2148"/>
    <x v="0"/>
    <n v="9.9"/>
    <n v="36.5"/>
    <n v="0"/>
    <n v="5.76"/>
    <n v="46.56"/>
    <s v="yellow"/>
    <s v="cash"/>
    <s v="Midtown Center"/>
    <s v="LaGuardia Airport"/>
    <s v="Manhattan"/>
    <s v="Queens"/>
    <x v="2"/>
    <x v="1"/>
  </r>
  <r>
    <x v="2150"/>
    <x v="2149"/>
    <x v="0"/>
    <n v="0.11"/>
    <n v="52"/>
    <n v="5"/>
    <n v="0"/>
    <n v="60.3"/>
    <s v="yellow"/>
    <s v="credit card"/>
    <s v="Lincoln Square West"/>
    <s v="Clinton West"/>
    <s v="Manhattan"/>
    <s v="Manhattan"/>
    <x v="3"/>
    <x v="1"/>
  </r>
  <r>
    <x v="2151"/>
    <x v="2150"/>
    <x v="5"/>
    <n v="3.03"/>
    <n v="22"/>
    <n v="3.8"/>
    <n v="0"/>
    <n v="29.1"/>
    <s v="yellow"/>
    <s v="credit card"/>
    <s v="Penn Station/Madison Sq West"/>
    <s v="Central Park"/>
    <s v="Manhattan"/>
    <s v="Manhattan"/>
    <x v="2"/>
    <x v="15"/>
  </r>
  <r>
    <x v="2152"/>
    <x v="2151"/>
    <x v="0"/>
    <n v="0.8"/>
    <n v="6"/>
    <n v="0"/>
    <n v="0"/>
    <n v="6.8"/>
    <s v="yellow"/>
    <s v="cash"/>
    <s v="Hamilton Heights"/>
    <s v="Central Harlem North"/>
    <s v="Manhattan"/>
    <s v="Manhattan"/>
    <x v="3"/>
    <x v="7"/>
  </r>
  <r>
    <x v="2153"/>
    <x v="2152"/>
    <x v="0"/>
    <n v="2.2400000000000002"/>
    <n v="8.5"/>
    <n v="1.77"/>
    <n v="0"/>
    <n v="13.57"/>
    <s v="yellow"/>
    <s v="credit card"/>
    <s v="Yorkville East"/>
    <s v="UN/Turtle Bay South"/>
    <s v="Manhattan"/>
    <s v="Manhattan"/>
    <x v="0"/>
    <x v="9"/>
  </r>
  <r>
    <x v="2154"/>
    <x v="2153"/>
    <x v="0"/>
    <n v="18.21"/>
    <n v="52"/>
    <n v="12.21"/>
    <n v="5.76"/>
    <n v="73.27"/>
    <s v="yellow"/>
    <s v="credit card"/>
    <s v="JFK Airport"/>
    <s v="Penn Station/Madison Sq West"/>
    <s v="Queens"/>
    <s v="Manhattan"/>
    <x v="5"/>
    <x v="21"/>
  </r>
  <r>
    <x v="2155"/>
    <x v="2154"/>
    <x v="0"/>
    <n v="7.62"/>
    <n v="27"/>
    <n v="8"/>
    <n v="6.12"/>
    <n v="44.92"/>
    <s v="yellow"/>
    <s v="credit card"/>
    <s v="LaGuardia Airport"/>
    <s v="Murray Hill"/>
    <s v="Queens"/>
    <s v="Manhattan"/>
    <x v="3"/>
    <x v="12"/>
  </r>
  <r>
    <x v="2156"/>
    <x v="2155"/>
    <x v="0"/>
    <n v="2.9"/>
    <n v="15.5"/>
    <n v="3.75"/>
    <n v="0"/>
    <n v="22.55"/>
    <s v="yellow"/>
    <s v="credit card"/>
    <s v="West Chelsea/Hudson Yards"/>
    <s v="SoHo"/>
    <s v="Manhattan"/>
    <s v="Manhattan"/>
    <x v="3"/>
    <x v="2"/>
  </r>
  <r>
    <x v="2157"/>
    <x v="2156"/>
    <x v="4"/>
    <n v="4.38"/>
    <n v="21"/>
    <n v="4"/>
    <n v="0"/>
    <n v="28.8"/>
    <s v="yellow"/>
    <s v="credit card"/>
    <s v="East Chelsea"/>
    <s v="Long Island City/Hunters Point"/>
    <s v="Manhattan"/>
    <s v="Queens"/>
    <x v="2"/>
    <x v="14"/>
  </r>
  <r>
    <x v="2158"/>
    <x v="2157"/>
    <x v="1"/>
    <n v="6.9"/>
    <n v="28"/>
    <n v="2.7"/>
    <n v="0"/>
    <n v="34"/>
    <s v="yellow"/>
    <s v="credit card"/>
    <s v="Sutton Place/Turtle Bay North"/>
    <s v="Downtown Brooklyn/MetroTech"/>
    <s v="Manhattan"/>
    <s v="Brooklyn"/>
    <x v="2"/>
    <x v="18"/>
  </r>
  <r>
    <x v="2159"/>
    <x v="2158"/>
    <x v="1"/>
    <n v="1.1000000000000001"/>
    <n v="5.5"/>
    <n v="1.96"/>
    <n v="0"/>
    <n v="11.76"/>
    <s v="yellow"/>
    <s v="credit card"/>
    <s v="West Chelsea/Hudson Yards"/>
    <s v="Clinton East"/>
    <s v="Manhattan"/>
    <s v="Manhattan"/>
    <x v="1"/>
    <x v="2"/>
  </r>
  <r>
    <x v="2160"/>
    <x v="2159"/>
    <x v="0"/>
    <n v="0.9"/>
    <n v="5.5"/>
    <n v="0"/>
    <n v="0"/>
    <n v="8.8000000000000007"/>
    <s v="yellow"/>
    <s v="cash"/>
    <s v="Lincoln Square East"/>
    <s v="Lincoln Square West"/>
    <s v="Manhattan"/>
    <s v="Manhattan"/>
    <x v="2"/>
    <x v="4"/>
  </r>
  <r>
    <x v="2161"/>
    <x v="2160"/>
    <x v="0"/>
    <n v="1.9"/>
    <n v="10.5"/>
    <n v="4.0999999999999996"/>
    <n v="0"/>
    <n v="17.899999999999999"/>
    <s v="yellow"/>
    <s v="credit card"/>
    <s v="Upper West Side South"/>
    <s v="Manhattan Valley"/>
    <s v="Manhattan"/>
    <s v="Manhattan"/>
    <x v="0"/>
    <x v="2"/>
  </r>
  <r>
    <x v="2162"/>
    <x v="2161"/>
    <x v="0"/>
    <n v="1.6"/>
    <n v="10.5"/>
    <n v="3.45"/>
    <n v="0"/>
    <n v="17.25"/>
    <s v="yellow"/>
    <s v="credit card"/>
    <s v="Gramercy"/>
    <s v="Little Italy/NoLiTa"/>
    <s v="Manhattan"/>
    <s v="Manhattan"/>
    <x v="4"/>
    <x v="21"/>
  </r>
  <r>
    <x v="2163"/>
    <x v="2162"/>
    <x v="0"/>
    <n v="1.5"/>
    <n v="8.5"/>
    <n v="2.4500000000000002"/>
    <n v="0"/>
    <n v="14.75"/>
    <s v="yellow"/>
    <s v="credit card"/>
    <s v="Union Sq"/>
    <s v="Little Italy/NoLiTa"/>
    <s v="Manhattan"/>
    <s v="Manhattan"/>
    <x v="0"/>
    <x v="12"/>
  </r>
  <r>
    <x v="2164"/>
    <x v="2163"/>
    <x v="0"/>
    <n v="11.13"/>
    <n v="36.020000000000003"/>
    <n v="0"/>
    <n v="0"/>
    <n v="36.32"/>
    <s v="yellow"/>
    <s v="credit card"/>
    <s v="Fort Greene"/>
    <s v="Morningside Heights"/>
    <s v="Brooklyn"/>
    <s v="Manhattan"/>
    <x v="6"/>
    <x v="11"/>
  </r>
  <r>
    <x v="2165"/>
    <x v="2164"/>
    <x v="4"/>
    <n v="4.7"/>
    <n v="23.5"/>
    <n v="0"/>
    <n v="0"/>
    <n v="26.8"/>
    <s v="yellow"/>
    <s v="cash"/>
    <s v="Greenwich Village North"/>
    <s v="Upper East Side North"/>
    <s v="Manhattan"/>
    <s v="Manhattan"/>
    <x v="5"/>
    <x v="4"/>
  </r>
  <r>
    <x v="2166"/>
    <x v="2165"/>
    <x v="0"/>
    <n v="4.7699999999999996"/>
    <n v="19"/>
    <n v="0"/>
    <n v="0"/>
    <n v="23.3"/>
    <s v="yellow"/>
    <s v="cash"/>
    <s v="Upper West Side South"/>
    <s v="East Chelsea"/>
    <s v="Manhattan"/>
    <s v="Manhattan"/>
    <x v="6"/>
    <x v="2"/>
  </r>
  <r>
    <x v="2167"/>
    <x v="2166"/>
    <x v="5"/>
    <n v="1.78"/>
    <n v="9.5"/>
    <n v="0"/>
    <n v="0"/>
    <n v="12.8"/>
    <s v="yellow"/>
    <s v="cash"/>
    <s v="Lincoln Square West"/>
    <s v="Clinton West"/>
    <s v="Manhattan"/>
    <s v="Manhattan"/>
    <x v="0"/>
    <x v="19"/>
  </r>
  <r>
    <x v="2168"/>
    <x v="2167"/>
    <x v="0"/>
    <n v="4.33"/>
    <n v="25.5"/>
    <n v="7.2"/>
    <n v="0"/>
    <n v="36"/>
    <s v="yellow"/>
    <s v="credit card"/>
    <s v="Murray Hill"/>
    <s v="Hudson Sq"/>
    <s v="Manhattan"/>
    <s v="Manhattan"/>
    <x v="2"/>
    <x v="15"/>
  </r>
  <r>
    <x v="2169"/>
    <x v="2168"/>
    <x v="0"/>
    <n v="3.56"/>
    <n v="16.5"/>
    <n v="3"/>
    <n v="0"/>
    <n v="23.8"/>
    <s v="yellow"/>
    <s v="credit card"/>
    <s v="Lincoln Square East"/>
    <s v="Greenwich Village North"/>
    <s v="Manhattan"/>
    <s v="Manhattan"/>
    <x v="6"/>
    <x v="19"/>
  </r>
  <r>
    <x v="2170"/>
    <x v="2169"/>
    <x v="0"/>
    <n v="4.2699999999999996"/>
    <n v="17.5"/>
    <n v="4.16"/>
    <n v="0"/>
    <n v="24.96"/>
    <s v="yellow"/>
    <s v="credit card"/>
    <s v="TriBeCa/Civic Center"/>
    <s v="Midtown North"/>
    <s v="Manhattan"/>
    <s v="Manhattan"/>
    <x v="3"/>
    <x v="2"/>
  </r>
  <r>
    <x v="2171"/>
    <x v="2170"/>
    <x v="0"/>
    <n v="0.7"/>
    <n v="8.5"/>
    <n v="2.35"/>
    <n v="0"/>
    <n v="14.15"/>
    <s v="yellow"/>
    <s v="credit card"/>
    <s v="Penn Station/Madison Sq West"/>
    <s v="Garment District"/>
    <s v="Manhattan"/>
    <s v="Manhattan"/>
    <x v="2"/>
    <x v="5"/>
  </r>
  <r>
    <x v="2172"/>
    <x v="2171"/>
    <x v="0"/>
    <n v="9.26"/>
    <n v="31.5"/>
    <n v="6.96"/>
    <n v="0"/>
    <n v="41.76"/>
    <s v="yellow"/>
    <s v="credit card"/>
    <s v="Sunnyside"/>
    <s v="Financial District North"/>
    <s v="Queens"/>
    <s v="Manhattan"/>
    <x v="6"/>
    <x v="10"/>
  </r>
  <r>
    <x v="2173"/>
    <x v="2172"/>
    <x v="0"/>
    <n v="1.42"/>
    <n v="9"/>
    <n v="2.66"/>
    <n v="0"/>
    <n v="15.96"/>
    <s v="yellow"/>
    <s v="credit card"/>
    <s v="Murray Hill"/>
    <s v="Penn Station/Madison Sq West"/>
    <s v="Manhattan"/>
    <s v="Manhattan"/>
    <x v="4"/>
    <x v="19"/>
  </r>
  <r>
    <x v="2174"/>
    <x v="2173"/>
    <x v="0"/>
    <n v="2.09"/>
    <n v="9.5"/>
    <n v="2.66"/>
    <n v="0"/>
    <n v="15.96"/>
    <s v="yellow"/>
    <s v="credit card"/>
    <s v="Penn Station/Madison Sq West"/>
    <s v="Lincoln Square East"/>
    <s v="Manhattan"/>
    <s v="Manhattan"/>
    <x v="6"/>
    <x v="14"/>
  </r>
  <r>
    <x v="2175"/>
    <x v="2174"/>
    <x v="0"/>
    <n v="1.6"/>
    <n v="8"/>
    <n v="2.35"/>
    <n v="0"/>
    <n v="14.15"/>
    <s v="yellow"/>
    <s v="credit card"/>
    <s v="Penn Station/Madison Sq West"/>
    <s v="Gramercy"/>
    <s v="Manhattan"/>
    <s v="Manhattan"/>
    <x v="1"/>
    <x v="6"/>
  </r>
  <r>
    <x v="2176"/>
    <x v="2175"/>
    <x v="0"/>
    <n v="1.5"/>
    <n v="11"/>
    <n v="2.85"/>
    <n v="0"/>
    <n v="17.149999999999999"/>
    <s v="yellow"/>
    <s v="credit card"/>
    <s v="Midtown North"/>
    <s v="Murray Hill"/>
    <s v="Manhattan"/>
    <s v="Manhattan"/>
    <x v="2"/>
    <x v="16"/>
  </r>
  <r>
    <x v="2177"/>
    <x v="2176"/>
    <x v="2"/>
    <n v="1.2"/>
    <n v="7"/>
    <n v="1.5"/>
    <n v="0"/>
    <n v="11.8"/>
    <s v="yellow"/>
    <s v="credit card"/>
    <s v="Clinton East"/>
    <s v="Midtown North"/>
    <s v="Manhattan"/>
    <s v="Manhattan"/>
    <x v="3"/>
    <x v="9"/>
  </r>
  <r>
    <x v="2178"/>
    <x v="2177"/>
    <x v="0"/>
    <n v="1.2"/>
    <n v="12"/>
    <n v="2"/>
    <n v="0"/>
    <n v="17.3"/>
    <s v="yellow"/>
    <s v="credit card"/>
    <s v="Midtown South"/>
    <s v="Garment District"/>
    <s v="Manhattan"/>
    <s v="Manhattan"/>
    <x v="5"/>
    <x v="15"/>
  </r>
  <r>
    <x v="2179"/>
    <x v="2178"/>
    <x v="5"/>
    <n v="7.8"/>
    <n v="27"/>
    <n v="0"/>
    <n v="0"/>
    <n v="30.8"/>
    <s v="yellow"/>
    <s v="cash"/>
    <s v="Greenwich Village South"/>
    <s v="Glendale"/>
    <s v="Manhattan"/>
    <s v="Queens"/>
    <x v="1"/>
    <x v="22"/>
  </r>
  <r>
    <x v="2180"/>
    <x v="2179"/>
    <x v="5"/>
    <n v="14.82"/>
    <n v="50.5"/>
    <n v="0"/>
    <n v="2.64"/>
    <n v="53.94"/>
    <s v="yellow"/>
    <s v="credit card"/>
    <s v="Flatiron"/>
    <m/>
    <s v="Manhattan"/>
    <m/>
    <x v="0"/>
    <x v="18"/>
  </r>
  <r>
    <x v="2181"/>
    <x v="2180"/>
    <x v="0"/>
    <n v="1.38"/>
    <n v="8"/>
    <n v="1.2"/>
    <n v="0"/>
    <n v="12.5"/>
    <s v="yellow"/>
    <s v="credit card"/>
    <s v="Lincoln Square East"/>
    <s v="Central Park"/>
    <s v="Manhattan"/>
    <s v="Manhattan"/>
    <x v="4"/>
    <x v="8"/>
  </r>
  <r>
    <x v="2182"/>
    <x v="2181"/>
    <x v="0"/>
    <n v="2.2799999999999998"/>
    <n v="11.5"/>
    <n v="0"/>
    <n v="0"/>
    <n v="14.8"/>
    <s v="yellow"/>
    <s v="cash"/>
    <s v="Lenox Hill East"/>
    <s v="Upper West Side North"/>
    <s v="Manhattan"/>
    <s v="Manhattan"/>
    <x v="5"/>
    <x v="7"/>
  </r>
  <r>
    <x v="2183"/>
    <x v="2182"/>
    <x v="4"/>
    <n v="0.56999999999999995"/>
    <n v="4.5"/>
    <n v="1.56"/>
    <n v="0"/>
    <n v="9.36"/>
    <s v="yellow"/>
    <s v="credit card"/>
    <s v="Upper East Side South"/>
    <s v="Upper East Side South"/>
    <s v="Manhattan"/>
    <s v="Manhattan"/>
    <x v="0"/>
    <x v="9"/>
  </r>
  <r>
    <x v="2184"/>
    <x v="2183"/>
    <x v="0"/>
    <n v="0.76"/>
    <n v="5"/>
    <n v="1.76"/>
    <n v="0"/>
    <n v="10.56"/>
    <s v="yellow"/>
    <s v="credit card"/>
    <s v="Lower East Side"/>
    <s v="Two Bridges/Seward Park"/>
    <s v="Manhattan"/>
    <s v="Manhattan"/>
    <x v="5"/>
    <x v="14"/>
  </r>
  <r>
    <x v="2185"/>
    <x v="2184"/>
    <x v="5"/>
    <n v="1.23"/>
    <n v="7.5"/>
    <n v="2.16"/>
    <n v="0"/>
    <n v="12.96"/>
    <s v="yellow"/>
    <s v="credit card"/>
    <s v="Central Park"/>
    <s v="Lenox Hill East"/>
    <s v="Manhattan"/>
    <s v="Manhattan"/>
    <x v="1"/>
    <x v="7"/>
  </r>
  <r>
    <x v="2186"/>
    <x v="2185"/>
    <x v="1"/>
    <n v="7.84"/>
    <n v="25"/>
    <n v="0"/>
    <n v="5.76"/>
    <n v="34.56"/>
    <s v="yellow"/>
    <s v="cash"/>
    <s v="Jackson Heights"/>
    <s v="Clinton East"/>
    <s v="Queens"/>
    <s v="Manhattan"/>
    <x v="4"/>
    <x v="14"/>
  </r>
  <r>
    <x v="2187"/>
    <x v="2186"/>
    <x v="1"/>
    <n v="1.04"/>
    <n v="6.5"/>
    <n v="1.96"/>
    <n v="0"/>
    <n v="11.76"/>
    <s v="yellow"/>
    <s v="credit card"/>
    <s v="Upper West Side South"/>
    <s v="Lincoln Square East"/>
    <s v="Manhattan"/>
    <s v="Manhattan"/>
    <x v="3"/>
    <x v="7"/>
  </r>
  <r>
    <x v="2188"/>
    <x v="2187"/>
    <x v="0"/>
    <n v="1.2"/>
    <n v="9.5"/>
    <n v="1"/>
    <n v="0"/>
    <n v="14.8"/>
    <s v="yellow"/>
    <s v="credit card"/>
    <s v="Clinton West"/>
    <s v="Midtown Center"/>
    <s v="Manhattan"/>
    <s v="Manhattan"/>
    <x v="2"/>
    <x v="19"/>
  </r>
  <r>
    <x v="2189"/>
    <x v="2188"/>
    <x v="0"/>
    <n v="3.77"/>
    <n v="17"/>
    <n v="4.16"/>
    <n v="0"/>
    <n v="24.96"/>
    <s v="yellow"/>
    <s v="credit card"/>
    <s v="Gramercy"/>
    <s v="Yorkville West"/>
    <s v="Manhattan"/>
    <s v="Manhattan"/>
    <x v="6"/>
    <x v="6"/>
  </r>
  <r>
    <x v="2190"/>
    <x v="2189"/>
    <x v="5"/>
    <n v="1.03"/>
    <n v="6"/>
    <n v="1.5"/>
    <n v="0"/>
    <n v="11.3"/>
    <s v="yellow"/>
    <s v="credit card"/>
    <s v="Yorkville West"/>
    <s v="East Harlem South"/>
    <s v="Manhattan"/>
    <s v="Manhattan"/>
    <x v="0"/>
    <x v="17"/>
  </r>
  <r>
    <x v="2191"/>
    <x v="2190"/>
    <x v="0"/>
    <n v="13.11"/>
    <n v="52"/>
    <n v="13.11"/>
    <n v="5.76"/>
    <n v="78.67"/>
    <s v="yellow"/>
    <s v="credit card"/>
    <s v="South Jamaica"/>
    <s v="Flushing Meadows-Corona Park"/>
    <s v="Queens"/>
    <s v="Queens"/>
    <x v="1"/>
    <x v="1"/>
  </r>
  <r>
    <x v="2192"/>
    <x v="2191"/>
    <x v="0"/>
    <n v="1.1299999999999999"/>
    <n v="6"/>
    <n v="1.5"/>
    <n v="0"/>
    <n v="11.3"/>
    <s v="yellow"/>
    <s v="credit card"/>
    <s v="Clinton East"/>
    <s v="West Chelsea/Hudson Yards"/>
    <s v="Manhattan"/>
    <s v="Manhattan"/>
    <x v="2"/>
    <x v="12"/>
  </r>
  <r>
    <x v="2193"/>
    <x v="2192"/>
    <x v="0"/>
    <n v="0.3"/>
    <n v="3.5"/>
    <n v="1.35"/>
    <n v="0"/>
    <n v="8.15"/>
    <s v="yellow"/>
    <s v="credit card"/>
    <s v="Penn Station/Madison Sq West"/>
    <s v="Penn Station/Madison Sq West"/>
    <s v="Manhattan"/>
    <s v="Manhattan"/>
    <x v="6"/>
    <x v="4"/>
  </r>
  <r>
    <x v="2194"/>
    <x v="2193"/>
    <x v="0"/>
    <n v="13.26"/>
    <n v="44"/>
    <n v="3"/>
    <n v="0"/>
    <n v="47.8"/>
    <s v="yellow"/>
    <s v="credit card"/>
    <s v="LaGuardia Airport"/>
    <s v="Crown Heights North"/>
    <s v="Queens"/>
    <s v="Brooklyn"/>
    <x v="2"/>
    <x v="18"/>
  </r>
  <r>
    <x v="2195"/>
    <x v="2194"/>
    <x v="0"/>
    <n v="0.9"/>
    <n v="5.5"/>
    <n v="1.95"/>
    <n v="0"/>
    <n v="11.75"/>
    <s v="yellow"/>
    <s v="credit card"/>
    <s v="Murray Hill"/>
    <s v="Kips Bay"/>
    <s v="Manhattan"/>
    <s v="Manhattan"/>
    <x v="5"/>
    <x v="9"/>
  </r>
  <r>
    <x v="2196"/>
    <x v="2195"/>
    <x v="5"/>
    <n v="1.6"/>
    <n v="7.5"/>
    <n v="1"/>
    <n v="0"/>
    <n v="12.3"/>
    <s v="yellow"/>
    <s v="credit card"/>
    <s v="Murray Hill"/>
    <s v="Lenox Hill West"/>
    <s v="Manhattan"/>
    <s v="Manhattan"/>
    <x v="3"/>
    <x v="17"/>
  </r>
  <r>
    <x v="2197"/>
    <x v="2196"/>
    <x v="5"/>
    <n v="6.84"/>
    <n v="22.5"/>
    <n v="6.58"/>
    <n v="0"/>
    <n v="32.880000000000003"/>
    <s v="yellow"/>
    <s v="credit card"/>
    <s v="Flatiron"/>
    <s v="Central Park"/>
    <s v="Manhattan"/>
    <s v="Manhattan"/>
    <x v="0"/>
    <x v="6"/>
  </r>
  <r>
    <x v="2198"/>
    <x v="2197"/>
    <x v="0"/>
    <n v="0.95"/>
    <n v="8"/>
    <n v="1"/>
    <n v="0"/>
    <n v="12.3"/>
    <s v="yellow"/>
    <s v="credit card"/>
    <s v="Midtown North"/>
    <s v="Lenox Hill East"/>
    <s v="Manhattan"/>
    <s v="Manhattan"/>
    <x v="4"/>
    <x v="21"/>
  </r>
  <r>
    <x v="2199"/>
    <x v="2198"/>
    <x v="0"/>
    <n v="1.5"/>
    <n v="11"/>
    <n v="4.25"/>
    <n v="0"/>
    <n v="18.55"/>
    <s v="yellow"/>
    <s v="credit card"/>
    <s v="Murray Hill"/>
    <s v="Central Park"/>
    <s v="Manhattan"/>
    <s v="Manhattan"/>
    <x v="2"/>
    <x v="18"/>
  </r>
  <r>
    <x v="2200"/>
    <x v="2199"/>
    <x v="0"/>
    <n v="7.2"/>
    <n v="22"/>
    <n v="7.55"/>
    <n v="0"/>
    <n v="32.85"/>
    <s v="yellow"/>
    <s v="credit card"/>
    <s v="Midtown Center"/>
    <s v="World Trade Center"/>
    <s v="Manhattan"/>
    <s v="Manhattan"/>
    <x v="3"/>
    <x v="10"/>
  </r>
  <r>
    <x v="2201"/>
    <x v="2200"/>
    <x v="0"/>
    <n v="3"/>
    <n v="11.5"/>
    <n v="3.06"/>
    <n v="0"/>
    <n v="18.36"/>
    <s v="yellow"/>
    <s v="credit card"/>
    <s v="Clinton East"/>
    <s v="Upper East Side North"/>
    <s v="Manhattan"/>
    <s v="Manhattan"/>
    <x v="1"/>
    <x v="6"/>
  </r>
  <r>
    <x v="2202"/>
    <x v="2201"/>
    <x v="0"/>
    <n v="2.9"/>
    <n v="13"/>
    <n v="3.36"/>
    <n v="0"/>
    <n v="20.16"/>
    <s v="yellow"/>
    <s v="credit card"/>
    <s v="East Chelsea"/>
    <s v="East Village"/>
    <s v="Manhattan"/>
    <s v="Manhattan"/>
    <x v="6"/>
    <x v="12"/>
  </r>
  <r>
    <x v="2203"/>
    <x v="2202"/>
    <x v="0"/>
    <n v="4.72"/>
    <n v="22"/>
    <n v="5.16"/>
    <n v="0"/>
    <n v="30.96"/>
    <s v="yellow"/>
    <s v="credit card"/>
    <s v="Meatpacking/West Village West"/>
    <s v="Williamsburg (South Side)"/>
    <s v="Manhattan"/>
    <s v="Brooklyn"/>
    <x v="3"/>
    <x v="22"/>
  </r>
  <r>
    <x v="2204"/>
    <x v="2203"/>
    <x v="0"/>
    <n v="4.66"/>
    <n v="21.5"/>
    <n v="5.0599999999999996"/>
    <n v="0"/>
    <n v="30.36"/>
    <s v="yellow"/>
    <s v="credit card"/>
    <s v="East Chelsea"/>
    <s v="Yorkville East"/>
    <s v="Manhattan"/>
    <s v="Manhattan"/>
    <x v="0"/>
    <x v="12"/>
  </r>
  <r>
    <x v="2205"/>
    <x v="2204"/>
    <x v="0"/>
    <n v="1.9"/>
    <n v="15"/>
    <n v="1"/>
    <n v="0"/>
    <n v="19.3"/>
    <s v="yellow"/>
    <s v="credit card"/>
    <s v="Sutton Place/Turtle Bay North"/>
    <s v="Clinton West"/>
    <s v="Manhattan"/>
    <s v="Manhattan"/>
    <x v="5"/>
    <x v="18"/>
  </r>
  <r>
    <x v="2206"/>
    <x v="2205"/>
    <x v="0"/>
    <n v="0.3"/>
    <n v="4"/>
    <n v="0"/>
    <n v="0"/>
    <n v="7.3"/>
    <s v="yellow"/>
    <s v="cash"/>
    <s v="Upper West Side North"/>
    <s v="Upper West Side North"/>
    <s v="Manhattan"/>
    <s v="Manhattan"/>
    <x v="0"/>
    <x v="18"/>
  </r>
  <r>
    <x v="2207"/>
    <x v="2206"/>
    <x v="0"/>
    <n v="11.92"/>
    <n v="35.5"/>
    <n v="0"/>
    <n v="0"/>
    <n v="39.299999999999997"/>
    <s v="yellow"/>
    <s v="cash"/>
    <s v="Seaport"/>
    <s v="East Concourse/Concourse Village"/>
    <s v="Manhattan"/>
    <s v="Bronx"/>
    <x v="6"/>
    <x v="22"/>
  </r>
  <r>
    <x v="2208"/>
    <x v="2207"/>
    <x v="1"/>
    <n v="1.79"/>
    <n v="11.5"/>
    <n v="2.96"/>
    <n v="0"/>
    <n v="17.760000000000002"/>
    <s v="yellow"/>
    <s v="credit card"/>
    <s v="Upper East Side North"/>
    <s v="Midtown East"/>
    <s v="Manhattan"/>
    <s v="Manhattan"/>
    <x v="4"/>
    <x v="15"/>
  </r>
  <r>
    <x v="2209"/>
    <x v="2208"/>
    <x v="0"/>
    <n v="3.18"/>
    <n v="11.5"/>
    <n v="2"/>
    <n v="0"/>
    <n v="17.3"/>
    <s v="yellow"/>
    <s v="credit card"/>
    <s v="East Chelsea"/>
    <s v="World Trade Center"/>
    <s v="Manhattan"/>
    <s v="Manhattan"/>
    <x v="0"/>
    <x v="23"/>
  </r>
  <r>
    <x v="2210"/>
    <x v="2209"/>
    <x v="0"/>
    <n v="0.7"/>
    <n v="4.5"/>
    <n v="0"/>
    <n v="0"/>
    <n v="8.8000000000000007"/>
    <s v="yellow"/>
    <s v="cash"/>
    <s v="Yorkville West"/>
    <s v="Lenox Hill West"/>
    <s v="Manhattan"/>
    <s v="Manhattan"/>
    <x v="4"/>
    <x v="9"/>
  </r>
  <r>
    <x v="2211"/>
    <x v="2210"/>
    <x v="0"/>
    <n v="4.7"/>
    <n v="26"/>
    <n v="4"/>
    <n v="0"/>
    <n v="33.299999999999997"/>
    <s v="yellow"/>
    <s v="credit card"/>
    <s v="Sunnyside"/>
    <s v="Midtown South"/>
    <s v="Queens"/>
    <s v="Manhattan"/>
    <x v="2"/>
    <x v="16"/>
  </r>
  <r>
    <x v="2212"/>
    <x v="2211"/>
    <x v="5"/>
    <n v="1.05"/>
    <n v="6"/>
    <n v="1.86"/>
    <n v="0"/>
    <n v="11.16"/>
    <s v="yellow"/>
    <s v="credit card"/>
    <s v="East Chelsea"/>
    <s v="West Village"/>
    <s v="Manhattan"/>
    <s v="Manhattan"/>
    <x v="5"/>
    <x v="16"/>
  </r>
  <r>
    <x v="2213"/>
    <x v="2212"/>
    <x v="0"/>
    <n v="3.22"/>
    <n v="13.5"/>
    <n v="2.67"/>
    <n v="0"/>
    <n v="20.47"/>
    <s v="yellow"/>
    <s v="credit card"/>
    <s v="Lenox Hill East"/>
    <s v="Garment District"/>
    <s v="Manhattan"/>
    <s v="Manhattan"/>
    <x v="1"/>
    <x v="9"/>
  </r>
  <r>
    <x v="2214"/>
    <x v="2213"/>
    <x v="6"/>
    <n v="2.0299999999999998"/>
    <n v="9"/>
    <n v="2.66"/>
    <n v="0"/>
    <n v="15.96"/>
    <s v="yellow"/>
    <s v="credit card"/>
    <s v="Lincoln Square West"/>
    <s v="Upper East Side South"/>
    <s v="Manhattan"/>
    <s v="Manhattan"/>
    <x v="4"/>
    <x v="19"/>
  </r>
  <r>
    <x v="2215"/>
    <x v="2214"/>
    <x v="0"/>
    <n v="1.27"/>
    <n v="8"/>
    <n v="2.36"/>
    <n v="0"/>
    <n v="14.16"/>
    <s v="yellow"/>
    <s v="credit card"/>
    <s v="Lincoln Square East"/>
    <s v="Upper West Side South"/>
    <s v="Manhattan"/>
    <s v="Manhattan"/>
    <x v="4"/>
    <x v="12"/>
  </r>
  <r>
    <x v="2216"/>
    <x v="2215"/>
    <x v="0"/>
    <n v="2.7"/>
    <n v="11"/>
    <n v="3.06"/>
    <n v="0"/>
    <n v="18.36"/>
    <s v="yellow"/>
    <s v="credit card"/>
    <s v="Lincoln Square East"/>
    <s v="Morningside Heights"/>
    <s v="Manhattan"/>
    <s v="Manhattan"/>
    <x v="4"/>
    <x v="9"/>
  </r>
  <r>
    <x v="2217"/>
    <x v="2216"/>
    <x v="0"/>
    <n v="0.69"/>
    <n v="5"/>
    <n v="2.08"/>
    <n v="0"/>
    <n v="10.38"/>
    <s v="yellow"/>
    <s v="credit card"/>
    <s v="Upper East Side North"/>
    <s v="Upper East Side North"/>
    <s v="Manhattan"/>
    <s v="Manhattan"/>
    <x v="1"/>
    <x v="10"/>
  </r>
  <r>
    <x v="2218"/>
    <x v="2217"/>
    <x v="0"/>
    <n v="1.55"/>
    <n v="8"/>
    <n v="1"/>
    <n v="0"/>
    <n v="12.3"/>
    <s v="yellow"/>
    <s v="credit card"/>
    <s v="West Village"/>
    <s v="East Village"/>
    <s v="Manhattan"/>
    <s v="Manhattan"/>
    <x v="0"/>
    <x v="16"/>
  </r>
  <r>
    <x v="2219"/>
    <x v="2218"/>
    <x v="5"/>
    <n v="0.55000000000000004"/>
    <n v="5"/>
    <n v="1.2"/>
    <n v="0"/>
    <n v="10.5"/>
    <s v="yellow"/>
    <s v="credit card"/>
    <s v="Midtown East"/>
    <s v="Midtown Center"/>
    <s v="Manhattan"/>
    <s v="Manhattan"/>
    <x v="4"/>
    <x v="1"/>
  </r>
  <r>
    <x v="2220"/>
    <x v="2219"/>
    <x v="4"/>
    <n v="2.12"/>
    <n v="9.5"/>
    <n v="0"/>
    <n v="0"/>
    <n v="12.8"/>
    <s v="yellow"/>
    <s v="cash"/>
    <s v="Upper West Side South"/>
    <s v="Lenox Hill East"/>
    <s v="Manhattan"/>
    <s v="Manhattan"/>
    <x v="6"/>
    <x v="10"/>
  </r>
  <r>
    <x v="2221"/>
    <x v="2220"/>
    <x v="0"/>
    <n v="0.72"/>
    <n v="7.5"/>
    <n v="1"/>
    <n v="0"/>
    <n v="11.8"/>
    <s v="yellow"/>
    <s v="credit card"/>
    <s v="Midtown Center"/>
    <s v="Midtown East"/>
    <s v="Manhattan"/>
    <s v="Manhattan"/>
    <x v="5"/>
    <x v="21"/>
  </r>
  <r>
    <x v="2222"/>
    <x v="2221"/>
    <x v="0"/>
    <n v="3.5"/>
    <n v="15.5"/>
    <n v="0"/>
    <n v="0"/>
    <n v="19.8"/>
    <s v="yellow"/>
    <s v="cash"/>
    <s v="Midtown North"/>
    <s v="Morningside Heights"/>
    <s v="Manhattan"/>
    <s v="Manhattan"/>
    <x v="2"/>
    <x v="2"/>
  </r>
  <r>
    <x v="2223"/>
    <x v="2222"/>
    <x v="0"/>
    <n v="0.75"/>
    <n v="5"/>
    <n v="4"/>
    <n v="0"/>
    <n v="12.8"/>
    <s v="yellow"/>
    <s v="credit card"/>
    <s v="Midtown Center"/>
    <s v="Midtown Center"/>
    <s v="Manhattan"/>
    <s v="Manhattan"/>
    <x v="4"/>
    <x v="12"/>
  </r>
  <r>
    <x v="2224"/>
    <x v="2223"/>
    <x v="0"/>
    <n v="8.3000000000000007"/>
    <n v="27.06"/>
    <n v="0"/>
    <n v="0"/>
    <n v="27.86"/>
    <s v="yellow"/>
    <s v="credit card"/>
    <s v="Times Sq/Theatre District"/>
    <s v="East Concourse/Concourse Village"/>
    <s v="Manhattan"/>
    <s v="Bronx"/>
    <x v="6"/>
    <x v="9"/>
  </r>
  <r>
    <x v="2225"/>
    <x v="2224"/>
    <x v="5"/>
    <n v="1.77"/>
    <n v="9"/>
    <n v="1.33"/>
    <n v="0"/>
    <n v="14.63"/>
    <s v="yellow"/>
    <s v="credit card"/>
    <s v="Garment District"/>
    <s v="Sutton Place/Turtle Bay North"/>
    <s v="Manhattan"/>
    <s v="Manhattan"/>
    <x v="1"/>
    <x v="9"/>
  </r>
  <r>
    <x v="2226"/>
    <x v="2225"/>
    <x v="0"/>
    <n v="2.8"/>
    <n v="16"/>
    <n v="4.8"/>
    <n v="0"/>
    <n v="24.1"/>
    <s v="yellow"/>
    <s v="credit card"/>
    <s v="Upper West Side North"/>
    <s v="Upper East Side South"/>
    <s v="Manhattan"/>
    <s v="Manhattan"/>
    <x v="2"/>
    <x v="8"/>
  </r>
  <r>
    <x v="2227"/>
    <x v="2226"/>
    <x v="6"/>
    <n v="8.4"/>
    <n v="33"/>
    <n v="8.4"/>
    <n v="5.76"/>
    <n v="50.46"/>
    <s v="yellow"/>
    <s v="credit card"/>
    <s v="LaGuardia Airport"/>
    <s v="Times Sq/Theatre District"/>
    <s v="Queens"/>
    <s v="Manhattan"/>
    <x v="5"/>
    <x v="8"/>
  </r>
  <r>
    <x v="2228"/>
    <x v="2227"/>
    <x v="0"/>
    <n v="6.2"/>
    <n v="20"/>
    <n v="4.75"/>
    <n v="0"/>
    <n v="28.55"/>
    <s v="yellow"/>
    <s v="credit card"/>
    <s v="Gramercy"/>
    <s v="Central Harlem North"/>
    <s v="Manhattan"/>
    <s v="Manhattan"/>
    <x v="4"/>
    <x v="14"/>
  </r>
  <r>
    <x v="2229"/>
    <x v="2228"/>
    <x v="5"/>
    <n v="0.65"/>
    <n v="5"/>
    <n v="0"/>
    <n v="0"/>
    <n v="8.3000000000000007"/>
    <s v="yellow"/>
    <s v="cash"/>
    <s v="Greenwich Village South"/>
    <s v="Greenwich Village South"/>
    <s v="Manhattan"/>
    <s v="Manhattan"/>
    <x v="0"/>
    <x v="19"/>
  </r>
  <r>
    <x v="2230"/>
    <x v="2229"/>
    <x v="1"/>
    <n v="1.38"/>
    <n v="6"/>
    <n v="1.96"/>
    <n v="0"/>
    <n v="11.76"/>
    <s v="yellow"/>
    <s v="credit card"/>
    <s v="Lenox Hill West"/>
    <s v="Yorkville West"/>
    <s v="Manhattan"/>
    <s v="Manhattan"/>
    <x v="0"/>
    <x v="0"/>
  </r>
  <r>
    <x v="2231"/>
    <x v="2230"/>
    <x v="0"/>
    <n v="26.35"/>
    <n v="130"/>
    <n v="0"/>
    <n v="5.76"/>
    <n v="136.56"/>
    <s v="yellow"/>
    <s v="cash"/>
    <s v="East Harlem North"/>
    <m/>
    <s v="Manhattan"/>
    <m/>
    <x v="1"/>
    <x v="5"/>
  </r>
  <r>
    <x v="2232"/>
    <x v="2231"/>
    <x v="0"/>
    <n v="1.5"/>
    <n v="7.5"/>
    <n v="2.25"/>
    <n v="0"/>
    <n v="13.55"/>
    <s v="yellow"/>
    <s v="credit card"/>
    <s v="Upper West Side South"/>
    <s v="Manhattan Valley"/>
    <s v="Manhattan"/>
    <s v="Manhattan"/>
    <x v="4"/>
    <x v="0"/>
  </r>
  <r>
    <x v="2233"/>
    <x v="2232"/>
    <x v="0"/>
    <n v="2.6"/>
    <n v="12"/>
    <n v="3.25"/>
    <n v="0"/>
    <n v="19.55"/>
    <s v="yellow"/>
    <s v="credit card"/>
    <s v="Gramercy"/>
    <s v="Upper East Side South"/>
    <s v="Manhattan"/>
    <s v="Manhattan"/>
    <x v="6"/>
    <x v="9"/>
  </r>
  <r>
    <x v="2234"/>
    <x v="2233"/>
    <x v="0"/>
    <n v="1.7"/>
    <n v="17"/>
    <n v="4.05"/>
    <n v="0"/>
    <n v="24.35"/>
    <s v="yellow"/>
    <s v="credit card"/>
    <s v="Penn Station/Madison Sq West"/>
    <s v="Midtown East"/>
    <s v="Manhattan"/>
    <s v="Manhattan"/>
    <x v="6"/>
    <x v="15"/>
  </r>
  <r>
    <x v="2235"/>
    <x v="2234"/>
    <x v="5"/>
    <n v="0.59"/>
    <n v="6"/>
    <n v="0"/>
    <n v="0"/>
    <n v="9.3000000000000007"/>
    <s v="yellow"/>
    <s v="cash"/>
    <s v="Penn Station/Madison Sq West"/>
    <s v="Flatiron"/>
    <s v="Manhattan"/>
    <s v="Manhattan"/>
    <x v="0"/>
    <x v="19"/>
  </r>
  <r>
    <x v="2236"/>
    <x v="2235"/>
    <x v="0"/>
    <n v="3"/>
    <n v="13"/>
    <n v="3"/>
    <n v="0"/>
    <n v="19.3"/>
    <s v="yellow"/>
    <s v="credit card"/>
    <s v="Upper West Side South"/>
    <s v="Murray Hill"/>
    <s v="Manhattan"/>
    <s v="Manhattan"/>
    <x v="2"/>
    <x v="8"/>
  </r>
  <r>
    <x v="2237"/>
    <x v="2236"/>
    <x v="0"/>
    <n v="0.47"/>
    <n v="4.5"/>
    <n v="1"/>
    <n v="0"/>
    <n v="9.8000000000000007"/>
    <s v="yellow"/>
    <s v="credit card"/>
    <s v="Midtown Center"/>
    <s v="Midtown Center"/>
    <s v="Manhattan"/>
    <s v="Manhattan"/>
    <x v="4"/>
    <x v="1"/>
  </r>
  <r>
    <x v="2238"/>
    <x v="2237"/>
    <x v="5"/>
    <n v="7.34"/>
    <n v="28"/>
    <n v="7.41"/>
    <n v="5.76"/>
    <n v="44.47"/>
    <s v="yellow"/>
    <s v="credit card"/>
    <s v="LaGuardia Airport"/>
    <s v="Murray Hill"/>
    <s v="Queens"/>
    <s v="Manhattan"/>
    <x v="6"/>
    <x v="18"/>
  </r>
  <r>
    <x v="2239"/>
    <x v="2238"/>
    <x v="5"/>
    <n v="1.1100000000000001"/>
    <n v="6"/>
    <n v="1.86"/>
    <n v="0"/>
    <n v="11.16"/>
    <s v="yellow"/>
    <s v="credit card"/>
    <s v="Little Italy/NoLiTa"/>
    <s v="East Village"/>
    <s v="Manhattan"/>
    <s v="Manhattan"/>
    <x v="3"/>
    <x v="8"/>
  </r>
  <r>
    <x v="2240"/>
    <x v="2239"/>
    <x v="0"/>
    <n v="1.95"/>
    <n v="10"/>
    <n v="1.43"/>
    <n v="0"/>
    <n v="15.73"/>
    <s v="yellow"/>
    <s v="credit card"/>
    <s v="Midtown North"/>
    <s v="Union Sq"/>
    <s v="Manhattan"/>
    <s v="Manhattan"/>
    <x v="4"/>
    <x v="9"/>
  </r>
  <r>
    <x v="2241"/>
    <x v="2240"/>
    <x v="0"/>
    <n v="1.1000000000000001"/>
    <n v="7"/>
    <n v="2.5499999999999998"/>
    <n v="0"/>
    <n v="12.85"/>
    <s v="yellow"/>
    <s v="credit card"/>
    <s v="Sutton Place/Turtle Bay North"/>
    <s v="Midtown Center"/>
    <s v="Manhattan"/>
    <s v="Manhattan"/>
    <x v="5"/>
    <x v="16"/>
  </r>
  <r>
    <x v="2242"/>
    <x v="2241"/>
    <x v="6"/>
    <n v="2.65"/>
    <n v="12.5"/>
    <n v="3.26"/>
    <n v="0"/>
    <n v="19.559999999999999"/>
    <s v="yellow"/>
    <s v="credit card"/>
    <s v="West Chelsea/Hudson Yards"/>
    <s v="Greenwich Village South"/>
    <s v="Manhattan"/>
    <s v="Manhattan"/>
    <x v="4"/>
    <x v="14"/>
  </r>
  <r>
    <x v="2243"/>
    <x v="2242"/>
    <x v="0"/>
    <n v="0.98"/>
    <n v="10"/>
    <n v="2.66"/>
    <n v="0"/>
    <n v="15.96"/>
    <s v="yellow"/>
    <s v="credit card"/>
    <s v="Penn Station/Madison Sq West"/>
    <s v="Kips Bay"/>
    <s v="Manhattan"/>
    <s v="Manhattan"/>
    <x v="3"/>
    <x v="1"/>
  </r>
  <r>
    <x v="2244"/>
    <x v="2243"/>
    <x v="4"/>
    <n v="6.08"/>
    <n v="23"/>
    <n v="5.46"/>
    <n v="0"/>
    <n v="32.76"/>
    <s v="yellow"/>
    <s v="credit card"/>
    <s v="Upper West Side South"/>
    <s v="Greenpoint"/>
    <s v="Manhattan"/>
    <s v="Brooklyn"/>
    <x v="2"/>
    <x v="19"/>
  </r>
  <r>
    <x v="2245"/>
    <x v="2244"/>
    <x v="0"/>
    <n v="2"/>
    <n v="8"/>
    <n v="2.25"/>
    <n v="0"/>
    <n v="13.55"/>
    <s v="yellow"/>
    <s v="credit card"/>
    <s v="Gramercy"/>
    <s v="Midtown South"/>
    <s v="Manhattan"/>
    <s v="Manhattan"/>
    <x v="5"/>
    <x v="10"/>
  </r>
  <r>
    <x v="2246"/>
    <x v="2245"/>
    <x v="0"/>
    <n v="1.0900000000000001"/>
    <n v="9.5"/>
    <n v="2.76"/>
    <n v="0"/>
    <n v="16.559999999999999"/>
    <s v="yellow"/>
    <s v="credit card"/>
    <s v="Lincoln Square East"/>
    <s v="Midtown North"/>
    <s v="Manhattan"/>
    <s v="Manhattan"/>
    <x v="6"/>
    <x v="19"/>
  </r>
  <r>
    <x v="2247"/>
    <x v="2246"/>
    <x v="0"/>
    <n v="1.5"/>
    <n v="8.5"/>
    <n v="1.5"/>
    <n v="0"/>
    <n v="13.3"/>
    <s v="yellow"/>
    <s v="credit card"/>
    <s v="Midtown South"/>
    <s v="Times Sq/Theatre District"/>
    <s v="Manhattan"/>
    <s v="Manhattan"/>
    <x v="2"/>
    <x v="16"/>
  </r>
  <r>
    <x v="2248"/>
    <x v="2247"/>
    <x v="3"/>
    <n v="1.59"/>
    <n v="10"/>
    <n v="2.66"/>
    <n v="0"/>
    <n v="15.96"/>
    <s v="yellow"/>
    <s v="credit card"/>
    <s v="Clinton East"/>
    <s v="Penn Station/Madison Sq West"/>
    <s v="Manhattan"/>
    <s v="Manhattan"/>
    <x v="3"/>
    <x v="1"/>
  </r>
  <r>
    <x v="2249"/>
    <x v="2248"/>
    <x v="5"/>
    <n v="2.6"/>
    <n v="16"/>
    <n v="0"/>
    <n v="0"/>
    <n v="19.3"/>
    <s v="yellow"/>
    <s v="cash"/>
    <s v="Penn Station/Madison Sq West"/>
    <s v="Upper East Side South"/>
    <s v="Manhattan"/>
    <s v="Manhattan"/>
    <x v="4"/>
    <x v="4"/>
  </r>
  <r>
    <x v="2250"/>
    <x v="2249"/>
    <x v="5"/>
    <n v="1.4"/>
    <n v="6"/>
    <n v="2.2999999999999998"/>
    <n v="0"/>
    <n v="11.6"/>
    <s v="yellow"/>
    <s v="credit card"/>
    <s v="Upper East Side South"/>
    <s v="Yorkville West"/>
    <s v="Manhattan"/>
    <s v="Manhattan"/>
    <x v="0"/>
    <x v="8"/>
  </r>
  <r>
    <x v="2251"/>
    <x v="2250"/>
    <x v="0"/>
    <n v="1.2"/>
    <n v="7.5"/>
    <n v="0"/>
    <n v="0"/>
    <n v="11.8"/>
    <s v="yellow"/>
    <s v="cash"/>
    <s v="Midtown Center"/>
    <s v="Penn Station/Madison Sq West"/>
    <s v="Manhattan"/>
    <s v="Manhattan"/>
    <x v="1"/>
    <x v="1"/>
  </r>
  <r>
    <x v="2252"/>
    <x v="2251"/>
    <x v="0"/>
    <n v="8"/>
    <n v="29.5"/>
    <n v="0"/>
    <n v="0"/>
    <n v="30.3"/>
    <s v="yellow"/>
    <s v="credit card"/>
    <s v="Midtown Center"/>
    <s v="Washington Heights South"/>
    <s v="Manhattan"/>
    <s v="Manhattan"/>
    <x v="1"/>
    <x v="18"/>
  </r>
  <r>
    <x v="2253"/>
    <x v="2252"/>
    <x v="5"/>
    <n v="0.7"/>
    <n v="6.5"/>
    <n v="1.62"/>
    <n v="0"/>
    <n v="12.42"/>
    <s v="yellow"/>
    <s v="credit card"/>
    <s v="Sutton Place/Turtle Bay North"/>
    <s v="Midtown Center"/>
    <s v="Manhattan"/>
    <s v="Manhattan"/>
    <x v="2"/>
    <x v="9"/>
  </r>
  <r>
    <x v="2254"/>
    <x v="2253"/>
    <x v="5"/>
    <n v="4.5"/>
    <n v="17"/>
    <n v="0"/>
    <n v="0"/>
    <n v="21.3"/>
    <s v="yellow"/>
    <s v="cash"/>
    <s v="Williamsburg (South Side)"/>
    <s v="Murray Hill"/>
    <s v="Brooklyn"/>
    <s v="Manhattan"/>
    <x v="3"/>
    <x v="19"/>
  </r>
  <r>
    <x v="2255"/>
    <x v="2254"/>
    <x v="0"/>
    <n v="6.4"/>
    <n v="20"/>
    <n v="8.25"/>
    <n v="5.76"/>
    <n v="35.81"/>
    <s v="yellow"/>
    <s v="credit card"/>
    <s v="LaGuardia Airport"/>
    <s v="Melrose South"/>
    <s v="Queens"/>
    <s v="Bronx"/>
    <x v="3"/>
    <x v="1"/>
  </r>
  <r>
    <x v="2256"/>
    <x v="2255"/>
    <x v="2"/>
    <n v="8.4"/>
    <n v="28"/>
    <n v="5"/>
    <n v="5.76"/>
    <n v="43.06"/>
    <s v="yellow"/>
    <s v="credit card"/>
    <s v="Midtown East"/>
    <s v="Middle Village"/>
    <s v="Manhattan"/>
    <s v="Queens"/>
    <x v="5"/>
    <x v="9"/>
  </r>
  <r>
    <x v="2257"/>
    <x v="2256"/>
    <x v="0"/>
    <n v="0.8"/>
    <n v="6"/>
    <n v="0"/>
    <n v="0"/>
    <n v="9.3000000000000007"/>
    <s v="yellow"/>
    <s v="cash"/>
    <s v="Clinton West"/>
    <s v="Midtown North"/>
    <s v="Manhattan"/>
    <s v="Manhattan"/>
    <x v="5"/>
    <x v="4"/>
  </r>
  <r>
    <x v="2258"/>
    <x v="2257"/>
    <x v="0"/>
    <n v="1"/>
    <n v="7"/>
    <n v="0"/>
    <n v="0"/>
    <n v="10.3"/>
    <s v="yellow"/>
    <s v="cash"/>
    <s v="Upper West Side North"/>
    <s v="Upper West Side South"/>
    <s v="Manhattan"/>
    <s v="Manhattan"/>
    <x v="6"/>
    <x v="7"/>
  </r>
  <r>
    <x v="2259"/>
    <x v="2258"/>
    <x v="0"/>
    <n v="0.3"/>
    <n v="3.5"/>
    <n v="1.7"/>
    <n v="0"/>
    <n v="8.5"/>
    <s v="yellow"/>
    <s v="credit card"/>
    <s v="Upper East Side North"/>
    <s v="Upper East Side North"/>
    <s v="Manhattan"/>
    <s v="Manhattan"/>
    <x v="1"/>
    <x v="7"/>
  </r>
  <r>
    <x v="2260"/>
    <x v="2259"/>
    <x v="5"/>
    <n v="1.5"/>
    <n v="7.5"/>
    <n v="0"/>
    <n v="0"/>
    <n v="10.8"/>
    <s v="yellow"/>
    <s v="cash"/>
    <s v="Yorkville West"/>
    <s v="Sutton Place/Turtle Bay North"/>
    <s v="Manhattan"/>
    <s v="Manhattan"/>
    <x v="0"/>
    <x v="5"/>
  </r>
  <r>
    <x v="2261"/>
    <x v="2260"/>
    <x v="0"/>
    <n v="1.98"/>
    <n v="9.5"/>
    <n v="2.66"/>
    <n v="0"/>
    <n v="15.96"/>
    <s v="yellow"/>
    <s v="credit card"/>
    <s v="SoHo"/>
    <s v="Murray Hill"/>
    <s v="Manhattan"/>
    <s v="Manhattan"/>
    <x v="0"/>
    <x v="14"/>
  </r>
  <r>
    <x v="2262"/>
    <x v="2261"/>
    <x v="0"/>
    <n v="3.83"/>
    <n v="15.5"/>
    <n v="3.86"/>
    <n v="0"/>
    <n v="23.16"/>
    <s v="yellow"/>
    <s v="credit card"/>
    <s v="SoHo"/>
    <s v="Clinton East"/>
    <s v="Manhattan"/>
    <s v="Manhattan"/>
    <x v="3"/>
    <x v="0"/>
  </r>
  <r>
    <x v="2263"/>
    <x v="2262"/>
    <x v="2"/>
    <n v="2.7"/>
    <n v="11"/>
    <n v="2.95"/>
    <n v="0"/>
    <n v="17.75"/>
    <s v="yellow"/>
    <s v="credit card"/>
    <s v="Lincoln Square East"/>
    <s v="Morningside Heights"/>
    <s v="Manhattan"/>
    <s v="Manhattan"/>
    <x v="1"/>
    <x v="6"/>
  </r>
  <r>
    <x v="2264"/>
    <x v="2263"/>
    <x v="0"/>
    <n v="0.86"/>
    <n v="7.5"/>
    <n v="2.16"/>
    <n v="0"/>
    <n v="12.96"/>
    <s v="yellow"/>
    <s v="credit card"/>
    <s v="Union Sq"/>
    <s v="West Village"/>
    <s v="Manhattan"/>
    <s v="Manhattan"/>
    <x v="0"/>
    <x v="18"/>
  </r>
  <r>
    <x v="2265"/>
    <x v="2264"/>
    <x v="4"/>
    <n v="2.38"/>
    <n v="11"/>
    <n v="2.86"/>
    <n v="0"/>
    <n v="17.16"/>
    <s v="yellow"/>
    <s v="credit card"/>
    <s v="Greenwich Village South"/>
    <s v="Midtown East"/>
    <s v="Manhattan"/>
    <s v="Manhattan"/>
    <x v="1"/>
    <x v="10"/>
  </r>
  <r>
    <x v="2266"/>
    <x v="2265"/>
    <x v="1"/>
    <n v="2.35"/>
    <n v="8.5"/>
    <n v="2.36"/>
    <n v="0"/>
    <n v="14.16"/>
    <s v="yellow"/>
    <s v="credit card"/>
    <s v="Upper West Side South"/>
    <s v="Central Harlem"/>
    <s v="Manhattan"/>
    <s v="Manhattan"/>
    <x v="5"/>
    <x v="20"/>
  </r>
  <r>
    <x v="2267"/>
    <x v="2266"/>
    <x v="0"/>
    <n v="3.25"/>
    <n v="15"/>
    <n v="3.66"/>
    <n v="0"/>
    <n v="21.96"/>
    <s v="yellow"/>
    <s v="credit card"/>
    <s v="Penn Station/Madison Sq West"/>
    <s v="East Village"/>
    <s v="Manhattan"/>
    <s v="Manhattan"/>
    <x v="0"/>
    <x v="7"/>
  </r>
  <r>
    <x v="2268"/>
    <x v="2267"/>
    <x v="0"/>
    <n v="2.74"/>
    <n v="9.5"/>
    <n v="2.2000000000000002"/>
    <n v="0"/>
    <n v="16"/>
    <s v="yellow"/>
    <s v="credit card"/>
    <s v="Financial District North"/>
    <s v="Alphabet City"/>
    <s v="Manhattan"/>
    <s v="Manhattan"/>
    <x v="2"/>
    <x v="19"/>
  </r>
  <r>
    <x v="2269"/>
    <x v="2268"/>
    <x v="5"/>
    <n v="2.17"/>
    <n v="16"/>
    <n v="3.04"/>
    <n v="0"/>
    <n v="23.34"/>
    <s v="yellow"/>
    <s v="credit card"/>
    <s v="Flatiron"/>
    <s v="Lincoln Square East"/>
    <s v="Manhattan"/>
    <s v="Manhattan"/>
    <x v="2"/>
    <x v="19"/>
  </r>
  <r>
    <x v="2270"/>
    <x v="2269"/>
    <x v="0"/>
    <n v="1.06"/>
    <n v="7.5"/>
    <n v="2.16"/>
    <n v="0"/>
    <n v="12.96"/>
    <s v="yellow"/>
    <s v="credit card"/>
    <s v="Times Sq/Theatre District"/>
    <s v="Garment District"/>
    <s v="Manhattan"/>
    <s v="Manhattan"/>
    <x v="5"/>
    <x v="10"/>
  </r>
  <r>
    <x v="2271"/>
    <x v="2270"/>
    <x v="0"/>
    <n v="2.3199999999999998"/>
    <n v="10"/>
    <n v="0"/>
    <n v="0"/>
    <n v="13.8"/>
    <s v="yellow"/>
    <s v="cash"/>
    <s v="West Chelsea/Hudson Yards"/>
    <s v="Times Sq/Theatre District"/>
    <s v="Manhattan"/>
    <s v="Manhattan"/>
    <x v="0"/>
    <x v="14"/>
  </r>
  <r>
    <x v="2272"/>
    <x v="2271"/>
    <x v="4"/>
    <n v="0.73"/>
    <n v="6.5"/>
    <n v="2.94"/>
    <n v="0"/>
    <n v="12.74"/>
    <s v="yellow"/>
    <s v="credit card"/>
    <s v="Midtown South"/>
    <s v="Gramercy"/>
    <s v="Manhattan"/>
    <s v="Manhattan"/>
    <x v="2"/>
    <x v="18"/>
  </r>
  <r>
    <x v="2273"/>
    <x v="2272"/>
    <x v="0"/>
    <n v="6.7"/>
    <n v="24"/>
    <n v="5.55"/>
    <n v="0"/>
    <n v="33.35"/>
    <s v="yellow"/>
    <s v="credit card"/>
    <s v="Midtown North"/>
    <s v="Bushwick North"/>
    <s v="Manhattan"/>
    <s v="Brooklyn"/>
    <x v="0"/>
    <x v="22"/>
  </r>
  <r>
    <x v="2274"/>
    <x v="2273"/>
    <x v="0"/>
    <n v="3.8"/>
    <n v="17.5"/>
    <n v="0"/>
    <n v="0"/>
    <n v="20.8"/>
    <s v="yellow"/>
    <s v="cash"/>
    <s v="Meatpacking/West Village West"/>
    <s v="Central Park"/>
    <s v="Manhattan"/>
    <s v="Manhattan"/>
    <x v="6"/>
    <x v="16"/>
  </r>
  <r>
    <x v="2275"/>
    <x v="2274"/>
    <x v="0"/>
    <n v="1.79"/>
    <n v="12.5"/>
    <n v="3.16"/>
    <n v="0"/>
    <n v="18.96"/>
    <s v="yellow"/>
    <s v="credit card"/>
    <s v="Hudson Sq"/>
    <s v="Penn Station/Madison Sq West"/>
    <s v="Manhattan"/>
    <s v="Manhattan"/>
    <x v="6"/>
    <x v="18"/>
  </r>
  <r>
    <x v="2276"/>
    <x v="2275"/>
    <x v="0"/>
    <n v="17.38"/>
    <n v="52"/>
    <n v="15.26"/>
    <n v="5.76"/>
    <n v="76.319999999999993"/>
    <s v="yellow"/>
    <s v="credit card"/>
    <s v="Flatiron"/>
    <s v="JFK Airport"/>
    <s v="Manhattan"/>
    <s v="Queens"/>
    <x v="6"/>
    <x v="20"/>
  </r>
  <r>
    <x v="2277"/>
    <x v="2276"/>
    <x v="2"/>
    <n v="1"/>
    <n v="6"/>
    <n v="0"/>
    <n v="0"/>
    <n v="9.3000000000000007"/>
    <s v="yellow"/>
    <s v="cash"/>
    <s v="Penn Station/Madison Sq West"/>
    <s v="West Chelsea/Hudson Yards"/>
    <s v="Manhattan"/>
    <s v="Manhattan"/>
    <x v="0"/>
    <x v="10"/>
  </r>
  <r>
    <x v="2278"/>
    <x v="2277"/>
    <x v="0"/>
    <n v="2.9"/>
    <n v="10.5"/>
    <n v="2.85"/>
    <n v="0"/>
    <n v="17.149999999999999"/>
    <s v="yellow"/>
    <s v="credit card"/>
    <s v="East Chelsea"/>
    <s v="East Village"/>
    <s v="Manhattan"/>
    <s v="Manhattan"/>
    <x v="2"/>
    <x v="17"/>
  </r>
  <r>
    <x v="2279"/>
    <x v="2278"/>
    <x v="0"/>
    <n v="7.5"/>
    <n v="33.5"/>
    <n v="0"/>
    <n v="0"/>
    <n v="34.299999999999997"/>
    <s v="yellow"/>
    <s v="credit card"/>
    <s v="Downtown Brooklyn/MetroTech"/>
    <s v="Astoria"/>
    <s v="Brooklyn"/>
    <s v="Queens"/>
    <x v="2"/>
    <x v="21"/>
  </r>
  <r>
    <x v="577"/>
    <x v="2279"/>
    <x v="0"/>
    <n v="1"/>
    <n v="6"/>
    <n v="0.7"/>
    <n v="0"/>
    <n v="10"/>
    <s v="yellow"/>
    <s v="credit card"/>
    <s v="Lenox Hill East"/>
    <s v="Yorkville East"/>
    <s v="Manhattan"/>
    <s v="Manhattan"/>
    <x v="3"/>
    <x v="7"/>
  </r>
  <r>
    <x v="2280"/>
    <x v="2280"/>
    <x v="0"/>
    <n v="1.1599999999999999"/>
    <n v="6"/>
    <n v="1.86"/>
    <n v="0"/>
    <n v="11.16"/>
    <s v="yellow"/>
    <s v="credit card"/>
    <s v="Lenox Hill West"/>
    <s v="Yorkville West"/>
    <s v="Manhattan"/>
    <s v="Manhattan"/>
    <x v="3"/>
    <x v="5"/>
  </r>
  <r>
    <x v="2281"/>
    <x v="2281"/>
    <x v="5"/>
    <n v="1.1100000000000001"/>
    <n v="5.5"/>
    <n v="2.64"/>
    <n v="0"/>
    <n v="11.44"/>
    <s v="yellow"/>
    <s v="credit card"/>
    <s v="Midtown South"/>
    <s v="Midtown Center"/>
    <s v="Manhattan"/>
    <s v="Manhattan"/>
    <x v="4"/>
    <x v="16"/>
  </r>
  <r>
    <x v="2282"/>
    <x v="2282"/>
    <x v="0"/>
    <n v="2.1"/>
    <n v="10"/>
    <n v="2.75"/>
    <n v="0"/>
    <n v="16.55"/>
    <s v="yellow"/>
    <s v="credit card"/>
    <s v="Midtown East"/>
    <s v="Upper West Side South"/>
    <s v="Manhattan"/>
    <s v="Manhattan"/>
    <x v="2"/>
    <x v="9"/>
  </r>
  <r>
    <x v="2283"/>
    <x v="2283"/>
    <x v="5"/>
    <n v="3.8"/>
    <n v="18.5"/>
    <n v="4.3499999999999996"/>
    <n v="0"/>
    <n v="26.15"/>
    <s v="yellow"/>
    <s v="credit card"/>
    <s v="Flatiron"/>
    <s v="Upper East Side North"/>
    <s v="Manhattan"/>
    <s v="Manhattan"/>
    <x v="3"/>
    <x v="7"/>
  </r>
  <r>
    <x v="2284"/>
    <x v="2284"/>
    <x v="0"/>
    <n v="1.2"/>
    <n v="6.5"/>
    <n v="0"/>
    <n v="0"/>
    <n v="9.8000000000000007"/>
    <s v="yellow"/>
    <s v="cash"/>
    <s v="Garment District"/>
    <s v="Lincoln Square East"/>
    <s v="Manhattan"/>
    <s v="Manhattan"/>
    <x v="5"/>
    <x v="18"/>
  </r>
  <r>
    <x v="2285"/>
    <x v="2285"/>
    <x v="0"/>
    <n v="1.44"/>
    <n v="11.5"/>
    <n v="2.96"/>
    <n v="0"/>
    <n v="17.760000000000002"/>
    <s v="yellow"/>
    <s v="credit card"/>
    <s v="Yorkville West"/>
    <s v="Lenox Hill East"/>
    <s v="Manhattan"/>
    <s v="Manhattan"/>
    <x v="4"/>
    <x v="5"/>
  </r>
  <r>
    <x v="2286"/>
    <x v="2286"/>
    <x v="0"/>
    <n v="0.9"/>
    <n v="8"/>
    <n v="2.25"/>
    <n v="0"/>
    <n v="13.55"/>
    <s v="yellow"/>
    <s v="credit card"/>
    <s v="Murray Hill"/>
    <s v="Union Sq"/>
    <s v="Manhattan"/>
    <s v="Manhattan"/>
    <x v="4"/>
    <x v="4"/>
  </r>
  <r>
    <x v="2287"/>
    <x v="2287"/>
    <x v="6"/>
    <n v="0.9"/>
    <n v="6"/>
    <n v="0"/>
    <n v="0"/>
    <n v="9.8000000000000007"/>
    <s v="yellow"/>
    <s v="cash"/>
    <s v="Times Sq/Theatre District"/>
    <s v="Murray Hill"/>
    <s v="Manhattan"/>
    <s v="Manhattan"/>
    <x v="3"/>
    <x v="22"/>
  </r>
  <r>
    <x v="2288"/>
    <x v="2288"/>
    <x v="0"/>
    <n v="1.41"/>
    <n v="7.5"/>
    <n v="2.2599999999999998"/>
    <n v="0"/>
    <n v="13.56"/>
    <s v="yellow"/>
    <s v="credit card"/>
    <s v="Times Sq/Theatre District"/>
    <s v="West Chelsea/Hudson Yards"/>
    <s v="Manhattan"/>
    <s v="Manhattan"/>
    <x v="4"/>
    <x v="14"/>
  </r>
  <r>
    <x v="2289"/>
    <x v="2289"/>
    <x v="4"/>
    <n v="1.1299999999999999"/>
    <n v="6"/>
    <n v="1.4"/>
    <n v="0"/>
    <n v="10.7"/>
    <s v="yellow"/>
    <s v="credit card"/>
    <s v="Garment District"/>
    <s v="Midtown Center"/>
    <s v="Manhattan"/>
    <s v="Manhattan"/>
    <x v="4"/>
    <x v="11"/>
  </r>
  <r>
    <x v="2290"/>
    <x v="2290"/>
    <x v="0"/>
    <n v="0.4"/>
    <n v="5.5"/>
    <n v="1.32"/>
    <n v="0"/>
    <n v="10.119999999999999"/>
    <s v="yellow"/>
    <s v="credit card"/>
    <s v="Murray Hill"/>
    <s v="Midtown Center"/>
    <s v="Manhattan"/>
    <s v="Manhattan"/>
    <x v="2"/>
    <x v="11"/>
  </r>
  <r>
    <x v="2291"/>
    <x v="2291"/>
    <x v="5"/>
    <n v="1.79"/>
    <n v="9"/>
    <n v="0"/>
    <n v="0"/>
    <n v="12.3"/>
    <s v="yellow"/>
    <s v="cash"/>
    <s v="Clinton West"/>
    <s v="East Chelsea"/>
    <s v="Manhattan"/>
    <s v="Manhattan"/>
    <x v="3"/>
    <x v="18"/>
  </r>
  <r>
    <x v="2292"/>
    <x v="2292"/>
    <x v="0"/>
    <n v="0.93"/>
    <n v="5.5"/>
    <n v="0"/>
    <n v="0"/>
    <n v="8.8000000000000007"/>
    <s v="yellow"/>
    <s v="credit card"/>
    <s v="Manhattan Valley"/>
    <s v="Upper West Side South"/>
    <s v="Manhattan"/>
    <s v="Manhattan"/>
    <x v="4"/>
    <x v="16"/>
  </r>
  <r>
    <x v="2293"/>
    <x v="2293"/>
    <x v="0"/>
    <n v="1.2"/>
    <n v="7.5"/>
    <n v="1.2"/>
    <n v="0"/>
    <n v="12"/>
    <s v="yellow"/>
    <s v="credit card"/>
    <s v="Lincoln Square East"/>
    <s v="Central Park"/>
    <s v="Manhattan"/>
    <s v="Manhattan"/>
    <x v="4"/>
    <x v="8"/>
  </r>
  <r>
    <x v="2294"/>
    <x v="2294"/>
    <x v="0"/>
    <n v="4.75"/>
    <n v="16.5"/>
    <n v="3.7"/>
    <n v="0"/>
    <n v="24"/>
    <s v="yellow"/>
    <s v="credit card"/>
    <s v="Little Italy/NoLiTa"/>
    <s v="Upper East Side North"/>
    <s v="Manhattan"/>
    <s v="Manhattan"/>
    <x v="1"/>
    <x v="0"/>
  </r>
  <r>
    <x v="2295"/>
    <x v="2295"/>
    <x v="0"/>
    <n v="0.4"/>
    <n v="4.5"/>
    <n v="1.65"/>
    <n v="0"/>
    <n v="9.9499999999999993"/>
    <s v="yellow"/>
    <s v="credit card"/>
    <s v="Sutton Place/Turtle Bay North"/>
    <s v="Midtown Center"/>
    <s v="Manhattan"/>
    <s v="Manhattan"/>
    <x v="2"/>
    <x v="14"/>
  </r>
  <r>
    <x v="2296"/>
    <x v="2296"/>
    <x v="0"/>
    <n v="0.99"/>
    <n v="6.5"/>
    <n v="1.96"/>
    <n v="0"/>
    <n v="11.76"/>
    <s v="yellow"/>
    <s v="credit card"/>
    <s v="Central Park"/>
    <s v="Lincoln Square East"/>
    <s v="Manhattan"/>
    <s v="Manhattan"/>
    <x v="3"/>
    <x v="21"/>
  </r>
  <r>
    <x v="2297"/>
    <x v="2297"/>
    <x v="0"/>
    <n v="1.61"/>
    <n v="7.5"/>
    <n v="1"/>
    <n v="0"/>
    <n v="12.3"/>
    <s v="yellow"/>
    <s v="credit card"/>
    <s v="Lincoln Square East"/>
    <s v="Midtown Center"/>
    <s v="Manhattan"/>
    <s v="Manhattan"/>
    <x v="0"/>
    <x v="12"/>
  </r>
  <r>
    <x v="2298"/>
    <x v="2298"/>
    <x v="0"/>
    <n v="1.62"/>
    <n v="8.5"/>
    <n v="1"/>
    <n v="0"/>
    <n v="12.8"/>
    <s v="yellow"/>
    <s v="credit card"/>
    <s v="Penn Station/Madison Sq West"/>
    <s v="Greenwich Village North"/>
    <s v="Manhattan"/>
    <s v="Manhattan"/>
    <x v="3"/>
    <x v="19"/>
  </r>
  <r>
    <x v="2299"/>
    <x v="2299"/>
    <x v="0"/>
    <n v="1.8"/>
    <n v="8.5"/>
    <n v="2"/>
    <n v="0"/>
    <n v="13.8"/>
    <s v="yellow"/>
    <s v="credit card"/>
    <s v="Upper East Side North"/>
    <s v="Midtown East"/>
    <s v="Manhattan"/>
    <s v="Manhattan"/>
    <x v="1"/>
    <x v="15"/>
  </r>
  <r>
    <x v="2300"/>
    <x v="2300"/>
    <x v="0"/>
    <n v="0.4"/>
    <n v="5"/>
    <n v="0"/>
    <n v="0"/>
    <n v="8.3000000000000007"/>
    <s v="yellow"/>
    <s v="cash"/>
    <s v="Upper East Side North"/>
    <s v="Upper East Side North"/>
    <s v="Manhattan"/>
    <s v="Manhattan"/>
    <x v="0"/>
    <x v="21"/>
  </r>
  <r>
    <x v="2301"/>
    <x v="2301"/>
    <x v="0"/>
    <n v="0.3"/>
    <n v="4"/>
    <n v="1.55"/>
    <n v="0"/>
    <n v="9.35"/>
    <s v="yellow"/>
    <s v="credit card"/>
    <s v="Midtown North"/>
    <s v="Clinton East"/>
    <s v="Manhattan"/>
    <s v="Manhattan"/>
    <x v="4"/>
    <x v="14"/>
  </r>
  <r>
    <x v="2302"/>
    <x v="2302"/>
    <x v="5"/>
    <n v="3.32"/>
    <n v="12.5"/>
    <n v="2"/>
    <n v="0"/>
    <n v="18.3"/>
    <s v="yellow"/>
    <s v="credit card"/>
    <s v="Union Sq"/>
    <s v="Upper East Side North"/>
    <s v="Manhattan"/>
    <s v="Manhattan"/>
    <x v="0"/>
    <x v="12"/>
  </r>
  <r>
    <x v="2303"/>
    <x v="2303"/>
    <x v="0"/>
    <n v="0.9"/>
    <n v="5.5"/>
    <n v="1.75"/>
    <n v="0"/>
    <n v="10.55"/>
    <s v="yellow"/>
    <s v="credit card"/>
    <s v="Garment District"/>
    <s v="Midtown Center"/>
    <s v="Manhattan"/>
    <s v="Manhattan"/>
    <x v="2"/>
    <x v="10"/>
  </r>
  <r>
    <x v="2304"/>
    <x v="2304"/>
    <x v="1"/>
    <n v="2.5"/>
    <n v="13.5"/>
    <n v="4.2"/>
    <n v="0"/>
    <n v="21"/>
    <s v="yellow"/>
    <s v="credit card"/>
    <s v="Upper West Side North"/>
    <s v="Lenox Hill West"/>
    <s v="Manhattan"/>
    <s v="Manhattan"/>
    <x v="5"/>
    <x v="15"/>
  </r>
  <r>
    <x v="2305"/>
    <x v="2305"/>
    <x v="0"/>
    <n v="1.9"/>
    <n v="10"/>
    <n v="0"/>
    <n v="0"/>
    <n v="13.8"/>
    <s v="yellow"/>
    <s v="cash"/>
    <s v="West Village"/>
    <s v="Kips Bay"/>
    <s v="Manhattan"/>
    <s v="Manhattan"/>
    <x v="6"/>
    <x v="6"/>
  </r>
  <r>
    <x v="2306"/>
    <x v="2306"/>
    <x v="0"/>
    <n v="1.2"/>
    <n v="7"/>
    <n v="0"/>
    <n v="0"/>
    <n v="10.3"/>
    <s v="yellow"/>
    <s v="cash"/>
    <s v="Lincoln Square West"/>
    <s v="Upper West Side North"/>
    <s v="Manhattan"/>
    <s v="Manhattan"/>
    <x v="0"/>
    <x v="8"/>
  </r>
  <r>
    <x v="2307"/>
    <x v="2307"/>
    <x v="0"/>
    <n v="3.73"/>
    <n v="18.5"/>
    <n v="0"/>
    <n v="0"/>
    <n v="21.8"/>
    <s v="yellow"/>
    <s v="cash"/>
    <s v="East Village"/>
    <s v="Lincoln Square East"/>
    <s v="Manhattan"/>
    <s v="Manhattan"/>
    <x v="0"/>
    <x v="18"/>
  </r>
  <r>
    <x v="2308"/>
    <x v="2308"/>
    <x v="0"/>
    <n v="0.83"/>
    <n v="6"/>
    <n v="1.86"/>
    <n v="0"/>
    <n v="11.16"/>
    <s v="yellow"/>
    <s v="credit card"/>
    <s v="Clinton East"/>
    <s v="East Chelsea"/>
    <s v="Manhattan"/>
    <s v="Manhattan"/>
    <x v="6"/>
    <x v="18"/>
  </r>
  <r>
    <x v="2309"/>
    <x v="2309"/>
    <x v="5"/>
    <n v="0.8"/>
    <n v="6"/>
    <n v="1.95"/>
    <n v="0"/>
    <n v="11.75"/>
    <s v="yellow"/>
    <s v="credit card"/>
    <s v="Greenwich Village South"/>
    <s v="East Village"/>
    <s v="Manhattan"/>
    <s v="Manhattan"/>
    <x v="0"/>
    <x v="3"/>
  </r>
  <r>
    <x v="2310"/>
    <x v="2310"/>
    <x v="0"/>
    <n v="18.600000000000001"/>
    <n v="52"/>
    <n v="0"/>
    <n v="5.76"/>
    <n v="61.06"/>
    <s v="yellow"/>
    <s v="cash"/>
    <s v="West Chelsea/Hudson Yards"/>
    <s v="JFK Airport"/>
    <s v="Manhattan"/>
    <s v="Queens"/>
    <x v="0"/>
    <x v="18"/>
  </r>
  <r>
    <x v="2311"/>
    <x v="2311"/>
    <x v="0"/>
    <n v="1.1399999999999999"/>
    <n v="7"/>
    <n v="2.06"/>
    <n v="0"/>
    <n v="12.36"/>
    <s v="yellow"/>
    <s v="credit card"/>
    <s v="Union Sq"/>
    <s v="Times Sq/Theatre District"/>
    <s v="Manhattan"/>
    <s v="Manhattan"/>
    <x v="2"/>
    <x v="16"/>
  </r>
  <r>
    <x v="2312"/>
    <x v="2312"/>
    <x v="4"/>
    <n v="1.32"/>
    <n v="7"/>
    <n v="0"/>
    <n v="0"/>
    <n v="10.3"/>
    <s v="yellow"/>
    <s v="cash"/>
    <s v="Lincoln Square East"/>
    <s v="Upper West Side South"/>
    <s v="Manhattan"/>
    <s v="Manhattan"/>
    <x v="0"/>
    <x v="9"/>
  </r>
  <r>
    <x v="2313"/>
    <x v="2313"/>
    <x v="4"/>
    <n v="4.53"/>
    <n v="16.5"/>
    <n v="0"/>
    <n v="0"/>
    <n v="20.3"/>
    <s v="yellow"/>
    <s v="cash"/>
    <s v="Midtown Center"/>
    <s v="Astoria"/>
    <s v="Manhattan"/>
    <s v="Queens"/>
    <x v="4"/>
    <x v="22"/>
  </r>
  <r>
    <x v="2314"/>
    <x v="2314"/>
    <x v="0"/>
    <n v="0.8"/>
    <n v="5.5"/>
    <n v="1"/>
    <n v="0"/>
    <n v="10.3"/>
    <s v="yellow"/>
    <s v="credit card"/>
    <s v="Garment District"/>
    <s v="Murray Hill"/>
    <s v="Manhattan"/>
    <s v="Manhattan"/>
    <x v="1"/>
    <x v="12"/>
  </r>
  <r>
    <x v="2315"/>
    <x v="2315"/>
    <x v="0"/>
    <n v="1.66"/>
    <n v="8"/>
    <n v="0"/>
    <n v="0"/>
    <n v="11.3"/>
    <s v="yellow"/>
    <s v="cash"/>
    <s v="Upper East Side South"/>
    <s v="Lenox Hill East"/>
    <s v="Manhattan"/>
    <s v="Manhattan"/>
    <x v="0"/>
    <x v="4"/>
  </r>
  <r>
    <x v="2316"/>
    <x v="2316"/>
    <x v="0"/>
    <n v="0.69"/>
    <n v="7"/>
    <n v="0.52"/>
    <n v="0"/>
    <n v="10.82"/>
    <s v="yellow"/>
    <s v="credit card"/>
    <s v="Midtown South"/>
    <s v="Midtown South"/>
    <s v="Manhattan"/>
    <s v="Manhattan"/>
    <x v="2"/>
    <x v="18"/>
  </r>
  <r>
    <x v="2317"/>
    <x v="2317"/>
    <x v="0"/>
    <n v="1"/>
    <n v="8"/>
    <n v="2.25"/>
    <n v="0"/>
    <n v="13.55"/>
    <s v="yellow"/>
    <s v="credit card"/>
    <s v="Murray Hill"/>
    <s v="Midtown North"/>
    <s v="Manhattan"/>
    <s v="Manhattan"/>
    <x v="2"/>
    <x v="18"/>
  </r>
  <r>
    <x v="2318"/>
    <x v="2318"/>
    <x v="5"/>
    <n v="1.6"/>
    <n v="8"/>
    <n v="0"/>
    <n v="0"/>
    <n v="11.8"/>
    <s v="yellow"/>
    <s v="cash"/>
    <s v="Union Sq"/>
    <s v="TriBeCa/Civic Center"/>
    <s v="Manhattan"/>
    <s v="Manhattan"/>
    <x v="5"/>
    <x v="14"/>
  </r>
  <r>
    <x v="2319"/>
    <x v="2319"/>
    <x v="0"/>
    <n v="0.4"/>
    <n v="3.5"/>
    <n v="1.35"/>
    <n v="0"/>
    <n v="8.15"/>
    <s v="yellow"/>
    <s v="credit card"/>
    <s v="West Village"/>
    <s v="West Village"/>
    <s v="Manhattan"/>
    <s v="Manhattan"/>
    <x v="6"/>
    <x v="21"/>
  </r>
  <r>
    <x v="2320"/>
    <x v="2320"/>
    <x v="0"/>
    <n v="0.99"/>
    <n v="6"/>
    <n v="1.96"/>
    <n v="0"/>
    <n v="11.76"/>
    <s v="yellow"/>
    <s v="credit card"/>
    <s v="Murray Hill"/>
    <s v="Clinton East"/>
    <s v="Manhattan"/>
    <s v="Manhattan"/>
    <x v="6"/>
    <x v="14"/>
  </r>
  <r>
    <x v="2321"/>
    <x v="2321"/>
    <x v="0"/>
    <n v="10.94"/>
    <n v="31.5"/>
    <n v="10.26"/>
    <n v="5.76"/>
    <n v="51.32"/>
    <s v="yellow"/>
    <s v="credit card"/>
    <s v="LaGuardia Airport"/>
    <s v="Midtown Center"/>
    <s v="Queens"/>
    <s v="Manhattan"/>
    <x v="0"/>
    <x v="14"/>
  </r>
  <r>
    <x v="2322"/>
    <x v="2322"/>
    <x v="0"/>
    <n v="1.21"/>
    <n v="6.5"/>
    <n v="0"/>
    <n v="0"/>
    <n v="9.8000000000000007"/>
    <s v="yellow"/>
    <s v="cash"/>
    <s v="Murray Hill"/>
    <s v="Upper East Side South"/>
    <s v="Manhattan"/>
    <s v="Manhattan"/>
    <x v="4"/>
    <x v="7"/>
  </r>
  <r>
    <x v="2323"/>
    <x v="2323"/>
    <x v="5"/>
    <n v="1.97"/>
    <n v="11.5"/>
    <n v="0"/>
    <n v="0"/>
    <n v="15.8"/>
    <s v="yellow"/>
    <s v="cash"/>
    <s v="Upper East Side South"/>
    <s v="Lincoln Square East"/>
    <s v="Manhattan"/>
    <s v="Manhattan"/>
    <x v="2"/>
    <x v="19"/>
  </r>
  <r>
    <x v="2324"/>
    <x v="2324"/>
    <x v="5"/>
    <n v="0.39"/>
    <n v="3.5"/>
    <n v="1.7"/>
    <n v="0"/>
    <n v="8.5"/>
    <s v="yellow"/>
    <s v="credit card"/>
    <s v="Yorkville West"/>
    <s v="Yorkville West"/>
    <s v="Manhattan"/>
    <s v="Manhattan"/>
    <x v="4"/>
    <x v="4"/>
  </r>
  <r>
    <x v="2325"/>
    <x v="2325"/>
    <x v="0"/>
    <n v="2.0499999999999998"/>
    <n v="11"/>
    <n v="3.7"/>
    <n v="0"/>
    <n v="18.5"/>
    <s v="yellow"/>
    <s v="credit card"/>
    <s v="Greenwich Village North"/>
    <s v="TriBeCa/Civic Center"/>
    <s v="Manhattan"/>
    <s v="Manhattan"/>
    <x v="2"/>
    <x v="6"/>
  </r>
  <r>
    <x v="2326"/>
    <x v="2326"/>
    <x v="0"/>
    <n v="0.7"/>
    <n v="4.5"/>
    <n v="0"/>
    <n v="0"/>
    <n v="5.8"/>
    <s v="yellow"/>
    <s v="cash"/>
    <s v="Bushwick North"/>
    <s v="Bushwick South"/>
    <s v="Brooklyn"/>
    <s v="Brooklyn"/>
    <x v="0"/>
    <x v="3"/>
  </r>
  <r>
    <x v="2327"/>
    <x v="2327"/>
    <x v="0"/>
    <n v="16.75"/>
    <n v="52"/>
    <n v="5.5"/>
    <n v="5.76"/>
    <n v="66.56"/>
    <s v="yellow"/>
    <s v="credit card"/>
    <s v="Murray Hill"/>
    <s v="JFK Airport"/>
    <s v="Manhattan"/>
    <s v="Queens"/>
    <x v="3"/>
    <x v="18"/>
  </r>
  <r>
    <x v="2328"/>
    <x v="2328"/>
    <x v="0"/>
    <n v="4.66"/>
    <n v="18"/>
    <n v="3"/>
    <n v="0"/>
    <n v="24.8"/>
    <s v="yellow"/>
    <s v="credit card"/>
    <s v="Lower East Side"/>
    <s v="Clinton West"/>
    <s v="Manhattan"/>
    <s v="Manhattan"/>
    <x v="0"/>
    <x v="13"/>
  </r>
  <r>
    <x v="2329"/>
    <x v="2329"/>
    <x v="0"/>
    <n v="1.3"/>
    <n v="8.5"/>
    <n v="2.35"/>
    <n v="0"/>
    <n v="14.15"/>
    <s v="yellow"/>
    <s v="credit card"/>
    <s v="Sutton Place/Turtle Bay North"/>
    <s v="Upper East Side South"/>
    <s v="Manhattan"/>
    <s v="Manhattan"/>
    <x v="6"/>
    <x v="21"/>
  </r>
  <r>
    <x v="2330"/>
    <x v="2330"/>
    <x v="5"/>
    <n v="0.9"/>
    <n v="5"/>
    <n v="1.32"/>
    <n v="0"/>
    <n v="10.119999999999999"/>
    <s v="yellow"/>
    <s v="credit card"/>
    <s v="Yorkville West"/>
    <s v="Lenox Hill West"/>
    <s v="Manhattan"/>
    <s v="Manhattan"/>
    <x v="5"/>
    <x v="12"/>
  </r>
  <r>
    <x v="2331"/>
    <x v="2331"/>
    <x v="0"/>
    <n v="0.68"/>
    <n v="4"/>
    <n v="1.46"/>
    <n v="0"/>
    <n v="8.76"/>
    <s v="yellow"/>
    <s v="credit card"/>
    <s v="Yorkville West"/>
    <s v="East Harlem South"/>
    <s v="Manhattan"/>
    <s v="Manhattan"/>
    <x v="4"/>
    <x v="11"/>
  </r>
  <r>
    <x v="2332"/>
    <x v="2332"/>
    <x v="0"/>
    <n v="2.4"/>
    <n v="13.5"/>
    <n v="3.35"/>
    <n v="0"/>
    <n v="20.149999999999999"/>
    <s v="yellow"/>
    <s v="credit card"/>
    <s v="Gramercy"/>
    <s v="TriBeCa/Civic Center"/>
    <s v="Manhattan"/>
    <s v="Manhattan"/>
    <x v="4"/>
    <x v="8"/>
  </r>
  <r>
    <x v="2333"/>
    <x v="2333"/>
    <x v="0"/>
    <n v="1.38"/>
    <n v="8"/>
    <n v="2.36"/>
    <n v="0"/>
    <n v="14.16"/>
    <s v="yellow"/>
    <s v="credit card"/>
    <s v="Lincoln Square East"/>
    <s v="Upper West Side South"/>
    <s v="Manhattan"/>
    <s v="Manhattan"/>
    <x v="6"/>
    <x v="14"/>
  </r>
  <r>
    <x v="2334"/>
    <x v="2334"/>
    <x v="4"/>
    <n v="2.19"/>
    <n v="10.5"/>
    <n v="2.25"/>
    <n v="0"/>
    <n v="16.05"/>
    <s v="yellow"/>
    <s v="credit card"/>
    <s v="East Village"/>
    <s v="Garment District"/>
    <s v="Manhattan"/>
    <s v="Manhattan"/>
    <x v="3"/>
    <x v="5"/>
  </r>
  <r>
    <x v="2335"/>
    <x v="2335"/>
    <x v="0"/>
    <n v="0.7"/>
    <n v="5.5"/>
    <n v="1"/>
    <n v="0"/>
    <n v="10.8"/>
    <s v="yellow"/>
    <s v="credit card"/>
    <s v="Upper East Side South"/>
    <s v="Lenox Hill West"/>
    <s v="Manhattan"/>
    <s v="Manhattan"/>
    <x v="1"/>
    <x v="1"/>
  </r>
  <r>
    <x v="2336"/>
    <x v="2336"/>
    <x v="5"/>
    <n v="2.8"/>
    <n v="13.5"/>
    <n v="2.52"/>
    <n v="0"/>
    <n v="19.32"/>
    <s v="yellow"/>
    <s v="credit card"/>
    <s v="West Chelsea/Hudson Yards"/>
    <s v="Hudson Sq"/>
    <s v="Manhattan"/>
    <s v="Manhattan"/>
    <x v="3"/>
    <x v="9"/>
  </r>
  <r>
    <x v="2337"/>
    <x v="2337"/>
    <x v="5"/>
    <n v="0.67"/>
    <n v="4.5"/>
    <n v="2.64"/>
    <n v="0"/>
    <n v="11.44"/>
    <s v="yellow"/>
    <s v="credit card"/>
    <s v="Upper East Side South"/>
    <s v="Upper East Side North"/>
    <s v="Manhattan"/>
    <s v="Manhattan"/>
    <x v="2"/>
    <x v="9"/>
  </r>
  <r>
    <x v="2338"/>
    <x v="2338"/>
    <x v="0"/>
    <n v="1.26"/>
    <n v="5.5"/>
    <n v="0.88"/>
    <n v="0"/>
    <n v="9.68"/>
    <s v="yellow"/>
    <s v="credit card"/>
    <s v="Kips Bay"/>
    <s v="Sutton Place/Turtle Bay North"/>
    <s v="Manhattan"/>
    <s v="Manhattan"/>
    <x v="3"/>
    <x v="15"/>
  </r>
  <r>
    <x v="2339"/>
    <x v="2339"/>
    <x v="0"/>
    <n v="2"/>
    <n v="10.5"/>
    <n v="1.5"/>
    <n v="0"/>
    <n v="16.3"/>
    <s v="yellow"/>
    <s v="credit card"/>
    <s v="Hudson Sq"/>
    <s v="Union Sq"/>
    <s v="Manhattan"/>
    <s v="Manhattan"/>
    <x v="5"/>
    <x v="2"/>
  </r>
  <r>
    <x v="2340"/>
    <x v="2340"/>
    <x v="0"/>
    <n v="2"/>
    <n v="10.5"/>
    <n v="2"/>
    <n v="0"/>
    <n v="15.8"/>
    <s v="yellow"/>
    <s v="credit card"/>
    <s v="Murray Hill"/>
    <s v="Flatiron"/>
    <s v="Manhattan"/>
    <s v="Manhattan"/>
    <x v="1"/>
    <x v="16"/>
  </r>
  <r>
    <x v="2341"/>
    <x v="2341"/>
    <x v="0"/>
    <n v="1.29"/>
    <n v="7.5"/>
    <n v="2.16"/>
    <n v="0"/>
    <n v="12.96"/>
    <s v="yellow"/>
    <s v="credit card"/>
    <s v="Lenox Hill West"/>
    <s v="Central Park"/>
    <s v="Manhattan"/>
    <s v="Manhattan"/>
    <x v="2"/>
    <x v="21"/>
  </r>
  <r>
    <x v="2342"/>
    <x v="2342"/>
    <x v="5"/>
    <n v="1.06"/>
    <n v="6.5"/>
    <n v="0"/>
    <n v="0"/>
    <n v="10.3"/>
    <s v="yellow"/>
    <s v="cash"/>
    <s v="East Chelsea"/>
    <s v="East Chelsea"/>
    <s v="Manhattan"/>
    <s v="Manhattan"/>
    <x v="5"/>
    <x v="6"/>
  </r>
  <r>
    <x v="2343"/>
    <x v="2343"/>
    <x v="0"/>
    <n v="1.5"/>
    <n v="7.5"/>
    <n v="1.62"/>
    <n v="0"/>
    <n v="12.42"/>
    <s v="yellow"/>
    <s v="credit card"/>
    <s v="Clinton East"/>
    <s v="Upper East Side South"/>
    <s v="Manhattan"/>
    <s v="Manhattan"/>
    <x v="0"/>
    <x v="21"/>
  </r>
  <r>
    <x v="2344"/>
    <x v="2344"/>
    <x v="0"/>
    <n v="0.27"/>
    <n v="4.5"/>
    <n v="1.56"/>
    <n v="0"/>
    <n v="9.36"/>
    <s v="yellow"/>
    <s v="credit card"/>
    <s v="Yorkville East"/>
    <s v="Yorkville West"/>
    <s v="Manhattan"/>
    <s v="Manhattan"/>
    <x v="3"/>
    <x v="9"/>
  </r>
  <r>
    <x v="2345"/>
    <x v="2345"/>
    <x v="5"/>
    <n v="7.38"/>
    <n v="25"/>
    <n v="0"/>
    <n v="0"/>
    <n v="25.8"/>
    <s v="yellow"/>
    <s v="credit card"/>
    <s v="UN/Turtle Bay South"/>
    <s v="Central Harlem North"/>
    <s v="Manhattan"/>
    <s v="Manhattan"/>
    <x v="2"/>
    <x v="7"/>
  </r>
  <r>
    <x v="2346"/>
    <x v="2346"/>
    <x v="5"/>
    <n v="2.6"/>
    <n v="11.5"/>
    <n v="2.5"/>
    <n v="0"/>
    <n v="17.8"/>
    <s v="yellow"/>
    <s v="credit card"/>
    <s v="Greenwich Village North"/>
    <s v="UN/Turtle Bay South"/>
    <s v="Manhattan"/>
    <s v="Manhattan"/>
    <x v="4"/>
    <x v="12"/>
  </r>
  <r>
    <x v="2347"/>
    <x v="2347"/>
    <x v="0"/>
    <n v="1.07"/>
    <n v="7.5"/>
    <n v="2.16"/>
    <n v="0"/>
    <n v="12.96"/>
    <s v="yellow"/>
    <s v="credit card"/>
    <s v="Times Sq/Theatre District"/>
    <s v="Murray Hill"/>
    <s v="Manhattan"/>
    <s v="Manhattan"/>
    <x v="4"/>
    <x v="5"/>
  </r>
  <r>
    <x v="2348"/>
    <x v="2348"/>
    <x v="5"/>
    <n v="1"/>
    <n v="7"/>
    <n v="2.15"/>
    <n v="0"/>
    <n v="12.95"/>
    <s v="yellow"/>
    <s v="credit card"/>
    <s v="Greenwich Village South"/>
    <s v="Gramercy"/>
    <s v="Manhattan"/>
    <s v="Manhattan"/>
    <x v="0"/>
    <x v="3"/>
  </r>
  <r>
    <x v="2349"/>
    <x v="2349"/>
    <x v="0"/>
    <n v="1"/>
    <n v="6.5"/>
    <n v="2"/>
    <n v="0"/>
    <n v="11.8"/>
    <s v="yellow"/>
    <s v="credit card"/>
    <s v="Midtown East"/>
    <s v="Lenox Hill West"/>
    <s v="Manhattan"/>
    <s v="Manhattan"/>
    <x v="1"/>
    <x v="21"/>
  </r>
  <r>
    <x v="2350"/>
    <x v="2350"/>
    <x v="0"/>
    <n v="1.48"/>
    <n v="11"/>
    <n v="0"/>
    <n v="0"/>
    <n v="14.3"/>
    <s v="yellow"/>
    <s v="cash"/>
    <s v="Upper East Side North"/>
    <s v="Midtown East"/>
    <s v="Manhattan"/>
    <s v="Manhattan"/>
    <x v="0"/>
    <x v="1"/>
  </r>
  <r>
    <x v="2351"/>
    <x v="2351"/>
    <x v="0"/>
    <n v="1.5"/>
    <n v="8"/>
    <n v="2"/>
    <n v="0"/>
    <n v="13.3"/>
    <s v="yellow"/>
    <s v="credit card"/>
    <s v="TriBeCa/Civic Center"/>
    <s v="East Village"/>
    <s v="Manhattan"/>
    <s v="Manhattan"/>
    <x v="5"/>
    <x v="4"/>
  </r>
  <r>
    <x v="2352"/>
    <x v="2352"/>
    <x v="5"/>
    <n v="2.8"/>
    <n v="14"/>
    <n v="0"/>
    <n v="0"/>
    <n v="17.3"/>
    <s v="yellow"/>
    <m/>
    <s v="Garment District"/>
    <s v="Little Italy/NoLiTa"/>
    <s v="Manhattan"/>
    <s v="Manhattan"/>
    <x v="6"/>
    <x v="5"/>
  </r>
  <r>
    <x v="2353"/>
    <x v="2353"/>
    <x v="0"/>
    <n v="0.4"/>
    <n v="7"/>
    <n v="2"/>
    <n v="0"/>
    <n v="13.3"/>
    <s v="yellow"/>
    <s v="credit card"/>
    <s v="Union Sq"/>
    <s v="Penn Station/Madison Sq West"/>
    <s v="Manhattan"/>
    <s v="Manhattan"/>
    <x v="2"/>
    <x v="2"/>
  </r>
  <r>
    <x v="2354"/>
    <x v="2354"/>
    <x v="5"/>
    <n v="3.01"/>
    <n v="16"/>
    <n v="0"/>
    <n v="0"/>
    <n v="16.8"/>
    <s v="yellow"/>
    <s v="credit card"/>
    <s v="Fort Greene"/>
    <s v="TriBeCa/Civic Center"/>
    <s v="Brooklyn"/>
    <s v="Manhattan"/>
    <x v="4"/>
    <x v="15"/>
  </r>
  <r>
    <x v="2355"/>
    <x v="2355"/>
    <x v="0"/>
    <n v="1.5"/>
    <n v="10.5"/>
    <n v="1.2"/>
    <n v="0"/>
    <n v="15"/>
    <s v="yellow"/>
    <s v="credit card"/>
    <s v="Midtown East"/>
    <s v="Times Sq/Theatre District"/>
    <s v="Manhattan"/>
    <s v="Manhattan"/>
    <x v="6"/>
    <x v="16"/>
  </r>
  <r>
    <x v="2356"/>
    <x v="2356"/>
    <x v="0"/>
    <n v="2.8"/>
    <n v="15.5"/>
    <n v="4.95"/>
    <n v="0"/>
    <n v="24.75"/>
    <s v="yellow"/>
    <s v="credit card"/>
    <s v="Lenox Hill West"/>
    <s v="Gramercy"/>
    <s v="Manhattan"/>
    <s v="Manhattan"/>
    <x v="6"/>
    <x v="19"/>
  </r>
  <r>
    <x v="2357"/>
    <x v="2357"/>
    <x v="0"/>
    <n v="1.78"/>
    <n v="8.5"/>
    <n v="2.1"/>
    <n v="0"/>
    <n v="13.9"/>
    <s v="yellow"/>
    <s v="credit card"/>
    <s v="Upper West Side South"/>
    <s v="Upper East Side North"/>
    <s v="Manhattan"/>
    <s v="Manhattan"/>
    <x v="3"/>
    <x v="15"/>
  </r>
  <r>
    <x v="2358"/>
    <x v="2358"/>
    <x v="6"/>
    <n v="2.11"/>
    <n v="9.5"/>
    <n v="2"/>
    <n v="0"/>
    <n v="15.3"/>
    <s v="yellow"/>
    <s v="credit card"/>
    <s v="Sutton Place/Turtle Bay North"/>
    <s v="Union Sq"/>
    <s v="Manhattan"/>
    <s v="Manhattan"/>
    <x v="4"/>
    <x v="0"/>
  </r>
  <r>
    <x v="2359"/>
    <x v="2359"/>
    <x v="0"/>
    <n v="12.7"/>
    <n v="36"/>
    <n v="2"/>
    <n v="0"/>
    <n v="41.8"/>
    <s v="yellow"/>
    <s v="credit card"/>
    <s v="Penn Station/Madison Sq West"/>
    <s v="LaGuardia Airport"/>
    <s v="Manhattan"/>
    <s v="Queens"/>
    <x v="4"/>
    <x v="3"/>
  </r>
  <r>
    <x v="2360"/>
    <x v="2360"/>
    <x v="3"/>
    <n v="2.16"/>
    <n v="10.5"/>
    <n v="2.86"/>
    <n v="0"/>
    <n v="17.16"/>
    <s v="yellow"/>
    <s v="credit card"/>
    <s v="East Chelsea"/>
    <s v="Stuy Town/Peter Cooper Village"/>
    <s v="Manhattan"/>
    <s v="Manhattan"/>
    <x v="5"/>
    <x v="6"/>
  </r>
  <r>
    <x v="2361"/>
    <x v="2361"/>
    <x v="0"/>
    <n v="17.8"/>
    <n v="52"/>
    <n v="12.2"/>
    <n v="5.76"/>
    <n v="73.260000000000005"/>
    <s v="yellow"/>
    <s v="credit card"/>
    <s v="JFK Airport"/>
    <s v="Penn Station/Madison Sq West"/>
    <s v="Queens"/>
    <s v="Manhattan"/>
    <x v="0"/>
    <x v="14"/>
  </r>
  <r>
    <x v="2362"/>
    <x v="2362"/>
    <x v="5"/>
    <n v="0.98"/>
    <n v="5.5"/>
    <n v="0"/>
    <n v="0"/>
    <n v="9.3000000000000007"/>
    <s v="yellow"/>
    <s v="cash"/>
    <s v="Union Sq"/>
    <s v="Garment District"/>
    <s v="Manhattan"/>
    <s v="Manhattan"/>
    <x v="0"/>
    <x v="17"/>
  </r>
  <r>
    <x v="2363"/>
    <x v="2363"/>
    <x v="0"/>
    <n v="2.34"/>
    <n v="13"/>
    <n v="0"/>
    <n v="0"/>
    <n v="17.3"/>
    <s v="yellow"/>
    <s v="cash"/>
    <s v="Midtown East"/>
    <s v="Yorkville West"/>
    <s v="Manhattan"/>
    <s v="Manhattan"/>
    <x v="1"/>
    <x v="2"/>
  </r>
  <r>
    <x v="2364"/>
    <x v="2364"/>
    <x v="0"/>
    <n v="0.5"/>
    <n v="4.5"/>
    <n v="1.65"/>
    <n v="0"/>
    <n v="9.9499999999999993"/>
    <s v="yellow"/>
    <s v="credit card"/>
    <s v="Lincoln Square West"/>
    <s v="Lincoln Square East"/>
    <s v="Manhattan"/>
    <s v="Manhattan"/>
    <x v="4"/>
    <x v="9"/>
  </r>
  <r>
    <x v="2365"/>
    <x v="2365"/>
    <x v="2"/>
    <n v="1.2"/>
    <n v="8.5"/>
    <n v="0"/>
    <n v="0"/>
    <n v="11.8"/>
    <s v="yellow"/>
    <s v="cash"/>
    <s v="Midtown East"/>
    <s v="Clinton East"/>
    <s v="Manhattan"/>
    <s v="Manhattan"/>
    <x v="0"/>
    <x v="1"/>
  </r>
  <r>
    <x v="2366"/>
    <x v="2366"/>
    <x v="0"/>
    <n v="3.5"/>
    <n v="19.5"/>
    <n v="0"/>
    <n v="0"/>
    <n v="22.8"/>
    <s v="yellow"/>
    <s v="cash"/>
    <s v="Morningside Heights"/>
    <s v="Upper East Side North"/>
    <s v="Manhattan"/>
    <s v="Manhattan"/>
    <x v="1"/>
    <x v="16"/>
  </r>
  <r>
    <x v="2367"/>
    <x v="2367"/>
    <x v="0"/>
    <n v="1.6"/>
    <n v="8.5"/>
    <n v="2.35"/>
    <n v="0"/>
    <n v="14.15"/>
    <s v="yellow"/>
    <s v="credit card"/>
    <s v="Upper West Side South"/>
    <s v="Clinton East"/>
    <s v="Manhattan"/>
    <s v="Manhattan"/>
    <x v="6"/>
    <x v="5"/>
  </r>
  <r>
    <x v="2368"/>
    <x v="2368"/>
    <x v="0"/>
    <n v="0.7"/>
    <n v="5"/>
    <n v="0.88"/>
    <n v="0"/>
    <n v="9.68"/>
    <s v="yellow"/>
    <s v="credit card"/>
    <s v="West Chelsea/Hudson Yards"/>
    <s v="Flatiron"/>
    <s v="Manhattan"/>
    <s v="Manhattan"/>
    <x v="3"/>
    <x v="12"/>
  </r>
  <r>
    <x v="2369"/>
    <x v="2369"/>
    <x v="0"/>
    <n v="1.68"/>
    <n v="7"/>
    <n v="1"/>
    <n v="0"/>
    <n v="11.3"/>
    <s v="yellow"/>
    <s v="credit card"/>
    <s v="Sutton Place/Turtle Bay North"/>
    <s v="Yorkville West"/>
    <s v="Manhattan"/>
    <s v="Manhattan"/>
    <x v="3"/>
    <x v="15"/>
  </r>
  <r>
    <x v="2370"/>
    <x v="2370"/>
    <x v="0"/>
    <n v="1.88"/>
    <n v="11"/>
    <n v="2.86"/>
    <n v="0"/>
    <n v="17.16"/>
    <s v="yellow"/>
    <s v="credit card"/>
    <s v="Union Sq"/>
    <s v="UN/Turtle Bay South"/>
    <s v="Manhattan"/>
    <s v="Manhattan"/>
    <x v="0"/>
    <x v="8"/>
  </r>
  <r>
    <x v="2371"/>
    <x v="2371"/>
    <x v="0"/>
    <n v="4.7"/>
    <n v="17"/>
    <n v="3.12"/>
    <n v="0"/>
    <n v="23.92"/>
    <s v="yellow"/>
    <s v="credit card"/>
    <s v="West Chelsea/Hudson Yards"/>
    <s v="East Harlem South"/>
    <s v="Manhattan"/>
    <s v="Manhattan"/>
    <x v="3"/>
    <x v="17"/>
  </r>
  <r>
    <x v="2372"/>
    <x v="2372"/>
    <x v="0"/>
    <n v="2.2999999999999998"/>
    <n v="9.5"/>
    <n v="1"/>
    <n v="0"/>
    <n v="13.8"/>
    <s v="yellow"/>
    <s v="credit card"/>
    <s v="Greenwich Village North"/>
    <s v="Times Sq/Theatre District"/>
    <s v="Manhattan"/>
    <s v="Manhattan"/>
    <x v="2"/>
    <x v="11"/>
  </r>
  <r>
    <x v="2373"/>
    <x v="2373"/>
    <x v="5"/>
    <n v="2.4"/>
    <n v="13"/>
    <n v="0"/>
    <n v="0"/>
    <n v="16.3"/>
    <s v="yellow"/>
    <s v="cash"/>
    <s v="Yorkville West"/>
    <s v="Lincoln Square East"/>
    <s v="Manhattan"/>
    <s v="Manhattan"/>
    <x v="4"/>
    <x v="5"/>
  </r>
  <r>
    <x v="2374"/>
    <x v="2374"/>
    <x v="0"/>
    <n v="0.54"/>
    <n v="5.5"/>
    <n v="1.96"/>
    <n v="0"/>
    <n v="11.76"/>
    <s v="yellow"/>
    <s v="credit card"/>
    <s v="Upper East Side North"/>
    <s v="Lenox Hill East"/>
    <s v="Manhattan"/>
    <s v="Manhattan"/>
    <x v="6"/>
    <x v="2"/>
  </r>
  <r>
    <x v="2375"/>
    <x v="2375"/>
    <x v="0"/>
    <n v="3.9"/>
    <n v="14"/>
    <n v="0"/>
    <n v="0"/>
    <n v="17.3"/>
    <s v="yellow"/>
    <s v="cash"/>
    <s v="West Village"/>
    <s v="Yorkville West"/>
    <s v="Manhattan"/>
    <s v="Manhattan"/>
    <x v="0"/>
    <x v="16"/>
  </r>
  <r>
    <x v="2376"/>
    <x v="2376"/>
    <x v="0"/>
    <n v="1"/>
    <n v="6"/>
    <n v="2"/>
    <n v="0"/>
    <n v="11.3"/>
    <s v="yellow"/>
    <s v="credit card"/>
    <s v="Penn Station/Madison Sq West"/>
    <s v="Union Sq"/>
    <s v="Manhattan"/>
    <s v="Manhattan"/>
    <x v="6"/>
    <x v="18"/>
  </r>
  <r>
    <x v="2377"/>
    <x v="2377"/>
    <x v="5"/>
    <n v="2.17"/>
    <n v="10.5"/>
    <n v="2.96"/>
    <n v="0"/>
    <n v="17.760000000000002"/>
    <s v="yellow"/>
    <s v="credit card"/>
    <s v="World Trade Center"/>
    <s v="Two Bridges/Seward Park"/>
    <s v="Manhattan"/>
    <s v="Manhattan"/>
    <x v="2"/>
    <x v="19"/>
  </r>
  <r>
    <x v="2378"/>
    <x v="2378"/>
    <x v="0"/>
    <n v="0.59"/>
    <n v="4.5"/>
    <n v="0"/>
    <n v="0"/>
    <n v="7.8"/>
    <s v="yellow"/>
    <s v="cash"/>
    <s v="World Trade Center"/>
    <s v="Financial District South"/>
    <s v="Manhattan"/>
    <s v="Manhattan"/>
    <x v="2"/>
    <x v="21"/>
  </r>
  <r>
    <x v="2379"/>
    <x v="2379"/>
    <x v="3"/>
    <n v="1.07"/>
    <n v="6"/>
    <n v="2.3199999999999998"/>
    <n v="0"/>
    <n v="11.62"/>
    <s v="yellow"/>
    <s v="credit card"/>
    <s v="Midtown Center"/>
    <s v="Penn Station/Madison Sq West"/>
    <s v="Manhattan"/>
    <s v="Manhattan"/>
    <x v="3"/>
    <x v="10"/>
  </r>
  <r>
    <x v="2380"/>
    <x v="2380"/>
    <x v="0"/>
    <n v="0.8"/>
    <n v="6"/>
    <n v="1.85"/>
    <n v="0"/>
    <n v="11.15"/>
    <s v="yellow"/>
    <s v="credit card"/>
    <s v="West Village"/>
    <s v="East Chelsea"/>
    <s v="Manhattan"/>
    <s v="Manhattan"/>
    <x v="3"/>
    <x v="21"/>
  </r>
  <r>
    <x v="2381"/>
    <x v="2381"/>
    <x v="5"/>
    <n v="0.55000000000000004"/>
    <n v="4.5"/>
    <n v="1"/>
    <n v="0"/>
    <n v="9.3000000000000007"/>
    <s v="yellow"/>
    <s v="credit card"/>
    <s v="Upper West Side South"/>
    <s v="Upper West Side South"/>
    <s v="Manhattan"/>
    <s v="Manhattan"/>
    <x v="4"/>
    <x v="0"/>
  </r>
  <r>
    <x v="2382"/>
    <x v="2382"/>
    <x v="0"/>
    <n v="1.02"/>
    <n v="9"/>
    <n v="2.46"/>
    <n v="0"/>
    <n v="14.76"/>
    <s v="yellow"/>
    <s v="credit card"/>
    <s v="Upper East Side North"/>
    <s v="Lenox Hill East"/>
    <s v="Manhattan"/>
    <s v="Manhattan"/>
    <x v="6"/>
    <x v="16"/>
  </r>
  <r>
    <x v="2383"/>
    <x v="2383"/>
    <x v="5"/>
    <n v="0.46"/>
    <n v="4"/>
    <n v="1.56"/>
    <n v="0"/>
    <n v="9.36"/>
    <s v="yellow"/>
    <s v="credit card"/>
    <s v="Times Sq/Theatre District"/>
    <s v="Midtown Center"/>
    <s v="Manhattan"/>
    <s v="Manhattan"/>
    <x v="2"/>
    <x v="12"/>
  </r>
  <r>
    <x v="2384"/>
    <x v="2384"/>
    <x v="0"/>
    <n v="5.21"/>
    <n v="18"/>
    <n v="0"/>
    <n v="0"/>
    <n v="19.3"/>
    <s v="yellow"/>
    <s v="cash"/>
    <s v="LaGuardia Airport"/>
    <s v="Rego Park"/>
    <s v="Queens"/>
    <s v="Queens"/>
    <x v="5"/>
    <x v="6"/>
  </r>
  <r>
    <x v="2385"/>
    <x v="2385"/>
    <x v="0"/>
    <n v="2.66"/>
    <n v="11.5"/>
    <n v="0"/>
    <n v="0"/>
    <n v="14.8"/>
    <s v="yellow"/>
    <s v="cash"/>
    <s v="Upper East Side North"/>
    <s v="Lincoln Square West"/>
    <s v="Manhattan"/>
    <s v="Manhattan"/>
    <x v="2"/>
    <x v="10"/>
  </r>
  <r>
    <x v="2386"/>
    <x v="2386"/>
    <x v="0"/>
    <n v="1.8"/>
    <n v="69.06"/>
    <n v="20.8"/>
    <n v="0"/>
    <n v="90.16"/>
    <s v="yellow"/>
    <s v="credit card"/>
    <s v="JFK Airport"/>
    <s v="JFK Airport"/>
    <s v="Queens"/>
    <s v="Queens"/>
    <x v="6"/>
    <x v="18"/>
  </r>
  <r>
    <x v="2387"/>
    <x v="2387"/>
    <x v="5"/>
    <n v="18"/>
    <n v="52"/>
    <n v="0"/>
    <n v="0"/>
    <n v="55.3"/>
    <s v="yellow"/>
    <s v="cash"/>
    <s v="JFK Airport"/>
    <s v="Midtown North"/>
    <s v="Queens"/>
    <s v="Manhattan"/>
    <x v="2"/>
    <x v="18"/>
  </r>
  <r>
    <x v="2388"/>
    <x v="2388"/>
    <x v="0"/>
    <n v="2.1"/>
    <n v="9.5"/>
    <n v="2.66"/>
    <n v="0"/>
    <n v="15.96"/>
    <s v="yellow"/>
    <s v="credit card"/>
    <s v="Upper East Side North"/>
    <s v="Central Park"/>
    <s v="Manhattan"/>
    <s v="Manhattan"/>
    <x v="2"/>
    <x v="12"/>
  </r>
  <r>
    <x v="2389"/>
    <x v="2389"/>
    <x v="4"/>
    <n v="1.5"/>
    <n v="8.5"/>
    <n v="2.46"/>
    <n v="0"/>
    <n v="14.76"/>
    <s v="yellow"/>
    <s v="credit card"/>
    <s v="UN/Turtle Bay South"/>
    <s v="Penn Station/Madison Sq West"/>
    <s v="Manhattan"/>
    <s v="Manhattan"/>
    <x v="2"/>
    <x v="6"/>
  </r>
  <r>
    <x v="2390"/>
    <x v="2390"/>
    <x v="0"/>
    <n v="2.93"/>
    <n v="13"/>
    <n v="0"/>
    <n v="0"/>
    <n v="13.8"/>
    <s v="yellow"/>
    <s v="cash"/>
    <s v="West Concourse"/>
    <s v="East Harlem North"/>
    <s v="Bronx"/>
    <s v="Manhattan"/>
    <x v="0"/>
    <x v="2"/>
  </r>
  <r>
    <x v="2391"/>
    <x v="2391"/>
    <x v="0"/>
    <n v="0.7"/>
    <n v="6"/>
    <n v="1"/>
    <n v="0"/>
    <n v="11.3"/>
    <s v="yellow"/>
    <s v="credit card"/>
    <s v="Murray Hill"/>
    <s v="Union Sq"/>
    <s v="Manhattan"/>
    <s v="Manhattan"/>
    <x v="4"/>
    <x v="1"/>
  </r>
  <r>
    <x v="2392"/>
    <x v="2392"/>
    <x v="0"/>
    <n v="0.26"/>
    <n v="3"/>
    <n v="0"/>
    <n v="0"/>
    <n v="4.8"/>
    <s v="yellow"/>
    <s v="cash"/>
    <s v="Brooklyn Heights"/>
    <s v="Brooklyn Heights"/>
    <s v="Brooklyn"/>
    <s v="Brooklyn"/>
    <x v="6"/>
    <x v="9"/>
  </r>
  <r>
    <x v="2393"/>
    <x v="2393"/>
    <x v="3"/>
    <n v="4.7"/>
    <n v="14.5"/>
    <n v="0"/>
    <n v="0"/>
    <n v="17.8"/>
    <s v="yellow"/>
    <s v="cash"/>
    <s v="Seaport"/>
    <s v="UN/Turtle Bay South"/>
    <s v="Manhattan"/>
    <s v="Manhattan"/>
    <x v="5"/>
    <x v="10"/>
  </r>
  <r>
    <x v="2394"/>
    <x v="2394"/>
    <x v="5"/>
    <n v="0.39"/>
    <n v="3.5"/>
    <n v="1"/>
    <n v="0"/>
    <n v="8.8000000000000007"/>
    <s v="yellow"/>
    <s v="credit card"/>
    <s v="Upper West Side South"/>
    <s v="Upper West Side South"/>
    <s v="Manhattan"/>
    <s v="Manhattan"/>
    <x v="2"/>
    <x v="19"/>
  </r>
  <r>
    <x v="2395"/>
    <x v="2395"/>
    <x v="5"/>
    <n v="1.53"/>
    <n v="7"/>
    <n v="0"/>
    <n v="0"/>
    <n v="10.8"/>
    <s v="yellow"/>
    <s v="cash"/>
    <s v="Yorkville West"/>
    <s v="East Harlem North"/>
    <s v="Manhattan"/>
    <s v="Manhattan"/>
    <x v="3"/>
    <x v="0"/>
  </r>
  <r>
    <x v="2396"/>
    <x v="2396"/>
    <x v="0"/>
    <n v="30.23"/>
    <n v="52"/>
    <n v="13.11"/>
    <n v="5.76"/>
    <n v="78.67"/>
    <s v="yellow"/>
    <s v="credit card"/>
    <s v="JFK Airport"/>
    <s v="Meatpacking/West Village West"/>
    <s v="Queens"/>
    <s v="Manhattan"/>
    <x v="6"/>
    <x v="19"/>
  </r>
  <r>
    <x v="2397"/>
    <x v="2397"/>
    <x v="0"/>
    <n v="0"/>
    <n v="7.5"/>
    <n v="0"/>
    <n v="0"/>
    <n v="11.3"/>
    <s v="yellow"/>
    <s v="cash"/>
    <s v="Seaport"/>
    <s v="Battery Park City"/>
    <s v="Manhattan"/>
    <s v="Manhattan"/>
    <x v="4"/>
    <x v="6"/>
  </r>
  <r>
    <x v="2398"/>
    <x v="2398"/>
    <x v="0"/>
    <n v="1.22"/>
    <n v="10"/>
    <n v="2.66"/>
    <n v="0"/>
    <n v="15.96"/>
    <s v="yellow"/>
    <s v="credit card"/>
    <s v="Midtown South"/>
    <s v="Midtown Center"/>
    <s v="Manhattan"/>
    <s v="Manhattan"/>
    <x v="1"/>
    <x v="15"/>
  </r>
  <r>
    <x v="2399"/>
    <x v="2399"/>
    <x v="5"/>
    <n v="0.92"/>
    <n v="7.5"/>
    <n v="2.36"/>
    <n v="0"/>
    <n v="14.16"/>
    <s v="yellow"/>
    <s v="credit card"/>
    <s v="Midtown South"/>
    <s v="Times Sq/Theatre District"/>
    <s v="Manhattan"/>
    <s v="Manhattan"/>
    <x v="5"/>
    <x v="2"/>
  </r>
  <r>
    <x v="2400"/>
    <x v="2400"/>
    <x v="0"/>
    <n v="0.94"/>
    <n v="5"/>
    <n v="1.66"/>
    <n v="0"/>
    <n v="9.9600000000000009"/>
    <s v="yellow"/>
    <s v="credit card"/>
    <s v="Midtown East"/>
    <s v="Upper East Side South"/>
    <s v="Manhattan"/>
    <s v="Manhattan"/>
    <x v="0"/>
    <x v="2"/>
  </r>
  <r>
    <x v="2401"/>
    <x v="2401"/>
    <x v="1"/>
    <n v="19.2"/>
    <n v="84"/>
    <n v="0"/>
    <n v="0"/>
    <n v="85.3"/>
    <s v="yellow"/>
    <s v="cash"/>
    <s v="JFK Airport"/>
    <m/>
    <s v="Queens"/>
    <m/>
    <x v="5"/>
    <x v="12"/>
  </r>
  <r>
    <x v="2402"/>
    <x v="2402"/>
    <x v="0"/>
    <n v="5.22"/>
    <n v="22"/>
    <n v="5.0599999999999996"/>
    <n v="0"/>
    <n v="30.36"/>
    <s v="yellow"/>
    <s v="credit card"/>
    <s v="Financial District North"/>
    <s v="Clinton East"/>
    <s v="Manhattan"/>
    <s v="Manhattan"/>
    <x v="1"/>
    <x v="5"/>
  </r>
  <r>
    <x v="2403"/>
    <x v="2403"/>
    <x v="0"/>
    <n v="0.6"/>
    <n v="4"/>
    <n v="1"/>
    <n v="0"/>
    <n v="5.8"/>
    <s v="yellow"/>
    <s v="credit card"/>
    <s v="Upper West Side North"/>
    <s v="East Harlem South"/>
    <s v="Manhattan"/>
    <s v="Manhattan"/>
    <x v="0"/>
    <x v="15"/>
  </r>
  <r>
    <x v="2404"/>
    <x v="2404"/>
    <x v="0"/>
    <n v="1.1499999999999999"/>
    <n v="6"/>
    <n v="1.86"/>
    <n v="0"/>
    <n v="11.16"/>
    <s v="yellow"/>
    <s v="credit card"/>
    <s v="Upper West Side North"/>
    <s v="Bloomingdale"/>
    <s v="Manhattan"/>
    <s v="Manhattan"/>
    <x v="0"/>
    <x v="16"/>
  </r>
  <r>
    <x v="2405"/>
    <x v="2405"/>
    <x v="4"/>
    <n v="8.58"/>
    <n v="26.5"/>
    <n v="0"/>
    <n v="0"/>
    <n v="27.3"/>
    <s v="yellow"/>
    <s v="credit card"/>
    <s v="Queens Village"/>
    <s v="Ozone Park"/>
    <s v="Queens"/>
    <s v="Queens"/>
    <x v="0"/>
    <x v="7"/>
  </r>
  <r>
    <x v="2406"/>
    <x v="2406"/>
    <x v="0"/>
    <n v="0.94"/>
    <n v="6.5"/>
    <n v="1.5"/>
    <n v="0"/>
    <n v="12.3"/>
    <s v="yellow"/>
    <s v="credit card"/>
    <s v="Lenox Hill East"/>
    <s v="Lenox Hill West"/>
    <s v="Manhattan"/>
    <s v="Manhattan"/>
    <x v="1"/>
    <x v="9"/>
  </r>
  <r>
    <x v="2407"/>
    <x v="2407"/>
    <x v="0"/>
    <n v="3.74"/>
    <n v="14.5"/>
    <n v="0"/>
    <n v="0"/>
    <n v="17.8"/>
    <s v="yellow"/>
    <s v="cash"/>
    <s v="Old Astoria"/>
    <s v="Sutton Place/Turtle Bay North"/>
    <s v="Queens"/>
    <s v="Manhattan"/>
    <x v="5"/>
    <x v="10"/>
  </r>
  <r>
    <x v="2408"/>
    <x v="2408"/>
    <x v="0"/>
    <n v="1.29"/>
    <n v="8.5"/>
    <n v="1.86"/>
    <n v="0"/>
    <n v="11.16"/>
    <s v="yellow"/>
    <s v="credit card"/>
    <s v="Central Park"/>
    <s v="Morningside Heights"/>
    <s v="Manhattan"/>
    <s v="Manhattan"/>
    <x v="5"/>
    <x v="5"/>
  </r>
  <r>
    <x v="2409"/>
    <x v="2409"/>
    <x v="0"/>
    <n v="1.45"/>
    <n v="7"/>
    <n v="0"/>
    <n v="0"/>
    <n v="10.8"/>
    <s v="yellow"/>
    <s v="cash"/>
    <s v="East Chelsea"/>
    <s v="Times Sq/Theatre District"/>
    <s v="Manhattan"/>
    <s v="Manhattan"/>
    <x v="3"/>
    <x v="13"/>
  </r>
  <r>
    <x v="2410"/>
    <x v="2410"/>
    <x v="0"/>
    <n v="3.9"/>
    <n v="15.5"/>
    <n v="4.8"/>
    <n v="0"/>
    <n v="24.1"/>
    <s v="yellow"/>
    <s v="credit card"/>
    <s v="Hudson Sq"/>
    <s v="Lincoln Square East"/>
    <s v="Manhattan"/>
    <s v="Manhattan"/>
    <x v="4"/>
    <x v="0"/>
  </r>
  <r>
    <x v="2411"/>
    <x v="2411"/>
    <x v="1"/>
    <n v="1.8"/>
    <n v="10"/>
    <n v="2.75"/>
    <n v="0"/>
    <n v="16.55"/>
    <s v="yellow"/>
    <s v="credit card"/>
    <s v="Union Sq"/>
    <s v="Garment District"/>
    <s v="Manhattan"/>
    <s v="Manhattan"/>
    <x v="1"/>
    <x v="0"/>
  </r>
  <r>
    <x v="2412"/>
    <x v="2412"/>
    <x v="6"/>
    <n v="2.7"/>
    <n v="10.5"/>
    <n v="2.95"/>
    <n v="0"/>
    <n v="17.75"/>
    <s v="yellow"/>
    <s v="credit card"/>
    <s v="Midtown East"/>
    <s v="Yorkville West"/>
    <s v="Manhattan"/>
    <s v="Manhattan"/>
    <x v="4"/>
    <x v="9"/>
  </r>
  <r>
    <x v="2413"/>
    <x v="2413"/>
    <x v="0"/>
    <n v="1.4"/>
    <n v="7.5"/>
    <n v="3.2"/>
    <n v="0"/>
    <n v="14"/>
    <s v="yellow"/>
    <s v="credit card"/>
    <s v="Upper East Side North"/>
    <s v="Midtown East"/>
    <s v="Manhattan"/>
    <s v="Manhattan"/>
    <x v="0"/>
    <x v="21"/>
  </r>
  <r>
    <x v="2414"/>
    <x v="2414"/>
    <x v="0"/>
    <n v="6.8"/>
    <n v="21"/>
    <n v="0"/>
    <n v="0"/>
    <n v="21.8"/>
    <s v="yellow"/>
    <s v="cash"/>
    <s v="JFK Airport"/>
    <s v="Flushing Meadows-Corona Park"/>
    <s v="Queens"/>
    <s v="Queens"/>
    <x v="2"/>
    <x v="11"/>
  </r>
  <r>
    <x v="2415"/>
    <x v="2415"/>
    <x v="5"/>
    <n v="2.0299999999999998"/>
    <n v="9.5"/>
    <n v="2.56"/>
    <n v="0"/>
    <n v="15.36"/>
    <s v="yellow"/>
    <s v="credit card"/>
    <s v="Upper East Side South"/>
    <s v="Lincoln Square East"/>
    <s v="Manhattan"/>
    <s v="Manhattan"/>
    <x v="3"/>
    <x v="15"/>
  </r>
  <r>
    <x v="2416"/>
    <x v="2416"/>
    <x v="0"/>
    <n v="3.2"/>
    <n v="11.5"/>
    <n v="0"/>
    <n v="0"/>
    <n v="15.8"/>
    <s v="yellow"/>
    <s v="cash"/>
    <s v="Clinton East"/>
    <s v="Upper West Side South"/>
    <s v="Manhattan"/>
    <s v="Manhattan"/>
    <x v="1"/>
    <x v="9"/>
  </r>
  <r>
    <x v="2417"/>
    <x v="2417"/>
    <x v="0"/>
    <n v="22.5"/>
    <n v="52"/>
    <n v="13"/>
    <n v="5.76"/>
    <n v="74.06"/>
    <s v="yellow"/>
    <s v="credit card"/>
    <s v="JFK Airport"/>
    <s v="Lincoln Square East"/>
    <s v="Queens"/>
    <s v="Manhattan"/>
    <x v="0"/>
    <x v="22"/>
  </r>
  <r>
    <x v="2418"/>
    <x v="2418"/>
    <x v="0"/>
    <n v="3.73"/>
    <n v="13.5"/>
    <n v="4.45"/>
    <n v="0"/>
    <n v="22.25"/>
    <s v="yellow"/>
    <s v="credit card"/>
    <s v="West Chelsea/Hudson Yards"/>
    <s v="Manhattan Valley"/>
    <s v="Manhattan"/>
    <s v="Manhattan"/>
    <x v="1"/>
    <x v="7"/>
  </r>
  <r>
    <x v="2419"/>
    <x v="2419"/>
    <x v="0"/>
    <n v="1.72"/>
    <n v="11"/>
    <n v="3.06"/>
    <n v="0"/>
    <n v="18.36"/>
    <s v="yellow"/>
    <s v="credit card"/>
    <s v="Gramercy"/>
    <s v="Midtown Center"/>
    <s v="Manhattan"/>
    <s v="Manhattan"/>
    <x v="1"/>
    <x v="1"/>
  </r>
  <r>
    <x v="2420"/>
    <x v="2420"/>
    <x v="0"/>
    <n v="0.77"/>
    <n v="4.5"/>
    <n v="1.76"/>
    <n v="0"/>
    <n v="10.56"/>
    <s v="yellow"/>
    <s v="credit card"/>
    <s v="Flatiron"/>
    <s v="West Village"/>
    <s v="Manhattan"/>
    <s v="Manhattan"/>
    <x v="6"/>
    <x v="19"/>
  </r>
  <r>
    <x v="2421"/>
    <x v="2421"/>
    <x v="0"/>
    <n v="1.49"/>
    <n v="6.5"/>
    <n v="1.56"/>
    <n v="0"/>
    <n v="9.36"/>
    <s v="yellow"/>
    <s v="credit card"/>
    <s v="East Harlem North"/>
    <s v="Central Harlem"/>
    <s v="Manhattan"/>
    <s v="Manhattan"/>
    <x v="1"/>
    <x v="17"/>
  </r>
  <r>
    <x v="2422"/>
    <x v="2422"/>
    <x v="5"/>
    <n v="0.55000000000000004"/>
    <n v="5"/>
    <n v="0"/>
    <n v="0"/>
    <n v="8.8000000000000007"/>
    <s v="yellow"/>
    <s v="cash"/>
    <s v="East Chelsea"/>
    <s v="Penn Station/Madison Sq West"/>
    <s v="Manhattan"/>
    <s v="Manhattan"/>
    <x v="5"/>
    <x v="12"/>
  </r>
  <r>
    <x v="2423"/>
    <x v="2423"/>
    <x v="5"/>
    <n v="0.9"/>
    <n v="6"/>
    <n v="0"/>
    <n v="0"/>
    <n v="10.3"/>
    <s v="yellow"/>
    <s v="cash"/>
    <s v="Upper West Side North"/>
    <s v="Upper West Side South"/>
    <s v="Manhattan"/>
    <s v="Manhattan"/>
    <x v="5"/>
    <x v="9"/>
  </r>
  <r>
    <x v="2424"/>
    <x v="2424"/>
    <x v="0"/>
    <n v="0.61"/>
    <n v="5"/>
    <n v="1.76"/>
    <n v="0"/>
    <n v="10.56"/>
    <s v="yellow"/>
    <s v="credit card"/>
    <s v="Penn Station/Madison Sq West"/>
    <s v="Midtown South"/>
    <s v="Manhattan"/>
    <s v="Manhattan"/>
    <x v="3"/>
    <x v="0"/>
  </r>
  <r>
    <x v="2425"/>
    <x v="2425"/>
    <x v="3"/>
    <n v="6.12"/>
    <n v="20.5"/>
    <n v="0"/>
    <n v="0"/>
    <n v="24.8"/>
    <s v="yellow"/>
    <s v="cash"/>
    <s v="Yorkville East"/>
    <s v="West Village"/>
    <s v="Manhattan"/>
    <s v="Manhattan"/>
    <x v="1"/>
    <x v="9"/>
  </r>
  <r>
    <x v="2426"/>
    <x v="2426"/>
    <x v="0"/>
    <n v="10.7"/>
    <n v="31.5"/>
    <n v="8.3000000000000007"/>
    <n v="5.76"/>
    <n v="49.86"/>
    <s v="yellow"/>
    <s v="credit card"/>
    <s v="Murray Hill"/>
    <s v="LaGuardia Airport"/>
    <s v="Manhattan"/>
    <s v="Queens"/>
    <x v="4"/>
    <x v="1"/>
  </r>
  <r>
    <x v="2427"/>
    <x v="2427"/>
    <x v="0"/>
    <n v="1.2"/>
    <n v="7.5"/>
    <n v="2.7"/>
    <n v="0"/>
    <n v="13.5"/>
    <s v="yellow"/>
    <s v="credit card"/>
    <s v="Upper West Side South"/>
    <s v="Lincoln Square East"/>
    <s v="Manhattan"/>
    <s v="Manhattan"/>
    <x v="2"/>
    <x v="5"/>
  </r>
  <r>
    <x v="2428"/>
    <x v="2428"/>
    <x v="0"/>
    <n v="2.2999999999999998"/>
    <n v="8.5"/>
    <n v="0"/>
    <n v="0"/>
    <n v="12.8"/>
    <s v="yellow"/>
    <s v="cash"/>
    <s v="Upper East Side North"/>
    <s v="East Harlem North"/>
    <s v="Manhattan"/>
    <s v="Manhattan"/>
    <x v="4"/>
    <x v="2"/>
  </r>
  <r>
    <x v="2429"/>
    <x v="2429"/>
    <x v="0"/>
    <n v="2.2000000000000002"/>
    <n v="8"/>
    <n v="0"/>
    <n v="0"/>
    <n v="11.8"/>
    <s v="yellow"/>
    <s v="cash"/>
    <s v="Clinton East"/>
    <s v="Upper West Side South"/>
    <s v="Manhattan"/>
    <s v="Manhattan"/>
    <x v="2"/>
    <x v="22"/>
  </r>
  <r>
    <x v="2430"/>
    <x v="2430"/>
    <x v="0"/>
    <n v="1.3"/>
    <n v="6.5"/>
    <n v="1"/>
    <n v="0"/>
    <n v="11.3"/>
    <s v="yellow"/>
    <s v="credit card"/>
    <s v="Midtown Center"/>
    <s v="Midtown South"/>
    <s v="Manhattan"/>
    <s v="Manhattan"/>
    <x v="0"/>
    <x v="13"/>
  </r>
  <r>
    <x v="2431"/>
    <x v="2431"/>
    <x v="5"/>
    <n v="3.2"/>
    <n v="14.5"/>
    <n v="3.75"/>
    <n v="0"/>
    <n v="22.55"/>
    <s v="yellow"/>
    <s v="credit card"/>
    <s v="Upper East Side North"/>
    <s v="Times Sq/Theatre District"/>
    <s v="Manhattan"/>
    <s v="Manhattan"/>
    <x v="1"/>
    <x v="1"/>
  </r>
  <r>
    <x v="2432"/>
    <x v="2432"/>
    <x v="1"/>
    <n v="1.48"/>
    <n v="6.5"/>
    <n v="1.5"/>
    <n v="0"/>
    <n v="11.8"/>
    <s v="yellow"/>
    <s v="credit card"/>
    <s v="Clinton West"/>
    <s v="Times Sq/Theatre District"/>
    <s v="Manhattan"/>
    <s v="Manhattan"/>
    <x v="1"/>
    <x v="0"/>
  </r>
  <r>
    <x v="2433"/>
    <x v="2433"/>
    <x v="4"/>
    <n v="2.79"/>
    <n v="10.5"/>
    <n v="2.76"/>
    <n v="0"/>
    <n v="16.559999999999999"/>
    <s v="yellow"/>
    <s v="credit card"/>
    <s v="Lenox Hill West"/>
    <s v="Gramercy"/>
    <s v="Manhattan"/>
    <s v="Manhattan"/>
    <x v="4"/>
    <x v="11"/>
  </r>
  <r>
    <x v="2434"/>
    <x v="2434"/>
    <x v="0"/>
    <n v="1.05"/>
    <n v="7.5"/>
    <n v="2.16"/>
    <n v="0"/>
    <n v="12.96"/>
    <s v="yellow"/>
    <s v="credit card"/>
    <s v="Flatiron"/>
    <s v="East Chelsea"/>
    <s v="Manhattan"/>
    <s v="Manhattan"/>
    <x v="5"/>
    <x v="18"/>
  </r>
  <r>
    <x v="2435"/>
    <x v="2435"/>
    <x v="0"/>
    <n v="0.6"/>
    <n v="5"/>
    <n v="0.7"/>
    <n v="0"/>
    <n v="9"/>
    <s v="yellow"/>
    <s v="credit card"/>
    <s v="Lenox Hill West"/>
    <s v="Upper East Side South"/>
    <s v="Manhattan"/>
    <s v="Manhattan"/>
    <x v="6"/>
    <x v="16"/>
  </r>
  <r>
    <x v="2436"/>
    <x v="2436"/>
    <x v="1"/>
    <n v="0.4"/>
    <n v="3.5"/>
    <n v="1.35"/>
    <n v="0"/>
    <n v="8.15"/>
    <s v="yellow"/>
    <s v="credit card"/>
    <s v="East Village"/>
    <s v="East Village"/>
    <s v="Manhattan"/>
    <s v="Manhattan"/>
    <x v="3"/>
    <x v="2"/>
  </r>
  <r>
    <x v="2437"/>
    <x v="2437"/>
    <x v="0"/>
    <n v="8.0399999999999991"/>
    <n v="31"/>
    <n v="5"/>
    <n v="0"/>
    <n v="39.799999999999997"/>
    <s v="yellow"/>
    <s v="credit card"/>
    <s v="Union Sq"/>
    <s v="Crown Heights North"/>
    <s v="Manhattan"/>
    <s v="Brooklyn"/>
    <x v="2"/>
    <x v="0"/>
  </r>
  <r>
    <x v="2438"/>
    <x v="2438"/>
    <x v="0"/>
    <n v="1.6"/>
    <n v="9"/>
    <n v="0"/>
    <n v="0"/>
    <n v="10.3"/>
    <s v="yellow"/>
    <s v="cash"/>
    <s v="Astoria"/>
    <s v="Sunnyside"/>
    <s v="Queens"/>
    <s v="Queens"/>
    <x v="5"/>
    <x v="17"/>
  </r>
  <r>
    <x v="2439"/>
    <x v="2439"/>
    <x v="0"/>
    <n v="2.33"/>
    <n v="12.5"/>
    <n v="4.08"/>
    <n v="0"/>
    <n v="20.38"/>
    <s v="yellow"/>
    <s v="credit card"/>
    <s v="UN/Turtle Bay South"/>
    <s v="Lincoln Square East"/>
    <s v="Manhattan"/>
    <s v="Manhattan"/>
    <x v="4"/>
    <x v="6"/>
  </r>
  <r>
    <x v="2440"/>
    <x v="2440"/>
    <x v="0"/>
    <n v="2.2000000000000002"/>
    <n v="8.5"/>
    <n v="2.9"/>
    <n v="0"/>
    <n v="12.7"/>
    <s v="yellow"/>
    <s v="credit card"/>
    <s v="East Harlem North"/>
    <s v="Upper West Side North"/>
    <s v="Manhattan"/>
    <s v="Manhattan"/>
    <x v="2"/>
    <x v="6"/>
  </r>
  <r>
    <x v="2441"/>
    <x v="2441"/>
    <x v="0"/>
    <n v="0.97"/>
    <n v="6"/>
    <n v="2.3199999999999998"/>
    <n v="0"/>
    <n v="11.62"/>
    <s v="yellow"/>
    <s v="credit card"/>
    <s v="Midtown Center"/>
    <s v="Clinton East"/>
    <s v="Manhattan"/>
    <s v="Manhattan"/>
    <x v="6"/>
    <x v="7"/>
  </r>
  <r>
    <x v="2442"/>
    <x v="2442"/>
    <x v="0"/>
    <n v="1.78"/>
    <n v="15"/>
    <n v="0"/>
    <n v="0"/>
    <n v="15.8"/>
    <s v="yellow"/>
    <s v="credit card"/>
    <s v="Gramercy"/>
    <s v="Penn Station/Madison Sq West"/>
    <s v="Manhattan"/>
    <s v="Manhattan"/>
    <x v="5"/>
    <x v="5"/>
  </r>
  <r>
    <x v="2443"/>
    <x v="2443"/>
    <x v="0"/>
    <n v="1.4"/>
    <n v="8"/>
    <n v="0"/>
    <n v="0"/>
    <n v="11.3"/>
    <s v="yellow"/>
    <m/>
    <s v="Lincoln Square East"/>
    <s v="Times Sq/Theatre District"/>
    <s v="Manhattan"/>
    <s v="Manhattan"/>
    <x v="3"/>
    <x v="8"/>
  </r>
  <r>
    <x v="2444"/>
    <x v="2444"/>
    <x v="4"/>
    <n v="4.3600000000000003"/>
    <n v="18"/>
    <n v="6.39"/>
    <n v="0"/>
    <n v="27.69"/>
    <s v="yellow"/>
    <s v="credit card"/>
    <s v="Lenox Hill West"/>
    <s v="Midtown East"/>
    <s v="Manhattan"/>
    <s v="Manhattan"/>
    <x v="0"/>
    <x v="21"/>
  </r>
  <r>
    <x v="2445"/>
    <x v="2445"/>
    <x v="5"/>
    <n v="0.4"/>
    <n v="3.5"/>
    <n v="1.56"/>
    <n v="0"/>
    <n v="9.36"/>
    <s v="yellow"/>
    <s v="credit card"/>
    <s v="Lincoln Square East"/>
    <s v="Midtown North"/>
    <s v="Manhattan"/>
    <s v="Manhattan"/>
    <x v="6"/>
    <x v="2"/>
  </r>
  <r>
    <x v="2446"/>
    <x v="2446"/>
    <x v="0"/>
    <n v="2.08"/>
    <n v="11.5"/>
    <n v="2"/>
    <n v="0"/>
    <n v="16.8"/>
    <s v="yellow"/>
    <s v="credit card"/>
    <s v="Lincoln Square East"/>
    <s v="Lenox Hill East"/>
    <s v="Manhattan"/>
    <s v="Manhattan"/>
    <x v="2"/>
    <x v="8"/>
  </r>
  <r>
    <x v="2447"/>
    <x v="2447"/>
    <x v="0"/>
    <n v="1.3"/>
    <n v="7"/>
    <n v="1"/>
    <n v="0"/>
    <n v="11.8"/>
    <s v="yellow"/>
    <s v="credit card"/>
    <s v="Lower East Side"/>
    <s v="Union Sq"/>
    <s v="Manhattan"/>
    <s v="Manhattan"/>
    <x v="6"/>
    <x v="13"/>
  </r>
  <r>
    <x v="2448"/>
    <x v="2448"/>
    <x v="0"/>
    <n v="4.49"/>
    <n v="17"/>
    <n v="2.0299999999999998"/>
    <n v="0"/>
    <n v="24.28"/>
    <s v="yellow"/>
    <s v="credit card"/>
    <s v="Battery Park City"/>
    <s v="Midtown Center"/>
    <s v="Manhattan"/>
    <s v="Manhattan"/>
    <x v="5"/>
    <x v="11"/>
  </r>
  <r>
    <x v="2449"/>
    <x v="2449"/>
    <x v="4"/>
    <n v="2.44"/>
    <n v="11"/>
    <n v="2.96"/>
    <n v="0"/>
    <n v="17.760000000000002"/>
    <s v="yellow"/>
    <s v="credit card"/>
    <s v="East Chelsea"/>
    <s v="Lower East Side"/>
    <s v="Manhattan"/>
    <s v="Manhattan"/>
    <x v="2"/>
    <x v="22"/>
  </r>
  <r>
    <x v="2450"/>
    <x v="2450"/>
    <x v="0"/>
    <n v="1.9"/>
    <n v="10.5"/>
    <n v="2.95"/>
    <n v="0"/>
    <n v="17.75"/>
    <s v="yellow"/>
    <s v="credit card"/>
    <s v="Hudson Sq"/>
    <s v="Gramercy"/>
    <s v="Manhattan"/>
    <s v="Manhattan"/>
    <x v="4"/>
    <x v="2"/>
  </r>
  <r>
    <x v="2451"/>
    <x v="2451"/>
    <x v="5"/>
    <n v="3.39"/>
    <n v="14"/>
    <n v="0"/>
    <n v="0"/>
    <n v="14.8"/>
    <s v="yellow"/>
    <s v="cash"/>
    <s v="Park Slope"/>
    <s v="Sunset Park West"/>
    <s v="Brooklyn"/>
    <s v="Brooklyn"/>
    <x v="0"/>
    <x v="4"/>
  </r>
  <r>
    <x v="2452"/>
    <x v="2452"/>
    <x v="0"/>
    <n v="0.53"/>
    <n v="3.5"/>
    <n v="0"/>
    <n v="0"/>
    <n v="7.3"/>
    <s v="yellow"/>
    <s v="cash"/>
    <s v="Upper West Side North"/>
    <s v="Manhattan Valley"/>
    <s v="Manhattan"/>
    <s v="Manhattan"/>
    <x v="5"/>
    <x v="3"/>
  </r>
  <r>
    <x v="2453"/>
    <x v="2453"/>
    <x v="0"/>
    <n v="0.78"/>
    <n v="4.5"/>
    <n v="1.56"/>
    <n v="0"/>
    <n v="9.36"/>
    <s v="yellow"/>
    <s v="credit card"/>
    <s v="Lenox Hill West"/>
    <s v="Lenox Hill West"/>
    <s v="Manhattan"/>
    <s v="Manhattan"/>
    <x v="1"/>
    <x v="18"/>
  </r>
  <r>
    <x v="2454"/>
    <x v="2454"/>
    <x v="5"/>
    <n v="0.43"/>
    <n v="4"/>
    <n v="1.46"/>
    <n v="0"/>
    <n v="8.76"/>
    <s v="yellow"/>
    <s v="credit card"/>
    <s v="Lenox Hill West"/>
    <s v="Lenox Hill East"/>
    <s v="Manhattan"/>
    <s v="Manhattan"/>
    <x v="5"/>
    <x v="18"/>
  </r>
  <r>
    <x v="2455"/>
    <x v="2455"/>
    <x v="1"/>
    <n v="4.8"/>
    <n v="15.5"/>
    <n v="3.75"/>
    <n v="0"/>
    <n v="22.55"/>
    <s v="yellow"/>
    <s v="credit card"/>
    <s v="Yorkville East"/>
    <s v="Lower East Side"/>
    <s v="Manhattan"/>
    <s v="Manhattan"/>
    <x v="0"/>
    <x v="7"/>
  </r>
  <r>
    <x v="2456"/>
    <x v="2456"/>
    <x v="1"/>
    <n v="7.77"/>
    <n v="26"/>
    <n v="5"/>
    <n v="0"/>
    <n v="34.299999999999997"/>
    <s v="yellow"/>
    <s v="credit card"/>
    <s v="TriBeCa/Civic Center"/>
    <s v="Lenox Hill East"/>
    <s v="Manhattan"/>
    <s v="Manhattan"/>
    <x v="4"/>
    <x v="5"/>
  </r>
  <r>
    <x v="2457"/>
    <x v="2457"/>
    <x v="0"/>
    <n v="0.98"/>
    <n v="7"/>
    <n v="0"/>
    <n v="0"/>
    <n v="10.3"/>
    <s v="yellow"/>
    <s v="cash"/>
    <s v="Financial District North"/>
    <s v="Little Italy/NoLiTa"/>
    <s v="Manhattan"/>
    <s v="Manhattan"/>
    <x v="0"/>
    <x v="7"/>
  </r>
  <r>
    <x v="2458"/>
    <x v="2458"/>
    <x v="0"/>
    <n v="0.6"/>
    <n v="5"/>
    <n v="0"/>
    <n v="0"/>
    <n v="8.8000000000000007"/>
    <s v="yellow"/>
    <s v="cash"/>
    <s v="Penn Station/Madison Sq West"/>
    <s v="Midtown South"/>
    <s v="Manhattan"/>
    <s v="Manhattan"/>
    <x v="5"/>
    <x v="20"/>
  </r>
  <r>
    <x v="2459"/>
    <x v="2459"/>
    <x v="0"/>
    <n v="6.48"/>
    <n v="23.5"/>
    <n v="5.56"/>
    <n v="0"/>
    <n v="33.36"/>
    <s v="yellow"/>
    <s v="credit card"/>
    <s v="Financial District North"/>
    <s v="Clinton West"/>
    <s v="Manhattan"/>
    <s v="Manhattan"/>
    <x v="5"/>
    <x v="19"/>
  </r>
  <r>
    <x v="2460"/>
    <x v="2460"/>
    <x v="6"/>
    <n v="1.3"/>
    <n v="7.5"/>
    <n v="1.62"/>
    <n v="0"/>
    <n v="12.42"/>
    <s v="yellow"/>
    <s v="credit card"/>
    <s v="Times Sq/Theatre District"/>
    <s v="Lincoln Square East"/>
    <s v="Manhattan"/>
    <s v="Manhattan"/>
    <x v="3"/>
    <x v="21"/>
  </r>
  <r>
    <x v="2461"/>
    <x v="2461"/>
    <x v="0"/>
    <n v="1.4"/>
    <n v="8.5"/>
    <n v="3.54"/>
    <n v="0"/>
    <n v="15.34"/>
    <s v="yellow"/>
    <s v="credit card"/>
    <s v="Upper East Side South"/>
    <s v="Midtown Center"/>
    <s v="Manhattan"/>
    <s v="Manhattan"/>
    <x v="5"/>
    <x v="16"/>
  </r>
  <r>
    <x v="2462"/>
    <x v="2462"/>
    <x v="0"/>
    <n v="1.35"/>
    <n v="9.5"/>
    <n v="1.8"/>
    <n v="0"/>
    <n v="14.6"/>
    <s v="yellow"/>
    <s v="credit card"/>
    <s v="West Chelsea/Hudson Yards"/>
    <s v="Flatiron"/>
    <s v="Manhattan"/>
    <s v="Manhattan"/>
    <x v="0"/>
    <x v="9"/>
  </r>
  <r>
    <x v="2463"/>
    <x v="2463"/>
    <x v="0"/>
    <n v="12"/>
    <n v="34"/>
    <n v="8"/>
    <n v="0"/>
    <n v="43.3"/>
    <s v="yellow"/>
    <s v="credit card"/>
    <s v="JFK Airport"/>
    <s v="Middle Village"/>
    <s v="Queens"/>
    <s v="Queens"/>
    <x v="3"/>
    <x v="0"/>
  </r>
  <r>
    <x v="2464"/>
    <x v="2464"/>
    <x v="0"/>
    <n v="1.73"/>
    <n v="8"/>
    <n v="1"/>
    <n v="0"/>
    <n v="12.3"/>
    <s v="yellow"/>
    <s v="credit card"/>
    <s v="Central Park"/>
    <s v="Upper East Side South"/>
    <s v="Manhattan"/>
    <s v="Manhattan"/>
    <x v="3"/>
    <x v="9"/>
  </r>
  <r>
    <x v="2465"/>
    <x v="2465"/>
    <x v="0"/>
    <n v="3.42"/>
    <n v="14"/>
    <n v="0"/>
    <n v="0"/>
    <n v="14.8"/>
    <s v="yellow"/>
    <s v="cash"/>
    <s v="JFK Airport"/>
    <s v="South Ozone Park"/>
    <s v="Queens"/>
    <s v="Queens"/>
    <x v="0"/>
    <x v="21"/>
  </r>
  <r>
    <x v="2466"/>
    <x v="2466"/>
    <x v="0"/>
    <n v="6.24"/>
    <n v="26"/>
    <n v="2"/>
    <n v="0"/>
    <n v="31.3"/>
    <s v="yellow"/>
    <s v="credit card"/>
    <s v="Washington Heights South"/>
    <s v="Upper East Side North"/>
    <s v="Manhattan"/>
    <s v="Manhattan"/>
    <x v="4"/>
    <x v="16"/>
  </r>
  <r>
    <x v="2467"/>
    <x v="2467"/>
    <x v="0"/>
    <n v="1.7"/>
    <n v="8"/>
    <n v="2.35"/>
    <n v="0"/>
    <n v="14.15"/>
    <s v="yellow"/>
    <s v="credit card"/>
    <s v="TriBeCa/Civic Center"/>
    <s v="East Village"/>
    <s v="Manhattan"/>
    <s v="Manhattan"/>
    <x v="5"/>
    <x v="17"/>
  </r>
  <r>
    <x v="2468"/>
    <x v="2468"/>
    <x v="3"/>
    <n v="1.63"/>
    <n v="9.5"/>
    <n v="1.92"/>
    <n v="0"/>
    <n v="14.72"/>
    <s v="yellow"/>
    <s v="credit card"/>
    <s v="Upper West Side North"/>
    <s v="Lincoln Square East"/>
    <s v="Manhattan"/>
    <s v="Manhattan"/>
    <x v="0"/>
    <x v="8"/>
  </r>
  <r>
    <x v="2469"/>
    <x v="2469"/>
    <x v="6"/>
    <n v="1.85"/>
    <n v="10"/>
    <n v="2.76"/>
    <n v="0"/>
    <n v="16.559999999999999"/>
    <s v="yellow"/>
    <s v="credit card"/>
    <s v="Times Sq/Theatre District"/>
    <s v="West Village"/>
    <s v="Manhattan"/>
    <s v="Manhattan"/>
    <x v="6"/>
    <x v="6"/>
  </r>
  <r>
    <x v="2470"/>
    <x v="2470"/>
    <x v="5"/>
    <n v="1.19"/>
    <n v="6.5"/>
    <n v="2"/>
    <n v="0"/>
    <n v="11.8"/>
    <s v="yellow"/>
    <s v="credit card"/>
    <s v="Yorkville West"/>
    <s v="Lenox Hill West"/>
    <s v="Manhattan"/>
    <s v="Manhattan"/>
    <x v="3"/>
    <x v="8"/>
  </r>
  <r>
    <x v="2471"/>
    <x v="2471"/>
    <x v="0"/>
    <n v="1.43"/>
    <n v="7.5"/>
    <n v="0"/>
    <n v="0"/>
    <n v="11.3"/>
    <s v="yellow"/>
    <s v="cash"/>
    <s v="Greenwich Village South"/>
    <s v="TriBeCa/Civic Center"/>
    <s v="Manhattan"/>
    <s v="Manhattan"/>
    <x v="6"/>
    <x v="0"/>
  </r>
  <r>
    <x v="2472"/>
    <x v="2472"/>
    <x v="0"/>
    <n v="1.1000000000000001"/>
    <n v="5.5"/>
    <n v="1.75"/>
    <n v="0"/>
    <n v="10.55"/>
    <s v="yellow"/>
    <s v="credit card"/>
    <s v="Yorkville East"/>
    <s v="Lenox Hill East"/>
    <s v="Manhattan"/>
    <s v="Manhattan"/>
    <x v="6"/>
    <x v="15"/>
  </r>
  <r>
    <x v="2473"/>
    <x v="2473"/>
    <x v="0"/>
    <n v="6.55"/>
    <n v="29.5"/>
    <n v="8.4499999999999993"/>
    <n v="0"/>
    <n v="42.25"/>
    <s v="yellow"/>
    <s v="credit card"/>
    <s v="Midtown North"/>
    <s v="LaGuardia Airport"/>
    <s v="Manhattan"/>
    <s v="Queens"/>
    <x v="6"/>
    <x v="1"/>
  </r>
  <r>
    <x v="2474"/>
    <x v="2474"/>
    <x v="0"/>
    <n v="1.2"/>
    <n v="6"/>
    <n v="1.95"/>
    <n v="0"/>
    <n v="11.75"/>
    <s v="yellow"/>
    <s v="credit card"/>
    <s v="Greenwich Village South"/>
    <s v="Flatiron"/>
    <s v="Manhattan"/>
    <s v="Manhattan"/>
    <x v="0"/>
    <x v="3"/>
  </r>
  <r>
    <x v="2475"/>
    <x v="2475"/>
    <x v="5"/>
    <n v="1.1000000000000001"/>
    <n v="6"/>
    <n v="0"/>
    <n v="0"/>
    <n v="10.3"/>
    <s v="yellow"/>
    <s v="cash"/>
    <s v="Sutton Place/Turtle Bay North"/>
    <s v="Kips Bay"/>
    <s v="Manhattan"/>
    <s v="Manhattan"/>
    <x v="2"/>
    <x v="2"/>
  </r>
  <r>
    <x v="2476"/>
    <x v="2476"/>
    <x v="6"/>
    <n v="4.1900000000000004"/>
    <n v="18.5"/>
    <n v="0"/>
    <n v="0"/>
    <n v="21.8"/>
    <s v="yellow"/>
    <s v="cash"/>
    <s v="Penn Station/Madison Sq West"/>
    <s v="TriBeCa/Civic Center"/>
    <s v="Manhattan"/>
    <s v="Manhattan"/>
    <x v="4"/>
    <x v="15"/>
  </r>
  <r>
    <x v="2477"/>
    <x v="2477"/>
    <x v="4"/>
    <n v="1.06"/>
    <n v="7.5"/>
    <n v="0"/>
    <n v="0"/>
    <n v="11.3"/>
    <s v="yellow"/>
    <s v="cash"/>
    <s v="Midtown South"/>
    <s v="Midtown Center"/>
    <s v="Manhattan"/>
    <s v="Manhattan"/>
    <x v="5"/>
    <x v="14"/>
  </r>
  <r>
    <x v="2478"/>
    <x v="2478"/>
    <x v="0"/>
    <n v="8.9"/>
    <n v="27.5"/>
    <n v="7.3"/>
    <n v="5.76"/>
    <n v="43.86"/>
    <s v="yellow"/>
    <s v="credit card"/>
    <s v="LaGuardia Airport"/>
    <s v="Midtown South"/>
    <s v="Queens"/>
    <s v="Manhattan"/>
    <x v="4"/>
    <x v="7"/>
  </r>
  <r>
    <x v="2479"/>
    <x v="2479"/>
    <x v="0"/>
    <n v="18.34"/>
    <n v="52"/>
    <n v="0"/>
    <n v="5.76"/>
    <n v="61.06"/>
    <s v="yellow"/>
    <s v="cash"/>
    <s v="JFK Airport"/>
    <s v="Clinton East"/>
    <s v="Queens"/>
    <s v="Manhattan"/>
    <x v="3"/>
    <x v="2"/>
  </r>
  <r>
    <x v="2480"/>
    <x v="2480"/>
    <x v="0"/>
    <n v="2.67"/>
    <n v="15.5"/>
    <n v="3.76"/>
    <n v="0"/>
    <n v="22.56"/>
    <s v="yellow"/>
    <s v="credit card"/>
    <s v="Little Italy/NoLiTa"/>
    <s v="Midtown Center"/>
    <s v="Manhattan"/>
    <s v="Manhattan"/>
    <x v="6"/>
    <x v="5"/>
  </r>
  <r>
    <x v="2481"/>
    <x v="2481"/>
    <x v="0"/>
    <n v="0.4"/>
    <n v="4.5"/>
    <n v="1.55"/>
    <n v="0"/>
    <n v="9.35"/>
    <s v="yellow"/>
    <s v="credit card"/>
    <s v="Upper West Side North"/>
    <s v="Manhattan Valley"/>
    <s v="Manhattan"/>
    <s v="Manhattan"/>
    <x v="1"/>
    <x v="11"/>
  </r>
  <r>
    <x v="2482"/>
    <x v="2482"/>
    <x v="0"/>
    <n v="0.7"/>
    <n v="5.5"/>
    <n v="2.4500000000000002"/>
    <n v="0"/>
    <n v="12.25"/>
    <s v="yellow"/>
    <s v="credit card"/>
    <s v="Yorkville West"/>
    <s v="Upper East Side North"/>
    <s v="Manhattan"/>
    <s v="Manhattan"/>
    <x v="1"/>
    <x v="19"/>
  </r>
  <r>
    <x v="2483"/>
    <x v="2483"/>
    <x v="0"/>
    <n v="1.27"/>
    <n v="7.5"/>
    <n v="1.24"/>
    <n v="0"/>
    <n v="12.54"/>
    <s v="yellow"/>
    <s v="credit card"/>
    <s v="Times Sq/Theatre District"/>
    <s v="Upper East Side South"/>
    <s v="Manhattan"/>
    <s v="Manhattan"/>
    <x v="5"/>
    <x v="12"/>
  </r>
  <r>
    <x v="2484"/>
    <x v="2484"/>
    <x v="6"/>
    <n v="1.1499999999999999"/>
    <n v="5.5"/>
    <n v="1.76"/>
    <n v="0"/>
    <n v="10.56"/>
    <s v="yellow"/>
    <s v="credit card"/>
    <s v="East Chelsea"/>
    <s v="East Chelsea"/>
    <s v="Manhattan"/>
    <s v="Manhattan"/>
    <x v="4"/>
    <x v="11"/>
  </r>
  <r>
    <x v="2485"/>
    <x v="2485"/>
    <x v="5"/>
    <n v="1.96"/>
    <n v="8.5"/>
    <n v="2"/>
    <n v="0"/>
    <n v="14.3"/>
    <s v="yellow"/>
    <s v="credit card"/>
    <s v="TriBeCa/Civic Center"/>
    <s v="Greenwich Village North"/>
    <s v="Manhattan"/>
    <s v="Manhattan"/>
    <x v="6"/>
    <x v="6"/>
  </r>
  <r>
    <x v="2486"/>
    <x v="2486"/>
    <x v="6"/>
    <n v="0.73"/>
    <n v="7.5"/>
    <n v="3.54"/>
    <n v="0"/>
    <n v="15.34"/>
    <s v="yellow"/>
    <s v="credit card"/>
    <s v="Gramercy"/>
    <s v="Murray Hill"/>
    <s v="Manhattan"/>
    <s v="Manhattan"/>
    <x v="6"/>
    <x v="2"/>
  </r>
  <r>
    <x v="2487"/>
    <x v="2487"/>
    <x v="0"/>
    <n v="1.63"/>
    <n v="8.5"/>
    <n v="0"/>
    <n v="0"/>
    <n v="11.8"/>
    <s v="yellow"/>
    <s v="cash"/>
    <s v="Lincoln Square East"/>
    <s v="Upper West Side North"/>
    <s v="Manhattan"/>
    <s v="Manhattan"/>
    <x v="0"/>
    <x v="19"/>
  </r>
  <r>
    <x v="2488"/>
    <x v="2488"/>
    <x v="0"/>
    <n v="9.6"/>
    <n v="33.5"/>
    <n v="8.51"/>
    <n v="5.76"/>
    <n v="51.07"/>
    <s v="yellow"/>
    <s v="credit card"/>
    <s v="LaGuardia Airport"/>
    <s v="East Chelsea"/>
    <s v="Queens"/>
    <s v="Manhattan"/>
    <x v="4"/>
    <x v="5"/>
  </r>
  <r>
    <x v="2489"/>
    <x v="2489"/>
    <x v="0"/>
    <n v="6.42"/>
    <n v="22"/>
    <n v="0"/>
    <n v="0"/>
    <n v="25.8"/>
    <s v="yellow"/>
    <s v="cash"/>
    <s v="East Village"/>
    <s v="East Harlem North"/>
    <s v="Manhattan"/>
    <s v="Manhattan"/>
    <x v="6"/>
    <x v="6"/>
  </r>
  <r>
    <x v="2490"/>
    <x v="2490"/>
    <x v="0"/>
    <n v="5.3"/>
    <n v="17"/>
    <n v="4.1500000000000004"/>
    <n v="0"/>
    <n v="24.95"/>
    <s v="yellow"/>
    <s v="credit card"/>
    <s v="Lower East Side"/>
    <s v="Yorkville East"/>
    <s v="Manhattan"/>
    <s v="Manhattan"/>
    <x v="0"/>
    <x v="3"/>
  </r>
  <r>
    <x v="2491"/>
    <x v="2491"/>
    <x v="0"/>
    <n v="2.99"/>
    <n v="12.5"/>
    <n v="3.16"/>
    <n v="0"/>
    <n v="18.96"/>
    <s v="yellow"/>
    <s v="credit card"/>
    <s v="East Chelsea"/>
    <s v="Upper West Side South"/>
    <s v="Manhattan"/>
    <s v="Manhattan"/>
    <x v="5"/>
    <x v="10"/>
  </r>
  <r>
    <x v="2492"/>
    <x v="2492"/>
    <x v="4"/>
    <n v="1.62"/>
    <n v="8"/>
    <n v="2.2599999999999998"/>
    <n v="0"/>
    <n v="13.56"/>
    <s v="yellow"/>
    <s v="credit card"/>
    <s v="TriBeCa/Civic Center"/>
    <s v="West Village"/>
    <s v="Manhattan"/>
    <s v="Manhattan"/>
    <x v="6"/>
    <x v="10"/>
  </r>
  <r>
    <x v="2493"/>
    <x v="2493"/>
    <x v="0"/>
    <n v="1"/>
    <n v="5.5"/>
    <n v="0"/>
    <n v="0"/>
    <n v="9.3000000000000007"/>
    <s v="yellow"/>
    <s v="cash"/>
    <s v="Flatiron"/>
    <s v="Times Sq/Theatre District"/>
    <s v="Manhattan"/>
    <s v="Manhattan"/>
    <x v="1"/>
    <x v="6"/>
  </r>
  <r>
    <x v="2494"/>
    <x v="2494"/>
    <x v="4"/>
    <n v="1.94"/>
    <n v="12"/>
    <n v="4.08"/>
    <n v="0"/>
    <n v="20.38"/>
    <s v="yellow"/>
    <s v="credit card"/>
    <s v="Midtown East"/>
    <s v="Lenox Hill East"/>
    <s v="Manhattan"/>
    <s v="Manhattan"/>
    <x v="6"/>
    <x v="1"/>
  </r>
  <r>
    <x v="2495"/>
    <x v="2495"/>
    <x v="0"/>
    <n v="1.52"/>
    <n v="12"/>
    <n v="3.82"/>
    <n v="0"/>
    <n v="19.12"/>
    <s v="yellow"/>
    <s v="credit card"/>
    <s v="UN/Turtle Bay South"/>
    <s v="Times Sq/Theatre District"/>
    <s v="Manhattan"/>
    <s v="Manhattan"/>
    <x v="5"/>
    <x v="4"/>
  </r>
  <r>
    <x v="2496"/>
    <x v="2496"/>
    <x v="0"/>
    <n v="0.9"/>
    <n v="7"/>
    <n v="2.15"/>
    <n v="0"/>
    <n v="12.95"/>
    <s v="yellow"/>
    <s v="credit card"/>
    <s v="Midtown East"/>
    <s v="UN/Turtle Bay South"/>
    <s v="Manhattan"/>
    <s v="Manhattan"/>
    <x v="4"/>
    <x v="12"/>
  </r>
  <r>
    <x v="2497"/>
    <x v="2497"/>
    <x v="0"/>
    <n v="2.9"/>
    <n v="13.5"/>
    <n v="3.45"/>
    <n v="0"/>
    <n v="20.75"/>
    <s v="yellow"/>
    <s v="credit card"/>
    <s v="Flatiron"/>
    <s v="Lincoln Square East"/>
    <s v="Manhattan"/>
    <s v="Manhattan"/>
    <x v="6"/>
    <x v="12"/>
  </r>
  <r>
    <x v="2498"/>
    <x v="2498"/>
    <x v="1"/>
    <n v="1.63"/>
    <n v="8"/>
    <n v="2.46"/>
    <n v="0"/>
    <n v="14.76"/>
    <s v="yellow"/>
    <s v="credit card"/>
    <s v="East Chelsea"/>
    <s v="TriBeCa/Civic Center"/>
    <s v="Manhattan"/>
    <s v="Manhattan"/>
    <x v="2"/>
    <x v="9"/>
  </r>
  <r>
    <x v="2499"/>
    <x v="2499"/>
    <x v="0"/>
    <n v="0.44"/>
    <n v="4"/>
    <n v="1.95"/>
    <n v="0"/>
    <n v="9.75"/>
    <s v="yellow"/>
    <s v="credit card"/>
    <s v="Lincoln Square West"/>
    <s v="Lincoln Square West"/>
    <s v="Manhattan"/>
    <s v="Manhattan"/>
    <x v="4"/>
    <x v="0"/>
  </r>
  <r>
    <x v="2500"/>
    <x v="2500"/>
    <x v="0"/>
    <n v="1.7"/>
    <n v="11"/>
    <n v="2.95"/>
    <n v="0"/>
    <n v="17.75"/>
    <s v="yellow"/>
    <s v="credit card"/>
    <s v="Gramercy"/>
    <s v="Meatpacking/West Village West"/>
    <s v="Manhattan"/>
    <s v="Manhattan"/>
    <x v="0"/>
    <x v="12"/>
  </r>
  <r>
    <x v="2501"/>
    <x v="2501"/>
    <x v="0"/>
    <n v="1.23"/>
    <n v="7.5"/>
    <n v="2.2599999999999998"/>
    <n v="0"/>
    <n v="13.56"/>
    <s v="yellow"/>
    <s v="credit card"/>
    <s v="TriBeCa/Civic Center"/>
    <s v="East Village"/>
    <s v="Manhattan"/>
    <s v="Manhattan"/>
    <x v="3"/>
    <x v="3"/>
  </r>
  <r>
    <x v="2502"/>
    <x v="2502"/>
    <x v="0"/>
    <n v="1.2"/>
    <n v="7.5"/>
    <n v="1.7"/>
    <n v="0"/>
    <n v="13"/>
    <s v="yellow"/>
    <s v="credit card"/>
    <s v="Greenwich Village North"/>
    <s v="Gramercy"/>
    <s v="Manhattan"/>
    <s v="Manhattan"/>
    <x v="0"/>
    <x v="12"/>
  </r>
  <r>
    <x v="2503"/>
    <x v="2503"/>
    <x v="3"/>
    <n v="0.46"/>
    <n v="4"/>
    <n v="1.46"/>
    <n v="0"/>
    <n v="8.76"/>
    <s v="yellow"/>
    <s v="credit card"/>
    <s v="Garment District"/>
    <s v="Times Sq/Theatre District"/>
    <s v="Manhattan"/>
    <s v="Manhattan"/>
    <x v="0"/>
    <x v="1"/>
  </r>
  <r>
    <x v="2504"/>
    <x v="2504"/>
    <x v="0"/>
    <n v="2.2999999999999998"/>
    <n v="11"/>
    <n v="2.95"/>
    <n v="0"/>
    <n v="17.75"/>
    <s v="yellow"/>
    <s v="credit card"/>
    <s v="Greenwich Village South"/>
    <s v="Flatiron"/>
    <s v="Manhattan"/>
    <s v="Manhattan"/>
    <x v="6"/>
    <x v="12"/>
  </r>
  <r>
    <x v="2505"/>
    <x v="2505"/>
    <x v="0"/>
    <n v="9"/>
    <n v="30"/>
    <n v="3"/>
    <n v="0"/>
    <n v="36.799999999999997"/>
    <s v="yellow"/>
    <s v="credit card"/>
    <s v="Lincoln Square East"/>
    <s v="Park Slope"/>
    <s v="Manhattan"/>
    <s v="Brooklyn"/>
    <x v="3"/>
    <x v="20"/>
  </r>
  <r>
    <x v="2506"/>
    <x v="2506"/>
    <x v="5"/>
    <n v="1.3"/>
    <n v="9.5"/>
    <n v="0"/>
    <n v="0"/>
    <n v="12.8"/>
    <s v="yellow"/>
    <s v="cash"/>
    <s v="Upper East Side South"/>
    <s v="East Harlem South"/>
    <s v="Manhattan"/>
    <s v="Manhattan"/>
    <x v="6"/>
    <x v="18"/>
  </r>
  <r>
    <x v="2507"/>
    <x v="2507"/>
    <x v="0"/>
    <n v="1.4"/>
    <n v="7.5"/>
    <n v="2.25"/>
    <n v="0"/>
    <n v="13.55"/>
    <s v="yellow"/>
    <s v="credit card"/>
    <s v="Upper West Side North"/>
    <s v="Upper East Side North"/>
    <s v="Manhattan"/>
    <s v="Manhattan"/>
    <x v="5"/>
    <x v="6"/>
  </r>
  <r>
    <x v="2508"/>
    <x v="2508"/>
    <x v="0"/>
    <n v="1.06"/>
    <n v="9.5"/>
    <n v="1"/>
    <n v="0"/>
    <n v="13.8"/>
    <s v="yellow"/>
    <s v="credit card"/>
    <s v="Penn Station/Madison Sq West"/>
    <s v="West Chelsea/Hudson Yards"/>
    <s v="Manhattan"/>
    <s v="Manhattan"/>
    <x v="0"/>
    <x v="21"/>
  </r>
  <r>
    <x v="2509"/>
    <x v="2509"/>
    <x v="5"/>
    <n v="0.89"/>
    <n v="7.5"/>
    <n v="1"/>
    <n v="0"/>
    <n v="11.8"/>
    <s v="yellow"/>
    <s v="credit card"/>
    <s v="Garment District"/>
    <s v="Midtown Center"/>
    <s v="Manhattan"/>
    <s v="Manhattan"/>
    <x v="5"/>
    <x v="11"/>
  </r>
  <r>
    <x v="2510"/>
    <x v="2510"/>
    <x v="0"/>
    <n v="2"/>
    <n v="14"/>
    <n v="3.46"/>
    <n v="0"/>
    <n v="20.76"/>
    <s v="yellow"/>
    <s v="credit card"/>
    <s v="Lincoln Square East"/>
    <s v="Lenox Hill East"/>
    <s v="Manhattan"/>
    <s v="Manhattan"/>
    <x v="6"/>
    <x v="7"/>
  </r>
  <r>
    <x v="2511"/>
    <x v="2511"/>
    <x v="0"/>
    <n v="3.42"/>
    <n v="12"/>
    <n v="0"/>
    <n v="5.76"/>
    <n v="18.559999999999999"/>
    <s v="yellow"/>
    <s v="cash"/>
    <s v="Steinway"/>
    <s v="East Harlem North"/>
    <s v="Queens"/>
    <s v="Manhattan"/>
    <x v="3"/>
    <x v="16"/>
  </r>
  <r>
    <x v="2512"/>
    <x v="2512"/>
    <x v="0"/>
    <n v="0.65"/>
    <n v="4"/>
    <n v="0"/>
    <n v="0"/>
    <n v="7.8"/>
    <s v="yellow"/>
    <s v="cash"/>
    <s v="East Chelsea"/>
    <s v="East Chelsea"/>
    <s v="Manhattan"/>
    <s v="Manhattan"/>
    <x v="1"/>
    <x v="14"/>
  </r>
  <r>
    <x v="2513"/>
    <x v="2513"/>
    <x v="0"/>
    <n v="1.18"/>
    <n v="6.5"/>
    <n v="0"/>
    <n v="0"/>
    <n v="9.8000000000000007"/>
    <s v="yellow"/>
    <s v="cash"/>
    <s v="Lenox Hill East"/>
    <s v="Yorkville West"/>
    <s v="Manhattan"/>
    <s v="Manhattan"/>
    <x v="4"/>
    <x v="16"/>
  </r>
  <r>
    <x v="2514"/>
    <x v="2514"/>
    <x v="0"/>
    <n v="1.32"/>
    <n v="6"/>
    <n v="1.86"/>
    <n v="0"/>
    <n v="11.16"/>
    <s v="yellow"/>
    <s v="credit card"/>
    <s v="Upper West Side South"/>
    <s v="Manhattan Valley"/>
    <s v="Manhattan"/>
    <s v="Manhattan"/>
    <x v="3"/>
    <x v="5"/>
  </r>
  <r>
    <x v="2515"/>
    <x v="2515"/>
    <x v="5"/>
    <n v="0.62"/>
    <n v="5.5"/>
    <n v="0"/>
    <n v="0"/>
    <n v="8.8000000000000007"/>
    <s v="yellow"/>
    <s v="credit card"/>
    <s v="Yorkville West"/>
    <s v="Upper East Side North"/>
    <s v="Manhattan"/>
    <s v="Manhattan"/>
    <x v="6"/>
    <x v="5"/>
  </r>
  <r>
    <x v="2516"/>
    <x v="2516"/>
    <x v="5"/>
    <n v="1"/>
    <n v="5.5"/>
    <n v="1.86"/>
    <n v="0"/>
    <n v="11.16"/>
    <s v="yellow"/>
    <s v="credit card"/>
    <s v="Garment District"/>
    <s v="Union Sq"/>
    <s v="Manhattan"/>
    <s v="Manhattan"/>
    <x v="1"/>
    <x v="14"/>
  </r>
  <r>
    <x v="2517"/>
    <x v="2517"/>
    <x v="0"/>
    <n v="0.47"/>
    <n v="12"/>
    <n v="3.06"/>
    <n v="0"/>
    <n v="18.36"/>
    <s v="yellow"/>
    <s v="credit card"/>
    <s v="Clinton East"/>
    <s v="Garment District"/>
    <s v="Manhattan"/>
    <s v="Manhattan"/>
    <x v="6"/>
    <x v="7"/>
  </r>
  <r>
    <x v="2518"/>
    <x v="2518"/>
    <x v="0"/>
    <n v="1.05"/>
    <n v="6.5"/>
    <n v="0"/>
    <n v="0"/>
    <n v="10.3"/>
    <s v="yellow"/>
    <s v="cash"/>
    <s v="Lenox Hill West"/>
    <s v="Upper East Side North"/>
    <s v="Manhattan"/>
    <s v="Manhattan"/>
    <x v="0"/>
    <x v="6"/>
  </r>
  <r>
    <x v="2519"/>
    <x v="2519"/>
    <x v="0"/>
    <n v="5.9"/>
    <n v="18.5"/>
    <n v="0"/>
    <n v="0"/>
    <n v="21.8"/>
    <s v="yellow"/>
    <s v="cash"/>
    <s v="Washington Heights South"/>
    <s v="Clinton West"/>
    <s v="Manhattan"/>
    <s v="Manhattan"/>
    <x v="2"/>
    <x v="16"/>
  </r>
  <r>
    <x v="2520"/>
    <x v="2520"/>
    <x v="0"/>
    <n v="3.7"/>
    <n v="11.5"/>
    <n v="0"/>
    <n v="0"/>
    <n v="12.3"/>
    <s v="yellow"/>
    <s v="cash"/>
    <s v="Central Harlem North"/>
    <s v="East Harlem South"/>
    <s v="Manhattan"/>
    <s v="Manhattan"/>
    <x v="3"/>
    <x v="11"/>
  </r>
  <r>
    <x v="2521"/>
    <x v="2521"/>
    <x v="5"/>
    <n v="1.44"/>
    <n v="8"/>
    <n v="2.36"/>
    <n v="0"/>
    <n v="14.16"/>
    <s v="yellow"/>
    <s v="credit card"/>
    <s v="Upper East Side South"/>
    <s v="Kips Bay"/>
    <s v="Manhattan"/>
    <s v="Manhattan"/>
    <x v="2"/>
    <x v="0"/>
  </r>
  <r>
    <x v="2522"/>
    <x v="2522"/>
    <x v="0"/>
    <n v="1.24"/>
    <n v="7"/>
    <n v="2.16"/>
    <n v="0"/>
    <n v="12.96"/>
    <s v="yellow"/>
    <s v="credit card"/>
    <s v="Midtown East"/>
    <s v="Clinton East"/>
    <s v="Manhattan"/>
    <s v="Manhattan"/>
    <x v="4"/>
    <x v="3"/>
  </r>
  <r>
    <x v="2523"/>
    <x v="2523"/>
    <x v="5"/>
    <n v="4.0599999999999996"/>
    <n v="15.5"/>
    <n v="0"/>
    <n v="0"/>
    <n v="19.3"/>
    <s v="yellow"/>
    <s v="cash"/>
    <s v="Greenwich Village South"/>
    <s v="Clinton Hill"/>
    <s v="Manhattan"/>
    <s v="Brooklyn"/>
    <x v="1"/>
    <x v="14"/>
  </r>
  <r>
    <x v="2524"/>
    <x v="2524"/>
    <x v="0"/>
    <n v="1.17"/>
    <n v="9"/>
    <n v="0"/>
    <n v="0"/>
    <n v="9.8000000000000007"/>
    <s v="yellow"/>
    <s v="cash"/>
    <s v="East Harlem South"/>
    <s v="Central Harlem"/>
    <s v="Manhattan"/>
    <s v="Manhattan"/>
    <x v="5"/>
    <x v="7"/>
  </r>
  <r>
    <x v="2525"/>
    <x v="2525"/>
    <x v="0"/>
    <n v="0.9"/>
    <n v="6.5"/>
    <n v="0"/>
    <n v="0"/>
    <n v="10.8"/>
    <s v="yellow"/>
    <s v="cash"/>
    <s v="Midtown South"/>
    <s v="Midtown North"/>
    <s v="Manhattan"/>
    <s v="Manhattan"/>
    <x v="2"/>
    <x v="19"/>
  </r>
  <r>
    <x v="2526"/>
    <x v="2526"/>
    <x v="0"/>
    <n v="0.8"/>
    <n v="6"/>
    <n v="1.86"/>
    <n v="0"/>
    <n v="11.16"/>
    <s v="yellow"/>
    <s v="credit card"/>
    <s v="Upper East Side North"/>
    <s v="Lenox Hill West"/>
    <s v="Manhattan"/>
    <s v="Manhattan"/>
    <x v="4"/>
    <x v="5"/>
  </r>
  <r>
    <x v="2527"/>
    <x v="2527"/>
    <x v="3"/>
    <n v="0.85"/>
    <n v="7"/>
    <n v="2.58"/>
    <n v="0"/>
    <n v="12.88"/>
    <s v="yellow"/>
    <s v="credit card"/>
    <s v="Union Sq"/>
    <s v="Penn Station/Madison Sq West"/>
    <s v="Manhattan"/>
    <s v="Manhattan"/>
    <x v="2"/>
    <x v="16"/>
  </r>
  <r>
    <x v="2528"/>
    <x v="2528"/>
    <x v="0"/>
    <n v="2.46"/>
    <n v="10"/>
    <n v="0"/>
    <n v="0"/>
    <n v="13.8"/>
    <s v="yellow"/>
    <s v="credit card"/>
    <s v="TriBeCa/Civic Center"/>
    <s v="DUMBO/Vinegar Hill"/>
    <s v="Manhattan"/>
    <s v="Brooklyn"/>
    <x v="4"/>
    <x v="14"/>
  </r>
  <r>
    <x v="2529"/>
    <x v="2529"/>
    <x v="4"/>
    <n v="1.06"/>
    <n v="6.5"/>
    <n v="0"/>
    <n v="0"/>
    <n v="10.3"/>
    <s v="yellow"/>
    <s v="cash"/>
    <s v="East Village"/>
    <s v="Greenwich Village South"/>
    <s v="Manhattan"/>
    <s v="Manhattan"/>
    <x v="3"/>
    <x v="3"/>
  </r>
  <r>
    <x v="2530"/>
    <x v="2530"/>
    <x v="0"/>
    <n v="3.8"/>
    <n v="16.5"/>
    <n v="4.05"/>
    <n v="0"/>
    <n v="24.35"/>
    <s v="yellow"/>
    <s v="credit card"/>
    <s v="Gramercy"/>
    <s v="Yorkville East"/>
    <s v="Manhattan"/>
    <s v="Manhattan"/>
    <x v="5"/>
    <x v="6"/>
  </r>
  <r>
    <x v="2531"/>
    <x v="2531"/>
    <x v="3"/>
    <n v="1.36"/>
    <n v="13"/>
    <n v="0"/>
    <n v="0"/>
    <n v="16.3"/>
    <s v="yellow"/>
    <s v="cash"/>
    <s v="Midtown Center"/>
    <s v="Midtown East"/>
    <s v="Manhattan"/>
    <s v="Manhattan"/>
    <x v="5"/>
    <x v="21"/>
  </r>
  <r>
    <x v="2532"/>
    <x v="2532"/>
    <x v="0"/>
    <n v="1.7"/>
    <n v="10.5"/>
    <n v="0"/>
    <n v="0"/>
    <n v="13.8"/>
    <s v="yellow"/>
    <s v="cash"/>
    <s v="Midtown South"/>
    <s v="Midtown North"/>
    <s v="Manhattan"/>
    <s v="Manhattan"/>
    <x v="3"/>
    <x v="18"/>
  </r>
  <r>
    <x v="2533"/>
    <x v="2533"/>
    <x v="0"/>
    <n v="10.199999999999999"/>
    <n v="35"/>
    <n v="5"/>
    <n v="5.76"/>
    <n v="50.06"/>
    <s v="yellow"/>
    <s v="credit card"/>
    <s v="LaGuardia Airport"/>
    <s v="Lincoln Square West"/>
    <s v="Queens"/>
    <s v="Manhattan"/>
    <x v="2"/>
    <x v="2"/>
  </r>
  <r>
    <x v="2534"/>
    <x v="2534"/>
    <x v="4"/>
    <n v="4.4800000000000004"/>
    <n v="15"/>
    <n v="3.76"/>
    <n v="0"/>
    <n v="22.56"/>
    <s v="yellow"/>
    <s v="credit card"/>
    <s v="West Chelsea/Hudson Yards"/>
    <s v="Lenox Hill West"/>
    <s v="Manhattan"/>
    <s v="Manhattan"/>
    <x v="3"/>
    <x v="23"/>
  </r>
  <r>
    <x v="2535"/>
    <x v="2535"/>
    <x v="0"/>
    <n v="1.06"/>
    <n v="5.5"/>
    <n v="0"/>
    <n v="0"/>
    <n v="9.3000000000000007"/>
    <s v="yellow"/>
    <s v="cash"/>
    <s v="Murray Hill"/>
    <s v="Gramercy"/>
    <s v="Manhattan"/>
    <s v="Manhattan"/>
    <x v="6"/>
    <x v="14"/>
  </r>
  <r>
    <x v="2536"/>
    <x v="2536"/>
    <x v="5"/>
    <n v="0.52"/>
    <n v="4.5"/>
    <n v="1.66"/>
    <n v="0"/>
    <n v="9.9600000000000009"/>
    <s v="yellow"/>
    <s v="credit card"/>
    <s v="Garment District"/>
    <s v="Penn Station/Madison Sq West"/>
    <s v="Manhattan"/>
    <s v="Manhattan"/>
    <x v="6"/>
    <x v="0"/>
  </r>
  <r>
    <x v="2537"/>
    <x v="2537"/>
    <x v="5"/>
    <n v="5.32"/>
    <n v="17.5"/>
    <n v="4.16"/>
    <n v="0"/>
    <n v="24.96"/>
    <s v="yellow"/>
    <s v="credit card"/>
    <s v="Upper West Side South"/>
    <s v="TriBeCa/Civic Center"/>
    <s v="Manhattan"/>
    <s v="Manhattan"/>
    <x v="6"/>
    <x v="11"/>
  </r>
  <r>
    <x v="2538"/>
    <x v="2538"/>
    <x v="5"/>
    <n v="0.91"/>
    <n v="9"/>
    <n v="2.46"/>
    <n v="0"/>
    <n v="14.76"/>
    <s v="yellow"/>
    <s v="credit card"/>
    <s v="Sutton Place/Turtle Bay North"/>
    <s v="Lenox Hill West"/>
    <s v="Manhattan"/>
    <s v="Manhattan"/>
    <x v="2"/>
    <x v="10"/>
  </r>
  <r>
    <x v="2539"/>
    <x v="2539"/>
    <x v="5"/>
    <n v="1.73"/>
    <n v="8.5"/>
    <n v="2.46"/>
    <n v="0"/>
    <n v="14.76"/>
    <s v="yellow"/>
    <s v="credit card"/>
    <s v="Manhattan Valley"/>
    <s v="Central Park"/>
    <s v="Manhattan"/>
    <s v="Manhattan"/>
    <x v="3"/>
    <x v="0"/>
  </r>
  <r>
    <x v="2540"/>
    <x v="2540"/>
    <x v="0"/>
    <n v="0.56999999999999995"/>
    <n v="4.5"/>
    <n v="1.17"/>
    <n v="0"/>
    <n v="8.9700000000000006"/>
    <s v="yellow"/>
    <s v="credit card"/>
    <s v="Yorkville East"/>
    <s v="Lenox Hill East"/>
    <s v="Manhattan"/>
    <s v="Manhattan"/>
    <x v="5"/>
    <x v="4"/>
  </r>
  <r>
    <x v="2541"/>
    <x v="2541"/>
    <x v="0"/>
    <n v="1.4"/>
    <n v="8.5"/>
    <n v="3.2"/>
    <n v="0"/>
    <n v="16"/>
    <s v="yellow"/>
    <s v="credit card"/>
    <s v="Times Sq/Theatre District"/>
    <s v="West Chelsea/Hudson Yards"/>
    <s v="Manhattan"/>
    <s v="Manhattan"/>
    <x v="5"/>
    <x v="2"/>
  </r>
  <r>
    <x v="2542"/>
    <x v="2542"/>
    <x v="6"/>
    <n v="5.8"/>
    <n v="21"/>
    <n v="5"/>
    <n v="0"/>
    <n v="29.8"/>
    <s v="yellow"/>
    <s v="credit card"/>
    <s v="Windsor Terrace"/>
    <s v="Little Italy/NoLiTa"/>
    <s v="Brooklyn"/>
    <s v="Manhattan"/>
    <x v="2"/>
    <x v="0"/>
  </r>
  <r>
    <x v="2543"/>
    <x v="2543"/>
    <x v="5"/>
    <n v="0.7"/>
    <n v="4.5"/>
    <n v="0"/>
    <n v="0"/>
    <n v="8.3000000000000007"/>
    <s v="yellow"/>
    <s v="cash"/>
    <s v="Yorkville East"/>
    <s v="Lenox Hill East"/>
    <s v="Manhattan"/>
    <s v="Manhattan"/>
    <x v="4"/>
    <x v="0"/>
  </r>
  <r>
    <x v="2544"/>
    <x v="2544"/>
    <x v="0"/>
    <n v="1.7"/>
    <n v="12"/>
    <n v="3.05"/>
    <n v="0"/>
    <n v="18.350000000000001"/>
    <s v="yellow"/>
    <s v="credit card"/>
    <s v="Penn Station/Madison Sq West"/>
    <s v="Midtown East"/>
    <s v="Manhattan"/>
    <s v="Manhattan"/>
    <x v="5"/>
    <x v="5"/>
  </r>
  <r>
    <x v="2545"/>
    <x v="2545"/>
    <x v="0"/>
    <n v="1"/>
    <n v="5.5"/>
    <n v="1.95"/>
    <n v="0"/>
    <n v="11.75"/>
    <s v="yellow"/>
    <s v="credit card"/>
    <s v="TriBeCa/Civic Center"/>
    <s v="Battery Park City"/>
    <s v="Manhattan"/>
    <s v="Manhattan"/>
    <x v="6"/>
    <x v="1"/>
  </r>
  <r>
    <x v="2546"/>
    <x v="2546"/>
    <x v="0"/>
    <n v="1.2"/>
    <n v="10"/>
    <n v="0"/>
    <n v="0"/>
    <n v="14.3"/>
    <s v="yellow"/>
    <s v="cash"/>
    <s v="UN/Turtle Bay South"/>
    <s v="Midtown South"/>
    <s v="Manhattan"/>
    <s v="Manhattan"/>
    <x v="1"/>
    <x v="19"/>
  </r>
  <r>
    <x v="2547"/>
    <x v="2547"/>
    <x v="0"/>
    <n v="10.119999999999999"/>
    <n v="27.22"/>
    <n v="0"/>
    <n v="5.76"/>
    <n v="33.78"/>
    <s v="yellow"/>
    <s v="credit card"/>
    <s v="Flatlands"/>
    <s v="World Trade Center"/>
    <s v="Brooklyn"/>
    <s v="Manhattan"/>
    <x v="3"/>
    <x v="10"/>
  </r>
  <r>
    <x v="2548"/>
    <x v="2548"/>
    <x v="5"/>
    <n v="5.8"/>
    <n v="23.5"/>
    <n v="4.0999999999999996"/>
    <n v="0"/>
    <n v="31.4"/>
    <s v="yellow"/>
    <s v="credit card"/>
    <s v="East Village"/>
    <s v="Upper West Side South"/>
    <s v="Manhattan"/>
    <s v="Manhattan"/>
    <x v="0"/>
    <x v="12"/>
  </r>
  <r>
    <x v="2549"/>
    <x v="2549"/>
    <x v="0"/>
    <n v="0.57999999999999996"/>
    <n v="5"/>
    <n v="1.76"/>
    <n v="0"/>
    <n v="10.56"/>
    <s v="yellow"/>
    <s v="credit card"/>
    <s v="Upper West Side South"/>
    <s v="Lincoln Square West"/>
    <s v="Manhattan"/>
    <s v="Manhattan"/>
    <x v="5"/>
    <x v="12"/>
  </r>
  <r>
    <x v="2550"/>
    <x v="2550"/>
    <x v="0"/>
    <n v="17.28"/>
    <n v="52"/>
    <n v="0"/>
    <n v="5.76"/>
    <n v="61.06"/>
    <s v="yellow"/>
    <s v="cash"/>
    <s v="JFK Airport"/>
    <s v="Stuy Town/Peter Cooper Village"/>
    <s v="Queens"/>
    <s v="Manhattan"/>
    <x v="0"/>
    <x v="2"/>
  </r>
  <r>
    <x v="2551"/>
    <x v="2551"/>
    <x v="0"/>
    <n v="0.6"/>
    <n v="5.5"/>
    <n v="1.75"/>
    <n v="0"/>
    <n v="10.55"/>
    <s v="yellow"/>
    <s v="credit card"/>
    <s v="Sutton Place/Turtle Bay North"/>
    <s v="Lenox Hill West"/>
    <s v="Manhattan"/>
    <s v="Manhattan"/>
    <x v="4"/>
    <x v="16"/>
  </r>
  <r>
    <x v="2552"/>
    <x v="2552"/>
    <x v="0"/>
    <n v="1.2"/>
    <n v="6"/>
    <n v="1.7"/>
    <n v="0"/>
    <n v="12"/>
    <s v="yellow"/>
    <s v="credit card"/>
    <s v="Yorkville West"/>
    <s v="East Harlem South"/>
    <s v="Manhattan"/>
    <s v="Manhattan"/>
    <x v="2"/>
    <x v="19"/>
  </r>
  <r>
    <x v="2553"/>
    <x v="2553"/>
    <x v="0"/>
    <n v="8.6999999999999993"/>
    <n v="30.5"/>
    <n v="0"/>
    <n v="0"/>
    <n v="34.299999999999997"/>
    <s v="yellow"/>
    <s v="cash"/>
    <s v="Union Sq"/>
    <s v="Washington Heights South"/>
    <s v="Manhattan"/>
    <s v="Manhattan"/>
    <x v="0"/>
    <x v="3"/>
  </r>
  <r>
    <x v="2554"/>
    <x v="2554"/>
    <x v="0"/>
    <n v="4.49"/>
    <n v="15.5"/>
    <n v="3.86"/>
    <n v="0"/>
    <n v="23.16"/>
    <s v="yellow"/>
    <s v="credit card"/>
    <s v="Penn Station/Madison Sq West"/>
    <s v="Yorkville West"/>
    <s v="Manhattan"/>
    <s v="Manhattan"/>
    <x v="0"/>
    <x v="22"/>
  </r>
  <r>
    <x v="2555"/>
    <x v="2555"/>
    <x v="0"/>
    <n v="1.7"/>
    <n v="8.5"/>
    <n v="3.8"/>
    <n v="0"/>
    <n v="16.600000000000001"/>
    <s v="yellow"/>
    <s v="credit card"/>
    <s v="Upper West Side South"/>
    <s v="Central Park"/>
    <s v="Manhattan"/>
    <s v="Manhattan"/>
    <x v="4"/>
    <x v="9"/>
  </r>
  <r>
    <x v="2556"/>
    <x v="2556"/>
    <x v="0"/>
    <n v="1.5"/>
    <n v="9"/>
    <n v="2.66"/>
    <n v="0"/>
    <n v="15.96"/>
    <s v="yellow"/>
    <s v="credit card"/>
    <s v="West Village"/>
    <s v="East Village"/>
    <s v="Manhattan"/>
    <s v="Manhattan"/>
    <x v="5"/>
    <x v="9"/>
  </r>
  <r>
    <x v="2557"/>
    <x v="2557"/>
    <x v="0"/>
    <n v="0.74"/>
    <n v="5.5"/>
    <n v="1.86"/>
    <n v="0"/>
    <n v="11.16"/>
    <s v="yellow"/>
    <s v="credit card"/>
    <s v="Meatpacking/West Village West"/>
    <s v="West Village"/>
    <s v="Manhattan"/>
    <s v="Manhattan"/>
    <x v="5"/>
    <x v="6"/>
  </r>
  <r>
    <x v="2558"/>
    <x v="2558"/>
    <x v="0"/>
    <n v="0.9"/>
    <n v="6.5"/>
    <n v="1.95"/>
    <n v="0"/>
    <n v="11.75"/>
    <s v="yellow"/>
    <s v="credit card"/>
    <s v="Lincoln Square East"/>
    <s v="Clinton East"/>
    <s v="Manhattan"/>
    <s v="Manhattan"/>
    <x v="0"/>
    <x v="8"/>
  </r>
  <r>
    <x v="2559"/>
    <x v="2559"/>
    <x v="0"/>
    <n v="1.96"/>
    <n v="8"/>
    <n v="0.56000000000000005"/>
    <n v="0"/>
    <n v="11.86"/>
    <s v="yellow"/>
    <s v="credit card"/>
    <s v="Kips Bay"/>
    <s v="Greenwich Village South"/>
    <s v="Manhattan"/>
    <s v="Manhattan"/>
    <x v="5"/>
    <x v="11"/>
  </r>
  <r>
    <x v="2560"/>
    <x v="2560"/>
    <x v="0"/>
    <n v="0.77"/>
    <n v="6"/>
    <n v="2.06"/>
    <n v="0"/>
    <n v="12.36"/>
    <s v="yellow"/>
    <s v="credit card"/>
    <s v="Greenwich Village South"/>
    <s v="East Village"/>
    <s v="Manhattan"/>
    <s v="Manhattan"/>
    <x v="5"/>
    <x v="19"/>
  </r>
  <r>
    <x v="2561"/>
    <x v="2561"/>
    <x v="0"/>
    <n v="0.97"/>
    <n v="6.5"/>
    <n v="2.16"/>
    <n v="0"/>
    <n v="12.96"/>
    <s v="yellow"/>
    <s v="credit card"/>
    <s v="Lincoln Square East"/>
    <s v="Upper West Side South"/>
    <s v="Manhattan"/>
    <s v="Manhattan"/>
    <x v="5"/>
    <x v="2"/>
  </r>
  <r>
    <x v="2562"/>
    <x v="2562"/>
    <x v="5"/>
    <n v="4.8"/>
    <n v="18"/>
    <n v="4.3600000000000003"/>
    <n v="0"/>
    <n v="26.16"/>
    <s v="yellow"/>
    <s v="credit card"/>
    <s v="Union Sq"/>
    <s v="Central Harlem"/>
    <s v="Manhattan"/>
    <s v="Manhattan"/>
    <x v="2"/>
    <x v="0"/>
  </r>
  <r>
    <x v="2563"/>
    <x v="2563"/>
    <x v="0"/>
    <n v="0.7"/>
    <n v="5"/>
    <n v="0"/>
    <n v="0"/>
    <n v="9.3000000000000007"/>
    <s v="yellow"/>
    <s v="cash"/>
    <s v="Greenwich Village North"/>
    <s v="Gramercy"/>
    <s v="Manhattan"/>
    <s v="Manhattan"/>
    <x v="1"/>
    <x v="19"/>
  </r>
  <r>
    <x v="2564"/>
    <x v="2564"/>
    <x v="0"/>
    <n v="1.03"/>
    <n v="5.5"/>
    <n v="0"/>
    <n v="0"/>
    <n v="9.3000000000000007"/>
    <s v="yellow"/>
    <s v="cash"/>
    <s v="Yorkville East"/>
    <s v="East Harlem South"/>
    <s v="Manhattan"/>
    <s v="Manhattan"/>
    <x v="3"/>
    <x v="6"/>
  </r>
  <r>
    <x v="2565"/>
    <x v="2565"/>
    <x v="5"/>
    <n v="9.5"/>
    <n v="30"/>
    <n v="8"/>
    <n v="5.76"/>
    <n v="47.06"/>
    <s v="yellow"/>
    <s v="credit card"/>
    <s v="LaGuardia Airport"/>
    <s v="Central Park"/>
    <s v="Queens"/>
    <s v="Manhattan"/>
    <x v="0"/>
    <x v="7"/>
  </r>
  <r>
    <x v="2566"/>
    <x v="2566"/>
    <x v="0"/>
    <n v="4.5"/>
    <n v="16.5"/>
    <n v="0"/>
    <n v="0"/>
    <n v="20.8"/>
    <s v="yellow"/>
    <s v="cash"/>
    <s v="Murray Hill"/>
    <s v="Upper East Side North"/>
    <s v="Manhattan"/>
    <s v="Manhattan"/>
    <x v="1"/>
    <x v="19"/>
  </r>
  <r>
    <x v="2567"/>
    <x v="2567"/>
    <x v="2"/>
    <n v="1.8"/>
    <n v="9.5"/>
    <n v="3.45"/>
    <n v="0"/>
    <n v="17.25"/>
    <s v="yellow"/>
    <s v="credit card"/>
    <s v="Upper West Side South"/>
    <s v="Upper East Side South"/>
    <s v="Manhattan"/>
    <s v="Manhattan"/>
    <x v="6"/>
    <x v="2"/>
  </r>
  <r>
    <x v="2568"/>
    <x v="2568"/>
    <x v="6"/>
    <n v="3.31"/>
    <n v="13"/>
    <n v="3.36"/>
    <n v="0"/>
    <n v="20.16"/>
    <s v="yellow"/>
    <s v="credit card"/>
    <s v="Garment District"/>
    <s v="TriBeCa/Civic Center"/>
    <s v="Manhattan"/>
    <s v="Manhattan"/>
    <x v="3"/>
    <x v="22"/>
  </r>
  <r>
    <x v="2569"/>
    <x v="2569"/>
    <x v="0"/>
    <n v="0.69"/>
    <n v="5"/>
    <n v="1.76"/>
    <n v="0"/>
    <n v="10.56"/>
    <s v="yellow"/>
    <s v="credit card"/>
    <s v="Yorkville East"/>
    <s v="Lenox Hill West"/>
    <s v="Manhattan"/>
    <s v="Manhattan"/>
    <x v="6"/>
    <x v="12"/>
  </r>
  <r>
    <x v="2570"/>
    <x v="2570"/>
    <x v="0"/>
    <n v="12.6"/>
    <n v="51.5"/>
    <n v="17.100000000000001"/>
    <n v="16.260000000000002"/>
    <n v="85.66"/>
    <s v="yellow"/>
    <s v="credit card"/>
    <s v="Flatiron"/>
    <m/>
    <s v="Manhattan"/>
    <m/>
    <x v="5"/>
    <x v="23"/>
  </r>
  <r>
    <x v="2571"/>
    <x v="2571"/>
    <x v="0"/>
    <n v="17.559999999999999"/>
    <n v="52"/>
    <n v="12.21"/>
    <n v="5.76"/>
    <n v="73.27"/>
    <s v="yellow"/>
    <s v="credit card"/>
    <s v="Union Sq"/>
    <s v="JFK Airport"/>
    <s v="Manhattan"/>
    <s v="Queens"/>
    <x v="0"/>
    <x v="19"/>
  </r>
  <r>
    <x v="2572"/>
    <x v="2572"/>
    <x v="0"/>
    <n v="1.07"/>
    <n v="8"/>
    <n v="2.2599999999999998"/>
    <n v="0"/>
    <n v="13.56"/>
    <s v="yellow"/>
    <s v="credit card"/>
    <s v="Union Sq"/>
    <s v="Meatpacking/West Village West"/>
    <s v="Manhattan"/>
    <s v="Manhattan"/>
    <x v="0"/>
    <x v="1"/>
  </r>
  <r>
    <x v="2573"/>
    <x v="2573"/>
    <x v="0"/>
    <n v="1.1000000000000001"/>
    <n v="7"/>
    <n v="2.25"/>
    <n v="0"/>
    <n v="13.55"/>
    <s v="yellow"/>
    <s v="credit card"/>
    <s v="Midtown South"/>
    <s v="Midtown Center"/>
    <s v="Manhattan"/>
    <s v="Manhattan"/>
    <x v="1"/>
    <x v="9"/>
  </r>
  <r>
    <x v="2574"/>
    <x v="2574"/>
    <x v="0"/>
    <n v="1.1000000000000001"/>
    <n v="8"/>
    <n v="1.7"/>
    <n v="0"/>
    <n v="13"/>
    <s v="yellow"/>
    <s v="credit card"/>
    <s v="Lincoln Square East"/>
    <s v="Upper East Side South"/>
    <s v="Manhattan"/>
    <s v="Manhattan"/>
    <x v="3"/>
    <x v="21"/>
  </r>
  <r>
    <x v="2575"/>
    <x v="2575"/>
    <x v="0"/>
    <n v="1.0900000000000001"/>
    <n v="9"/>
    <n v="2.56"/>
    <n v="0"/>
    <n v="15.36"/>
    <s v="yellow"/>
    <s v="credit card"/>
    <s v="Midtown East"/>
    <s v="Times Sq/Theatre District"/>
    <s v="Manhattan"/>
    <s v="Manhattan"/>
    <x v="6"/>
    <x v="6"/>
  </r>
  <r>
    <x v="2576"/>
    <x v="2576"/>
    <x v="0"/>
    <n v="1.3"/>
    <n v="7"/>
    <n v="0"/>
    <n v="0"/>
    <n v="10.3"/>
    <s v="yellow"/>
    <s v="cash"/>
    <s v="Murray Hill"/>
    <s v="East Chelsea"/>
    <s v="Manhattan"/>
    <s v="Manhattan"/>
    <x v="5"/>
    <x v="20"/>
  </r>
  <r>
    <x v="2577"/>
    <x v="2577"/>
    <x v="0"/>
    <n v="0.59"/>
    <n v="4.5"/>
    <n v="1.56"/>
    <n v="0"/>
    <n v="9.36"/>
    <s v="yellow"/>
    <s v="credit card"/>
    <s v="Clinton East"/>
    <s v="Clinton West"/>
    <s v="Manhattan"/>
    <s v="Manhattan"/>
    <x v="2"/>
    <x v="16"/>
  </r>
  <r>
    <x v="2578"/>
    <x v="2578"/>
    <x v="5"/>
    <n v="9.4"/>
    <n v="28"/>
    <n v="4"/>
    <n v="5.76"/>
    <n v="39.06"/>
    <s v="yellow"/>
    <s v="credit card"/>
    <s v="LaGuardia Airport"/>
    <s v="Washington Heights South"/>
    <s v="Queens"/>
    <s v="Manhattan"/>
    <x v="1"/>
    <x v="12"/>
  </r>
  <r>
    <x v="2579"/>
    <x v="2579"/>
    <x v="0"/>
    <n v="1.49"/>
    <n v="7.5"/>
    <n v="2.36"/>
    <n v="0"/>
    <n v="14.16"/>
    <s v="yellow"/>
    <s v="credit card"/>
    <s v="Union Sq"/>
    <s v="West Village"/>
    <s v="Manhattan"/>
    <s v="Manhattan"/>
    <x v="4"/>
    <x v="2"/>
  </r>
  <r>
    <x v="2580"/>
    <x v="2580"/>
    <x v="0"/>
    <n v="1.6"/>
    <n v="8.5"/>
    <n v="2.35"/>
    <n v="0"/>
    <n v="14.15"/>
    <s v="yellow"/>
    <s v="credit card"/>
    <s v="Lincoln Square East"/>
    <s v="Midtown South"/>
    <s v="Manhattan"/>
    <s v="Manhattan"/>
    <x v="0"/>
    <x v="21"/>
  </r>
  <r>
    <x v="2581"/>
    <x v="2581"/>
    <x v="0"/>
    <n v="0.84"/>
    <n v="6"/>
    <n v="1.96"/>
    <n v="0"/>
    <n v="11.76"/>
    <s v="yellow"/>
    <s v="credit card"/>
    <s v="West Village"/>
    <s v="SoHo"/>
    <s v="Manhattan"/>
    <s v="Manhattan"/>
    <x v="5"/>
    <x v="14"/>
  </r>
  <r>
    <x v="2582"/>
    <x v="2582"/>
    <x v="0"/>
    <n v="6.6"/>
    <n v="22"/>
    <n v="2.08"/>
    <n v="0"/>
    <n v="27.88"/>
    <s v="yellow"/>
    <s v="credit card"/>
    <s v="West Village"/>
    <s v="Morningside Heights"/>
    <s v="Manhattan"/>
    <s v="Manhattan"/>
    <x v="5"/>
    <x v="6"/>
  </r>
  <r>
    <x v="2583"/>
    <x v="2583"/>
    <x v="0"/>
    <n v="1"/>
    <n v="7"/>
    <n v="2.7"/>
    <n v="0"/>
    <n v="13.5"/>
    <s v="yellow"/>
    <s v="credit card"/>
    <s v="Midtown Center"/>
    <s v="Garment District"/>
    <s v="Manhattan"/>
    <s v="Manhattan"/>
    <x v="5"/>
    <x v="0"/>
  </r>
  <r>
    <x v="2584"/>
    <x v="2584"/>
    <x v="3"/>
    <n v="1.1399999999999999"/>
    <n v="7.5"/>
    <n v="0"/>
    <n v="0"/>
    <n v="10.8"/>
    <s v="yellow"/>
    <s v="cash"/>
    <s v="Midtown North"/>
    <s v="Upper East Side South"/>
    <s v="Manhattan"/>
    <s v="Manhattan"/>
    <x v="1"/>
    <x v="7"/>
  </r>
  <r>
    <x v="2585"/>
    <x v="2585"/>
    <x v="5"/>
    <n v="10.039999999999999"/>
    <n v="42.5"/>
    <n v="10.31"/>
    <n v="5.76"/>
    <n v="61.87"/>
    <s v="yellow"/>
    <s v="credit card"/>
    <s v="LaGuardia Airport"/>
    <s v="Midtown North"/>
    <s v="Queens"/>
    <s v="Manhattan"/>
    <x v="5"/>
    <x v="15"/>
  </r>
  <r>
    <x v="2586"/>
    <x v="2586"/>
    <x v="0"/>
    <n v="0.91"/>
    <n v="7.5"/>
    <n v="2.36"/>
    <n v="0"/>
    <n v="14.16"/>
    <s v="yellow"/>
    <s v="credit card"/>
    <s v="Murray Hill"/>
    <s v="Murray Hill"/>
    <s v="Manhattan"/>
    <s v="Manhattan"/>
    <x v="1"/>
    <x v="2"/>
  </r>
  <r>
    <x v="2587"/>
    <x v="2587"/>
    <x v="5"/>
    <n v="3.63"/>
    <n v="13"/>
    <n v="3.36"/>
    <n v="0"/>
    <n v="20.16"/>
    <s v="yellow"/>
    <s v="credit card"/>
    <s v="Union Sq"/>
    <s v="Lenox Hill West"/>
    <s v="Manhattan"/>
    <s v="Manhattan"/>
    <x v="6"/>
    <x v="3"/>
  </r>
  <r>
    <x v="2588"/>
    <x v="2588"/>
    <x v="4"/>
    <n v="0.88"/>
    <n v="6"/>
    <n v="1.5"/>
    <n v="0"/>
    <n v="11.3"/>
    <s v="yellow"/>
    <s v="credit card"/>
    <s v="Clinton East"/>
    <s v="Midtown Center"/>
    <s v="Manhattan"/>
    <s v="Manhattan"/>
    <x v="5"/>
    <x v="14"/>
  </r>
  <r>
    <x v="2589"/>
    <x v="2589"/>
    <x v="0"/>
    <n v="1.27"/>
    <n v="7"/>
    <n v="2.16"/>
    <n v="0"/>
    <n v="12.96"/>
    <s v="yellow"/>
    <s v="credit card"/>
    <s v="Meatpacking/West Village West"/>
    <s v="TriBeCa/Civic Center"/>
    <s v="Manhattan"/>
    <s v="Manhattan"/>
    <x v="4"/>
    <x v="0"/>
  </r>
  <r>
    <x v="2590"/>
    <x v="2590"/>
    <x v="0"/>
    <n v="0.66"/>
    <n v="12.5"/>
    <n v="0"/>
    <n v="0"/>
    <n v="15.8"/>
    <s v="yellow"/>
    <s v="cash"/>
    <s v="East Chelsea"/>
    <s v="Times Sq/Theatre District"/>
    <s v="Manhattan"/>
    <s v="Manhattan"/>
    <x v="6"/>
    <x v="4"/>
  </r>
  <r>
    <x v="2591"/>
    <x v="2591"/>
    <x v="0"/>
    <n v="12.1"/>
    <n v="41"/>
    <n v="10"/>
    <n v="5.76"/>
    <n v="60.06"/>
    <s v="yellow"/>
    <s v="credit card"/>
    <s v="Clinton West"/>
    <s v="LaGuardia Airport"/>
    <s v="Manhattan"/>
    <s v="Queens"/>
    <x v="5"/>
    <x v="10"/>
  </r>
  <r>
    <x v="2592"/>
    <x v="2592"/>
    <x v="0"/>
    <n v="2.52"/>
    <n v="13.5"/>
    <n v="3.36"/>
    <n v="0"/>
    <n v="20.16"/>
    <s v="yellow"/>
    <s v="credit card"/>
    <s v="Midtown East"/>
    <s v="Lenox Hill East"/>
    <s v="Manhattan"/>
    <s v="Manhattan"/>
    <x v="5"/>
    <x v="21"/>
  </r>
  <r>
    <x v="2593"/>
    <x v="2593"/>
    <x v="0"/>
    <n v="0.63"/>
    <n v="5"/>
    <n v="0"/>
    <n v="0"/>
    <n v="8.8000000000000007"/>
    <s v="yellow"/>
    <s v="credit card"/>
    <s v="West Village"/>
    <s v="Greenwich Village South"/>
    <s v="Manhattan"/>
    <s v="Manhattan"/>
    <x v="6"/>
    <x v="12"/>
  </r>
  <r>
    <x v="2594"/>
    <x v="2594"/>
    <x v="6"/>
    <n v="0.74"/>
    <n v="4"/>
    <n v="1.46"/>
    <n v="0"/>
    <n v="8.76"/>
    <s v="yellow"/>
    <s v="credit card"/>
    <s v="Murray Hill"/>
    <s v="Penn Station/Madison Sq West"/>
    <s v="Manhattan"/>
    <s v="Manhattan"/>
    <x v="2"/>
    <x v="11"/>
  </r>
  <r>
    <x v="2595"/>
    <x v="2595"/>
    <x v="0"/>
    <n v="1.29"/>
    <n v="9.5"/>
    <n v="1.56"/>
    <n v="0"/>
    <n v="14.36"/>
    <s v="yellow"/>
    <s v="credit card"/>
    <s v="Garment District"/>
    <s v="Midtown Center"/>
    <s v="Manhattan"/>
    <s v="Manhattan"/>
    <x v="6"/>
    <x v="18"/>
  </r>
  <r>
    <x v="2596"/>
    <x v="2596"/>
    <x v="5"/>
    <n v="0.3"/>
    <n v="3.5"/>
    <n v="0"/>
    <n v="0"/>
    <n v="7.3"/>
    <s v="yellow"/>
    <s v="cash"/>
    <s v="Upper East Side South"/>
    <s v="Upper East Side South"/>
    <s v="Manhattan"/>
    <s v="Manhattan"/>
    <x v="0"/>
    <x v="22"/>
  </r>
  <r>
    <x v="2597"/>
    <x v="2597"/>
    <x v="0"/>
    <n v="1.28"/>
    <n v="11.5"/>
    <n v="0"/>
    <n v="0"/>
    <n v="15.8"/>
    <s v="yellow"/>
    <s v="cash"/>
    <s v="Gramercy"/>
    <s v="Midtown Center"/>
    <s v="Manhattan"/>
    <s v="Manhattan"/>
    <x v="5"/>
    <x v="19"/>
  </r>
  <r>
    <x v="2598"/>
    <x v="2598"/>
    <x v="0"/>
    <n v="3.1"/>
    <n v="12.5"/>
    <n v="2"/>
    <n v="0"/>
    <n v="18.3"/>
    <s v="yellow"/>
    <s v="credit card"/>
    <s v="Times Sq/Theatre District"/>
    <s v="Alphabet City"/>
    <s v="Manhattan"/>
    <s v="Manhattan"/>
    <x v="5"/>
    <x v="17"/>
  </r>
  <r>
    <x v="2599"/>
    <x v="2599"/>
    <x v="0"/>
    <n v="0.92"/>
    <n v="5.5"/>
    <n v="0"/>
    <n v="0"/>
    <n v="9.3000000000000007"/>
    <s v="yellow"/>
    <s v="cash"/>
    <s v="Greenwich Village North"/>
    <s v="East Village"/>
    <s v="Manhattan"/>
    <s v="Manhattan"/>
    <x v="0"/>
    <x v="22"/>
  </r>
  <r>
    <x v="2600"/>
    <x v="2600"/>
    <x v="5"/>
    <n v="0.9"/>
    <n v="6.5"/>
    <n v="2"/>
    <n v="0"/>
    <n v="11.8"/>
    <s v="yellow"/>
    <s v="credit card"/>
    <s v="Lenox Hill East"/>
    <s v="Yorkville East"/>
    <s v="Manhattan"/>
    <s v="Manhattan"/>
    <x v="2"/>
    <x v="18"/>
  </r>
  <r>
    <x v="2601"/>
    <x v="2601"/>
    <x v="5"/>
    <n v="4.5999999999999996"/>
    <n v="18.5"/>
    <n v="4.45"/>
    <n v="0"/>
    <n v="26.75"/>
    <s v="yellow"/>
    <s v="credit card"/>
    <s v="East Village"/>
    <s v="Clinton Hill"/>
    <s v="Manhattan"/>
    <s v="Brooklyn"/>
    <x v="6"/>
    <x v="6"/>
  </r>
  <r>
    <x v="2602"/>
    <x v="2602"/>
    <x v="5"/>
    <n v="1.44"/>
    <n v="6"/>
    <n v="1.96"/>
    <n v="0"/>
    <n v="11.76"/>
    <s v="yellow"/>
    <s v="credit card"/>
    <s v="East Village"/>
    <s v="Kips Bay"/>
    <s v="Manhattan"/>
    <s v="Manhattan"/>
    <x v="0"/>
    <x v="20"/>
  </r>
  <r>
    <x v="2603"/>
    <x v="2603"/>
    <x v="0"/>
    <n v="13.3"/>
    <n v="37"/>
    <n v="11.6"/>
    <n v="5.76"/>
    <n v="58.16"/>
    <s v="yellow"/>
    <s v="credit card"/>
    <s v="LaGuardia Airport"/>
    <s v="East Village"/>
    <s v="Queens"/>
    <s v="Manhattan"/>
    <x v="2"/>
    <x v="6"/>
  </r>
  <r>
    <x v="2604"/>
    <x v="2604"/>
    <x v="0"/>
    <n v="1.9"/>
    <n v="9"/>
    <n v="1.28"/>
    <n v="0"/>
    <n v="14.08"/>
    <s v="yellow"/>
    <s v="credit card"/>
    <s v="Lenox Hill West"/>
    <s v="Murray Hill"/>
    <s v="Manhattan"/>
    <s v="Manhattan"/>
    <x v="0"/>
    <x v="6"/>
  </r>
  <r>
    <x v="2605"/>
    <x v="2605"/>
    <x v="0"/>
    <n v="0.7"/>
    <n v="5.5"/>
    <n v="1.95"/>
    <n v="0"/>
    <n v="11.75"/>
    <s v="yellow"/>
    <s v="credit card"/>
    <s v="Upper West Side South"/>
    <s v="Lincoln Square East"/>
    <s v="Manhattan"/>
    <s v="Manhattan"/>
    <x v="1"/>
    <x v="1"/>
  </r>
  <r>
    <x v="2606"/>
    <x v="2606"/>
    <x v="5"/>
    <n v="0.48"/>
    <n v="6.5"/>
    <n v="0"/>
    <n v="0"/>
    <n v="9.8000000000000007"/>
    <s v="yellow"/>
    <s v="cash"/>
    <s v="Midtown East"/>
    <s v="Midtown Center"/>
    <s v="Manhattan"/>
    <s v="Manhattan"/>
    <x v="4"/>
    <x v="8"/>
  </r>
  <r>
    <x v="2607"/>
    <x v="2607"/>
    <x v="0"/>
    <n v="2.1"/>
    <n v="10.5"/>
    <n v="2.75"/>
    <n v="0"/>
    <n v="16.55"/>
    <s v="yellow"/>
    <s v="credit card"/>
    <s v="Lincoln Square East"/>
    <s v="Murray Hill"/>
    <s v="Manhattan"/>
    <s v="Manhattan"/>
    <x v="0"/>
    <x v="15"/>
  </r>
  <r>
    <x v="2608"/>
    <x v="2608"/>
    <x v="0"/>
    <n v="0.3"/>
    <n v="3.5"/>
    <n v="1.55"/>
    <n v="0"/>
    <n v="9.35"/>
    <s v="yellow"/>
    <s v="credit card"/>
    <s v="Upper East Side North"/>
    <s v="Upper East Side North"/>
    <s v="Manhattan"/>
    <s v="Manhattan"/>
    <x v="6"/>
    <x v="1"/>
  </r>
  <r>
    <x v="2609"/>
    <x v="2609"/>
    <x v="0"/>
    <n v="0.9"/>
    <n v="8.5"/>
    <n v="0"/>
    <n v="0"/>
    <n v="12.8"/>
    <s v="yellow"/>
    <s v="cash"/>
    <s v="Murray Hill"/>
    <s v="Midtown Center"/>
    <s v="Manhattan"/>
    <s v="Manhattan"/>
    <x v="4"/>
    <x v="2"/>
  </r>
  <r>
    <x v="2610"/>
    <x v="2610"/>
    <x v="0"/>
    <n v="4"/>
    <n v="17"/>
    <n v="4.1500000000000004"/>
    <n v="0"/>
    <n v="24.95"/>
    <s v="yellow"/>
    <s v="credit card"/>
    <s v="Sutton Place/Turtle Bay North"/>
    <s v="Meatpacking/West Village West"/>
    <s v="Manhattan"/>
    <s v="Manhattan"/>
    <x v="4"/>
    <x v="6"/>
  </r>
  <r>
    <x v="2611"/>
    <x v="2611"/>
    <x v="0"/>
    <n v="1.1399999999999999"/>
    <n v="6"/>
    <n v="1.47"/>
    <n v="0"/>
    <n v="11.27"/>
    <s v="yellow"/>
    <s v="credit card"/>
    <s v="Central Park"/>
    <s v="Central Park"/>
    <s v="Manhattan"/>
    <s v="Manhattan"/>
    <x v="0"/>
    <x v="14"/>
  </r>
  <r>
    <x v="2612"/>
    <x v="2612"/>
    <x v="5"/>
    <n v="18.55"/>
    <n v="52"/>
    <n v="9"/>
    <n v="5.76"/>
    <n v="70.06"/>
    <s v="yellow"/>
    <s v="credit card"/>
    <s v="JFK Airport"/>
    <s v="Midtown North"/>
    <s v="Queens"/>
    <s v="Manhattan"/>
    <x v="5"/>
    <x v="6"/>
  </r>
  <r>
    <x v="2613"/>
    <x v="2613"/>
    <x v="0"/>
    <n v="0.6"/>
    <n v="5"/>
    <n v="1"/>
    <n v="0"/>
    <n v="9.3000000000000007"/>
    <s v="yellow"/>
    <s v="credit card"/>
    <s v="Clinton East"/>
    <s v="Times Sq/Theatre District"/>
    <s v="Manhattan"/>
    <s v="Manhattan"/>
    <x v="1"/>
    <x v="5"/>
  </r>
  <r>
    <x v="2614"/>
    <x v="2614"/>
    <x v="0"/>
    <n v="2"/>
    <n v="10"/>
    <n v="2.65"/>
    <n v="0"/>
    <n v="15.95"/>
    <s v="yellow"/>
    <s v="credit card"/>
    <s v="Penn Station/Madison Sq West"/>
    <s v="East Village"/>
    <s v="Manhattan"/>
    <s v="Manhattan"/>
    <x v="4"/>
    <x v="8"/>
  </r>
  <r>
    <x v="2615"/>
    <x v="2615"/>
    <x v="0"/>
    <n v="0.93"/>
    <n v="5.5"/>
    <n v="1.86"/>
    <n v="0"/>
    <n v="11.16"/>
    <s v="yellow"/>
    <s v="credit card"/>
    <s v="Gramercy"/>
    <s v="Murray Hill"/>
    <s v="Manhattan"/>
    <s v="Manhattan"/>
    <x v="5"/>
    <x v="22"/>
  </r>
  <r>
    <x v="2616"/>
    <x v="2616"/>
    <x v="0"/>
    <n v="2.0099999999999998"/>
    <n v="9"/>
    <n v="2.46"/>
    <n v="0"/>
    <n v="14.76"/>
    <s v="yellow"/>
    <s v="credit card"/>
    <s v="Yorkville West"/>
    <s v="Midtown North"/>
    <s v="Manhattan"/>
    <s v="Manhattan"/>
    <x v="2"/>
    <x v="10"/>
  </r>
  <r>
    <x v="2617"/>
    <x v="2617"/>
    <x v="0"/>
    <n v="4.7"/>
    <n v="16.5"/>
    <n v="0"/>
    <n v="0"/>
    <n v="20.8"/>
    <s v="yellow"/>
    <s v="credit card"/>
    <s v="Upper West Side South"/>
    <s v="Washington Heights South"/>
    <s v="Manhattan"/>
    <s v="Manhattan"/>
    <x v="1"/>
    <x v="1"/>
  </r>
  <r>
    <x v="2618"/>
    <x v="2618"/>
    <x v="0"/>
    <n v="1"/>
    <n v="7.5"/>
    <n v="0"/>
    <n v="0"/>
    <n v="10.8"/>
    <s v="yellow"/>
    <s v="credit card"/>
    <s v="Garment District"/>
    <s v="Midtown South"/>
    <s v="Manhattan"/>
    <s v="Manhattan"/>
    <x v="5"/>
    <x v="5"/>
  </r>
  <r>
    <x v="2619"/>
    <x v="2619"/>
    <x v="0"/>
    <n v="1.67"/>
    <n v="8.5"/>
    <n v="2.46"/>
    <n v="0"/>
    <n v="14.76"/>
    <s v="yellow"/>
    <s v="credit card"/>
    <s v="Greenwich Village South"/>
    <s v="Garment District"/>
    <s v="Manhattan"/>
    <s v="Manhattan"/>
    <x v="5"/>
    <x v="12"/>
  </r>
  <r>
    <x v="2620"/>
    <x v="2620"/>
    <x v="0"/>
    <n v="1.2"/>
    <n v="7"/>
    <n v="2"/>
    <n v="0"/>
    <n v="12.8"/>
    <s v="yellow"/>
    <s v="credit card"/>
    <s v="Union Sq"/>
    <s v="East Chelsea"/>
    <s v="Manhattan"/>
    <s v="Manhattan"/>
    <x v="5"/>
    <x v="6"/>
  </r>
  <r>
    <x v="2621"/>
    <x v="2621"/>
    <x v="0"/>
    <n v="0.9"/>
    <n v="7"/>
    <n v="1.7"/>
    <n v="0"/>
    <n v="13"/>
    <s v="yellow"/>
    <s v="credit card"/>
    <s v="Clinton East"/>
    <s v="Lincoln Square East"/>
    <s v="Manhattan"/>
    <s v="Manhattan"/>
    <x v="6"/>
    <x v="9"/>
  </r>
  <r>
    <x v="2622"/>
    <x v="2622"/>
    <x v="0"/>
    <n v="0.6"/>
    <n v="5"/>
    <n v="1.65"/>
    <n v="0"/>
    <n v="9.9499999999999993"/>
    <s v="yellow"/>
    <s v="credit card"/>
    <s v="Upper West Side South"/>
    <s v="Upper West Side North"/>
    <s v="Manhattan"/>
    <s v="Manhattan"/>
    <x v="2"/>
    <x v="4"/>
  </r>
  <r>
    <x v="2623"/>
    <x v="2623"/>
    <x v="0"/>
    <n v="2.9"/>
    <n v="16.5"/>
    <n v="0"/>
    <n v="0"/>
    <n v="20.8"/>
    <s v="yellow"/>
    <s v="cash"/>
    <s v="Union Sq"/>
    <s v="Sutton Place/Turtle Bay North"/>
    <s v="Manhattan"/>
    <s v="Manhattan"/>
    <x v="6"/>
    <x v="19"/>
  </r>
  <r>
    <x v="2624"/>
    <x v="2624"/>
    <x v="0"/>
    <n v="1.01"/>
    <n v="6"/>
    <n v="1.96"/>
    <n v="0"/>
    <n v="11.76"/>
    <s v="yellow"/>
    <s v="credit card"/>
    <s v="Penn Station/Madison Sq West"/>
    <s v="Union Sq"/>
    <s v="Manhattan"/>
    <s v="Manhattan"/>
    <x v="4"/>
    <x v="0"/>
  </r>
  <r>
    <x v="2625"/>
    <x v="2625"/>
    <x v="0"/>
    <n v="2.6"/>
    <n v="11.5"/>
    <n v="2.4500000000000002"/>
    <n v="0"/>
    <n v="14.75"/>
    <s v="yellow"/>
    <s v="credit card"/>
    <s v="East Harlem North"/>
    <s v="Manhattan Valley"/>
    <s v="Manhattan"/>
    <s v="Manhattan"/>
    <x v="5"/>
    <x v="4"/>
  </r>
  <r>
    <x v="2626"/>
    <x v="2626"/>
    <x v="4"/>
    <n v="1.19"/>
    <n v="7"/>
    <n v="1"/>
    <n v="0"/>
    <n v="11.3"/>
    <s v="yellow"/>
    <s v="credit card"/>
    <s v="East Village"/>
    <s v="Two Bridges/Seward Park"/>
    <s v="Manhattan"/>
    <s v="Manhattan"/>
    <x v="1"/>
    <x v="16"/>
  </r>
  <r>
    <x v="2627"/>
    <x v="2627"/>
    <x v="0"/>
    <n v="0.8"/>
    <n v="7"/>
    <n v="2.0499999999999998"/>
    <n v="0"/>
    <n v="12.35"/>
    <s v="yellow"/>
    <s v="credit card"/>
    <s v="Upper East Side South"/>
    <s v="Lenox Hill East"/>
    <s v="Manhattan"/>
    <s v="Manhattan"/>
    <x v="2"/>
    <x v="5"/>
  </r>
  <r>
    <x v="2628"/>
    <x v="2628"/>
    <x v="0"/>
    <n v="4"/>
    <n v="17"/>
    <n v="5.2"/>
    <n v="0"/>
    <n v="26"/>
    <s v="yellow"/>
    <s v="credit card"/>
    <s v="Midtown East"/>
    <s v="Central Harlem"/>
    <s v="Manhattan"/>
    <s v="Manhattan"/>
    <x v="4"/>
    <x v="0"/>
  </r>
  <r>
    <x v="2629"/>
    <x v="2629"/>
    <x v="0"/>
    <n v="3.91"/>
    <n v="13.5"/>
    <n v="0"/>
    <n v="0"/>
    <n v="17.3"/>
    <s v="yellow"/>
    <s v="cash"/>
    <s v="Financial District South"/>
    <s v="Financial District South"/>
    <s v="Manhattan"/>
    <s v="Manhattan"/>
    <x v="1"/>
    <x v="14"/>
  </r>
  <r>
    <x v="2630"/>
    <x v="2630"/>
    <x v="0"/>
    <n v="2.1"/>
    <n v="10.5"/>
    <n v="2.95"/>
    <n v="0"/>
    <n v="17.75"/>
    <s v="yellow"/>
    <s v="credit card"/>
    <s v="Midtown Center"/>
    <s v="East Chelsea"/>
    <s v="Manhattan"/>
    <s v="Manhattan"/>
    <x v="2"/>
    <x v="9"/>
  </r>
  <r>
    <x v="2631"/>
    <x v="2631"/>
    <x v="4"/>
    <n v="1.17"/>
    <n v="5"/>
    <n v="1.24"/>
    <n v="0"/>
    <n v="9.5399999999999991"/>
    <s v="yellow"/>
    <s v="credit card"/>
    <s v="Upper West Side South"/>
    <s v="Bloomingdale"/>
    <s v="Manhattan"/>
    <s v="Manhattan"/>
    <x v="0"/>
    <x v="16"/>
  </r>
  <r>
    <x v="2632"/>
    <x v="2632"/>
    <x v="0"/>
    <n v="0.54"/>
    <n v="4.5"/>
    <n v="1.06"/>
    <n v="0"/>
    <n v="6.36"/>
    <s v="yellow"/>
    <s v="credit card"/>
    <s v="Bloomingdale"/>
    <s v="Manhattan Valley"/>
    <s v="Manhattan"/>
    <s v="Manhattan"/>
    <x v="0"/>
    <x v="4"/>
  </r>
  <r>
    <x v="2633"/>
    <x v="2633"/>
    <x v="5"/>
    <n v="2.7"/>
    <n v="12"/>
    <n v="4.05"/>
    <n v="0"/>
    <n v="20.350000000000001"/>
    <s v="yellow"/>
    <s v="credit card"/>
    <s v="Upper East Side North"/>
    <s v="Clinton East"/>
    <s v="Manhattan"/>
    <s v="Manhattan"/>
    <x v="5"/>
    <x v="2"/>
  </r>
  <r>
    <x v="2634"/>
    <x v="2634"/>
    <x v="5"/>
    <n v="3.54"/>
    <n v="16.5"/>
    <n v="4.16"/>
    <n v="0"/>
    <n v="24.96"/>
    <s v="yellow"/>
    <s v="credit card"/>
    <s v="Lenox Hill East"/>
    <s v="Manhattan Valley"/>
    <s v="Manhattan"/>
    <s v="Manhattan"/>
    <x v="2"/>
    <x v="9"/>
  </r>
  <r>
    <x v="2635"/>
    <x v="2635"/>
    <x v="0"/>
    <n v="2.5"/>
    <n v="13"/>
    <n v="3.45"/>
    <n v="0"/>
    <n v="20.75"/>
    <s v="yellow"/>
    <s v="credit card"/>
    <s v="Battery Park City"/>
    <s v="SoHo"/>
    <s v="Manhattan"/>
    <s v="Manhattan"/>
    <x v="4"/>
    <x v="19"/>
  </r>
  <r>
    <x v="2636"/>
    <x v="2636"/>
    <x v="5"/>
    <n v="0.9"/>
    <n v="8"/>
    <n v="2.25"/>
    <n v="0"/>
    <n v="13.55"/>
    <s v="yellow"/>
    <s v="credit card"/>
    <s v="Central Park"/>
    <s v="Yorkville East"/>
    <s v="Manhattan"/>
    <s v="Manhattan"/>
    <x v="6"/>
    <x v="18"/>
  </r>
  <r>
    <x v="2637"/>
    <x v="2637"/>
    <x v="0"/>
    <n v="0.9"/>
    <n v="5"/>
    <n v="0"/>
    <n v="0"/>
    <n v="8.3000000000000007"/>
    <s v="yellow"/>
    <s v="cash"/>
    <s v="Upper East Side North"/>
    <s v="Lenox Hill East"/>
    <s v="Manhattan"/>
    <s v="Manhattan"/>
    <x v="6"/>
    <x v="11"/>
  </r>
  <r>
    <x v="2638"/>
    <x v="2638"/>
    <x v="0"/>
    <n v="2"/>
    <n v="15.5"/>
    <n v="3.75"/>
    <n v="0"/>
    <n v="22.55"/>
    <s v="yellow"/>
    <s v="credit card"/>
    <s v="East Chelsea"/>
    <s v="Midtown North"/>
    <s v="Manhattan"/>
    <s v="Manhattan"/>
    <x v="6"/>
    <x v="8"/>
  </r>
  <r>
    <x v="2639"/>
    <x v="2639"/>
    <x v="0"/>
    <n v="7.03"/>
    <n v="21.5"/>
    <n v="6.11"/>
    <n v="5.76"/>
    <n v="36.67"/>
    <s v="yellow"/>
    <s v="credit card"/>
    <s v="LaGuardia Airport"/>
    <s v="Yorkville East"/>
    <s v="Queens"/>
    <s v="Manhattan"/>
    <x v="4"/>
    <x v="4"/>
  </r>
  <r>
    <x v="2640"/>
    <x v="2640"/>
    <x v="0"/>
    <n v="3"/>
    <n v="13"/>
    <n v="3.45"/>
    <n v="0"/>
    <n v="20.75"/>
    <s v="yellow"/>
    <s v="credit card"/>
    <s v="Lincoln Square West"/>
    <s v="Yorkville East"/>
    <s v="Manhattan"/>
    <s v="Manhattan"/>
    <x v="4"/>
    <x v="2"/>
  </r>
  <r>
    <x v="2641"/>
    <x v="2641"/>
    <x v="0"/>
    <n v="1.79"/>
    <n v="10.5"/>
    <n v="2.76"/>
    <n v="0"/>
    <n v="16.559999999999999"/>
    <s v="yellow"/>
    <s v="credit card"/>
    <s v="Upper East Side North"/>
    <s v="Upper West Side North"/>
    <s v="Manhattan"/>
    <s v="Manhattan"/>
    <x v="1"/>
    <x v="18"/>
  </r>
  <r>
    <x v="2642"/>
    <x v="2642"/>
    <x v="0"/>
    <n v="0.89"/>
    <n v="8"/>
    <n v="1.77"/>
    <n v="0"/>
    <n v="13.57"/>
    <s v="yellow"/>
    <s v="credit card"/>
    <s v="Midtown North"/>
    <s v="Clinton East"/>
    <s v="Manhattan"/>
    <s v="Manhattan"/>
    <x v="0"/>
    <x v="6"/>
  </r>
  <r>
    <x v="2643"/>
    <x v="2643"/>
    <x v="5"/>
    <n v="5"/>
    <n v="24"/>
    <n v="0"/>
    <n v="0"/>
    <n v="27.3"/>
    <s v="yellow"/>
    <s v="cash"/>
    <s v="Chinatown"/>
    <s v="Midtown East"/>
    <s v="Manhattan"/>
    <s v="Manhattan"/>
    <x v="1"/>
    <x v="8"/>
  </r>
  <r>
    <x v="2644"/>
    <x v="2644"/>
    <x v="0"/>
    <n v="2.34"/>
    <n v="10.5"/>
    <n v="2.86"/>
    <n v="0"/>
    <n v="17.16"/>
    <s v="yellow"/>
    <s v="credit card"/>
    <s v="Midtown South"/>
    <s v="Lenox Hill West"/>
    <s v="Manhattan"/>
    <s v="Manhattan"/>
    <x v="6"/>
    <x v="12"/>
  </r>
  <r>
    <x v="2645"/>
    <x v="2645"/>
    <x v="4"/>
    <n v="1.56"/>
    <n v="8.5"/>
    <n v="2.36"/>
    <n v="0"/>
    <n v="14.16"/>
    <s v="yellow"/>
    <s v="credit card"/>
    <s v="Upper West Side North"/>
    <s v="Lincoln Square West"/>
    <s v="Manhattan"/>
    <s v="Manhattan"/>
    <x v="0"/>
    <x v="19"/>
  </r>
  <r>
    <x v="2646"/>
    <x v="2646"/>
    <x v="0"/>
    <n v="1.95"/>
    <n v="10"/>
    <n v="2.66"/>
    <n v="0"/>
    <n v="15.96"/>
    <s v="yellow"/>
    <s v="credit card"/>
    <s v="Gramercy"/>
    <s v="Upper East Side South"/>
    <s v="Manhattan"/>
    <s v="Manhattan"/>
    <x v="0"/>
    <x v="4"/>
  </r>
  <r>
    <x v="2647"/>
    <x v="2647"/>
    <x v="0"/>
    <n v="0.74"/>
    <n v="5"/>
    <n v="0"/>
    <n v="0"/>
    <n v="9.3000000000000007"/>
    <s v="yellow"/>
    <s v="cash"/>
    <s v="Greenwich Village North"/>
    <s v="Greenwich Village South"/>
    <s v="Manhattan"/>
    <s v="Manhattan"/>
    <x v="2"/>
    <x v="1"/>
  </r>
  <r>
    <x v="2648"/>
    <x v="2648"/>
    <x v="5"/>
    <n v="0.8"/>
    <n v="5.5"/>
    <n v="0"/>
    <n v="0"/>
    <n v="9.8000000000000007"/>
    <s v="yellow"/>
    <s v="cash"/>
    <s v="Lenox Hill East"/>
    <s v="Upper East Side North"/>
    <s v="Manhattan"/>
    <s v="Manhattan"/>
    <x v="5"/>
    <x v="2"/>
  </r>
  <r>
    <x v="2649"/>
    <x v="2649"/>
    <x v="1"/>
    <n v="8.4"/>
    <n v="27.5"/>
    <n v="0"/>
    <n v="5.76"/>
    <n v="36.56"/>
    <s v="yellow"/>
    <s v="cash"/>
    <s v="LaGuardia Airport"/>
    <s v="Midtown East"/>
    <s v="Queens"/>
    <s v="Manhattan"/>
    <x v="2"/>
    <x v="18"/>
  </r>
  <r>
    <x v="2650"/>
    <x v="2650"/>
    <x v="6"/>
    <n v="3.2"/>
    <n v="13"/>
    <n v="3.35"/>
    <n v="0"/>
    <n v="20.149999999999999"/>
    <s v="yellow"/>
    <s v="credit card"/>
    <s v="Sutton Place/Turtle Bay North"/>
    <s v="Alphabet City"/>
    <s v="Manhattan"/>
    <s v="Manhattan"/>
    <x v="5"/>
    <x v="12"/>
  </r>
  <r>
    <x v="2651"/>
    <x v="2651"/>
    <x v="5"/>
    <n v="0.9"/>
    <n v="7.5"/>
    <n v="1"/>
    <n v="0"/>
    <n v="11.8"/>
    <s v="yellow"/>
    <s v="credit card"/>
    <s v="Clinton East"/>
    <s v="West Chelsea/Hudson Yards"/>
    <s v="Manhattan"/>
    <s v="Manhattan"/>
    <x v="4"/>
    <x v="15"/>
  </r>
  <r>
    <x v="2652"/>
    <x v="2652"/>
    <x v="0"/>
    <n v="1.29"/>
    <n v="7"/>
    <n v="2.2599999999999998"/>
    <n v="0"/>
    <n v="13.56"/>
    <s v="yellow"/>
    <s v="credit card"/>
    <s v="Clinton West"/>
    <s v="Upper West Side South"/>
    <s v="Manhattan"/>
    <s v="Manhattan"/>
    <x v="5"/>
    <x v="9"/>
  </r>
  <r>
    <x v="2653"/>
    <x v="2653"/>
    <x v="0"/>
    <n v="1.56"/>
    <n v="8.5"/>
    <n v="2.36"/>
    <n v="0"/>
    <n v="14.16"/>
    <s v="yellow"/>
    <s v="credit card"/>
    <s v="Sutton Place/Turtle Bay North"/>
    <s v="Times Sq/Theatre District"/>
    <s v="Manhattan"/>
    <s v="Manhattan"/>
    <x v="0"/>
    <x v="7"/>
  </r>
  <r>
    <x v="2654"/>
    <x v="2654"/>
    <x v="1"/>
    <n v="1.8"/>
    <n v="10"/>
    <n v="2.65"/>
    <n v="0"/>
    <n v="15.95"/>
    <s v="yellow"/>
    <s v="credit card"/>
    <s v="Murray Hill"/>
    <s v="Flatiron"/>
    <s v="Manhattan"/>
    <s v="Manhattan"/>
    <x v="1"/>
    <x v="18"/>
  </r>
  <r>
    <x v="2655"/>
    <x v="2655"/>
    <x v="3"/>
    <n v="7.06"/>
    <n v="22"/>
    <n v="4.66"/>
    <n v="0"/>
    <n v="27.96"/>
    <s v="yellow"/>
    <s v="credit card"/>
    <s v="LaGuardia Airport"/>
    <s v="Bushwick North"/>
    <s v="Queens"/>
    <s v="Brooklyn"/>
    <x v="3"/>
    <x v="22"/>
  </r>
  <r>
    <x v="2656"/>
    <x v="2656"/>
    <x v="6"/>
    <n v="1.55"/>
    <n v="14"/>
    <n v="4"/>
    <n v="0"/>
    <n v="21.3"/>
    <s v="yellow"/>
    <s v="credit card"/>
    <s v="UN/Turtle Bay South"/>
    <s v="Penn Station/Madison Sq West"/>
    <s v="Manhattan"/>
    <s v="Manhattan"/>
    <x v="2"/>
    <x v="4"/>
  </r>
  <r>
    <x v="2657"/>
    <x v="2657"/>
    <x v="0"/>
    <n v="11.28"/>
    <n v="37"/>
    <n v="0"/>
    <n v="5.76"/>
    <n v="43.56"/>
    <s v="yellow"/>
    <s v="credit card"/>
    <s v="Upper West Side North"/>
    <s v="Flushing Meadows-Corona Park"/>
    <s v="Manhattan"/>
    <s v="Queens"/>
    <x v="3"/>
    <x v="16"/>
  </r>
  <r>
    <x v="2658"/>
    <x v="2658"/>
    <x v="0"/>
    <n v="1.1000000000000001"/>
    <n v="8"/>
    <n v="0"/>
    <n v="0"/>
    <n v="11.8"/>
    <s v="yellow"/>
    <s v="cash"/>
    <s v="Midtown North"/>
    <s v="Midtown North"/>
    <s v="Manhattan"/>
    <s v="Manhattan"/>
    <x v="1"/>
    <x v="6"/>
  </r>
  <r>
    <x v="2659"/>
    <x v="2659"/>
    <x v="5"/>
    <n v="0.93"/>
    <n v="5.5"/>
    <n v="1.86"/>
    <n v="0"/>
    <n v="11.16"/>
    <s v="yellow"/>
    <s v="credit card"/>
    <s v="Sutton Place/Turtle Bay North"/>
    <s v="Lenox Hill West"/>
    <s v="Manhattan"/>
    <s v="Manhattan"/>
    <x v="6"/>
    <x v="6"/>
  </r>
  <r>
    <x v="2660"/>
    <x v="2660"/>
    <x v="6"/>
    <n v="2.7"/>
    <n v="13.5"/>
    <n v="1"/>
    <n v="0"/>
    <n v="18.3"/>
    <s v="yellow"/>
    <s v="credit card"/>
    <s v="Garment District"/>
    <s v="East Village"/>
    <s v="Manhattan"/>
    <s v="Manhattan"/>
    <x v="5"/>
    <x v="14"/>
  </r>
  <r>
    <x v="2661"/>
    <x v="2661"/>
    <x v="0"/>
    <n v="2.38"/>
    <n v="10"/>
    <n v="0"/>
    <n v="0"/>
    <n v="13.8"/>
    <s v="yellow"/>
    <s v="cash"/>
    <s v="Midtown East"/>
    <s v="East Chelsea"/>
    <s v="Manhattan"/>
    <s v="Manhattan"/>
    <x v="2"/>
    <x v="14"/>
  </r>
  <r>
    <x v="2662"/>
    <x v="2662"/>
    <x v="0"/>
    <n v="2.2000000000000002"/>
    <n v="11"/>
    <n v="0"/>
    <n v="0"/>
    <n v="14.8"/>
    <s v="yellow"/>
    <s v="credit card"/>
    <s v="Midtown South"/>
    <s v="Meatpacking/West Village West"/>
    <s v="Manhattan"/>
    <s v="Manhattan"/>
    <x v="3"/>
    <x v="23"/>
  </r>
  <r>
    <x v="2663"/>
    <x v="2663"/>
    <x v="1"/>
    <n v="0.73"/>
    <n v="5"/>
    <n v="0"/>
    <n v="0"/>
    <n v="8.8000000000000007"/>
    <s v="yellow"/>
    <s v="cash"/>
    <s v="Chinatown"/>
    <s v="Seaport"/>
    <s v="Manhattan"/>
    <s v="Manhattan"/>
    <x v="3"/>
    <x v="6"/>
  </r>
  <r>
    <x v="2664"/>
    <x v="2664"/>
    <x v="5"/>
    <n v="0.4"/>
    <n v="4.5"/>
    <n v="2.2999999999999998"/>
    <n v="0"/>
    <n v="10.1"/>
    <s v="yellow"/>
    <s v="credit card"/>
    <s v="Union Sq"/>
    <s v="Greenwich Village North"/>
    <s v="Manhattan"/>
    <s v="Manhattan"/>
    <x v="0"/>
    <x v="4"/>
  </r>
  <r>
    <x v="2665"/>
    <x v="2665"/>
    <x v="0"/>
    <n v="0.89"/>
    <n v="7"/>
    <n v="2.06"/>
    <n v="0"/>
    <n v="12.36"/>
    <s v="yellow"/>
    <s v="credit card"/>
    <s v="West Village"/>
    <s v="Union Sq"/>
    <s v="Manhattan"/>
    <s v="Manhattan"/>
    <x v="6"/>
    <x v="10"/>
  </r>
  <r>
    <x v="2666"/>
    <x v="2666"/>
    <x v="0"/>
    <n v="3.8"/>
    <n v="21"/>
    <n v="1.5"/>
    <n v="0"/>
    <n v="25.8"/>
    <s v="yellow"/>
    <s v="credit card"/>
    <s v="Lenox Hill East"/>
    <s v="Penn Station/Madison Sq West"/>
    <s v="Manhattan"/>
    <s v="Manhattan"/>
    <x v="2"/>
    <x v="15"/>
  </r>
  <r>
    <x v="2667"/>
    <x v="2667"/>
    <x v="0"/>
    <n v="1.8"/>
    <n v="14"/>
    <n v="4.3"/>
    <n v="0"/>
    <n v="21.6"/>
    <s v="yellow"/>
    <s v="credit card"/>
    <s v="Penn Station/Madison Sq West"/>
    <s v="UN/Turtle Bay South"/>
    <s v="Manhattan"/>
    <s v="Manhattan"/>
    <x v="2"/>
    <x v="4"/>
  </r>
  <r>
    <x v="2668"/>
    <x v="2668"/>
    <x v="3"/>
    <n v="2.6"/>
    <n v="10.5"/>
    <n v="0"/>
    <n v="0"/>
    <n v="14.3"/>
    <s v="yellow"/>
    <s v="cash"/>
    <s v="Fort Greene"/>
    <s v="Lower East Side"/>
    <s v="Brooklyn"/>
    <s v="Manhattan"/>
    <x v="6"/>
    <x v="6"/>
  </r>
  <r>
    <x v="2669"/>
    <x v="2669"/>
    <x v="3"/>
    <n v="1.08"/>
    <n v="6"/>
    <n v="1.86"/>
    <n v="0"/>
    <n v="11.16"/>
    <s v="yellow"/>
    <s v="credit card"/>
    <s v="Meatpacking/West Village West"/>
    <s v="Greenwich Village North"/>
    <s v="Manhattan"/>
    <s v="Manhattan"/>
    <x v="6"/>
    <x v="16"/>
  </r>
  <r>
    <x v="2670"/>
    <x v="2670"/>
    <x v="0"/>
    <n v="1.78"/>
    <n v="9"/>
    <n v="3.2"/>
    <n v="0"/>
    <n v="16"/>
    <s v="yellow"/>
    <s v="credit card"/>
    <s v="Lower East Side"/>
    <s v="Kips Bay"/>
    <s v="Manhattan"/>
    <s v="Manhattan"/>
    <x v="0"/>
    <x v="3"/>
  </r>
  <r>
    <x v="2671"/>
    <x v="2671"/>
    <x v="0"/>
    <n v="1.8"/>
    <n v="7.5"/>
    <n v="0"/>
    <n v="0"/>
    <n v="8.8000000000000007"/>
    <s v="yellow"/>
    <s v="cash"/>
    <s v="Astoria"/>
    <s v="Sunnyside"/>
    <s v="Queens"/>
    <s v="Queens"/>
    <x v="0"/>
    <x v="13"/>
  </r>
  <r>
    <x v="2672"/>
    <x v="2672"/>
    <x v="0"/>
    <n v="3.1"/>
    <n v="22.5"/>
    <n v="0"/>
    <n v="0"/>
    <n v="25.8"/>
    <s v="yellow"/>
    <s v="cash"/>
    <s v="Penn Station/Madison Sq West"/>
    <s v="Seaport"/>
    <s v="Manhattan"/>
    <s v="Manhattan"/>
    <x v="6"/>
    <x v="5"/>
  </r>
  <r>
    <x v="2673"/>
    <x v="2673"/>
    <x v="4"/>
    <n v="1.73"/>
    <n v="7.5"/>
    <n v="1"/>
    <n v="0"/>
    <n v="12.8"/>
    <s v="yellow"/>
    <s v="credit card"/>
    <s v="Midtown North"/>
    <s v="Upper East Side South"/>
    <s v="Manhattan"/>
    <s v="Manhattan"/>
    <x v="1"/>
    <x v="1"/>
  </r>
  <r>
    <x v="2674"/>
    <x v="2674"/>
    <x v="1"/>
    <n v="1.24"/>
    <n v="6.5"/>
    <n v="1.5"/>
    <n v="0"/>
    <n v="11.8"/>
    <s v="yellow"/>
    <s v="credit card"/>
    <s v="Greenwich Village North"/>
    <s v="Alphabet City"/>
    <s v="Manhattan"/>
    <s v="Manhattan"/>
    <x v="6"/>
    <x v="22"/>
  </r>
  <r>
    <x v="2675"/>
    <x v="2675"/>
    <x v="0"/>
    <n v="2"/>
    <n v="10.5"/>
    <n v="2"/>
    <n v="0"/>
    <n v="16.8"/>
    <s v="yellow"/>
    <s v="credit card"/>
    <s v="Upper East Side North"/>
    <s v="Lincoln Square East"/>
    <s v="Manhattan"/>
    <s v="Manhattan"/>
    <x v="6"/>
    <x v="2"/>
  </r>
  <r>
    <x v="2676"/>
    <x v="2676"/>
    <x v="3"/>
    <n v="1.28"/>
    <n v="7.5"/>
    <n v="2.16"/>
    <n v="0"/>
    <n v="12.96"/>
    <s v="yellow"/>
    <s v="credit card"/>
    <s v="Union Sq"/>
    <s v="Lower East Side"/>
    <s v="Manhattan"/>
    <s v="Manhattan"/>
    <x v="3"/>
    <x v="7"/>
  </r>
  <r>
    <x v="2677"/>
    <x v="2677"/>
    <x v="0"/>
    <n v="1"/>
    <n v="7"/>
    <n v="0"/>
    <n v="0"/>
    <n v="10.3"/>
    <s v="yellow"/>
    <s v="cash"/>
    <s v="Upper East Side North"/>
    <s v="Upper East Side North"/>
    <s v="Manhattan"/>
    <s v="Manhattan"/>
    <x v="5"/>
    <x v="21"/>
  </r>
  <r>
    <x v="2678"/>
    <x v="2678"/>
    <x v="4"/>
    <n v="1.25"/>
    <n v="8"/>
    <n v="0"/>
    <n v="0"/>
    <n v="11.3"/>
    <s v="yellow"/>
    <s v="cash"/>
    <s v="Seaport"/>
    <s v="Lower East Side"/>
    <s v="Manhattan"/>
    <s v="Manhattan"/>
    <x v="3"/>
    <x v="9"/>
  </r>
  <r>
    <x v="2679"/>
    <x v="2679"/>
    <x v="0"/>
    <n v="1.4"/>
    <n v="10"/>
    <n v="2.75"/>
    <n v="0"/>
    <n v="16.55"/>
    <s v="yellow"/>
    <s v="credit card"/>
    <s v="West Village"/>
    <s v="East Village"/>
    <s v="Manhattan"/>
    <s v="Manhattan"/>
    <x v="0"/>
    <x v="22"/>
  </r>
  <r>
    <x v="2680"/>
    <x v="2680"/>
    <x v="0"/>
    <n v="2.2000000000000002"/>
    <n v="14"/>
    <n v="0"/>
    <n v="0"/>
    <n v="17.3"/>
    <s v="yellow"/>
    <s v="cash"/>
    <s v="Times Sq/Theatre District"/>
    <s v="Kips Bay"/>
    <s v="Manhattan"/>
    <s v="Manhattan"/>
    <x v="5"/>
    <x v="15"/>
  </r>
  <r>
    <x v="2681"/>
    <x v="2681"/>
    <x v="0"/>
    <n v="8.9600000000000009"/>
    <n v="28.5"/>
    <n v="7.61"/>
    <n v="5.76"/>
    <n v="45.67"/>
    <s v="yellow"/>
    <s v="credit card"/>
    <s v="LaGuardia Airport"/>
    <s v="Upper West Side South"/>
    <s v="Queens"/>
    <s v="Manhattan"/>
    <x v="3"/>
    <x v="6"/>
  </r>
  <r>
    <x v="2682"/>
    <x v="2682"/>
    <x v="0"/>
    <n v="1.5"/>
    <n v="7.5"/>
    <n v="2.7"/>
    <n v="0"/>
    <n v="13.5"/>
    <s v="yellow"/>
    <s v="credit card"/>
    <s v="Little Italy/NoLiTa"/>
    <s v="Financial District North"/>
    <s v="Manhattan"/>
    <s v="Manhattan"/>
    <x v="3"/>
    <x v="9"/>
  </r>
  <r>
    <x v="2683"/>
    <x v="2683"/>
    <x v="0"/>
    <n v="8.51"/>
    <n v="29.5"/>
    <n v="0"/>
    <n v="0"/>
    <n v="31.3"/>
    <s v="yellow"/>
    <s v="cash"/>
    <s v="LaGuardia Airport"/>
    <s v="Clinton Hill"/>
    <s v="Queens"/>
    <s v="Brooklyn"/>
    <x v="6"/>
    <x v="19"/>
  </r>
  <r>
    <x v="2684"/>
    <x v="2684"/>
    <x v="4"/>
    <n v="8.74"/>
    <n v="29.5"/>
    <n v="7.71"/>
    <n v="5.76"/>
    <n v="46.27"/>
    <s v="yellow"/>
    <s v="credit card"/>
    <s v="LaGuardia Airport"/>
    <s v="Upper East Side North"/>
    <s v="Queens"/>
    <s v="Manhattan"/>
    <x v="5"/>
    <x v="8"/>
  </r>
  <r>
    <x v="2685"/>
    <x v="2685"/>
    <x v="0"/>
    <n v="7.3"/>
    <n v="25.5"/>
    <n v="5.76"/>
    <n v="0"/>
    <n v="34.56"/>
    <s v="yellow"/>
    <s v="credit card"/>
    <s v="Upper West Side South"/>
    <s v="Financial District North"/>
    <s v="Manhattan"/>
    <s v="Manhattan"/>
    <x v="1"/>
    <x v="5"/>
  </r>
  <r>
    <x v="2686"/>
    <x v="2686"/>
    <x v="2"/>
    <n v="0.4"/>
    <n v="3.5"/>
    <n v="0.68"/>
    <n v="0"/>
    <n v="7.48"/>
    <s v="yellow"/>
    <s v="credit card"/>
    <s v="Upper East Side North"/>
    <s v="Upper East Side North"/>
    <s v="Manhattan"/>
    <s v="Manhattan"/>
    <x v="3"/>
    <x v="4"/>
  </r>
  <r>
    <x v="2687"/>
    <x v="2687"/>
    <x v="6"/>
    <n v="0.2"/>
    <n v="4.5"/>
    <n v="1.25"/>
    <n v="0"/>
    <n v="9.5500000000000007"/>
    <s v="yellow"/>
    <s v="credit card"/>
    <s v="Lower East Side"/>
    <s v="Lower East Side"/>
    <s v="Manhattan"/>
    <s v="Manhattan"/>
    <x v="0"/>
    <x v="14"/>
  </r>
  <r>
    <x v="2688"/>
    <x v="2688"/>
    <x v="1"/>
    <n v="1.72"/>
    <n v="7"/>
    <n v="1"/>
    <n v="0"/>
    <n v="11.3"/>
    <s v="yellow"/>
    <s v="credit card"/>
    <s v="Long Island City/Queens Plaza"/>
    <s v="Sutton Place/Turtle Bay North"/>
    <s v="Queens"/>
    <s v="Manhattan"/>
    <x v="0"/>
    <x v="19"/>
  </r>
  <r>
    <x v="2689"/>
    <x v="2689"/>
    <x v="0"/>
    <n v="18"/>
    <n v="52"/>
    <n v="9.16"/>
    <n v="5.76"/>
    <n v="70.22"/>
    <s v="yellow"/>
    <s v="credit card"/>
    <s v="JFK Airport"/>
    <s v="Yorkville East"/>
    <s v="Queens"/>
    <s v="Manhattan"/>
    <x v="6"/>
    <x v="12"/>
  </r>
  <r>
    <x v="2690"/>
    <x v="2690"/>
    <x v="0"/>
    <n v="1.1499999999999999"/>
    <n v="7"/>
    <n v="1.5"/>
    <n v="0"/>
    <n v="11.8"/>
    <s v="yellow"/>
    <s v="credit card"/>
    <s v="Greenwich Village South"/>
    <s v="Lower East Side"/>
    <s v="Manhattan"/>
    <s v="Manhattan"/>
    <x v="0"/>
    <x v="15"/>
  </r>
  <r>
    <x v="2691"/>
    <x v="2691"/>
    <x v="0"/>
    <n v="2.94"/>
    <n v="11"/>
    <n v="4.29"/>
    <n v="0"/>
    <n v="18.59"/>
    <s v="yellow"/>
    <s v="credit card"/>
    <s v="Lenox Hill East"/>
    <s v="Upper East Side North"/>
    <s v="Manhattan"/>
    <s v="Manhattan"/>
    <x v="1"/>
    <x v="10"/>
  </r>
  <r>
    <x v="2692"/>
    <x v="2692"/>
    <x v="0"/>
    <n v="1.4"/>
    <n v="8"/>
    <n v="0"/>
    <n v="0"/>
    <n v="11.8"/>
    <s v="yellow"/>
    <s v="cash"/>
    <s v="Times Sq/Theatre District"/>
    <s v="Midtown North"/>
    <s v="Manhattan"/>
    <s v="Manhattan"/>
    <x v="5"/>
    <x v="0"/>
  </r>
  <r>
    <x v="2693"/>
    <x v="2693"/>
    <x v="0"/>
    <n v="0.6"/>
    <n v="4"/>
    <n v="1"/>
    <n v="0"/>
    <n v="8.3000000000000007"/>
    <s v="yellow"/>
    <s v="credit card"/>
    <s v="UN/Turtle Bay South"/>
    <s v="Sutton Place/Turtle Bay North"/>
    <s v="Manhattan"/>
    <s v="Manhattan"/>
    <x v="4"/>
    <x v="10"/>
  </r>
  <r>
    <x v="2694"/>
    <x v="2694"/>
    <x v="5"/>
    <n v="1.34"/>
    <n v="8"/>
    <n v="1.84"/>
    <n v="0"/>
    <n v="14.14"/>
    <s v="yellow"/>
    <s v="credit card"/>
    <s v="Upper East Side South"/>
    <s v="Murray Hill"/>
    <s v="Manhattan"/>
    <s v="Manhattan"/>
    <x v="1"/>
    <x v="19"/>
  </r>
  <r>
    <x v="2695"/>
    <x v="2695"/>
    <x v="0"/>
    <n v="4.3"/>
    <n v="16.5"/>
    <n v="3"/>
    <n v="0"/>
    <n v="22.8"/>
    <s v="yellow"/>
    <s v="credit card"/>
    <s v="Lenox Hill East"/>
    <s v="Greenwich Village South"/>
    <s v="Manhattan"/>
    <s v="Manhattan"/>
    <x v="6"/>
    <x v="21"/>
  </r>
  <r>
    <x v="2696"/>
    <x v="2696"/>
    <x v="0"/>
    <n v="3.87"/>
    <n v="20"/>
    <n v="4.66"/>
    <n v="0"/>
    <n v="27.96"/>
    <s v="yellow"/>
    <s v="credit card"/>
    <s v="Union Sq"/>
    <s v="Upper East Side North"/>
    <s v="Manhattan"/>
    <s v="Manhattan"/>
    <x v="4"/>
    <x v="8"/>
  </r>
  <r>
    <x v="2697"/>
    <x v="2697"/>
    <x v="6"/>
    <n v="1.94"/>
    <n v="10"/>
    <n v="2.66"/>
    <n v="0"/>
    <n v="15.96"/>
    <s v="yellow"/>
    <s v="credit card"/>
    <s v="Gramercy"/>
    <s v="TriBeCa/Civic Center"/>
    <s v="Manhattan"/>
    <s v="Manhattan"/>
    <x v="3"/>
    <x v="21"/>
  </r>
  <r>
    <x v="2698"/>
    <x v="2698"/>
    <x v="0"/>
    <n v="1.4"/>
    <n v="9.5"/>
    <n v="2.65"/>
    <n v="0"/>
    <n v="15.95"/>
    <s v="yellow"/>
    <s v="credit card"/>
    <s v="Penn Station/Madison Sq West"/>
    <s v="Kips Bay"/>
    <s v="Manhattan"/>
    <s v="Manhattan"/>
    <x v="4"/>
    <x v="0"/>
  </r>
  <r>
    <x v="2699"/>
    <x v="2699"/>
    <x v="0"/>
    <n v="0.49"/>
    <n v="4.5"/>
    <n v="0"/>
    <n v="0"/>
    <n v="7.8"/>
    <s v="yellow"/>
    <s v="cash"/>
    <s v="Upper East Side South"/>
    <s v="Midtown North"/>
    <s v="Manhattan"/>
    <s v="Manhattan"/>
    <x v="0"/>
    <x v="8"/>
  </r>
  <r>
    <x v="2700"/>
    <x v="2700"/>
    <x v="5"/>
    <n v="21.14"/>
    <n v="52"/>
    <n v="15.26"/>
    <n v="5.76"/>
    <n v="76.319999999999993"/>
    <s v="yellow"/>
    <s v="credit card"/>
    <s v="JFK Airport"/>
    <s v="Upper West Side South"/>
    <s v="Queens"/>
    <s v="Manhattan"/>
    <x v="5"/>
    <x v="22"/>
  </r>
  <r>
    <x v="2701"/>
    <x v="2701"/>
    <x v="0"/>
    <n v="2.2000000000000002"/>
    <n v="13"/>
    <n v="0"/>
    <n v="0"/>
    <n v="16.3"/>
    <s v="yellow"/>
    <s v="cash"/>
    <s v="Central Park"/>
    <s v="Times Sq/Theatre District"/>
    <s v="Manhattan"/>
    <s v="Manhattan"/>
    <x v="0"/>
    <x v="4"/>
  </r>
  <r>
    <x v="2702"/>
    <x v="2702"/>
    <x v="0"/>
    <n v="6.36"/>
    <n v="20"/>
    <n v="4.76"/>
    <n v="0"/>
    <n v="28.56"/>
    <s v="yellow"/>
    <s v="credit card"/>
    <s v="Gramercy"/>
    <s v="Carroll Gardens"/>
    <s v="Manhattan"/>
    <s v="Brooklyn"/>
    <x v="0"/>
    <x v="3"/>
  </r>
  <r>
    <x v="2703"/>
    <x v="2703"/>
    <x v="0"/>
    <n v="0.2"/>
    <n v="3"/>
    <n v="0"/>
    <n v="0"/>
    <n v="6.8"/>
    <s v="yellow"/>
    <s v="cash"/>
    <s v="SoHo"/>
    <s v="Little Italy/NoLiTa"/>
    <s v="Manhattan"/>
    <s v="Manhattan"/>
    <x v="2"/>
    <x v="22"/>
  </r>
  <r>
    <x v="2704"/>
    <x v="2704"/>
    <x v="0"/>
    <n v="3.72"/>
    <n v="14.5"/>
    <n v="3.66"/>
    <n v="0"/>
    <n v="21.96"/>
    <s v="yellow"/>
    <s v="credit card"/>
    <s v="Financial District South"/>
    <s v="Lower East Side"/>
    <s v="Manhattan"/>
    <s v="Manhattan"/>
    <x v="5"/>
    <x v="22"/>
  </r>
  <r>
    <x v="2705"/>
    <x v="2705"/>
    <x v="0"/>
    <n v="1.7"/>
    <n v="7.5"/>
    <n v="2.2599999999999998"/>
    <n v="0"/>
    <n v="13.56"/>
    <s v="yellow"/>
    <s v="credit card"/>
    <s v="Hudson Sq"/>
    <s v="East Chelsea"/>
    <s v="Manhattan"/>
    <s v="Manhattan"/>
    <x v="3"/>
    <x v="6"/>
  </r>
  <r>
    <x v="2706"/>
    <x v="2706"/>
    <x v="0"/>
    <n v="1.81"/>
    <n v="10.5"/>
    <n v="4.1399999999999997"/>
    <n v="0"/>
    <n v="17.940000000000001"/>
    <s v="yellow"/>
    <s v="credit card"/>
    <s v="Clinton East"/>
    <s v="Lincoln Square East"/>
    <s v="Manhattan"/>
    <s v="Manhattan"/>
    <x v="6"/>
    <x v="7"/>
  </r>
  <r>
    <x v="2707"/>
    <x v="2707"/>
    <x v="6"/>
    <n v="18.25"/>
    <n v="52"/>
    <n v="10"/>
    <n v="5.76"/>
    <n v="71.06"/>
    <s v="yellow"/>
    <s v="credit card"/>
    <s v="JFK Airport"/>
    <s v="Midtown South"/>
    <s v="Queens"/>
    <s v="Manhattan"/>
    <x v="1"/>
    <x v="5"/>
  </r>
  <r>
    <x v="2708"/>
    <x v="2708"/>
    <x v="0"/>
    <n v="1.93"/>
    <n v="9"/>
    <n v="1.58"/>
    <n v="0"/>
    <n v="14.38"/>
    <s v="yellow"/>
    <s v="credit card"/>
    <s v="East Chelsea"/>
    <s v="Little Italy/NoLiTa"/>
    <s v="Manhattan"/>
    <s v="Manhattan"/>
    <x v="3"/>
    <x v="3"/>
  </r>
  <r>
    <x v="2709"/>
    <x v="2709"/>
    <x v="0"/>
    <n v="1.37"/>
    <n v="11"/>
    <n v="3.58"/>
    <n v="0"/>
    <n v="17.88"/>
    <s v="yellow"/>
    <s v="credit card"/>
    <s v="Midtown East"/>
    <s v="Times Sq/Theatre District"/>
    <s v="Manhattan"/>
    <s v="Manhattan"/>
    <x v="5"/>
    <x v="4"/>
  </r>
  <r>
    <x v="2710"/>
    <x v="2710"/>
    <x v="0"/>
    <n v="0.95"/>
    <n v="6"/>
    <n v="0"/>
    <n v="0"/>
    <n v="9.3000000000000007"/>
    <s v="yellow"/>
    <s v="cash"/>
    <s v="Upper East Side South"/>
    <s v="Upper East Side North"/>
    <s v="Manhattan"/>
    <s v="Manhattan"/>
    <x v="2"/>
    <x v="4"/>
  </r>
  <r>
    <x v="2711"/>
    <x v="2711"/>
    <x v="0"/>
    <n v="10.53"/>
    <n v="34.5"/>
    <n v="5"/>
    <n v="5.76"/>
    <n v="48.56"/>
    <s v="yellow"/>
    <s v="credit card"/>
    <s v="LaGuardia Airport"/>
    <s v="East Chelsea"/>
    <s v="Queens"/>
    <s v="Manhattan"/>
    <x v="4"/>
    <x v="21"/>
  </r>
  <r>
    <x v="2712"/>
    <x v="2712"/>
    <x v="5"/>
    <n v="0.7"/>
    <n v="5"/>
    <n v="1.66"/>
    <n v="0"/>
    <n v="9.9600000000000009"/>
    <s v="yellow"/>
    <s v="credit card"/>
    <s v="Clinton West"/>
    <s v="West Chelsea/Hudson Yards"/>
    <s v="Manhattan"/>
    <s v="Manhattan"/>
    <x v="3"/>
    <x v="7"/>
  </r>
  <r>
    <x v="2713"/>
    <x v="2713"/>
    <x v="6"/>
    <n v="1.5"/>
    <n v="11.5"/>
    <n v="2"/>
    <n v="0"/>
    <n v="17.8"/>
    <s v="yellow"/>
    <s v="credit card"/>
    <s v="Penn Station/Madison Sq West"/>
    <s v="Gramercy"/>
    <s v="Manhattan"/>
    <s v="Manhattan"/>
    <x v="6"/>
    <x v="9"/>
  </r>
  <r>
    <x v="2714"/>
    <x v="2714"/>
    <x v="0"/>
    <n v="1.8"/>
    <n v="9"/>
    <n v="2.56"/>
    <n v="0"/>
    <n v="15.36"/>
    <s v="yellow"/>
    <s v="credit card"/>
    <s v="Midtown Center"/>
    <s v="Central Park"/>
    <s v="Manhattan"/>
    <s v="Manhattan"/>
    <x v="6"/>
    <x v="0"/>
  </r>
  <r>
    <x v="2715"/>
    <x v="2715"/>
    <x v="0"/>
    <n v="0.9"/>
    <n v="6"/>
    <n v="3"/>
    <n v="0"/>
    <n v="12.8"/>
    <s v="yellow"/>
    <s v="credit card"/>
    <s v="West Village"/>
    <s v="SoHo"/>
    <s v="Manhattan"/>
    <s v="Manhattan"/>
    <x v="0"/>
    <x v="0"/>
  </r>
  <r>
    <x v="2716"/>
    <x v="2716"/>
    <x v="4"/>
    <n v="1.92"/>
    <n v="11"/>
    <n v="2.96"/>
    <n v="0"/>
    <n v="17.760000000000002"/>
    <s v="yellow"/>
    <s v="credit card"/>
    <s v="Greenwich Village North"/>
    <s v="Greenwich Village South"/>
    <s v="Manhattan"/>
    <s v="Manhattan"/>
    <x v="3"/>
    <x v="3"/>
  </r>
  <r>
    <x v="2717"/>
    <x v="2717"/>
    <x v="0"/>
    <n v="1.2"/>
    <n v="8"/>
    <n v="1"/>
    <n v="0"/>
    <n v="12.3"/>
    <s v="yellow"/>
    <s v="credit card"/>
    <s v="Lincoln Square West"/>
    <s v="Upper West Side South"/>
    <s v="Manhattan"/>
    <s v="Manhattan"/>
    <x v="6"/>
    <x v="8"/>
  </r>
  <r>
    <x v="2718"/>
    <x v="2718"/>
    <x v="3"/>
    <n v="10.56"/>
    <n v="30"/>
    <n v="7.81"/>
    <n v="5.76"/>
    <n v="46.87"/>
    <s v="yellow"/>
    <s v="credit card"/>
    <s v="Murray Hill"/>
    <s v="LaGuardia Airport"/>
    <s v="Manhattan"/>
    <s v="Queens"/>
    <x v="4"/>
    <x v="18"/>
  </r>
  <r>
    <x v="2719"/>
    <x v="2719"/>
    <x v="0"/>
    <n v="2.3199999999999998"/>
    <n v="15.5"/>
    <n v="3.96"/>
    <n v="0"/>
    <n v="23.76"/>
    <s v="yellow"/>
    <s v="credit card"/>
    <s v="Sutton Place/Turtle Bay North"/>
    <s v="Penn Station/Madison Sq West"/>
    <s v="Manhattan"/>
    <s v="Manhattan"/>
    <x v="4"/>
    <x v="19"/>
  </r>
  <r>
    <x v="2720"/>
    <x v="2720"/>
    <x v="0"/>
    <n v="16.350000000000001"/>
    <n v="46"/>
    <n v="0"/>
    <n v="0"/>
    <n v="49.8"/>
    <s v="yellow"/>
    <s v="cash"/>
    <s v="East Chelsea"/>
    <s v="Norwood"/>
    <s v="Manhattan"/>
    <s v="Bronx"/>
    <x v="1"/>
    <x v="23"/>
  </r>
  <r>
    <x v="2721"/>
    <x v="2721"/>
    <x v="0"/>
    <n v="1"/>
    <n v="8"/>
    <n v="0"/>
    <n v="0"/>
    <n v="12.3"/>
    <s v="yellow"/>
    <s v="cash"/>
    <s v="Midtown Center"/>
    <s v="Garment District"/>
    <s v="Manhattan"/>
    <s v="Manhattan"/>
    <x v="5"/>
    <x v="1"/>
  </r>
  <r>
    <x v="2722"/>
    <x v="2722"/>
    <x v="0"/>
    <n v="2.82"/>
    <n v="12"/>
    <n v="1"/>
    <n v="0"/>
    <n v="16.3"/>
    <s v="yellow"/>
    <s v="credit card"/>
    <s v="Midtown North"/>
    <s v="West Chelsea/Hudson Yards"/>
    <s v="Manhattan"/>
    <s v="Manhattan"/>
    <x v="1"/>
    <x v="16"/>
  </r>
  <r>
    <x v="2723"/>
    <x v="2723"/>
    <x v="0"/>
    <n v="0.6"/>
    <n v="7.5"/>
    <n v="2.15"/>
    <n v="0"/>
    <n v="12.95"/>
    <s v="yellow"/>
    <s v="credit card"/>
    <s v="Midtown Center"/>
    <s v="Sutton Place/Turtle Bay North"/>
    <s v="Manhattan"/>
    <s v="Manhattan"/>
    <x v="2"/>
    <x v="4"/>
  </r>
  <r>
    <x v="2724"/>
    <x v="2724"/>
    <x v="0"/>
    <n v="0.66"/>
    <n v="5"/>
    <n v="1.66"/>
    <n v="0"/>
    <n v="9.9600000000000009"/>
    <s v="yellow"/>
    <s v="credit card"/>
    <s v="East Chelsea"/>
    <s v="Union Sq"/>
    <s v="Manhattan"/>
    <s v="Manhattan"/>
    <x v="1"/>
    <x v="15"/>
  </r>
  <r>
    <x v="2725"/>
    <x v="2725"/>
    <x v="5"/>
    <n v="0.84"/>
    <n v="6.5"/>
    <n v="0"/>
    <n v="0"/>
    <n v="7.3"/>
    <s v="yellow"/>
    <s v="cash"/>
    <s v="East Harlem North"/>
    <s v="East Harlem South"/>
    <s v="Manhattan"/>
    <s v="Manhattan"/>
    <x v="5"/>
    <x v="21"/>
  </r>
  <r>
    <x v="2726"/>
    <x v="2726"/>
    <x v="0"/>
    <n v="4.6399999999999997"/>
    <n v="19.5"/>
    <n v="4"/>
    <n v="0"/>
    <n v="26.8"/>
    <s v="yellow"/>
    <s v="credit card"/>
    <s v="Flatiron"/>
    <s v="East Harlem South"/>
    <s v="Manhattan"/>
    <s v="Manhattan"/>
    <x v="0"/>
    <x v="5"/>
  </r>
  <r>
    <x v="2727"/>
    <x v="2727"/>
    <x v="0"/>
    <n v="5.75"/>
    <n v="23"/>
    <n v="3.7"/>
    <n v="0"/>
    <n v="31"/>
    <s v="yellow"/>
    <s v="credit card"/>
    <s v="Financial District South"/>
    <s v="Lincoln Square East"/>
    <s v="Manhattan"/>
    <s v="Manhattan"/>
    <x v="1"/>
    <x v="1"/>
  </r>
  <r>
    <x v="2728"/>
    <x v="2728"/>
    <x v="0"/>
    <n v="12.7"/>
    <n v="42.5"/>
    <n v="5"/>
    <n v="5.76"/>
    <n v="56.56"/>
    <s v="yellow"/>
    <s v="credit card"/>
    <s v="LaGuardia Airport"/>
    <s v="Midtown Center"/>
    <s v="Queens"/>
    <s v="Manhattan"/>
    <x v="1"/>
    <x v="15"/>
  </r>
  <r>
    <x v="2729"/>
    <x v="2729"/>
    <x v="0"/>
    <n v="1"/>
    <n v="6.5"/>
    <n v="2.0499999999999998"/>
    <n v="0"/>
    <n v="12.35"/>
    <s v="yellow"/>
    <s v="credit card"/>
    <s v="West Village"/>
    <s v="East Chelsea"/>
    <s v="Manhattan"/>
    <s v="Manhattan"/>
    <x v="6"/>
    <x v="6"/>
  </r>
  <r>
    <x v="2730"/>
    <x v="2730"/>
    <x v="0"/>
    <n v="3.9"/>
    <n v="16"/>
    <n v="0"/>
    <n v="0"/>
    <n v="19.3"/>
    <s v="yellow"/>
    <s v="cash"/>
    <s v="UN/Turtle Bay South"/>
    <s v="Long Island City/Hunters Point"/>
    <s v="Manhattan"/>
    <s v="Queens"/>
    <x v="0"/>
    <x v="8"/>
  </r>
  <r>
    <x v="2731"/>
    <x v="2731"/>
    <x v="0"/>
    <n v="3.22"/>
    <n v="12"/>
    <n v="0"/>
    <n v="0"/>
    <n v="15.8"/>
    <s v="yellow"/>
    <s v="cash"/>
    <s v="Times Sq/Theatre District"/>
    <s v="Yorkville West"/>
    <s v="Manhattan"/>
    <s v="Manhattan"/>
    <x v="0"/>
    <x v="0"/>
  </r>
  <r>
    <x v="2732"/>
    <x v="2732"/>
    <x v="0"/>
    <n v="9.4"/>
    <n v="28.5"/>
    <n v="0"/>
    <n v="5.76"/>
    <n v="37.56"/>
    <s v="yellow"/>
    <s v="credit card"/>
    <s v="LaGuardia Airport"/>
    <s v="Gramercy"/>
    <s v="Queens"/>
    <s v="Manhattan"/>
    <x v="2"/>
    <x v="21"/>
  </r>
  <r>
    <x v="2733"/>
    <x v="2733"/>
    <x v="5"/>
    <n v="0.32"/>
    <n v="3.5"/>
    <n v="0"/>
    <n v="0"/>
    <n v="6.8"/>
    <s v="yellow"/>
    <s v="cash"/>
    <s v="Upper West Side South"/>
    <s v="Upper West Side South"/>
    <s v="Manhattan"/>
    <s v="Manhattan"/>
    <x v="0"/>
    <x v="4"/>
  </r>
  <r>
    <x v="2734"/>
    <x v="2734"/>
    <x v="0"/>
    <n v="1.32"/>
    <n v="8.5"/>
    <n v="1"/>
    <n v="0"/>
    <n v="12.8"/>
    <s v="yellow"/>
    <s v="credit card"/>
    <s v="West Village"/>
    <s v="East Village"/>
    <s v="Manhattan"/>
    <s v="Manhattan"/>
    <x v="0"/>
    <x v="19"/>
  </r>
  <r>
    <x v="2735"/>
    <x v="2735"/>
    <x v="4"/>
    <n v="1.0900000000000001"/>
    <n v="7.5"/>
    <n v="2.16"/>
    <n v="0"/>
    <n v="12.96"/>
    <s v="yellow"/>
    <s v="credit card"/>
    <s v="Midtown North"/>
    <s v="Lincoln Square West"/>
    <s v="Manhattan"/>
    <s v="Manhattan"/>
    <x v="4"/>
    <x v="15"/>
  </r>
  <r>
    <x v="2736"/>
    <x v="2736"/>
    <x v="0"/>
    <n v="3.1"/>
    <n v="11"/>
    <n v="3"/>
    <n v="0"/>
    <n v="17.8"/>
    <s v="yellow"/>
    <s v="credit card"/>
    <s v="Lincoln Square East"/>
    <s v="East Harlem South"/>
    <s v="Manhattan"/>
    <s v="Manhattan"/>
    <x v="1"/>
    <x v="6"/>
  </r>
  <r>
    <x v="2737"/>
    <x v="2737"/>
    <x v="0"/>
    <n v="0.7"/>
    <n v="5"/>
    <n v="2.4500000000000002"/>
    <n v="0"/>
    <n v="10.75"/>
    <s v="yellow"/>
    <s v="credit card"/>
    <s v="Midtown South"/>
    <s v="Gramercy"/>
    <s v="Manhattan"/>
    <s v="Manhattan"/>
    <x v="0"/>
    <x v="2"/>
  </r>
  <r>
    <x v="2738"/>
    <x v="2738"/>
    <x v="0"/>
    <n v="9.5"/>
    <n v="33"/>
    <n v="8.4"/>
    <n v="5.76"/>
    <n v="50.46"/>
    <s v="yellow"/>
    <s v="credit card"/>
    <s v="Lincoln Square West"/>
    <s v="Park Slope"/>
    <s v="Manhattan"/>
    <s v="Brooklyn"/>
    <x v="3"/>
    <x v="9"/>
  </r>
  <r>
    <x v="2739"/>
    <x v="2739"/>
    <x v="5"/>
    <n v="1.32"/>
    <n v="7.5"/>
    <n v="1"/>
    <n v="0"/>
    <n v="11.8"/>
    <s v="yellow"/>
    <s v="credit card"/>
    <s v="Lenox Hill West"/>
    <s v="Midtown East"/>
    <s v="Manhattan"/>
    <s v="Manhattan"/>
    <x v="2"/>
    <x v="21"/>
  </r>
  <r>
    <x v="2740"/>
    <x v="2740"/>
    <x v="0"/>
    <n v="2.7"/>
    <n v="11.5"/>
    <n v="3.16"/>
    <n v="0"/>
    <n v="18.96"/>
    <s v="yellow"/>
    <s v="credit card"/>
    <s v="Garment District"/>
    <s v="Hudson Sq"/>
    <s v="Manhattan"/>
    <s v="Manhattan"/>
    <x v="1"/>
    <x v="9"/>
  </r>
  <r>
    <x v="2741"/>
    <x v="2741"/>
    <x v="0"/>
    <n v="0"/>
    <n v="55"/>
    <n v="0"/>
    <n v="0"/>
    <n v="55.8"/>
    <s v="yellow"/>
    <s v="credit card"/>
    <m/>
    <m/>
    <m/>
    <m/>
    <x v="0"/>
    <x v="11"/>
  </r>
  <r>
    <x v="2742"/>
    <x v="2742"/>
    <x v="0"/>
    <n v="3.8"/>
    <n v="15"/>
    <n v="3.65"/>
    <n v="0"/>
    <n v="21.95"/>
    <s v="yellow"/>
    <s v="credit card"/>
    <s v="UN/Turtle Bay South"/>
    <s v="Little Italy/NoLiTa"/>
    <s v="Manhattan"/>
    <s v="Manhattan"/>
    <x v="0"/>
    <x v="2"/>
  </r>
  <r>
    <x v="2743"/>
    <x v="2743"/>
    <x v="5"/>
    <n v="1.22"/>
    <n v="7"/>
    <n v="1"/>
    <n v="0"/>
    <n v="11.8"/>
    <s v="yellow"/>
    <s v="credit card"/>
    <s v="Central Park"/>
    <s v="Lincoln Square East"/>
    <s v="Manhattan"/>
    <s v="Manhattan"/>
    <x v="2"/>
    <x v="0"/>
  </r>
  <r>
    <x v="2744"/>
    <x v="2744"/>
    <x v="0"/>
    <n v="2.4"/>
    <n v="13"/>
    <n v="3.26"/>
    <n v="0"/>
    <n v="19.559999999999999"/>
    <s v="yellow"/>
    <s v="credit card"/>
    <s v="Upper East Side South"/>
    <s v="Clinton East"/>
    <s v="Manhattan"/>
    <s v="Manhattan"/>
    <x v="4"/>
    <x v="21"/>
  </r>
  <r>
    <x v="2745"/>
    <x v="2745"/>
    <x v="6"/>
    <n v="2.59"/>
    <n v="10"/>
    <n v="0"/>
    <n v="0"/>
    <n v="13.3"/>
    <s v="yellow"/>
    <s v="cash"/>
    <s v="Yorkville East"/>
    <s v="Murray Hill"/>
    <s v="Manhattan"/>
    <s v="Manhattan"/>
    <x v="2"/>
    <x v="7"/>
  </r>
  <r>
    <x v="2746"/>
    <x v="2746"/>
    <x v="0"/>
    <n v="1.19"/>
    <n v="7.5"/>
    <n v="1.77"/>
    <n v="0"/>
    <n v="13.57"/>
    <s v="yellow"/>
    <s v="credit card"/>
    <s v="Midtown Center"/>
    <s v="Lenox Hill West"/>
    <s v="Manhattan"/>
    <s v="Manhattan"/>
    <x v="2"/>
    <x v="9"/>
  </r>
  <r>
    <x v="2747"/>
    <x v="2747"/>
    <x v="0"/>
    <n v="2.63"/>
    <n v="10.5"/>
    <n v="2.86"/>
    <n v="0"/>
    <n v="17.16"/>
    <s v="yellow"/>
    <s v="credit card"/>
    <s v="West Chelsea/Hudson Yards"/>
    <s v="TriBeCa/Civic Center"/>
    <s v="Manhattan"/>
    <s v="Manhattan"/>
    <x v="4"/>
    <x v="0"/>
  </r>
  <r>
    <x v="2748"/>
    <x v="2748"/>
    <x v="0"/>
    <n v="0.6"/>
    <n v="4.5"/>
    <n v="1.55"/>
    <n v="0"/>
    <n v="6.85"/>
    <s v="yellow"/>
    <s v="credit card"/>
    <s v="Bloomingdale"/>
    <s v="Upper West Side North"/>
    <s v="Manhattan"/>
    <s v="Manhattan"/>
    <x v="3"/>
    <x v="1"/>
  </r>
  <r>
    <x v="2749"/>
    <x v="2749"/>
    <x v="4"/>
    <n v="1.06"/>
    <n v="6.5"/>
    <n v="2"/>
    <n v="0"/>
    <n v="11.8"/>
    <s v="yellow"/>
    <s v="credit card"/>
    <s v="Sutton Place/Turtle Bay North"/>
    <s v="Midtown Center"/>
    <s v="Manhattan"/>
    <s v="Manhattan"/>
    <x v="3"/>
    <x v="21"/>
  </r>
  <r>
    <x v="2750"/>
    <x v="2750"/>
    <x v="0"/>
    <n v="0.65"/>
    <n v="4"/>
    <n v="0"/>
    <n v="0"/>
    <n v="7.8"/>
    <s v="yellow"/>
    <s v="cash"/>
    <s v="Sutton Place/Turtle Bay North"/>
    <s v="UN/Turtle Bay South"/>
    <s v="Manhattan"/>
    <s v="Manhattan"/>
    <x v="0"/>
    <x v="17"/>
  </r>
  <r>
    <x v="2751"/>
    <x v="2751"/>
    <x v="0"/>
    <n v="1.3"/>
    <n v="9"/>
    <n v="0"/>
    <n v="0"/>
    <n v="12.3"/>
    <s v="yellow"/>
    <s v="cash"/>
    <s v="Flatiron"/>
    <s v="Kips Bay"/>
    <s v="Manhattan"/>
    <s v="Manhattan"/>
    <x v="1"/>
    <x v="4"/>
  </r>
  <r>
    <x v="2752"/>
    <x v="2752"/>
    <x v="0"/>
    <n v="1.29"/>
    <n v="11"/>
    <n v="0"/>
    <n v="0"/>
    <n v="15.3"/>
    <s v="yellow"/>
    <s v="cash"/>
    <s v="Midtown North"/>
    <s v="Penn Station/Madison Sq West"/>
    <s v="Manhattan"/>
    <s v="Manhattan"/>
    <x v="1"/>
    <x v="2"/>
  </r>
  <r>
    <x v="2753"/>
    <x v="2753"/>
    <x v="0"/>
    <n v="0.96"/>
    <n v="6.5"/>
    <n v="2.4500000000000002"/>
    <n v="0"/>
    <n v="12.25"/>
    <s v="yellow"/>
    <s v="credit card"/>
    <s v="Yorkville East"/>
    <s v="East Harlem South"/>
    <s v="Manhattan"/>
    <s v="Manhattan"/>
    <x v="3"/>
    <x v="8"/>
  </r>
  <r>
    <x v="2754"/>
    <x v="2754"/>
    <x v="2"/>
    <n v="10.1"/>
    <n v="39"/>
    <n v="9.6"/>
    <n v="5.76"/>
    <n v="57.66"/>
    <s v="yellow"/>
    <s v="credit card"/>
    <s v="LaGuardia Airport"/>
    <s v="Clinton East"/>
    <s v="Queens"/>
    <s v="Manhattan"/>
    <x v="4"/>
    <x v="7"/>
  </r>
  <r>
    <x v="2755"/>
    <x v="2755"/>
    <x v="0"/>
    <n v="0.77"/>
    <n v="6"/>
    <n v="2.3199999999999998"/>
    <n v="0"/>
    <n v="11.62"/>
    <s v="yellow"/>
    <s v="credit card"/>
    <s v="Clinton East"/>
    <s v="Clinton West"/>
    <s v="Manhattan"/>
    <s v="Manhattan"/>
    <x v="3"/>
    <x v="21"/>
  </r>
  <r>
    <x v="2756"/>
    <x v="2756"/>
    <x v="5"/>
    <n v="1.41"/>
    <n v="8.5"/>
    <n v="3.2"/>
    <n v="0"/>
    <n v="16"/>
    <s v="yellow"/>
    <s v="credit card"/>
    <s v="Midtown North"/>
    <s v="Lincoln Square East"/>
    <s v="Manhattan"/>
    <s v="Manhattan"/>
    <x v="6"/>
    <x v="2"/>
  </r>
  <r>
    <x v="2757"/>
    <x v="2757"/>
    <x v="0"/>
    <n v="5.6"/>
    <n v="17.5"/>
    <n v="1"/>
    <n v="0"/>
    <n v="21.8"/>
    <s v="yellow"/>
    <s v="credit card"/>
    <s v="Yorkville West"/>
    <s v="Alphabet City"/>
    <s v="Manhattan"/>
    <s v="Manhattan"/>
    <x v="3"/>
    <x v="5"/>
  </r>
  <r>
    <x v="2758"/>
    <x v="2758"/>
    <x v="0"/>
    <n v="2.5"/>
    <n v="11"/>
    <n v="0"/>
    <n v="0"/>
    <n v="14.8"/>
    <s v="yellow"/>
    <s v="cash"/>
    <s v="East Village"/>
    <s v="Sutton Place/Turtle Bay North"/>
    <s v="Manhattan"/>
    <s v="Manhattan"/>
    <x v="0"/>
    <x v="6"/>
  </r>
  <r>
    <x v="2759"/>
    <x v="2759"/>
    <x v="6"/>
    <n v="1.68"/>
    <n v="10"/>
    <n v="2.14"/>
    <n v="0"/>
    <n v="16.440000000000001"/>
    <s v="yellow"/>
    <s v="credit card"/>
    <s v="Upper West Side North"/>
    <s v="Yorkville East"/>
    <s v="Manhattan"/>
    <s v="Manhattan"/>
    <x v="5"/>
    <x v="1"/>
  </r>
  <r>
    <x v="2760"/>
    <x v="2760"/>
    <x v="0"/>
    <n v="0.98"/>
    <n v="5.5"/>
    <n v="1.96"/>
    <n v="0"/>
    <n v="11.76"/>
    <s v="yellow"/>
    <s v="credit card"/>
    <s v="Midtown East"/>
    <s v="Murray Hill"/>
    <s v="Manhattan"/>
    <s v="Manhattan"/>
    <x v="5"/>
    <x v="9"/>
  </r>
  <r>
    <x v="2761"/>
    <x v="2761"/>
    <x v="2"/>
    <n v="6.6"/>
    <n v="23"/>
    <n v="6.55"/>
    <n v="0"/>
    <n v="32.85"/>
    <s v="yellow"/>
    <s v="credit card"/>
    <s v="Financial District North"/>
    <s v="Upper East Side South"/>
    <s v="Manhattan"/>
    <s v="Manhattan"/>
    <x v="3"/>
    <x v="8"/>
  </r>
  <r>
    <x v="2762"/>
    <x v="2762"/>
    <x v="0"/>
    <n v="15.83"/>
    <n v="48"/>
    <n v="11.41"/>
    <n v="5.76"/>
    <n v="68.47"/>
    <s v="yellow"/>
    <s v="credit card"/>
    <s v="Clinton East"/>
    <s v="LaGuardia Airport"/>
    <s v="Manhattan"/>
    <s v="Queens"/>
    <x v="3"/>
    <x v="7"/>
  </r>
  <r>
    <x v="2763"/>
    <x v="2763"/>
    <x v="5"/>
    <n v="1.04"/>
    <n v="7.5"/>
    <n v="2.2599999999999998"/>
    <n v="0"/>
    <n v="13.56"/>
    <s v="yellow"/>
    <s v="credit card"/>
    <s v="East Village"/>
    <s v="SoHo"/>
    <s v="Manhattan"/>
    <s v="Manhattan"/>
    <x v="0"/>
    <x v="22"/>
  </r>
  <r>
    <x v="2764"/>
    <x v="2764"/>
    <x v="0"/>
    <n v="5.39"/>
    <n v="20.5"/>
    <n v="2"/>
    <n v="0"/>
    <n v="26.3"/>
    <s v="yellow"/>
    <s v="credit card"/>
    <s v="Times Sq/Theatre District"/>
    <s v="Financial District South"/>
    <s v="Manhattan"/>
    <s v="Manhattan"/>
    <x v="0"/>
    <x v="6"/>
  </r>
  <r>
    <x v="2765"/>
    <x v="2765"/>
    <x v="0"/>
    <n v="2.2999999999999998"/>
    <n v="11.5"/>
    <n v="2.96"/>
    <n v="0"/>
    <n v="17.760000000000002"/>
    <s v="yellow"/>
    <s v="credit card"/>
    <s v="Lenox Hill West"/>
    <s v="Penn Station/Madison Sq West"/>
    <s v="Manhattan"/>
    <s v="Manhattan"/>
    <x v="0"/>
    <x v="16"/>
  </r>
  <r>
    <x v="2766"/>
    <x v="2766"/>
    <x v="5"/>
    <n v="1.08"/>
    <n v="5.5"/>
    <n v="1.86"/>
    <n v="0"/>
    <n v="11.16"/>
    <s v="yellow"/>
    <s v="credit card"/>
    <s v="Hudson Sq"/>
    <s v="Battery Park City"/>
    <s v="Manhattan"/>
    <s v="Manhattan"/>
    <x v="5"/>
    <x v="13"/>
  </r>
  <r>
    <x v="2767"/>
    <x v="2767"/>
    <x v="0"/>
    <n v="0.6"/>
    <n v="6.5"/>
    <n v="2.7"/>
    <n v="0"/>
    <n v="13.5"/>
    <s v="yellow"/>
    <s v="credit card"/>
    <s v="SoHo"/>
    <s v="Little Italy/NoLiTa"/>
    <s v="Manhattan"/>
    <s v="Manhattan"/>
    <x v="6"/>
    <x v="19"/>
  </r>
  <r>
    <x v="2768"/>
    <x v="2768"/>
    <x v="0"/>
    <n v="2.9"/>
    <n v="19"/>
    <n v="0"/>
    <n v="0"/>
    <n v="22.3"/>
    <s v="yellow"/>
    <s v="cash"/>
    <s v="Midtown East"/>
    <s v="East Village"/>
    <s v="Manhattan"/>
    <s v="Manhattan"/>
    <x v="0"/>
    <x v="21"/>
  </r>
  <r>
    <x v="2769"/>
    <x v="2769"/>
    <x v="0"/>
    <n v="1.35"/>
    <n v="6"/>
    <n v="1.96"/>
    <n v="0"/>
    <n v="11.76"/>
    <s v="yellow"/>
    <s v="credit card"/>
    <s v="Midtown East"/>
    <s v="Murray Hill"/>
    <s v="Manhattan"/>
    <s v="Manhattan"/>
    <x v="5"/>
    <x v="17"/>
  </r>
  <r>
    <x v="2770"/>
    <x v="2770"/>
    <x v="0"/>
    <n v="0.2"/>
    <n v="3"/>
    <n v="0"/>
    <n v="0"/>
    <n v="4.3"/>
    <s v="yellow"/>
    <s v="cash"/>
    <s v="Astoria"/>
    <s v="Astoria"/>
    <s v="Queens"/>
    <s v="Queens"/>
    <x v="5"/>
    <x v="14"/>
  </r>
  <r>
    <x v="2771"/>
    <x v="2771"/>
    <x v="0"/>
    <n v="3.1"/>
    <n v="14.5"/>
    <n v="4.7"/>
    <n v="0"/>
    <n v="23.5"/>
    <s v="yellow"/>
    <s v="credit card"/>
    <s v="Penn Station/Madison Sq West"/>
    <s v="TriBeCa/Civic Center"/>
    <s v="Manhattan"/>
    <s v="Manhattan"/>
    <x v="5"/>
    <x v="9"/>
  </r>
  <r>
    <x v="2772"/>
    <x v="2772"/>
    <x v="3"/>
    <n v="3.38"/>
    <n v="14.5"/>
    <n v="3.66"/>
    <n v="0"/>
    <n v="21.96"/>
    <s v="yellow"/>
    <s v="credit card"/>
    <s v="Williamsburg (South Side)"/>
    <s v="Greenwich Village North"/>
    <s v="Brooklyn"/>
    <s v="Manhattan"/>
    <x v="3"/>
    <x v="3"/>
  </r>
  <r>
    <x v="2773"/>
    <x v="2773"/>
    <x v="0"/>
    <n v="0.95"/>
    <n v="6.5"/>
    <n v="1"/>
    <n v="0"/>
    <n v="10.8"/>
    <s v="yellow"/>
    <s v="credit card"/>
    <s v="TriBeCa/Civic Center"/>
    <s v="Greenwich Village South"/>
    <s v="Manhattan"/>
    <s v="Manhattan"/>
    <x v="0"/>
    <x v="19"/>
  </r>
  <r>
    <x v="2774"/>
    <x v="2774"/>
    <x v="5"/>
    <n v="1.46"/>
    <n v="7.5"/>
    <n v="2.2599999999999998"/>
    <n v="0"/>
    <n v="13.56"/>
    <s v="yellow"/>
    <s v="credit card"/>
    <s v="Penn Station/Madison Sq West"/>
    <s v="Times Sq/Theatre District"/>
    <s v="Manhattan"/>
    <s v="Manhattan"/>
    <x v="3"/>
    <x v="12"/>
  </r>
  <r>
    <x v="2775"/>
    <x v="2775"/>
    <x v="0"/>
    <n v="11.4"/>
    <n v="45.5"/>
    <n v="0"/>
    <n v="5.76"/>
    <n v="52.06"/>
    <s v="yellow"/>
    <s v="credit card"/>
    <s v="Midtown Center"/>
    <s v="Briarwood/Jamaica Hills"/>
    <s v="Manhattan"/>
    <s v="Queens"/>
    <x v="2"/>
    <x v="18"/>
  </r>
  <r>
    <x v="2776"/>
    <x v="2776"/>
    <x v="0"/>
    <n v="20.14"/>
    <n v="52"/>
    <n v="0"/>
    <n v="5.76"/>
    <n v="61.06"/>
    <s v="yellow"/>
    <s v="cash"/>
    <s v="JFK Airport"/>
    <s v="Lenox Hill East"/>
    <s v="Queens"/>
    <s v="Manhattan"/>
    <x v="6"/>
    <x v="21"/>
  </r>
  <r>
    <x v="2777"/>
    <x v="2777"/>
    <x v="0"/>
    <n v="4.25"/>
    <n v="15.5"/>
    <n v="0"/>
    <n v="0"/>
    <n v="19.3"/>
    <s v="yellow"/>
    <s v="cash"/>
    <s v="East Village"/>
    <s v="Clinton East"/>
    <s v="Manhattan"/>
    <s v="Manhattan"/>
    <x v="4"/>
    <x v="22"/>
  </r>
  <r>
    <x v="2778"/>
    <x v="2778"/>
    <x v="0"/>
    <n v="4.2300000000000004"/>
    <n v="19"/>
    <n v="0"/>
    <n v="0"/>
    <n v="20.3"/>
    <s v="yellow"/>
    <s v="cash"/>
    <s v="Fort Greene"/>
    <s v="Stuyvesant Heights"/>
    <s v="Brooklyn"/>
    <s v="Brooklyn"/>
    <x v="0"/>
    <x v="0"/>
  </r>
  <r>
    <x v="2779"/>
    <x v="2779"/>
    <x v="0"/>
    <n v="8.1"/>
    <n v="32"/>
    <n v="8.2100000000000009"/>
    <n v="5.76"/>
    <n v="49.27"/>
    <s v="yellow"/>
    <s v="credit card"/>
    <s v="Penn Station/Madison Sq West"/>
    <s v="Rego Park"/>
    <s v="Manhattan"/>
    <s v="Queens"/>
    <x v="2"/>
    <x v="21"/>
  </r>
  <r>
    <x v="2780"/>
    <x v="2780"/>
    <x v="0"/>
    <n v="1.39"/>
    <n v="8"/>
    <n v="0"/>
    <n v="0"/>
    <n v="11.3"/>
    <s v="yellow"/>
    <s v="cash"/>
    <s v="Midtown East"/>
    <s v="Upper East Side North"/>
    <s v="Manhattan"/>
    <s v="Manhattan"/>
    <x v="4"/>
    <x v="8"/>
  </r>
  <r>
    <x v="2781"/>
    <x v="2781"/>
    <x v="0"/>
    <n v="1.1000000000000001"/>
    <n v="7"/>
    <n v="2"/>
    <n v="0"/>
    <n v="12.8"/>
    <s v="yellow"/>
    <s v="credit card"/>
    <s v="Greenwich Village North"/>
    <s v="Gramercy"/>
    <s v="Manhattan"/>
    <s v="Manhattan"/>
    <x v="5"/>
    <x v="6"/>
  </r>
  <r>
    <x v="2782"/>
    <x v="2782"/>
    <x v="1"/>
    <n v="2.5"/>
    <n v="10.5"/>
    <n v="2.85"/>
    <n v="0"/>
    <n v="17.149999999999999"/>
    <s v="yellow"/>
    <s v="credit card"/>
    <s v="Upper East Side North"/>
    <s v="Bloomingdale"/>
    <s v="Manhattan"/>
    <s v="Manhattan"/>
    <x v="1"/>
    <x v="14"/>
  </r>
  <r>
    <x v="2783"/>
    <x v="2783"/>
    <x v="5"/>
    <n v="1.1000000000000001"/>
    <n v="6.5"/>
    <n v="2.0499999999999998"/>
    <n v="0"/>
    <n v="12.35"/>
    <s v="yellow"/>
    <s v="credit card"/>
    <s v="East Chelsea"/>
    <s v="Union Sq"/>
    <s v="Manhattan"/>
    <s v="Manhattan"/>
    <x v="0"/>
    <x v="17"/>
  </r>
  <r>
    <x v="2784"/>
    <x v="2784"/>
    <x v="0"/>
    <n v="4.7"/>
    <n v="24.5"/>
    <n v="0"/>
    <n v="0"/>
    <n v="26.3"/>
    <s v="yellow"/>
    <s v="credit card"/>
    <s v="Van Cortlandt Village"/>
    <s v="Melrose South"/>
    <s v="Bronx"/>
    <s v="Bronx"/>
    <x v="5"/>
    <x v="1"/>
  </r>
  <r>
    <x v="2785"/>
    <x v="2785"/>
    <x v="0"/>
    <n v="2.5"/>
    <n v="12"/>
    <n v="2"/>
    <n v="0"/>
    <n v="18.3"/>
    <s v="yellow"/>
    <s v="credit card"/>
    <s v="Seaport"/>
    <s v="Union Sq"/>
    <s v="Manhattan"/>
    <s v="Manhattan"/>
    <x v="2"/>
    <x v="9"/>
  </r>
  <r>
    <x v="2786"/>
    <x v="2786"/>
    <x v="0"/>
    <n v="1.5"/>
    <n v="8.5"/>
    <n v="0"/>
    <n v="0"/>
    <n v="12.3"/>
    <s v="yellow"/>
    <s v="credit card"/>
    <s v="Flatiron"/>
    <s v="Times Sq/Theatre District"/>
    <s v="Manhattan"/>
    <s v="Manhattan"/>
    <x v="2"/>
    <x v="0"/>
  </r>
  <r>
    <x v="2787"/>
    <x v="2787"/>
    <x v="0"/>
    <n v="0.2"/>
    <n v="3.5"/>
    <n v="0"/>
    <n v="0"/>
    <n v="4.8"/>
    <s v="yellow"/>
    <s v="cash"/>
    <s v="Central Harlem North"/>
    <s v="Central Harlem North"/>
    <s v="Manhattan"/>
    <s v="Manhattan"/>
    <x v="4"/>
    <x v="20"/>
  </r>
  <r>
    <x v="2788"/>
    <x v="2788"/>
    <x v="0"/>
    <n v="1.49"/>
    <n v="6.5"/>
    <n v="2.06"/>
    <n v="0"/>
    <n v="12.36"/>
    <s v="yellow"/>
    <s v="credit card"/>
    <s v="Lincoln Square West"/>
    <s v="Upper West Side North"/>
    <s v="Manhattan"/>
    <s v="Manhattan"/>
    <x v="3"/>
    <x v="14"/>
  </r>
  <r>
    <x v="2789"/>
    <x v="2789"/>
    <x v="0"/>
    <n v="2.73"/>
    <n v="13"/>
    <n v="3.36"/>
    <n v="0"/>
    <n v="20.16"/>
    <s v="yellow"/>
    <s v="credit card"/>
    <s v="Union Sq"/>
    <s v="Lincoln Square East"/>
    <s v="Manhattan"/>
    <s v="Manhattan"/>
    <x v="2"/>
    <x v="12"/>
  </r>
  <r>
    <x v="2790"/>
    <x v="2790"/>
    <x v="0"/>
    <n v="13.1"/>
    <n v="46"/>
    <n v="9.5500000000000007"/>
    <n v="0"/>
    <n v="57.35"/>
    <s v="yellow"/>
    <s v="credit card"/>
    <s v="JFK Airport"/>
    <s v="Park Slope"/>
    <s v="Queens"/>
    <s v="Brooklyn"/>
    <x v="2"/>
    <x v="2"/>
  </r>
  <r>
    <x v="2791"/>
    <x v="2791"/>
    <x v="1"/>
    <n v="1.1000000000000001"/>
    <n v="9"/>
    <n v="2.65"/>
    <n v="0"/>
    <n v="15.95"/>
    <s v="yellow"/>
    <s v="credit card"/>
    <s v="West Chelsea/Hudson Yards"/>
    <s v="Clinton East"/>
    <s v="Manhattan"/>
    <s v="Manhattan"/>
    <x v="1"/>
    <x v="1"/>
  </r>
  <r>
    <x v="2792"/>
    <x v="2792"/>
    <x v="0"/>
    <n v="0.5"/>
    <n v="4"/>
    <n v="0"/>
    <n v="0"/>
    <n v="7.3"/>
    <s v="yellow"/>
    <s v="credit card"/>
    <s v="Upper East Side North"/>
    <s v="Lenox Hill East"/>
    <s v="Manhattan"/>
    <s v="Manhattan"/>
    <x v="6"/>
    <x v="8"/>
  </r>
  <r>
    <x v="2793"/>
    <x v="2793"/>
    <x v="0"/>
    <n v="1.03"/>
    <n v="9.5"/>
    <n v="1.28"/>
    <n v="0"/>
    <n v="14.08"/>
    <s v="yellow"/>
    <s v="credit card"/>
    <s v="Midtown North"/>
    <s v="Clinton East"/>
    <s v="Manhattan"/>
    <s v="Manhattan"/>
    <x v="6"/>
    <x v="16"/>
  </r>
  <r>
    <x v="2794"/>
    <x v="2794"/>
    <x v="0"/>
    <n v="1.7"/>
    <n v="10"/>
    <n v="2.75"/>
    <n v="0"/>
    <n v="16.55"/>
    <s v="yellow"/>
    <s v="credit card"/>
    <s v="Upper East Side South"/>
    <s v="Garment District"/>
    <s v="Manhattan"/>
    <s v="Manhattan"/>
    <x v="4"/>
    <x v="6"/>
  </r>
  <r>
    <x v="2795"/>
    <x v="2795"/>
    <x v="0"/>
    <n v="3.89"/>
    <n v="18.5"/>
    <n v="4.46"/>
    <n v="0"/>
    <n v="26.76"/>
    <s v="yellow"/>
    <s v="credit card"/>
    <s v="TriBeCa/Civic Center"/>
    <s v="Murray Hill"/>
    <s v="Manhattan"/>
    <s v="Manhattan"/>
    <x v="2"/>
    <x v="0"/>
  </r>
  <r>
    <x v="2796"/>
    <x v="2796"/>
    <x v="0"/>
    <n v="2.7"/>
    <n v="15"/>
    <n v="2"/>
    <n v="0"/>
    <n v="21.3"/>
    <s v="yellow"/>
    <s v="credit card"/>
    <s v="Upper East Side North"/>
    <s v="Midtown South"/>
    <s v="Manhattan"/>
    <s v="Manhattan"/>
    <x v="2"/>
    <x v="9"/>
  </r>
  <r>
    <x v="2797"/>
    <x v="2797"/>
    <x v="0"/>
    <n v="1.1000000000000001"/>
    <n v="7"/>
    <n v="0"/>
    <n v="0"/>
    <n v="10.8"/>
    <s v="yellow"/>
    <s v="cash"/>
    <s v="Clinton East"/>
    <s v="Garment District"/>
    <s v="Manhattan"/>
    <s v="Manhattan"/>
    <x v="3"/>
    <x v="0"/>
  </r>
  <r>
    <x v="2798"/>
    <x v="2798"/>
    <x v="0"/>
    <n v="2.91"/>
    <n v="12"/>
    <n v="0.01"/>
    <n v="0"/>
    <n v="15.31"/>
    <s v="yellow"/>
    <s v="credit card"/>
    <s v="Penn Station/Madison Sq West"/>
    <s v="Upper East Side South"/>
    <s v="Manhattan"/>
    <s v="Manhattan"/>
    <x v="0"/>
    <x v="5"/>
  </r>
  <r>
    <x v="2799"/>
    <x v="2799"/>
    <x v="5"/>
    <n v="2.63"/>
    <n v="15"/>
    <n v="0"/>
    <n v="0"/>
    <n v="18.3"/>
    <s v="yellow"/>
    <s v="cash"/>
    <s v="East Chelsea"/>
    <s v="Hudson Sq"/>
    <s v="Manhattan"/>
    <s v="Manhattan"/>
    <x v="6"/>
    <x v="18"/>
  </r>
  <r>
    <x v="2800"/>
    <x v="2800"/>
    <x v="0"/>
    <n v="1"/>
    <n v="6"/>
    <n v="1.3"/>
    <n v="0"/>
    <n v="10.6"/>
    <s v="yellow"/>
    <s v="credit card"/>
    <s v="Midtown Center"/>
    <s v="Upper East Side South"/>
    <s v="Manhattan"/>
    <s v="Manhattan"/>
    <x v="4"/>
    <x v="18"/>
  </r>
  <r>
    <x v="2801"/>
    <x v="2801"/>
    <x v="0"/>
    <n v="4.9000000000000004"/>
    <n v="21.5"/>
    <n v="6.3"/>
    <n v="0"/>
    <n v="31.6"/>
    <s v="yellow"/>
    <s v="credit card"/>
    <s v="West Village"/>
    <s v="Yorkville East"/>
    <s v="Manhattan"/>
    <s v="Manhattan"/>
    <x v="1"/>
    <x v="12"/>
  </r>
  <r>
    <x v="2802"/>
    <x v="2802"/>
    <x v="0"/>
    <n v="1.08"/>
    <n v="7"/>
    <n v="2.16"/>
    <n v="0"/>
    <n v="12.96"/>
    <s v="yellow"/>
    <s v="credit card"/>
    <s v="Lincoln Square East"/>
    <s v="Clinton East"/>
    <s v="Manhattan"/>
    <s v="Manhattan"/>
    <x v="5"/>
    <x v="6"/>
  </r>
  <r>
    <x v="2803"/>
    <x v="2803"/>
    <x v="0"/>
    <n v="0.94"/>
    <n v="5"/>
    <n v="1.86"/>
    <n v="0"/>
    <n v="11.16"/>
    <s v="yellow"/>
    <s v="credit card"/>
    <s v="Upper East Side South"/>
    <s v="Lincoln Square East"/>
    <s v="Manhattan"/>
    <s v="Manhattan"/>
    <x v="4"/>
    <x v="1"/>
  </r>
  <r>
    <x v="2804"/>
    <x v="2804"/>
    <x v="0"/>
    <n v="10.99"/>
    <n v="33"/>
    <n v="8.41"/>
    <n v="5.76"/>
    <n v="50.47"/>
    <s v="yellow"/>
    <s v="credit card"/>
    <s v="LaGuardia Airport"/>
    <s v="Midtown Center"/>
    <s v="Queens"/>
    <s v="Manhattan"/>
    <x v="1"/>
    <x v="8"/>
  </r>
  <r>
    <x v="2805"/>
    <x v="2805"/>
    <x v="5"/>
    <n v="1.3"/>
    <n v="7"/>
    <n v="1"/>
    <n v="0"/>
    <n v="11.8"/>
    <s v="yellow"/>
    <s v="credit card"/>
    <s v="West Village"/>
    <s v="TriBeCa/Civic Center"/>
    <s v="Manhattan"/>
    <s v="Manhattan"/>
    <x v="0"/>
    <x v="12"/>
  </r>
  <r>
    <x v="2806"/>
    <x v="2806"/>
    <x v="0"/>
    <n v="0.48"/>
    <n v="4"/>
    <n v="1.46"/>
    <n v="0"/>
    <n v="8.76"/>
    <s v="yellow"/>
    <s v="credit card"/>
    <s v="UN/Turtle Bay South"/>
    <s v="Midtown East"/>
    <s v="Manhattan"/>
    <s v="Manhattan"/>
    <x v="3"/>
    <x v="21"/>
  </r>
  <r>
    <x v="2807"/>
    <x v="2807"/>
    <x v="0"/>
    <n v="0.94"/>
    <n v="6"/>
    <n v="1.86"/>
    <n v="0"/>
    <n v="11.16"/>
    <s v="yellow"/>
    <s v="credit card"/>
    <s v="Gramercy"/>
    <s v="Union Sq"/>
    <s v="Manhattan"/>
    <s v="Manhattan"/>
    <x v="0"/>
    <x v="19"/>
  </r>
  <r>
    <x v="2808"/>
    <x v="2808"/>
    <x v="0"/>
    <n v="0.81"/>
    <n v="5.5"/>
    <n v="1.4"/>
    <n v="0"/>
    <n v="10.7"/>
    <s v="yellow"/>
    <s v="credit card"/>
    <s v="Greenwich Village South"/>
    <s v="Greenwich Village South"/>
    <s v="Manhattan"/>
    <s v="Manhattan"/>
    <x v="4"/>
    <x v="14"/>
  </r>
  <r>
    <x v="2809"/>
    <x v="2809"/>
    <x v="0"/>
    <n v="0.3"/>
    <n v="3.5"/>
    <n v="0"/>
    <n v="0"/>
    <n v="7.8"/>
    <s v="yellow"/>
    <s v="cash"/>
    <s v="East Chelsea"/>
    <s v="Flatiron"/>
    <s v="Manhattan"/>
    <s v="Manhattan"/>
    <x v="5"/>
    <x v="2"/>
  </r>
  <r>
    <x v="2810"/>
    <x v="2810"/>
    <x v="0"/>
    <n v="0.2"/>
    <n v="3"/>
    <n v="1"/>
    <n v="0"/>
    <n v="8.3000000000000007"/>
    <s v="yellow"/>
    <s v="credit card"/>
    <s v="Yorkville East"/>
    <s v="Yorkville East"/>
    <s v="Manhattan"/>
    <s v="Manhattan"/>
    <x v="1"/>
    <x v="2"/>
  </r>
  <r>
    <x v="2811"/>
    <x v="2811"/>
    <x v="0"/>
    <n v="0.8"/>
    <n v="7"/>
    <n v="2.0499999999999998"/>
    <n v="0"/>
    <n v="12.35"/>
    <s v="yellow"/>
    <s v="credit card"/>
    <s v="TriBeCa/Civic Center"/>
    <s v="Little Italy/NoLiTa"/>
    <s v="Manhattan"/>
    <s v="Manhattan"/>
    <x v="1"/>
    <x v="18"/>
  </r>
  <r>
    <x v="2812"/>
    <x v="2812"/>
    <x v="0"/>
    <n v="1.6"/>
    <n v="9"/>
    <n v="0"/>
    <n v="0"/>
    <n v="12.3"/>
    <s v="yellow"/>
    <s v="cash"/>
    <s v="Lenox Hill East"/>
    <s v="Upper East Side North"/>
    <s v="Manhattan"/>
    <s v="Manhattan"/>
    <x v="0"/>
    <x v="9"/>
  </r>
  <r>
    <x v="2813"/>
    <x v="2813"/>
    <x v="0"/>
    <n v="0.33"/>
    <n v="3"/>
    <n v="1.46"/>
    <n v="0"/>
    <n v="8.76"/>
    <s v="yellow"/>
    <s v="credit card"/>
    <s v="Yorkville West"/>
    <s v="Yorkville West"/>
    <s v="Manhattan"/>
    <s v="Manhattan"/>
    <x v="5"/>
    <x v="2"/>
  </r>
  <r>
    <x v="2814"/>
    <x v="2814"/>
    <x v="1"/>
    <n v="6.04"/>
    <n v="19"/>
    <n v="4.46"/>
    <n v="0"/>
    <n v="26.76"/>
    <s v="yellow"/>
    <s v="credit card"/>
    <s v="UN/Turtle Bay South"/>
    <s v="Battery Park City"/>
    <s v="Manhattan"/>
    <s v="Manhattan"/>
    <x v="4"/>
    <x v="11"/>
  </r>
  <r>
    <x v="2815"/>
    <x v="2815"/>
    <x v="0"/>
    <n v="2.12"/>
    <n v="10.5"/>
    <n v="0"/>
    <n v="0"/>
    <n v="11.8"/>
    <s v="yellow"/>
    <s v="cash"/>
    <s v="Woodside"/>
    <s v="North Corona"/>
    <s v="Queens"/>
    <s v="Queens"/>
    <x v="4"/>
    <x v="22"/>
  </r>
  <r>
    <x v="2816"/>
    <x v="2816"/>
    <x v="0"/>
    <n v="0.52"/>
    <n v="6.5"/>
    <n v="0"/>
    <n v="0"/>
    <n v="7.3"/>
    <s v="yellow"/>
    <s v="credit card"/>
    <s v="East Williamsburg"/>
    <s v="East Williamsburg"/>
    <s v="Brooklyn"/>
    <s v="Brooklyn"/>
    <x v="2"/>
    <x v="4"/>
  </r>
  <r>
    <x v="2817"/>
    <x v="2817"/>
    <x v="0"/>
    <n v="11.48"/>
    <n v="31"/>
    <n v="0"/>
    <n v="0"/>
    <n v="32.799999999999997"/>
    <s v="yellow"/>
    <s v="cash"/>
    <s v="JFK Airport"/>
    <s v="Elmhurst"/>
    <s v="Queens"/>
    <s v="Queens"/>
    <x v="1"/>
    <x v="19"/>
  </r>
  <r>
    <x v="2818"/>
    <x v="2818"/>
    <x v="5"/>
    <n v="3.43"/>
    <n v="15.5"/>
    <n v="2"/>
    <n v="0"/>
    <n v="20.8"/>
    <s v="yellow"/>
    <s v="credit card"/>
    <s v="East Village"/>
    <s v="Lenox Hill West"/>
    <s v="Manhattan"/>
    <s v="Manhattan"/>
    <x v="3"/>
    <x v="21"/>
  </r>
  <r>
    <x v="2819"/>
    <x v="2819"/>
    <x v="0"/>
    <n v="0.88"/>
    <n v="6.5"/>
    <n v="1.96"/>
    <n v="0"/>
    <n v="11.76"/>
    <s v="yellow"/>
    <s v="credit card"/>
    <s v="Gramercy"/>
    <s v="Flatiron"/>
    <s v="Manhattan"/>
    <s v="Manhattan"/>
    <x v="6"/>
    <x v="18"/>
  </r>
  <r>
    <x v="2820"/>
    <x v="2820"/>
    <x v="4"/>
    <n v="3.3"/>
    <n v="16.5"/>
    <n v="0"/>
    <n v="0"/>
    <n v="19.8"/>
    <s v="yellow"/>
    <s v="credit card"/>
    <s v="Midtown East"/>
    <s v="Upper West Side South"/>
    <s v="Manhattan"/>
    <s v="Manhattan"/>
    <x v="5"/>
    <x v="5"/>
  </r>
  <r>
    <x v="2821"/>
    <x v="2821"/>
    <x v="5"/>
    <n v="0.5"/>
    <n v="4"/>
    <n v="0"/>
    <n v="0"/>
    <n v="7.3"/>
    <s v="yellow"/>
    <s v="cash"/>
    <s v="Manhattan Valley"/>
    <s v="Upper West Side North"/>
    <s v="Manhattan"/>
    <s v="Manhattan"/>
    <x v="5"/>
    <x v="16"/>
  </r>
  <r>
    <x v="2822"/>
    <x v="2822"/>
    <x v="0"/>
    <n v="0.99"/>
    <n v="7"/>
    <n v="1.66"/>
    <n v="0"/>
    <n v="9.9600000000000009"/>
    <s v="yellow"/>
    <s v="credit card"/>
    <s v="Boerum Hill"/>
    <s v="Downtown Brooklyn/MetroTech"/>
    <s v="Brooklyn"/>
    <s v="Brooklyn"/>
    <x v="2"/>
    <x v="0"/>
  </r>
  <r>
    <x v="2823"/>
    <x v="2823"/>
    <x v="0"/>
    <n v="0.5"/>
    <n v="4"/>
    <n v="1.46"/>
    <n v="0"/>
    <n v="8.76"/>
    <s v="yellow"/>
    <s v="credit card"/>
    <s v="Upper East Side North"/>
    <s v="Upper East Side North"/>
    <s v="Manhattan"/>
    <s v="Manhattan"/>
    <x v="0"/>
    <x v="2"/>
  </r>
  <r>
    <x v="2824"/>
    <x v="2824"/>
    <x v="0"/>
    <n v="1.34"/>
    <n v="7.5"/>
    <n v="0"/>
    <n v="0"/>
    <n v="11.3"/>
    <s v="yellow"/>
    <s v="cash"/>
    <s v="Yorkville West"/>
    <s v="Lenox Hill East"/>
    <s v="Manhattan"/>
    <s v="Manhattan"/>
    <x v="0"/>
    <x v="20"/>
  </r>
  <r>
    <x v="2825"/>
    <x v="2825"/>
    <x v="5"/>
    <n v="3.26"/>
    <n v="15"/>
    <n v="3.66"/>
    <n v="0"/>
    <n v="21.96"/>
    <s v="yellow"/>
    <s v="credit card"/>
    <s v="Clinton East"/>
    <s v="Long Island City/Hunters Point"/>
    <s v="Manhattan"/>
    <s v="Queens"/>
    <x v="3"/>
    <x v="18"/>
  </r>
  <r>
    <x v="2826"/>
    <x v="2826"/>
    <x v="0"/>
    <n v="2"/>
    <n v="10"/>
    <n v="2.76"/>
    <n v="0"/>
    <n v="16.559999999999999"/>
    <s v="yellow"/>
    <s v="credit card"/>
    <s v="Times Sq/Theatre District"/>
    <s v="Lincoln Square West"/>
    <s v="Manhattan"/>
    <s v="Manhattan"/>
    <x v="2"/>
    <x v="6"/>
  </r>
  <r>
    <x v="2827"/>
    <x v="2827"/>
    <x v="3"/>
    <n v="3.95"/>
    <n v="14"/>
    <n v="3.56"/>
    <n v="0"/>
    <n v="21.36"/>
    <s v="yellow"/>
    <s v="credit card"/>
    <s v="Penn Station/Madison Sq West"/>
    <s v="Bloomingdale"/>
    <s v="Manhattan"/>
    <s v="Manhattan"/>
    <x v="1"/>
    <x v="0"/>
  </r>
  <r>
    <x v="2828"/>
    <x v="2828"/>
    <x v="5"/>
    <n v="1.2"/>
    <n v="6"/>
    <n v="0"/>
    <n v="0"/>
    <n v="9.3000000000000007"/>
    <s v="yellow"/>
    <s v="cash"/>
    <s v="Upper West Side North"/>
    <s v="Lincoln Square West"/>
    <s v="Manhattan"/>
    <s v="Manhattan"/>
    <x v="1"/>
    <x v="16"/>
  </r>
  <r>
    <x v="2829"/>
    <x v="2829"/>
    <x v="5"/>
    <n v="2.36"/>
    <n v="12.5"/>
    <n v="3.36"/>
    <n v="0"/>
    <n v="20.16"/>
    <s v="yellow"/>
    <s v="credit card"/>
    <s v="Times Sq/Theatre District"/>
    <s v="UN/Turtle Bay South"/>
    <s v="Manhattan"/>
    <s v="Manhattan"/>
    <x v="6"/>
    <x v="19"/>
  </r>
  <r>
    <x v="2830"/>
    <x v="2830"/>
    <x v="0"/>
    <n v="1.63"/>
    <n v="8"/>
    <n v="2.82"/>
    <n v="0"/>
    <n v="14.12"/>
    <s v="yellow"/>
    <s v="credit card"/>
    <s v="Meatpacking/West Village West"/>
    <s v="Union Sq"/>
    <s v="Manhattan"/>
    <s v="Manhattan"/>
    <x v="6"/>
    <x v="21"/>
  </r>
  <r>
    <x v="2831"/>
    <x v="2831"/>
    <x v="0"/>
    <n v="1.2"/>
    <n v="6"/>
    <n v="1.85"/>
    <n v="0"/>
    <n v="11.15"/>
    <s v="yellow"/>
    <s v="credit card"/>
    <s v="East Village"/>
    <s v="Union Sq"/>
    <s v="Manhattan"/>
    <s v="Manhattan"/>
    <x v="4"/>
    <x v="11"/>
  </r>
  <r>
    <x v="2832"/>
    <x v="2832"/>
    <x v="0"/>
    <n v="1.86"/>
    <n v="9.5"/>
    <n v="0"/>
    <n v="0"/>
    <n v="13.8"/>
    <s v="yellow"/>
    <s v="cash"/>
    <s v="Lincoln Square East"/>
    <s v="Upper East Side South"/>
    <s v="Manhattan"/>
    <s v="Manhattan"/>
    <x v="1"/>
    <x v="9"/>
  </r>
  <r>
    <x v="2833"/>
    <x v="2833"/>
    <x v="0"/>
    <n v="2.2000000000000002"/>
    <n v="11"/>
    <n v="0"/>
    <n v="0"/>
    <n v="14.3"/>
    <s v="yellow"/>
    <s v="cash"/>
    <s v="Midtown Center"/>
    <s v="East Chelsea"/>
    <s v="Manhattan"/>
    <s v="Manhattan"/>
    <x v="4"/>
    <x v="16"/>
  </r>
  <r>
    <x v="2834"/>
    <x v="2834"/>
    <x v="0"/>
    <n v="0.8"/>
    <n v="6"/>
    <n v="0"/>
    <n v="0"/>
    <n v="9.3000000000000007"/>
    <s v="yellow"/>
    <s v="credit card"/>
    <s v="Garment District"/>
    <s v="Murray Hill"/>
    <s v="Manhattan"/>
    <s v="Manhattan"/>
    <x v="1"/>
    <x v="10"/>
  </r>
  <r>
    <x v="2835"/>
    <x v="2835"/>
    <x v="0"/>
    <n v="2.12"/>
    <n v="8.5"/>
    <n v="1.84"/>
    <n v="0"/>
    <n v="14.14"/>
    <s v="yellow"/>
    <s v="credit card"/>
    <s v="Lincoln Square East"/>
    <s v="Manhattan Valley"/>
    <s v="Manhattan"/>
    <s v="Manhattan"/>
    <x v="1"/>
    <x v="6"/>
  </r>
  <r>
    <x v="2836"/>
    <x v="2836"/>
    <x v="0"/>
    <n v="0.86"/>
    <n v="5"/>
    <n v="2.2000000000000002"/>
    <n v="0"/>
    <n v="11"/>
    <s v="yellow"/>
    <s v="credit card"/>
    <s v="Lenox Hill West"/>
    <s v="Upper East Side North"/>
    <s v="Manhattan"/>
    <s v="Manhattan"/>
    <x v="2"/>
    <x v="6"/>
  </r>
  <r>
    <x v="2837"/>
    <x v="2837"/>
    <x v="0"/>
    <n v="0.5"/>
    <n v="4.5"/>
    <n v="1.66"/>
    <n v="0"/>
    <n v="9.9600000000000009"/>
    <s v="yellow"/>
    <s v="credit card"/>
    <s v="Greenwich Village North"/>
    <s v="West Village"/>
    <s v="Manhattan"/>
    <s v="Manhattan"/>
    <x v="2"/>
    <x v="12"/>
  </r>
  <r>
    <x v="2838"/>
    <x v="2838"/>
    <x v="5"/>
    <n v="1.94"/>
    <n v="8.5"/>
    <n v="3.08"/>
    <n v="0"/>
    <n v="15.38"/>
    <s v="yellow"/>
    <s v="credit card"/>
    <s v="Clinton East"/>
    <s v="Flatiron"/>
    <s v="Manhattan"/>
    <s v="Manhattan"/>
    <x v="2"/>
    <x v="12"/>
  </r>
  <r>
    <x v="2839"/>
    <x v="2839"/>
    <x v="6"/>
    <n v="0.66"/>
    <n v="6.5"/>
    <n v="0"/>
    <n v="0"/>
    <n v="9.8000000000000007"/>
    <s v="yellow"/>
    <s v="cash"/>
    <s v="Lenox Hill East"/>
    <s v="Lenox Hill West"/>
    <s v="Manhattan"/>
    <s v="Manhattan"/>
    <x v="5"/>
    <x v="15"/>
  </r>
  <r>
    <x v="2840"/>
    <x v="2840"/>
    <x v="5"/>
    <n v="5.0999999999999996"/>
    <n v="19.5"/>
    <n v="0"/>
    <n v="0"/>
    <n v="23.3"/>
    <s v="yellow"/>
    <s v="cash"/>
    <s v="SoHo"/>
    <s v="Upper East Side North"/>
    <s v="Manhattan"/>
    <s v="Manhattan"/>
    <x v="2"/>
    <x v="14"/>
  </r>
  <r>
    <x v="2841"/>
    <x v="2841"/>
    <x v="0"/>
    <n v="1.6"/>
    <n v="9.5"/>
    <n v="0"/>
    <n v="0"/>
    <n v="11.3"/>
    <s v="yellow"/>
    <s v="cash"/>
    <s v="Sunnyside"/>
    <s v="Astoria"/>
    <s v="Queens"/>
    <s v="Queens"/>
    <x v="5"/>
    <x v="1"/>
  </r>
  <r>
    <x v="2842"/>
    <x v="2842"/>
    <x v="0"/>
    <n v="4.0999999999999996"/>
    <n v="14"/>
    <n v="4.45"/>
    <n v="0"/>
    <n v="22.25"/>
    <s v="yellow"/>
    <s v="credit card"/>
    <s v="Clinton East"/>
    <s v="TriBeCa/Civic Center"/>
    <s v="Manhattan"/>
    <s v="Manhattan"/>
    <x v="5"/>
    <x v="23"/>
  </r>
  <r>
    <x v="2843"/>
    <x v="2843"/>
    <x v="0"/>
    <n v="0.61"/>
    <n v="5"/>
    <n v="1.86"/>
    <n v="0"/>
    <n v="11.16"/>
    <s v="yellow"/>
    <s v="credit card"/>
    <s v="Upper East Side North"/>
    <s v="Upper East Side South"/>
    <s v="Manhattan"/>
    <s v="Manhattan"/>
    <x v="4"/>
    <x v="9"/>
  </r>
  <r>
    <x v="2844"/>
    <x v="2844"/>
    <x v="3"/>
    <n v="2.0499999999999998"/>
    <n v="9"/>
    <n v="2.66"/>
    <n v="0"/>
    <n v="15.96"/>
    <s v="yellow"/>
    <s v="credit card"/>
    <s v="Clinton East"/>
    <s v="Upper West Side South"/>
    <s v="Manhattan"/>
    <s v="Manhattan"/>
    <x v="6"/>
    <x v="19"/>
  </r>
  <r>
    <x v="2845"/>
    <x v="2845"/>
    <x v="6"/>
    <n v="1.9"/>
    <n v="11"/>
    <n v="1"/>
    <n v="0"/>
    <n v="15.8"/>
    <s v="yellow"/>
    <s v="credit card"/>
    <s v="Gramercy"/>
    <s v="Sutton Place/Turtle Bay North"/>
    <s v="Manhattan"/>
    <s v="Manhattan"/>
    <x v="6"/>
    <x v="0"/>
  </r>
  <r>
    <x v="2846"/>
    <x v="2846"/>
    <x v="0"/>
    <n v="0.4"/>
    <n v="4.5"/>
    <n v="1.55"/>
    <n v="0"/>
    <n v="9.35"/>
    <s v="yellow"/>
    <s v="credit card"/>
    <s v="TriBeCa/Civic Center"/>
    <s v="TriBeCa/Civic Center"/>
    <s v="Manhattan"/>
    <s v="Manhattan"/>
    <x v="4"/>
    <x v="21"/>
  </r>
  <r>
    <x v="2847"/>
    <x v="2847"/>
    <x v="5"/>
    <n v="0.41"/>
    <n v="3.5"/>
    <n v="1.36"/>
    <n v="0"/>
    <n v="8.16"/>
    <s v="yellow"/>
    <s v="credit card"/>
    <s v="Midtown North"/>
    <s v="Lincoln Square East"/>
    <s v="Manhattan"/>
    <s v="Manhattan"/>
    <x v="1"/>
    <x v="5"/>
  </r>
  <r>
    <x v="2848"/>
    <x v="2848"/>
    <x v="0"/>
    <n v="0.4"/>
    <n v="3.5"/>
    <n v="1.45"/>
    <n v="0"/>
    <n v="8.75"/>
    <s v="yellow"/>
    <s v="credit card"/>
    <s v="Midtown North"/>
    <s v="Lincoln Square East"/>
    <s v="Manhattan"/>
    <s v="Manhattan"/>
    <x v="3"/>
    <x v="12"/>
  </r>
  <r>
    <x v="2849"/>
    <x v="2849"/>
    <x v="0"/>
    <n v="1"/>
    <n v="5"/>
    <n v="1.66"/>
    <n v="0"/>
    <n v="9.9600000000000009"/>
    <s v="yellow"/>
    <s v="credit card"/>
    <s v="Lenox Hill West"/>
    <s v="Upper East Side South"/>
    <s v="Manhattan"/>
    <s v="Manhattan"/>
    <x v="0"/>
    <x v="9"/>
  </r>
  <r>
    <x v="2850"/>
    <x v="2850"/>
    <x v="0"/>
    <n v="8.1"/>
    <n v="24"/>
    <n v="6.7"/>
    <n v="5.76"/>
    <n v="40.26"/>
    <s v="yellow"/>
    <s v="credit card"/>
    <s v="LaGuardia Airport"/>
    <s v="Upper East Side North"/>
    <s v="Queens"/>
    <s v="Manhattan"/>
    <x v="6"/>
    <x v="0"/>
  </r>
  <r>
    <x v="2851"/>
    <x v="2851"/>
    <x v="5"/>
    <n v="11.2"/>
    <n v="35.5"/>
    <n v="0"/>
    <n v="0"/>
    <n v="36.299999999999997"/>
    <s v="yellow"/>
    <s v="credit card"/>
    <s v="Van Cortlandt Village"/>
    <s v="Lenox Hill East"/>
    <s v="Bronx"/>
    <s v="Manhattan"/>
    <x v="2"/>
    <x v="21"/>
  </r>
  <r>
    <x v="2852"/>
    <x v="2852"/>
    <x v="0"/>
    <n v="1.1000000000000001"/>
    <n v="8.5"/>
    <n v="0"/>
    <n v="0"/>
    <n v="12.8"/>
    <s v="yellow"/>
    <s v="cash"/>
    <s v="Sutton Place/Turtle Bay North"/>
    <s v="Upper East Side South"/>
    <s v="Manhattan"/>
    <s v="Manhattan"/>
    <x v="6"/>
    <x v="19"/>
  </r>
  <r>
    <x v="2853"/>
    <x v="2853"/>
    <x v="4"/>
    <n v="1.79"/>
    <n v="10.5"/>
    <n v="1"/>
    <n v="0"/>
    <n v="14.8"/>
    <s v="yellow"/>
    <s v="credit card"/>
    <s v="Lincoln Square West"/>
    <s v="East Chelsea"/>
    <s v="Manhattan"/>
    <s v="Manhattan"/>
    <x v="3"/>
    <x v="8"/>
  </r>
  <r>
    <x v="2854"/>
    <x v="2854"/>
    <x v="5"/>
    <n v="2.0499999999999998"/>
    <n v="11.5"/>
    <n v="2.96"/>
    <n v="0"/>
    <n v="17.760000000000002"/>
    <s v="yellow"/>
    <s v="credit card"/>
    <s v="Upper West Side North"/>
    <s v="Lenox Hill West"/>
    <s v="Manhattan"/>
    <s v="Manhattan"/>
    <x v="6"/>
    <x v="16"/>
  </r>
  <r>
    <x v="2855"/>
    <x v="2855"/>
    <x v="0"/>
    <n v="2.9"/>
    <n v="17"/>
    <n v="0"/>
    <n v="0"/>
    <n v="20.3"/>
    <s v="yellow"/>
    <s v="cash"/>
    <s v="Lower East Side"/>
    <s v="Penn Station/Madison Sq West"/>
    <s v="Manhattan"/>
    <s v="Manhattan"/>
    <x v="2"/>
    <x v="8"/>
  </r>
  <r>
    <x v="2856"/>
    <x v="2856"/>
    <x v="0"/>
    <n v="1.6"/>
    <n v="8"/>
    <n v="2.12"/>
    <n v="0"/>
    <n v="13.92"/>
    <s v="yellow"/>
    <s v="credit card"/>
    <s v="Midtown East"/>
    <s v="Flatiron"/>
    <s v="Manhattan"/>
    <s v="Manhattan"/>
    <x v="1"/>
    <x v="0"/>
  </r>
  <r>
    <x v="2857"/>
    <x v="2857"/>
    <x v="0"/>
    <n v="0.7"/>
    <n v="5.5"/>
    <n v="1.2"/>
    <n v="0"/>
    <n v="10"/>
    <s v="yellow"/>
    <s v="credit card"/>
    <s v="SoHo"/>
    <s v="West Village"/>
    <s v="Manhattan"/>
    <s v="Manhattan"/>
    <x v="1"/>
    <x v="4"/>
  </r>
  <r>
    <x v="2858"/>
    <x v="2858"/>
    <x v="3"/>
    <n v="1.94"/>
    <n v="10.5"/>
    <n v="3.45"/>
    <n v="0"/>
    <n v="17.25"/>
    <s v="yellow"/>
    <s v="credit card"/>
    <s v="Penn Station/Madison Sq West"/>
    <s v="Midtown East"/>
    <s v="Manhattan"/>
    <s v="Manhattan"/>
    <x v="2"/>
    <x v="18"/>
  </r>
  <r>
    <x v="2859"/>
    <x v="2859"/>
    <x v="0"/>
    <n v="0.68"/>
    <n v="4.5"/>
    <n v="0"/>
    <n v="0"/>
    <n v="5.3"/>
    <s v="yellow"/>
    <s v="cash"/>
    <s v="East Harlem South"/>
    <s v="East Harlem South"/>
    <s v="Manhattan"/>
    <s v="Manhattan"/>
    <x v="0"/>
    <x v="16"/>
  </r>
  <r>
    <x v="2860"/>
    <x v="2860"/>
    <x v="0"/>
    <n v="1.98"/>
    <n v="7.5"/>
    <n v="2.2599999999999998"/>
    <n v="0"/>
    <n v="13.56"/>
    <s v="yellow"/>
    <s v="credit card"/>
    <s v="Sutton Place/Turtle Bay North"/>
    <s v="Yorkville East"/>
    <s v="Manhattan"/>
    <s v="Manhattan"/>
    <x v="6"/>
    <x v="6"/>
  </r>
  <r>
    <x v="2861"/>
    <x v="2861"/>
    <x v="0"/>
    <n v="2.39"/>
    <n v="10"/>
    <n v="0"/>
    <n v="0"/>
    <n v="10.8"/>
    <s v="yellow"/>
    <s v="cash"/>
    <s v="Hamilton Heights"/>
    <s v="Manhattan Valley"/>
    <s v="Manhattan"/>
    <s v="Manhattan"/>
    <x v="6"/>
    <x v="10"/>
  </r>
  <r>
    <x v="2862"/>
    <x v="2862"/>
    <x v="0"/>
    <n v="1.6"/>
    <n v="9.5"/>
    <n v="1"/>
    <n v="0"/>
    <n v="13.8"/>
    <s v="yellow"/>
    <s v="credit card"/>
    <s v="Penn Station/Madison Sq West"/>
    <s v="Midtown North"/>
    <s v="Manhattan"/>
    <s v="Manhattan"/>
    <x v="1"/>
    <x v="16"/>
  </r>
  <r>
    <x v="2863"/>
    <x v="2863"/>
    <x v="4"/>
    <n v="1.23"/>
    <n v="5.5"/>
    <n v="2.94"/>
    <n v="0"/>
    <n v="12.74"/>
    <s v="yellow"/>
    <s v="credit card"/>
    <s v="West Chelsea/Hudson Yards"/>
    <s v="Clinton West"/>
    <s v="Manhattan"/>
    <s v="Manhattan"/>
    <x v="1"/>
    <x v="19"/>
  </r>
  <r>
    <x v="2864"/>
    <x v="2864"/>
    <x v="0"/>
    <n v="1.38"/>
    <n v="11"/>
    <n v="2.86"/>
    <n v="0"/>
    <n v="17.16"/>
    <s v="yellow"/>
    <s v="credit card"/>
    <s v="West Chelsea/Hudson Yards"/>
    <s v="Times Sq/Theatre District"/>
    <s v="Manhattan"/>
    <s v="Manhattan"/>
    <x v="5"/>
    <x v="5"/>
  </r>
  <r>
    <x v="2865"/>
    <x v="2865"/>
    <x v="0"/>
    <n v="18.399999999999999"/>
    <n v="52"/>
    <n v="9"/>
    <n v="0"/>
    <n v="64.3"/>
    <s v="yellow"/>
    <s v="credit card"/>
    <s v="JFK Airport"/>
    <s v="Stuy Town/Peter Cooper Village"/>
    <s v="Queens"/>
    <s v="Manhattan"/>
    <x v="0"/>
    <x v="6"/>
  </r>
  <r>
    <x v="2866"/>
    <x v="2866"/>
    <x v="1"/>
    <n v="0.4"/>
    <n v="5"/>
    <n v="1.65"/>
    <n v="0"/>
    <n v="9.9499999999999993"/>
    <s v="yellow"/>
    <s v="credit card"/>
    <s v="East Village"/>
    <s v="East Village"/>
    <s v="Manhattan"/>
    <s v="Manhattan"/>
    <x v="0"/>
    <x v="9"/>
  </r>
  <r>
    <x v="2867"/>
    <x v="2867"/>
    <x v="5"/>
    <n v="3.1"/>
    <n v="14.5"/>
    <n v="3.65"/>
    <n v="0"/>
    <n v="21.95"/>
    <s v="yellow"/>
    <s v="credit card"/>
    <s v="Lower East Side"/>
    <s v="Williamsburg (North Side)"/>
    <s v="Manhattan"/>
    <s v="Brooklyn"/>
    <x v="0"/>
    <x v="14"/>
  </r>
  <r>
    <x v="2868"/>
    <x v="2868"/>
    <x v="5"/>
    <n v="0.52"/>
    <n v="3.5"/>
    <n v="1.46"/>
    <n v="0"/>
    <n v="8.76"/>
    <s v="yellow"/>
    <s v="credit card"/>
    <s v="East Village"/>
    <s v="Gramercy"/>
    <s v="Manhattan"/>
    <s v="Manhattan"/>
    <x v="3"/>
    <x v="0"/>
  </r>
  <r>
    <x v="2869"/>
    <x v="2869"/>
    <x v="0"/>
    <n v="10.7"/>
    <n v="34"/>
    <n v="10.75"/>
    <n v="5.76"/>
    <n v="53.81"/>
    <s v="yellow"/>
    <s v="credit card"/>
    <s v="LaGuardia Airport"/>
    <s v="Midtown Center"/>
    <s v="Queens"/>
    <s v="Manhattan"/>
    <x v="2"/>
    <x v="7"/>
  </r>
  <r>
    <x v="2870"/>
    <x v="2870"/>
    <x v="0"/>
    <n v="2.8"/>
    <n v="12"/>
    <n v="3.15"/>
    <n v="0"/>
    <n v="18.95"/>
    <s v="yellow"/>
    <s v="credit card"/>
    <s v="Upper East Side South"/>
    <s v="East Village"/>
    <s v="Manhattan"/>
    <s v="Manhattan"/>
    <x v="4"/>
    <x v="0"/>
  </r>
  <r>
    <x v="2871"/>
    <x v="2871"/>
    <x v="5"/>
    <n v="5.24"/>
    <n v="18"/>
    <n v="4.3600000000000003"/>
    <n v="0"/>
    <n v="26.16"/>
    <s v="yellow"/>
    <s v="credit card"/>
    <s v="Greenwich Village South"/>
    <s v="Upper East Side North"/>
    <s v="Manhattan"/>
    <s v="Manhattan"/>
    <x v="3"/>
    <x v="13"/>
  </r>
  <r>
    <x v="2872"/>
    <x v="2872"/>
    <x v="0"/>
    <n v="1.76"/>
    <n v="9.5"/>
    <n v="1"/>
    <n v="0"/>
    <n v="13.8"/>
    <s v="yellow"/>
    <s v="credit card"/>
    <s v="Gramercy"/>
    <s v="Greenwich Village South"/>
    <s v="Manhattan"/>
    <s v="Manhattan"/>
    <x v="4"/>
    <x v="7"/>
  </r>
  <r>
    <x v="2873"/>
    <x v="2873"/>
    <x v="0"/>
    <n v="1.27"/>
    <n v="9.5"/>
    <n v="3.2"/>
    <n v="0"/>
    <n v="16"/>
    <s v="yellow"/>
    <s v="credit card"/>
    <s v="UN/Turtle Bay South"/>
    <s v="Times Sq/Theatre District"/>
    <s v="Manhattan"/>
    <s v="Manhattan"/>
    <x v="2"/>
    <x v="21"/>
  </r>
  <r>
    <x v="2874"/>
    <x v="2874"/>
    <x v="0"/>
    <n v="2.0499999999999998"/>
    <n v="10.5"/>
    <n v="1.08"/>
    <n v="0"/>
    <n v="15.88"/>
    <s v="yellow"/>
    <s v="credit card"/>
    <s v="Lower East Side"/>
    <s v="West Village"/>
    <s v="Manhattan"/>
    <s v="Manhattan"/>
    <x v="6"/>
    <x v="9"/>
  </r>
  <r>
    <x v="2875"/>
    <x v="2875"/>
    <x v="3"/>
    <n v="4.03"/>
    <n v="17"/>
    <n v="2.08"/>
    <n v="0"/>
    <n v="22.88"/>
    <s v="yellow"/>
    <s v="credit card"/>
    <s v="Times Sq/Theatre District"/>
    <s v="Two Bridges/Seward Park"/>
    <s v="Manhattan"/>
    <s v="Manhattan"/>
    <x v="6"/>
    <x v="22"/>
  </r>
  <r>
    <x v="2876"/>
    <x v="2876"/>
    <x v="0"/>
    <n v="1.1000000000000001"/>
    <n v="7"/>
    <n v="2.0499999999999998"/>
    <n v="0"/>
    <n v="12.35"/>
    <s v="yellow"/>
    <s v="credit card"/>
    <s v="Penn Station/Madison Sq West"/>
    <s v="Midtown North"/>
    <s v="Manhattan"/>
    <s v="Manhattan"/>
    <x v="6"/>
    <x v="10"/>
  </r>
  <r>
    <x v="2877"/>
    <x v="2877"/>
    <x v="0"/>
    <n v="0.55000000000000004"/>
    <n v="4.5"/>
    <n v="1.2"/>
    <n v="0"/>
    <n v="9"/>
    <s v="yellow"/>
    <s v="credit card"/>
    <s v="Times Sq/Theatre District"/>
    <s v="Midtown Center"/>
    <s v="Manhattan"/>
    <s v="Manhattan"/>
    <x v="3"/>
    <x v="11"/>
  </r>
  <r>
    <x v="2878"/>
    <x v="2878"/>
    <x v="1"/>
    <n v="2.68"/>
    <n v="12.5"/>
    <n v="0"/>
    <n v="0"/>
    <n v="16.3"/>
    <s v="yellow"/>
    <s v="cash"/>
    <s v="Midtown Center"/>
    <s v="Greenwich Village North"/>
    <s v="Manhattan"/>
    <s v="Manhattan"/>
    <x v="6"/>
    <x v="6"/>
  </r>
  <r>
    <x v="2879"/>
    <x v="2879"/>
    <x v="0"/>
    <n v="1.7"/>
    <n v="13"/>
    <n v="3.25"/>
    <n v="0"/>
    <n v="19.55"/>
    <s v="yellow"/>
    <s v="credit card"/>
    <s v="Sutton Place/Turtle Bay North"/>
    <s v="Penn Station/Madison Sq West"/>
    <s v="Manhattan"/>
    <s v="Manhattan"/>
    <x v="4"/>
    <x v="18"/>
  </r>
  <r>
    <x v="2880"/>
    <x v="2880"/>
    <x v="3"/>
    <n v="0.57999999999999996"/>
    <n v="5"/>
    <n v="2.3199999999999998"/>
    <n v="0"/>
    <n v="11.62"/>
    <s v="yellow"/>
    <s v="credit card"/>
    <s v="Upper East Side North"/>
    <s v="Upper East Side North"/>
    <s v="Manhattan"/>
    <s v="Manhattan"/>
    <x v="2"/>
    <x v="19"/>
  </r>
  <r>
    <x v="2881"/>
    <x v="2881"/>
    <x v="1"/>
    <n v="7.35"/>
    <n v="22.5"/>
    <n v="1"/>
    <n v="0"/>
    <n v="27.3"/>
    <s v="yellow"/>
    <s v="credit card"/>
    <s v="East Chelsea"/>
    <s v="Mott Haven/Port Morris"/>
    <s v="Manhattan"/>
    <s v="Bronx"/>
    <x v="5"/>
    <x v="22"/>
  </r>
  <r>
    <x v="2882"/>
    <x v="2882"/>
    <x v="0"/>
    <n v="2.9"/>
    <n v="16"/>
    <n v="4.0599999999999996"/>
    <n v="0"/>
    <n v="24.36"/>
    <s v="yellow"/>
    <s v="credit card"/>
    <s v="Central Park"/>
    <s v="Union Sq"/>
    <s v="Manhattan"/>
    <s v="Manhattan"/>
    <x v="2"/>
    <x v="2"/>
  </r>
  <r>
    <x v="2883"/>
    <x v="2883"/>
    <x v="4"/>
    <n v="1.96"/>
    <n v="12.5"/>
    <n v="3.16"/>
    <n v="0"/>
    <n v="18.96"/>
    <s v="yellow"/>
    <s v="credit card"/>
    <s v="Union Sq"/>
    <s v="Clinton East"/>
    <s v="Manhattan"/>
    <s v="Manhattan"/>
    <x v="6"/>
    <x v="5"/>
  </r>
  <r>
    <x v="2884"/>
    <x v="2884"/>
    <x v="5"/>
    <n v="1"/>
    <n v="7"/>
    <n v="2.15"/>
    <n v="0"/>
    <n v="12.95"/>
    <s v="yellow"/>
    <s v="credit card"/>
    <s v="East Village"/>
    <s v="Kips Bay"/>
    <s v="Manhattan"/>
    <s v="Manhattan"/>
    <x v="5"/>
    <x v="6"/>
  </r>
  <r>
    <x v="2885"/>
    <x v="2885"/>
    <x v="0"/>
    <n v="9.9"/>
    <n v="35"/>
    <n v="7.85"/>
    <n v="0"/>
    <n v="47.15"/>
    <s v="yellow"/>
    <s v="credit card"/>
    <s v="Times Sq/Theatre District"/>
    <s v="Park Slope"/>
    <s v="Manhattan"/>
    <s v="Brooklyn"/>
    <x v="5"/>
    <x v="9"/>
  </r>
  <r>
    <x v="2886"/>
    <x v="2886"/>
    <x v="5"/>
    <n v="0.8"/>
    <n v="4.5"/>
    <n v="0"/>
    <n v="0"/>
    <n v="7.8"/>
    <s v="yellow"/>
    <s v="cash"/>
    <s v="Upper East Side South"/>
    <s v="Central Park"/>
    <s v="Manhattan"/>
    <s v="Manhattan"/>
    <x v="3"/>
    <x v="4"/>
  </r>
  <r>
    <x v="2887"/>
    <x v="2887"/>
    <x v="0"/>
    <n v="1.56"/>
    <n v="6.5"/>
    <n v="1.96"/>
    <n v="0"/>
    <n v="11.76"/>
    <s v="yellow"/>
    <s v="credit card"/>
    <s v="West Village"/>
    <s v="Penn Station/Madison Sq West"/>
    <s v="Manhattan"/>
    <s v="Manhattan"/>
    <x v="0"/>
    <x v="16"/>
  </r>
  <r>
    <x v="2888"/>
    <x v="2888"/>
    <x v="5"/>
    <n v="2.7"/>
    <n v="13.5"/>
    <n v="0"/>
    <n v="0"/>
    <n v="17.3"/>
    <s v="yellow"/>
    <s v="cash"/>
    <s v="West Chelsea/Hudson Yards"/>
    <s v="SoHo"/>
    <s v="Manhattan"/>
    <s v="Manhattan"/>
    <x v="6"/>
    <x v="0"/>
  </r>
  <r>
    <x v="2889"/>
    <x v="2889"/>
    <x v="0"/>
    <n v="19.98"/>
    <n v="52"/>
    <n v="10"/>
    <n v="5.76"/>
    <n v="71.06"/>
    <s v="yellow"/>
    <s v="credit card"/>
    <s v="JFK Airport"/>
    <s v="Upper East Side South"/>
    <s v="Queens"/>
    <s v="Manhattan"/>
    <x v="3"/>
    <x v="0"/>
  </r>
  <r>
    <x v="2890"/>
    <x v="2890"/>
    <x v="5"/>
    <n v="5.88"/>
    <n v="26"/>
    <n v="8.7899999999999991"/>
    <n v="0"/>
    <n v="38.090000000000003"/>
    <s v="yellow"/>
    <s v="credit card"/>
    <s v="Yorkville West"/>
    <s v="West Chelsea/Hudson Yards"/>
    <s v="Manhattan"/>
    <s v="Manhattan"/>
    <x v="3"/>
    <x v="5"/>
  </r>
  <r>
    <x v="2891"/>
    <x v="2891"/>
    <x v="0"/>
    <n v="0.5"/>
    <n v="4.5"/>
    <n v="1.55"/>
    <n v="0"/>
    <n v="9.35"/>
    <s v="yellow"/>
    <s v="credit card"/>
    <s v="Yorkville West"/>
    <s v="Upper East Side North"/>
    <s v="Manhattan"/>
    <s v="Manhattan"/>
    <x v="4"/>
    <x v="16"/>
  </r>
  <r>
    <x v="2892"/>
    <x v="2892"/>
    <x v="0"/>
    <n v="1.27"/>
    <n v="11"/>
    <n v="3.06"/>
    <n v="0"/>
    <n v="18.36"/>
    <s v="yellow"/>
    <s v="credit card"/>
    <s v="Gramercy"/>
    <s v="Flatiron"/>
    <s v="Manhattan"/>
    <s v="Manhattan"/>
    <x v="4"/>
    <x v="19"/>
  </r>
  <r>
    <x v="2893"/>
    <x v="2893"/>
    <x v="0"/>
    <n v="1.77"/>
    <n v="11.5"/>
    <n v="4.74"/>
    <n v="0"/>
    <n v="20.54"/>
    <s v="yellow"/>
    <s v="credit card"/>
    <s v="Sutton Place/Turtle Bay North"/>
    <s v="Lincoln Square East"/>
    <s v="Manhattan"/>
    <s v="Manhattan"/>
    <x v="6"/>
    <x v="19"/>
  </r>
  <r>
    <x v="2894"/>
    <x v="2894"/>
    <x v="0"/>
    <n v="1.38"/>
    <n v="7"/>
    <n v="2.06"/>
    <n v="0"/>
    <n v="12.36"/>
    <s v="yellow"/>
    <s v="credit card"/>
    <s v="Meatpacking/West Village West"/>
    <s v="Battery Park City"/>
    <s v="Manhattan"/>
    <s v="Manhattan"/>
    <x v="4"/>
    <x v="15"/>
  </r>
  <r>
    <x v="2895"/>
    <x v="2895"/>
    <x v="1"/>
    <n v="0.55000000000000004"/>
    <n v="5"/>
    <n v="3"/>
    <n v="0"/>
    <n v="11.3"/>
    <s v="yellow"/>
    <s v="credit card"/>
    <s v="Upper East Side South"/>
    <s v="Lenox Hill East"/>
    <s v="Manhattan"/>
    <s v="Manhattan"/>
    <x v="1"/>
    <x v="16"/>
  </r>
  <r>
    <x v="2896"/>
    <x v="2896"/>
    <x v="6"/>
    <n v="1.8"/>
    <n v="9"/>
    <n v="2.4500000000000002"/>
    <n v="0"/>
    <n v="14.75"/>
    <s v="yellow"/>
    <s v="credit card"/>
    <s v="Upper East Side North"/>
    <s v="Lincoln Square East"/>
    <s v="Manhattan"/>
    <s v="Manhattan"/>
    <x v="3"/>
    <x v="7"/>
  </r>
  <r>
    <x v="2897"/>
    <x v="2897"/>
    <x v="0"/>
    <n v="10.199999999999999"/>
    <n v="43"/>
    <n v="0"/>
    <n v="0"/>
    <n v="46.3"/>
    <s v="yellow"/>
    <s v="cash"/>
    <s v="Midtown Center"/>
    <s v="Parkchester"/>
    <s v="Manhattan"/>
    <s v="Bronx"/>
    <x v="2"/>
    <x v="1"/>
  </r>
  <r>
    <x v="2898"/>
    <x v="2898"/>
    <x v="0"/>
    <n v="0.7"/>
    <n v="5.5"/>
    <n v="1.75"/>
    <n v="0"/>
    <n v="10.55"/>
    <s v="yellow"/>
    <s v="credit card"/>
    <s v="Upper East Side North"/>
    <s v="Upper East Side North"/>
    <s v="Manhattan"/>
    <s v="Manhattan"/>
    <x v="5"/>
    <x v="4"/>
  </r>
  <r>
    <x v="2899"/>
    <x v="2899"/>
    <x v="5"/>
    <n v="1.9"/>
    <n v="16.5"/>
    <n v="0"/>
    <n v="0"/>
    <n v="19.8"/>
    <s v="yellow"/>
    <s v="cash"/>
    <s v="East Chelsea"/>
    <s v="Sutton Place/Turtle Bay North"/>
    <s v="Manhattan"/>
    <s v="Manhattan"/>
    <x v="2"/>
    <x v="16"/>
  </r>
  <r>
    <x v="2900"/>
    <x v="2900"/>
    <x v="5"/>
    <n v="1.55"/>
    <n v="9"/>
    <n v="0"/>
    <n v="0"/>
    <n v="12.3"/>
    <s v="yellow"/>
    <s v="cash"/>
    <s v="Times Sq/Theatre District"/>
    <s v="Clinton West"/>
    <s v="Manhattan"/>
    <s v="Manhattan"/>
    <x v="0"/>
    <x v="9"/>
  </r>
  <r>
    <x v="2901"/>
    <x v="2901"/>
    <x v="0"/>
    <n v="2.5"/>
    <n v="13"/>
    <n v="2"/>
    <n v="0"/>
    <n v="18.3"/>
    <s v="yellow"/>
    <s v="credit card"/>
    <s v="East Harlem North"/>
    <s v="Lenox Hill West"/>
    <s v="Manhattan"/>
    <s v="Manhattan"/>
    <x v="5"/>
    <x v="7"/>
  </r>
  <r>
    <x v="2902"/>
    <x v="2902"/>
    <x v="0"/>
    <n v="3.8"/>
    <n v="17.5"/>
    <n v="4.3499999999999996"/>
    <n v="0"/>
    <n v="26.15"/>
    <s v="yellow"/>
    <s v="credit card"/>
    <s v="Penn Station/Madison Sq West"/>
    <s v="Two Bridges/Seward Park"/>
    <s v="Manhattan"/>
    <s v="Manhattan"/>
    <x v="6"/>
    <x v="9"/>
  </r>
  <r>
    <x v="2903"/>
    <x v="2903"/>
    <x v="0"/>
    <n v="1.7"/>
    <n v="9"/>
    <n v="1.5"/>
    <n v="0"/>
    <n v="13.8"/>
    <s v="yellow"/>
    <s v="credit card"/>
    <s v="Lenox Hill East"/>
    <s v="East Harlem South"/>
    <s v="Manhattan"/>
    <s v="Manhattan"/>
    <x v="2"/>
    <x v="5"/>
  </r>
  <r>
    <x v="2904"/>
    <x v="2904"/>
    <x v="0"/>
    <n v="24.57"/>
    <n v="78"/>
    <n v="0"/>
    <n v="5.76"/>
    <n v="85.56"/>
    <s v="yellow"/>
    <s v="cash"/>
    <s v="JFK Airport"/>
    <m/>
    <s v="Queens"/>
    <m/>
    <x v="1"/>
    <x v="1"/>
  </r>
  <r>
    <x v="2905"/>
    <x v="2905"/>
    <x v="3"/>
    <n v="0.87"/>
    <n v="6"/>
    <n v="0"/>
    <n v="0"/>
    <n v="9.3000000000000007"/>
    <s v="yellow"/>
    <s v="cash"/>
    <s v="Flatiron"/>
    <s v="Meatpacking/West Village West"/>
    <s v="Manhattan"/>
    <s v="Manhattan"/>
    <x v="0"/>
    <x v="9"/>
  </r>
  <r>
    <x v="2906"/>
    <x v="2906"/>
    <x v="0"/>
    <n v="6"/>
    <n v="28.5"/>
    <n v="0"/>
    <n v="0"/>
    <n v="31.8"/>
    <s v="yellow"/>
    <s v="cash"/>
    <s v="Times Sq/Theatre District"/>
    <s v="Seaport"/>
    <s v="Manhattan"/>
    <s v="Manhattan"/>
    <x v="2"/>
    <x v="4"/>
  </r>
  <r>
    <x v="2907"/>
    <x v="2907"/>
    <x v="0"/>
    <n v="2.1800000000000002"/>
    <n v="11"/>
    <n v="0"/>
    <n v="0"/>
    <n v="11.8"/>
    <s v="yellow"/>
    <s v="cash"/>
    <s v="Fordham South"/>
    <s v="University Heights/Morris Heights"/>
    <s v="Bronx"/>
    <s v="Bronx"/>
    <x v="3"/>
    <x v="7"/>
  </r>
  <r>
    <x v="2908"/>
    <x v="2908"/>
    <x v="0"/>
    <n v="18.899999999999999"/>
    <n v="52"/>
    <n v="13.1"/>
    <n v="5.76"/>
    <n v="78.66"/>
    <s v="yellow"/>
    <s v="credit card"/>
    <s v="JFK Airport"/>
    <s v="Lenox Hill West"/>
    <s v="Queens"/>
    <s v="Manhattan"/>
    <x v="6"/>
    <x v="1"/>
  </r>
  <r>
    <x v="2909"/>
    <x v="2909"/>
    <x v="0"/>
    <n v="1.93"/>
    <n v="10.5"/>
    <n v="2.76"/>
    <n v="0"/>
    <n v="16.559999999999999"/>
    <s v="yellow"/>
    <s v="credit card"/>
    <s v="Upper East Side South"/>
    <s v="Kips Bay"/>
    <s v="Manhattan"/>
    <s v="Manhattan"/>
    <x v="2"/>
    <x v="4"/>
  </r>
  <r>
    <x v="2910"/>
    <x v="2910"/>
    <x v="0"/>
    <n v="4.8"/>
    <n v="17.5"/>
    <n v="0"/>
    <n v="0"/>
    <n v="20.8"/>
    <s v="yellow"/>
    <s v="cash"/>
    <s v="Lincoln Square East"/>
    <s v="Manhattanville"/>
    <s v="Manhattan"/>
    <s v="Manhattan"/>
    <x v="0"/>
    <x v="1"/>
  </r>
  <r>
    <x v="2911"/>
    <x v="2911"/>
    <x v="0"/>
    <n v="0.5"/>
    <n v="5"/>
    <n v="0"/>
    <n v="0"/>
    <n v="8.3000000000000007"/>
    <s v="yellow"/>
    <s v="cash"/>
    <s v="East Chelsea"/>
    <s v="Garment District"/>
    <s v="Manhattan"/>
    <s v="Manhattan"/>
    <x v="1"/>
    <x v="10"/>
  </r>
  <r>
    <x v="2912"/>
    <x v="2912"/>
    <x v="0"/>
    <n v="0.63"/>
    <n v="4.5"/>
    <n v="1.66"/>
    <n v="0"/>
    <n v="9.9600000000000009"/>
    <s v="yellow"/>
    <s v="credit card"/>
    <s v="Sutton Place/Turtle Bay North"/>
    <s v="Lenox Hill West"/>
    <s v="Manhattan"/>
    <s v="Manhattan"/>
    <x v="2"/>
    <x v="6"/>
  </r>
  <r>
    <x v="2913"/>
    <x v="2913"/>
    <x v="0"/>
    <n v="17.5"/>
    <n v="52"/>
    <n v="13.1"/>
    <n v="5.76"/>
    <n v="78.66"/>
    <s v="yellow"/>
    <s v="credit card"/>
    <s v="Clinton West"/>
    <s v="JFK Airport"/>
    <s v="Manhattan"/>
    <s v="Queens"/>
    <x v="4"/>
    <x v="2"/>
  </r>
  <r>
    <x v="2914"/>
    <x v="2914"/>
    <x v="0"/>
    <n v="10.19"/>
    <n v="33"/>
    <n v="10.52"/>
    <n v="5.76"/>
    <n v="52.58"/>
    <s v="yellow"/>
    <s v="credit card"/>
    <s v="LaGuardia Airport"/>
    <s v="Lincoln Square East"/>
    <s v="Queens"/>
    <s v="Manhattan"/>
    <x v="3"/>
    <x v="4"/>
  </r>
  <r>
    <x v="2915"/>
    <x v="2915"/>
    <x v="1"/>
    <n v="10.51"/>
    <n v="33.5"/>
    <n v="0"/>
    <n v="0"/>
    <n v="37.299999999999997"/>
    <s v="yellow"/>
    <s v="cash"/>
    <s v="Kips Bay"/>
    <s v="East Tremont"/>
    <s v="Manhattan"/>
    <s v="Bronx"/>
    <x v="0"/>
    <x v="14"/>
  </r>
  <r>
    <x v="2916"/>
    <x v="2916"/>
    <x v="0"/>
    <n v="2.5299999999999998"/>
    <n v="14.5"/>
    <n v="3.56"/>
    <n v="0"/>
    <n v="21.36"/>
    <s v="yellow"/>
    <s v="credit card"/>
    <s v="West Chelsea/Hudson Yards"/>
    <s v="Greenwich Village South"/>
    <s v="Manhattan"/>
    <s v="Manhattan"/>
    <x v="0"/>
    <x v="18"/>
  </r>
  <r>
    <x v="2917"/>
    <x v="2917"/>
    <x v="0"/>
    <n v="1.7"/>
    <n v="9"/>
    <n v="0"/>
    <n v="0"/>
    <n v="12.8"/>
    <s v="yellow"/>
    <s v="cash"/>
    <s v="Midtown North"/>
    <s v="Upper East Side North"/>
    <s v="Manhattan"/>
    <s v="Manhattan"/>
    <x v="6"/>
    <x v="0"/>
  </r>
  <r>
    <x v="2918"/>
    <x v="2918"/>
    <x v="0"/>
    <n v="0.7"/>
    <n v="5.5"/>
    <n v="2.6"/>
    <n v="0"/>
    <n v="11.4"/>
    <s v="yellow"/>
    <s v="credit card"/>
    <s v="Upper West Side North"/>
    <s v="Upper West Side South"/>
    <s v="Manhattan"/>
    <s v="Manhattan"/>
    <x v="5"/>
    <x v="5"/>
  </r>
  <r>
    <x v="2919"/>
    <x v="2919"/>
    <x v="0"/>
    <n v="3.32"/>
    <n v="13.5"/>
    <n v="0"/>
    <n v="0"/>
    <n v="14.8"/>
    <s v="yellow"/>
    <s v="cash"/>
    <s v="East Harlem South"/>
    <s v="Mott Haven/Port Morris"/>
    <s v="Manhattan"/>
    <s v="Bronx"/>
    <x v="5"/>
    <x v="14"/>
  </r>
  <r>
    <x v="2920"/>
    <x v="2920"/>
    <x v="4"/>
    <n v="0.86"/>
    <n v="5.5"/>
    <n v="1.32"/>
    <n v="0"/>
    <n v="10.119999999999999"/>
    <s v="yellow"/>
    <s v="credit card"/>
    <s v="Upper West Side South"/>
    <s v="Lincoln Square East"/>
    <s v="Manhattan"/>
    <s v="Manhattan"/>
    <x v="5"/>
    <x v="16"/>
  </r>
  <r>
    <x v="2921"/>
    <x v="2921"/>
    <x v="0"/>
    <n v="2.2400000000000002"/>
    <n v="10.5"/>
    <n v="2.86"/>
    <n v="0"/>
    <n v="17.16"/>
    <s v="yellow"/>
    <s v="credit card"/>
    <s v="Clinton East"/>
    <s v="Upper West Side South"/>
    <s v="Manhattan"/>
    <s v="Manhattan"/>
    <x v="5"/>
    <x v="12"/>
  </r>
  <r>
    <x v="2922"/>
    <x v="2922"/>
    <x v="5"/>
    <n v="1.6"/>
    <n v="7.5"/>
    <n v="7"/>
    <n v="0"/>
    <n v="18.3"/>
    <s v="yellow"/>
    <s v="credit card"/>
    <s v="Penn Station/Madison Sq West"/>
    <s v="Hudson Sq"/>
    <s v="Manhattan"/>
    <s v="Manhattan"/>
    <x v="2"/>
    <x v="14"/>
  </r>
  <r>
    <x v="2923"/>
    <x v="2923"/>
    <x v="0"/>
    <n v="21.36"/>
    <n v="52"/>
    <n v="10"/>
    <n v="5.76"/>
    <n v="71.06"/>
    <s v="yellow"/>
    <s v="credit card"/>
    <s v="Lincoln Square East"/>
    <s v="JFK Airport"/>
    <s v="Manhattan"/>
    <s v="Queens"/>
    <x v="5"/>
    <x v="7"/>
  </r>
  <r>
    <x v="2924"/>
    <x v="2924"/>
    <x v="0"/>
    <n v="0.6"/>
    <n v="7.5"/>
    <n v="2.15"/>
    <n v="0"/>
    <n v="12.95"/>
    <s v="yellow"/>
    <s v="credit card"/>
    <s v="Penn Station/Madison Sq West"/>
    <s v="Midtown South"/>
    <s v="Manhattan"/>
    <s v="Manhattan"/>
    <x v="2"/>
    <x v="21"/>
  </r>
  <r>
    <x v="2925"/>
    <x v="2925"/>
    <x v="5"/>
    <n v="0.5"/>
    <n v="4.5"/>
    <n v="1.56"/>
    <n v="0"/>
    <n v="9.36"/>
    <s v="yellow"/>
    <s v="credit card"/>
    <s v="Central Park"/>
    <s v="Central Park"/>
    <s v="Manhattan"/>
    <s v="Manhattan"/>
    <x v="0"/>
    <x v="21"/>
  </r>
  <r>
    <x v="2926"/>
    <x v="2926"/>
    <x v="5"/>
    <n v="3.25"/>
    <n v="14"/>
    <n v="2"/>
    <n v="0"/>
    <n v="19.3"/>
    <s v="yellow"/>
    <s v="credit card"/>
    <s v="Battery Park City"/>
    <s v="Union Sq"/>
    <s v="Manhattan"/>
    <s v="Manhattan"/>
    <x v="3"/>
    <x v="2"/>
  </r>
  <r>
    <x v="2927"/>
    <x v="2927"/>
    <x v="0"/>
    <n v="1.57"/>
    <n v="13"/>
    <n v="2.5"/>
    <n v="0"/>
    <n v="19.8"/>
    <s v="yellow"/>
    <s v="credit card"/>
    <s v="Midtown Center"/>
    <s v="West Chelsea/Hudson Yards"/>
    <s v="Manhattan"/>
    <s v="Manhattan"/>
    <x v="6"/>
    <x v="19"/>
  </r>
  <r>
    <x v="2928"/>
    <x v="2928"/>
    <x v="0"/>
    <n v="1.59"/>
    <n v="7.5"/>
    <n v="2.2599999999999998"/>
    <n v="0"/>
    <n v="13.56"/>
    <s v="yellow"/>
    <s v="credit card"/>
    <s v="Meatpacking/West Village West"/>
    <s v="TriBeCa/Civic Center"/>
    <s v="Manhattan"/>
    <s v="Manhattan"/>
    <x v="4"/>
    <x v="12"/>
  </r>
  <r>
    <x v="2929"/>
    <x v="2929"/>
    <x v="0"/>
    <n v="1.2"/>
    <n v="7"/>
    <n v="2.06"/>
    <n v="0"/>
    <n v="12.36"/>
    <s v="yellow"/>
    <s v="credit card"/>
    <s v="Lincoln Square East"/>
    <s v="Upper East Side South"/>
    <s v="Manhattan"/>
    <s v="Manhattan"/>
    <x v="3"/>
    <x v="19"/>
  </r>
  <r>
    <x v="2930"/>
    <x v="2930"/>
    <x v="0"/>
    <n v="0.8"/>
    <n v="5.5"/>
    <n v="0"/>
    <n v="0"/>
    <n v="8.8000000000000007"/>
    <s v="yellow"/>
    <s v="cash"/>
    <s v="Midtown East"/>
    <s v="Sutton Place/Turtle Bay North"/>
    <s v="Manhattan"/>
    <s v="Manhattan"/>
    <x v="2"/>
    <x v="18"/>
  </r>
  <r>
    <x v="2931"/>
    <x v="2931"/>
    <x v="0"/>
    <n v="1.68"/>
    <n v="7"/>
    <n v="2.16"/>
    <n v="0"/>
    <n v="12.96"/>
    <s v="yellow"/>
    <s v="credit card"/>
    <s v="Hudson Sq"/>
    <s v="Gramercy"/>
    <s v="Manhattan"/>
    <s v="Manhattan"/>
    <x v="2"/>
    <x v="6"/>
  </r>
  <r>
    <x v="2932"/>
    <x v="2932"/>
    <x v="6"/>
    <n v="0.87"/>
    <n v="6"/>
    <n v="0"/>
    <n v="0"/>
    <n v="9.8000000000000007"/>
    <s v="yellow"/>
    <s v="cash"/>
    <s v="Greenwich Village South"/>
    <s v="Lower East Side"/>
    <s v="Manhattan"/>
    <s v="Manhattan"/>
    <x v="6"/>
    <x v="14"/>
  </r>
  <r>
    <x v="2933"/>
    <x v="2933"/>
    <x v="0"/>
    <n v="2.2000000000000002"/>
    <n v="10"/>
    <n v="1"/>
    <n v="0"/>
    <n v="14.8"/>
    <s v="yellow"/>
    <s v="credit card"/>
    <s v="Lower East Side"/>
    <s v="Flatiron"/>
    <s v="Manhattan"/>
    <s v="Manhattan"/>
    <x v="3"/>
    <x v="22"/>
  </r>
  <r>
    <x v="2934"/>
    <x v="2934"/>
    <x v="5"/>
    <n v="8.9"/>
    <n v="28.5"/>
    <n v="3"/>
    <n v="5.76"/>
    <n v="40.56"/>
    <s v="yellow"/>
    <s v="credit card"/>
    <s v="LaGuardia Airport"/>
    <s v="Clinton East"/>
    <s v="Queens"/>
    <s v="Manhattan"/>
    <x v="1"/>
    <x v="21"/>
  </r>
  <r>
    <x v="2935"/>
    <x v="2935"/>
    <x v="0"/>
    <n v="3.21"/>
    <n v="16"/>
    <n v="3.96"/>
    <n v="0"/>
    <n v="23.76"/>
    <s v="yellow"/>
    <s v="credit card"/>
    <s v="Times Sq/Theatre District"/>
    <s v="Little Italy/NoLiTa"/>
    <s v="Manhattan"/>
    <s v="Manhattan"/>
    <x v="2"/>
    <x v="0"/>
  </r>
  <r>
    <x v="2936"/>
    <x v="2936"/>
    <x v="0"/>
    <n v="0.8"/>
    <n v="6"/>
    <n v="1"/>
    <n v="0"/>
    <n v="10.3"/>
    <s v="yellow"/>
    <s v="credit card"/>
    <s v="Clinton East"/>
    <s v="West Chelsea/Hudson Yards"/>
    <s v="Manhattan"/>
    <s v="Manhattan"/>
    <x v="2"/>
    <x v="8"/>
  </r>
  <r>
    <x v="2937"/>
    <x v="2937"/>
    <x v="0"/>
    <n v="2.34"/>
    <n v="10"/>
    <n v="2.66"/>
    <n v="0"/>
    <n v="15.96"/>
    <s v="yellow"/>
    <s v="credit card"/>
    <s v="Upper East Side North"/>
    <s v="Murray Hill"/>
    <s v="Manhattan"/>
    <s v="Manhattan"/>
    <x v="5"/>
    <x v="11"/>
  </r>
  <r>
    <x v="2938"/>
    <x v="2938"/>
    <x v="0"/>
    <n v="1.8"/>
    <n v="10"/>
    <n v="1"/>
    <n v="0"/>
    <n v="14.8"/>
    <s v="yellow"/>
    <s v="credit card"/>
    <s v="TriBeCa/Civic Center"/>
    <s v="East Village"/>
    <s v="Manhattan"/>
    <s v="Manhattan"/>
    <x v="4"/>
    <x v="0"/>
  </r>
  <r>
    <x v="2939"/>
    <x v="2939"/>
    <x v="1"/>
    <n v="0.6"/>
    <n v="6.5"/>
    <n v="0"/>
    <n v="0"/>
    <n v="10.3"/>
    <s v="yellow"/>
    <s v="cash"/>
    <s v="Midtown East"/>
    <s v="UN/Turtle Bay South"/>
    <s v="Manhattan"/>
    <s v="Manhattan"/>
    <x v="4"/>
    <x v="0"/>
  </r>
  <r>
    <x v="2940"/>
    <x v="2940"/>
    <x v="0"/>
    <n v="4.2300000000000004"/>
    <n v="19"/>
    <n v="2.5"/>
    <n v="0"/>
    <n v="24.8"/>
    <s v="yellow"/>
    <s v="credit card"/>
    <s v="Lower East Side"/>
    <s v="Midtown North"/>
    <s v="Manhattan"/>
    <s v="Manhattan"/>
    <x v="0"/>
    <x v="8"/>
  </r>
  <r>
    <x v="2941"/>
    <x v="2941"/>
    <x v="0"/>
    <n v="1"/>
    <n v="6.5"/>
    <n v="2.15"/>
    <n v="0"/>
    <n v="12.95"/>
    <s v="yellow"/>
    <s v="credit card"/>
    <s v="Penn Station/Madison Sq West"/>
    <s v="Gramercy"/>
    <s v="Manhattan"/>
    <s v="Manhattan"/>
    <x v="1"/>
    <x v="1"/>
  </r>
  <r>
    <x v="2942"/>
    <x v="2942"/>
    <x v="0"/>
    <n v="2.7"/>
    <n v="16"/>
    <n v="2"/>
    <n v="0"/>
    <n v="21.3"/>
    <s v="yellow"/>
    <s v="credit card"/>
    <s v="Midtown East"/>
    <s v="East Harlem South"/>
    <s v="Manhattan"/>
    <s v="Manhattan"/>
    <x v="2"/>
    <x v="5"/>
  </r>
  <r>
    <x v="2943"/>
    <x v="2943"/>
    <x v="0"/>
    <n v="4.3"/>
    <n v="18.5"/>
    <n v="4.55"/>
    <n v="0"/>
    <n v="27.35"/>
    <s v="yellow"/>
    <s v="credit card"/>
    <s v="Alphabet City"/>
    <s v="Park Slope"/>
    <s v="Manhattan"/>
    <s v="Brooklyn"/>
    <x v="6"/>
    <x v="9"/>
  </r>
  <r>
    <x v="2944"/>
    <x v="2944"/>
    <x v="5"/>
    <n v="3.1"/>
    <n v="13"/>
    <n v="3.25"/>
    <n v="0"/>
    <n v="19.55"/>
    <s v="yellow"/>
    <s v="credit card"/>
    <s v="Midtown Center"/>
    <s v="East Village"/>
    <s v="Manhattan"/>
    <s v="Manhattan"/>
    <x v="3"/>
    <x v="18"/>
  </r>
  <r>
    <x v="2945"/>
    <x v="2945"/>
    <x v="0"/>
    <n v="0.92"/>
    <n v="6"/>
    <n v="1.96"/>
    <n v="0"/>
    <n v="11.76"/>
    <s v="yellow"/>
    <s v="credit card"/>
    <s v="East Chelsea"/>
    <s v="Clinton West"/>
    <s v="Manhattan"/>
    <s v="Manhattan"/>
    <x v="6"/>
    <x v="6"/>
  </r>
  <r>
    <x v="2946"/>
    <x v="2946"/>
    <x v="4"/>
    <n v="0.9"/>
    <n v="6"/>
    <n v="1"/>
    <n v="0"/>
    <n v="10.3"/>
    <s v="yellow"/>
    <s v="credit card"/>
    <s v="Meatpacking/West Village West"/>
    <s v="TriBeCa/Civic Center"/>
    <s v="Manhattan"/>
    <s v="Manhattan"/>
    <x v="1"/>
    <x v="21"/>
  </r>
  <r>
    <x v="2947"/>
    <x v="2947"/>
    <x v="5"/>
    <n v="0.83"/>
    <n v="5"/>
    <n v="1.66"/>
    <n v="0"/>
    <n v="9.9600000000000009"/>
    <s v="yellow"/>
    <s v="credit card"/>
    <s v="Union Sq"/>
    <s v="Murray Hill"/>
    <s v="Manhattan"/>
    <s v="Manhattan"/>
    <x v="1"/>
    <x v="10"/>
  </r>
  <r>
    <x v="2948"/>
    <x v="2948"/>
    <x v="0"/>
    <n v="15.58"/>
    <n v="52"/>
    <n v="11.06"/>
    <n v="0"/>
    <n v="66.36"/>
    <s v="yellow"/>
    <s v="credit card"/>
    <s v="Midtown East"/>
    <s v="JFK Airport"/>
    <s v="Manhattan"/>
    <s v="Queens"/>
    <x v="2"/>
    <x v="18"/>
  </r>
  <r>
    <x v="2949"/>
    <x v="2949"/>
    <x v="3"/>
    <n v="0.68"/>
    <n v="7.5"/>
    <n v="2.36"/>
    <n v="0"/>
    <n v="14.16"/>
    <s v="yellow"/>
    <s v="credit card"/>
    <s v="Union Sq"/>
    <s v="Penn Station/Madison Sq West"/>
    <s v="Manhattan"/>
    <s v="Manhattan"/>
    <x v="5"/>
    <x v="9"/>
  </r>
  <r>
    <x v="2950"/>
    <x v="2950"/>
    <x v="0"/>
    <n v="1.89"/>
    <n v="10.5"/>
    <n v="0"/>
    <n v="0"/>
    <n v="13.8"/>
    <s v="yellow"/>
    <s v="cash"/>
    <s v="Meatpacking/West Village West"/>
    <s v="Garment District"/>
    <s v="Manhattan"/>
    <s v="Manhattan"/>
    <x v="0"/>
    <x v="2"/>
  </r>
  <r>
    <x v="2951"/>
    <x v="2951"/>
    <x v="0"/>
    <n v="1.5"/>
    <n v="9"/>
    <n v="2.4500000000000002"/>
    <n v="0"/>
    <n v="14.75"/>
    <s v="yellow"/>
    <s v="credit card"/>
    <s v="Yorkville West"/>
    <s v="Upper West Side North"/>
    <s v="Manhattan"/>
    <s v="Manhattan"/>
    <x v="0"/>
    <x v="7"/>
  </r>
  <r>
    <x v="2952"/>
    <x v="2952"/>
    <x v="0"/>
    <n v="0.8"/>
    <n v="5.5"/>
    <n v="1.76"/>
    <n v="0"/>
    <n v="10.56"/>
    <s v="yellow"/>
    <s v="credit card"/>
    <s v="Manhattan Valley"/>
    <s v="Upper West Side South"/>
    <s v="Manhattan"/>
    <s v="Manhattan"/>
    <x v="4"/>
    <x v="16"/>
  </r>
  <r>
    <x v="2953"/>
    <x v="2953"/>
    <x v="0"/>
    <n v="2.4"/>
    <n v="10.5"/>
    <n v="2.86"/>
    <n v="0"/>
    <n v="17.16"/>
    <s v="yellow"/>
    <s v="credit card"/>
    <s v="Times Sq/Theatre District"/>
    <s v="West Chelsea/Hudson Yards"/>
    <s v="Manhattan"/>
    <s v="Manhattan"/>
    <x v="2"/>
    <x v="14"/>
  </r>
  <r>
    <x v="2954"/>
    <x v="2954"/>
    <x v="0"/>
    <n v="4.82"/>
    <n v="15.5"/>
    <n v="3.96"/>
    <n v="0"/>
    <n v="23.76"/>
    <s v="yellow"/>
    <s v="credit card"/>
    <s v="Financial District North"/>
    <s v="Murray Hill"/>
    <s v="Manhattan"/>
    <s v="Manhattan"/>
    <x v="1"/>
    <x v="2"/>
  </r>
  <r>
    <x v="2955"/>
    <x v="2955"/>
    <x v="0"/>
    <n v="1.71"/>
    <n v="11"/>
    <n v="0"/>
    <n v="0"/>
    <n v="14.3"/>
    <s v="yellow"/>
    <s v="cash"/>
    <s v="Penn Station/Madison Sq West"/>
    <s v="Midtown East"/>
    <s v="Manhattan"/>
    <s v="Manhattan"/>
    <x v="4"/>
    <x v="10"/>
  </r>
  <r>
    <x v="2956"/>
    <x v="2956"/>
    <x v="6"/>
    <n v="1.3"/>
    <n v="7.5"/>
    <n v="0"/>
    <n v="0"/>
    <n v="10.8"/>
    <s v="yellow"/>
    <s v="cash"/>
    <s v="Garment District"/>
    <s v="Midtown North"/>
    <s v="Manhattan"/>
    <s v="Manhattan"/>
    <x v="3"/>
    <x v="18"/>
  </r>
  <r>
    <x v="2957"/>
    <x v="2957"/>
    <x v="0"/>
    <n v="0.8"/>
    <n v="6"/>
    <n v="1.5"/>
    <n v="0"/>
    <n v="11.8"/>
    <s v="yellow"/>
    <s v="credit card"/>
    <s v="Lincoln Square West"/>
    <s v="Upper West Side North"/>
    <s v="Manhattan"/>
    <s v="Manhattan"/>
    <x v="5"/>
    <x v="2"/>
  </r>
  <r>
    <x v="2958"/>
    <x v="2958"/>
    <x v="0"/>
    <n v="3.4"/>
    <n v="12"/>
    <n v="3.15"/>
    <n v="0"/>
    <n v="18.95"/>
    <s v="yellow"/>
    <s v="credit card"/>
    <s v="Lower East Side"/>
    <s v="Greenpoint"/>
    <s v="Manhattan"/>
    <s v="Brooklyn"/>
    <x v="1"/>
    <x v="12"/>
  </r>
  <r>
    <x v="2959"/>
    <x v="2959"/>
    <x v="0"/>
    <n v="5.21"/>
    <n v="17"/>
    <n v="6.24"/>
    <n v="0"/>
    <n v="27.04"/>
    <s v="yellow"/>
    <s v="credit card"/>
    <s v="Midtown South"/>
    <s v="Old Astoria"/>
    <s v="Manhattan"/>
    <s v="Queens"/>
    <x v="6"/>
    <x v="17"/>
  </r>
  <r>
    <x v="2960"/>
    <x v="2960"/>
    <x v="0"/>
    <n v="2.31"/>
    <n v="9.5"/>
    <n v="0"/>
    <n v="0"/>
    <n v="10.8"/>
    <s v="yellow"/>
    <s v="cash"/>
    <s v="East Elmhurst"/>
    <s v="Astoria"/>
    <s v="Queens"/>
    <s v="Queens"/>
    <x v="4"/>
    <x v="6"/>
  </r>
  <r>
    <x v="2961"/>
    <x v="2961"/>
    <x v="0"/>
    <n v="17.45"/>
    <n v="50.5"/>
    <n v="0"/>
    <n v="5.76"/>
    <n v="60.06"/>
    <s v="yellow"/>
    <s v="cash"/>
    <s v="Midtown Center"/>
    <s v="Howard Beach"/>
    <s v="Manhattan"/>
    <s v="Queens"/>
    <x v="6"/>
    <x v="14"/>
  </r>
  <r>
    <x v="2962"/>
    <x v="2962"/>
    <x v="0"/>
    <n v="1.82"/>
    <n v="10.5"/>
    <n v="2.76"/>
    <n v="0"/>
    <n v="16.559999999999999"/>
    <s v="yellow"/>
    <s v="credit card"/>
    <s v="Times Sq/Theatre District"/>
    <s v="Lincoln Square West"/>
    <s v="Manhattan"/>
    <s v="Manhattan"/>
    <x v="2"/>
    <x v="4"/>
  </r>
  <r>
    <x v="2963"/>
    <x v="2963"/>
    <x v="0"/>
    <n v="9.6"/>
    <n v="36"/>
    <n v="0"/>
    <n v="0"/>
    <n v="36.799999999999997"/>
    <s v="yellow"/>
    <s v="credit card"/>
    <s v="LaGuardia Airport"/>
    <s v="Crown Heights North"/>
    <s v="Queens"/>
    <s v="Brooklyn"/>
    <x v="4"/>
    <x v="1"/>
  </r>
  <r>
    <x v="2964"/>
    <x v="2964"/>
    <x v="0"/>
    <n v="1.7"/>
    <n v="13"/>
    <n v="4.8499999999999996"/>
    <n v="0"/>
    <n v="21.15"/>
    <s v="yellow"/>
    <s v="credit card"/>
    <s v="West Village"/>
    <s v="Kips Bay"/>
    <s v="Manhattan"/>
    <s v="Manhattan"/>
    <x v="0"/>
    <x v="19"/>
  </r>
  <r>
    <x v="2965"/>
    <x v="2965"/>
    <x v="0"/>
    <n v="1.1100000000000001"/>
    <n v="6"/>
    <n v="2.3199999999999998"/>
    <n v="0"/>
    <n v="11.62"/>
    <s v="yellow"/>
    <s v="credit card"/>
    <s v="Clinton East"/>
    <s v="Lincoln Square East"/>
    <s v="Manhattan"/>
    <s v="Manhattan"/>
    <x v="5"/>
    <x v="21"/>
  </r>
  <r>
    <x v="2966"/>
    <x v="2966"/>
    <x v="0"/>
    <n v="0.8"/>
    <n v="5.5"/>
    <n v="0"/>
    <n v="0"/>
    <n v="8.8000000000000007"/>
    <s v="yellow"/>
    <s v="cash"/>
    <s v="Clinton East"/>
    <s v="Times Sq/Theatre District"/>
    <s v="Manhattan"/>
    <s v="Manhattan"/>
    <x v="5"/>
    <x v="16"/>
  </r>
  <r>
    <x v="2967"/>
    <x v="2967"/>
    <x v="0"/>
    <n v="0.7"/>
    <n v="6.5"/>
    <n v="0"/>
    <n v="0"/>
    <n v="9.8000000000000007"/>
    <s v="yellow"/>
    <s v="cash"/>
    <s v="Upper East Side South"/>
    <s v="Lenox Hill East"/>
    <s v="Manhattan"/>
    <s v="Manhattan"/>
    <x v="1"/>
    <x v="5"/>
  </r>
  <r>
    <x v="2968"/>
    <x v="2968"/>
    <x v="5"/>
    <n v="2.36"/>
    <n v="12"/>
    <n v="3.06"/>
    <n v="0"/>
    <n v="18.36"/>
    <s v="yellow"/>
    <s v="credit card"/>
    <s v="Midtown South"/>
    <s v="Little Italy/NoLiTa"/>
    <s v="Manhattan"/>
    <s v="Manhattan"/>
    <x v="3"/>
    <x v="1"/>
  </r>
  <r>
    <x v="2969"/>
    <x v="2969"/>
    <x v="5"/>
    <n v="1.1000000000000001"/>
    <n v="7.5"/>
    <n v="3"/>
    <n v="0"/>
    <n v="13.8"/>
    <s v="yellow"/>
    <s v="credit card"/>
    <s v="Lincoln Square East"/>
    <s v="Midtown Center"/>
    <s v="Manhattan"/>
    <s v="Manhattan"/>
    <x v="3"/>
    <x v="2"/>
  </r>
  <r>
    <x v="2970"/>
    <x v="2970"/>
    <x v="5"/>
    <n v="0.79"/>
    <n v="6.5"/>
    <n v="0"/>
    <n v="0"/>
    <n v="10.8"/>
    <s v="yellow"/>
    <s v="cash"/>
    <s v="Lincoln Square East"/>
    <s v="Lincoln Square West"/>
    <s v="Manhattan"/>
    <s v="Manhattan"/>
    <x v="6"/>
    <x v="19"/>
  </r>
  <r>
    <x v="2971"/>
    <x v="2971"/>
    <x v="0"/>
    <n v="0.5"/>
    <n v="4.5"/>
    <n v="1.95"/>
    <n v="0"/>
    <n v="9.75"/>
    <s v="yellow"/>
    <s v="credit card"/>
    <s v="Midtown Center"/>
    <s v="Midtown Center"/>
    <s v="Manhattan"/>
    <s v="Manhattan"/>
    <x v="2"/>
    <x v="16"/>
  </r>
  <r>
    <x v="2972"/>
    <x v="2972"/>
    <x v="0"/>
    <n v="0.92"/>
    <n v="5.5"/>
    <n v="2.2000000000000002"/>
    <n v="0"/>
    <n v="11"/>
    <s v="yellow"/>
    <s v="credit card"/>
    <s v="Lincoln Square East"/>
    <s v="Central Park"/>
    <s v="Manhattan"/>
    <s v="Manhattan"/>
    <x v="0"/>
    <x v="5"/>
  </r>
  <r>
    <x v="2973"/>
    <x v="2973"/>
    <x v="0"/>
    <n v="1.07"/>
    <n v="6"/>
    <n v="1"/>
    <n v="0"/>
    <n v="10.3"/>
    <s v="yellow"/>
    <s v="credit card"/>
    <s v="Upper West Side South"/>
    <s v="Clinton East"/>
    <s v="Manhattan"/>
    <s v="Manhattan"/>
    <x v="0"/>
    <x v="18"/>
  </r>
  <r>
    <x v="2974"/>
    <x v="2974"/>
    <x v="0"/>
    <n v="1.9"/>
    <n v="11"/>
    <n v="0"/>
    <n v="0"/>
    <n v="14.3"/>
    <s v="yellow"/>
    <s v="cash"/>
    <s v="Midtown East"/>
    <s v="Penn Station/Madison Sq West"/>
    <s v="Manhattan"/>
    <s v="Manhattan"/>
    <x v="3"/>
    <x v="7"/>
  </r>
  <r>
    <x v="2975"/>
    <x v="2975"/>
    <x v="1"/>
    <n v="0.51"/>
    <n v="4.5"/>
    <n v="1.66"/>
    <n v="0"/>
    <n v="9.9600000000000009"/>
    <s v="yellow"/>
    <s v="credit card"/>
    <s v="Greenwich Village South"/>
    <s v="West Village"/>
    <s v="Manhattan"/>
    <s v="Manhattan"/>
    <x v="0"/>
    <x v="13"/>
  </r>
  <r>
    <x v="2976"/>
    <x v="2976"/>
    <x v="0"/>
    <n v="1.3"/>
    <n v="5.5"/>
    <n v="0"/>
    <n v="0"/>
    <n v="8.8000000000000007"/>
    <s v="yellow"/>
    <s v="cash"/>
    <s v="Flatiron"/>
    <s v="Midtown East"/>
    <s v="Manhattan"/>
    <s v="Manhattan"/>
    <x v="0"/>
    <x v="16"/>
  </r>
  <r>
    <x v="2977"/>
    <x v="2977"/>
    <x v="0"/>
    <n v="0.6"/>
    <n v="6.5"/>
    <n v="1"/>
    <n v="0"/>
    <n v="10.8"/>
    <s v="yellow"/>
    <s v="credit card"/>
    <s v="Upper East Side South"/>
    <s v="Midtown North"/>
    <s v="Manhattan"/>
    <s v="Manhattan"/>
    <x v="5"/>
    <x v="7"/>
  </r>
  <r>
    <x v="2978"/>
    <x v="2978"/>
    <x v="0"/>
    <n v="13.9"/>
    <n v="39"/>
    <n v="9.1"/>
    <n v="5.76"/>
    <n v="54.66"/>
    <s v="yellow"/>
    <s v="credit card"/>
    <s v="LaGuardia Airport"/>
    <s v="Riverdale/North Riverdale/Fieldston"/>
    <s v="Queens"/>
    <s v="Bronx"/>
    <x v="2"/>
    <x v="4"/>
  </r>
  <r>
    <x v="2979"/>
    <x v="2979"/>
    <x v="0"/>
    <n v="1.1000000000000001"/>
    <n v="5"/>
    <n v="1.66"/>
    <n v="0"/>
    <n v="9.9600000000000009"/>
    <s v="yellow"/>
    <s v="credit card"/>
    <s v="Upper East Side North"/>
    <s v="Lenox Hill West"/>
    <s v="Manhattan"/>
    <s v="Manhattan"/>
    <x v="0"/>
    <x v="5"/>
  </r>
  <r>
    <x v="2980"/>
    <x v="2980"/>
    <x v="5"/>
    <n v="2"/>
    <n v="9.5"/>
    <n v="0"/>
    <n v="0"/>
    <n v="13.3"/>
    <s v="yellow"/>
    <s v="credit card"/>
    <s v="Union Sq"/>
    <s v="Lower East Side"/>
    <s v="Manhattan"/>
    <s v="Manhattan"/>
    <x v="2"/>
    <x v="12"/>
  </r>
  <r>
    <x v="2981"/>
    <x v="2981"/>
    <x v="0"/>
    <n v="1.1499999999999999"/>
    <n v="6"/>
    <n v="0"/>
    <n v="0"/>
    <n v="9.3000000000000007"/>
    <s v="yellow"/>
    <s v="cash"/>
    <s v="Midtown Center"/>
    <s v="Union Sq"/>
    <s v="Manhattan"/>
    <s v="Manhattan"/>
    <x v="3"/>
    <x v="5"/>
  </r>
  <r>
    <x v="2982"/>
    <x v="2982"/>
    <x v="5"/>
    <n v="0.5"/>
    <n v="4.5"/>
    <n v="0"/>
    <n v="0"/>
    <n v="8.3000000000000007"/>
    <s v="yellow"/>
    <s v="cash"/>
    <s v="Midtown East"/>
    <s v="Murray Hill"/>
    <s v="Manhattan"/>
    <s v="Manhattan"/>
    <x v="0"/>
    <x v="0"/>
  </r>
  <r>
    <x v="2983"/>
    <x v="2983"/>
    <x v="0"/>
    <n v="0.85"/>
    <n v="8.5"/>
    <n v="0"/>
    <n v="0"/>
    <n v="11.8"/>
    <s v="yellow"/>
    <s v="cash"/>
    <s v="Midtown East"/>
    <s v="Times Sq/Theatre District"/>
    <s v="Manhattan"/>
    <s v="Manhattan"/>
    <x v="5"/>
    <x v="15"/>
  </r>
  <r>
    <x v="2984"/>
    <x v="2984"/>
    <x v="0"/>
    <n v="0.91"/>
    <n v="7"/>
    <n v="0"/>
    <n v="0"/>
    <n v="10.3"/>
    <s v="yellow"/>
    <s v="cash"/>
    <s v="Upper East Side North"/>
    <s v="Yorkville East"/>
    <s v="Manhattan"/>
    <s v="Manhattan"/>
    <x v="2"/>
    <x v="4"/>
  </r>
  <r>
    <x v="2985"/>
    <x v="2985"/>
    <x v="0"/>
    <n v="0.64"/>
    <n v="5"/>
    <n v="0"/>
    <n v="0"/>
    <n v="8.8000000000000007"/>
    <s v="yellow"/>
    <s v="cash"/>
    <s v="West Village"/>
    <s v="West Village"/>
    <s v="Manhattan"/>
    <s v="Manhattan"/>
    <x v="6"/>
    <x v="14"/>
  </r>
  <r>
    <x v="2986"/>
    <x v="2986"/>
    <x v="0"/>
    <n v="1.71"/>
    <n v="8.5"/>
    <n v="2.46"/>
    <n v="0"/>
    <n v="14.76"/>
    <s v="yellow"/>
    <s v="credit card"/>
    <s v="Union Sq"/>
    <s v="Times Sq/Theatre District"/>
    <s v="Manhattan"/>
    <s v="Manhattan"/>
    <x v="4"/>
    <x v="14"/>
  </r>
  <r>
    <x v="2987"/>
    <x v="2987"/>
    <x v="0"/>
    <n v="0.4"/>
    <n v="4"/>
    <n v="0"/>
    <n v="0"/>
    <n v="7.3"/>
    <s v="yellow"/>
    <s v="cash"/>
    <s v="Flatiron"/>
    <s v="Penn Station/Madison Sq West"/>
    <s v="Manhattan"/>
    <s v="Manhattan"/>
    <x v="6"/>
    <x v="18"/>
  </r>
  <r>
    <x v="2988"/>
    <x v="2988"/>
    <x v="0"/>
    <n v="4.3600000000000003"/>
    <n v="23"/>
    <n v="7.89"/>
    <n v="0"/>
    <n v="34.19"/>
    <s v="yellow"/>
    <s v="credit card"/>
    <s v="Upper West Side North"/>
    <s v="Murray Hill"/>
    <s v="Manhattan"/>
    <s v="Manhattan"/>
    <x v="2"/>
    <x v="18"/>
  </r>
  <r>
    <x v="2989"/>
    <x v="2989"/>
    <x v="0"/>
    <n v="1.53"/>
    <n v="9"/>
    <n v="2.66"/>
    <n v="0"/>
    <n v="15.96"/>
    <s v="yellow"/>
    <s v="credit card"/>
    <s v="Sutton Place/Turtle Bay North"/>
    <s v="Lenox Hill East"/>
    <s v="Manhattan"/>
    <s v="Manhattan"/>
    <x v="6"/>
    <x v="19"/>
  </r>
  <r>
    <x v="2990"/>
    <x v="2990"/>
    <x v="0"/>
    <n v="5.82"/>
    <n v="19.5"/>
    <n v="0"/>
    <n v="0"/>
    <n v="23.3"/>
    <s v="yellow"/>
    <s v="credit card"/>
    <s v="Upper East Side South"/>
    <s v="Washington Heights South"/>
    <s v="Manhattan"/>
    <s v="Manhattan"/>
    <x v="5"/>
    <x v="22"/>
  </r>
  <r>
    <x v="2991"/>
    <x v="2991"/>
    <x v="0"/>
    <n v="1.8"/>
    <n v="10"/>
    <n v="1"/>
    <n v="0"/>
    <n v="14.3"/>
    <s v="yellow"/>
    <s v="credit card"/>
    <s v="Gramercy"/>
    <s v="SoHo"/>
    <s v="Manhattan"/>
    <s v="Manhattan"/>
    <x v="1"/>
    <x v="4"/>
  </r>
  <r>
    <x v="2992"/>
    <x v="2992"/>
    <x v="0"/>
    <n v="2.84"/>
    <n v="12.5"/>
    <n v="3.16"/>
    <n v="0"/>
    <n v="18.96"/>
    <s v="yellow"/>
    <s v="credit card"/>
    <s v="Midtown North"/>
    <s v="East Village"/>
    <s v="Manhattan"/>
    <s v="Manhattan"/>
    <x v="3"/>
    <x v="4"/>
  </r>
  <r>
    <x v="2993"/>
    <x v="2993"/>
    <x v="0"/>
    <n v="4.3"/>
    <n v="14.5"/>
    <n v="3.75"/>
    <n v="0"/>
    <n v="22.55"/>
    <s v="yellow"/>
    <s v="credit card"/>
    <s v="Kips Bay"/>
    <s v="Financial District North"/>
    <s v="Manhattan"/>
    <s v="Manhattan"/>
    <x v="1"/>
    <x v="2"/>
  </r>
  <r>
    <x v="2994"/>
    <x v="2994"/>
    <x v="5"/>
    <n v="14"/>
    <n v="39"/>
    <n v="7"/>
    <n v="0"/>
    <n v="47.8"/>
    <s v="yellow"/>
    <s v="credit card"/>
    <s v="JFK Airport"/>
    <s v="Douglaston"/>
    <s v="Queens"/>
    <s v="Queens"/>
    <x v="4"/>
    <x v="19"/>
  </r>
  <r>
    <x v="2995"/>
    <x v="2995"/>
    <x v="0"/>
    <n v="1.2"/>
    <n v="9.5"/>
    <n v="0"/>
    <n v="0"/>
    <n v="10.3"/>
    <s v="yellow"/>
    <s v="cash"/>
    <s v="Bloomingdale"/>
    <s v="Manhattan Valley"/>
    <s v="Manhattan"/>
    <s v="Manhattan"/>
    <x v="5"/>
    <x v="4"/>
  </r>
  <r>
    <x v="2996"/>
    <x v="2996"/>
    <x v="4"/>
    <n v="1.35"/>
    <n v="7.5"/>
    <n v="1"/>
    <n v="0"/>
    <n v="11.8"/>
    <s v="yellow"/>
    <s v="credit card"/>
    <s v="Yorkville West"/>
    <s v="Lenox Hill West"/>
    <s v="Manhattan"/>
    <s v="Manhattan"/>
    <x v="4"/>
    <x v="21"/>
  </r>
  <r>
    <x v="2997"/>
    <x v="2997"/>
    <x v="2"/>
    <n v="2.8"/>
    <n v="14.5"/>
    <n v="0"/>
    <n v="0"/>
    <n v="18.3"/>
    <s v="yellow"/>
    <s v="cash"/>
    <s v="Lower East Side"/>
    <s v="Williamsburg (South Side)"/>
    <s v="Manhattan"/>
    <s v="Brooklyn"/>
    <x v="0"/>
    <x v="22"/>
  </r>
  <r>
    <x v="2998"/>
    <x v="2998"/>
    <x v="5"/>
    <n v="0.97"/>
    <n v="7"/>
    <n v="2.06"/>
    <n v="0"/>
    <n v="12.36"/>
    <s v="yellow"/>
    <s v="credit card"/>
    <s v="Upper East Side North"/>
    <s v="Yorkville East"/>
    <s v="Manhattan"/>
    <s v="Manhattan"/>
    <x v="5"/>
    <x v="4"/>
  </r>
  <r>
    <x v="2999"/>
    <x v="2999"/>
    <x v="0"/>
    <n v="9.8000000000000007"/>
    <n v="30"/>
    <n v="3"/>
    <n v="0"/>
    <n v="34.299999999999997"/>
    <s v="yellow"/>
    <s v="credit card"/>
    <s v="JFK Airport"/>
    <s v="Stuyvesant Heights"/>
    <s v="Queens"/>
    <s v="Brooklyn"/>
    <x v="4"/>
    <x v="22"/>
  </r>
  <r>
    <x v="3000"/>
    <x v="3000"/>
    <x v="0"/>
    <n v="3.9"/>
    <n v="14.5"/>
    <n v="2"/>
    <n v="0"/>
    <n v="20.3"/>
    <s v="yellow"/>
    <s v="credit card"/>
    <s v="East Village"/>
    <s v="Clinton West"/>
    <s v="Manhattan"/>
    <s v="Manhattan"/>
    <x v="3"/>
    <x v="13"/>
  </r>
  <r>
    <x v="3001"/>
    <x v="3001"/>
    <x v="0"/>
    <n v="1.9"/>
    <n v="11"/>
    <n v="1"/>
    <n v="0"/>
    <n v="15.3"/>
    <s v="yellow"/>
    <s v="credit card"/>
    <s v="Central Park"/>
    <s v="Penn Station/Madison Sq West"/>
    <s v="Manhattan"/>
    <s v="Manhattan"/>
    <x v="3"/>
    <x v="8"/>
  </r>
  <r>
    <x v="3002"/>
    <x v="3002"/>
    <x v="0"/>
    <n v="0.8"/>
    <n v="5"/>
    <n v="1.65"/>
    <n v="0"/>
    <n v="9.9499999999999993"/>
    <s v="yellow"/>
    <s v="credit card"/>
    <s v="East Harlem South"/>
    <s v="Upper East Side North"/>
    <s v="Manhattan"/>
    <s v="Manhattan"/>
    <x v="2"/>
    <x v="18"/>
  </r>
  <r>
    <x v="3003"/>
    <x v="3003"/>
    <x v="0"/>
    <n v="1.79"/>
    <n v="9"/>
    <n v="2.46"/>
    <n v="0"/>
    <n v="14.76"/>
    <s v="yellow"/>
    <s v="credit card"/>
    <s v="Greenwich Village South"/>
    <s v="Kips Bay"/>
    <s v="Manhattan"/>
    <s v="Manhattan"/>
    <x v="3"/>
    <x v="2"/>
  </r>
  <r>
    <x v="3004"/>
    <x v="3004"/>
    <x v="0"/>
    <n v="7.19"/>
    <n v="26"/>
    <n v="5.86"/>
    <n v="0"/>
    <n v="35.159999999999997"/>
    <s v="yellow"/>
    <s v="credit card"/>
    <s v="Battery Park City"/>
    <s v="Midtown Center"/>
    <s v="Manhattan"/>
    <s v="Manhattan"/>
    <x v="4"/>
    <x v="16"/>
  </r>
  <r>
    <x v="3005"/>
    <x v="3005"/>
    <x v="0"/>
    <n v="1.33"/>
    <n v="7"/>
    <n v="2.06"/>
    <n v="0"/>
    <n v="12.36"/>
    <s v="yellow"/>
    <s v="credit card"/>
    <s v="UN/Turtle Bay South"/>
    <s v="Sutton Place/Turtle Bay North"/>
    <s v="Manhattan"/>
    <s v="Manhattan"/>
    <x v="0"/>
    <x v="19"/>
  </r>
  <r>
    <x v="3006"/>
    <x v="3006"/>
    <x v="0"/>
    <n v="6.85"/>
    <n v="23"/>
    <n v="0"/>
    <n v="0"/>
    <n v="26.8"/>
    <s v="yellow"/>
    <s v="cash"/>
    <s v="Meatpacking/West Village West"/>
    <s v="Morningside Heights"/>
    <s v="Manhattan"/>
    <s v="Manhattan"/>
    <x v="3"/>
    <x v="13"/>
  </r>
  <r>
    <x v="3007"/>
    <x v="3007"/>
    <x v="6"/>
    <n v="2.5"/>
    <n v="11.5"/>
    <n v="0"/>
    <n v="0"/>
    <n v="14.8"/>
    <s v="yellow"/>
    <s v="cash"/>
    <s v="West Chelsea/Hudson Yards"/>
    <s v="Battery Park City"/>
    <s v="Manhattan"/>
    <s v="Manhattan"/>
    <x v="3"/>
    <x v="2"/>
  </r>
  <r>
    <x v="3008"/>
    <x v="3008"/>
    <x v="0"/>
    <n v="1.08"/>
    <n v="7"/>
    <n v="1"/>
    <n v="0"/>
    <n v="11.3"/>
    <s v="yellow"/>
    <s v="credit card"/>
    <s v="Times Sq/Theatre District"/>
    <s v="Clinton West"/>
    <s v="Manhattan"/>
    <s v="Manhattan"/>
    <x v="2"/>
    <x v="5"/>
  </r>
  <r>
    <x v="3009"/>
    <x v="3009"/>
    <x v="0"/>
    <n v="2"/>
    <n v="12"/>
    <n v="3.05"/>
    <n v="0"/>
    <n v="18.350000000000001"/>
    <s v="yellow"/>
    <s v="credit card"/>
    <s v="Midtown North"/>
    <s v="UN/Turtle Bay South"/>
    <s v="Manhattan"/>
    <s v="Manhattan"/>
    <x v="3"/>
    <x v="1"/>
  </r>
  <r>
    <x v="3010"/>
    <x v="3010"/>
    <x v="5"/>
    <n v="20.25"/>
    <n v="52"/>
    <n v="7.94"/>
    <n v="5.76"/>
    <n v="69"/>
    <s v="yellow"/>
    <s v="credit card"/>
    <s v="JFK Airport"/>
    <s v="Lenox Hill East"/>
    <s v="Queens"/>
    <s v="Manhattan"/>
    <x v="4"/>
    <x v="12"/>
  </r>
  <r>
    <x v="3011"/>
    <x v="3011"/>
    <x v="0"/>
    <n v="2.6"/>
    <n v="11.5"/>
    <n v="2.7"/>
    <n v="0"/>
    <n v="18"/>
    <s v="yellow"/>
    <s v="credit card"/>
    <s v="Greenwich Village South"/>
    <s v="UN/Turtle Bay South"/>
    <s v="Manhattan"/>
    <s v="Manhattan"/>
    <x v="3"/>
    <x v="6"/>
  </r>
  <r>
    <x v="3012"/>
    <x v="3012"/>
    <x v="0"/>
    <n v="4.0999999999999996"/>
    <n v="18"/>
    <n v="2.2000000000000002"/>
    <n v="0"/>
    <n v="24.5"/>
    <s v="yellow"/>
    <s v="credit card"/>
    <s v="Little Italy/NoLiTa"/>
    <s v="Upper East Side South"/>
    <s v="Manhattan"/>
    <s v="Manhattan"/>
    <x v="2"/>
    <x v="9"/>
  </r>
  <r>
    <x v="3013"/>
    <x v="3013"/>
    <x v="5"/>
    <n v="9.41"/>
    <n v="27.5"/>
    <n v="0"/>
    <n v="0"/>
    <n v="30.8"/>
    <s v="yellow"/>
    <s v="cash"/>
    <s v="East Chelsea"/>
    <s v="Highbridge"/>
    <s v="Manhattan"/>
    <s v="Bronx"/>
    <x v="1"/>
    <x v="11"/>
  </r>
  <r>
    <x v="3014"/>
    <x v="3014"/>
    <x v="1"/>
    <n v="0.71"/>
    <n v="5"/>
    <n v="1.76"/>
    <n v="0"/>
    <n v="10.56"/>
    <s v="yellow"/>
    <s v="credit card"/>
    <s v="East Village"/>
    <s v="East Village"/>
    <s v="Manhattan"/>
    <s v="Manhattan"/>
    <x v="0"/>
    <x v="13"/>
  </r>
  <r>
    <x v="3015"/>
    <x v="3015"/>
    <x v="2"/>
    <n v="3"/>
    <n v="18.5"/>
    <n v="5.45"/>
    <n v="0"/>
    <n v="27.25"/>
    <s v="yellow"/>
    <s v="credit card"/>
    <s v="Midtown East"/>
    <s v="Little Italy/NoLiTa"/>
    <s v="Manhattan"/>
    <s v="Manhattan"/>
    <x v="0"/>
    <x v="1"/>
  </r>
  <r>
    <x v="3016"/>
    <x v="3016"/>
    <x v="5"/>
    <n v="3.5"/>
    <n v="15"/>
    <n v="0"/>
    <n v="0"/>
    <n v="18.3"/>
    <s v="yellow"/>
    <s v="cash"/>
    <s v="Penn Station/Madison Sq West"/>
    <s v="Upper East Side North"/>
    <s v="Manhattan"/>
    <s v="Manhattan"/>
    <x v="3"/>
    <x v="4"/>
  </r>
  <r>
    <x v="3017"/>
    <x v="3017"/>
    <x v="0"/>
    <n v="2.02"/>
    <n v="9.5"/>
    <n v="2"/>
    <n v="0"/>
    <n v="15.3"/>
    <s v="yellow"/>
    <s v="credit card"/>
    <s v="Murray Hill"/>
    <s v="West Village"/>
    <s v="Manhattan"/>
    <s v="Manhattan"/>
    <x v="5"/>
    <x v="6"/>
  </r>
  <r>
    <x v="3018"/>
    <x v="3018"/>
    <x v="5"/>
    <n v="0.98"/>
    <n v="4.5"/>
    <n v="1"/>
    <n v="0"/>
    <n v="9.3000000000000007"/>
    <s v="yellow"/>
    <s v="credit card"/>
    <s v="Sutton Place/Turtle Bay North"/>
    <s v="Upper East Side South"/>
    <s v="Manhattan"/>
    <s v="Manhattan"/>
    <x v="6"/>
    <x v="12"/>
  </r>
  <r>
    <x v="3019"/>
    <x v="3019"/>
    <x v="2"/>
    <n v="0.3"/>
    <n v="3.5"/>
    <n v="1.7"/>
    <n v="0"/>
    <n v="8.5"/>
    <s v="yellow"/>
    <s v="credit card"/>
    <s v="Yorkville East"/>
    <s v="Yorkville East"/>
    <s v="Manhattan"/>
    <s v="Manhattan"/>
    <x v="1"/>
    <x v="4"/>
  </r>
  <r>
    <x v="3020"/>
    <x v="3020"/>
    <x v="0"/>
    <n v="1.63"/>
    <n v="9"/>
    <n v="2"/>
    <n v="0"/>
    <n v="15.3"/>
    <s v="yellow"/>
    <s v="credit card"/>
    <s v="Union Sq"/>
    <s v="East Village"/>
    <s v="Manhattan"/>
    <s v="Manhattan"/>
    <x v="6"/>
    <x v="1"/>
  </r>
  <r>
    <x v="3021"/>
    <x v="3021"/>
    <x v="2"/>
    <n v="0.8"/>
    <n v="6.5"/>
    <n v="1.95"/>
    <n v="0"/>
    <n v="11.75"/>
    <s v="yellow"/>
    <s v="credit card"/>
    <s v="Midtown South"/>
    <s v="Midtown Center"/>
    <s v="Manhattan"/>
    <s v="Manhattan"/>
    <x v="6"/>
    <x v="4"/>
  </r>
  <r>
    <x v="3022"/>
    <x v="3022"/>
    <x v="5"/>
    <n v="1.2"/>
    <n v="7.5"/>
    <n v="2.16"/>
    <n v="0"/>
    <n v="12.96"/>
    <s v="yellow"/>
    <s v="credit card"/>
    <s v="Upper East Side South"/>
    <s v="Upper East Side North"/>
    <s v="Manhattan"/>
    <s v="Manhattan"/>
    <x v="2"/>
    <x v="7"/>
  </r>
  <r>
    <x v="3023"/>
    <x v="3023"/>
    <x v="5"/>
    <n v="1.3"/>
    <n v="7"/>
    <n v="2.06"/>
    <n v="0"/>
    <n v="12.36"/>
    <s v="yellow"/>
    <s v="credit card"/>
    <s v="Upper East Side South"/>
    <s v="Upper East Side North"/>
    <s v="Manhattan"/>
    <s v="Manhattan"/>
    <x v="1"/>
    <x v="16"/>
  </r>
  <r>
    <x v="3024"/>
    <x v="3024"/>
    <x v="0"/>
    <n v="1.25"/>
    <n v="10.5"/>
    <n v="2.76"/>
    <n v="0"/>
    <n v="16.559999999999999"/>
    <s v="yellow"/>
    <s v="credit card"/>
    <s v="Midtown North"/>
    <s v="Midtown East"/>
    <s v="Manhattan"/>
    <s v="Manhattan"/>
    <x v="1"/>
    <x v="7"/>
  </r>
  <r>
    <x v="3025"/>
    <x v="3025"/>
    <x v="0"/>
    <n v="3.9"/>
    <n v="15.5"/>
    <n v="5.75"/>
    <n v="0"/>
    <n v="25.05"/>
    <s v="yellow"/>
    <s v="credit card"/>
    <s v="East Village"/>
    <s v="Clinton East"/>
    <s v="Manhattan"/>
    <s v="Manhattan"/>
    <x v="3"/>
    <x v="17"/>
  </r>
  <r>
    <x v="3026"/>
    <x v="3026"/>
    <x v="0"/>
    <n v="0.82"/>
    <n v="7"/>
    <n v="2.06"/>
    <n v="0"/>
    <n v="12.36"/>
    <s v="yellow"/>
    <s v="credit card"/>
    <s v="UN/Turtle Bay South"/>
    <s v="Midtown East"/>
    <s v="Manhattan"/>
    <s v="Manhattan"/>
    <x v="1"/>
    <x v="16"/>
  </r>
  <r>
    <x v="3027"/>
    <x v="3027"/>
    <x v="0"/>
    <n v="3.6"/>
    <n v="27.5"/>
    <n v="0"/>
    <n v="0"/>
    <n v="30.8"/>
    <s v="yellow"/>
    <s v="cash"/>
    <s v="Little Italy/NoLiTa"/>
    <s v="Times Sq/Theatre District"/>
    <s v="Manhattan"/>
    <s v="Manhattan"/>
    <x v="0"/>
    <x v="19"/>
  </r>
  <r>
    <x v="3028"/>
    <x v="3028"/>
    <x v="4"/>
    <n v="18.71"/>
    <n v="52"/>
    <n v="11.06"/>
    <n v="0"/>
    <n v="66.36"/>
    <s v="yellow"/>
    <s v="credit card"/>
    <s v="Flatiron"/>
    <s v="JFK Airport"/>
    <s v="Manhattan"/>
    <s v="Queens"/>
    <x v="0"/>
    <x v="11"/>
  </r>
  <r>
    <x v="3029"/>
    <x v="3029"/>
    <x v="3"/>
    <n v="2.5499999999999998"/>
    <n v="11.5"/>
    <n v="2.96"/>
    <n v="0"/>
    <n v="17.760000000000002"/>
    <s v="yellow"/>
    <s v="credit card"/>
    <s v="Times Sq/Theatre District"/>
    <s v="Central Park"/>
    <s v="Manhattan"/>
    <s v="Manhattan"/>
    <x v="2"/>
    <x v="8"/>
  </r>
  <r>
    <x v="3030"/>
    <x v="3030"/>
    <x v="3"/>
    <n v="0.59"/>
    <n v="4"/>
    <n v="1.46"/>
    <n v="0"/>
    <n v="8.76"/>
    <s v="yellow"/>
    <s v="credit card"/>
    <s v="Financial District North"/>
    <s v="Financial District South"/>
    <s v="Manhattan"/>
    <s v="Manhattan"/>
    <x v="2"/>
    <x v="10"/>
  </r>
  <r>
    <x v="3031"/>
    <x v="3031"/>
    <x v="0"/>
    <n v="2.6"/>
    <n v="12"/>
    <n v="3.25"/>
    <n v="0"/>
    <n v="19.55"/>
    <s v="yellow"/>
    <s v="credit card"/>
    <s v="Midtown East"/>
    <s v="Central Park"/>
    <s v="Manhattan"/>
    <s v="Manhattan"/>
    <x v="5"/>
    <x v="19"/>
  </r>
  <r>
    <x v="3032"/>
    <x v="3032"/>
    <x v="0"/>
    <n v="2.9"/>
    <n v="16"/>
    <n v="4"/>
    <n v="0"/>
    <n v="24.3"/>
    <s v="yellow"/>
    <s v="credit card"/>
    <s v="Upper East Side North"/>
    <s v="Penn Station/Madison Sq West"/>
    <s v="Manhattan"/>
    <s v="Manhattan"/>
    <x v="4"/>
    <x v="2"/>
  </r>
  <r>
    <x v="3033"/>
    <x v="3033"/>
    <x v="1"/>
    <n v="3.75"/>
    <n v="15"/>
    <n v="3.66"/>
    <n v="0"/>
    <n v="21.96"/>
    <s v="yellow"/>
    <s v="credit card"/>
    <s v="Lenox Hill West"/>
    <s v="East Harlem North"/>
    <s v="Manhattan"/>
    <s v="Manhattan"/>
    <x v="6"/>
    <x v="10"/>
  </r>
  <r>
    <x v="3034"/>
    <x v="3034"/>
    <x v="0"/>
    <n v="1.06"/>
    <n v="5"/>
    <n v="0"/>
    <n v="0"/>
    <n v="8.8000000000000007"/>
    <s v="yellow"/>
    <s v="cash"/>
    <s v="Upper West Side North"/>
    <s v="Central Harlem"/>
    <s v="Manhattan"/>
    <s v="Manhattan"/>
    <x v="4"/>
    <x v="14"/>
  </r>
  <r>
    <x v="3035"/>
    <x v="3035"/>
    <x v="0"/>
    <n v="2.8"/>
    <n v="10"/>
    <n v="2.85"/>
    <n v="0"/>
    <n v="17.149999999999999"/>
    <s v="yellow"/>
    <s v="credit card"/>
    <s v="Financial District North"/>
    <s v="Alphabet City"/>
    <s v="Manhattan"/>
    <s v="Manhattan"/>
    <x v="1"/>
    <x v="9"/>
  </r>
  <r>
    <x v="3036"/>
    <x v="3036"/>
    <x v="2"/>
    <n v="10"/>
    <n v="32"/>
    <n v="5"/>
    <n v="5.76"/>
    <n v="46.06"/>
    <s v="yellow"/>
    <s v="credit card"/>
    <s v="LaGuardia Airport"/>
    <s v="Midtown East"/>
    <s v="Queens"/>
    <s v="Manhattan"/>
    <x v="2"/>
    <x v="8"/>
  </r>
  <r>
    <x v="3037"/>
    <x v="3037"/>
    <x v="6"/>
    <n v="3.33"/>
    <n v="14"/>
    <n v="0.89"/>
    <n v="0"/>
    <n v="18.690000000000001"/>
    <s v="yellow"/>
    <s v="credit card"/>
    <s v="Lincoln Square East"/>
    <s v="Central Harlem"/>
    <s v="Manhattan"/>
    <s v="Manhattan"/>
    <x v="4"/>
    <x v="6"/>
  </r>
  <r>
    <x v="3038"/>
    <x v="3038"/>
    <x v="0"/>
    <n v="2.5"/>
    <n v="11.5"/>
    <n v="0"/>
    <n v="0"/>
    <n v="14.8"/>
    <s v="yellow"/>
    <s v="cash"/>
    <s v="Times Sq/Theatre District"/>
    <s v="Upper West Side North"/>
    <s v="Manhattan"/>
    <s v="Manhattan"/>
    <x v="0"/>
    <x v="1"/>
  </r>
  <r>
    <x v="3039"/>
    <x v="3039"/>
    <x v="2"/>
    <n v="1.4"/>
    <n v="16"/>
    <n v="3.85"/>
    <n v="0"/>
    <n v="23.15"/>
    <s v="yellow"/>
    <s v="credit card"/>
    <s v="Penn Station/Madison Sq West"/>
    <s v="Times Sq/Theatre District"/>
    <s v="Manhattan"/>
    <s v="Manhattan"/>
    <x v="2"/>
    <x v="7"/>
  </r>
  <r>
    <x v="3040"/>
    <x v="3040"/>
    <x v="0"/>
    <n v="2.2000000000000002"/>
    <n v="14"/>
    <n v="3"/>
    <n v="0"/>
    <n v="20.3"/>
    <s v="yellow"/>
    <s v="credit card"/>
    <s v="Midtown Center"/>
    <s v="Upper East Side North"/>
    <s v="Manhattan"/>
    <s v="Manhattan"/>
    <x v="1"/>
    <x v="5"/>
  </r>
  <r>
    <x v="3041"/>
    <x v="3041"/>
    <x v="4"/>
    <n v="2.08"/>
    <n v="10.5"/>
    <n v="4.1399999999999997"/>
    <n v="0"/>
    <n v="17.940000000000001"/>
    <s v="yellow"/>
    <s v="credit card"/>
    <s v="Central Park"/>
    <s v="Midtown Center"/>
    <s v="Manhattan"/>
    <s v="Manhattan"/>
    <x v="3"/>
    <x v="8"/>
  </r>
  <r>
    <x v="3042"/>
    <x v="3042"/>
    <x v="0"/>
    <n v="3.5"/>
    <n v="12.5"/>
    <n v="2.5"/>
    <n v="0"/>
    <n v="18.3"/>
    <s v="yellow"/>
    <s v="credit card"/>
    <s v="World Trade Center"/>
    <s v="Penn Station/Madison Sq West"/>
    <s v="Manhattan"/>
    <s v="Manhattan"/>
    <x v="3"/>
    <x v="10"/>
  </r>
  <r>
    <x v="3043"/>
    <x v="3043"/>
    <x v="0"/>
    <n v="1.9"/>
    <n v="14"/>
    <n v="3.45"/>
    <n v="0"/>
    <n v="20.75"/>
    <s v="yellow"/>
    <s v="credit card"/>
    <s v="Union Sq"/>
    <s v="Times Sq/Theatre District"/>
    <s v="Manhattan"/>
    <s v="Manhattan"/>
    <x v="4"/>
    <x v="8"/>
  </r>
  <r>
    <x v="3044"/>
    <x v="3044"/>
    <x v="0"/>
    <n v="1.55"/>
    <n v="8"/>
    <n v="2.2599999999999998"/>
    <n v="0"/>
    <n v="13.56"/>
    <s v="yellow"/>
    <s v="credit card"/>
    <s v="Lincoln Square West"/>
    <s v="Upper West Side South"/>
    <s v="Manhattan"/>
    <s v="Manhattan"/>
    <x v="3"/>
    <x v="18"/>
  </r>
  <r>
    <x v="3045"/>
    <x v="3045"/>
    <x v="0"/>
    <n v="1.42"/>
    <n v="13.5"/>
    <n v="0"/>
    <n v="0"/>
    <n v="16.8"/>
    <s v="yellow"/>
    <s v="cash"/>
    <s v="Upper East Side North"/>
    <s v="Midtown East"/>
    <s v="Manhattan"/>
    <s v="Manhattan"/>
    <x v="2"/>
    <x v="7"/>
  </r>
  <r>
    <x v="3046"/>
    <x v="3046"/>
    <x v="0"/>
    <n v="1.6"/>
    <n v="9"/>
    <n v="2.66"/>
    <n v="0"/>
    <n v="15.96"/>
    <s v="yellow"/>
    <s v="credit card"/>
    <s v="Lenox Hill West"/>
    <s v="Midtown Center"/>
    <s v="Manhattan"/>
    <s v="Manhattan"/>
    <x v="1"/>
    <x v="18"/>
  </r>
  <r>
    <x v="3047"/>
    <x v="3047"/>
    <x v="0"/>
    <n v="2.5"/>
    <n v="9"/>
    <n v="2.5499999999999998"/>
    <n v="0"/>
    <n v="15.35"/>
    <s v="yellow"/>
    <s v="credit card"/>
    <s v="Midtown South"/>
    <s v="TriBeCa/Civic Center"/>
    <s v="Manhattan"/>
    <s v="Manhattan"/>
    <x v="2"/>
    <x v="17"/>
  </r>
  <r>
    <x v="3048"/>
    <x v="3048"/>
    <x v="0"/>
    <n v="5.59"/>
    <n v="18.03"/>
    <n v="0"/>
    <n v="0"/>
    <n v="18.329999999999998"/>
    <s v="yellow"/>
    <s v="credit card"/>
    <s v="Flatiron"/>
    <s v="Clinton West"/>
    <s v="Manhattan"/>
    <s v="Manhattan"/>
    <x v="2"/>
    <x v="16"/>
  </r>
  <r>
    <x v="3049"/>
    <x v="3049"/>
    <x v="0"/>
    <n v="16.649999999999999"/>
    <n v="45.5"/>
    <n v="9.36"/>
    <n v="0"/>
    <n v="56.16"/>
    <s v="yellow"/>
    <s v="credit card"/>
    <s v="JFK Airport"/>
    <s v="Williamsburg (North Side)"/>
    <s v="Queens"/>
    <s v="Brooklyn"/>
    <x v="1"/>
    <x v="22"/>
  </r>
  <r>
    <x v="3050"/>
    <x v="3050"/>
    <x v="0"/>
    <n v="1.9"/>
    <n v="11"/>
    <n v="3.7"/>
    <n v="0"/>
    <n v="18.5"/>
    <s v="yellow"/>
    <s v="credit card"/>
    <s v="Kips Bay"/>
    <s v="East Chelsea"/>
    <s v="Manhattan"/>
    <s v="Manhattan"/>
    <x v="1"/>
    <x v="0"/>
  </r>
  <r>
    <x v="3051"/>
    <x v="3051"/>
    <x v="2"/>
    <n v="1.8"/>
    <n v="10"/>
    <n v="3.45"/>
    <n v="0"/>
    <n v="17.25"/>
    <s v="yellow"/>
    <s v="credit card"/>
    <s v="UN/Turtle Bay South"/>
    <s v="Lenox Hill West"/>
    <s v="Manhattan"/>
    <s v="Manhattan"/>
    <x v="3"/>
    <x v="1"/>
  </r>
  <r>
    <x v="3052"/>
    <x v="3052"/>
    <x v="0"/>
    <n v="7.03"/>
    <n v="23"/>
    <n v="4.8600000000000003"/>
    <n v="0"/>
    <n v="29.16"/>
    <s v="yellow"/>
    <s v="credit card"/>
    <s v="LaGuardia Airport"/>
    <s v="Williamsburg (North Side)"/>
    <s v="Queens"/>
    <s v="Brooklyn"/>
    <x v="6"/>
    <x v="14"/>
  </r>
  <r>
    <x v="3053"/>
    <x v="3053"/>
    <x v="0"/>
    <n v="25.28"/>
    <n v="70"/>
    <n v="0"/>
    <n v="0"/>
    <n v="70.8"/>
    <s v="yellow"/>
    <s v="credit card"/>
    <s v="East Harlem North"/>
    <s v="Brooklyn Heights"/>
    <s v="Manhattan"/>
    <s v="Brooklyn"/>
    <x v="0"/>
    <x v="8"/>
  </r>
  <r>
    <x v="3054"/>
    <x v="3054"/>
    <x v="0"/>
    <n v="2.0099999999999998"/>
    <n v="7.5"/>
    <n v="0"/>
    <n v="0"/>
    <n v="11.3"/>
    <s v="yellow"/>
    <s v="cash"/>
    <s v="Clinton East"/>
    <s v="Sutton Place/Turtle Bay North"/>
    <s v="Manhattan"/>
    <s v="Manhattan"/>
    <x v="3"/>
    <x v="20"/>
  </r>
  <r>
    <x v="3055"/>
    <x v="3055"/>
    <x v="0"/>
    <n v="2.8"/>
    <n v="17.5"/>
    <n v="4.3499999999999996"/>
    <n v="0"/>
    <n v="26.15"/>
    <s v="yellow"/>
    <s v="credit card"/>
    <s v="West Village"/>
    <s v="Lincoln Square East"/>
    <s v="Manhattan"/>
    <s v="Manhattan"/>
    <x v="5"/>
    <x v="19"/>
  </r>
  <r>
    <x v="3056"/>
    <x v="3056"/>
    <x v="0"/>
    <n v="2.2799999999999998"/>
    <n v="8.5"/>
    <n v="2.46"/>
    <n v="0"/>
    <n v="14.76"/>
    <s v="yellow"/>
    <s v="credit card"/>
    <s v="Lenox Hill East"/>
    <s v="UN/Turtle Bay South"/>
    <s v="Manhattan"/>
    <s v="Manhattan"/>
    <x v="3"/>
    <x v="17"/>
  </r>
  <r>
    <x v="3057"/>
    <x v="3057"/>
    <x v="0"/>
    <n v="9.1300000000000008"/>
    <n v="38"/>
    <n v="6.5"/>
    <n v="0"/>
    <n v="47.8"/>
    <s v="yellow"/>
    <s v="credit card"/>
    <s v="Times Sq/Theatre District"/>
    <s v="Windsor Terrace"/>
    <s v="Manhattan"/>
    <s v="Brooklyn"/>
    <x v="3"/>
    <x v="11"/>
  </r>
  <r>
    <x v="3058"/>
    <x v="3058"/>
    <x v="0"/>
    <n v="0.81"/>
    <n v="4.5"/>
    <n v="1.56"/>
    <n v="0"/>
    <n v="9.36"/>
    <s v="yellow"/>
    <s v="credit card"/>
    <s v="Yorkville West"/>
    <s v="Upper East Side North"/>
    <s v="Manhattan"/>
    <s v="Manhattan"/>
    <x v="3"/>
    <x v="7"/>
  </r>
  <r>
    <x v="3059"/>
    <x v="3059"/>
    <x v="0"/>
    <n v="5.62"/>
    <n v="24"/>
    <n v="8.49"/>
    <n v="0"/>
    <n v="36.79"/>
    <s v="yellow"/>
    <s v="credit card"/>
    <s v="Times Sq/Theatre District"/>
    <s v="Seaport"/>
    <s v="Manhattan"/>
    <s v="Manhattan"/>
    <x v="4"/>
    <x v="9"/>
  </r>
  <r>
    <x v="3060"/>
    <x v="3060"/>
    <x v="0"/>
    <n v="0.42"/>
    <n v="3.5"/>
    <n v="0"/>
    <n v="0"/>
    <n v="6.8"/>
    <s v="yellow"/>
    <s v="cash"/>
    <s v="Garment District"/>
    <s v="Times Sq/Theatre District"/>
    <s v="Manhattan"/>
    <s v="Manhattan"/>
    <x v="2"/>
    <x v="15"/>
  </r>
  <r>
    <x v="3061"/>
    <x v="3061"/>
    <x v="4"/>
    <n v="1.3"/>
    <n v="7"/>
    <n v="1"/>
    <n v="0"/>
    <n v="11.3"/>
    <s v="yellow"/>
    <s v="credit card"/>
    <s v="Upper West Side North"/>
    <s v="Lincoln Square West"/>
    <s v="Manhattan"/>
    <s v="Manhattan"/>
    <x v="6"/>
    <x v="10"/>
  </r>
  <r>
    <x v="3062"/>
    <x v="3062"/>
    <x v="0"/>
    <n v="1.18"/>
    <n v="6.5"/>
    <n v="0"/>
    <n v="0"/>
    <n v="10.3"/>
    <s v="yellow"/>
    <s v="cash"/>
    <s v="Clinton East"/>
    <s v="Midtown North"/>
    <s v="Manhattan"/>
    <s v="Manhattan"/>
    <x v="6"/>
    <x v="22"/>
  </r>
  <r>
    <x v="3063"/>
    <x v="3063"/>
    <x v="0"/>
    <n v="1.3"/>
    <n v="6"/>
    <n v="0"/>
    <n v="0"/>
    <n v="9.3000000000000007"/>
    <s v="yellow"/>
    <s v="cash"/>
    <s v="Stuy Town/Peter Cooper Village"/>
    <s v="Murray Hill"/>
    <s v="Manhattan"/>
    <s v="Manhattan"/>
    <x v="0"/>
    <x v="16"/>
  </r>
  <r>
    <x v="3064"/>
    <x v="3064"/>
    <x v="5"/>
    <n v="2.1"/>
    <n v="11.5"/>
    <n v="3.15"/>
    <n v="0"/>
    <n v="18.95"/>
    <s v="yellow"/>
    <s v="credit card"/>
    <s v="Upper West Side South"/>
    <s v="Upper East Side South"/>
    <s v="Manhattan"/>
    <s v="Manhattan"/>
    <x v="5"/>
    <x v="1"/>
  </r>
  <r>
    <x v="3065"/>
    <x v="3065"/>
    <x v="0"/>
    <n v="3.37"/>
    <n v="17.5"/>
    <n v="4.26"/>
    <n v="0"/>
    <n v="25.56"/>
    <s v="yellow"/>
    <s v="credit card"/>
    <s v="Penn Station/Madison Sq West"/>
    <s v="Lower East Side"/>
    <s v="Manhattan"/>
    <s v="Manhattan"/>
    <x v="5"/>
    <x v="0"/>
  </r>
  <r>
    <x v="3066"/>
    <x v="3066"/>
    <x v="0"/>
    <n v="0.7"/>
    <n v="6"/>
    <n v="1.85"/>
    <n v="0"/>
    <n v="11.15"/>
    <s v="yellow"/>
    <s v="credit card"/>
    <s v="Upper East Side South"/>
    <s v="Midtown Center"/>
    <s v="Manhattan"/>
    <s v="Manhattan"/>
    <x v="2"/>
    <x v="4"/>
  </r>
  <r>
    <x v="3067"/>
    <x v="3067"/>
    <x v="5"/>
    <n v="1.1000000000000001"/>
    <n v="9.5"/>
    <n v="0"/>
    <n v="0"/>
    <n v="13.8"/>
    <s v="yellow"/>
    <s v="cash"/>
    <s v="Upper East Side North"/>
    <s v="Lenox Hill East"/>
    <s v="Manhattan"/>
    <s v="Manhattan"/>
    <x v="4"/>
    <x v="1"/>
  </r>
  <r>
    <x v="3068"/>
    <x v="3068"/>
    <x v="0"/>
    <n v="0.7"/>
    <n v="6.5"/>
    <n v="2.2000000000000002"/>
    <n v="0"/>
    <n v="13"/>
    <s v="yellow"/>
    <s v="credit card"/>
    <s v="Lenox Hill East"/>
    <s v="Yorkville West"/>
    <s v="Manhattan"/>
    <s v="Manhattan"/>
    <x v="2"/>
    <x v="1"/>
  </r>
  <r>
    <x v="3069"/>
    <x v="3069"/>
    <x v="0"/>
    <n v="0.96"/>
    <n v="8"/>
    <n v="1"/>
    <n v="0"/>
    <n v="12.3"/>
    <s v="yellow"/>
    <s v="credit card"/>
    <s v="Union Sq"/>
    <s v="East Village"/>
    <s v="Manhattan"/>
    <s v="Manhattan"/>
    <x v="0"/>
    <x v="18"/>
  </r>
  <r>
    <x v="3070"/>
    <x v="3070"/>
    <x v="0"/>
    <n v="1.73"/>
    <n v="10"/>
    <n v="0"/>
    <n v="0"/>
    <n v="13.3"/>
    <s v="yellow"/>
    <s v="cash"/>
    <s v="West Village"/>
    <s v="Little Italy/NoLiTa"/>
    <s v="Manhattan"/>
    <s v="Manhattan"/>
    <x v="0"/>
    <x v="18"/>
  </r>
  <r>
    <x v="3071"/>
    <x v="3071"/>
    <x v="0"/>
    <n v="1.65"/>
    <n v="9.5"/>
    <n v="0"/>
    <n v="0"/>
    <n v="13.3"/>
    <s v="yellow"/>
    <s v="cash"/>
    <s v="Greenwich Village South"/>
    <s v="Murray Hill"/>
    <s v="Manhattan"/>
    <s v="Manhattan"/>
    <x v="5"/>
    <x v="14"/>
  </r>
  <r>
    <x v="3072"/>
    <x v="3072"/>
    <x v="0"/>
    <n v="1.26"/>
    <n v="6.5"/>
    <n v="1"/>
    <n v="0"/>
    <n v="11.3"/>
    <s v="yellow"/>
    <s v="credit card"/>
    <s v="Lower East Side"/>
    <s v="East Village"/>
    <s v="Manhattan"/>
    <s v="Manhattan"/>
    <x v="0"/>
    <x v="0"/>
  </r>
  <r>
    <x v="3073"/>
    <x v="3073"/>
    <x v="0"/>
    <n v="0.7"/>
    <n v="6"/>
    <n v="0"/>
    <n v="0"/>
    <n v="9.3000000000000007"/>
    <s v="yellow"/>
    <s v="cash"/>
    <s v="Upper East Side South"/>
    <s v="Midtown Center"/>
    <s v="Manhattan"/>
    <s v="Manhattan"/>
    <x v="6"/>
    <x v="16"/>
  </r>
  <r>
    <x v="3074"/>
    <x v="3074"/>
    <x v="0"/>
    <n v="1.1100000000000001"/>
    <n v="6"/>
    <n v="1.86"/>
    <n v="0"/>
    <n v="11.16"/>
    <s v="yellow"/>
    <s v="credit card"/>
    <s v="Upper East Side South"/>
    <s v="Yorkville West"/>
    <s v="Manhattan"/>
    <s v="Manhattan"/>
    <x v="0"/>
    <x v="9"/>
  </r>
  <r>
    <x v="3075"/>
    <x v="3075"/>
    <x v="0"/>
    <n v="0.95"/>
    <n v="6.5"/>
    <n v="1.75"/>
    <n v="0"/>
    <n v="12.55"/>
    <s v="yellow"/>
    <s v="credit card"/>
    <s v="Little Italy/NoLiTa"/>
    <s v="TriBeCa/Civic Center"/>
    <s v="Manhattan"/>
    <s v="Manhattan"/>
    <x v="4"/>
    <x v="9"/>
  </r>
  <r>
    <x v="3076"/>
    <x v="3076"/>
    <x v="0"/>
    <n v="17.95"/>
    <n v="52"/>
    <n v="0"/>
    <n v="0"/>
    <n v="55.3"/>
    <s v="yellow"/>
    <s v="cash"/>
    <s v="JFK Airport"/>
    <s v="Midtown North"/>
    <s v="Queens"/>
    <s v="Manhattan"/>
    <x v="6"/>
    <x v="17"/>
  </r>
  <r>
    <x v="3077"/>
    <x v="3077"/>
    <x v="5"/>
    <n v="1"/>
    <n v="5.5"/>
    <n v="1.85"/>
    <n v="0"/>
    <n v="11.15"/>
    <s v="yellow"/>
    <s v="credit card"/>
    <s v="West Village"/>
    <s v="SoHo"/>
    <s v="Manhattan"/>
    <s v="Manhattan"/>
    <x v="3"/>
    <x v="3"/>
  </r>
  <r>
    <x v="3078"/>
    <x v="3078"/>
    <x v="0"/>
    <n v="2.2999999999999998"/>
    <n v="14"/>
    <n v="0"/>
    <n v="0"/>
    <n v="17.3"/>
    <s v="yellow"/>
    <s v="cash"/>
    <s v="Greenwich Village North"/>
    <s v="Midtown North"/>
    <s v="Manhattan"/>
    <s v="Manhattan"/>
    <x v="2"/>
    <x v="4"/>
  </r>
  <r>
    <x v="3079"/>
    <x v="3079"/>
    <x v="0"/>
    <n v="1.1000000000000001"/>
    <n v="7.5"/>
    <n v="2.35"/>
    <n v="0"/>
    <n v="14.15"/>
    <s v="yellow"/>
    <s v="credit card"/>
    <s v="Kips Bay"/>
    <s v="East Village"/>
    <s v="Manhattan"/>
    <s v="Manhattan"/>
    <x v="5"/>
    <x v="2"/>
  </r>
  <r>
    <x v="3080"/>
    <x v="3080"/>
    <x v="0"/>
    <n v="7.58"/>
    <n v="28.5"/>
    <n v="8.08"/>
    <n v="0"/>
    <n v="40.380000000000003"/>
    <s v="yellow"/>
    <s v="credit card"/>
    <s v="Midtown North"/>
    <s v="Park Slope"/>
    <s v="Manhattan"/>
    <s v="Brooklyn"/>
    <x v="3"/>
    <x v="22"/>
  </r>
  <r>
    <x v="3081"/>
    <x v="3081"/>
    <x v="5"/>
    <n v="0.78"/>
    <n v="5.5"/>
    <n v="0"/>
    <n v="0"/>
    <n v="9.3000000000000007"/>
    <s v="yellow"/>
    <s v="cash"/>
    <s v="Midtown Center"/>
    <s v="Midtown North"/>
    <s v="Manhattan"/>
    <s v="Manhattan"/>
    <x v="0"/>
    <x v="14"/>
  </r>
  <r>
    <x v="3082"/>
    <x v="3082"/>
    <x v="0"/>
    <n v="8.5399999999999991"/>
    <n v="24.74"/>
    <n v="0"/>
    <n v="0"/>
    <n v="25.54"/>
    <s v="yellow"/>
    <s v="credit card"/>
    <s v="Kips Bay"/>
    <s v="Hamilton Heights"/>
    <s v="Manhattan"/>
    <s v="Manhattan"/>
    <x v="1"/>
    <x v="1"/>
  </r>
  <r>
    <x v="3083"/>
    <x v="3083"/>
    <x v="0"/>
    <n v="1.6"/>
    <n v="7.5"/>
    <n v="2.15"/>
    <n v="0"/>
    <n v="12.95"/>
    <s v="yellow"/>
    <s v="credit card"/>
    <s v="Yorkville East"/>
    <s v="Sutton Place/Turtle Bay North"/>
    <s v="Manhattan"/>
    <s v="Manhattan"/>
    <x v="3"/>
    <x v="5"/>
  </r>
  <r>
    <x v="3084"/>
    <x v="3084"/>
    <x v="0"/>
    <n v="3.2"/>
    <n v="14.5"/>
    <n v="0"/>
    <n v="0"/>
    <n v="15.3"/>
    <s v="yellow"/>
    <s v="cash"/>
    <m/>
    <m/>
    <m/>
    <m/>
    <x v="3"/>
    <x v="18"/>
  </r>
  <r>
    <x v="3085"/>
    <x v="3085"/>
    <x v="0"/>
    <n v="2.4"/>
    <n v="17"/>
    <n v="4.25"/>
    <n v="0"/>
    <n v="25.55"/>
    <s v="yellow"/>
    <s v="credit card"/>
    <s v="East Village"/>
    <s v="Lenox Hill West"/>
    <s v="Manhattan"/>
    <s v="Manhattan"/>
    <x v="3"/>
    <x v="1"/>
  </r>
  <r>
    <x v="3086"/>
    <x v="3086"/>
    <x v="0"/>
    <n v="2.2999999999999998"/>
    <n v="10"/>
    <n v="2.76"/>
    <n v="0"/>
    <n v="16.559999999999999"/>
    <s v="yellow"/>
    <s v="credit card"/>
    <s v="Murray Hill"/>
    <s v="West Village"/>
    <s v="Manhattan"/>
    <s v="Manhattan"/>
    <x v="5"/>
    <x v="3"/>
  </r>
  <r>
    <x v="3087"/>
    <x v="3087"/>
    <x v="0"/>
    <n v="2.2400000000000002"/>
    <n v="13"/>
    <n v="3.36"/>
    <n v="0"/>
    <n v="20.16"/>
    <s v="yellow"/>
    <s v="credit card"/>
    <s v="Meatpacking/West Village West"/>
    <s v="Murray Hill"/>
    <s v="Manhattan"/>
    <s v="Manhattan"/>
    <x v="0"/>
    <x v="0"/>
  </r>
  <r>
    <x v="3088"/>
    <x v="3088"/>
    <x v="0"/>
    <n v="1.94"/>
    <n v="12"/>
    <n v="1"/>
    <n v="0"/>
    <n v="16.3"/>
    <s v="yellow"/>
    <s v="credit card"/>
    <s v="Lincoln Square East"/>
    <s v="Midtown Center"/>
    <s v="Manhattan"/>
    <s v="Manhattan"/>
    <x v="6"/>
    <x v="16"/>
  </r>
  <r>
    <x v="3089"/>
    <x v="3089"/>
    <x v="0"/>
    <n v="0.8"/>
    <n v="5"/>
    <n v="2.2000000000000002"/>
    <n v="0"/>
    <n v="11"/>
    <s v="yellow"/>
    <s v="credit card"/>
    <s v="Times Sq/Theatre District"/>
    <s v="Penn Station/Madison Sq West"/>
    <s v="Manhattan"/>
    <s v="Manhattan"/>
    <x v="5"/>
    <x v="23"/>
  </r>
  <r>
    <x v="3090"/>
    <x v="3090"/>
    <x v="0"/>
    <n v="4.96"/>
    <n v="20.5"/>
    <n v="4.8600000000000003"/>
    <n v="0"/>
    <n v="29.16"/>
    <s v="yellow"/>
    <s v="credit card"/>
    <s v="Financial District North"/>
    <s v="Midtown South"/>
    <s v="Manhattan"/>
    <s v="Manhattan"/>
    <x v="6"/>
    <x v="6"/>
  </r>
  <r>
    <x v="3091"/>
    <x v="3091"/>
    <x v="0"/>
    <n v="4.4000000000000004"/>
    <n v="16.5"/>
    <n v="0"/>
    <n v="0"/>
    <n v="20.3"/>
    <s v="yellow"/>
    <s v="cash"/>
    <s v="Downtown Brooklyn/MetroTech"/>
    <s v="West Chelsea/Hudson Yards"/>
    <s v="Brooklyn"/>
    <s v="Manhattan"/>
    <x v="0"/>
    <x v="14"/>
  </r>
  <r>
    <x v="3092"/>
    <x v="3092"/>
    <x v="0"/>
    <n v="1.2"/>
    <n v="6"/>
    <n v="2.2999999999999998"/>
    <n v="0"/>
    <n v="11.6"/>
    <s v="yellow"/>
    <s v="credit card"/>
    <s v="Clinton West"/>
    <s v="Central Park"/>
    <s v="Manhattan"/>
    <s v="Manhattan"/>
    <x v="2"/>
    <x v="15"/>
  </r>
  <r>
    <x v="3093"/>
    <x v="3093"/>
    <x v="0"/>
    <n v="1.2"/>
    <n v="9.5"/>
    <n v="1.28"/>
    <n v="0"/>
    <n v="14.08"/>
    <s v="yellow"/>
    <s v="credit card"/>
    <s v="Flatiron"/>
    <s v="Midtown South"/>
    <s v="Manhattan"/>
    <s v="Manhattan"/>
    <x v="4"/>
    <x v="15"/>
  </r>
  <r>
    <x v="3094"/>
    <x v="3094"/>
    <x v="0"/>
    <n v="0"/>
    <n v="52"/>
    <n v="0"/>
    <n v="5.76"/>
    <n v="61.06"/>
    <s v="yellow"/>
    <s v="cash"/>
    <s v="Midtown Center"/>
    <s v="Midtown Center"/>
    <s v="Manhattan"/>
    <s v="Manhattan"/>
    <x v="4"/>
    <x v="12"/>
  </r>
  <r>
    <x v="3095"/>
    <x v="3095"/>
    <x v="0"/>
    <n v="1.17"/>
    <n v="7.5"/>
    <n v="0"/>
    <n v="0"/>
    <n v="11.3"/>
    <s v="yellow"/>
    <s v="cash"/>
    <s v="Lenox Hill East"/>
    <s v="Sutton Place/Turtle Bay North"/>
    <s v="Manhattan"/>
    <s v="Manhattan"/>
    <x v="2"/>
    <x v="0"/>
  </r>
  <r>
    <x v="3096"/>
    <x v="3096"/>
    <x v="6"/>
    <n v="1.8"/>
    <n v="10.5"/>
    <n v="0"/>
    <n v="0"/>
    <n v="14.8"/>
    <s v="yellow"/>
    <s v="cash"/>
    <s v="East Chelsea"/>
    <s v="Flatiron"/>
    <s v="Manhattan"/>
    <s v="Manhattan"/>
    <x v="5"/>
    <x v="1"/>
  </r>
  <r>
    <x v="3097"/>
    <x v="3097"/>
    <x v="0"/>
    <n v="3.9"/>
    <n v="16"/>
    <n v="0"/>
    <n v="0"/>
    <n v="19.8"/>
    <s v="yellow"/>
    <s v="cash"/>
    <s v="East Village"/>
    <s v="East Williamsburg"/>
    <s v="Manhattan"/>
    <s v="Brooklyn"/>
    <x v="1"/>
    <x v="22"/>
  </r>
  <r>
    <x v="3098"/>
    <x v="3098"/>
    <x v="0"/>
    <n v="1.1299999999999999"/>
    <n v="5.5"/>
    <n v="0"/>
    <n v="0"/>
    <n v="8.8000000000000007"/>
    <s v="yellow"/>
    <s v="cash"/>
    <s v="Upper East Side North"/>
    <s v="East Harlem North"/>
    <s v="Manhattan"/>
    <s v="Manhattan"/>
    <x v="0"/>
    <x v="2"/>
  </r>
  <r>
    <x v="3099"/>
    <x v="3099"/>
    <x v="0"/>
    <n v="1.1000000000000001"/>
    <n v="6"/>
    <n v="2.0499999999999998"/>
    <n v="0"/>
    <n v="12.35"/>
    <s v="yellow"/>
    <s v="credit card"/>
    <s v="Lenox Hill West"/>
    <s v="Yorkville West"/>
    <s v="Manhattan"/>
    <s v="Manhattan"/>
    <x v="1"/>
    <x v="9"/>
  </r>
  <r>
    <x v="3100"/>
    <x v="3100"/>
    <x v="1"/>
    <n v="0.4"/>
    <n v="4"/>
    <n v="1.1100000000000001"/>
    <n v="0"/>
    <n v="6.91"/>
    <s v="yellow"/>
    <s v="credit card"/>
    <s v="Manhattan Valley"/>
    <s v="Bloomingdale"/>
    <s v="Manhattan"/>
    <s v="Manhattan"/>
    <x v="1"/>
    <x v="9"/>
  </r>
  <r>
    <x v="3101"/>
    <x v="3101"/>
    <x v="5"/>
    <n v="1.19"/>
    <n v="6"/>
    <n v="1.96"/>
    <n v="0"/>
    <n v="11.76"/>
    <s v="yellow"/>
    <s v="credit card"/>
    <s v="Union Sq"/>
    <s v="West Village"/>
    <s v="Manhattan"/>
    <s v="Manhattan"/>
    <x v="4"/>
    <x v="14"/>
  </r>
  <r>
    <x v="3102"/>
    <x v="3102"/>
    <x v="0"/>
    <n v="0.8"/>
    <n v="5"/>
    <n v="1"/>
    <n v="0"/>
    <n v="9.8000000000000007"/>
    <s v="yellow"/>
    <s v="credit card"/>
    <s v="Manhattan Valley"/>
    <s v="Upper West Side North"/>
    <s v="Manhattan"/>
    <s v="Manhattan"/>
    <x v="0"/>
    <x v="6"/>
  </r>
  <r>
    <x v="3103"/>
    <x v="3103"/>
    <x v="0"/>
    <n v="0.82"/>
    <n v="4.5"/>
    <n v="1"/>
    <n v="0"/>
    <n v="8.8000000000000007"/>
    <s v="yellow"/>
    <s v="credit card"/>
    <s v="Sutton Place/Turtle Bay North"/>
    <s v="Lenox Hill West"/>
    <s v="Manhattan"/>
    <s v="Manhattan"/>
    <x v="3"/>
    <x v="16"/>
  </r>
  <r>
    <x v="3104"/>
    <x v="3104"/>
    <x v="4"/>
    <n v="1.55"/>
    <n v="12.5"/>
    <n v="3.16"/>
    <n v="0"/>
    <n v="18.96"/>
    <s v="yellow"/>
    <s v="credit card"/>
    <s v="Penn Station/Madison Sq West"/>
    <s v="Midtown East"/>
    <s v="Manhattan"/>
    <s v="Manhattan"/>
    <x v="4"/>
    <x v="21"/>
  </r>
  <r>
    <x v="3105"/>
    <x v="3105"/>
    <x v="0"/>
    <n v="6.3"/>
    <n v="27.5"/>
    <n v="0"/>
    <n v="0"/>
    <n v="30.8"/>
    <s v="yellow"/>
    <s v="credit card"/>
    <s v="Murray Hill"/>
    <s v="Williamsburg (South Side)"/>
    <s v="Manhattan"/>
    <s v="Brooklyn"/>
    <x v="3"/>
    <x v="2"/>
  </r>
  <r>
    <x v="3106"/>
    <x v="3106"/>
    <x v="0"/>
    <n v="10.54"/>
    <n v="40"/>
    <n v="12.26"/>
    <n v="5.76"/>
    <n v="61.32"/>
    <s v="yellow"/>
    <s v="credit card"/>
    <s v="Times Sq/Theatre District"/>
    <s v="LaGuardia Airport"/>
    <s v="Manhattan"/>
    <s v="Queens"/>
    <x v="5"/>
    <x v="16"/>
  </r>
  <r>
    <x v="3107"/>
    <x v="3107"/>
    <x v="0"/>
    <n v="4.17"/>
    <n v="14.5"/>
    <n v="3.66"/>
    <n v="0"/>
    <n v="21.96"/>
    <s v="yellow"/>
    <s v="credit card"/>
    <s v="Lower East Side"/>
    <s v="Midtown Center"/>
    <s v="Manhattan"/>
    <s v="Manhattan"/>
    <x v="6"/>
    <x v="3"/>
  </r>
  <r>
    <x v="3108"/>
    <x v="3108"/>
    <x v="0"/>
    <n v="0"/>
    <n v="3"/>
    <n v="0"/>
    <n v="0"/>
    <n v="6.8"/>
    <s v="yellow"/>
    <m/>
    <s v="Times Sq/Theatre District"/>
    <s v="Times Sq/Theatre District"/>
    <s v="Manhattan"/>
    <s v="Manhattan"/>
    <x v="5"/>
    <x v="12"/>
  </r>
  <r>
    <x v="3109"/>
    <x v="3109"/>
    <x v="1"/>
    <n v="0.6"/>
    <n v="4"/>
    <n v="1.17"/>
    <n v="0"/>
    <n v="8.9700000000000006"/>
    <s v="yellow"/>
    <s v="credit card"/>
    <s v="West Village"/>
    <s v="Greenwich Village South"/>
    <s v="Manhattan"/>
    <s v="Manhattan"/>
    <x v="4"/>
    <x v="0"/>
  </r>
  <r>
    <x v="3110"/>
    <x v="3110"/>
    <x v="0"/>
    <n v="1.9"/>
    <n v="9.5"/>
    <n v="2.75"/>
    <n v="0"/>
    <n v="16.55"/>
    <s v="yellow"/>
    <s v="credit card"/>
    <s v="Sutton Place/Turtle Bay North"/>
    <s v="Yorkville East"/>
    <s v="Manhattan"/>
    <s v="Manhattan"/>
    <x v="6"/>
    <x v="19"/>
  </r>
  <r>
    <x v="3111"/>
    <x v="3111"/>
    <x v="0"/>
    <n v="0.63"/>
    <n v="5"/>
    <n v="1.76"/>
    <n v="0"/>
    <n v="10.56"/>
    <s v="yellow"/>
    <s v="credit card"/>
    <s v="Clinton East"/>
    <s v="West Chelsea/Hudson Yards"/>
    <s v="Manhattan"/>
    <s v="Manhattan"/>
    <x v="4"/>
    <x v="0"/>
  </r>
  <r>
    <x v="3112"/>
    <x v="3112"/>
    <x v="0"/>
    <n v="6.95"/>
    <n v="21"/>
    <n v="4.8600000000000003"/>
    <n v="0"/>
    <n v="29.16"/>
    <s v="yellow"/>
    <s v="credit card"/>
    <s v="East Harlem North"/>
    <s v="Little Italy/NoLiTa"/>
    <s v="Manhattan"/>
    <s v="Manhattan"/>
    <x v="3"/>
    <x v="8"/>
  </r>
  <r>
    <x v="3113"/>
    <x v="3113"/>
    <x v="0"/>
    <n v="1.1100000000000001"/>
    <n v="8.5"/>
    <n v="2.36"/>
    <n v="0"/>
    <n v="14.16"/>
    <s v="yellow"/>
    <s v="credit card"/>
    <s v="Times Sq/Theatre District"/>
    <s v="UN/Turtle Bay South"/>
    <s v="Manhattan"/>
    <s v="Manhattan"/>
    <x v="0"/>
    <x v="9"/>
  </r>
  <r>
    <x v="3114"/>
    <x v="3114"/>
    <x v="0"/>
    <n v="1.33"/>
    <n v="7"/>
    <n v="2.06"/>
    <n v="0"/>
    <n v="12.36"/>
    <s v="yellow"/>
    <s v="credit card"/>
    <s v="Yorkville West"/>
    <s v="Central Park"/>
    <s v="Manhattan"/>
    <s v="Manhattan"/>
    <x v="2"/>
    <x v="10"/>
  </r>
  <r>
    <x v="3115"/>
    <x v="3115"/>
    <x v="4"/>
    <n v="0.63"/>
    <n v="4.5"/>
    <n v="1.56"/>
    <n v="0"/>
    <n v="9.36"/>
    <s v="yellow"/>
    <s v="credit card"/>
    <s v="Clinton East"/>
    <s v="Times Sq/Theatre District"/>
    <s v="Manhattan"/>
    <s v="Manhattan"/>
    <x v="3"/>
    <x v="5"/>
  </r>
  <r>
    <x v="3116"/>
    <x v="3116"/>
    <x v="0"/>
    <n v="2.21"/>
    <n v="10"/>
    <n v="2"/>
    <n v="0"/>
    <n v="15.8"/>
    <s v="yellow"/>
    <s v="credit card"/>
    <s v="Upper West Side North"/>
    <s v="Lincoln Square West"/>
    <s v="Manhattan"/>
    <s v="Manhattan"/>
    <x v="1"/>
    <x v="14"/>
  </r>
  <r>
    <x v="3117"/>
    <x v="3117"/>
    <x v="0"/>
    <n v="1.2"/>
    <n v="6"/>
    <n v="1.95"/>
    <n v="0"/>
    <n v="11.75"/>
    <s v="yellow"/>
    <s v="credit card"/>
    <s v="Clinton East"/>
    <s v="East Chelsea"/>
    <s v="Manhattan"/>
    <s v="Manhattan"/>
    <x v="3"/>
    <x v="22"/>
  </r>
  <r>
    <x v="3118"/>
    <x v="3118"/>
    <x v="5"/>
    <n v="1.3"/>
    <n v="8.5"/>
    <n v="2.4500000000000002"/>
    <n v="0"/>
    <n v="14.75"/>
    <s v="yellow"/>
    <s v="credit card"/>
    <s v="Greenwich Village North"/>
    <s v="Gramercy"/>
    <s v="Manhattan"/>
    <s v="Manhattan"/>
    <x v="0"/>
    <x v="14"/>
  </r>
  <r>
    <x v="3119"/>
    <x v="3119"/>
    <x v="5"/>
    <n v="2.66"/>
    <n v="12.5"/>
    <n v="2"/>
    <n v="0"/>
    <n v="17.8"/>
    <s v="yellow"/>
    <s v="credit card"/>
    <s v="Upper East Side South"/>
    <s v="Gramercy"/>
    <s v="Manhattan"/>
    <s v="Manhattan"/>
    <x v="3"/>
    <x v="8"/>
  </r>
  <r>
    <x v="3120"/>
    <x v="3120"/>
    <x v="5"/>
    <n v="1.04"/>
    <n v="5.5"/>
    <n v="1.76"/>
    <n v="0"/>
    <n v="10.56"/>
    <s v="yellow"/>
    <s v="credit card"/>
    <s v="Flatiron"/>
    <s v="Hudson Sq"/>
    <s v="Manhattan"/>
    <s v="Manhattan"/>
    <x v="3"/>
    <x v="9"/>
  </r>
  <r>
    <x v="3121"/>
    <x v="3121"/>
    <x v="0"/>
    <n v="2.2999999999999998"/>
    <n v="10"/>
    <n v="0"/>
    <n v="0"/>
    <n v="13.8"/>
    <s v="yellow"/>
    <s v="cash"/>
    <s v="Lower East Side"/>
    <s v="Williamsburg (North Side)"/>
    <s v="Manhattan"/>
    <s v="Brooklyn"/>
    <x v="6"/>
    <x v="3"/>
  </r>
  <r>
    <x v="3122"/>
    <x v="3122"/>
    <x v="0"/>
    <n v="3.41"/>
    <n v="12.5"/>
    <n v="1"/>
    <n v="0"/>
    <n v="16.8"/>
    <s v="yellow"/>
    <s v="credit card"/>
    <s v="Penn Station/Madison Sq West"/>
    <s v="Upper East Side North"/>
    <s v="Manhattan"/>
    <s v="Manhattan"/>
    <x v="3"/>
    <x v="15"/>
  </r>
  <r>
    <x v="3123"/>
    <x v="3123"/>
    <x v="0"/>
    <n v="3.2"/>
    <n v="12.5"/>
    <n v="2"/>
    <n v="0"/>
    <n v="18.3"/>
    <s v="yellow"/>
    <s v="credit card"/>
    <s v="Garment District"/>
    <s v="Yorkville West"/>
    <s v="Manhattan"/>
    <s v="Manhattan"/>
    <x v="5"/>
    <x v="6"/>
  </r>
  <r>
    <x v="3124"/>
    <x v="3124"/>
    <x v="0"/>
    <n v="0.55000000000000004"/>
    <n v="5.5"/>
    <n v="1.76"/>
    <n v="0"/>
    <n v="10.56"/>
    <s v="yellow"/>
    <s v="credit card"/>
    <s v="Yorkville West"/>
    <s v="Lenox Hill West"/>
    <s v="Manhattan"/>
    <s v="Manhattan"/>
    <x v="2"/>
    <x v="8"/>
  </r>
  <r>
    <x v="3125"/>
    <x v="3125"/>
    <x v="5"/>
    <n v="1.47"/>
    <n v="8"/>
    <n v="2.36"/>
    <n v="0"/>
    <n v="14.16"/>
    <s v="yellow"/>
    <s v="credit card"/>
    <s v="East Village"/>
    <s v="Union Sq"/>
    <s v="Manhattan"/>
    <s v="Manhattan"/>
    <x v="4"/>
    <x v="6"/>
  </r>
  <r>
    <x v="3126"/>
    <x v="3126"/>
    <x v="0"/>
    <n v="4.2300000000000004"/>
    <n v="14"/>
    <n v="0"/>
    <n v="0"/>
    <n v="15.3"/>
    <s v="yellow"/>
    <s v="cash"/>
    <s v="LaGuardia Airport"/>
    <s v="Long Island City/Queens Plaza"/>
    <s v="Queens"/>
    <s v="Queens"/>
    <x v="0"/>
    <x v="0"/>
  </r>
  <r>
    <x v="3127"/>
    <x v="3127"/>
    <x v="0"/>
    <n v="1.54"/>
    <n v="9"/>
    <n v="2.46"/>
    <n v="0"/>
    <n v="14.76"/>
    <s v="yellow"/>
    <s v="credit card"/>
    <s v="Lower East Side"/>
    <s v="Kips Bay"/>
    <s v="Manhattan"/>
    <s v="Manhattan"/>
    <x v="0"/>
    <x v="19"/>
  </r>
  <r>
    <x v="3128"/>
    <x v="3128"/>
    <x v="0"/>
    <n v="6.6"/>
    <n v="30"/>
    <n v="0"/>
    <n v="0"/>
    <n v="31.8"/>
    <s v="yellow"/>
    <s v="credit card"/>
    <s v="Downtown Brooklyn/MetroTech"/>
    <s v="Bensonhurst West"/>
    <s v="Brooklyn"/>
    <s v="Brooklyn"/>
    <x v="6"/>
    <x v="2"/>
  </r>
  <r>
    <x v="3129"/>
    <x v="3129"/>
    <x v="1"/>
    <n v="0.7"/>
    <n v="5.5"/>
    <n v="1.76"/>
    <n v="0"/>
    <n v="10.56"/>
    <s v="yellow"/>
    <s v="credit card"/>
    <s v="Upper East Side North"/>
    <s v="Upper East Side North"/>
    <s v="Manhattan"/>
    <s v="Manhattan"/>
    <x v="6"/>
    <x v="18"/>
  </r>
  <r>
    <x v="3130"/>
    <x v="3130"/>
    <x v="0"/>
    <n v="2.12"/>
    <n v="12.5"/>
    <n v="0"/>
    <n v="0"/>
    <n v="15.8"/>
    <s v="yellow"/>
    <s v="cash"/>
    <s v="East Village"/>
    <s v="Flatiron"/>
    <s v="Manhattan"/>
    <s v="Manhattan"/>
    <x v="6"/>
    <x v="16"/>
  </r>
  <r>
    <x v="3131"/>
    <x v="3131"/>
    <x v="5"/>
    <n v="1.7"/>
    <n v="17.5"/>
    <n v="4.1500000000000004"/>
    <n v="0"/>
    <n v="24.95"/>
    <s v="yellow"/>
    <s v="credit card"/>
    <s v="Penn Station/Madison Sq West"/>
    <s v="Midtown East"/>
    <s v="Manhattan"/>
    <s v="Manhattan"/>
    <x v="6"/>
    <x v="4"/>
  </r>
  <r>
    <x v="3132"/>
    <x v="3132"/>
    <x v="0"/>
    <n v="1.87"/>
    <n v="8"/>
    <n v="0"/>
    <n v="0"/>
    <n v="11.3"/>
    <s v="yellow"/>
    <s v="cash"/>
    <s v="Upper West Side North"/>
    <s v="Lincoln Square East"/>
    <s v="Manhattan"/>
    <s v="Manhattan"/>
    <x v="4"/>
    <x v="8"/>
  </r>
  <r>
    <x v="3133"/>
    <x v="3133"/>
    <x v="3"/>
    <n v="0.97"/>
    <n v="10"/>
    <n v="2.66"/>
    <n v="0"/>
    <n v="15.96"/>
    <s v="yellow"/>
    <s v="credit card"/>
    <s v="Midtown East"/>
    <s v="Murray Hill"/>
    <s v="Manhattan"/>
    <s v="Manhattan"/>
    <x v="4"/>
    <x v="15"/>
  </r>
  <r>
    <x v="3134"/>
    <x v="3134"/>
    <x v="0"/>
    <n v="3.53"/>
    <n v="22"/>
    <n v="1"/>
    <n v="0"/>
    <n v="26.3"/>
    <s v="yellow"/>
    <s v="credit card"/>
    <s v="Yorkville East"/>
    <s v="Times Sq/Theatre District"/>
    <s v="Manhattan"/>
    <s v="Manhattan"/>
    <x v="5"/>
    <x v="5"/>
  </r>
  <r>
    <x v="3135"/>
    <x v="3135"/>
    <x v="0"/>
    <n v="3.55"/>
    <n v="14.5"/>
    <n v="2.5"/>
    <n v="0"/>
    <n v="20.8"/>
    <s v="yellow"/>
    <s v="credit card"/>
    <s v="Clinton East"/>
    <s v="Lower East Side"/>
    <s v="Manhattan"/>
    <s v="Manhattan"/>
    <x v="0"/>
    <x v="3"/>
  </r>
  <r>
    <x v="3136"/>
    <x v="3136"/>
    <x v="0"/>
    <n v="1.8"/>
    <n v="8.5"/>
    <n v="2.4500000000000002"/>
    <n v="0"/>
    <n v="14.75"/>
    <s v="yellow"/>
    <s v="credit card"/>
    <s v="Union Sq"/>
    <s v="Sutton Place/Turtle Bay North"/>
    <s v="Manhattan"/>
    <s v="Manhattan"/>
    <x v="2"/>
    <x v="6"/>
  </r>
  <r>
    <x v="3137"/>
    <x v="3137"/>
    <x v="0"/>
    <n v="2.35"/>
    <n v="11"/>
    <n v="3.58"/>
    <n v="0"/>
    <n v="17.88"/>
    <s v="yellow"/>
    <s v="credit card"/>
    <s v="Times Sq/Theatre District"/>
    <s v="Gramercy"/>
    <s v="Manhattan"/>
    <s v="Manhattan"/>
    <x v="6"/>
    <x v="11"/>
  </r>
  <r>
    <x v="3138"/>
    <x v="3138"/>
    <x v="0"/>
    <n v="3.44"/>
    <n v="25.5"/>
    <n v="5.76"/>
    <n v="0"/>
    <n v="34.56"/>
    <s v="yellow"/>
    <s v="credit card"/>
    <s v="Garment District"/>
    <s v="Upper East Side North"/>
    <s v="Manhattan"/>
    <s v="Manhattan"/>
    <x v="3"/>
    <x v="7"/>
  </r>
  <r>
    <x v="3139"/>
    <x v="3139"/>
    <x v="0"/>
    <n v="0.62"/>
    <n v="4.5"/>
    <n v="0"/>
    <n v="0"/>
    <n v="8.3000000000000007"/>
    <s v="yellow"/>
    <s v="cash"/>
    <s v="Clinton West"/>
    <s v="Clinton East"/>
    <s v="Manhattan"/>
    <s v="Manhattan"/>
    <x v="0"/>
    <x v="6"/>
  </r>
  <r>
    <x v="3140"/>
    <x v="3140"/>
    <x v="0"/>
    <n v="1.2"/>
    <n v="7.5"/>
    <n v="2.25"/>
    <n v="0"/>
    <n v="13.55"/>
    <s v="yellow"/>
    <s v="credit card"/>
    <s v="Midtown North"/>
    <s v="Lincoln Square West"/>
    <s v="Manhattan"/>
    <s v="Manhattan"/>
    <x v="2"/>
    <x v="12"/>
  </r>
  <r>
    <x v="3141"/>
    <x v="3141"/>
    <x v="6"/>
    <n v="1.74"/>
    <n v="8"/>
    <n v="1"/>
    <n v="0"/>
    <n v="12.8"/>
    <s v="yellow"/>
    <s v="credit card"/>
    <s v="East Village"/>
    <s v="Hudson Sq"/>
    <s v="Manhattan"/>
    <s v="Manhattan"/>
    <x v="4"/>
    <x v="12"/>
  </r>
  <r>
    <x v="3142"/>
    <x v="3142"/>
    <x v="0"/>
    <n v="4.4000000000000004"/>
    <n v="14.5"/>
    <n v="1.78"/>
    <n v="0"/>
    <n v="19.579999999999998"/>
    <s v="yellow"/>
    <s v="credit card"/>
    <s v="Lincoln Square East"/>
    <s v="TriBeCa/Civic Center"/>
    <s v="Manhattan"/>
    <s v="Manhattan"/>
    <x v="1"/>
    <x v="11"/>
  </r>
  <r>
    <x v="3143"/>
    <x v="3143"/>
    <x v="0"/>
    <n v="1.22"/>
    <n v="6"/>
    <n v="2.3199999999999998"/>
    <n v="0"/>
    <n v="11.62"/>
    <s v="yellow"/>
    <s v="credit card"/>
    <s v="World Trade Center"/>
    <s v="Hudson Sq"/>
    <s v="Manhattan"/>
    <s v="Manhattan"/>
    <x v="0"/>
    <x v="19"/>
  </r>
  <r>
    <x v="3144"/>
    <x v="3144"/>
    <x v="0"/>
    <n v="2"/>
    <n v="9.5"/>
    <n v="3.2"/>
    <n v="0"/>
    <n v="16"/>
    <s v="yellow"/>
    <s v="credit card"/>
    <s v="SoHo"/>
    <s v="Murray Hill"/>
    <s v="Manhattan"/>
    <s v="Manhattan"/>
    <x v="4"/>
    <x v="10"/>
  </r>
  <r>
    <x v="3145"/>
    <x v="3145"/>
    <x v="5"/>
    <n v="1"/>
    <n v="6"/>
    <n v="1.95"/>
    <n v="0"/>
    <n v="11.75"/>
    <s v="yellow"/>
    <s v="credit card"/>
    <s v="Upper East Side South"/>
    <s v="Central Park"/>
    <s v="Manhattan"/>
    <s v="Manhattan"/>
    <x v="4"/>
    <x v="12"/>
  </r>
  <r>
    <x v="3146"/>
    <x v="3146"/>
    <x v="0"/>
    <n v="0.94"/>
    <n v="5.5"/>
    <n v="1.32"/>
    <n v="0"/>
    <n v="10.119999999999999"/>
    <s v="yellow"/>
    <s v="credit card"/>
    <s v="Penn Station/Madison Sq West"/>
    <s v="Midtown Center"/>
    <s v="Manhattan"/>
    <s v="Manhattan"/>
    <x v="0"/>
    <x v="9"/>
  </r>
  <r>
    <x v="3147"/>
    <x v="3147"/>
    <x v="0"/>
    <n v="1.1299999999999999"/>
    <n v="6.5"/>
    <n v="0"/>
    <n v="0"/>
    <n v="10.8"/>
    <s v="yellow"/>
    <s v="cash"/>
    <s v="Upper West Side North"/>
    <s v="Lincoln Square East"/>
    <s v="Manhattan"/>
    <s v="Manhattan"/>
    <x v="2"/>
    <x v="19"/>
  </r>
  <r>
    <x v="3148"/>
    <x v="3148"/>
    <x v="5"/>
    <n v="0.4"/>
    <n v="4.5"/>
    <n v="1"/>
    <n v="0"/>
    <n v="8.8000000000000007"/>
    <s v="yellow"/>
    <s v="credit card"/>
    <s v="Yorkville West"/>
    <s v="Yorkville West"/>
    <s v="Manhattan"/>
    <s v="Manhattan"/>
    <x v="3"/>
    <x v="2"/>
  </r>
  <r>
    <x v="3149"/>
    <x v="3149"/>
    <x v="0"/>
    <n v="0.7"/>
    <n v="5.5"/>
    <n v="0"/>
    <n v="0"/>
    <n v="8.8000000000000007"/>
    <s v="yellow"/>
    <s v="cash"/>
    <s v="Union Sq"/>
    <s v="Murray Hill"/>
    <s v="Manhattan"/>
    <s v="Manhattan"/>
    <x v="1"/>
    <x v="4"/>
  </r>
  <r>
    <x v="3150"/>
    <x v="3150"/>
    <x v="0"/>
    <n v="2.2000000000000002"/>
    <n v="15"/>
    <n v="3.65"/>
    <n v="0"/>
    <n v="21.95"/>
    <s v="yellow"/>
    <s v="credit card"/>
    <s v="Union Sq"/>
    <s v="Lenox Hill East"/>
    <s v="Manhattan"/>
    <s v="Manhattan"/>
    <x v="6"/>
    <x v="4"/>
  </r>
  <r>
    <x v="3151"/>
    <x v="3151"/>
    <x v="0"/>
    <n v="1.76"/>
    <n v="7"/>
    <n v="2.06"/>
    <n v="0"/>
    <n v="12.36"/>
    <s v="yellow"/>
    <s v="credit card"/>
    <s v="Upper East Side North"/>
    <s v="Midtown East"/>
    <s v="Manhattan"/>
    <s v="Manhattan"/>
    <x v="4"/>
    <x v="11"/>
  </r>
  <r>
    <x v="3152"/>
    <x v="3152"/>
    <x v="0"/>
    <n v="0.56000000000000005"/>
    <n v="4"/>
    <n v="0"/>
    <n v="0"/>
    <n v="7.8"/>
    <s v="yellow"/>
    <s v="cash"/>
    <s v="Yorkville East"/>
    <s v="Lenox Hill East"/>
    <s v="Manhattan"/>
    <s v="Manhattan"/>
    <x v="5"/>
    <x v="20"/>
  </r>
  <r>
    <x v="3153"/>
    <x v="3153"/>
    <x v="0"/>
    <n v="1.29"/>
    <n v="12.5"/>
    <n v="0"/>
    <n v="0"/>
    <n v="15.8"/>
    <s v="yellow"/>
    <s v="cash"/>
    <s v="Gramercy"/>
    <s v="Midtown East"/>
    <s v="Manhattan"/>
    <s v="Manhattan"/>
    <x v="5"/>
    <x v="15"/>
  </r>
  <r>
    <x v="3154"/>
    <x v="3154"/>
    <x v="1"/>
    <n v="1.79"/>
    <n v="10"/>
    <n v="0"/>
    <n v="0"/>
    <n v="14.3"/>
    <s v="yellow"/>
    <s v="cash"/>
    <s v="Little Italy/NoLiTa"/>
    <s v="Murray Hill"/>
    <s v="Manhattan"/>
    <s v="Manhattan"/>
    <x v="6"/>
    <x v="2"/>
  </r>
  <r>
    <x v="3155"/>
    <x v="3155"/>
    <x v="0"/>
    <n v="0.9"/>
    <n v="9.5"/>
    <n v="0"/>
    <n v="0"/>
    <n v="12.8"/>
    <s v="yellow"/>
    <s v="cash"/>
    <s v="Penn Station/Madison Sq West"/>
    <s v="Union Sq"/>
    <s v="Manhattan"/>
    <s v="Manhattan"/>
    <x v="0"/>
    <x v="7"/>
  </r>
  <r>
    <x v="3156"/>
    <x v="3156"/>
    <x v="5"/>
    <n v="1.8"/>
    <n v="9.5"/>
    <n v="2.5499999999999998"/>
    <n v="0"/>
    <n v="15.35"/>
    <s v="yellow"/>
    <s v="credit card"/>
    <s v="Lincoln Square East"/>
    <s v="Upper West Side North"/>
    <s v="Manhattan"/>
    <s v="Manhattan"/>
    <x v="0"/>
    <x v="1"/>
  </r>
  <r>
    <x v="3157"/>
    <x v="3157"/>
    <x v="0"/>
    <n v="1"/>
    <n v="7.5"/>
    <n v="2.15"/>
    <n v="0"/>
    <n v="12.95"/>
    <s v="yellow"/>
    <s v="credit card"/>
    <s v="Battery Park City"/>
    <s v="Financial District North"/>
    <s v="Manhattan"/>
    <s v="Manhattan"/>
    <x v="0"/>
    <x v="8"/>
  </r>
  <r>
    <x v="3158"/>
    <x v="3158"/>
    <x v="0"/>
    <n v="0.25"/>
    <n v="4.5"/>
    <n v="0"/>
    <n v="0"/>
    <n v="7.8"/>
    <s v="yellow"/>
    <s v="cash"/>
    <s v="Times Sq/Theatre District"/>
    <s v="Times Sq/Theatre District"/>
    <s v="Manhattan"/>
    <s v="Manhattan"/>
    <x v="4"/>
    <x v="4"/>
  </r>
  <r>
    <x v="3130"/>
    <x v="3159"/>
    <x v="3"/>
    <n v="15.73"/>
    <n v="52"/>
    <n v="11.06"/>
    <n v="0"/>
    <n v="66.36"/>
    <s v="yellow"/>
    <s v="credit card"/>
    <s v="JFK Airport"/>
    <s v="Central Park"/>
    <s v="Queens"/>
    <s v="Manhattan"/>
    <x v="6"/>
    <x v="16"/>
  </r>
  <r>
    <x v="3159"/>
    <x v="3160"/>
    <x v="0"/>
    <n v="1"/>
    <n v="9.5"/>
    <n v="0"/>
    <n v="0"/>
    <n v="12.8"/>
    <s v="yellow"/>
    <s v="cash"/>
    <s v="Lenox Hill West"/>
    <s v="Midtown East"/>
    <s v="Manhattan"/>
    <s v="Manhattan"/>
    <x v="5"/>
    <x v="15"/>
  </r>
  <r>
    <x v="3160"/>
    <x v="3161"/>
    <x v="0"/>
    <n v="1.3"/>
    <n v="9"/>
    <n v="0"/>
    <n v="0"/>
    <n v="10.8"/>
    <s v="yellow"/>
    <s v="credit card"/>
    <s v="East Harlem South"/>
    <s v="East Harlem North"/>
    <s v="Manhattan"/>
    <s v="Manhattan"/>
    <x v="4"/>
    <x v="9"/>
  </r>
  <r>
    <x v="3161"/>
    <x v="3162"/>
    <x v="5"/>
    <n v="2.34"/>
    <n v="13.5"/>
    <n v="4.2"/>
    <n v="0"/>
    <n v="21"/>
    <s v="yellow"/>
    <s v="credit card"/>
    <s v="UN/Turtle Bay South"/>
    <s v="West Chelsea/Hudson Yards"/>
    <s v="Manhattan"/>
    <s v="Manhattan"/>
    <x v="0"/>
    <x v="5"/>
  </r>
  <r>
    <x v="3162"/>
    <x v="3163"/>
    <x v="2"/>
    <n v="4.9000000000000004"/>
    <n v="19.5"/>
    <n v="4.76"/>
    <n v="0"/>
    <n v="28.56"/>
    <s v="yellow"/>
    <s v="credit card"/>
    <s v="Midtown North"/>
    <s v="Battery Park City"/>
    <s v="Manhattan"/>
    <s v="Manhattan"/>
    <x v="5"/>
    <x v="9"/>
  </r>
  <r>
    <x v="3163"/>
    <x v="3164"/>
    <x v="0"/>
    <n v="1"/>
    <n v="5"/>
    <n v="0"/>
    <n v="0"/>
    <n v="8.8000000000000007"/>
    <s v="yellow"/>
    <s v="cash"/>
    <s v="Penn Station/Madison Sq West"/>
    <s v="Clinton East"/>
    <s v="Manhattan"/>
    <s v="Manhattan"/>
    <x v="0"/>
    <x v="3"/>
  </r>
  <r>
    <x v="3164"/>
    <x v="3165"/>
    <x v="6"/>
    <n v="1.52"/>
    <n v="8.5"/>
    <n v="2.46"/>
    <n v="0"/>
    <n v="14.76"/>
    <s v="yellow"/>
    <s v="credit card"/>
    <s v="Times Sq/Theatre District"/>
    <s v="West Chelsea/Hudson Yards"/>
    <s v="Manhattan"/>
    <s v="Manhattan"/>
    <x v="0"/>
    <x v="14"/>
  </r>
  <r>
    <x v="3165"/>
    <x v="3166"/>
    <x v="0"/>
    <n v="3.76"/>
    <n v="16"/>
    <n v="3"/>
    <n v="0"/>
    <n v="22.8"/>
    <s v="yellow"/>
    <s v="credit card"/>
    <s v="Clinton West"/>
    <s v="East Village"/>
    <s v="Manhattan"/>
    <s v="Manhattan"/>
    <x v="5"/>
    <x v="14"/>
  </r>
  <r>
    <x v="3166"/>
    <x v="3167"/>
    <x v="1"/>
    <n v="1.3"/>
    <n v="8.5"/>
    <n v="2"/>
    <n v="0"/>
    <n v="13.8"/>
    <s v="yellow"/>
    <s v="credit card"/>
    <s v="UN/Turtle Bay South"/>
    <s v="Union Sq"/>
    <s v="Manhattan"/>
    <s v="Manhattan"/>
    <x v="6"/>
    <x v="4"/>
  </r>
  <r>
    <x v="3167"/>
    <x v="3168"/>
    <x v="5"/>
    <n v="0.8"/>
    <n v="5"/>
    <n v="2.2000000000000002"/>
    <n v="0"/>
    <n v="11"/>
    <s v="yellow"/>
    <s v="credit card"/>
    <s v="Midtown East"/>
    <s v="Upper East Side South"/>
    <s v="Manhattan"/>
    <s v="Manhattan"/>
    <x v="4"/>
    <x v="12"/>
  </r>
  <r>
    <x v="3168"/>
    <x v="3169"/>
    <x v="0"/>
    <n v="0.73"/>
    <n v="6.5"/>
    <n v="1.96"/>
    <n v="0"/>
    <n v="11.76"/>
    <s v="yellow"/>
    <s v="credit card"/>
    <s v="Lenox Hill East"/>
    <s v="Upper East Side South"/>
    <s v="Manhattan"/>
    <s v="Manhattan"/>
    <x v="6"/>
    <x v="16"/>
  </r>
  <r>
    <x v="3169"/>
    <x v="3170"/>
    <x v="5"/>
    <n v="2.0499999999999998"/>
    <n v="10"/>
    <n v="2.66"/>
    <n v="0"/>
    <n v="15.96"/>
    <s v="yellow"/>
    <s v="credit card"/>
    <s v="Lincoln Square East"/>
    <s v="Midtown East"/>
    <s v="Manhattan"/>
    <s v="Manhattan"/>
    <x v="2"/>
    <x v="10"/>
  </r>
  <r>
    <x v="3170"/>
    <x v="3171"/>
    <x v="5"/>
    <n v="1.9"/>
    <n v="9.5"/>
    <n v="3.2"/>
    <n v="0"/>
    <n v="16"/>
    <s v="yellow"/>
    <s v="credit card"/>
    <s v="West Village"/>
    <s v="West Chelsea/Hudson Yards"/>
    <s v="Manhattan"/>
    <s v="Manhattan"/>
    <x v="2"/>
    <x v="21"/>
  </r>
  <r>
    <x v="3171"/>
    <x v="3172"/>
    <x v="0"/>
    <n v="0.97"/>
    <n v="7"/>
    <n v="2.06"/>
    <n v="0"/>
    <n v="12.36"/>
    <s v="yellow"/>
    <s v="credit card"/>
    <s v="Yorkville East"/>
    <s v="Lenox Hill West"/>
    <s v="Manhattan"/>
    <s v="Manhattan"/>
    <x v="2"/>
    <x v="10"/>
  </r>
  <r>
    <x v="3172"/>
    <x v="3173"/>
    <x v="0"/>
    <n v="9.3000000000000007"/>
    <n v="36"/>
    <n v="9.1"/>
    <n v="5.76"/>
    <n v="54.66"/>
    <s v="yellow"/>
    <s v="credit card"/>
    <s v="LaGuardia Airport"/>
    <s v="East Chelsea"/>
    <s v="Queens"/>
    <s v="Manhattan"/>
    <x v="4"/>
    <x v="6"/>
  </r>
  <r>
    <x v="3173"/>
    <x v="3174"/>
    <x v="0"/>
    <n v="1.68"/>
    <n v="7.5"/>
    <n v="0"/>
    <n v="0"/>
    <n v="11.3"/>
    <s v="yellow"/>
    <s v="cash"/>
    <s v="Clinton East"/>
    <s v="Central Park"/>
    <s v="Manhattan"/>
    <s v="Manhattan"/>
    <x v="6"/>
    <x v="22"/>
  </r>
  <r>
    <x v="3174"/>
    <x v="3175"/>
    <x v="4"/>
    <n v="2.1800000000000002"/>
    <n v="9"/>
    <n v="2.56"/>
    <n v="0"/>
    <n v="15.36"/>
    <s v="yellow"/>
    <s v="credit card"/>
    <s v="Lower East Side"/>
    <s v="Penn Station/Madison Sq West"/>
    <s v="Manhattan"/>
    <s v="Manhattan"/>
    <x v="0"/>
    <x v="3"/>
  </r>
  <r>
    <x v="3175"/>
    <x v="3176"/>
    <x v="0"/>
    <n v="1.26"/>
    <n v="7"/>
    <n v="1"/>
    <n v="0"/>
    <n v="12.3"/>
    <s v="yellow"/>
    <s v="credit card"/>
    <s v="Midtown Center"/>
    <s v="Union Sq"/>
    <s v="Manhattan"/>
    <s v="Manhattan"/>
    <x v="5"/>
    <x v="2"/>
  </r>
  <r>
    <x v="3176"/>
    <x v="3177"/>
    <x v="5"/>
    <n v="2.4700000000000002"/>
    <n v="9.5"/>
    <n v="0"/>
    <n v="0"/>
    <n v="13.3"/>
    <s v="yellow"/>
    <s v="cash"/>
    <s v="Upper East Side North"/>
    <s v="Murray Hill"/>
    <s v="Manhattan"/>
    <s v="Manhattan"/>
    <x v="4"/>
    <x v="14"/>
  </r>
  <r>
    <x v="3177"/>
    <x v="3178"/>
    <x v="0"/>
    <n v="2.2999999999999998"/>
    <n v="14"/>
    <n v="3.45"/>
    <n v="0"/>
    <n v="20.75"/>
    <s v="yellow"/>
    <s v="credit card"/>
    <s v="Kips Bay"/>
    <s v="Clinton West"/>
    <s v="Manhattan"/>
    <s v="Manhattan"/>
    <x v="6"/>
    <x v="8"/>
  </r>
  <r>
    <x v="3178"/>
    <x v="3179"/>
    <x v="4"/>
    <n v="0.87"/>
    <n v="5"/>
    <n v="1"/>
    <n v="0"/>
    <n v="9.3000000000000007"/>
    <s v="yellow"/>
    <s v="credit card"/>
    <s v="East Village"/>
    <s v="Union Sq"/>
    <s v="Manhattan"/>
    <s v="Manhattan"/>
    <x v="2"/>
    <x v="15"/>
  </r>
  <r>
    <x v="3179"/>
    <x v="3180"/>
    <x v="6"/>
    <n v="4.4400000000000004"/>
    <n v="15"/>
    <n v="0"/>
    <n v="0"/>
    <n v="15.8"/>
    <s v="yellow"/>
    <s v="cash"/>
    <s v="Elmhurst"/>
    <s v="Steinway"/>
    <s v="Queens"/>
    <s v="Queens"/>
    <x v="3"/>
    <x v="11"/>
  </r>
  <r>
    <x v="3180"/>
    <x v="3181"/>
    <x v="5"/>
    <n v="2.6"/>
    <n v="16"/>
    <n v="0"/>
    <n v="0"/>
    <n v="19.3"/>
    <s v="yellow"/>
    <s v="cash"/>
    <s v="Penn Station/Madison Sq West"/>
    <s v="Upper East Side South"/>
    <s v="Manhattan"/>
    <s v="Manhattan"/>
    <x v="6"/>
    <x v="7"/>
  </r>
  <r>
    <x v="3181"/>
    <x v="3182"/>
    <x v="0"/>
    <n v="0.65"/>
    <n v="5"/>
    <n v="1.66"/>
    <n v="0"/>
    <n v="9.9600000000000009"/>
    <s v="yellow"/>
    <s v="credit card"/>
    <s v="Lenox Hill West"/>
    <s v="Sutton Place/Turtle Bay North"/>
    <s v="Manhattan"/>
    <s v="Manhattan"/>
    <x v="3"/>
    <x v="4"/>
  </r>
  <r>
    <x v="3182"/>
    <x v="3183"/>
    <x v="0"/>
    <n v="0.48"/>
    <n v="4"/>
    <n v="0"/>
    <n v="0"/>
    <n v="7.3"/>
    <s v="yellow"/>
    <s v="cash"/>
    <s v="Garment District"/>
    <s v="Penn Station/Madison Sq West"/>
    <s v="Manhattan"/>
    <s v="Manhattan"/>
    <x v="6"/>
    <x v="16"/>
  </r>
  <r>
    <x v="3183"/>
    <x v="3184"/>
    <x v="6"/>
    <n v="2.9"/>
    <n v="14"/>
    <n v="3.45"/>
    <n v="0"/>
    <n v="20.75"/>
    <s v="yellow"/>
    <s v="credit card"/>
    <s v="Yorkville East"/>
    <s v="Murray Hill"/>
    <s v="Manhattan"/>
    <s v="Manhattan"/>
    <x v="6"/>
    <x v="7"/>
  </r>
  <r>
    <x v="3184"/>
    <x v="3185"/>
    <x v="0"/>
    <n v="7"/>
    <n v="22"/>
    <n v="2"/>
    <n v="0"/>
    <n v="27.3"/>
    <s v="yellow"/>
    <s v="credit card"/>
    <s v="Yorkville East"/>
    <s v="Financial District North"/>
    <s v="Manhattan"/>
    <s v="Manhattan"/>
    <x v="1"/>
    <x v="16"/>
  </r>
  <r>
    <x v="3185"/>
    <x v="3186"/>
    <x v="0"/>
    <n v="1.6"/>
    <n v="7"/>
    <n v="2.15"/>
    <n v="0"/>
    <n v="12.95"/>
    <s v="yellow"/>
    <s v="credit card"/>
    <s v="Central Park"/>
    <s v="Lenox Hill West"/>
    <s v="Manhattan"/>
    <s v="Manhattan"/>
    <x v="1"/>
    <x v="6"/>
  </r>
  <r>
    <x v="3186"/>
    <x v="3187"/>
    <x v="0"/>
    <n v="9.18"/>
    <n v="36"/>
    <n v="11.04"/>
    <n v="0"/>
    <n v="47.84"/>
    <s v="yellow"/>
    <s v="credit card"/>
    <s v="LaGuardia Airport"/>
    <s v="Downtown Brooklyn/MetroTech"/>
    <s v="Queens"/>
    <s v="Brooklyn"/>
    <x v="5"/>
    <x v="5"/>
  </r>
  <r>
    <x v="3187"/>
    <x v="3188"/>
    <x v="0"/>
    <n v="1.1000000000000001"/>
    <n v="7"/>
    <n v="1"/>
    <n v="0"/>
    <n v="11.3"/>
    <s v="yellow"/>
    <s v="credit card"/>
    <s v="Upper East Side South"/>
    <s v="Sutton Place/Turtle Bay North"/>
    <s v="Manhattan"/>
    <s v="Manhattan"/>
    <x v="0"/>
    <x v="5"/>
  </r>
  <r>
    <x v="3188"/>
    <x v="3189"/>
    <x v="0"/>
    <n v="4.32"/>
    <n v="17"/>
    <n v="5.2"/>
    <n v="0"/>
    <n v="26"/>
    <s v="yellow"/>
    <s v="credit card"/>
    <s v="Union Sq"/>
    <s v="Lincoln Square West"/>
    <s v="Manhattan"/>
    <s v="Manhattan"/>
    <x v="2"/>
    <x v="0"/>
  </r>
  <r>
    <x v="3189"/>
    <x v="3190"/>
    <x v="5"/>
    <n v="2.9"/>
    <n v="11.5"/>
    <n v="2.2999999999999998"/>
    <n v="0"/>
    <n v="17.600000000000001"/>
    <s v="yellow"/>
    <s v="credit card"/>
    <s v="Times Sq/Theatre District"/>
    <s v="Yorkville West"/>
    <s v="Manhattan"/>
    <s v="Manhattan"/>
    <x v="5"/>
    <x v="20"/>
  </r>
  <r>
    <x v="3190"/>
    <x v="3191"/>
    <x v="0"/>
    <n v="0.67"/>
    <n v="6"/>
    <n v="2.33"/>
    <n v="0"/>
    <n v="11.63"/>
    <s v="yellow"/>
    <s v="credit card"/>
    <s v="Upper East Side North"/>
    <s v="Upper East Side North"/>
    <s v="Manhattan"/>
    <s v="Manhattan"/>
    <x v="5"/>
    <x v="15"/>
  </r>
  <r>
    <x v="3191"/>
    <x v="3192"/>
    <x v="0"/>
    <n v="2.9"/>
    <n v="16.5"/>
    <n v="2.97"/>
    <n v="0"/>
    <n v="22.77"/>
    <s v="yellow"/>
    <s v="credit card"/>
    <s v="Upper West Side South"/>
    <s v="UN/Turtle Bay South"/>
    <s v="Manhattan"/>
    <s v="Manhattan"/>
    <x v="2"/>
    <x v="18"/>
  </r>
  <r>
    <x v="3192"/>
    <x v="3193"/>
    <x v="0"/>
    <n v="2"/>
    <n v="9.5"/>
    <n v="3.3"/>
    <n v="0"/>
    <n v="16.600000000000001"/>
    <s v="yellow"/>
    <s v="credit card"/>
    <s v="Union Sq"/>
    <s v="Lower East Side"/>
    <s v="Manhattan"/>
    <s v="Manhattan"/>
    <x v="4"/>
    <x v="6"/>
  </r>
  <r>
    <x v="3193"/>
    <x v="3194"/>
    <x v="0"/>
    <n v="1.26"/>
    <n v="7.5"/>
    <n v="2.2599999999999998"/>
    <n v="0"/>
    <n v="13.56"/>
    <s v="yellow"/>
    <s v="credit card"/>
    <s v="East Village"/>
    <s v="Murray Hill"/>
    <s v="Manhattan"/>
    <s v="Manhattan"/>
    <x v="4"/>
    <x v="0"/>
  </r>
  <r>
    <x v="3194"/>
    <x v="3195"/>
    <x v="0"/>
    <n v="7"/>
    <n v="25.5"/>
    <n v="5.85"/>
    <n v="0"/>
    <n v="35.15"/>
    <s v="yellow"/>
    <s v="credit card"/>
    <s v="Lenox Hill East"/>
    <s v="Williamsburg (South Side)"/>
    <s v="Manhattan"/>
    <s v="Brooklyn"/>
    <x v="5"/>
    <x v="14"/>
  </r>
  <r>
    <x v="3195"/>
    <x v="3196"/>
    <x v="0"/>
    <n v="1"/>
    <n v="5"/>
    <n v="1.65"/>
    <n v="0"/>
    <n v="9.9499999999999993"/>
    <s v="yellow"/>
    <s v="credit card"/>
    <s v="Lenox Hill East"/>
    <s v="Lenox Hill West"/>
    <s v="Manhattan"/>
    <s v="Manhattan"/>
    <x v="0"/>
    <x v="21"/>
  </r>
  <r>
    <x v="3196"/>
    <x v="3197"/>
    <x v="0"/>
    <n v="12.27"/>
    <n v="44.5"/>
    <n v="0"/>
    <n v="0"/>
    <n v="45.3"/>
    <s v="yellow"/>
    <s v="credit card"/>
    <s v="Flatiron"/>
    <s v="East Tremont"/>
    <s v="Manhattan"/>
    <s v="Bronx"/>
    <x v="2"/>
    <x v="4"/>
  </r>
  <r>
    <x v="3197"/>
    <x v="3198"/>
    <x v="3"/>
    <n v="1.44"/>
    <n v="7"/>
    <n v="2.06"/>
    <n v="0"/>
    <n v="12.36"/>
    <s v="yellow"/>
    <s v="credit card"/>
    <s v="East Harlem South"/>
    <s v="Upper East Side North"/>
    <s v="Manhattan"/>
    <s v="Manhattan"/>
    <x v="5"/>
    <x v="5"/>
  </r>
  <r>
    <x v="3198"/>
    <x v="3199"/>
    <x v="1"/>
    <n v="0.94"/>
    <n v="5.5"/>
    <n v="0"/>
    <n v="0"/>
    <n v="9.3000000000000007"/>
    <s v="yellow"/>
    <s v="cash"/>
    <s v="Times Sq/Theatre District"/>
    <s v="Lincoln Square East"/>
    <s v="Manhattan"/>
    <s v="Manhattan"/>
    <x v="3"/>
    <x v="14"/>
  </r>
  <r>
    <x v="3199"/>
    <x v="3200"/>
    <x v="0"/>
    <n v="0.9"/>
    <n v="6"/>
    <n v="1.95"/>
    <n v="0"/>
    <n v="11.75"/>
    <s v="yellow"/>
    <s v="credit card"/>
    <s v="Midtown East"/>
    <s v="Murray Hill"/>
    <s v="Manhattan"/>
    <s v="Manhattan"/>
    <x v="1"/>
    <x v="0"/>
  </r>
  <r>
    <x v="3200"/>
    <x v="3201"/>
    <x v="0"/>
    <n v="1.3"/>
    <n v="12.5"/>
    <n v="3.15"/>
    <n v="0"/>
    <n v="18.95"/>
    <s v="yellow"/>
    <s v="credit card"/>
    <s v="Midtown North"/>
    <s v="Murray Hill"/>
    <s v="Manhattan"/>
    <s v="Manhattan"/>
    <x v="6"/>
    <x v="5"/>
  </r>
  <r>
    <x v="3201"/>
    <x v="3202"/>
    <x v="6"/>
    <n v="1.4"/>
    <n v="6.5"/>
    <n v="0"/>
    <n v="0"/>
    <n v="9.8000000000000007"/>
    <s v="yellow"/>
    <s v="cash"/>
    <s v="Midtown South"/>
    <s v="Midtown North"/>
    <s v="Manhattan"/>
    <s v="Manhattan"/>
    <x v="0"/>
    <x v="1"/>
  </r>
  <r>
    <x v="3202"/>
    <x v="3203"/>
    <x v="0"/>
    <n v="0.76"/>
    <n v="8"/>
    <n v="2.2599999999999998"/>
    <n v="0"/>
    <n v="13.56"/>
    <s v="yellow"/>
    <s v="credit card"/>
    <s v="Midtown Center"/>
    <s v="Midtown East"/>
    <s v="Manhattan"/>
    <s v="Manhattan"/>
    <x v="2"/>
    <x v="5"/>
  </r>
  <r>
    <x v="3203"/>
    <x v="3204"/>
    <x v="6"/>
    <n v="1.1399999999999999"/>
    <n v="6.5"/>
    <n v="3.09"/>
    <n v="0"/>
    <n v="13.39"/>
    <s v="yellow"/>
    <s v="credit card"/>
    <s v="Union Sq"/>
    <s v="West Village"/>
    <s v="Manhattan"/>
    <s v="Manhattan"/>
    <x v="3"/>
    <x v="6"/>
  </r>
  <r>
    <x v="3204"/>
    <x v="3205"/>
    <x v="0"/>
    <n v="1.73"/>
    <n v="10"/>
    <n v="2"/>
    <n v="0"/>
    <n v="16.3"/>
    <s v="yellow"/>
    <s v="credit card"/>
    <s v="East Village"/>
    <s v="UN/Turtle Bay South"/>
    <s v="Manhattan"/>
    <s v="Manhattan"/>
    <x v="4"/>
    <x v="2"/>
  </r>
  <r>
    <x v="3205"/>
    <x v="3206"/>
    <x v="4"/>
    <n v="1.77"/>
    <n v="10.5"/>
    <n v="2.76"/>
    <n v="0"/>
    <n v="16.559999999999999"/>
    <s v="yellow"/>
    <s v="credit card"/>
    <s v="Flatiron"/>
    <s v="Central Park"/>
    <s v="Manhattan"/>
    <s v="Manhattan"/>
    <x v="0"/>
    <x v="21"/>
  </r>
  <r>
    <x v="3206"/>
    <x v="3207"/>
    <x v="0"/>
    <n v="1.6"/>
    <n v="9.5"/>
    <n v="0"/>
    <n v="0"/>
    <n v="13.3"/>
    <s v="yellow"/>
    <s v="cash"/>
    <s v="TriBeCa/Civic Center"/>
    <s v="Lower East Side"/>
    <s v="Manhattan"/>
    <s v="Manhattan"/>
    <x v="5"/>
    <x v="6"/>
  </r>
  <r>
    <x v="3207"/>
    <x v="3208"/>
    <x v="0"/>
    <n v="2.1"/>
    <n v="9"/>
    <n v="0"/>
    <n v="0"/>
    <n v="12.3"/>
    <s v="yellow"/>
    <s v="cash"/>
    <s v="Lenox Hill West"/>
    <s v="Central Park"/>
    <s v="Manhattan"/>
    <s v="Manhattan"/>
    <x v="0"/>
    <x v="21"/>
  </r>
  <r>
    <x v="3208"/>
    <x v="3209"/>
    <x v="5"/>
    <n v="0.39"/>
    <n v="3.5"/>
    <n v="0"/>
    <n v="0"/>
    <n v="6.8"/>
    <s v="yellow"/>
    <s v="cash"/>
    <s v="East Village"/>
    <s v="East Village"/>
    <s v="Manhattan"/>
    <s v="Manhattan"/>
    <x v="3"/>
    <x v="8"/>
  </r>
  <r>
    <x v="3209"/>
    <x v="3210"/>
    <x v="5"/>
    <n v="2.2000000000000002"/>
    <n v="10"/>
    <n v="2.66"/>
    <n v="0"/>
    <n v="15.96"/>
    <s v="yellow"/>
    <s v="credit card"/>
    <s v="Lincoln Square West"/>
    <s v="Lenox Hill East"/>
    <s v="Manhattan"/>
    <s v="Manhattan"/>
    <x v="1"/>
    <x v="11"/>
  </r>
  <r>
    <x v="3210"/>
    <x v="3211"/>
    <x v="5"/>
    <n v="6.68"/>
    <n v="19.5"/>
    <n v="0"/>
    <n v="0"/>
    <n v="20.3"/>
    <s v="yellow"/>
    <s v="cash"/>
    <s v="LaGuardia Airport"/>
    <s v="Kew Gardens"/>
    <s v="Queens"/>
    <s v="Queens"/>
    <x v="0"/>
    <x v="5"/>
  </r>
  <r>
    <x v="3211"/>
    <x v="3212"/>
    <x v="0"/>
    <n v="1.25"/>
    <n v="7.5"/>
    <n v="0"/>
    <n v="0"/>
    <n v="10.8"/>
    <s v="yellow"/>
    <s v="cash"/>
    <s v="Times Sq/Theatre District"/>
    <s v="Clinton West"/>
    <s v="Manhattan"/>
    <s v="Manhattan"/>
    <x v="6"/>
    <x v="15"/>
  </r>
  <r>
    <x v="3212"/>
    <x v="3213"/>
    <x v="0"/>
    <n v="4.92"/>
    <n v="16.5"/>
    <n v="0"/>
    <n v="0"/>
    <n v="20.3"/>
    <s v="yellow"/>
    <s v="cash"/>
    <s v="Upper West Side South"/>
    <s v="Mott Haven/Port Morris"/>
    <s v="Manhattan"/>
    <s v="Bronx"/>
    <x v="5"/>
    <x v="22"/>
  </r>
  <r>
    <x v="3213"/>
    <x v="3214"/>
    <x v="0"/>
    <n v="1.47"/>
    <n v="7"/>
    <n v="1"/>
    <n v="0"/>
    <n v="11.8"/>
    <s v="yellow"/>
    <s v="credit card"/>
    <s v="Kips Bay"/>
    <s v="East Village"/>
    <s v="Manhattan"/>
    <s v="Manhattan"/>
    <x v="5"/>
    <x v="0"/>
  </r>
  <r>
    <x v="3214"/>
    <x v="3215"/>
    <x v="0"/>
    <n v="1.52"/>
    <n v="7.5"/>
    <n v="2.16"/>
    <n v="0"/>
    <n v="12.96"/>
    <s v="yellow"/>
    <s v="credit card"/>
    <s v="Flatiron"/>
    <s v="Meatpacking/West Village West"/>
    <s v="Manhattan"/>
    <s v="Manhattan"/>
    <x v="1"/>
    <x v="8"/>
  </r>
  <r>
    <x v="3215"/>
    <x v="3216"/>
    <x v="0"/>
    <n v="0.4"/>
    <n v="3.5"/>
    <n v="0"/>
    <n v="0"/>
    <n v="6.8"/>
    <s v="yellow"/>
    <s v="cash"/>
    <s v="Upper East Side North"/>
    <s v="Upper East Side North"/>
    <s v="Manhattan"/>
    <s v="Manhattan"/>
    <x v="1"/>
    <x v="16"/>
  </r>
  <r>
    <x v="3216"/>
    <x v="3217"/>
    <x v="0"/>
    <n v="2.48"/>
    <n v="10"/>
    <n v="2"/>
    <n v="0"/>
    <n v="15.8"/>
    <s v="yellow"/>
    <s v="credit card"/>
    <s v="Meatpacking/West Village West"/>
    <s v="Clinton East"/>
    <s v="Manhattan"/>
    <s v="Manhattan"/>
    <x v="5"/>
    <x v="0"/>
  </r>
  <r>
    <x v="3217"/>
    <x v="3218"/>
    <x v="3"/>
    <n v="5.19"/>
    <n v="18.5"/>
    <n v="0"/>
    <n v="0"/>
    <n v="22.3"/>
    <s v="yellow"/>
    <s v="cash"/>
    <s v="Clinton East"/>
    <s v="Sunnyside"/>
    <s v="Manhattan"/>
    <s v="Queens"/>
    <x v="4"/>
    <x v="23"/>
  </r>
  <r>
    <x v="3218"/>
    <x v="3219"/>
    <x v="0"/>
    <n v="1.1000000000000001"/>
    <n v="7"/>
    <n v="1"/>
    <n v="0"/>
    <n v="11.3"/>
    <s v="yellow"/>
    <s v="credit card"/>
    <s v="Yorkville East"/>
    <s v="Lenox Hill East"/>
    <s v="Manhattan"/>
    <s v="Manhattan"/>
    <x v="3"/>
    <x v="8"/>
  </r>
  <r>
    <x v="3219"/>
    <x v="3220"/>
    <x v="5"/>
    <n v="0"/>
    <n v="52"/>
    <n v="12.21"/>
    <n v="5.76"/>
    <n v="73.27"/>
    <s v="yellow"/>
    <s v="credit card"/>
    <s v="Clinton East"/>
    <s v="Clinton East"/>
    <s v="Manhattan"/>
    <s v="Manhattan"/>
    <x v="0"/>
    <x v="2"/>
  </r>
  <r>
    <x v="3220"/>
    <x v="3221"/>
    <x v="0"/>
    <n v="2.1"/>
    <n v="12"/>
    <n v="3.05"/>
    <n v="0"/>
    <n v="18.350000000000001"/>
    <s v="yellow"/>
    <s v="credit card"/>
    <s v="Greenwich Village South"/>
    <s v="Midtown East"/>
    <s v="Manhattan"/>
    <s v="Manhattan"/>
    <x v="5"/>
    <x v="16"/>
  </r>
  <r>
    <x v="3221"/>
    <x v="3222"/>
    <x v="4"/>
    <n v="0.96"/>
    <n v="6"/>
    <n v="0"/>
    <n v="0"/>
    <n v="9.3000000000000007"/>
    <s v="yellow"/>
    <s v="cash"/>
    <s v="Upper East Side South"/>
    <s v="Yorkville West"/>
    <s v="Manhattan"/>
    <s v="Manhattan"/>
    <x v="4"/>
    <x v="7"/>
  </r>
  <r>
    <x v="3222"/>
    <x v="3223"/>
    <x v="0"/>
    <n v="1.51"/>
    <n v="8"/>
    <n v="2.36"/>
    <n v="0"/>
    <n v="14.16"/>
    <s v="yellow"/>
    <s v="credit card"/>
    <s v="East Chelsea"/>
    <s v="West Village"/>
    <s v="Manhattan"/>
    <s v="Manhattan"/>
    <x v="5"/>
    <x v="14"/>
  </r>
  <r>
    <x v="3223"/>
    <x v="3224"/>
    <x v="0"/>
    <n v="0.8"/>
    <n v="9"/>
    <n v="0"/>
    <n v="0"/>
    <n v="12.3"/>
    <s v="yellow"/>
    <s v="cash"/>
    <s v="Midtown South"/>
    <s v="Midtown Center"/>
    <s v="Manhattan"/>
    <s v="Manhattan"/>
    <x v="6"/>
    <x v="7"/>
  </r>
  <r>
    <x v="3224"/>
    <x v="3225"/>
    <x v="5"/>
    <n v="0.7"/>
    <n v="6.5"/>
    <n v="0"/>
    <n v="0"/>
    <n v="9.8000000000000007"/>
    <s v="yellow"/>
    <s v="cash"/>
    <s v="East Village"/>
    <s v="Greenwich Village North"/>
    <s v="Manhattan"/>
    <s v="Manhattan"/>
    <x v="4"/>
    <x v="8"/>
  </r>
  <r>
    <x v="3225"/>
    <x v="3226"/>
    <x v="0"/>
    <n v="1.77"/>
    <n v="11.5"/>
    <n v="0"/>
    <n v="0"/>
    <n v="14.8"/>
    <s v="yellow"/>
    <s v="cash"/>
    <s v="Midtown East"/>
    <s v="Upper East Side North"/>
    <s v="Manhattan"/>
    <s v="Manhattan"/>
    <x v="4"/>
    <x v="15"/>
  </r>
  <r>
    <x v="3226"/>
    <x v="3227"/>
    <x v="0"/>
    <n v="1.1499999999999999"/>
    <n v="6.5"/>
    <n v="0"/>
    <n v="0"/>
    <n v="10.3"/>
    <s v="yellow"/>
    <s v="cash"/>
    <s v="Yorkville West"/>
    <s v="Central Park"/>
    <s v="Manhattan"/>
    <s v="Manhattan"/>
    <x v="0"/>
    <x v="22"/>
  </r>
  <r>
    <x v="3227"/>
    <x v="3228"/>
    <x v="0"/>
    <n v="10"/>
    <n v="30"/>
    <n v="4"/>
    <n v="0"/>
    <n v="35.299999999999997"/>
    <s v="yellow"/>
    <s v="credit card"/>
    <s v="LaGuardia Airport"/>
    <s v="Boerum Hill"/>
    <s v="Queens"/>
    <s v="Brooklyn"/>
    <x v="0"/>
    <x v="0"/>
  </r>
  <r>
    <x v="3228"/>
    <x v="3229"/>
    <x v="0"/>
    <n v="1.05"/>
    <n v="7"/>
    <n v="2.06"/>
    <n v="0"/>
    <n v="12.36"/>
    <s v="yellow"/>
    <s v="credit card"/>
    <s v="Midtown Center"/>
    <s v="Midtown Center"/>
    <s v="Manhattan"/>
    <s v="Manhattan"/>
    <x v="3"/>
    <x v="8"/>
  </r>
  <r>
    <x v="3229"/>
    <x v="3230"/>
    <x v="0"/>
    <n v="1.1200000000000001"/>
    <n v="6"/>
    <n v="1"/>
    <n v="0"/>
    <n v="10.3"/>
    <s v="yellow"/>
    <s v="credit card"/>
    <s v="Upper West Side South"/>
    <s v="Lincoln Square East"/>
    <s v="Manhattan"/>
    <s v="Manhattan"/>
    <x v="0"/>
    <x v="15"/>
  </r>
  <r>
    <x v="3230"/>
    <x v="3231"/>
    <x v="0"/>
    <n v="1.83"/>
    <n v="8.5"/>
    <n v="2.95"/>
    <n v="0"/>
    <n v="14.75"/>
    <s v="yellow"/>
    <s v="credit card"/>
    <s v="Upper East Side North"/>
    <s v="Lincoln Square East"/>
    <s v="Manhattan"/>
    <s v="Manhattan"/>
    <x v="0"/>
    <x v="4"/>
  </r>
  <r>
    <x v="3231"/>
    <x v="3232"/>
    <x v="5"/>
    <n v="0.86"/>
    <n v="6"/>
    <n v="0"/>
    <n v="0"/>
    <n v="9.8000000000000007"/>
    <s v="yellow"/>
    <s v="cash"/>
    <s v="Garment District"/>
    <s v="Midtown Center"/>
    <s v="Manhattan"/>
    <s v="Manhattan"/>
    <x v="0"/>
    <x v="14"/>
  </r>
  <r>
    <x v="3232"/>
    <x v="3233"/>
    <x v="0"/>
    <n v="9.08"/>
    <n v="28.5"/>
    <n v="7.61"/>
    <n v="5.76"/>
    <n v="45.67"/>
    <s v="yellow"/>
    <s v="credit card"/>
    <s v="LaGuardia Airport"/>
    <s v="Upper West Side North"/>
    <s v="Queens"/>
    <s v="Manhattan"/>
    <x v="2"/>
    <x v="6"/>
  </r>
  <r>
    <x v="3233"/>
    <x v="3234"/>
    <x v="0"/>
    <n v="1.1000000000000001"/>
    <n v="8"/>
    <n v="2.36"/>
    <n v="0"/>
    <n v="14.16"/>
    <s v="yellow"/>
    <s v="credit card"/>
    <s v="Midtown South"/>
    <s v="Flatiron"/>
    <s v="Manhattan"/>
    <s v="Manhattan"/>
    <x v="0"/>
    <x v="6"/>
  </r>
  <r>
    <x v="3234"/>
    <x v="3235"/>
    <x v="0"/>
    <n v="1.18"/>
    <n v="7.5"/>
    <n v="1"/>
    <n v="0"/>
    <n v="11.8"/>
    <s v="yellow"/>
    <s v="credit card"/>
    <s v="Financial District South"/>
    <s v="Battery Park City"/>
    <s v="Manhattan"/>
    <s v="Manhattan"/>
    <x v="6"/>
    <x v="5"/>
  </r>
  <r>
    <x v="3235"/>
    <x v="3236"/>
    <x v="5"/>
    <n v="2.39"/>
    <n v="14"/>
    <n v="0"/>
    <n v="0"/>
    <n v="17.8"/>
    <s v="yellow"/>
    <s v="cash"/>
    <s v="SoHo"/>
    <s v="Murray Hill"/>
    <s v="Manhattan"/>
    <s v="Manhattan"/>
    <x v="0"/>
    <x v="14"/>
  </r>
  <r>
    <x v="3236"/>
    <x v="3237"/>
    <x v="5"/>
    <n v="0"/>
    <n v="2.5"/>
    <n v="0"/>
    <n v="0"/>
    <n v="3.3"/>
    <s v="yellow"/>
    <s v="cash"/>
    <s v="Garment District"/>
    <s v="Garment District"/>
    <s v="Manhattan"/>
    <s v="Manhattan"/>
    <x v="0"/>
    <x v="4"/>
  </r>
  <r>
    <x v="3237"/>
    <x v="3238"/>
    <x v="3"/>
    <n v="1.49"/>
    <n v="6"/>
    <n v="0"/>
    <n v="0"/>
    <n v="9.8000000000000007"/>
    <s v="yellow"/>
    <s v="cash"/>
    <s v="Lenox Hill West"/>
    <s v="Sutton Place/Turtle Bay North"/>
    <s v="Manhattan"/>
    <s v="Manhattan"/>
    <x v="0"/>
    <x v="23"/>
  </r>
  <r>
    <x v="3238"/>
    <x v="3239"/>
    <x v="0"/>
    <n v="0.8"/>
    <n v="5.5"/>
    <n v="0.5"/>
    <n v="0"/>
    <n v="9.3000000000000007"/>
    <s v="yellow"/>
    <s v="credit card"/>
    <s v="Sutton Place/Turtle Bay North"/>
    <s v="Lenox Hill West"/>
    <s v="Manhattan"/>
    <s v="Manhattan"/>
    <x v="3"/>
    <x v="1"/>
  </r>
  <r>
    <x v="3239"/>
    <x v="3240"/>
    <x v="0"/>
    <n v="0.34"/>
    <n v="65"/>
    <n v="13.06"/>
    <n v="0"/>
    <n v="78.36"/>
    <s v="yellow"/>
    <s v="credit card"/>
    <s v="Kew Gardens"/>
    <m/>
    <s v="Queens"/>
    <m/>
    <x v="3"/>
    <x v="2"/>
  </r>
  <r>
    <x v="3240"/>
    <x v="3241"/>
    <x v="1"/>
    <n v="1.3"/>
    <n v="7.5"/>
    <n v="0"/>
    <n v="0"/>
    <n v="11.8"/>
    <s v="yellow"/>
    <s v="cash"/>
    <s v="Lower East Side"/>
    <s v="West Village"/>
    <s v="Manhattan"/>
    <s v="Manhattan"/>
    <x v="4"/>
    <x v="9"/>
  </r>
  <r>
    <x v="3241"/>
    <x v="3242"/>
    <x v="0"/>
    <n v="1.24"/>
    <n v="6"/>
    <n v="2.33"/>
    <n v="0"/>
    <n v="11.63"/>
    <s v="yellow"/>
    <s v="credit card"/>
    <s v="Clinton East"/>
    <s v="Midtown South"/>
    <s v="Manhattan"/>
    <s v="Manhattan"/>
    <x v="0"/>
    <x v="5"/>
  </r>
  <r>
    <x v="3242"/>
    <x v="3243"/>
    <x v="2"/>
    <n v="2.5"/>
    <n v="13.5"/>
    <n v="3.45"/>
    <n v="0"/>
    <n v="20.75"/>
    <s v="yellow"/>
    <s v="credit card"/>
    <s v="Union Sq"/>
    <s v="Alphabet City"/>
    <s v="Manhattan"/>
    <s v="Manhattan"/>
    <x v="6"/>
    <x v="0"/>
  </r>
  <r>
    <x v="3243"/>
    <x v="3244"/>
    <x v="5"/>
    <n v="1.46"/>
    <n v="8.5"/>
    <n v="0"/>
    <n v="0"/>
    <n v="12.8"/>
    <s v="yellow"/>
    <s v="cash"/>
    <s v="Midtown North"/>
    <s v="Upper East Side South"/>
    <s v="Manhattan"/>
    <s v="Manhattan"/>
    <x v="5"/>
    <x v="19"/>
  </r>
  <r>
    <x v="3244"/>
    <x v="3245"/>
    <x v="5"/>
    <n v="4.5"/>
    <n v="17"/>
    <n v="0"/>
    <n v="0"/>
    <n v="20.8"/>
    <s v="yellow"/>
    <s v="credit card"/>
    <s v="Upper West Side North"/>
    <s v="Garment District"/>
    <s v="Manhattan"/>
    <s v="Manhattan"/>
    <x v="5"/>
    <x v="6"/>
  </r>
  <r>
    <x v="3245"/>
    <x v="3246"/>
    <x v="5"/>
    <n v="4.41"/>
    <n v="17"/>
    <n v="4.26"/>
    <n v="0"/>
    <n v="25.56"/>
    <s v="yellow"/>
    <s v="credit card"/>
    <s v="Penn Station/Madison Sq West"/>
    <s v="Morningside Heights"/>
    <s v="Manhattan"/>
    <s v="Manhattan"/>
    <x v="2"/>
    <x v="9"/>
  </r>
  <r>
    <x v="3246"/>
    <x v="3247"/>
    <x v="0"/>
    <n v="0.76"/>
    <n v="5.5"/>
    <n v="2.64"/>
    <n v="0"/>
    <n v="11.44"/>
    <s v="yellow"/>
    <s v="credit card"/>
    <s v="Gramercy"/>
    <s v="East Village"/>
    <s v="Manhattan"/>
    <s v="Manhattan"/>
    <x v="0"/>
    <x v="15"/>
  </r>
  <r>
    <x v="3247"/>
    <x v="3248"/>
    <x v="0"/>
    <n v="20.9"/>
    <n v="52"/>
    <n v="0"/>
    <n v="5.76"/>
    <n v="58.56"/>
    <s v="yellow"/>
    <s v="cash"/>
    <s v="JFK Airport"/>
    <s v="Washington Heights North"/>
    <s v="Queens"/>
    <s v="Manhattan"/>
    <x v="3"/>
    <x v="0"/>
  </r>
  <r>
    <x v="3248"/>
    <x v="3249"/>
    <x v="0"/>
    <n v="1.2"/>
    <n v="6.5"/>
    <n v="2.5"/>
    <n v="0"/>
    <n v="12.8"/>
    <s v="yellow"/>
    <s v="credit card"/>
    <s v="Upper East Side North"/>
    <s v="Upper West Side South"/>
    <s v="Manhattan"/>
    <s v="Manhattan"/>
    <x v="6"/>
    <x v="0"/>
  </r>
  <r>
    <x v="3249"/>
    <x v="3250"/>
    <x v="0"/>
    <n v="3.07"/>
    <n v="13.5"/>
    <n v="3.46"/>
    <n v="0"/>
    <n v="20.76"/>
    <s v="yellow"/>
    <s v="credit card"/>
    <s v="Lower East Side"/>
    <s v="Midtown South"/>
    <s v="Manhattan"/>
    <s v="Manhattan"/>
    <x v="0"/>
    <x v="22"/>
  </r>
  <r>
    <x v="3250"/>
    <x v="3251"/>
    <x v="0"/>
    <n v="0.87"/>
    <n v="8.5"/>
    <n v="1.92"/>
    <n v="0"/>
    <n v="14.72"/>
    <s v="yellow"/>
    <s v="credit card"/>
    <s v="Lincoln Square East"/>
    <s v="Upper East Side South"/>
    <s v="Manhattan"/>
    <s v="Manhattan"/>
    <x v="5"/>
    <x v="1"/>
  </r>
  <r>
    <x v="3251"/>
    <x v="3252"/>
    <x v="0"/>
    <n v="0.7"/>
    <n v="5"/>
    <n v="1.85"/>
    <n v="0"/>
    <n v="11.15"/>
    <s v="yellow"/>
    <s v="credit card"/>
    <s v="Hudson Sq"/>
    <s v="Meatpacking/West Village West"/>
    <s v="Manhattan"/>
    <s v="Manhattan"/>
    <x v="2"/>
    <x v="9"/>
  </r>
  <r>
    <x v="3252"/>
    <x v="3253"/>
    <x v="0"/>
    <n v="1.63"/>
    <n v="11.5"/>
    <n v="1.5"/>
    <n v="0"/>
    <n v="16.3"/>
    <s v="yellow"/>
    <s v="credit card"/>
    <s v="Midtown East"/>
    <s v="Upper East Side North"/>
    <s v="Manhattan"/>
    <s v="Manhattan"/>
    <x v="6"/>
    <x v="8"/>
  </r>
  <r>
    <x v="3253"/>
    <x v="3254"/>
    <x v="0"/>
    <n v="0.64"/>
    <n v="5.5"/>
    <n v="0"/>
    <n v="0"/>
    <n v="8.8000000000000007"/>
    <s v="yellow"/>
    <s v="cash"/>
    <s v="Garment District"/>
    <s v="Times Sq/Theatre District"/>
    <s v="Manhattan"/>
    <s v="Manhattan"/>
    <x v="0"/>
    <x v="16"/>
  </r>
  <r>
    <x v="3254"/>
    <x v="3255"/>
    <x v="0"/>
    <n v="1"/>
    <n v="6.5"/>
    <n v="0"/>
    <n v="0"/>
    <n v="10.3"/>
    <s v="yellow"/>
    <s v="cash"/>
    <s v="Clinton East"/>
    <s v="Midtown Center"/>
    <s v="Manhattan"/>
    <s v="Manhattan"/>
    <x v="3"/>
    <x v="13"/>
  </r>
  <r>
    <x v="3255"/>
    <x v="3256"/>
    <x v="0"/>
    <n v="1.06"/>
    <n v="7"/>
    <n v="0"/>
    <n v="0"/>
    <n v="11.3"/>
    <s v="yellow"/>
    <s v="cash"/>
    <s v="Clinton East"/>
    <s v="East Chelsea"/>
    <s v="Manhattan"/>
    <s v="Manhattan"/>
    <x v="4"/>
    <x v="19"/>
  </r>
  <r>
    <x v="3256"/>
    <x v="3257"/>
    <x v="0"/>
    <n v="1.1000000000000001"/>
    <n v="6.5"/>
    <n v="2.4500000000000002"/>
    <n v="0"/>
    <n v="12.25"/>
    <s v="yellow"/>
    <s v="credit card"/>
    <s v="Yorkville West"/>
    <s v="Lenox Hill West"/>
    <s v="Manhattan"/>
    <s v="Manhattan"/>
    <x v="5"/>
    <x v="5"/>
  </r>
  <r>
    <x v="3257"/>
    <x v="3258"/>
    <x v="0"/>
    <n v="0.84"/>
    <n v="5"/>
    <n v="1.7"/>
    <n v="0"/>
    <n v="10.5"/>
    <s v="yellow"/>
    <s v="credit card"/>
    <m/>
    <m/>
    <m/>
    <m/>
    <x v="0"/>
    <x v="22"/>
  </r>
  <r>
    <x v="3258"/>
    <x v="3259"/>
    <x v="0"/>
    <n v="0.74"/>
    <n v="5.5"/>
    <n v="1.25"/>
    <n v="0"/>
    <n v="10.050000000000001"/>
    <s v="yellow"/>
    <s v="credit card"/>
    <s v="Upper East Side North"/>
    <s v="Upper East Side South"/>
    <s v="Manhattan"/>
    <s v="Manhattan"/>
    <x v="6"/>
    <x v="4"/>
  </r>
  <r>
    <x v="3259"/>
    <x v="3260"/>
    <x v="0"/>
    <n v="0.78"/>
    <n v="5"/>
    <n v="1.66"/>
    <n v="0"/>
    <n v="9.9600000000000009"/>
    <s v="yellow"/>
    <s v="credit card"/>
    <s v="Clinton East"/>
    <s v="Times Sq/Theatre District"/>
    <s v="Manhattan"/>
    <s v="Manhattan"/>
    <x v="6"/>
    <x v="10"/>
  </r>
  <r>
    <x v="3260"/>
    <x v="3261"/>
    <x v="0"/>
    <n v="1.8"/>
    <n v="10.5"/>
    <n v="2.0699999999999998"/>
    <n v="0"/>
    <n v="15.87"/>
    <s v="yellow"/>
    <s v="credit card"/>
    <s v="Midtown Center"/>
    <s v="Upper East Side North"/>
    <s v="Manhattan"/>
    <s v="Manhattan"/>
    <x v="2"/>
    <x v="7"/>
  </r>
  <r>
    <x v="3261"/>
    <x v="3262"/>
    <x v="0"/>
    <n v="0.66"/>
    <n v="4"/>
    <n v="1"/>
    <n v="0"/>
    <n v="8.3000000000000007"/>
    <s v="yellow"/>
    <s v="credit card"/>
    <s v="Yorkville West"/>
    <s v="Lenox Hill West"/>
    <s v="Manhattan"/>
    <s v="Manhattan"/>
    <x v="0"/>
    <x v="5"/>
  </r>
  <r>
    <x v="3262"/>
    <x v="3263"/>
    <x v="0"/>
    <n v="3.13"/>
    <n v="12.5"/>
    <n v="2.44"/>
    <n v="0"/>
    <n v="18.739999999999998"/>
    <s v="yellow"/>
    <s v="credit card"/>
    <s v="Midtown North"/>
    <s v="Central Harlem"/>
    <s v="Manhattan"/>
    <s v="Manhattan"/>
    <x v="3"/>
    <x v="17"/>
  </r>
  <r>
    <x v="3263"/>
    <x v="3264"/>
    <x v="5"/>
    <n v="5"/>
    <n v="16"/>
    <n v="2.9"/>
    <n v="0"/>
    <n v="22.2"/>
    <s v="yellow"/>
    <s v="credit card"/>
    <s v="Yorkville East"/>
    <s v="Lower East Side"/>
    <s v="Manhattan"/>
    <s v="Manhattan"/>
    <x v="0"/>
    <x v="8"/>
  </r>
  <r>
    <x v="3264"/>
    <x v="3265"/>
    <x v="0"/>
    <n v="1.7"/>
    <n v="9"/>
    <n v="0"/>
    <n v="0"/>
    <n v="12.3"/>
    <s v="yellow"/>
    <s v="cash"/>
    <s v="Midtown East"/>
    <s v="Murray Hill"/>
    <s v="Manhattan"/>
    <s v="Manhattan"/>
    <x v="3"/>
    <x v="4"/>
  </r>
  <r>
    <x v="3265"/>
    <x v="3266"/>
    <x v="5"/>
    <n v="1"/>
    <n v="8.5"/>
    <n v="0"/>
    <n v="0"/>
    <n v="11.8"/>
    <s v="yellow"/>
    <s v="cash"/>
    <s v="Midtown East"/>
    <s v="Penn Station/Madison Sq West"/>
    <s v="Manhattan"/>
    <s v="Manhattan"/>
    <x v="3"/>
    <x v="8"/>
  </r>
  <r>
    <x v="3266"/>
    <x v="3267"/>
    <x v="4"/>
    <n v="1.99"/>
    <n v="15"/>
    <n v="0"/>
    <n v="0"/>
    <n v="18.3"/>
    <s v="yellow"/>
    <s v="cash"/>
    <s v="Clinton East"/>
    <s v="Flatiron"/>
    <s v="Manhattan"/>
    <s v="Manhattan"/>
    <x v="0"/>
    <x v="18"/>
  </r>
  <r>
    <x v="3267"/>
    <x v="3268"/>
    <x v="0"/>
    <n v="9.6999999999999993"/>
    <n v="28"/>
    <n v="6.36"/>
    <n v="0"/>
    <n v="38.159999999999997"/>
    <s v="yellow"/>
    <s v="credit card"/>
    <s v="East Village"/>
    <s v="Flatbush/Ditmas Park"/>
    <s v="Manhattan"/>
    <s v="Brooklyn"/>
    <x v="0"/>
    <x v="13"/>
  </r>
  <r>
    <x v="3268"/>
    <x v="3269"/>
    <x v="4"/>
    <n v="2.83"/>
    <n v="11"/>
    <n v="2"/>
    <n v="0"/>
    <n v="16.3"/>
    <s v="yellow"/>
    <s v="credit card"/>
    <s v="East Village"/>
    <s v="Lenox Hill West"/>
    <s v="Manhattan"/>
    <s v="Manhattan"/>
    <x v="3"/>
    <x v="4"/>
  </r>
  <r>
    <x v="3269"/>
    <x v="3270"/>
    <x v="5"/>
    <n v="1.32"/>
    <n v="7.5"/>
    <n v="0"/>
    <n v="0"/>
    <n v="11.3"/>
    <s v="yellow"/>
    <s v="cash"/>
    <s v="Lower East Side"/>
    <s v="Alphabet City"/>
    <s v="Manhattan"/>
    <s v="Manhattan"/>
    <x v="4"/>
    <x v="14"/>
  </r>
  <r>
    <x v="3270"/>
    <x v="3271"/>
    <x v="1"/>
    <n v="0.62"/>
    <n v="5.5"/>
    <n v="5"/>
    <n v="0"/>
    <n v="13.8"/>
    <s v="yellow"/>
    <s v="credit card"/>
    <s v="Financial District North"/>
    <s v="Battery Park"/>
    <s v="Manhattan"/>
    <s v="Manhattan"/>
    <x v="6"/>
    <x v="8"/>
  </r>
  <r>
    <x v="3271"/>
    <x v="3272"/>
    <x v="0"/>
    <n v="1.03"/>
    <n v="6"/>
    <n v="0"/>
    <n v="0"/>
    <n v="9.8000000000000007"/>
    <s v="yellow"/>
    <s v="cash"/>
    <s v="Murray Hill"/>
    <s v="Sutton Place/Turtle Bay North"/>
    <s v="Manhattan"/>
    <s v="Manhattan"/>
    <x v="2"/>
    <x v="0"/>
  </r>
  <r>
    <x v="3272"/>
    <x v="3273"/>
    <x v="5"/>
    <n v="9.4"/>
    <n v="36"/>
    <n v="0"/>
    <n v="0"/>
    <n v="37.799999999999997"/>
    <s v="yellow"/>
    <s v="credit card"/>
    <s v="Kips Bay"/>
    <s v="East New York"/>
    <s v="Manhattan"/>
    <s v="Brooklyn"/>
    <x v="1"/>
    <x v="2"/>
  </r>
  <r>
    <x v="3273"/>
    <x v="3274"/>
    <x v="0"/>
    <n v="1.55"/>
    <n v="9"/>
    <n v="5"/>
    <n v="0"/>
    <n v="18.3"/>
    <s v="yellow"/>
    <s v="credit card"/>
    <s v="Gramercy"/>
    <s v="Lower East Side"/>
    <s v="Manhattan"/>
    <s v="Manhattan"/>
    <x v="6"/>
    <x v="19"/>
  </r>
  <r>
    <x v="1192"/>
    <x v="3275"/>
    <x v="2"/>
    <n v="2.6"/>
    <n v="10.5"/>
    <n v="1.38"/>
    <n v="0"/>
    <n v="15.18"/>
    <s v="yellow"/>
    <s v="credit card"/>
    <s v="UN/Turtle Bay South"/>
    <s v="Yorkville West"/>
    <s v="Manhattan"/>
    <s v="Manhattan"/>
    <x v="4"/>
    <x v="16"/>
  </r>
  <r>
    <x v="3274"/>
    <x v="3276"/>
    <x v="1"/>
    <n v="3.8"/>
    <n v="20"/>
    <n v="4.8499999999999996"/>
    <n v="0"/>
    <n v="29.15"/>
    <s v="yellow"/>
    <s v="credit card"/>
    <s v="Midtown North"/>
    <s v="Greenwich Village South"/>
    <s v="Manhattan"/>
    <s v="Manhattan"/>
    <x v="4"/>
    <x v="2"/>
  </r>
  <r>
    <x v="3275"/>
    <x v="3277"/>
    <x v="0"/>
    <n v="3.1"/>
    <n v="14"/>
    <n v="2.95"/>
    <n v="0"/>
    <n v="17.75"/>
    <s v="yellow"/>
    <s v="credit card"/>
    <s v="Williamsburg (South Side)"/>
    <s v="Brooklyn Heights"/>
    <s v="Brooklyn"/>
    <s v="Brooklyn"/>
    <x v="0"/>
    <x v="1"/>
  </r>
  <r>
    <x v="3276"/>
    <x v="3278"/>
    <x v="3"/>
    <n v="6.66"/>
    <n v="23.5"/>
    <n v="5.46"/>
    <n v="0"/>
    <n v="32.76"/>
    <s v="yellow"/>
    <s v="credit card"/>
    <s v="World Trade Center"/>
    <s v="Upper East Side South"/>
    <s v="Manhattan"/>
    <s v="Manhattan"/>
    <x v="1"/>
    <x v="12"/>
  </r>
  <r>
    <x v="3277"/>
    <x v="3279"/>
    <x v="5"/>
    <n v="4.4000000000000004"/>
    <n v="24"/>
    <n v="5.45"/>
    <n v="0"/>
    <n v="32.75"/>
    <s v="yellow"/>
    <s v="credit card"/>
    <s v="Garment District"/>
    <s v="Upper West Side North"/>
    <s v="Manhattan"/>
    <s v="Manhattan"/>
    <x v="0"/>
    <x v="1"/>
  </r>
  <r>
    <x v="3278"/>
    <x v="3280"/>
    <x v="5"/>
    <n v="1.98"/>
    <n v="9"/>
    <n v="0"/>
    <n v="0"/>
    <n v="12.3"/>
    <s v="yellow"/>
    <s v="cash"/>
    <s v="Upper East Side South"/>
    <s v="Upper East Side North"/>
    <s v="Manhattan"/>
    <s v="Manhattan"/>
    <x v="0"/>
    <x v="7"/>
  </r>
  <r>
    <x v="3279"/>
    <x v="3281"/>
    <x v="0"/>
    <n v="1.46"/>
    <n v="9"/>
    <n v="2"/>
    <n v="0"/>
    <n v="14.3"/>
    <s v="yellow"/>
    <s v="credit card"/>
    <s v="West Village"/>
    <s v="Union Sq"/>
    <s v="Manhattan"/>
    <s v="Manhattan"/>
    <x v="0"/>
    <x v="19"/>
  </r>
  <r>
    <x v="3280"/>
    <x v="3282"/>
    <x v="1"/>
    <n v="1"/>
    <n v="6"/>
    <n v="0.93"/>
    <n v="0"/>
    <n v="10.23"/>
    <s v="yellow"/>
    <s v="credit card"/>
    <s v="Murray Hill"/>
    <s v="Gramercy"/>
    <s v="Manhattan"/>
    <s v="Manhattan"/>
    <x v="2"/>
    <x v="10"/>
  </r>
  <r>
    <x v="3281"/>
    <x v="3283"/>
    <x v="0"/>
    <n v="5.23"/>
    <n v="19.5"/>
    <n v="4.76"/>
    <n v="0"/>
    <n v="28.56"/>
    <s v="yellow"/>
    <s v="credit card"/>
    <s v="Battery Park City"/>
    <s v="Midtown North"/>
    <s v="Manhattan"/>
    <s v="Manhattan"/>
    <x v="5"/>
    <x v="1"/>
  </r>
  <r>
    <x v="3282"/>
    <x v="3284"/>
    <x v="0"/>
    <n v="3.8"/>
    <n v="17"/>
    <n v="0"/>
    <n v="0"/>
    <n v="21.3"/>
    <s v="yellow"/>
    <s v="cash"/>
    <s v="SoHo"/>
    <s v="Lincoln Square East"/>
    <s v="Manhattan"/>
    <s v="Manhattan"/>
    <x v="5"/>
    <x v="9"/>
  </r>
  <r>
    <x v="3283"/>
    <x v="3285"/>
    <x v="0"/>
    <n v="3.3"/>
    <n v="12"/>
    <n v="3.15"/>
    <n v="0"/>
    <n v="18.95"/>
    <s v="yellow"/>
    <s v="credit card"/>
    <s v="Times Sq/Theatre District"/>
    <s v="Little Italy/NoLiTa"/>
    <s v="Manhattan"/>
    <s v="Manhattan"/>
    <x v="1"/>
    <x v="12"/>
  </r>
  <r>
    <x v="3284"/>
    <x v="3286"/>
    <x v="0"/>
    <n v="3.89"/>
    <n v="18"/>
    <n v="5.58"/>
    <n v="0"/>
    <n v="27.88"/>
    <s v="yellow"/>
    <s v="credit card"/>
    <s v="Upper East Side South"/>
    <s v="East Village"/>
    <s v="Manhattan"/>
    <s v="Manhattan"/>
    <x v="5"/>
    <x v="2"/>
  </r>
  <r>
    <x v="3285"/>
    <x v="3287"/>
    <x v="0"/>
    <n v="0.97"/>
    <n v="6"/>
    <n v="1.54"/>
    <n v="0"/>
    <n v="11.84"/>
    <s v="yellow"/>
    <s v="credit card"/>
    <s v="Upper West Side North"/>
    <s v="Upper West Side South"/>
    <s v="Manhattan"/>
    <s v="Manhattan"/>
    <x v="5"/>
    <x v="9"/>
  </r>
  <r>
    <x v="3286"/>
    <x v="3288"/>
    <x v="0"/>
    <n v="0.3"/>
    <n v="3.5"/>
    <n v="1.55"/>
    <n v="0"/>
    <n v="9.35"/>
    <s v="yellow"/>
    <s v="credit card"/>
    <s v="East Village"/>
    <s v="East Village"/>
    <s v="Manhattan"/>
    <s v="Manhattan"/>
    <x v="5"/>
    <x v="2"/>
  </r>
  <r>
    <x v="3287"/>
    <x v="3289"/>
    <x v="0"/>
    <n v="1.4"/>
    <n v="8"/>
    <n v="0"/>
    <n v="0"/>
    <n v="12.3"/>
    <s v="yellow"/>
    <s v="cash"/>
    <s v="Lenox Hill East"/>
    <s v="Midtown North"/>
    <s v="Manhattan"/>
    <s v="Manhattan"/>
    <x v="1"/>
    <x v="1"/>
  </r>
  <r>
    <x v="3288"/>
    <x v="3290"/>
    <x v="0"/>
    <n v="2"/>
    <n v="16"/>
    <n v="0"/>
    <n v="0"/>
    <n v="19.3"/>
    <s v="yellow"/>
    <s v="cash"/>
    <s v="Gramercy"/>
    <s v="East Chelsea"/>
    <s v="Manhattan"/>
    <s v="Manhattan"/>
    <x v="5"/>
    <x v="16"/>
  </r>
  <r>
    <x v="3289"/>
    <x v="3291"/>
    <x v="1"/>
    <n v="8.1"/>
    <n v="25"/>
    <n v="0"/>
    <n v="0"/>
    <n v="25.8"/>
    <s v="yellow"/>
    <s v="cash"/>
    <s v="JFK Airport"/>
    <s v="Glendale"/>
    <s v="Queens"/>
    <s v="Queens"/>
    <x v="3"/>
    <x v="5"/>
  </r>
  <r>
    <x v="3290"/>
    <x v="3292"/>
    <x v="0"/>
    <n v="1"/>
    <n v="6.5"/>
    <n v="1.95"/>
    <n v="0"/>
    <n v="11.75"/>
    <s v="yellow"/>
    <s v="credit card"/>
    <s v="Lower East Side"/>
    <s v="Alphabet City"/>
    <s v="Manhattan"/>
    <s v="Manhattan"/>
    <x v="4"/>
    <x v="21"/>
  </r>
  <r>
    <x v="3291"/>
    <x v="3293"/>
    <x v="0"/>
    <n v="1.89"/>
    <n v="9.5"/>
    <n v="1"/>
    <n v="0"/>
    <n v="14.8"/>
    <s v="yellow"/>
    <s v="credit card"/>
    <s v="Murray Hill"/>
    <s v="East Village"/>
    <s v="Manhattan"/>
    <s v="Manhattan"/>
    <x v="2"/>
    <x v="9"/>
  </r>
  <r>
    <x v="3292"/>
    <x v="3294"/>
    <x v="0"/>
    <n v="3.22"/>
    <n v="18"/>
    <n v="0"/>
    <n v="0"/>
    <n v="21.3"/>
    <s v="yellow"/>
    <s v="cash"/>
    <s v="UN/Turtle Bay South"/>
    <s v="Clinton East"/>
    <s v="Manhattan"/>
    <s v="Manhattan"/>
    <x v="5"/>
    <x v="5"/>
  </r>
  <r>
    <x v="3293"/>
    <x v="3295"/>
    <x v="0"/>
    <n v="1.02"/>
    <n v="6"/>
    <n v="1.2"/>
    <n v="0"/>
    <n v="10.5"/>
    <s v="yellow"/>
    <s v="credit card"/>
    <s v="Upper East Side North"/>
    <s v="Lenox Hill West"/>
    <s v="Manhattan"/>
    <s v="Manhattan"/>
    <x v="1"/>
    <x v="21"/>
  </r>
  <r>
    <x v="3294"/>
    <x v="3296"/>
    <x v="0"/>
    <n v="7.22"/>
    <n v="23"/>
    <n v="6.58"/>
    <n v="0"/>
    <n v="32.880000000000003"/>
    <s v="yellow"/>
    <s v="credit card"/>
    <s v="Central Park"/>
    <s v="Inwood"/>
    <s v="Manhattan"/>
    <s v="Manhattan"/>
    <x v="3"/>
    <x v="4"/>
  </r>
  <r>
    <x v="3295"/>
    <x v="3297"/>
    <x v="0"/>
    <n v="5.8"/>
    <n v="18"/>
    <n v="4.3499999999999996"/>
    <n v="0"/>
    <n v="26.15"/>
    <s v="yellow"/>
    <s v="credit card"/>
    <s v="Clinton East"/>
    <s v="Manhattanville"/>
    <s v="Manhattan"/>
    <s v="Manhattan"/>
    <x v="5"/>
    <x v="22"/>
  </r>
  <r>
    <x v="3296"/>
    <x v="3298"/>
    <x v="3"/>
    <n v="2.5299999999999998"/>
    <n v="13.5"/>
    <n v="3.36"/>
    <n v="0"/>
    <n v="20.16"/>
    <s v="yellow"/>
    <s v="credit card"/>
    <s v="Clinton East"/>
    <s v="Upper East Side North"/>
    <s v="Manhattan"/>
    <s v="Manhattan"/>
    <x v="1"/>
    <x v="15"/>
  </r>
  <r>
    <x v="3297"/>
    <x v="3299"/>
    <x v="0"/>
    <n v="5.15"/>
    <n v="16.5"/>
    <n v="0"/>
    <n v="0"/>
    <n v="17.3"/>
    <s v="yellow"/>
    <s v="cash"/>
    <s v="JFK Airport"/>
    <s v="South Ozone Park"/>
    <s v="Queens"/>
    <s v="Queens"/>
    <x v="4"/>
    <x v="4"/>
  </r>
  <r>
    <x v="3298"/>
    <x v="3300"/>
    <x v="6"/>
    <n v="5.94"/>
    <n v="29.5"/>
    <n v="0"/>
    <n v="0"/>
    <n v="32.799999999999997"/>
    <s v="yellow"/>
    <s v="credit card"/>
    <s v="Upper West Side North"/>
    <s v="East Village"/>
    <s v="Manhattan"/>
    <s v="Manhattan"/>
    <x v="5"/>
    <x v="7"/>
  </r>
  <r>
    <x v="3299"/>
    <x v="3301"/>
    <x v="0"/>
    <n v="14.62"/>
    <n v="49.12"/>
    <n v="0"/>
    <n v="5.76"/>
    <n v="55.68"/>
    <s v="yellow"/>
    <s v="credit card"/>
    <s v="Two Bridges/Seward Park"/>
    <s v="South Ozone Park"/>
    <s v="Manhattan"/>
    <s v="Queens"/>
    <x v="2"/>
    <x v="2"/>
  </r>
  <r>
    <x v="3300"/>
    <x v="3302"/>
    <x v="5"/>
    <n v="1"/>
    <n v="7"/>
    <n v="0"/>
    <n v="0"/>
    <n v="10.3"/>
    <s v="yellow"/>
    <s v="cash"/>
    <s v="Upper East Side North"/>
    <s v="Yorkville East"/>
    <s v="Manhattan"/>
    <s v="Manhattan"/>
    <x v="6"/>
    <x v="7"/>
  </r>
  <r>
    <x v="3301"/>
    <x v="3303"/>
    <x v="0"/>
    <n v="1.73"/>
    <n v="10.5"/>
    <n v="2.76"/>
    <n v="0"/>
    <n v="16.559999999999999"/>
    <s v="yellow"/>
    <s v="credit card"/>
    <s v="Garment District"/>
    <s v="Midtown North"/>
    <s v="Manhattan"/>
    <s v="Manhattan"/>
    <x v="3"/>
    <x v="7"/>
  </r>
  <r>
    <x v="3302"/>
    <x v="3304"/>
    <x v="6"/>
    <n v="3.2"/>
    <n v="13"/>
    <n v="3.36"/>
    <n v="0"/>
    <n v="20.16"/>
    <s v="yellow"/>
    <s v="credit card"/>
    <s v="East Village"/>
    <s v="Times Sq/Theatre District"/>
    <s v="Manhattan"/>
    <s v="Manhattan"/>
    <x v="3"/>
    <x v="22"/>
  </r>
  <r>
    <x v="3303"/>
    <x v="3305"/>
    <x v="0"/>
    <n v="7.38"/>
    <n v="22.94"/>
    <n v="0"/>
    <n v="0"/>
    <n v="23.24"/>
    <s v="yellow"/>
    <s v="credit card"/>
    <s v="Murray Hill"/>
    <s v="Hamilton Heights"/>
    <s v="Manhattan"/>
    <s v="Manhattan"/>
    <x v="4"/>
    <x v="15"/>
  </r>
  <r>
    <x v="3304"/>
    <x v="3306"/>
    <x v="5"/>
    <n v="1.4"/>
    <n v="6"/>
    <n v="1.86"/>
    <n v="0"/>
    <n v="11.16"/>
    <s v="yellow"/>
    <s v="credit card"/>
    <s v="Penn Station/Madison Sq West"/>
    <s v="West Village"/>
    <s v="Manhattan"/>
    <s v="Manhattan"/>
    <x v="5"/>
    <x v="11"/>
  </r>
  <r>
    <x v="3305"/>
    <x v="3307"/>
    <x v="0"/>
    <n v="1.5"/>
    <n v="8.5"/>
    <n v="0"/>
    <n v="0"/>
    <n v="12.3"/>
    <s v="yellow"/>
    <s v="cash"/>
    <s v="Midtown North"/>
    <s v="Times Sq/Theatre District"/>
    <s v="Manhattan"/>
    <s v="Manhattan"/>
    <x v="1"/>
    <x v="12"/>
  </r>
  <r>
    <x v="3306"/>
    <x v="3308"/>
    <x v="0"/>
    <n v="1.2"/>
    <n v="6"/>
    <n v="1.4"/>
    <n v="0"/>
    <n v="10.7"/>
    <s v="yellow"/>
    <s v="credit card"/>
    <s v="Murray Hill"/>
    <s v="Union Sq"/>
    <s v="Manhattan"/>
    <s v="Manhattan"/>
    <x v="3"/>
    <x v="16"/>
  </r>
  <r>
    <x v="3307"/>
    <x v="3309"/>
    <x v="0"/>
    <n v="1.1000000000000001"/>
    <n v="7"/>
    <n v="1.75"/>
    <n v="0"/>
    <n v="12.05"/>
    <s v="yellow"/>
    <s v="credit card"/>
    <s v="Upper East Side North"/>
    <s v="Lenox Hill East"/>
    <s v="Manhattan"/>
    <s v="Manhattan"/>
    <x v="0"/>
    <x v="19"/>
  </r>
  <r>
    <x v="3308"/>
    <x v="3310"/>
    <x v="0"/>
    <n v="1.1000000000000001"/>
    <n v="8.5"/>
    <n v="0"/>
    <n v="0"/>
    <n v="11.8"/>
    <s v="yellow"/>
    <s v="cash"/>
    <s v="Midtown East"/>
    <s v="Midtown Center"/>
    <s v="Manhattan"/>
    <s v="Manhattan"/>
    <x v="0"/>
    <x v="5"/>
  </r>
  <r>
    <x v="3309"/>
    <x v="3311"/>
    <x v="5"/>
    <n v="11.2"/>
    <n v="36"/>
    <n v="11.25"/>
    <n v="5.76"/>
    <n v="56.31"/>
    <s v="yellow"/>
    <s v="credit card"/>
    <s v="LaGuardia Airport"/>
    <s v="Clinton East"/>
    <s v="Queens"/>
    <s v="Manhattan"/>
    <x v="2"/>
    <x v="4"/>
  </r>
  <r>
    <x v="3310"/>
    <x v="3312"/>
    <x v="4"/>
    <n v="1.57"/>
    <n v="11"/>
    <n v="1"/>
    <n v="0"/>
    <n v="16.3"/>
    <s v="yellow"/>
    <s v="credit card"/>
    <s v="Midtown North"/>
    <s v="Penn Station/Madison Sq West"/>
    <s v="Manhattan"/>
    <s v="Manhattan"/>
    <x v="6"/>
    <x v="9"/>
  </r>
  <r>
    <x v="3311"/>
    <x v="3313"/>
    <x v="0"/>
    <n v="2.58"/>
    <n v="14.5"/>
    <n v="4.45"/>
    <n v="0"/>
    <n v="22.25"/>
    <s v="yellow"/>
    <s v="credit card"/>
    <s v="East Harlem South"/>
    <s v="Upper West Side South"/>
    <s v="Manhattan"/>
    <s v="Manhattan"/>
    <x v="4"/>
    <x v="7"/>
  </r>
  <r>
    <x v="3312"/>
    <x v="3314"/>
    <x v="4"/>
    <n v="1.39"/>
    <n v="7"/>
    <n v="1.5"/>
    <n v="0"/>
    <n v="12.8"/>
    <s v="yellow"/>
    <s v="credit card"/>
    <s v="Midtown East"/>
    <s v="Gramercy"/>
    <s v="Manhattan"/>
    <s v="Manhattan"/>
    <x v="4"/>
    <x v="9"/>
  </r>
  <r>
    <x v="3313"/>
    <x v="1550"/>
    <x v="5"/>
    <n v="5.7"/>
    <n v="28"/>
    <n v="6.26"/>
    <n v="0"/>
    <n v="37.56"/>
    <s v="yellow"/>
    <s v="credit card"/>
    <s v="TriBeCa/Civic Center"/>
    <s v="Murray Hill"/>
    <s v="Manhattan"/>
    <s v="Manhattan"/>
    <x v="2"/>
    <x v="15"/>
  </r>
  <r>
    <x v="3314"/>
    <x v="3315"/>
    <x v="0"/>
    <n v="13.9"/>
    <n v="50"/>
    <n v="6"/>
    <n v="0"/>
    <n v="57.8"/>
    <s v="yellow"/>
    <s v="credit card"/>
    <s v="JFK Airport"/>
    <s v="Cobble Hill"/>
    <s v="Queens"/>
    <s v="Brooklyn"/>
    <x v="5"/>
    <x v="2"/>
  </r>
  <r>
    <x v="3315"/>
    <x v="3316"/>
    <x v="0"/>
    <n v="0.9"/>
    <n v="5.5"/>
    <n v="1"/>
    <n v="0"/>
    <n v="10.3"/>
    <s v="yellow"/>
    <s v="credit card"/>
    <s v="Midtown Center"/>
    <s v="Midtown North"/>
    <s v="Manhattan"/>
    <s v="Manhattan"/>
    <x v="5"/>
    <x v="22"/>
  </r>
  <r>
    <x v="3316"/>
    <x v="3317"/>
    <x v="4"/>
    <n v="2.64"/>
    <n v="12"/>
    <n v="3.16"/>
    <n v="0"/>
    <n v="18.96"/>
    <s v="yellow"/>
    <s v="credit card"/>
    <s v="Midtown East"/>
    <s v="West Chelsea/Hudson Yards"/>
    <s v="Manhattan"/>
    <s v="Manhattan"/>
    <x v="3"/>
    <x v="13"/>
  </r>
  <r>
    <x v="3317"/>
    <x v="3318"/>
    <x v="0"/>
    <n v="0.8"/>
    <n v="5"/>
    <n v="1.65"/>
    <n v="0"/>
    <n v="9.9499999999999993"/>
    <s v="yellow"/>
    <s v="credit card"/>
    <s v="Yorkville West"/>
    <s v="East Harlem South"/>
    <s v="Manhattan"/>
    <s v="Manhattan"/>
    <x v="2"/>
    <x v="7"/>
  </r>
  <r>
    <x v="3318"/>
    <x v="3319"/>
    <x v="0"/>
    <n v="1.7"/>
    <n v="15"/>
    <n v="0"/>
    <n v="0"/>
    <n v="18.3"/>
    <s v="yellow"/>
    <s v="cash"/>
    <s v="Murray Hill"/>
    <s v="West Chelsea/Hudson Yards"/>
    <s v="Manhattan"/>
    <s v="Manhattan"/>
    <x v="1"/>
    <x v="16"/>
  </r>
  <r>
    <x v="3319"/>
    <x v="3320"/>
    <x v="5"/>
    <n v="1.61"/>
    <n v="8.5"/>
    <n v="2.36"/>
    <n v="0"/>
    <n v="14.16"/>
    <s v="yellow"/>
    <s v="credit card"/>
    <s v="Garment District"/>
    <s v="Clinton West"/>
    <s v="Manhattan"/>
    <s v="Manhattan"/>
    <x v="3"/>
    <x v="19"/>
  </r>
  <r>
    <x v="3320"/>
    <x v="3321"/>
    <x v="0"/>
    <n v="1.7"/>
    <n v="10.5"/>
    <n v="2.75"/>
    <n v="0"/>
    <n v="16.55"/>
    <s v="yellow"/>
    <s v="credit card"/>
    <s v="Flatiron"/>
    <s v="TriBeCa/Civic Center"/>
    <s v="Manhattan"/>
    <s v="Manhattan"/>
    <x v="4"/>
    <x v="15"/>
  </r>
  <r>
    <x v="3321"/>
    <x v="3322"/>
    <x v="0"/>
    <n v="1.1399999999999999"/>
    <n v="13"/>
    <n v="3.26"/>
    <n v="0"/>
    <n v="19.559999999999999"/>
    <s v="yellow"/>
    <s v="credit card"/>
    <s v="West Chelsea/Hudson Yards"/>
    <s v="Garment District"/>
    <s v="Manhattan"/>
    <s v="Manhattan"/>
    <x v="4"/>
    <x v="8"/>
  </r>
  <r>
    <x v="3322"/>
    <x v="3323"/>
    <x v="2"/>
    <n v="0.8"/>
    <n v="8.5"/>
    <n v="3.5"/>
    <n v="0"/>
    <n v="15.3"/>
    <s v="yellow"/>
    <s v="credit card"/>
    <s v="Clinton East"/>
    <s v="West Chelsea/Hudson Yards"/>
    <s v="Manhattan"/>
    <s v="Manhattan"/>
    <x v="3"/>
    <x v="15"/>
  </r>
  <r>
    <x v="3323"/>
    <x v="3324"/>
    <x v="0"/>
    <n v="0.8"/>
    <n v="12"/>
    <n v="3.8"/>
    <n v="0"/>
    <n v="19.100000000000001"/>
    <s v="yellow"/>
    <s v="credit card"/>
    <s v="Upper East Side South"/>
    <s v="Upper East Side South"/>
    <s v="Manhattan"/>
    <s v="Manhattan"/>
    <x v="4"/>
    <x v="8"/>
  </r>
  <r>
    <x v="3324"/>
    <x v="3325"/>
    <x v="0"/>
    <n v="1.2"/>
    <n v="8"/>
    <n v="2.25"/>
    <n v="0"/>
    <n v="13.55"/>
    <s v="yellow"/>
    <s v="credit card"/>
    <s v="Greenwich Village North"/>
    <s v="Murray Hill"/>
    <s v="Manhattan"/>
    <s v="Manhattan"/>
    <x v="5"/>
    <x v="21"/>
  </r>
  <r>
    <x v="3325"/>
    <x v="3326"/>
    <x v="4"/>
    <n v="1.04"/>
    <n v="6.5"/>
    <n v="0"/>
    <n v="0"/>
    <n v="7.3"/>
    <s v="yellow"/>
    <s v="credit card"/>
    <s v="East Harlem South"/>
    <s v="Manhattan Valley"/>
    <s v="Manhattan"/>
    <s v="Manhattan"/>
    <x v="0"/>
    <x v="21"/>
  </r>
  <r>
    <x v="3326"/>
    <x v="3327"/>
    <x v="1"/>
    <n v="2.59"/>
    <n v="13"/>
    <n v="3.26"/>
    <n v="0"/>
    <n v="19.559999999999999"/>
    <s v="yellow"/>
    <s v="credit card"/>
    <s v="Upper West Side North"/>
    <s v="Times Sq/Theatre District"/>
    <s v="Manhattan"/>
    <s v="Manhattan"/>
    <x v="1"/>
    <x v="5"/>
  </r>
  <r>
    <x v="3327"/>
    <x v="3328"/>
    <x v="5"/>
    <n v="2.2999999999999998"/>
    <n v="12.5"/>
    <n v="1"/>
    <n v="0"/>
    <n v="16.8"/>
    <s v="yellow"/>
    <s v="credit card"/>
    <s v="Union Sq"/>
    <s v="Lower East Side"/>
    <s v="Manhattan"/>
    <s v="Manhattan"/>
    <x v="3"/>
    <x v="4"/>
  </r>
  <r>
    <x v="3328"/>
    <x v="3329"/>
    <x v="3"/>
    <n v="0.88"/>
    <n v="10"/>
    <n v="2.86"/>
    <n v="0"/>
    <n v="17.16"/>
    <s v="yellow"/>
    <s v="credit card"/>
    <s v="Penn Station/Madison Sq West"/>
    <s v="Midtown Center"/>
    <s v="Manhattan"/>
    <s v="Manhattan"/>
    <x v="5"/>
    <x v="1"/>
  </r>
  <r>
    <x v="3329"/>
    <x v="3330"/>
    <x v="0"/>
    <n v="3"/>
    <n v="14"/>
    <n v="3.45"/>
    <n v="0"/>
    <n v="20.75"/>
    <s v="yellow"/>
    <s v="credit card"/>
    <s v="UN/Turtle Bay South"/>
    <s v="Lincoln Square East"/>
    <s v="Manhattan"/>
    <s v="Manhattan"/>
    <x v="5"/>
    <x v="10"/>
  </r>
  <r>
    <x v="3330"/>
    <x v="3331"/>
    <x v="0"/>
    <n v="0.7"/>
    <n v="4.5"/>
    <n v="0"/>
    <n v="0"/>
    <n v="7.8"/>
    <s v="yellow"/>
    <s v="cash"/>
    <s v="Upper East Side North"/>
    <s v="East Harlem South"/>
    <s v="Manhattan"/>
    <s v="Manhattan"/>
    <x v="3"/>
    <x v="18"/>
  </r>
  <r>
    <x v="3331"/>
    <x v="3332"/>
    <x v="0"/>
    <n v="2.4900000000000002"/>
    <n v="12.5"/>
    <n v="3.16"/>
    <n v="0"/>
    <n v="18.96"/>
    <s v="yellow"/>
    <s v="credit card"/>
    <s v="Lenox Hill East"/>
    <s v="Upper West Side North"/>
    <s v="Manhattan"/>
    <s v="Manhattan"/>
    <x v="5"/>
    <x v="5"/>
  </r>
  <r>
    <x v="3332"/>
    <x v="3333"/>
    <x v="0"/>
    <n v="2.6"/>
    <n v="15.5"/>
    <n v="2.2000000000000002"/>
    <n v="0"/>
    <n v="22"/>
    <s v="yellow"/>
    <s v="credit card"/>
    <s v="Times Sq/Theatre District"/>
    <s v="Upper East Side North"/>
    <s v="Manhattan"/>
    <s v="Manhattan"/>
    <x v="6"/>
    <x v="2"/>
  </r>
  <r>
    <x v="3333"/>
    <x v="3334"/>
    <x v="0"/>
    <n v="1.7"/>
    <n v="14"/>
    <n v="2"/>
    <n v="0"/>
    <n v="16.3"/>
    <s v="yellow"/>
    <s v="credit card"/>
    <s v="Midtown North"/>
    <s v="Midtown North"/>
    <s v="Manhattan"/>
    <s v="Manhattan"/>
    <x v="2"/>
    <x v="15"/>
  </r>
  <r>
    <x v="3334"/>
    <x v="3335"/>
    <x v="0"/>
    <n v="1.86"/>
    <n v="11.5"/>
    <n v="0"/>
    <n v="0"/>
    <n v="14.8"/>
    <s v="yellow"/>
    <s v="cash"/>
    <s v="Upper East Side South"/>
    <s v="Sutton Place/Turtle Bay North"/>
    <s v="Manhattan"/>
    <s v="Manhattan"/>
    <x v="4"/>
    <x v="20"/>
  </r>
  <r>
    <x v="3335"/>
    <x v="3336"/>
    <x v="0"/>
    <n v="1"/>
    <n v="7.5"/>
    <n v="0"/>
    <n v="0"/>
    <n v="11.8"/>
    <s v="yellow"/>
    <s v="cash"/>
    <s v="Lenox Hill East"/>
    <s v="Upper East Side South"/>
    <s v="Manhattan"/>
    <s v="Manhattan"/>
    <x v="6"/>
    <x v="1"/>
  </r>
  <r>
    <x v="3336"/>
    <x v="3337"/>
    <x v="0"/>
    <n v="1.4"/>
    <n v="11.5"/>
    <n v="0"/>
    <n v="0"/>
    <n v="15.8"/>
    <s v="yellow"/>
    <s v="cash"/>
    <s v="Times Sq/Theatre District"/>
    <s v="Sutton Place/Turtle Bay North"/>
    <s v="Manhattan"/>
    <s v="Manhattan"/>
    <x v="6"/>
    <x v="2"/>
  </r>
  <r>
    <x v="3337"/>
    <x v="3338"/>
    <x v="2"/>
    <n v="1.4"/>
    <n v="11.5"/>
    <n v="2.2000000000000002"/>
    <n v="0"/>
    <n v="17"/>
    <s v="yellow"/>
    <s v="credit card"/>
    <s v="Penn Station/Madison Sq West"/>
    <s v="Midtown East"/>
    <s v="Manhattan"/>
    <s v="Manhattan"/>
    <x v="3"/>
    <x v="18"/>
  </r>
  <r>
    <x v="3338"/>
    <x v="3339"/>
    <x v="1"/>
    <n v="0.28000000000000003"/>
    <n v="3.5"/>
    <n v="0"/>
    <n v="0"/>
    <n v="7.8"/>
    <s v="yellow"/>
    <s v="cash"/>
    <s v="Clinton East"/>
    <s v="Clinton West"/>
    <s v="Manhattan"/>
    <s v="Manhattan"/>
    <x v="6"/>
    <x v="1"/>
  </r>
  <r>
    <x v="3339"/>
    <x v="3340"/>
    <x v="0"/>
    <n v="1.85"/>
    <n v="10.5"/>
    <n v="0"/>
    <n v="0"/>
    <n v="14.8"/>
    <s v="yellow"/>
    <s v="cash"/>
    <s v="Midtown North"/>
    <s v="Lincoln Square West"/>
    <s v="Manhattan"/>
    <s v="Manhattan"/>
    <x v="1"/>
    <x v="19"/>
  </r>
  <r>
    <x v="3340"/>
    <x v="3341"/>
    <x v="0"/>
    <n v="0.57999999999999996"/>
    <n v="4.5"/>
    <n v="1.56"/>
    <n v="0"/>
    <n v="9.36"/>
    <s v="yellow"/>
    <s v="credit card"/>
    <s v="Upper East Side South"/>
    <s v="Upper East Side South"/>
    <s v="Manhattan"/>
    <s v="Manhattan"/>
    <x v="0"/>
    <x v="15"/>
  </r>
  <r>
    <x v="3341"/>
    <x v="3342"/>
    <x v="0"/>
    <n v="3.28"/>
    <n v="16"/>
    <n v="4.82"/>
    <n v="0"/>
    <n v="24.12"/>
    <s v="yellow"/>
    <s v="credit card"/>
    <s v="Flatiron"/>
    <s v="Upper East Side South"/>
    <s v="Manhattan"/>
    <s v="Manhattan"/>
    <x v="3"/>
    <x v="2"/>
  </r>
  <r>
    <x v="3342"/>
    <x v="3343"/>
    <x v="5"/>
    <n v="0.6"/>
    <n v="7.5"/>
    <n v="0"/>
    <n v="0"/>
    <n v="10.8"/>
    <s v="yellow"/>
    <s v="cash"/>
    <s v="Midtown Center"/>
    <s v="Times Sq/Theatre District"/>
    <s v="Manhattan"/>
    <s v="Manhattan"/>
    <x v="4"/>
    <x v="7"/>
  </r>
  <r>
    <x v="3343"/>
    <x v="3344"/>
    <x v="0"/>
    <n v="1"/>
    <n v="5"/>
    <n v="1.75"/>
    <n v="0"/>
    <n v="10.55"/>
    <s v="yellow"/>
    <s v="credit card"/>
    <s v="Yorkville West"/>
    <s v="Lenox Hill West"/>
    <s v="Manhattan"/>
    <s v="Manhattan"/>
    <x v="2"/>
    <x v="14"/>
  </r>
  <r>
    <x v="3344"/>
    <x v="3345"/>
    <x v="1"/>
    <n v="1.51"/>
    <n v="12"/>
    <n v="1"/>
    <n v="0"/>
    <n v="16.3"/>
    <s v="yellow"/>
    <s v="credit card"/>
    <s v="East Chelsea"/>
    <s v="UN/Turtle Bay South"/>
    <s v="Manhattan"/>
    <s v="Manhattan"/>
    <x v="3"/>
    <x v="21"/>
  </r>
  <r>
    <x v="3345"/>
    <x v="3346"/>
    <x v="0"/>
    <n v="4.95"/>
    <n v="21.5"/>
    <n v="5.0599999999999996"/>
    <n v="0"/>
    <n v="30.36"/>
    <s v="yellow"/>
    <s v="credit card"/>
    <s v="Hudson Sq"/>
    <s v="Lincoln Square East"/>
    <s v="Manhattan"/>
    <s v="Manhattan"/>
    <x v="4"/>
    <x v="12"/>
  </r>
  <r>
    <x v="3346"/>
    <x v="3347"/>
    <x v="6"/>
    <n v="1.23"/>
    <n v="7"/>
    <n v="2.06"/>
    <n v="0"/>
    <n v="12.36"/>
    <s v="yellow"/>
    <s v="credit card"/>
    <s v="Hudson Sq"/>
    <s v="Lower East Side"/>
    <s v="Manhattan"/>
    <s v="Manhattan"/>
    <x v="4"/>
    <x v="18"/>
  </r>
  <r>
    <x v="3347"/>
    <x v="3348"/>
    <x v="5"/>
    <n v="0.7"/>
    <n v="5"/>
    <n v="0"/>
    <n v="0"/>
    <n v="8.8000000000000007"/>
    <s v="yellow"/>
    <s v="cash"/>
    <s v="Gramercy"/>
    <s v="East Village"/>
    <s v="Manhattan"/>
    <s v="Manhattan"/>
    <x v="6"/>
    <x v="0"/>
  </r>
  <r>
    <x v="3348"/>
    <x v="3349"/>
    <x v="5"/>
    <n v="10.53"/>
    <n v="52"/>
    <n v="10"/>
    <n v="5.76"/>
    <n v="75.56"/>
    <s v="yellow"/>
    <s v="credit card"/>
    <s v="Flushing Meadows-Corona Park"/>
    <s v="Midtown Center"/>
    <s v="Queens"/>
    <s v="Manhattan"/>
    <x v="1"/>
    <x v="1"/>
  </r>
  <r>
    <x v="3349"/>
    <x v="3350"/>
    <x v="0"/>
    <n v="0.8"/>
    <n v="4.5"/>
    <n v="1.32"/>
    <n v="0"/>
    <n v="9.1199999999999992"/>
    <s v="yellow"/>
    <s v="credit card"/>
    <s v="Murray Hill"/>
    <s v="Garment District"/>
    <s v="Manhattan"/>
    <s v="Manhattan"/>
    <x v="2"/>
    <x v="11"/>
  </r>
  <r>
    <x v="3350"/>
    <x v="3351"/>
    <x v="0"/>
    <n v="1.33"/>
    <n v="7.5"/>
    <n v="0"/>
    <n v="0"/>
    <n v="8.8000000000000007"/>
    <s v="yellow"/>
    <s v="credit card"/>
    <s v="Morningside Heights"/>
    <s v="East Harlem North"/>
    <s v="Manhattan"/>
    <s v="Manhattan"/>
    <x v="5"/>
    <x v="13"/>
  </r>
  <r>
    <x v="3351"/>
    <x v="3352"/>
    <x v="2"/>
    <n v="1.7"/>
    <n v="11.5"/>
    <n v="2.95"/>
    <n v="0"/>
    <n v="17.75"/>
    <s v="yellow"/>
    <s v="credit card"/>
    <s v="Union Sq"/>
    <s v="Midtown North"/>
    <s v="Manhattan"/>
    <s v="Manhattan"/>
    <x v="6"/>
    <x v="16"/>
  </r>
  <r>
    <x v="3352"/>
    <x v="3353"/>
    <x v="0"/>
    <n v="0.7"/>
    <n v="4"/>
    <n v="0"/>
    <n v="0"/>
    <n v="7.8"/>
    <s v="yellow"/>
    <s v="cash"/>
    <s v="Lenox Hill East"/>
    <s v="Yorkville West"/>
    <s v="Manhattan"/>
    <s v="Manhattan"/>
    <x v="6"/>
    <x v="12"/>
  </r>
  <r>
    <x v="3353"/>
    <x v="3354"/>
    <x v="0"/>
    <n v="1.5"/>
    <n v="11.5"/>
    <n v="3.95"/>
    <n v="0"/>
    <n v="19.75"/>
    <s v="yellow"/>
    <s v="credit card"/>
    <s v="Times Sq/Theatre District"/>
    <s v="Midtown South"/>
    <s v="Manhattan"/>
    <s v="Manhattan"/>
    <x v="1"/>
    <x v="9"/>
  </r>
  <r>
    <x v="3354"/>
    <x v="3355"/>
    <x v="0"/>
    <n v="1.1000000000000001"/>
    <n v="6"/>
    <n v="1.95"/>
    <n v="0"/>
    <n v="11.75"/>
    <s v="yellow"/>
    <s v="credit card"/>
    <s v="Midtown East"/>
    <s v="UN/Turtle Bay South"/>
    <s v="Manhattan"/>
    <s v="Manhattan"/>
    <x v="4"/>
    <x v="14"/>
  </r>
  <r>
    <x v="3355"/>
    <x v="3356"/>
    <x v="1"/>
    <n v="3.5"/>
    <n v="13"/>
    <n v="3.35"/>
    <n v="0"/>
    <n v="20.149999999999999"/>
    <s v="yellow"/>
    <s v="credit card"/>
    <s v="Meatpacking/West Village West"/>
    <s v="Midtown Center"/>
    <s v="Manhattan"/>
    <s v="Manhattan"/>
    <x v="0"/>
    <x v="17"/>
  </r>
  <r>
    <x v="3356"/>
    <x v="3357"/>
    <x v="0"/>
    <n v="1.3"/>
    <n v="7.5"/>
    <n v="2"/>
    <n v="0"/>
    <n v="12.8"/>
    <s v="yellow"/>
    <s v="credit card"/>
    <s v="Times Sq/Theatre District"/>
    <s v="West Chelsea/Hudson Yards"/>
    <s v="Manhattan"/>
    <s v="Manhattan"/>
    <x v="2"/>
    <x v="18"/>
  </r>
  <r>
    <x v="3357"/>
    <x v="3358"/>
    <x v="0"/>
    <n v="9.6999999999999993"/>
    <n v="28.5"/>
    <n v="3"/>
    <n v="5.76"/>
    <n v="41.06"/>
    <s v="yellow"/>
    <s v="credit card"/>
    <s v="LaGuardia Airport"/>
    <s v="Midtown East"/>
    <s v="Queens"/>
    <s v="Manhattan"/>
    <x v="3"/>
    <x v="12"/>
  </r>
  <r>
    <x v="3358"/>
    <x v="3359"/>
    <x v="5"/>
    <n v="0.5"/>
    <n v="4"/>
    <n v="1.66"/>
    <n v="0"/>
    <n v="9.9600000000000009"/>
    <s v="yellow"/>
    <s v="credit card"/>
    <s v="Upper East Side South"/>
    <s v="Upper East Side South"/>
    <s v="Manhattan"/>
    <s v="Manhattan"/>
    <x v="1"/>
    <x v="19"/>
  </r>
  <r>
    <x v="3359"/>
    <x v="3360"/>
    <x v="0"/>
    <n v="0.6"/>
    <n v="5"/>
    <n v="1.65"/>
    <n v="0"/>
    <n v="9.9499999999999993"/>
    <s v="yellow"/>
    <s v="credit card"/>
    <s v="Upper East Side North"/>
    <s v="Upper East Side South"/>
    <s v="Manhattan"/>
    <s v="Manhattan"/>
    <x v="6"/>
    <x v="16"/>
  </r>
  <r>
    <x v="3360"/>
    <x v="3361"/>
    <x v="3"/>
    <n v="1.52"/>
    <n v="7"/>
    <n v="2.16"/>
    <n v="0"/>
    <n v="12.96"/>
    <s v="yellow"/>
    <s v="credit card"/>
    <s v="Midtown South"/>
    <s v="Midtown North"/>
    <s v="Manhattan"/>
    <s v="Manhattan"/>
    <x v="1"/>
    <x v="6"/>
  </r>
  <r>
    <x v="3361"/>
    <x v="3362"/>
    <x v="0"/>
    <n v="0.4"/>
    <n v="4"/>
    <n v="1.45"/>
    <n v="0"/>
    <n v="8.75"/>
    <s v="yellow"/>
    <s v="credit card"/>
    <s v="Upper East Side North"/>
    <s v="Upper East Side North"/>
    <s v="Manhattan"/>
    <s v="Manhattan"/>
    <x v="4"/>
    <x v="18"/>
  </r>
  <r>
    <x v="3362"/>
    <x v="3363"/>
    <x v="0"/>
    <n v="7.36"/>
    <n v="29.5"/>
    <n v="6"/>
    <n v="0"/>
    <n v="38.799999999999997"/>
    <s v="yellow"/>
    <s v="credit card"/>
    <s v="East Village"/>
    <s v="Central Harlem"/>
    <s v="Manhattan"/>
    <s v="Manhattan"/>
    <x v="3"/>
    <x v="8"/>
  </r>
  <r>
    <x v="3363"/>
    <x v="3364"/>
    <x v="0"/>
    <n v="1.18"/>
    <n v="10.5"/>
    <n v="2.76"/>
    <n v="0"/>
    <n v="16.559999999999999"/>
    <s v="yellow"/>
    <s v="credit card"/>
    <s v="Hudson Sq"/>
    <s v="Seaport"/>
    <s v="Manhattan"/>
    <s v="Manhattan"/>
    <x v="4"/>
    <x v="5"/>
  </r>
  <r>
    <x v="3364"/>
    <x v="3365"/>
    <x v="0"/>
    <n v="1.4"/>
    <n v="11.5"/>
    <n v="2.95"/>
    <n v="0"/>
    <n v="17.75"/>
    <s v="yellow"/>
    <s v="credit card"/>
    <s v="Flatiron"/>
    <s v="Murray Hill"/>
    <s v="Manhattan"/>
    <s v="Manhattan"/>
    <x v="2"/>
    <x v="8"/>
  </r>
  <r>
    <x v="3365"/>
    <x v="3366"/>
    <x v="0"/>
    <n v="2.2000000000000002"/>
    <n v="10"/>
    <n v="3.3"/>
    <n v="0"/>
    <n v="16.600000000000001"/>
    <s v="yellow"/>
    <s v="credit card"/>
    <s v="Upper West Side South"/>
    <s v="Morningside Heights"/>
    <s v="Manhattan"/>
    <s v="Manhattan"/>
    <x v="5"/>
    <x v="18"/>
  </r>
  <r>
    <x v="3366"/>
    <x v="3367"/>
    <x v="0"/>
    <n v="1.47"/>
    <n v="8.5"/>
    <n v="0"/>
    <n v="0"/>
    <n v="11.8"/>
    <s v="yellow"/>
    <s v="cash"/>
    <s v="UN/Turtle Bay South"/>
    <s v="Stuy Town/Peter Cooper Village"/>
    <s v="Manhattan"/>
    <s v="Manhattan"/>
    <x v="2"/>
    <x v="8"/>
  </r>
  <r>
    <x v="3367"/>
    <x v="3368"/>
    <x v="0"/>
    <n v="0.2"/>
    <n v="3.5"/>
    <n v="1"/>
    <n v="0"/>
    <n v="6.3"/>
    <s v="yellow"/>
    <s v="credit card"/>
    <s v="Hamilton Heights"/>
    <s v="Hamilton Heights"/>
    <s v="Manhattan"/>
    <s v="Manhattan"/>
    <x v="5"/>
    <x v="2"/>
  </r>
  <r>
    <x v="3368"/>
    <x v="3369"/>
    <x v="0"/>
    <n v="12.34"/>
    <n v="39"/>
    <n v="9.61"/>
    <n v="5.76"/>
    <n v="57.67"/>
    <s v="yellow"/>
    <s v="credit card"/>
    <s v="LaGuardia Airport"/>
    <s v="Gramercy"/>
    <s v="Queens"/>
    <s v="Manhattan"/>
    <x v="2"/>
    <x v="16"/>
  </r>
  <r>
    <x v="3369"/>
    <x v="3370"/>
    <x v="2"/>
    <n v="1.3"/>
    <n v="8.5"/>
    <n v="0"/>
    <n v="0"/>
    <n v="11.8"/>
    <s v="yellow"/>
    <m/>
    <s v="Upper West Side South"/>
    <s v="Midtown North"/>
    <s v="Manhattan"/>
    <s v="Manhattan"/>
    <x v="0"/>
    <x v="4"/>
  </r>
  <r>
    <x v="3370"/>
    <x v="3371"/>
    <x v="0"/>
    <n v="0.84"/>
    <n v="5.5"/>
    <n v="0"/>
    <n v="0"/>
    <n v="9.3000000000000007"/>
    <s v="yellow"/>
    <s v="cash"/>
    <s v="Clinton West"/>
    <s v="Garment District"/>
    <s v="Manhattan"/>
    <s v="Manhattan"/>
    <x v="5"/>
    <x v="23"/>
  </r>
  <r>
    <x v="3371"/>
    <x v="3372"/>
    <x v="0"/>
    <n v="9.9600000000000009"/>
    <n v="33"/>
    <n v="0"/>
    <n v="0"/>
    <n v="34.799999999999997"/>
    <s v="yellow"/>
    <s v="cash"/>
    <s v="LaGuardia Airport"/>
    <s v="Brooklyn Heights"/>
    <s v="Queens"/>
    <s v="Brooklyn"/>
    <x v="2"/>
    <x v="2"/>
  </r>
  <r>
    <x v="3372"/>
    <x v="3373"/>
    <x v="0"/>
    <n v="0.5"/>
    <n v="4.5"/>
    <n v="2.6"/>
    <n v="0"/>
    <n v="11.4"/>
    <s v="yellow"/>
    <s v="credit card"/>
    <s v="Midtown East"/>
    <s v="Midtown East"/>
    <s v="Manhattan"/>
    <s v="Manhattan"/>
    <x v="6"/>
    <x v="1"/>
  </r>
  <r>
    <x v="3373"/>
    <x v="3374"/>
    <x v="6"/>
    <n v="2.6"/>
    <n v="13.5"/>
    <n v="0"/>
    <n v="0"/>
    <n v="16.8"/>
    <s v="yellow"/>
    <s v="cash"/>
    <s v="Penn Station/Madison Sq West"/>
    <s v="Lower East Side"/>
    <s v="Manhattan"/>
    <s v="Manhattan"/>
    <x v="0"/>
    <x v="8"/>
  </r>
  <r>
    <x v="3374"/>
    <x v="3375"/>
    <x v="0"/>
    <n v="0"/>
    <n v="2.5"/>
    <n v="0"/>
    <n v="0"/>
    <n v="5.8"/>
    <s v="yellow"/>
    <s v="cash"/>
    <s v="Financial District North"/>
    <s v="World Trade Center"/>
    <s v="Manhattan"/>
    <s v="Manhattan"/>
    <x v="2"/>
    <x v="18"/>
  </r>
  <r>
    <x v="3375"/>
    <x v="3376"/>
    <x v="0"/>
    <n v="1.45"/>
    <n v="10"/>
    <n v="0"/>
    <n v="0"/>
    <n v="13.3"/>
    <s v="yellow"/>
    <s v="cash"/>
    <s v="Flatiron"/>
    <s v="Midtown North"/>
    <s v="Manhattan"/>
    <s v="Manhattan"/>
    <x v="1"/>
    <x v="1"/>
  </r>
  <r>
    <x v="3376"/>
    <x v="3377"/>
    <x v="0"/>
    <n v="1.1000000000000001"/>
    <n v="5.5"/>
    <n v="1.85"/>
    <n v="0"/>
    <n v="11.15"/>
    <s v="yellow"/>
    <s v="credit card"/>
    <s v="Penn Station/Madison Sq West"/>
    <s v="West Village"/>
    <s v="Manhattan"/>
    <s v="Manhattan"/>
    <x v="3"/>
    <x v="6"/>
  </r>
  <r>
    <x v="3377"/>
    <x v="3378"/>
    <x v="0"/>
    <n v="4.5999999999999996"/>
    <n v="18.5"/>
    <n v="4.55"/>
    <n v="0"/>
    <n v="27.35"/>
    <s v="yellow"/>
    <s v="credit card"/>
    <s v="Clinton East"/>
    <s v="TriBeCa/Civic Center"/>
    <s v="Manhattan"/>
    <s v="Manhattan"/>
    <x v="2"/>
    <x v="9"/>
  </r>
  <r>
    <x v="3378"/>
    <x v="3379"/>
    <x v="0"/>
    <n v="0.9"/>
    <n v="6"/>
    <n v="2.0499999999999998"/>
    <n v="0"/>
    <n v="12.35"/>
    <s v="yellow"/>
    <s v="credit card"/>
    <s v="Yorkville East"/>
    <s v="Yorkville West"/>
    <s v="Manhattan"/>
    <s v="Manhattan"/>
    <x v="5"/>
    <x v="2"/>
  </r>
  <r>
    <x v="3379"/>
    <x v="3380"/>
    <x v="0"/>
    <n v="1.64"/>
    <n v="12"/>
    <n v="3.06"/>
    <n v="0"/>
    <n v="18.36"/>
    <s v="yellow"/>
    <s v="credit card"/>
    <s v="Lincoln Square East"/>
    <s v="Central Park"/>
    <s v="Manhattan"/>
    <s v="Manhattan"/>
    <x v="1"/>
    <x v="15"/>
  </r>
  <r>
    <x v="3380"/>
    <x v="3381"/>
    <x v="0"/>
    <n v="0.6"/>
    <n v="7"/>
    <n v="1.5"/>
    <n v="0"/>
    <n v="11.8"/>
    <s v="yellow"/>
    <s v="credit card"/>
    <s v="Midtown North"/>
    <s v="Upper East Side South"/>
    <s v="Manhattan"/>
    <s v="Manhattan"/>
    <x v="5"/>
    <x v="18"/>
  </r>
  <r>
    <x v="3381"/>
    <x v="3382"/>
    <x v="0"/>
    <n v="3.99"/>
    <n v="22"/>
    <n v="0"/>
    <n v="0"/>
    <n v="25.3"/>
    <s v="yellow"/>
    <s v="cash"/>
    <s v="East Village"/>
    <s v="Clinton West"/>
    <s v="Manhattan"/>
    <s v="Manhattan"/>
    <x v="1"/>
    <x v="7"/>
  </r>
  <r>
    <x v="3382"/>
    <x v="3383"/>
    <x v="5"/>
    <n v="0.49"/>
    <n v="4"/>
    <n v="0"/>
    <n v="0"/>
    <n v="7.3"/>
    <s v="yellow"/>
    <s v="cash"/>
    <s v="World Trade Center"/>
    <s v="Financial District North"/>
    <s v="Manhattan"/>
    <s v="Manhattan"/>
    <x v="5"/>
    <x v="11"/>
  </r>
  <r>
    <x v="3383"/>
    <x v="3384"/>
    <x v="0"/>
    <n v="0.75"/>
    <n v="5"/>
    <n v="2.08"/>
    <n v="0"/>
    <n v="10.38"/>
    <s v="yellow"/>
    <s v="credit card"/>
    <s v="Central Park"/>
    <s v="Midtown Center"/>
    <s v="Manhattan"/>
    <s v="Manhattan"/>
    <x v="4"/>
    <x v="10"/>
  </r>
  <r>
    <x v="3384"/>
    <x v="3385"/>
    <x v="0"/>
    <n v="0.6"/>
    <n v="5"/>
    <n v="0"/>
    <n v="0"/>
    <n v="8.3000000000000007"/>
    <s v="yellow"/>
    <s v="cash"/>
    <s v="Kips Bay"/>
    <s v="Murray Hill"/>
    <s v="Manhattan"/>
    <s v="Manhattan"/>
    <x v="2"/>
    <x v="4"/>
  </r>
  <r>
    <x v="3385"/>
    <x v="3386"/>
    <x v="0"/>
    <n v="0.33"/>
    <n v="4"/>
    <n v="1.66"/>
    <n v="0"/>
    <n v="9.9600000000000009"/>
    <s v="yellow"/>
    <s v="credit card"/>
    <s v="Greenwich Village North"/>
    <s v="Greenwich Village North"/>
    <s v="Manhattan"/>
    <s v="Manhattan"/>
    <x v="5"/>
    <x v="9"/>
  </r>
  <r>
    <x v="3386"/>
    <x v="3387"/>
    <x v="0"/>
    <n v="0.72"/>
    <n v="5"/>
    <n v="0"/>
    <n v="0"/>
    <n v="8.3000000000000007"/>
    <s v="yellow"/>
    <s v="cash"/>
    <s v="East Village"/>
    <s v="Lower East Side"/>
    <s v="Manhattan"/>
    <s v="Manhattan"/>
    <x v="3"/>
    <x v="16"/>
  </r>
  <r>
    <x v="3387"/>
    <x v="3388"/>
    <x v="1"/>
    <n v="4.2"/>
    <n v="16.5"/>
    <n v="4.0599999999999996"/>
    <n v="0"/>
    <n v="24.36"/>
    <s v="yellow"/>
    <s v="credit card"/>
    <s v="Lenox Hill West"/>
    <s v="Greenpoint"/>
    <s v="Manhattan"/>
    <s v="Brooklyn"/>
    <x v="5"/>
    <x v="0"/>
  </r>
  <r>
    <x v="3388"/>
    <x v="3389"/>
    <x v="3"/>
    <n v="1.06"/>
    <n v="7.5"/>
    <n v="2.16"/>
    <n v="0"/>
    <n v="12.96"/>
    <s v="yellow"/>
    <s v="credit card"/>
    <s v="Sutton Place/Turtle Bay North"/>
    <s v="Lenox Hill East"/>
    <s v="Manhattan"/>
    <s v="Manhattan"/>
    <x v="2"/>
    <x v="4"/>
  </r>
  <r>
    <x v="3389"/>
    <x v="3390"/>
    <x v="0"/>
    <n v="0.8"/>
    <n v="5.5"/>
    <n v="1.96"/>
    <n v="0"/>
    <n v="11.76"/>
    <s v="yellow"/>
    <s v="credit card"/>
    <s v="Manhattan Valley"/>
    <s v="Upper West Side North"/>
    <s v="Manhattan"/>
    <s v="Manhattan"/>
    <x v="6"/>
    <x v="2"/>
  </r>
  <r>
    <x v="3390"/>
    <x v="3391"/>
    <x v="0"/>
    <n v="3.55"/>
    <n v="12"/>
    <n v="3.16"/>
    <n v="0"/>
    <n v="18.96"/>
    <s v="yellow"/>
    <s v="credit card"/>
    <s v="Midtown North"/>
    <s v="East Harlem North"/>
    <s v="Manhattan"/>
    <s v="Manhattan"/>
    <x v="3"/>
    <x v="17"/>
  </r>
  <r>
    <x v="3391"/>
    <x v="3392"/>
    <x v="0"/>
    <n v="6.11"/>
    <n v="23"/>
    <n v="0"/>
    <n v="0"/>
    <n v="24.3"/>
    <s v="yellow"/>
    <s v="credit card"/>
    <s v="East Harlem North"/>
    <s v="Kips Bay"/>
    <s v="Manhattan"/>
    <s v="Manhattan"/>
    <x v="0"/>
    <x v="6"/>
  </r>
  <r>
    <x v="3392"/>
    <x v="3393"/>
    <x v="0"/>
    <n v="6.98"/>
    <n v="20.5"/>
    <n v="0"/>
    <n v="0"/>
    <n v="23.8"/>
    <s v="yellow"/>
    <s v="cash"/>
    <s v="Lenox Hill East"/>
    <s v="Financial District South"/>
    <s v="Manhattan"/>
    <s v="Manhattan"/>
    <x v="1"/>
    <x v="10"/>
  </r>
  <r>
    <x v="3393"/>
    <x v="3394"/>
    <x v="0"/>
    <n v="10.32"/>
    <n v="36"/>
    <n v="9.01"/>
    <n v="5.76"/>
    <n v="54.07"/>
    <s v="yellow"/>
    <s v="credit card"/>
    <s v="Upper West Side North"/>
    <s v="LaGuardia Airport"/>
    <s v="Manhattan"/>
    <s v="Queens"/>
    <x v="1"/>
    <x v="10"/>
  </r>
  <r>
    <x v="3394"/>
    <x v="3395"/>
    <x v="5"/>
    <n v="15.57"/>
    <n v="44"/>
    <n v="9.06"/>
    <n v="0"/>
    <n v="54.36"/>
    <s v="yellow"/>
    <s v="credit card"/>
    <s v="JFK Airport"/>
    <s v="Long Island City/Hunters Point"/>
    <s v="Queens"/>
    <s v="Queens"/>
    <x v="1"/>
    <x v="12"/>
  </r>
  <r>
    <x v="3395"/>
    <x v="3396"/>
    <x v="0"/>
    <n v="0.25"/>
    <n v="3.5"/>
    <n v="0"/>
    <n v="0"/>
    <n v="6.8"/>
    <s v="yellow"/>
    <s v="cash"/>
    <s v="Upper West Side South"/>
    <s v="Upper West Side North"/>
    <s v="Manhattan"/>
    <s v="Manhattan"/>
    <x v="2"/>
    <x v="7"/>
  </r>
  <r>
    <x v="3396"/>
    <x v="3397"/>
    <x v="0"/>
    <n v="1.9"/>
    <n v="8.5"/>
    <n v="2"/>
    <n v="0"/>
    <n v="14.8"/>
    <s v="yellow"/>
    <s v="credit card"/>
    <s v="East Harlem North"/>
    <s v="Upper East Side South"/>
    <s v="Manhattan"/>
    <s v="Manhattan"/>
    <x v="4"/>
    <x v="9"/>
  </r>
  <r>
    <x v="3397"/>
    <x v="3398"/>
    <x v="0"/>
    <n v="1.08"/>
    <n v="8"/>
    <n v="3.54"/>
    <n v="0"/>
    <n v="15.34"/>
    <s v="yellow"/>
    <s v="credit card"/>
    <s v="Gramercy"/>
    <s v="Lower East Side"/>
    <s v="Manhattan"/>
    <s v="Manhattan"/>
    <x v="5"/>
    <x v="14"/>
  </r>
  <r>
    <x v="3398"/>
    <x v="3399"/>
    <x v="0"/>
    <n v="2.35"/>
    <n v="9.5"/>
    <n v="3.32"/>
    <n v="0"/>
    <n v="16.62"/>
    <s v="yellow"/>
    <s v="credit card"/>
    <s v="Murray Hill"/>
    <s v="Upper East Side North"/>
    <s v="Manhattan"/>
    <s v="Manhattan"/>
    <x v="4"/>
    <x v="12"/>
  </r>
  <r>
    <x v="3399"/>
    <x v="3400"/>
    <x v="0"/>
    <n v="1.64"/>
    <n v="8"/>
    <n v="2.36"/>
    <n v="0"/>
    <n v="14.16"/>
    <s v="yellow"/>
    <s v="credit card"/>
    <s v="Flatiron"/>
    <s v="Murray Hill"/>
    <s v="Manhattan"/>
    <s v="Manhattan"/>
    <x v="3"/>
    <x v="23"/>
  </r>
  <r>
    <x v="3400"/>
    <x v="3401"/>
    <x v="0"/>
    <n v="7.4"/>
    <n v="21.5"/>
    <n v="3"/>
    <n v="0"/>
    <n v="25.8"/>
    <s v="yellow"/>
    <s v="credit card"/>
    <s v="JFK Airport"/>
    <s v="Starrett City"/>
    <s v="Queens"/>
    <s v="Brooklyn"/>
    <x v="5"/>
    <x v="3"/>
  </r>
  <r>
    <x v="3401"/>
    <x v="3402"/>
    <x v="0"/>
    <n v="0.91"/>
    <n v="7"/>
    <n v="0"/>
    <n v="0"/>
    <n v="10.3"/>
    <s v="yellow"/>
    <s v="cash"/>
    <s v="Times Sq/Theatre District"/>
    <s v="Midtown North"/>
    <s v="Manhattan"/>
    <s v="Manhattan"/>
    <x v="4"/>
    <x v="15"/>
  </r>
  <r>
    <x v="3402"/>
    <x v="3403"/>
    <x v="5"/>
    <n v="11.17"/>
    <n v="34"/>
    <n v="10.76"/>
    <n v="5.76"/>
    <n v="53.82"/>
    <s v="yellow"/>
    <s v="credit card"/>
    <s v="Midtown Center"/>
    <s v="LaGuardia Airport"/>
    <s v="Manhattan"/>
    <s v="Queens"/>
    <x v="4"/>
    <x v="4"/>
  </r>
  <r>
    <x v="3403"/>
    <x v="3404"/>
    <x v="1"/>
    <n v="7.71"/>
    <n v="23.5"/>
    <n v="6.11"/>
    <n v="5.76"/>
    <n v="36.67"/>
    <s v="yellow"/>
    <s v="credit card"/>
    <s v="East Harlem South"/>
    <s v="LaGuardia Airport"/>
    <s v="Manhattan"/>
    <s v="Queens"/>
    <x v="1"/>
    <x v="20"/>
  </r>
  <r>
    <x v="3404"/>
    <x v="3405"/>
    <x v="0"/>
    <n v="1.34"/>
    <n v="10"/>
    <n v="0"/>
    <n v="0"/>
    <n v="13.3"/>
    <s v="yellow"/>
    <s v="cash"/>
    <s v="Upper East Side North"/>
    <s v="Lenox Hill East"/>
    <s v="Manhattan"/>
    <s v="Manhattan"/>
    <x v="6"/>
    <x v="4"/>
  </r>
  <r>
    <x v="3405"/>
    <x v="3406"/>
    <x v="0"/>
    <n v="0.5"/>
    <n v="4"/>
    <n v="1.25"/>
    <n v="0"/>
    <n v="9.5500000000000007"/>
    <s v="yellow"/>
    <s v="credit card"/>
    <s v="Union Sq"/>
    <s v="Gramercy"/>
    <s v="Manhattan"/>
    <s v="Manhattan"/>
    <x v="1"/>
    <x v="9"/>
  </r>
  <r>
    <x v="3406"/>
    <x v="3407"/>
    <x v="0"/>
    <n v="0.73"/>
    <n v="5"/>
    <n v="0"/>
    <n v="0"/>
    <n v="8.3000000000000007"/>
    <s v="yellow"/>
    <s v="credit card"/>
    <s v="West Chelsea/Hudson Yards"/>
    <s v="Penn Station/Madison Sq West"/>
    <s v="Manhattan"/>
    <s v="Manhattan"/>
    <x v="5"/>
    <x v="20"/>
  </r>
  <r>
    <x v="3407"/>
    <x v="3408"/>
    <x v="0"/>
    <n v="2.3199999999999998"/>
    <n v="15.5"/>
    <n v="3.76"/>
    <n v="0"/>
    <n v="22.56"/>
    <s v="yellow"/>
    <s v="credit card"/>
    <s v="Union Sq"/>
    <s v="Clinton East"/>
    <s v="Manhattan"/>
    <s v="Manhattan"/>
    <x v="6"/>
    <x v="21"/>
  </r>
  <r>
    <x v="3408"/>
    <x v="3409"/>
    <x v="5"/>
    <n v="1.71"/>
    <n v="9"/>
    <n v="2.56"/>
    <n v="0"/>
    <n v="15.36"/>
    <s v="yellow"/>
    <s v="credit card"/>
    <s v="Two Bridges/Seward Park"/>
    <s v="West Village"/>
    <s v="Manhattan"/>
    <s v="Manhattan"/>
    <x v="0"/>
    <x v="6"/>
  </r>
  <r>
    <x v="3409"/>
    <x v="3410"/>
    <x v="0"/>
    <n v="1.61"/>
    <n v="15.5"/>
    <n v="3.76"/>
    <n v="0"/>
    <n v="22.56"/>
    <s v="yellow"/>
    <s v="credit card"/>
    <s v="Upper East Side South"/>
    <s v="Midtown South"/>
    <s v="Manhattan"/>
    <s v="Manhattan"/>
    <x v="6"/>
    <x v="15"/>
  </r>
  <r>
    <x v="3410"/>
    <x v="3411"/>
    <x v="0"/>
    <n v="1.1000000000000001"/>
    <n v="6.5"/>
    <n v="1.95"/>
    <n v="0"/>
    <n v="11.75"/>
    <s v="yellow"/>
    <s v="credit card"/>
    <s v="Upper East Side South"/>
    <s v="Upper East Side North"/>
    <s v="Manhattan"/>
    <s v="Manhattan"/>
    <x v="0"/>
    <x v="15"/>
  </r>
  <r>
    <x v="3411"/>
    <x v="3412"/>
    <x v="5"/>
    <n v="0.2"/>
    <n v="3"/>
    <n v="1.26"/>
    <n v="0"/>
    <n v="7.56"/>
    <s v="yellow"/>
    <s v="credit card"/>
    <s v="East Chelsea"/>
    <s v="East Chelsea"/>
    <s v="Manhattan"/>
    <s v="Manhattan"/>
    <x v="2"/>
    <x v="18"/>
  </r>
  <r>
    <x v="3412"/>
    <x v="3413"/>
    <x v="5"/>
    <n v="5.82"/>
    <n v="22.5"/>
    <n v="5.36"/>
    <n v="0"/>
    <n v="32.159999999999997"/>
    <s v="yellow"/>
    <s v="credit card"/>
    <s v="Clinton East"/>
    <s v="Financial District North"/>
    <s v="Manhattan"/>
    <s v="Manhattan"/>
    <x v="5"/>
    <x v="19"/>
  </r>
  <r>
    <x v="3413"/>
    <x v="3414"/>
    <x v="0"/>
    <n v="1"/>
    <n v="5.5"/>
    <n v="2.9"/>
    <n v="0"/>
    <n v="12.7"/>
    <s v="yellow"/>
    <s v="credit card"/>
    <s v="Lenox Hill East"/>
    <s v="Upper East Side South"/>
    <s v="Manhattan"/>
    <s v="Manhattan"/>
    <x v="6"/>
    <x v="19"/>
  </r>
  <r>
    <x v="3414"/>
    <x v="3415"/>
    <x v="5"/>
    <n v="2.94"/>
    <n v="12.5"/>
    <n v="3.26"/>
    <n v="0"/>
    <n v="19.559999999999999"/>
    <s v="yellow"/>
    <s v="credit card"/>
    <s v="West Village"/>
    <s v="Clinton East"/>
    <s v="Manhattan"/>
    <s v="Manhattan"/>
    <x v="3"/>
    <x v="6"/>
  </r>
  <r>
    <x v="3415"/>
    <x v="3416"/>
    <x v="0"/>
    <n v="1.1000000000000001"/>
    <n v="7"/>
    <n v="2.16"/>
    <n v="0"/>
    <n v="12.96"/>
    <s v="yellow"/>
    <s v="credit card"/>
    <s v="Lower East Side"/>
    <s v="Two Bridges/Seward Park"/>
    <s v="Manhattan"/>
    <s v="Manhattan"/>
    <x v="4"/>
    <x v="14"/>
  </r>
  <r>
    <x v="3416"/>
    <x v="3417"/>
    <x v="0"/>
    <n v="1.22"/>
    <n v="7.5"/>
    <n v="0.56000000000000005"/>
    <n v="0"/>
    <n v="11.86"/>
    <s v="yellow"/>
    <s v="credit card"/>
    <s v="Little Italy/NoLiTa"/>
    <s v="Financial District North"/>
    <s v="Manhattan"/>
    <s v="Manhattan"/>
    <x v="5"/>
    <x v="14"/>
  </r>
  <r>
    <x v="3417"/>
    <x v="3418"/>
    <x v="6"/>
    <n v="6.8"/>
    <n v="29.5"/>
    <n v="4.95"/>
    <n v="0"/>
    <n v="37.75"/>
    <s v="yellow"/>
    <s v="credit card"/>
    <s v="LaGuardia Airport"/>
    <s v="Lenox Hill West"/>
    <s v="Queens"/>
    <s v="Manhattan"/>
    <x v="2"/>
    <x v="5"/>
  </r>
  <r>
    <x v="3418"/>
    <x v="3419"/>
    <x v="0"/>
    <n v="1.06"/>
    <n v="6"/>
    <n v="2.79"/>
    <n v="0"/>
    <n v="12.09"/>
    <s v="yellow"/>
    <s v="credit card"/>
    <s v="East Village"/>
    <s v="Gramercy"/>
    <s v="Manhattan"/>
    <s v="Manhattan"/>
    <x v="3"/>
    <x v="18"/>
  </r>
  <r>
    <x v="3419"/>
    <x v="3420"/>
    <x v="0"/>
    <n v="9.6999999999999993"/>
    <n v="29"/>
    <n v="8.0500000000000007"/>
    <n v="0"/>
    <n v="40.35"/>
    <s v="yellow"/>
    <s v="credit card"/>
    <s v="Times Sq/Theatre District"/>
    <s v="LaGuardia Airport"/>
    <s v="Manhattan"/>
    <s v="Queens"/>
    <x v="0"/>
    <x v="7"/>
  </r>
  <r>
    <x v="3420"/>
    <x v="3421"/>
    <x v="0"/>
    <n v="1.7"/>
    <n v="13"/>
    <n v="2"/>
    <n v="0"/>
    <n v="19.3"/>
    <s v="yellow"/>
    <s v="credit card"/>
    <s v="UN/Turtle Bay South"/>
    <s v="Midtown North"/>
    <s v="Manhattan"/>
    <s v="Manhattan"/>
    <x v="6"/>
    <x v="19"/>
  </r>
  <r>
    <x v="3421"/>
    <x v="3422"/>
    <x v="0"/>
    <n v="1.98"/>
    <n v="7.5"/>
    <n v="2.2599999999999998"/>
    <n v="0"/>
    <n v="13.56"/>
    <s v="yellow"/>
    <s v="credit card"/>
    <s v="East Village"/>
    <s v="Midtown East"/>
    <s v="Manhattan"/>
    <s v="Manhattan"/>
    <x v="0"/>
    <x v="17"/>
  </r>
  <r>
    <x v="3422"/>
    <x v="3423"/>
    <x v="0"/>
    <n v="0.36"/>
    <n v="3.5"/>
    <n v="0"/>
    <n v="0"/>
    <n v="6.8"/>
    <s v="yellow"/>
    <s v="cash"/>
    <s v="Clinton East"/>
    <s v="Times Sq/Theatre District"/>
    <s v="Manhattan"/>
    <s v="Manhattan"/>
    <x v="3"/>
    <x v="21"/>
  </r>
  <r>
    <x v="3423"/>
    <x v="3424"/>
    <x v="0"/>
    <n v="0.49"/>
    <n v="4"/>
    <n v="0"/>
    <n v="0"/>
    <n v="7.8"/>
    <s v="yellow"/>
    <s v="cash"/>
    <s v="Clinton East"/>
    <s v="Midtown North"/>
    <s v="Manhattan"/>
    <s v="Manhattan"/>
    <x v="4"/>
    <x v="6"/>
  </r>
  <r>
    <x v="3424"/>
    <x v="3425"/>
    <x v="4"/>
    <n v="0.7"/>
    <n v="5"/>
    <n v="1.66"/>
    <n v="0"/>
    <n v="9.9600000000000009"/>
    <s v="yellow"/>
    <s v="credit card"/>
    <s v="Garment District"/>
    <s v="Times Sq/Theatre District"/>
    <s v="Manhattan"/>
    <s v="Manhattan"/>
    <x v="1"/>
    <x v="15"/>
  </r>
  <r>
    <x v="3425"/>
    <x v="3426"/>
    <x v="1"/>
    <n v="0.4"/>
    <n v="4"/>
    <n v="0"/>
    <n v="0"/>
    <n v="8.3000000000000007"/>
    <s v="yellow"/>
    <s v="cash"/>
    <s v="Midtown East"/>
    <s v="Sutton Place/Turtle Bay North"/>
    <s v="Manhattan"/>
    <s v="Manhattan"/>
    <x v="4"/>
    <x v="2"/>
  </r>
  <r>
    <x v="3426"/>
    <x v="3427"/>
    <x v="1"/>
    <n v="1.1599999999999999"/>
    <n v="9.5"/>
    <n v="2.76"/>
    <n v="0"/>
    <n v="16.559999999999999"/>
    <s v="yellow"/>
    <s v="credit card"/>
    <s v="Upper East Side North"/>
    <s v="Central Park"/>
    <s v="Manhattan"/>
    <s v="Manhattan"/>
    <x v="6"/>
    <x v="19"/>
  </r>
  <r>
    <x v="3427"/>
    <x v="3428"/>
    <x v="0"/>
    <n v="1.6"/>
    <n v="7.5"/>
    <n v="2.2599999999999998"/>
    <n v="0"/>
    <n v="13.56"/>
    <s v="yellow"/>
    <s v="credit card"/>
    <s v="Yorkville West"/>
    <s v="Upper West Side South"/>
    <s v="Manhattan"/>
    <s v="Manhattan"/>
    <x v="0"/>
    <x v="12"/>
  </r>
  <r>
    <x v="3428"/>
    <x v="3429"/>
    <x v="2"/>
    <n v="2.1"/>
    <n v="11.5"/>
    <n v="3.3"/>
    <n v="0"/>
    <n v="16.600000000000001"/>
    <s v="yellow"/>
    <s v="credit card"/>
    <s v="Manhattan Valley"/>
    <s v="Central Harlem"/>
    <s v="Manhattan"/>
    <s v="Manhattan"/>
    <x v="4"/>
    <x v="19"/>
  </r>
  <r>
    <x v="3429"/>
    <x v="3430"/>
    <x v="0"/>
    <n v="1.71"/>
    <n v="9"/>
    <n v="2.56"/>
    <n v="0"/>
    <n v="15.36"/>
    <s v="yellow"/>
    <s v="credit card"/>
    <s v="Murray Hill"/>
    <s v="Flatiron"/>
    <s v="Manhattan"/>
    <s v="Manhattan"/>
    <x v="4"/>
    <x v="6"/>
  </r>
  <r>
    <x v="3430"/>
    <x v="3431"/>
    <x v="0"/>
    <n v="1.01"/>
    <n v="8.5"/>
    <n v="1.18"/>
    <n v="0"/>
    <n v="12.98"/>
    <s v="yellow"/>
    <s v="credit card"/>
    <s v="Clinton East"/>
    <s v="Penn Station/Madison Sq West"/>
    <s v="Manhattan"/>
    <s v="Manhattan"/>
    <x v="6"/>
    <x v="18"/>
  </r>
  <r>
    <x v="3431"/>
    <x v="3432"/>
    <x v="0"/>
    <n v="0.42"/>
    <n v="3.5"/>
    <n v="2"/>
    <n v="0"/>
    <n v="9.3000000000000007"/>
    <s v="yellow"/>
    <s v="credit card"/>
    <s v="Clinton East"/>
    <s v="Lincoln Square East"/>
    <s v="Manhattan"/>
    <s v="Manhattan"/>
    <x v="5"/>
    <x v="12"/>
  </r>
  <r>
    <x v="3432"/>
    <x v="3433"/>
    <x v="0"/>
    <n v="0.65"/>
    <n v="5"/>
    <n v="1.66"/>
    <n v="0"/>
    <n v="9.9600000000000009"/>
    <s v="yellow"/>
    <s v="credit card"/>
    <s v="Upper West Side South"/>
    <s v="Lincoln Square West"/>
    <s v="Manhattan"/>
    <s v="Manhattan"/>
    <x v="5"/>
    <x v="4"/>
  </r>
  <r>
    <x v="3433"/>
    <x v="3434"/>
    <x v="5"/>
    <n v="1.1000000000000001"/>
    <n v="7.5"/>
    <n v="2.35"/>
    <n v="0"/>
    <n v="14.15"/>
    <s v="yellow"/>
    <s v="credit card"/>
    <s v="Yorkville West"/>
    <s v="Upper East Side South"/>
    <s v="Manhattan"/>
    <s v="Manhattan"/>
    <x v="1"/>
    <x v="2"/>
  </r>
  <r>
    <x v="3434"/>
    <x v="3435"/>
    <x v="0"/>
    <n v="5.09"/>
    <n v="20"/>
    <n v="0"/>
    <n v="0"/>
    <n v="24.3"/>
    <s v="yellow"/>
    <s v="cash"/>
    <s v="SoHo"/>
    <s v="Lenox Hill East"/>
    <s v="Manhattan"/>
    <s v="Manhattan"/>
    <x v="1"/>
    <x v="19"/>
  </r>
  <r>
    <x v="3435"/>
    <x v="3436"/>
    <x v="0"/>
    <n v="7.06"/>
    <n v="25"/>
    <n v="0"/>
    <n v="0"/>
    <n v="28.8"/>
    <s v="yellow"/>
    <s v="cash"/>
    <s v="Lincoln Square East"/>
    <s v="Central Harlem North"/>
    <s v="Manhattan"/>
    <s v="Manhattan"/>
    <x v="2"/>
    <x v="12"/>
  </r>
  <r>
    <x v="3436"/>
    <x v="3437"/>
    <x v="4"/>
    <n v="0.85"/>
    <n v="5"/>
    <n v="0"/>
    <n v="0"/>
    <n v="8.8000000000000007"/>
    <s v="yellow"/>
    <s v="cash"/>
    <s v="Midtown North"/>
    <s v="Garment District"/>
    <s v="Manhattan"/>
    <s v="Manhattan"/>
    <x v="4"/>
    <x v="14"/>
  </r>
  <r>
    <x v="3437"/>
    <x v="3438"/>
    <x v="0"/>
    <n v="1.2"/>
    <n v="6"/>
    <n v="1.95"/>
    <n v="0"/>
    <n v="11.75"/>
    <s v="yellow"/>
    <s v="credit card"/>
    <s v="Upper East Side South"/>
    <s v="Upper West Side North"/>
    <s v="Manhattan"/>
    <s v="Manhattan"/>
    <x v="4"/>
    <x v="14"/>
  </r>
  <r>
    <x v="3438"/>
    <x v="3439"/>
    <x v="0"/>
    <n v="3.91"/>
    <n v="16"/>
    <n v="2"/>
    <n v="0"/>
    <n v="22.3"/>
    <s v="yellow"/>
    <s v="credit card"/>
    <s v="West Chelsea/Hudson Yards"/>
    <s v="Lower East Side"/>
    <s v="Manhattan"/>
    <s v="Manhattan"/>
    <x v="4"/>
    <x v="19"/>
  </r>
  <r>
    <x v="3439"/>
    <x v="3440"/>
    <x v="5"/>
    <n v="1.1000000000000001"/>
    <n v="6.5"/>
    <n v="2.15"/>
    <n v="0"/>
    <n v="12.95"/>
    <s v="yellow"/>
    <s v="credit card"/>
    <s v="Murray Hill"/>
    <s v="East Village"/>
    <s v="Manhattan"/>
    <s v="Manhattan"/>
    <x v="6"/>
    <x v="19"/>
  </r>
  <r>
    <x v="3440"/>
    <x v="3441"/>
    <x v="0"/>
    <n v="2.0299999999999998"/>
    <n v="11"/>
    <n v="0"/>
    <n v="0"/>
    <n v="14.3"/>
    <s v="yellow"/>
    <s v="cash"/>
    <s v="Little Italy/NoLiTa"/>
    <s v="Financial District South"/>
    <s v="Manhattan"/>
    <s v="Manhattan"/>
    <x v="1"/>
    <x v="4"/>
  </r>
  <r>
    <x v="3441"/>
    <x v="3442"/>
    <x v="0"/>
    <n v="2.63"/>
    <n v="13.5"/>
    <n v="0"/>
    <n v="0"/>
    <n v="16.8"/>
    <s v="yellow"/>
    <s v="cash"/>
    <s v="Lincoln Square East"/>
    <s v="Union Sq"/>
    <s v="Manhattan"/>
    <s v="Manhattan"/>
    <x v="1"/>
    <x v="7"/>
  </r>
  <r>
    <x v="3442"/>
    <x v="3443"/>
    <x v="1"/>
    <n v="0.97"/>
    <n v="5"/>
    <n v="1.32"/>
    <n v="0"/>
    <n v="10.119999999999999"/>
    <s v="yellow"/>
    <s v="credit card"/>
    <s v="Penn Station/Madison Sq West"/>
    <s v="Union Sq"/>
    <s v="Manhattan"/>
    <s v="Manhattan"/>
    <x v="1"/>
    <x v="6"/>
  </r>
  <r>
    <x v="3443"/>
    <x v="3444"/>
    <x v="0"/>
    <n v="0.3"/>
    <n v="4"/>
    <n v="1.45"/>
    <n v="0"/>
    <n v="8.75"/>
    <s v="yellow"/>
    <s v="credit card"/>
    <s v="Midtown South"/>
    <s v="Murray Hill"/>
    <s v="Manhattan"/>
    <s v="Manhattan"/>
    <x v="3"/>
    <x v="2"/>
  </r>
  <r>
    <x v="3444"/>
    <x v="3445"/>
    <x v="0"/>
    <n v="2.2999999999999998"/>
    <n v="11.5"/>
    <n v="3.06"/>
    <n v="0"/>
    <n v="18.36"/>
    <s v="yellow"/>
    <s v="credit card"/>
    <s v="Meatpacking/West Village West"/>
    <s v="Alphabet City"/>
    <s v="Manhattan"/>
    <s v="Manhattan"/>
    <x v="3"/>
    <x v="6"/>
  </r>
  <r>
    <x v="3445"/>
    <x v="3446"/>
    <x v="0"/>
    <n v="13.1"/>
    <n v="41"/>
    <n v="5"/>
    <n v="5.76"/>
    <n v="55.56"/>
    <s v="yellow"/>
    <s v="credit card"/>
    <s v="Gramercy"/>
    <s v="Midwood"/>
    <s v="Manhattan"/>
    <s v="Brooklyn"/>
    <x v="6"/>
    <x v="6"/>
  </r>
  <r>
    <x v="3446"/>
    <x v="3447"/>
    <x v="0"/>
    <n v="1.97"/>
    <n v="9.5"/>
    <n v="2"/>
    <n v="0"/>
    <n v="14.8"/>
    <s v="yellow"/>
    <s v="credit card"/>
    <s v="Lenox Hill West"/>
    <s v="Upper East Side North"/>
    <s v="Manhattan"/>
    <s v="Manhattan"/>
    <x v="5"/>
    <x v="4"/>
  </r>
  <r>
    <x v="3447"/>
    <x v="3448"/>
    <x v="3"/>
    <n v="1.1200000000000001"/>
    <n v="8.5"/>
    <n v="2.36"/>
    <n v="0"/>
    <n v="14.16"/>
    <s v="yellow"/>
    <s v="credit card"/>
    <s v="Penn Station/Madison Sq West"/>
    <s v="Times Sq/Theatre District"/>
    <s v="Manhattan"/>
    <s v="Manhattan"/>
    <x v="2"/>
    <x v="15"/>
  </r>
  <r>
    <x v="3448"/>
    <x v="3449"/>
    <x v="0"/>
    <n v="4.38"/>
    <n v="17.5"/>
    <n v="2"/>
    <n v="0"/>
    <n v="20.3"/>
    <s v="yellow"/>
    <s v="credit card"/>
    <s v="LaGuardia Airport"/>
    <s v="Long Island City/Queens Plaza"/>
    <s v="Queens"/>
    <s v="Queens"/>
    <x v="0"/>
    <x v="16"/>
  </r>
  <r>
    <x v="3449"/>
    <x v="3450"/>
    <x v="0"/>
    <n v="1.97"/>
    <n v="8.5"/>
    <n v="2.46"/>
    <n v="0"/>
    <n v="14.76"/>
    <s v="yellow"/>
    <s v="credit card"/>
    <s v="TriBeCa/Civic Center"/>
    <s v="World Trade Center"/>
    <s v="Manhattan"/>
    <s v="Manhattan"/>
    <x v="2"/>
    <x v="0"/>
  </r>
  <r>
    <x v="3450"/>
    <x v="3451"/>
    <x v="0"/>
    <n v="13.8"/>
    <n v="46"/>
    <n v="9.9499999999999993"/>
    <n v="0"/>
    <n v="59.75"/>
    <s v="yellow"/>
    <s v="credit card"/>
    <s v="Lincoln Square East"/>
    <s v="Flatbush/Ditmas Park"/>
    <s v="Manhattan"/>
    <s v="Brooklyn"/>
    <x v="5"/>
    <x v="14"/>
  </r>
  <r>
    <x v="3451"/>
    <x v="3452"/>
    <x v="2"/>
    <n v="5.8"/>
    <n v="20"/>
    <n v="4.75"/>
    <n v="0"/>
    <n v="28.55"/>
    <s v="yellow"/>
    <s v="credit card"/>
    <s v="Gramercy"/>
    <s v="Brooklyn Heights"/>
    <s v="Manhattan"/>
    <s v="Brooklyn"/>
    <x v="1"/>
    <x v="0"/>
  </r>
  <r>
    <x v="3452"/>
    <x v="3453"/>
    <x v="0"/>
    <n v="13.46"/>
    <n v="56.74"/>
    <n v="0"/>
    <n v="0"/>
    <n v="57.54"/>
    <s v="yellow"/>
    <s v="credit card"/>
    <s v="Upper West Side South"/>
    <s v="Cypress Hills"/>
    <s v="Manhattan"/>
    <s v="Brooklyn"/>
    <x v="1"/>
    <x v="21"/>
  </r>
  <r>
    <x v="3453"/>
    <x v="3454"/>
    <x v="3"/>
    <n v="5.13"/>
    <n v="19.5"/>
    <n v="5.82"/>
    <n v="0"/>
    <n v="29.12"/>
    <s v="yellow"/>
    <s v="credit card"/>
    <s v="Greenwich Village North"/>
    <s v="Upper West Side South"/>
    <s v="Manhattan"/>
    <s v="Manhattan"/>
    <x v="1"/>
    <x v="0"/>
  </r>
  <r>
    <x v="3454"/>
    <x v="3455"/>
    <x v="5"/>
    <n v="0.68"/>
    <n v="6"/>
    <n v="0"/>
    <n v="0"/>
    <n v="9.3000000000000007"/>
    <s v="yellow"/>
    <s v="cash"/>
    <s v="Murray Hill"/>
    <s v="Midtown Center"/>
    <s v="Manhattan"/>
    <s v="Manhattan"/>
    <x v="2"/>
    <x v="16"/>
  </r>
  <r>
    <x v="3455"/>
    <x v="3456"/>
    <x v="5"/>
    <n v="1.5"/>
    <n v="7"/>
    <n v="2.16"/>
    <n v="0"/>
    <n v="12.96"/>
    <s v="yellow"/>
    <s v="credit card"/>
    <s v="TriBeCa/Civic Center"/>
    <s v="Meatpacking/West Village West"/>
    <s v="Manhattan"/>
    <s v="Manhattan"/>
    <x v="0"/>
    <x v="0"/>
  </r>
  <r>
    <x v="3456"/>
    <x v="3457"/>
    <x v="0"/>
    <n v="18.27"/>
    <n v="52"/>
    <n v="0"/>
    <n v="5.76"/>
    <n v="61.06"/>
    <s v="yellow"/>
    <s v="cash"/>
    <s v="JFK Airport"/>
    <s v="Midtown South"/>
    <s v="Queens"/>
    <s v="Manhattan"/>
    <x v="5"/>
    <x v="21"/>
  </r>
  <r>
    <x v="3457"/>
    <x v="3458"/>
    <x v="0"/>
    <n v="0.7"/>
    <n v="8.5"/>
    <n v="2.35"/>
    <n v="0"/>
    <n v="14.15"/>
    <s v="yellow"/>
    <s v="credit card"/>
    <s v="Midtown East"/>
    <s v="Times Sq/Theatre District"/>
    <s v="Manhattan"/>
    <s v="Manhattan"/>
    <x v="2"/>
    <x v="7"/>
  </r>
  <r>
    <x v="3458"/>
    <x v="3459"/>
    <x v="5"/>
    <n v="1.6"/>
    <n v="9"/>
    <n v="1"/>
    <n v="0"/>
    <n v="13.8"/>
    <s v="yellow"/>
    <s v="credit card"/>
    <s v="East Village"/>
    <s v="Meatpacking/West Village West"/>
    <s v="Manhattan"/>
    <s v="Manhattan"/>
    <x v="5"/>
    <x v="14"/>
  </r>
  <r>
    <x v="3459"/>
    <x v="3460"/>
    <x v="0"/>
    <n v="1.1299999999999999"/>
    <n v="7.5"/>
    <n v="3.24"/>
    <n v="0"/>
    <n v="14.04"/>
    <s v="yellow"/>
    <s v="credit card"/>
    <s v="Penn Station/Madison Sq West"/>
    <s v="Times Sq/Theatre District"/>
    <s v="Manhattan"/>
    <s v="Manhattan"/>
    <x v="2"/>
    <x v="8"/>
  </r>
  <r>
    <x v="3460"/>
    <x v="3461"/>
    <x v="0"/>
    <n v="0.5"/>
    <n v="4"/>
    <n v="0"/>
    <n v="0"/>
    <n v="7.3"/>
    <s v="yellow"/>
    <s v="cash"/>
    <s v="West Village"/>
    <s v="Flatiron"/>
    <s v="Manhattan"/>
    <s v="Manhattan"/>
    <x v="3"/>
    <x v="7"/>
  </r>
  <r>
    <x v="3461"/>
    <x v="3462"/>
    <x v="0"/>
    <n v="1"/>
    <n v="6"/>
    <n v="3"/>
    <n v="0"/>
    <n v="12.8"/>
    <s v="yellow"/>
    <s v="credit card"/>
    <s v="Midtown North"/>
    <s v="Midtown Center"/>
    <s v="Manhattan"/>
    <s v="Manhattan"/>
    <x v="3"/>
    <x v="12"/>
  </r>
  <r>
    <x v="3462"/>
    <x v="3463"/>
    <x v="5"/>
    <n v="1.9"/>
    <n v="9"/>
    <n v="2.4500000000000002"/>
    <n v="0"/>
    <n v="14.75"/>
    <s v="yellow"/>
    <s v="credit card"/>
    <s v="Upper East Side North"/>
    <s v="Midtown East"/>
    <s v="Manhattan"/>
    <s v="Manhattan"/>
    <x v="0"/>
    <x v="4"/>
  </r>
  <r>
    <x v="3463"/>
    <x v="3464"/>
    <x v="0"/>
    <n v="5"/>
    <n v="22.5"/>
    <n v="5.16"/>
    <n v="0"/>
    <n v="30.96"/>
    <s v="yellow"/>
    <s v="credit card"/>
    <s v="Upper East Side South"/>
    <s v="Greenwich Village North"/>
    <s v="Manhattan"/>
    <s v="Manhattan"/>
    <x v="6"/>
    <x v="18"/>
  </r>
  <r>
    <x v="3464"/>
    <x v="3465"/>
    <x v="0"/>
    <n v="0.84"/>
    <n v="6"/>
    <n v="1.86"/>
    <n v="0"/>
    <n v="11.16"/>
    <s v="yellow"/>
    <s v="credit card"/>
    <s v="East Chelsea"/>
    <s v="Penn Station/Madison Sq West"/>
    <s v="Manhattan"/>
    <s v="Manhattan"/>
    <x v="5"/>
    <x v="16"/>
  </r>
  <r>
    <x v="3465"/>
    <x v="3466"/>
    <x v="0"/>
    <n v="6.81"/>
    <n v="21.5"/>
    <n v="3"/>
    <n v="5.76"/>
    <n v="31.56"/>
    <s v="yellow"/>
    <s v="credit card"/>
    <s v="LaGuardia Airport"/>
    <s v="East Harlem North"/>
    <s v="Queens"/>
    <s v="Manhattan"/>
    <x v="1"/>
    <x v="6"/>
  </r>
  <r>
    <x v="3466"/>
    <x v="3467"/>
    <x v="5"/>
    <n v="0.5"/>
    <n v="4.5"/>
    <n v="1.75"/>
    <n v="0"/>
    <n v="10.55"/>
    <s v="yellow"/>
    <s v="credit card"/>
    <s v="Murray Hill"/>
    <s v="Murray Hill"/>
    <s v="Manhattan"/>
    <s v="Manhattan"/>
    <x v="6"/>
    <x v="9"/>
  </r>
  <r>
    <x v="3467"/>
    <x v="3468"/>
    <x v="0"/>
    <n v="1"/>
    <n v="10.5"/>
    <n v="3.7"/>
    <n v="0"/>
    <n v="18.5"/>
    <s v="yellow"/>
    <s v="credit card"/>
    <s v="Union Sq"/>
    <s v="Murray Hill"/>
    <s v="Manhattan"/>
    <s v="Manhattan"/>
    <x v="5"/>
    <x v="2"/>
  </r>
  <r>
    <x v="3468"/>
    <x v="3469"/>
    <x v="5"/>
    <n v="14.1"/>
    <n v="40"/>
    <n v="0"/>
    <n v="0"/>
    <n v="40.799999999999997"/>
    <s v="yellow"/>
    <s v="credit card"/>
    <s v="South Jamaica"/>
    <s v="Fort Greene"/>
    <s v="Queens"/>
    <s v="Brooklyn"/>
    <x v="3"/>
    <x v="9"/>
  </r>
  <r>
    <x v="3469"/>
    <x v="3470"/>
    <x v="4"/>
    <n v="1.99"/>
    <n v="7.5"/>
    <n v="0"/>
    <n v="0"/>
    <n v="11.3"/>
    <s v="yellow"/>
    <s v="cash"/>
    <s v="Times Sq/Theatre District"/>
    <s v="East Chelsea"/>
    <s v="Manhattan"/>
    <s v="Manhattan"/>
    <x v="2"/>
    <x v="22"/>
  </r>
  <r>
    <x v="3470"/>
    <x v="3471"/>
    <x v="0"/>
    <n v="1.1200000000000001"/>
    <n v="8.5"/>
    <n v="2.56"/>
    <n v="0"/>
    <n v="15.36"/>
    <s v="yellow"/>
    <s v="credit card"/>
    <s v="Gramercy"/>
    <s v="Murray Hill"/>
    <s v="Manhattan"/>
    <s v="Manhattan"/>
    <x v="4"/>
    <x v="19"/>
  </r>
  <r>
    <x v="3471"/>
    <x v="3472"/>
    <x v="0"/>
    <n v="0.6"/>
    <n v="6"/>
    <n v="2.58"/>
    <n v="0"/>
    <n v="12.88"/>
    <s v="yellow"/>
    <s v="credit card"/>
    <s v="Gramercy"/>
    <s v="Union Sq"/>
    <s v="Manhattan"/>
    <s v="Manhattan"/>
    <x v="6"/>
    <x v="9"/>
  </r>
  <r>
    <x v="3472"/>
    <x v="3473"/>
    <x v="0"/>
    <n v="5.08"/>
    <n v="16"/>
    <n v="3.96"/>
    <n v="0"/>
    <n v="23.76"/>
    <s v="yellow"/>
    <s v="credit card"/>
    <s v="TriBeCa/Civic Center"/>
    <s v="Midtown East"/>
    <s v="Manhattan"/>
    <s v="Manhattan"/>
    <x v="0"/>
    <x v="22"/>
  </r>
  <r>
    <x v="3473"/>
    <x v="3474"/>
    <x v="0"/>
    <n v="0.62"/>
    <n v="4.5"/>
    <n v="0"/>
    <n v="0"/>
    <n v="7.8"/>
    <s v="yellow"/>
    <s v="cash"/>
    <s v="Murray Hill"/>
    <s v="Midtown Center"/>
    <s v="Manhattan"/>
    <s v="Manhattan"/>
    <x v="1"/>
    <x v="4"/>
  </r>
  <r>
    <x v="3474"/>
    <x v="3475"/>
    <x v="0"/>
    <n v="2.4"/>
    <n v="14"/>
    <n v="2"/>
    <n v="0"/>
    <n v="19.8"/>
    <s v="yellow"/>
    <s v="credit card"/>
    <s v="West Chelsea/Hudson Yards"/>
    <s v="Greenwich Village North"/>
    <s v="Manhattan"/>
    <s v="Manhattan"/>
    <x v="0"/>
    <x v="3"/>
  </r>
  <r>
    <x v="3475"/>
    <x v="3476"/>
    <x v="0"/>
    <n v="3.8"/>
    <n v="13.5"/>
    <n v="3.45"/>
    <n v="0"/>
    <n v="20.75"/>
    <s v="yellow"/>
    <s v="credit card"/>
    <s v="Midtown Center"/>
    <s v="Manhattan Valley"/>
    <s v="Manhattan"/>
    <s v="Manhattan"/>
    <x v="6"/>
    <x v="14"/>
  </r>
  <r>
    <x v="3476"/>
    <x v="3477"/>
    <x v="0"/>
    <n v="3.62"/>
    <n v="13"/>
    <n v="3.36"/>
    <n v="0"/>
    <n v="20.16"/>
    <s v="yellow"/>
    <s v="credit card"/>
    <s v="Midtown Center"/>
    <s v="Central Harlem"/>
    <s v="Manhattan"/>
    <s v="Manhattan"/>
    <x v="6"/>
    <x v="6"/>
  </r>
  <r>
    <x v="3477"/>
    <x v="3478"/>
    <x v="0"/>
    <n v="0.72"/>
    <n v="5.5"/>
    <n v="1.76"/>
    <n v="0"/>
    <n v="10.56"/>
    <s v="yellow"/>
    <s v="credit card"/>
    <s v="Sutton Place/Turtle Bay North"/>
    <s v="Upper East Side South"/>
    <s v="Manhattan"/>
    <s v="Manhattan"/>
    <x v="4"/>
    <x v="7"/>
  </r>
  <r>
    <x v="3478"/>
    <x v="3479"/>
    <x v="5"/>
    <n v="0.86"/>
    <n v="4.5"/>
    <n v="1.24"/>
    <n v="0"/>
    <n v="9.5399999999999991"/>
    <s v="yellow"/>
    <s v="credit card"/>
    <s v="Lenox Hill East"/>
    <s v="Yorkville East"/>
    <s v="Manhattan"/>
    <s v="Manhattan"/>
    <x v="3"/>
    <x v="0"/>
  </r>
  <r>
    <x v="3479"/>
    <x v="3480"/>
    <x v="0"/>
    <n v="0.6"/>
    <n v="5.5"/>
    <n v="1.75"/>
    <n v="0"/>
    <n v="10.55"/>
    <s v="yellow"/>
    <s v="credit card"/>
    <s v="Upper East Side North"/>
    <s v="Upper East Side South"/>
    <s v="Manhattan"/>
    <s v="Manhattan"/>
    <x v="2"/>
    <x v="7"/>
  </r>
  <r>
    <x v="3480"/>
    <x v="3481"/>
    <x v="6"/>
    <n v="0.35"/>
    <n v="5"/>
    <n v="0"/>
    <n v="0"/>
    <n v="8.3000000000000007"/>
    <s v="yellow"/>
    <s v="cash"/>
    <s v="Clinton East"/>
    <s v="Times Sq/Theatre District"/>
    <s v="Manhattan"/>
    <s v="Manhattan"/>
    <x v="3"/>
    <x v="21"/>
  </r>
  <r>
    <x v="3481"/>
    <x v="3482"/>
    <x v="5"/>
    <n v="1.43"/>
    <n v="9.5"/>
    <n v="0"/>
    <n v="0"/>
    <n v="12.8"/>
    <s v="yellow"/>
    <s v="cash"/>
    <s v="Battery Park City"/>
    <s v="Little Italy/NoLiTa"/>
    <s v="Manhattan"/>
    <s v="Manhattan"/>
    <x v="3"/>
    <x v="21"/>
  </r>
  <r>
    <x v="3482"/>
    <x v="3483"/>
    <x v="0"/>
    <n v="1.59"/>
    <n v="10"/>
    <n v="1.3"/>
    <n v="0"/>
    <n v="14.6"/>
    <s v="yellow"/>
    <s v="credit card"/>
    <s v="East Chelsea"/>
    <s v="Meatpacking/West Village West"/>
    <s v="Manhattan"/>
    <s v="Manhattan"/>
    <x v="6"/>
    <x v="7"/>
  </r>
  <r>
    <x v="3483"/>
    <x v="3484"/>
    <x v="4"/>
    <n v="2.09"/>
    <n v="13.5"/>
    <n v="1.2"/>
    <n v="0"/>
    <n v="19"/>
    <s v="yellow"/>
    <s v="credit card"/>
    <s v="Lenox Hill East"/>
    <s v="Midtown Center"/>
    <s v="Manhattan"/>
    <s v="Manhattan"/>
    <x v="2"/>
    <x v="19"/>
  </r>
  <r>
    <x v="3484"/>
    <x v="3485"/>
    <x v="0"/>
    <n v="1.2"/>
    <n v="6.5"/>
    <n v="2.0499999999999998"/>
    <n v="0"/>
    <n v="12.35"/>
    <s v="yellow"/>
    <s v="credit card"/>
    <s v="Midtown South"/>
    <s v="Flatiron"/>
    <s v="Manhattan"/>
    <s v="Manhattan"/>
    <x v="6"/>
    <x v="6"/>
  </r>
  <r>
    <x v="3485"/>
    <x v="3486"/>
    <x v="3"/>
    <n v="2.33"/>
    <n v="17"/>
    <n v="3.04"/>
    <n v="0"/>
    <n v="23.34"/>
    <s v="yellow"/>
    <s v="credit card"/>
    <s v="Lincoln Square West"/>
    <s v="Upper East Side North"/>
    <s v="Manhattan"/>
    <s v="Manhattan"/>
    <x v="5"/>
    <x v="21"/>
  </r>
  <r>
    <x v="3486"/>
    <x v="3487"/>
    <x v="0"/>
    <n v="1.27"/>
    <n v="7.5"/>
    <n v="3"/>
    <n v="0"/>
    <n v="14.8"/>
    <s v="yellow"/>
    <s v="credit card"/>
    <s v="Midtown East"/>
    <s v="Garment District"/>
    <s v="Manhattan"/>
    <s v="Manhattan"/>
    <x v="4"/>
    <x v="9"/>
  </r>
  <r>
    <x v="3487"/>
    <x v="3488"/>
    <x v="0"/>
    <n v="2.44"/>
    <n v="10"/>
    <n v="0"/>
    <n v="0"/>
    <n v="13.8"/>
    <s v="yellow"/>
    <s v="cash"/>
    <s v="Lower East Side"/>
    <s v="Midtown South"/>
    <s v="Manhattan"/>
    <s v="Manhattan"/>
    <x v="3"/>
    <x v="17"/>
  </r>
  <r>
    <x v="3488"/>
    <x v="3489"/>
    <x v="6"/>
    <n v="1.08"/>
    <n v="9"/>
    <n v="2.46"/>
    <n v="0"/>
    <n v="14.76"/>
    <s v="yellow"/>
    <s v="credit card"/>
    <s v="Greenwich Village North"/>
    <s v="Little Italy/NoLiTa"/>
    <s v="Manhattan"/>
    <s v="Manhattan"/>
    <x v="2"/>
    <x v="4"/>
  </r>
  <r>
    <x v="3489"/>
    <x v="3490"/>
    <x v="0"/>
    <n v="0.73"/>
    <n v="6"/>
    <n v="2.3199999999999998"/>
    <n v="0"/>
    <n v="11.62"/>
    <s v="yellow"/>
    <s v="credit card"/>
    <s v="Times Sq/Theatre District"/>
    <s v="Garment District"/>
    <s v="Manhattan"/>
    <s v="Manhattan"/>
    <x v="2"/>
    <x v="8"/>
  </r>
  <r>
    <x v="3490"/>
    <x v="3491"/>
    <x v="1"/>
    <n v="1.66"/>
    <n v="7.5"/>
    <n v="0"/>
    <n v="0"/>
    <n v="8.8000000000000007"/>
    <s v="yellow"/>
    <s v="cash"/>
    <s v="Morningside Heights"/>
    <s v="Manhattan Valley"/>
    <s v="Manhattan"/>
    <s v="Manhattan"/>
    <x v="0"/>
    <x v="22"/>
  </r>
  <r>
    <x v="3491"/>
    <x v="3492"/>
    <x v="0"/>
    <n v="1.39"/>
    <n v="7"/>
    <n v="0"/>
    <n v="0"/>
    <n v="10.3"/>
    <s v="yellow"/>
    <s v="cash"/>
    <s v="Little Italy/NoLiTa"/>
    <s v="Gramercy"/>
    <s v="Manhattan"/>
    <s v="Manhattan"/>
    <x v="0"/>
    <x v="8"/>
  </r>
  <r>
    <x v="3492"/>
    <x v="3493"/>
    <x v="5"/>
    <n v="0.53"/>
    <n v="5"/>
    <n v="2"/>
    <n v="0"/>
    <n v="10.8"/>
    <s v="yellow"/>
    <s v="credit card"/>
    <s v="Murray Hill"/>
    <s v="Murray Hill"/>
    <s v="Manhattan"/>
    <s v="Manhattan"/>
    <x v="6"/>
    <x v="12"/>
  </r>
  <r>
    <x v="3493"/>
    <x v="3494"/>
    <x v="0"/>
    <n v="3.33"/>
    <n v="14.5"/>
    <n v="0"/>
    <n v="0"/>
    <n v="17.8"/>
    <s v="yellow"/>
    <s v="cash"/>
    <s v="Battery Park City"/>
    <s v="Flatiron"/>
    <s v="Manhattan"/>
    <s v="Manhattan"/>
    <x v="5"/>
    <x v="16"/>
  </r>
  <r>
    <x v="3494"/>
    <x v="3495"/>
    <x v="5"/>
    <n v="0.37"/>
    <n v="3.5"/>
    <n v="0"/>
    <n v="0"/>
    <n v="7.3"/>
    <s v="yellow"/>
    <s v="cash"/>
    <s v="Kips Bay"/>
    <s v="Union Sq"/>
    <s v="Manhattan"/>
    <s v="Manhattan"/>
    <x v="1"/>
    <x v="6"/>
  </r>
  <r>
    <x v="3495"/>
    <x v="3496"/>
    <x v="5"/>
    <n v="0.4"/>
    <n v="5"/>
    <n v="2.08"/>
    <n v="0"/>
    <n v="10.38"/>
    <s v="yellow"/>
    <s v="credit card"/>
    <s v="Flatiron"/>
    <s v="East Chelsea"/>
    <s v="Manhattan"/>
    <s v="Manhattan"/>
    <x v="6"/>
    <x v="5"/>
  </r>
  <r>
    <x v="3496"/>
    <x v="3497"/>
    <x v="3"/>
    <n v="9.84"/>
    <n v="28.5"/>
    <n v="4"/>
    <n v="0"/>
    <n v="36.299999999999997"/>
    <s v="yellow"/>
    <s v="credit card"/>
    <s v="Lenox Hill West"/>
    <s v="LaGuardia Airport"/>
    <s v="Manhattan"/>
    <s v="Queens"/>
    <x v="2"/>
    <x v="20"/>
  </r>
  <r>
    <x v="3497"/>
    <x v="3498"/>
    <x v="0"/>
    <n v="24.63"/>
    <n v="87.5"/>
    <n v="17.86"/>
    <n v="0"/>
    <n v="107.16"/>
    <s v="yellow"/>
    <s v="credit card"/>
    <s v="LaGuardia Airport"/>
    <m/>
    <s v="Queens"/>
    <m/>
    <x v="1"/>
    <x v="2"/>
  </r>
  <r>
    <x v="3498"/>
    <x v="3499"/>
    <x v="0"/>
    <n v="1.67"/>
    <n v="8"/>
    <n v="2.2599999999999998"/>
    <n v="0"/>
    <n v="13.56"/>
    <s v="yellow"/>
    <s v="credit card"/>
    <s v="Central Park"/>
    <s v="Sutton Place/Turtle Bay North"/>
    <s v="Manhattan"/>
    <s v="Manhattan"/>
    <x v="3"/>
    <x v="18"/>
  </r>
  <r>
    <x v="3499"/>
    <x v="3500"/>
    <x v="0"/>
    <n v="0.94"/>
    <n v="6"/>
    <n v="1.47"/>
    <n v="0"/>
    <n v="11.27"/>
    <s v="yellow"/>
    <s v="credit card"/>
    <s v="Murray Hill"/>
    <s v="Union Sq"/>
    <s v="Manhattan"/>
    <s v="Manhattan"/>
    <x v="2"/>
    <x v="0"/>
  </r>
  <r>
    <x v="3500"/>
    <x v="3501"/>
    <x v="0"/>
    <n v="17.850000000000001"/>
    <n v="52"/>
    <n v="12.21"/>
    <n v="5.76"/>
    <n v="73.27"/>
    <s v="yellow"/>
    <s v="credit card"/>
    <s v="JFK Airport"/>
    <s v="Greenwich Village North"/>
    <s v="Queens"/>
    <s v="Manhattan"/>
    <x v="6"/>
    <x v="20"/>
  </r>
  <r>
    <x v="3501"/>
    <x v="3502"/>
    <x v="0"/>
    <n v="2"/>
    <n v="14"/>
    <n v="3.46"/>
    <n v="0"/>
    <n v="20.76"/>
    <s v="yellow"/>
    <s v="credit card"/>
    <s v="Sutton Place/Turtle Bay North"/>
    <s v="Midtown South"/>
    <s v="Manhattan"/>
    <s v="Manhattan"/>
    <x v="6"/>
    <x v="7"/>
  </r>
  <r>
    <x v="3502"/>
    <x v="3503"/>
    <x v="0"/>
    <n v="0.6"/>
    <n v="5.5"/>
    <n v="0"/>
    <n v="0"/>
    <n v="8.8000000000000007"/>
    <s v="yellow"/>
    <s v="credit card"/>
    <s v="Meatpacking/West Village West"/>
    <s v="Greenwich Village South"/>
    <s v="Manhattan"/>
    <s v="Manhattan"/>
    <x v="2"/>
    <x v="4"/>
  </r>
  <r>
    <x v="3503"/>
    <x v="3504"/>
    <x v="5"/>
    <n v="3.65"/>
    <n v="14.5"/>
    <n v="3.66"/>
    <n v="0"/>
    <n v="21.96"/>
    <s v="yellow"/>
    <s v="credit card"/>
    <s v="Financial District North"/>
    <s v="Cobble Hill"/>
    <s v="Manhattan"/>
    <s v="Brooklyn"/>
    <x v="1"/>
    <x v="18"/>
  </r>
  <r>
    <x v="1076"/>
    <x v="3505"/>
    <x v="1"/>
    <n v="1.8"/>
    <n v="12.5"/>
    <n v="2"/>
    <n v="0"/>
    <n v="17.8"/>
    <s v="yellow"/>
    <s v="credit card"/>
    <s v="Upper East Side North"/>
    <s v="Midtown East"/>
    <s v="Manhattan"/>
    <s v="Manhattan"/>
    <x v="4"/>
    <x v="21"/>
  </r>
  <r>
    <x v="3504"/>
    <x v="3506"/>
    <x v="0"/>
    <n v="0.8"/>
    <n v="7.5"/>
    <n v="2.35"/>
    <n v="0"/>
    <n v="14.15"/>
    <s v="yellow"/>
    <s v="credit card"/>
    <s v="Midtown South"/>
    <s v="Murray Hill"/>
    <s v="Manhattan"/>
    <s v="Manhattan"/>
    <x v="6"/>
    <x v="9"/>
  </r>
  <r>
    <x v="3505"/>
    <x v="3507"/>
    <x v="5"/>
    <n v="3.5"/>
    <n v="22"/>
    <n v="0"/>
    <n v="0"/>
    <n v="25.3"/>
    <s v="yellow"/>
    <s v="cash"/>
    <s v="East Chelsea"/>
    <s v="Sutton Place/Turtle Bay North"/>
    <s v="Manhattan"/>
    <s v="Manhattan"/>
    <x v="5"/>
    <x v="18"/>
  </r>
  <r>
    <x v="3506"/>
    <x v="3508"/>
    <x v="5"/>
    <n v="8.3000000000000007"/>
    <n v="34"/>
    <n v="10"/>
    <n v="5.76"/>
    <n v="53.06"/>
    <s v="yellow"/>
    <s v="credit card"/>
    <s v="LaGuardia Airport"/>
    <s v="Midtown Center"/>
    <s v="Queens"/>
    <s v="Manhattan"/>
    <x v="2"/>
    <x v="4"/>
  </r>
  <r>
    <x v="3507"/>
    <x v="3509"/>
    <x v="0"/>
    <n v="1.69"/>
    <n v="8.5"/>
    <n v="0"/>
    <n v="0"/>
    <n v="11.8"/>
    <s v="yellow"/>
    <s v="cash"/>
    <s v="Central Park"/>
    <s v="Upper West Side South"/>
    <s v="Manhattan"/>
    <s v="Manhattan"/>
    <x v="0"/>
    <x v="4"/>
  </r>
  <r>
    <x v="3508"/>
    <x v="3510"/>
    <x v="0"/>
    <n v="0.6"/>
    <n v="4.5"/>
    <n v="1.55"/>
    <n v="0"/>
    <n v="9.35"/>
    <s v="yellow"/>
    <s v="credit card"/>
    <s v="Sutton Place/Turtle Bay North"/>
    <s v="Midtown East"/>
    <s v="Manhattan"/>
    <s v="Manhattan"/>
    <x v="6"/>
    <x v="10"/>
  </r>
  <r>
    <x v="3509"/>
    <x v="3511"/>
    <x v="0"/>
    <n v="1.7"/>
    <n v="13.5"/>
    <n v="4.45"/>
    <n v="0"/>
    <n v="22.25"/>
    <s v="yellow"/>
    <s v="credit card"/>
    <s v="Lincoln Square East"/>
    <s v="Sutton Place/Turtle Bay North"/>
    <s v="Manhattan"/>
    <s v="Manhattan"/>
    <x v="6"/>
    <x v="2"/>
  </r>
  <r>
    <x v="3510"/>
    <x v="3512"/>
    <x v="5"/>
    <n v="1.0900000000000001"/>
    <n v="7"/>
    <n v="3"/>
    <n v="0"/>
    <n v="13.3"/>
    <s v="yellow"/>
    <s v="credit card"/>
    <s v="Sutton Place/Turtle Bay North"/>
    <s v="Upper East Side South"/>
    <s v="Manhattan"/>
    <s v="Manhattan"/>
    <x v="4"/>
    <x v="7"/>
  </r>
  <r>
    <x v="3511"/>
    <x v="3513"/>
    <x v="1"/>
    <n v="5.0199999999999996"/>
    <n v="17.5"/>
    <n v="0"/>
    <n v="0"/>
    <n v="20.8"/>
    <s v="yellow"/>
    <s v="cash"/>
    <s v="East Harlem South"/>
    <s v="Gramercy"/>
    <s v="Manhattan"/>
    <s v="Manhattan"/>
    <x v="0"/>
    <x v="9"/>
  </r>
  <r>
    <x v="3512"/>
    <x v="3514"/>
    <x v="0"/>
    <n v="1.38"/>
    <n v="7.5"/>
    <n v="0"/>
    <n v="0"/>
    <n v="11.3"/>
    <s v="yellow"/>
    <s v="cash"/>
    <s v="Midtown South"/>
    <s v="Clinton East"/>
    <s v="Manhattan"/>
    <s v="Manhattan"/>
    <x v="6"/>
    <x v="0"/>
  </r>
  <r>
    <x v="3513"/>
    <x v="3515"/>
    <x v="0"/>
    <n v="1.1000000000000001"/>
    <n v="6"/>
    <n v="1.85"/>
    <n v="0"/>
    <n v="11.15"/>
    <s v="yellow"/>
    <s v="credit card"/>
    <s v="TriBeCa/Civic Center"/>
    <s v="West Village"/>
    <s v="Manhattan"/>
    <s v="Manhattan"/>
    <x v="0"/>
    <x v="21"/>
  </r>
  <r>
    <x v="3514"/>
    <x v="3516"/>
    <x v="0"/>
    <n v="0.53"/>
    <n v="4.5"/>
    <n v="2.2000000000000002"/>
    <n v="0"/>
    <n v="11"/>
    <s v="yellow"/>
    <s v="credit card"/>
    <s v="Hudson Sq"/>
    <s v="West Village"/>
    <s v="Manhattan"/>
    <s v="Manhattan"/>
    <x v="2"/>
    <x v="19"/>
  </r>
  <r>
    <x v="3515"/>
    <x v="3517"/>
    <x v="1"/>
    <n v="7.04"/>
    <n v="26"/>
    <n v="0"/>
    <n v="0"/>
    <n v="29.3"/>
    <s v="yellow"/>
    <s v="cash"/>
    <s v="Financial District South"/>
    <s v="Times Sq/Theatre District"/>
    <s v="Manhattan"/>
    <s v="Manhattan"/>
    <x v="4"/>
    <x v="21"/>
  </r>
  <r>
    <x v="3516"/>
    <x v="3518"/>
    <x v="0"/>
    <n v="0.84"/>
    <n v="5"/>
    <n v="0.5"/>
    <n v="0"/>
    <n v="9.3000000000000007"/>
    <s v="yellow"/>
    <s v="credit card"/>
    <s v="Penn Station/Madison Sq West"/>
    <s v="Union Sq"/>
    <s v="Manhattan"/>
    <s v="Manhattan"/>
    <x v="5"/>
    <x v="23"/>
  </r>
  <r>
    <x v="3517"/>
    <x v="3519"/>
    <x v="0"/>
    <n v="2.54"/>
    <n v="16"/>
    <n v="2.9"/>
    <n v="0"/>
    <n v="22.2"/>
    <s v="yellow"/>
    <s v="credit card"/>
    <s v="Lincoln Square East"/>
    <s v="Upper East Side North"/>
    <s v="Manhattan"/>
    <s v="Manhattan"/>
    <x v="6"/>
    <x v="18"/>
  </r>
  <r>
    <x v="3518"/>
    <x v="3520"/>
    <x v="0"/>
    <n v="5.2"/>
    <n v="18.5"/>
    <n v="0"/>
    <n v="0"/>
    <n v="21.8"/>
    <s v="yellow"/>
    <s v="cash"/>
    <s v="Astoria"/>
    <s v="Upper West Side South"/>
    <s v="Queens"/>
    <s v="Manhattan"/>
    <x v="0"/>
    <x v="19"/>
  </r>
  <r>
    <x v="3519"/>
    <x v="3521"/>
    <x v="0"/>
    <n v="18.3"/>
    <n v="52"/>
    <n v="0"/>
    <n v="5.76"/>
    <n v="65.56"/>
    <s v="yellow"/>
    <s v="cash"/>
    <s v="JFK Airport"/>
    <s v="Times Sq/Theatre District"/>
    <s v="Queens"/>
    <s v="Manhattan"/>
    <x v="2"/>
    <x v="9"/>
  </r>
  <r>
    <x v="3520"/>
    <x v="3522"/>
    <x v="0"/>
    <n v="15.79"/>
    <n v="52"/>
    <n v="8"/>
    <n v="5.76"/>
    <n v="66.56"/>
    <s v="yellow"/>
    <s v="credit card"/>
    <s v="Long Island City/Hunters Point"/>
    <s v="JFK Airport"/>
    <s v="Queens"/>
    <s v="Queens"/>
    <x v="4"/>
    <x v="4"/>
  </r>
  <r>
    <x v="3521"/>
    <x v="3523"/>
    <x v="0"/>
    <n v="5.47"/>
    <n v="20"/>
    <n v="3.57"/>
    <n v="0"/>
    <n v="29.32"/>
    <s v="yellow"/>
    <s v="credit card"/>
    <s v="Long Island City/Hunters Point"/>
    <s v="Upper West Side South"/>
    <s v="Queens"/>
    <s v="Manhattan"/>
    <x v="5"/>
    <x v="0"/>
  </r>
  <r>
    <x v="3522"/>
    <x v="3524"/>
    <x v="0"/>
    <n v="2.4"/>
    <n v="9.5"/>
    <n v="2.5499999999999998"/>
    <n v="0"/>
    <n v="15.35"/>
    <s v="yellow"/>
    <s v="credit card"/>
    <s v="Yorkville East"/>
    <s v="Midtown Center"/>
    <s v="Manhattan"/>
    <s v="Manhattan"/>
    <x v="5"/>
    <x v="10"/>
  </r>
  <r>
    <x v="3523"/>
    <x v="3525"/>
    <x v="0"/>
    <n v="4.0999999999999996"/>
    <n v="16.5"/>
    <n v="1.98"/>
    <n v="0"/>
    <n v="21.78"/>
    <s v="yellow"/>
    <s v="credit card"/>
    <s v="Manhattan Valley"/>
    <s v="Midtown Center"/>
    <s v="Manhattan"/>
    <s v="Manhattan"/>
    <x v="1"/>
    <x v="10"/>
  </r>
  <r>
    <x v="3524"/>
    <x v="3526"/>
    <x v="0"/>
    <n v="6.13"/>
    <n v="24"/>
    <n v="0"/>
    <n v="0"/>
    <n v="27.3"/>
    <s v="yellow"/>
    <s v="cash"/>
    <s v="Union Sq"/>
    <s v="Astoria"/>
    <s v="Manhattan"/>
    <s v="Queens"/>
    <x v="0"/>
    <x v="9"/>
  </r>
  <r>
    <x v="3525"/>
    <x v="3527"/>
    <x v="5"/>
    <n v="0.7"/>
    <n v="6"/>
    <n v="0"/>
    <n v="0"/>
    <n v="9.8000000000000007"/>
    <s v="yellow"/>
    <s v="cash"/>
    <s v="Upper East Side South"/>
    <s v="Midtown Center"/>
    <s v="Manhattan"/>
    <s v="Manhattan"/>
    <x v="5"/>
    <x v="14"/>
  </r>
  <r>
    <x v="3526"/>
    <x v="3528"/>
    <x v="0"/>
    <n v="0.88"/>
    <n v="6"/>
    <n v="0"/>
    <n v="0"/>
    <n v="9.8000000000000007"/>
    <s v="yellow"/>
    <s v="cash"/>
    <s v="Clinton West"/>
    <s v="Clinton East"/>
    <s v="Manhattan"/>
    <s v="Manhattan"/>
    <x v="6"/>
    <x v="13"/>
  </r>
  <r>
    <x v="3527"/>
    <x v="3529"/>
    <x v="3"/>
    <n v="0.53"/>
    <n v="5"/>
    <n v="1"/>
    <n v="0"/>
    <n v="9.3000000000000007"/>
    <s v="yellow"/>
    <s v="credit card"/>
    <s v="East Village"/>
    <s v="Union Sq"/>
    <s v="Manhattan"/>
    <s v="Manhattan"/>
    <x v="0"/>
    <x v="2"/>
  </r>
  <r>
    <x v="3528"/>
    <x v="3530"/>
    <x v="0"/>
    <n v="0.48"/>
    <n v="5.5"/>
    <n v="1.86"/>
    <n v="0"/>
    <n v="11.16"/>
    <s v="yellow"/>
    <s v="credit card"/>
    <s v="Clinton East"/>
    <s v="Clinton West"/>
    <s v="Manhattan"/>
    <s v="Manhattan"/>
    <x v="6"/>
    <x v="0"/>
  </r>
  <r>
    <x v="3529"/>
    <x v="3531"/>
    <x v="0"/>
    <n v="5.9"/>
    <n v="29"/>
    <n v="6.55"/>
    <n v="0"/>
    <n v="39.35"/>
    <s v="yellow"/>
    <s v="credit card"/>
    <s v="Penn Station/Madison Sq West"/>
    <s v="East Williamsburg"/>
    <s v="Manhattan"/>
    <s v="Brooklyn"/>
    <x v="6"/>
    <x v="6"/>
  </r>
  <r>
    <x v="3530"/>
    <x v="3532"/>
    <x v="0"/>
    <n v="1.6"/>
    <n v="8.5"/>
    <n v="2.95"/>
    <n v="0"/>
    <n v="14.75"/>
    <s v="yellow"/>
    <s v="credit card"/>
    <s v="Upper East Side South"/>
    <s v="Upper East Side North"/>
    <s v="Manhattan"/>
    <s v="Manhattan"/>
    <x v="4"/>
    <x v="4"/>
  </r>
  <r>
    <x v="3531"/>
    <x v="3533"/>
    <x v="0"/>
    <n v="1.9"/>
    <n v="8.5"/>
    <n v="2.46"/>
    <n v="0"/>
    <n v="14.76"/>
    <s v="yellow"/>
    <s v="credit card"/>
    <s v="Little Italy/NoLiTa"/>
    <s v="Kips Bay"/>
    <s v="Manhattan"/>
    <s v="Manhattan"/>
    <x v="0"/>
    <x v="17"/>
  </r>
  <r>
    <x v="3532"/>
    <x v="3534"/>
    <x v="0"/>
    <n v="3.86"/>
    <n v="14.5"/>
    <n v="0"/>
    <n v="0"/>
    <n v="17.8"/>
    <s v="yellow"/>
    <s v="cash"/>
    <s v="Yorkville East"/>
    <s v="Clinton West"/>
    <s v="Manhattan"/>
    <s v="Manhattan"/>
    <x v="3"/>
    <x v="21"/>
  </r>
  <r>
    <x v="3533"/>
    <x v="3535"/>
    <x v="0"/>
    <n v="1.47"/>
    <n v="10.5"/>
    <n v="1"/>
    <n v="0"/>
    <n v="14.8"/>
    <s v="yellow"/>
    <s v="credit card"/>
    <s v="Kips Bay"/>
    <s v="Midtown North"/>
    <s v="Manhattan"/>
    <s v="Manhattan"/>
    <x v="2"/>
    <x v="16"/>
  </r>
  <r>
    <x v="3534"/>
    <x v="3536"/>
    <x v="0"/>
    <n v="0.77"/>
    <n v="6"/>
    <n v="1.86"/>
    <n v="0"/>
    <n v="11.16"/>
    <s v="yellow"/>
    <s v="credit card"/>
    <s v="Stuy Town/Peter Cooper Village"/>
    <s v="Gramercy"/>
    <s v="Manhattan"/>
    <s v="Manhattan"/>
    <x v="2"/>
    <x v="16"/>
  </r>
  <r>
    <x v="3535"/>
    <x v="3537"/>
    <x v="0"/>
    <n v="1.1000000000000001"/>
    <n v="9"/>
    <n v="1"/>
    <n v="0"/>
    <n v="13.3"/>
    <s v="yellow"/>
    <s v="credit card"/>
    <s v="Upper East Side South"/>
    <s v="Midtown Center"/>
    <s v="Manhattan"/>
    <s v="Manhattan"/>
    <x v="4"/>
    <x v="21"/>
  </r>
  <r>
    <x v="3536"/>
    <x v="3538"/>
    <x v="0"/>
    <n v="0.6"/>
    <n v="4"/>
    <n v="1.65"/>
    <n v="0"/>
    <n v="9.9499999999999993"/>
    <s v="yellow"/>
    <s v="credit card"/>
    <s v="Upper West Side South"/>
    <s v="Lincoln Square East"/>
    <s v="Manhattan"/>
    <s v="Manhattan"/>
    <x v="1"/>
    <x v="18"/>
  </r>
  <r>
    <x v="3537"/>
    <x v="3539"/>
    <x v="0"/>
    <n v="6.3"/>
    <n v="27"/>
    <n v="7.58"/>
    <n v="0"/>
    <n v="37.880000000000003"/>
    <s v="yellow"/>
    <s v="credit card"/>
    <s v="Penn Station/Madison Sq West"/>
    <s v="Crown Heights North"/>
    <s v="Manhattan"/>
    <s v="Brooklyn"/>
    <x v="3"/>
    <x v="4"/>
  </r>
  <r>
    <x v="3538"/>
    <x v="3540"/>
    <x v="0"/>
    <n v="2.2999999999999998"/>
    <n v="10"/>
    <n v="0"/>
    <n v="0"/>
    <n v="13.8"/>
    <s v="yellow"/>
    <s v="cash"/>
    <s v="Garment District"/>
    <s v="Lincoln Square West"/>
    <s v="Manhattan"/>
    <s v="Manhattan"/>
    <x v="5"/>
    <x v="0"/>
  </r>
  <r>
    <x v="3539"/>
    <x v="3541"/>
    <x v="3"/>
    <n v="0.64"/>
    <n v="5"/>
    <n v="1.36"/>
    <n v="0"/>
    <n v="8.16"/>
    <s v="yellow"/>
    <s v="credit card"/>
    <s v="Manhattan Valley"/>
    <s v="Morningside Heights"/>
    <s v="Manhattan"/>
    <s v="Manhattan"/>
    <x v="2"/>
    <x v="1"/>
  </r>
  <r>
    <x v="3540"/>
    <x v="3542"/>
    <x v="1"/>
    <n v="1.76"/>
    <n v="10"/>
    <n v="0"/>
    <n v="0"/>
    <n v="14.3"/>
    <s v="yellow"/>
    <s v="cash"/>
    <s v="Times Sq/Theatre District"/>
    <s v="Murray Hill"/>
    <s v="Manhattan"/>
    <s v="Manhattan"/>
    <x v="5"/>
    <x v="2"/>
  </r>
  <r>
    <x v="3541"/>
    <x v="3543"/>
    <x v="0"/>
    <n v="2.06"/>
    <n v="10"/>
    <n v="0"/>
    <n v="0"/>
    <n v="13.3"/>
    <s v="yellow"/>
    <s v="cash"/>
    <s v="Kips Bay"/>
    <s v="Lenox Hill East"/>
    <s v="Manhattan"/>
    <s v="Manhattan"/>
    <x v="5"/>
    <x v="10"/>
  </r>
  <r>
    <x v="3542"/>
    <x v="3544"/>
    <x v="3"/>
    <n v="3.29"/>
    <n v="14"/>
    <n v="2.5"/>
    <n v="0"/>
    <n v="20.8"/>
    <s v="yellow"/>
    <s v="credit card"/>
    <s v="Midtown Center"/>
    <s v="Central Park"/>
    <s v="Manhattan"/>
    <s v="Manhattan"/>
    <x v="2"/>
    <x v="9"/>
  </r>
  <r>
    <x v="3543"/>
    <x v="3545"/>
    <x v="0"/>
    <n v="10.11"/>
    <n v="29"/>
    <n v="5.96"/>
    <n v="0"/>
    <n v="35.76"/>
    <s v="yellow"/>
    <s v="credit card"/>
    <s v="Brooklyn Heights"/>
    <s v="LaGuardia Airport"/>
    <s v="Brooklyn"/>
    <s v="Queens"/>
    <x v="0"/>
    <x v="16"/>
  </r>
  <r>
    <x v="3544"/>
    <x v="3546"/>
    <x v="0"/>
    <n v="0.52"/>
    <n v="5"/>
    <n v="1.45"/>
    <n v="0"/>
    <n v="7.25"/>
    <s v="yellow"/>
    <s v="credit card"/>
    <s v="Manhattan Valley"/>
    <s v="Bloomingdale"/>
    <s v="Manhattan"/>
    <s v="Manhattan"/>
    <x v="0"/>
    <x v="5"/>
  </r>
  <r>
    <x v="3545"/>
    <x v="3547"/>
    <x v="1"/>
    <n v="0.7"/>
    <n v="6.5"/>
    <n v="2.9"/>
    <n v="0"/>
    <n v="12.7"/>
    <s v="yellow"/>
    <s v="credit card"/>
    <s v="Penn Station/Madison Sq West"/>
    <s v="West Chelsea/Hudson Yards"/>
    <s v="Manhattan"/>
    <s v="Manhattan"/>
    <x v="4"/>
    <x v="7"/>
  </r>
  <r>
    <x v="3546"/>
    <x v="3548"/>
    <x v="5"/>
    <n v="2.2999999999999998"/>
    <n v="10"/>
    <n v="2.75"/>
    <n v="0"/>
    <n v="16.55"/>
    <s v="yellow"/>
    <s v="credit card"/>
    <s v="Times Sq/Theatre District"/>
    <s v="Gramercy"/>
    <s v="Manhattan"/>
    <s v="Manhattan"/>
    <x v="5"/>
    <x v="22"/>
  </r>
  <r>
    <x v="3547"/>
    <x v="3549"/>
    <x v="1"/>
    <n v="2.3199999999999998"/>
    <n v="14"/>
    <n v="4.58"/>
    <n v="0"/>
    <n v="22.88"/>
    <s v="yellow"/>
    <s v="credit card"/>
    <s v="Times Sq/Theatre District"/>
    <s v="Upper East Side North"/>
    <s v="Manhattan"/>
    <s v="Manhattan"/>
    <x v="2"/>
    <x v="2"/>
  </r>
  <r>
    <x v="3548"/>
    <x v="3550"/>
    <x v="0"/>
    <n v="1.27"/>
    <n v="10.5"/>
    <n v="2.96"/>
    <n v="0"/>
    <n v="17.760000000000002"/>
    <s v="yellow"/>
    <s v="credit card"/>
    <s v="Union Sq"/>
    <s v="West Village"/>
    <s v="Manhattan"/>
    <s v="Manhattan"/>
    <x v="6"/>
    <x v="19"/>
  </r>
  <r>
    <x v="3549"/>
    <x v="3551"/>
    <x v="0"/>
    <n v="0.59"/>
    <n v="4"/>
    <n v="0.73"/>
    <n v="0"/>
    <n v="8.0299999999999994"/>
    <s v="yellow"/>
    <s v="credit card"/>
    <s v="Kips Bay"/>
    <s v="Gramercy"/>
    <s v="Manhattan"/>
    <s v="Manhattan"/>
    <x v="5"/>
    <x v="5"/>
  </r>
  <r>
    <x v="3550"/>
    <x v="3552"/>
    <x v="0"/>
    <n v="0.44"/>
    <n v="4"/>
    <n v="0"/>
    <n v="0"/>
    <n v="7.8"/>
    <s v="yellow"/>
    <s v="cash"/>
    <s v="West Village"/>
    <s v="Meatpacking/West Village West"/>
    <s v="Manhattan"/>
    <s v="Manhattan"/>
    <x v="0"/>
    <x v="22"/>
  </r>
  <r>
    <x v="3551"/>
    <x v="3553"/>
    <x v="0"/>
    <n v="1.7"/>
    <n v="9.5"/>
    <n v="0"/>
    <n v="0"/>
    <n v="10.8"/>
    <s v="yellow"/>
    <s v="cash"/>
    <s v="Williamsburg (South Side)"/>
    <s v="Bushwick North"/>
    <s v="Brooklyn"/>
    <s v="Brooklyn"/>
    <x v="4"/>
    <x v="14"/>
  </r>
  <r>
    <x v="3552"/>
    <x v="3554"/>
    <x v="5"/>
    <n v="3.4"/>
    <n v="19.5"/>
    <n v="0"/>
    <n v="0"/>
    <n v="23.8"/>
    <s v="yellow"/>
    <s v="cash"/>
    <s v="Union Sq"/>
    <s v="Lincoln Square West"/>
    <s v="Manhattan"/>
    <s v="Manhattan"/>
    <x v="6"/>
    <x v="2"/>
  </r>
  <r>
    <x v="3553"/>
    <x v="3555"/>
    <x v="0"/>
    <n v="2.4"/>
    <n v="8.5"/>
    <n v="2.46"/>
    <n v="0"/>
    <n v="14.76"/>
    <s v="yellow"/>
    <s v="credit card"/>
    <s v="Lenox Hill West"/>
    <s v="Kips Bay"/>
    <s v="Manhattan"/>
    <s v="Manhattan"/>
    <x v="3"/>
    <x v="17"/>
  </r>
  <r>
    <x v="3554"/>
    <x v="3556"/>
    <x v="0"/>
    <n v="0.93"/>
    <n v="5.5"/>
    <n v="1.76"/>
    <n v="0"/>
    <n v="10.56"/>
    <s v="yellow"/>
    <s v="credit card"/>
    <s v="Clinton East"/>
    <s v="East Chelsea"/>
    <s v="Manhattan"/>
    <s v="Manhattan"/>
    <x v="4"/>
    <x v="7"/>
  </r>
  <r>
    <x v="3555"/>
    <x v="3557"/>
    <x v="0"/>
    <n v="1"/>
    <n v="7"/>
    <n v="2.16"/>
    <n v="0"/>
    <n v="12.96"/>
    <s v="yellow"/>
    <s v="credit card"/>
    <s v="Union Sq"/>
    <s v="Penn Station/Madison Sq West"/>
    <s v="Manhattan"/>
    <s v="Manhattan"/>
    <x v="0"/>
    <x v="14"/>
  </r>
  <r>
    <x v="3556"/>
    <x v="3558"/>
    <x v="0"/>
    <n v="1.1000000000000001"/>
    <n v="6.5"/>
    <n v="0.52"/>
    <n v="0"/>
    <n v="10.82"/>
    <s v="yellow"/>
    <s v="credit card"/>
    <s v="Lower East Side"/>
    <s v="East Village"/>
    <s v="Manhattan"/>
    <s v="Manhattan"/>
    <x v="5"/>
    <x v="14"/>
  </r>
  <r>
    <x v="3557"/>
    <x v="3559"/>
    <x v="5"/>
    <n v="1.2"/>
    <n v="9.5"/>
    <n v="2.65"/>
    <n v="0"/>
    <n v="15.95"/>
    <s v="yellow"/>
    <s v="credit card"/>
    <s v="Meatpacking/West Village West"/>
    <s v="East Village"/>
    <s v="Manhattan"/>
    <s v="Manhattan"/>
    <x v="0"/>
    <x v="0"/>
  </r>
  <r>
    <x v="3558"/>
    <x v="3560"/>
    <x v="0"/>
    <n v="1.75"/>
    <n v="10"/>
    <n v="1.5"/>
    <n v="0"/>
    <n v="14.8"/>
    <s v="yellow"/>
    <s v="credit card"/>
    <s v="Gramercy"/>
    <s v="Midtown Center"/>
    <s v="Manhattan"/>
    <s v="Manhattan"/>
    <x v="2"/>
    <x v="5"/>
  </r>
  <r>
    <x v="3559"/>
    <x v="3561"/>
    <x v="0"/>
    <n v="1.3"/>
    <n v="11.5"/>
    <n v="2"/>
    <n v="0"/>
    <n v="16.8"/>
    <s v="yellow"/>
    <s v="credit card"/>
    <s v="Flatiron"/>
    <s v="Clinton East"/>
    <s v="Manhattan"/>
    <s v="Manhattan"/>
    <x v="6"/>
    <x v="4"/>
  </r>
  <r>
    <x v="3560"/>
    <x v="3562"/>
    <x v="0"/>
    <n v="0.7"/>
    <n v="5.5"/>
    <n v="0"/>
    <n v="0"/>
    <n v="8.8000000000000007"/>
    <s v="yellow"/>
    <s v="cash"/>
    <s v="East Chelsea"/>
    <s v="West Village"/>
    <s v="Manhattan"/>
    <s v="Manhattan"/>
    <x v="5"/>
    <x v="16"/>
  </r>
  <r>
    <x v="3561"/>
    <x v="3563"/>
    <x v="0"/>
    <n v="0.86"/>
    <n v="5"/>
    <n v="1.66"/>
    <n v="0"/>
    <n v="9.9600000000000009"/>
    <s v="yellow"/>
    <s v="credit card"/>
    <s v="Sutton Place/Turtle Bay North"/>
    <s v="Midtown East"/>
    <s v="Manhattan"/>
    <s v="Manhattan"/>
    <x v="5"/>
    <x v="10"/>
  </r>
  <r>
    <x v="3562"/>
    <x v="3564"/>
    <x v="0"/>
    <n v="1"/>
    <n v="5.5"/>
    <n v="1.75"/>
    <n v="0"/>
    <n v="10.55"/>
    <s v="yellow"/>
    <s v="credit card"/>
    <s v="Penn Station/Madison Sq West"/>
    <s v="Clinton East"/>
    <s v="Manhattan"/>
    <s v="Manhattan"/>
    <x v="3"/>
    <x v="10"/>
  </r>
  <r>
    <x v="3563"/>
    <x v="3565"/>
    <x v="0"/>
    <n v="0.93"/>
    <n v="6"/>
    <n v="1.86"/>
    <n v="0"/>
    <n v="11.16"/>
    <s v="yellow"/>
    <s v="credit card"/>
    <s v="Greenwich Village North"/>
    <s v="East Village"/>
    <s v="Manhattan"/>
    <s v="Manhattan"/>
    <x v="3"/>
    <x v="19"/>
  </r>
  <r>
    <x v="769"/>
    <x v="3566"/>
    <x v="0"/>
    <n v="1.32"/>
    <n v="7.5"/>
    <n v="1.5"/>
    <n v="0"/>
    <n v="12.3"/>
    <s v="yellow"/>
    <s v="credit card"/>
    <s v="Murray Hill"/>
    <s v="Midtown Center"/>
    <s v="Manhattan"/>
    <s v="Manhattan"/>
    <x v="5"/>
    <x v="16"/>
  </r>
  <r>
    <x v="3564"/>
    <x v="3567"/>
    <x v="1"/>
    <n v="17.100000000000001"/>
    <n v="52"/>
    <n v="8"/>
    <n v="0"/>
    <n v="63.3"/>
    <s v="yellow"/>
    <s v="credit card"/>
    <s v="Chinatown"/>
    <s v="JFK Airport"/>
    <s v="Manhattan"/>
    <s v="Queens"/>
    <x v="2"/>
    <x v="21"/>
  </r>
  <r>
    <x v="3565"/>
    <x v="3568"/>
    <x v="1"/>
    <n v="16.329999999999998"/>
    <n v="52"/>
    <n v="0"/>
    <n v="5.76"/>
    <n v="61.06"/>
    <s v="yellow"/>
    <s v="cash"/>
    <s v="Midtown East"/>
    <s v="JFK Airport"/>
    <s v="Manhattan"/>
    <s v="Queens"/>
    <x v="5"/>
    <x v="7"/>
  </r>
  <r>
    <x v="3566"/>
    <x v="3569"/>
    <x v="0"/>
    <n v="0.81"/>
    <n v="66"/>
    <n v="0"/>
    <n v="0"/>
    <n v="66.8"/>
    <s v="yellow"/>
    <s v="credit card"/>
    <s v="JFK Airport"/>
    <s v="JFK Airport"/>
    <s v="Queens"/>
    <s v="Queens"/>
    <x v="5"/>
    <x v="1"/>
  </r>
  <r>
    <x v="3567"/>
    <x v="3570"/>
    <x v="0"/>
    <n v="0.85"/>
    <n v="5"/>
    <n v="0"/>
    <n v="0"/>
    <n v="8.8000000000000007"/>
    <s v="yellow"/>
    <s v="cash"/>
    <s v="Lenox Hill West"/>
    <s v="Sutton Place/Turtle Bay North"/>
    <s v="Manhattan"/>
    <s v="Manhattan"/>
    <x v="2"/>
    <x v="0"/>
  </r>
  <r>
    <x v="3568"/>
    <x v="3571"/>
    <x v="0"/>
    <n v="0.8"/>
    <n v="5.5"/>
    <n v="0"/>
    <n v="0"/>
    <n v="8.8000000000000007"/>
    <s v="yellow"/>
    <s v="cash"/>
    <s v="West Village"/>
    <s v="TriBeCa/Civic Center"/>
    <s v="Manhattan"/>
    <s v="Manhattan"/>
    <x v="0"/>
    <x v="1"/>
  </r>
  <r>
    <x v="3569"/>
    <x v="3572"/>
    <x v="0"/>
    <n v="0.7"/>
    <n v="5"/>
    <n v="1.75"/>
    <n v="0"/>
    <n v="10.55"/>
    <s v="yellow"/>
    <s v="credit card"/>
    <s v="Clinton West"/>
    <s v="Times Sq/Theatre District"/>
    <s v="Manhattan"/>
    <s v="Manhattan"/>
    <x v="2"/>
    <x v="14"/>
  </r>
  <r>
    <x v="3570"/>
    <x v="3573"/>
    <x v="5"/>
    <n v="1.9"/>
    <n v="9.5"/>
    <n v="3.2"/>
    <n v="0"/>
    <n v="16"/>
    <s v="yellow"/>
    <s v="credit card"/>
    <s v="Upper East Side South"/>
    <s v="Lincoln Square East"/>
    <s v="Manhattan"/>
    <s v="Manhattan"/>
    <x v="2"/>
    <x v="7"/>
  </r>
  <r>
    <x v="3571"/>
    <x v="3574"/>
    <x v="5"/>
    <n v="1.1000000000000001"/>
    <n v="7"/>
    <n v="1"/>
    <n v="0"/>
    <n v="11.3"/>
    <s v="yellow"/>
    <s v="credit card"/>
    <s v="Manhattan Valley"/>
    <s v="Upper West Side South"/>
    <s v="Manhattan"/>
    <s v="Manhattan"/>
    <x v="3"/>
    <x v="21"/>
  </r>
  <r>
    <x v="3572"/>
    <x v="3575"/>
    <x v="5"/>
    <n v="2.11"/>
    <n v="15"/>
    <n v="0"/>
    <n v="0"/>
    <n v="18.3"/>
    <s v="yellow"/>
    <s v="cash"/>
    <s v="Financial District South"/>
    <s v="Lower East Side"/>
    <s v="Manhattan"/>
    <s v="Manhattan"/>
    <x v="4"/>
    <x v="4"/>
  </r>
  <r>
    <x v="3573"/>
    <x v="3576"/>
    <x v="0"/>
    <n v="2.2999999999999998"/>
    <n v="13"/>
    <n v="3.45"/>
    <n v="0"/>
    <n v="20.75"/>
    <s v="yellow"/>
    <s v="credit card"/>
    <s v="Midtown Center"/>
    <s v="Greenwich Village South"/>
    <s v="Manhattan"/>
    <s v="Manhattan"/>
    <x v="1"/>
    <x v="2"/>
  </r>
  <r>
    <x v="3574"/>
    <x v="3577"/>
    <x v="5"/>
    <n v="20.73"/>
    <n v="52"/>
    <n v="13.82"/>
    <n v="0"/>
    <n v="69.12"/>
    <s v="yellow"/>
    <s v="credit card"/>
    <s v="JFK Airport"/>
    <s v="TriBeCa/Civic Center"/>
    <s v="Queens"/>
    <s v="Manhattan"/>
    <x v="0"/>
    <x v="4"/>
  </r>
  <r>
    <x v="3575"/>
    <x v="3578"/>
    <x v="5"/>
    <n v="6.7"/>
    <n v="25.5"/>
    <n v="5.75"/>
    <n v="0"/>
    <n v="34.549999999999997"/>
    <s v="yellow"/>
    <s v="credit card"/>
    <s v="Midtown East"/>
    <s v="Battery Park City"/>
    <s v="Manhattan"/>
    <s v="Manhattan"/>
    <x v="5"/>
    <x v="5"/>
  </r>
  <r>
    <x v="3576"/>
    <x v="3579"/>
    <x v="0"/>
    <n v="3.6"/>
    <n v="15"/>
    <n v="3.75"/>
    <n v="0"/>
    <n v="22.55"/>
    <s v="yellow"/>
    <s v="credit card"/>
    <s v="Midtown North"/>
    <s v="Little Italy/NoLiTa"/>
    <s v="Manhattan"/>
    <s v="Manhattan"/>
    <x v="6"/>
    <x v="22"/>
  </r>
  <r>
    <x v="3577"/>
    <x v="3580"/>
    <x v="6"/>
    <n v="0.7"/>
    <n v="7.5"/>
    <n v="2.15"/>
    <n v="0"/>
    <n v="12.95"/>
    <s v="yellow"/>
    <s v="credit card"/>
    <s v="Clinton East"/>
    <s v="Clinton East"/>
    <s v="Manhattan"/>
    <s v="Manhattan"/>
    <x v="2"/>
    <x v="5"/>
  </r>
  <r>
    <x v="3578"/>
    <x v="3581"/>
    <x v="0"/>
    <n v="1.02"/>
    <n v="5.5"/>
    <n v="0"/>
    <n v="0"/>
    <n v="8.8000000000000007"/>
    <s v="yellow"/>
    <s v="cash"/>
    <s v="Midtown East"/>
    <s v="Upper East Side North"/>
    <s v="Manhattan"/>
    <s v="Manhattan"/>
    <x v="0"/>
    <x v="21"/>
  </r>
  <r>
    <x v="3579"/>
    <x v="3582"/>
    <x v="0"/>
    <n v="1.81"/>
    <n v="8.5"/>
    <n v="1.77"/>
    <n v="0"/>
    <n v="13.57"/>
    <s v="yellow"/>
    <s v="credit card"/>
    <s v="Lincoln Square East"/>
    <s v="Upper East Side South"/>
    <s v="Manhattan"/>
    <s v="Manhattan"/>
    <x v="3"/>
    <x v="19"/>
  </r>
  <r>
    <x v="3580"/>
    <x v="3583"/>
    <x v="1"/>
    <n v="1.06"/>
    <n v="6.5"/>
    <n v="1.08"/>
    <n v="0"/>
    <n v="11.88"/>
    <s v="yellow"/>
    <s v="credit card"/>
    <s v="Times Sq/Theatre District"/>
    <s v="Lincoln Square East"/>
    <s v="Manhattan"/>
    <s v="Manhattan"/>
    <x v="6"/>
    <x v="19"/>
  </r>
  <r>
    <x v="3581"/>
    <x v="3584"/>
    <x v="0"/>
    <n v="2.48"/>
    <n v="12"/>
    <n v="3.16"/>
    <n v="0"/>
    <n v="18.96"/>
    <s v="yellow"/>
    <s v="credit card"/>
    <s v="Midtown South"/>
    <s v="Upper East Side South"/>
    <s v="Manhattan"/>
    <s v="Manhattan"/>
    <x v="6"/>
    <x v="0"/>
  </r>
  <r>
    <x v="3582"/>
    <x v="3585"/>
    <x v="0"/>
    <n v="1.43"/>
    <n v="8.5"/>
    <n v="2.95"/>
    <n v="0"/>
    <n v="14.75"/>
    <s v="yellow"/>
    <s v="credit card"/>
    <s v="Upper West Side North"/>
    <s v="Morningside Heights"/>
    <s v="Manhattan"/>
    <s v="Manhattan"/>
    <x v="1"/>
    <x v="15"/>
  </r>
  <r>
    <x v="3583"/>
    <x v="3586"/>
    <x v="0"/>
    <n v="2.2999999999999998"/>
    <n v="14"/>
    <n v="2.6"/>
    <n v="0"/>
    <n v="19.899999999999999"/>
    <s v="yellow"/>
    <s v="credit card"/>
    <s v="Lenox Hill East"/>
    <s v="Times Sq/Theatre District"/>
    <s v="Manhattan"/>
    <s v="Manhattan"/>
    <x v="1"/>
    <x v="15"/>
  </r>
  <r>
    <x v="3584"/>
    <x v="3587"/>
    <x v="0"/>
    <n v="7.29"/>
    <n v="29.5"/>
    <n v="0"/>
    <n v="0"/>
    <n v="33.299999999999997"/>
    <s v="yellow"/>
    <s v="credit card"/>
    <s v="Flatiron"/>
    <s v="Bushwick South"/>
    <s v="Manhattan"/>
    <s v="Brooklyn"/>
    <x v="5"/>
    <x v="12"/>
  </r>
  <r>
    <x v="3585"/>
    <x v="3588"/>
    <x v="5"/>
    <n v="1.53"/>
    <n v="7.5"/>
    <n v="2.16"/>
    <n v="0"/>
    <n v="12.96"/>
    <s v="yellow"/>
    <s v="credit card"/>
    <s v="Upper West Side South"/>
    <s v="Clinton West"/>
    <s v="Manhattan"/>
    <s v="Manhattan"/>
    <x v="1"/>
    <x v="15"/>
  </r>
  <r>
    <x v="3586"/>
    <x v="3589"/>
    <x v="0"/>
    <n v="1.75"/>
    <n v="12.5"/>
    <n v="3.95"/>
    <n v="0"/>
    <n v="19.75"/>
    <s v="yellow"/>
    <s v="credit card"/>
    <s v="Upper West Side South"/>
    <s v="Times Sq/Theatre District"/>
    <s v="Manhattan"/>
    <s v="Manhattan"/>
    <x v="5"/>
    <x v="15"/>
  </r>
  <r>
    <x v="3587"/>
    <x v="3590"/>
    <x v="0"/>
    <n v="0.93"/>
    <n v="6.5"/>
    <n v="0"/>
    <n v="0"/>
    <n v="10.3"/>
    <s v="yellow"/>
    <s v="cash"/>
    <s v="Midtown South"/>
    <s v="Clinton East"/>
    <s v="Manhattan"/>
    <s v="Manhattan"/>
    <x v="0"/>
    <x v="22"/>
  </r>
  <r>
    <x v="3588"/>
    <x v="3591"/>
    <x v="3"/>
    <n v="0.81"/>
    <n v="7.5"/>
    <n v="2.36"/>
    <n v="0"/>
    <n v="14.16"/>
    <s v="yellow"/>
    <s v="credit card"/>
    <s v="Murray Hill"/>
    <s v="Garment District"/>
    <s v="Manhattan"/>
    <s v="Manhattan"/>
    <x v="2"/>
    <x v="19"/>
  </r>
  <r>
    <x v="3589"/>
    <x v="3592"/>
    <x v="0"/>
    <n v="1.3"/>
    <n v="7.5"/>
    <n v="0"/>
    <n v="0"/>
    <n v="11.8"/>
    <s v="yellow"/>
    <s v="cash"/>
    <s v="Lenox Hill East"/>
    <s v="Yorkville West"/>
    <s v="Manhattan"/>
    <s v="Manhattan"/>
    <x v="1"/>
    <x v="2"/>
  </r>
  <r>
    <x v="3590"/>
    <x v="3593"/>
    <x v="0"/>
    <n v="1.9"/>
    <n v="14.5"/>
    <n v="3.55"/>
    <n v="0"/>
    <n v="21.35"/>
    <s v="yellow"/>
    <s v="credit card"/>
    <s v="Upper West Side South"/>
    <s v="Central Park"/>
    <s v="Manhattan"/>
    <s v="Manhattan"/>
    <x v="6"/>
    <x v="16"/>
  </r>
  <r>
    <x v="3591"/>
    <x v="3594"/>
    <x v="6"/>
    <n v="1.58"/>
    <n v="11.5"/>
    <n v="0"/>
    <n v="0"/>
    <n v="14.8"/>
    <s v="yellow"/>
    <s v="cash"/>
    <s v="Penn Station/Madison Sq West"/>
    <s v="Clinton East"/>
    <s v="Manhattan"/>
    <s v="Manhattan"/>
    <x v="0"/>
    <x v="1"/>
  </r>
  <r>
    <x v="3592"/>
    <x v="3595"/>
    <x v="0"/>
    <n v="2.06"/>
    <n v="12.5"/>
    <n v="2.52"/>
    <n v="0"/>
    <n v="19.32"/>
    <s v="yellow"/>
    <s v="credit card"/>
    <s v="Upper East Side South"/>
    <s v="Murray Hill"/>
    <s v="Manhattan"/>
    <s v="Manhattan"/>
    <x v="6"/>
    <x v="1"/>
  </r>
  <r>
    <x v="3593"/>
    <x v="3596"/>
    <x v="0"/>
    <n v="0.51"/>
    <n v="6.5"/>
    <n v="0"/>
    <n v="0"/>
    <n v="10.3"/>
    <s v="yellow"/>
    <s v="cash"/>
    <s v="Midtown North"/>
    <s v="Midtown Center"/>
    <s v="Manhattan"/>
    <s v="Manhattan"/>
    <x v="6"/>
    <x v="0"/>
  </r>
  <r>
    <x v="3594"/>
    <x v="3597"/>
    <x v="0"/>
    <n v="12"/>
    <n v="39"/>
    <n v="8.5500000000000007"/>
    <n v="0"/>
    <n v="51.35"/>
    <s v="yellow"/>
    <s v="credit card"/>
    <s v="Penn Station/Madison Sq West"/>
    <s v="East Williamsburg"/>
    <s v="Manhattan"/>
    <s v="Brooklyn"/>
    <x v="4"/>
    <x v="6"/>
  </r>
  <r>
    <x v="3595"/>
    <x v="3598"/>
    <x v="5"/>
    <n v="3.2"/>
    <n v="19"/>
    <n v="0"/>
    <n v="0"/>
    <n v="22.8"/>
    <s v="yellow"/>
    <s v="cash"/>
    <s v="Little Italy/NoLiTa"/>
    <s v="Midtown Center"/>
    <s v="Manhattan"/>
    <s v="Manhattan"/>
    <x v="0"/>
    <x v="0"/>
  </r>
  <r>
    <x v="3596"/>
    <x v="3599"/>
    <x v="0"/>
    <n v="2.33"/>
    <n v="16"/>
    <n v="0.01"/>
    <n v="0"/>
    <n v="19.809999999999999"/>
    <s v="yellow"/>
    <s v="credit card"/>
    <s v="Midtown South"/>
    <s v="Flatiron"/>
    <s v="Manhattan"/>
    <s v="Manhattan"/>
    <x v="3"/>
    <x v="6"/>
  </r>
  <r>
    <x v="3597"/>
    <x v="3600"/>
    <x v="0"/>
    <n v="1.93"/>
    <n v="10"/>
    <n v="2.66"/>
    <n v="0"/>
    <n v="15.96"/>
    <s v="yellow"/>
    <s v="credit card"/>
    <s v="Lenox Hill East"/>
    <s v="Midtown East"/>
    <s v="Manhattan"/>
    <s v="Manhattan"/>
    <x v="5"/>
    <x v="16"/>
  </r>
  <r>
    <x v="3598"/>
    <x v="3601"/>
    <x v="0"/>
    <n v="1.49"/>
    <n v="6.5"/>
    <n v="1.96"/>
    <n v="0"/>
    <n v="11.76"/>
    <s v="yellow"/>
    <s v="credit card"/>
    <s v="Battery Park City"/>
    <s v="Financial District South"/>
    <s v="Manhattan"/>
    <s v="Manhattan"/>
    <x v="5"/>
    <x v="4"/>
  </r>
  <r>
    <x v="3599"/>
    <x v="3602"/>
    <x v="0"/>
    <n v="2.83"/>
    <n v="17"/>
    <n v="4.0599999999999996"/>
    <n v="0"/>
    <n v="24.36"/>
    <s v="yellow"/>
    <s v="credit card"/>
    <s v="Clinton East"/>
    <s v="Gramercy"/>
    <s v="Manhattan"/>
    <s v="Manhattan"/>
    <x v="4"/>
    <x v="10"/>
  </r>
  <r>
    <x v="3600"/>
    <x v="3603"/>
    <x v="1"/>
    <n v="1.46"/>
    <n v="9"/>
    <n v="2.46"/>
    <n v="0"/>
    <n v="14.76"/>
    <s v="yellow"/>
    <s v="credit card"/>
    <s v="TriBeCa/Civic Center"/>
    <s v="Union Sq"/>
    <s v="Manhattan"/>
    <s v="Manhattan"/>
    <x v="2"/>
    <x v="21"/>
  </r>
  <r>
    <x v="3601"/>
    <x v="3604"/>
    <x v="0"/>
    <n v="2.11"/>
    <n v="11.5"/>
    <n v="0"/>
    <n v="0"/>
    <n v="15.8"/>
    <s v="yellow"/>
    <s v="cash"/>
    <s v="Upper East Side South"/>
    <s v="East Harlem South"/>
    <s v="Manhattan"/>
    <s v="Manhattan"/>
    <x v="4"/>
    <x v="1"/>
  </r>
  <r>
    <x v="3602"/>
    <x v="3605"/>
    <x v="5"/>
    <n v="10.85"/>
    <n v="32.5"/>
    <n v="10.89"/>
    <n v="0"/>
    <n v="47.19"/>
    <s v="yellow"/>
    <s v="credit card"/>
    <s v="East Village"/>
    <s v="Inwood"/>
    <s v="Manhattan"/>
    <s v="Manhattan"/>
    <x v="5"/>
    <x v="3"/>
  </r>
  <r>
    <x v="3603"/>
    <x v="3606"/>
    <x v="0"/>
    <n v="5.27"/>
    <n v="19.5"/>
    <n v="4.66"/>
    <n v="0"/>
    <n v="27.96"/>
    <s v="yellow"/>
    <s v="credit card"/>
    <s v="Penn Station/Madison Sq West"/>
    <s v="Central Harlem"/>
    <s v="Manhattan"/>
    <s v="Manhattan"/>
    <x v="3"/>
    <x v="23"/>
  </r>
  <r>
    <x v="3604"/>
    <x v="3607"/>
    <x v="0"/>
    <n v="1.51"/>
    <n v="12.5"/>
    <n v="3.36"/>
    <n v="0"/>
    <n v="20.16"/>
    <s v="yellow"/>
    <s v="credit card"/>
    <s v="Penn Station/Madison Sq West"/>
    <s v="Midtown Center"/>
    <s v="Manhattan"/>
    <s v="Manhattan"/>
    <x v="2"/>
    <x v="19"/>
  </r>
  <r>
    <x v="3605"/>
    <x v="3608"/>
    <x v="0"/>
    <n v="1.2"/>
    <n v="7"/>
    <n v="0"/>
    <n v="0"/>
    <n v="10.3"/>
    <s v="yellow"/>
    <s v="cash"/>
    <s v="Gramercy"/>
    <s v="Union Sq"/>
    <s v="Manhattan"/>
    <s v="Manhattan"/>
    <x v="0"/>
    <x v="11"/>
  </r>
  <r>
    <x v="3606"/>
    <x v="3609"/>
    <x v="0"/>
    <n v="5.07"/>
    <n v="21.5"/>
    <n v="5.16"/>
    <n v="0"/>
    <n v="30.96"/>
    <s v="yellow"/>
    <s v="credit card"/>
    <s v="Upper East Side South"/>
    <s v="Central Harlem"/>
    <s v="Manhattan"/>
    <s v="Manhattan"/>
    <x v="2"/>
    <x v="9"/>
  </r>
  <r>
    <x v="3607"/>
    <x v="3610"/>
    <x v="1"/>
    <n v="3.1"/>
    <n v="11.5"/>
    <n v="2.75"/>
    <n v="0"/>
    <n v="18.05"/>
    <s v="yellow"/>
    <s v="credit card"/>
    <s v="Midtown East"/>
    <s v="West Village"/>
    <s v="Manhattan"/>
    <s v="Manhattan"/>
    <x v="3"/>
    <x v="14"/>
  </r>
  <r>
    <x v="3608"/>
    <x v="3611"/>
    <x v="0"/>
    <n v="6.47"/>
    <n v="19"/>
    <n v="0"/>
    <n v="0"/>
    <n v="22.8"/>
    <s v="yellow"/>
    <s v="cash"/>
    <s v="Kips Bay"/>
    <s v="Columbia Street"/>
    <s v="Manhattan"/>
    <s v="Brooklyn"/>
    <x v="1"/>
    <x v="20"/>
  </r>
  <r>
    <x v="3609"/>
    <x v="3612"/>
    <x v="0"/>
    <n v="5.81"/>
    <n v="21"/>
    <n v="4.96"/>
    <n v="0"/>
    <n v="29.76"/>
    <s v="yellow"/>
    <s v="credit card"/>
    <s v="Little Italy/NoLiTa"/>
    <s v="West Chelsea/Hudson Yards"/>
    <s v="Manhattan"/>
    <s v="Manhattan"/>
    <x v="2"/>
    <x v="14"/>
  </r>
  <r>
    <x v="3610"/>
    <x v="3613"/>
    <x v="4"/>
    <n v="2.9"/>
    <n v="11.5"/>
    <n v="3.7"/>
    <n v="0"/>
    <n v="18.5"/>
    <s v="yellow"/>
    <s v="credit card"/>
    <s v="Midtown Center"/>
    <s v="Upper West Side North"/>
    <s v="Manhattan"/>
    <s v="Manhattan"/>
    <x v="3"/>
    <x v="2"/>
  </r>
  <r>
    <x v="3611"/>
    <x v="3614"/>
    <x v="0"/>
    <n v="1.2"/>
    <n v="7"/>
    <n v="0"/>
    <n v="0"/>
    <n v="10.3"/>
    <s v="yellow"/>
    <s v="cash"/>
    <s v="Clinton East"/>
    <s v="Upper East Side South"/>
    <s v="Manhattan"/>
    <s v="Manhattan"/>
    <x v="6"/>
    <x v="8"/>
  </r>
  <r>
    <x v="3612"/>
    <x v="3615"/>
    <x v="0"/>
    <n v="10.47"/>
    <n v="40"/>
    <n v="9.81"/>
    <n v="5.76"/>
    <n v="58.87"/>
    <s v="yellow"/>
    <s v="credit card"/>
    <s v="LaGuardia Airport"/>
    <s v="East Chelsea"/>
    <s v="Queens"/>
    <s v="Manhattan"/>
    <x v="4"/>
    <x v="7"/>
  </r>
  <r>
    <x v="3613"/>
    <x v="3616"/>
    <x v="0"/>
    <n v="1.3"/>
    <n v="9"/>
    <n v="2"/>
    <n v="0"/>
    <n v="14.3"/>
    <s v="yellow"/>
    <s v="credit card"/>
    <s v="Sutton Place/Turtle Bay North"/>
    <s v="Lenox Hill East"/>
    <s v="Manhattan"/>
    <s v="Manhattan"/>
    <x v="4"/>
    <x v="7"/>
  </r>
  <r>
    <x v="3614"/>
    <x v="3617"/>
    <x v="0"/>
    <n v="16.989999999999998"/>
    <n v="52"/>
    <n v="7"/>
    <n v="5.76"/>
    <n v="68.06"/>
    <s v="yellow"/>
    <s v="credit card"/>
    <s v="Times Sq/Theatre District"/>
    <s v="JFK Airport"/>
    <s v="Manhattan"/>
    <s v="Queens"/>
    <x v="6"/>
    <x v="21"/>
  </r>
  <r>
    <x v="3615"/>
    <x v="3618"/>
    <x v="5"/>
    <n v="4.28"/>
    <n v="17"/>
    <n v="5.17"/>
    <n v="5.54"/>
    <n v="31.01"/>
    <s v="yellow"/>
    <s v="credit card"/>
    <s v="Financial District North"/>
    <s v="Park Slope"/>
    <s v="Manhattan"/>
    <s v="Brooklyn"/>
    <x v="1"/>
    <x v="4"/>
  </r>
  <r>
    <x v="3616"/>
    <x v="3619"/>
    <x v="5"/>
    <n v="0.51"/>
    <n v="4.5"/>
    <n v="0"/>
    <n v="0"/>
    <n v="8.8000000000000007"/>
    <s v="yellow"/>
    <s v="cash"/>
    <s v="Penn Station/Madison Sq West"/>
    <s v="Flatiron"/>
    <s v="Manhattan"/>
    <s v="Manhattan"/>
    <x v="5"/>
    <x v="9"/>
  </r>
  <r>
    <x v="3617"/>
    <x v="3620"/>
    <x v="0"/>
    <n v="3.18"/>
    <n v="14.5"/>
    <n v="3.66"/>
    <n v="0"/>
    <n v="21.96"/>
    <s v="yellow"/>
    <s v="credit card"/>
    <s v="Midtown Center"/>
    <s v="SoHo"/>
    <s v="Manhattan"/>
    <s v="Manhattan"/>
    <x v="6"/>
    <x v="6"/>
  </r>
  <r>
    <x v="3618"/>
    <x v="3621"/>
    <x v="0"/>
    <n v="5.74"/>
    <n v="19"/>
    <n v="4.46"/>
    <n v="0"/>
    <n v="26.76"/>
    <s v="yellow"/>
    <s v="credit card"/>
    <s v="Financial District South"/>
    <s v="Midtown Center"/>
    <s v="Manhattan"/>
    <s v="Manhattan"/>
    <x v="6"/>
    <x v="21"/>
  </r>
  <r>
    <x v="3619"/>
    <x v="3622"/>
    <x v="0"/>
    <n v="1.1100000000000001"/>
    <n v="9"/>
    <n v="2"/>
    <n v="0"/>
    <n v="14.3"/>
    <s v="yellow"/>
    <s v="credit card"/>
    <s v="Murray Hill"/>
    <s v="Midtown South"/>
    <s v="Manhattan"/>
    <s v="Manhattan"/>
    <x v="2"/>
    <x v="16"/>
  </r>
  <r>
    <x v="3620"/>
    <x v="3623"/>
    <x v="4"/>
    <n v="1.71"/>
    <n v="16.5"/>
    <n v="3"/>
    <n v="0"/>
    <n v="22.8"/>
    <s v="yellow"/>
    <s v="credit card"/>
    <s v="Midtown Center"/>
    <s v="Lenox Hill East"/>
    <s v="Manhattan"/>
    <s v="Manhattan"/>
    <x v="2"/>
    <x v="21"/>
  </r>
  <r>
    <x v="3621"/>
    <x v="3624"/>
    <x v="4"/>
    <n v="3.3"/>
    <n v="18.5"/>
    <n v="0"/>
    <n v="0"/>
    <n v="22.8"/>
    <s v="yellow"/>
    <s v="cash"/>
    <s v="Penn Station/Madison Sq West"/>
    <s v="Upper East Side North"/>
    <s v="Manhattan"/>
    <s v="Manhattan"/>
    <x v="2"/>
    <x v="19"/>
  </r>
  <r>
    <x v="3622"/>
    <x v="3625"/>
    <x v="2"/>
    <n v="1"/>
    <n v="5.5"/>
    <n v="1"/>
    <n v="0"/>
    <n v="10.3"/>
    <s v="yellow"/>
    <s v="credit card"/>
    <s v="Meatpacking/West Village West"/>
    <s v="Flatiron"/>
    <s v="Manhattan"/>
    <s v="Manhattan"/>
    <x v="3"/>
    <x v="22"/>
  </r>
  <r>
    <x v="3623"/>
    <x v="3626"/>
    <x v="5"/>
    <n v="8.6999999999999993"/>
    <n v="31"/>
    <n v="10.25"/>
    <n v="5.76"/>
    <n v="51.31"/>
    <s v="yellow"/>
    <s v="credit card"/>
    <s v="LaGuardia Airport"/>
    <s v="Upper West Side North"/>
    <s v="Queens"/>
    <s v="Manhattan"/>
    <x v="5"/>
    <x v="9"/>
  </r>
  <r>
    <x v="3624"/>
    <x v="3627"/>
    <x v="0"/>
    <n v="3.38"/>
    <n v="14.5"/>
    <n v="0.02"/>
    <n v="0"/>
    <n v="17.82"/>
    <s v="yellow"/>
    <s v="credit card"/>
    <s v="Boerum Hill"/>
    <s v="SoHo"/>
    <s v="Brooklyn"/>
    <s v="Manhattan"/>
    <x v="3"/>
    <x v="21"/>
  </r>
  <r>
    <x v="3625"/>
    <x v="3628"/>
    <x v="2"/>
    <n v="1.2"/>
    <n v="8.5"/>
    <n v="2.95"/>
    <n v="0"/>
    <n v="14.75"/>
    <s v="yellow"/>
    <s v="credit card"/>
    <s v="Midtown South"/>
    <s v="Midtown Center"/>
    <s v="Manhattan"/>
    <s v="Manhattan"/>
    <x v="2"/>
    <x v="4"/>
  </r>
  <r>
    <x v="3626"/>
    <x v="3629"/>
    <x v="0"/>
    <n v="1.52"/>
    <n v="8"/>
    <n v="1"/>
    <n v="0"/>
    <n v="12.3"/>
    <s v="yellow"/>
    <s v="credit card"/>
    <s v="Garment District"/>
    <s v="Clinton East"/>
    <s v="Manhattan"/>
    <s v="Manhattan"/>
    <x v="0"/>
    <x v="7"/>
  </r>
  <r>
    <x v="3627"/>
    <x v="3630"/>
    <x v="0"/>
    <n v="2.8"/>
    <n v="15"/>
    <n v="3.85"/>
    <n v="0"/>
    <n v="23.15"/>
    <s v="yellow"/>
    <s v="credit card"/>
    <s v="Upper East Side North"/>
    <s v="Murray Hill"/>
    <s v="Manhattan"/>
    <s v="Manhattan"/>
    <x v="2"/>
    <x v="1"/>
  </r>
  <r>
    <x v="3628"/>
    <x v="3631"/>
    <x v="4"/>
    <n v="0.72"/>
    <n v="5"/>
    <n v="1.76"/>
    <n v="0"/>
    <n v="10.56"/>
    <s v="yellow"/>
    <s v="credit card"/>
    <s v="Midtown South"/>
    <s v="Murray Hill"/>
    <s v="Manhattan"/>
    <s v="Manhattan"/>
    <x v="5"/>
    <x v="22"/>
  </r>
  <r>
    <x v="3629"/>
    <x v="3632"/>
    <x v="0"/>
    <n v="1.26"/>
    <n v="10"/>
    <n v="2.66"/>
    <n v="0"/>
    <n v="15.96"/>
    <s v="yellow"/>
    <s v="credit card"/>
    <s v="Penn Station/Madison Sq West"/>
    <s v="Kips Bay"/>
    <s v="Manhattan"/>
    <s v="Manhattan"/>
    <x v="4"/>
    <x v="5"/>
  </r>
  <r>
    <x v="3630"/>
    <x v="3633"/>
    <x v="0"/>
    <n v="1.6"/>
    <n v="7.5"/>
    <n v="0"/>
    <n v="0"/>
    <n v="10.8"/>
    <s v="yellow"/>
    <s v="cash"/>
    <s v="Lenox Hill East"/>
    <s v="Sutton Place/Turtle Bay North"/>
    <s v="Manhattan"/>
    <s v="Manhattan"/>
    <x v="1"/>
    <x v="10"/>
  </r>
  <r>
    <x v="3631"/>
    <x v="3634"/>
    <x v="0"/>
    <n v="2.2999999999999998"/>
    <n v="13"/>
    <n v="0"/>
    <n v="0"/>
    <n v="16.3"/>
    <s v="yellow"/>
    <s v="cash"/>
    <s v="Flatiron"/>
    <s v="Central Park"/>
    <s v="Manhattan"/>
    <s v="Manhattan"/>
    <x v="2"/>
    <x v="16"/>
  </r>
  <r>
    <x v="3632"/>
    <x v="3635"/>
    <x v="4"/>
    <n v="0.68"/>
    <n v="4.5"/>
    <n v="1.76"/>
    <n v="0"/>
    <n v="10.56"/>
    <s v="yellow"/>
    <s v="credit card"/>
    <s v="Midtown East"/>
    <s v="Murray Hill"/>
    <s v="Manhattan"/>
    <s v="Manhattan"/>
    <x v="4"/>
    <x v="1"/>
  </r>
  <r>
    <x v="3633"/>
    <x v="3636"/>
    <x v="0"/>
    <n v="1.8"/>
    <n v="8.5"/>
    <n v="0"/>
    <n v="0"/>
    <n v="12.3"/>
    <s v="yellow"/>
    <s v="credit card"/>
    <s v="Meatpacking/West Village West"/>
    <s v="Kips Bay"/>
    <s v="Manhattan"/>
    <s v="Manhattan"/>
    <x v="0"/>
    <x v="17"/>
  </r>
  <r>
    <x v="3634"/>
    <x v="3637"/>
    <x v="0"/>
    <n v="5.7"/>
    <n v="52"/>
    <n v="12.5"/>
    <n v="5.76"/>
    <n v="73.56"/>
    <s v="yellow"/>
    <s v="credit card"/>
    <s v="Steinway"/>
    <s v="East Harlem South"/>
    <s v="Queens"/>
    <s v="Manhattan"/>
    <x v="1"/>
    <x v="12"/>
  </r>
  <r>
    <x v="3635"/>
    <x v="3638"/>
    <x v="0"/>
    <n v="16.420000000000002"/>
    <n v="52"/>
    <n v="0"/>
    <n v="12.5"/>
    <n v="67.8"/>
    <s v="yellow"/>
    <s v="cash"/>
    <s v="JFK Airport"/>
    <s v="Murray Hill"/>
    <s v="Queens"/>
    <s v="Manhattan"/>
    <x v="5"/>
    <x v="10"/>
  </r>
  <r>
    <x v="3636"/>
    <x v="3639"/>
    <x v="5"/>
    <n v="0.9"/>
    <n v="5.5"/>
    <n v="0"/>
    <n v="0"/>
    <n v="9.3000000000000007"/>
    <s v="yellow"/>
    <s v="cash"/>
    <s v="Upper East Side North"/>
    <s v="Lenox Hill East"/>
    <s v="Manhattan"/>
    <s v="Manhattan"/>
    <x v="2"/>
    <x v="6"/>
  </r>
  <r>
    <x v="3637"/>
    <x v="3640"/>
    <x v="5"/>
    <n v="0.96"/>
    <n v="5.5"/>
    <n v="0"/>
    <n v="0"/>
    <n v="8.8000000000000007"/>
    <s v="yellow"/>
    <s v="cash"/>
    <s v="Clinton East"/>
    <s v="East Chelsea"/>
    <s v="Manhattan"/>
    <s v="Manhattan"/>
    <x v="1"/>
    <x v="16"/>
  </r>
  <r>
    <x v="3638"/>
    <x v="3641"/>
    <x v="0"/>
    <n v="0.95"/>
    <n v="7"/>
    <n v="2.16"/>
    <n v="0"/>
    <n v="12.96"/>
    <s v="yellow"/>
    <s v="credit card"/>
    <s v="Times Sq/Theatre District"/>
    <s v="Midtown East"/>
    <s v="Manhattan"/>
    <s v="Manhattan"/>
    <x v="6"/>
    <x v="0"/>
  </r>
  <r>
    <x v="3639"/>
    <x v="3642"/>
    <x v="5"/>
    <n v="0"/>
    <n v="103"/>
    <n v="20.65"/>
    <n v="0"/>
    <n v="123.95"/>
    <s v="yellow"/>
    <s v="credit card"/>
    <m/>
    <m/>
    <m/>
    <m/>
    <x v="4"/>
    <x v="14"/>
  </r>
  <r>
    <x v="3640"/>
    <x v="3643"/>
    <x v="2"/>
    <n v="0.8"/>
    <n v="7.5"/>
    <n v="0"/>
    <n v="0"/>
    <n v="11.8"/>
    <s v="yellow"/>
    <s v="cash"/>
    <s v="Penn Station/Madison Sq West"/>
    <s v="Garment District"/>
    <s v="Manhattan"/>
    <s v="Manhattan"/>
    <x v="5"/>
    <x v="2"/>
  </r>
  <r>
    <x v="3641"/>
    <x v="3644"/>
    <x v="5"/>
    <n v="0.6"/>
    <n v="8"/>
    <n v="2.25"/>
    <n v="0"/>
    <n v="13.55"/>
    <s v="yellow"/>
    <s v="credit card"/>
    <s v="Midtown Center"/>
    <s v="Midtown Center"/>
    <s v="Manhattan"/>
    <s v="Manhattan"/>
    <x v="2"/>
    <x v="7"/>
  </r>
  <r>
    <x v="3642"/>
    <x v="3645"/>
    <x v="0"/>
    <n v="1.99"/>
    <n v="8.5"/>
    <n v="1"/>
    <n v="0"/>
    <n v="12.8"/>
    <s v="yellow"/>
    <s v="credit card"/>
    <s v="Union Sq"/>
    <s v="Murray Hill"/>
    <s v="Manhattan"/>
    <s v="Manhattan"/>
    <x v="4"/>
    <x v="10"/>
  </r>
  <r>
    <x v="3643"/>
    <x v="3646"/>
    <x v="1"/>
    <n v="1.44"/>
    <n v="9.5"/>
    <n v="0"/>
    <n v="0"/>
    <n v="13.3"/>
    <s v="yellow"/>
    <s v="cash"/>
    <s v="West Chelsea/Hudson Yards"/>
    <s v="Times Sq/Theatre District"/>
    <s v="Manhattan"/>
    <s v="Manhattan"/>
    <x v="6"/>
    <x v="12"/>
  </r>
  <r>
    <x v="3644"/>
    <x v="3647"/>
    <x v="0"/>
    <n v="3.9"/>
    <n v="16"/>
    <n v="4.8"/>
    <n v="0"/>
    <n v="24.1"/>
    <s v="yellow"/>
    <s v="credit card"/>
    <s v="Midtown Center"/>
    <s v="Two Bridges/Seward Park"/>
    <s v="Manhattan"/>
    <s v="Manhattan"/>
    <x v="2"/>
    <x v="21"/>
  </r>
  <r>
    <x v="3645"/>
    <x v="3648"/>
    <x v="0"/>
    <n v="3.2"/>
    <n v="16.5"/>
    <n v="4.95"/>
    <n v="0"/>
    <n v="24.75"/>
    <s v="yellow"/>
    <s v="credit card"/>
    <s v="Midtown South"/>
    <s v="Lenox Hill East"/>
    <s v="Manhattan"/>
    <s v="Manhattan"/>
    <x v="1"/>
    <x v="16"/>
  </r>
  <r>
    <x v="3646"/>
    <x v="3649"/>
    <x v="0"/>
    <n v="2.0099999999999998"/>
    <n v="13.5"/>
    <n v="3.36"/>
    <n v="0"/>
    <n v="20.16"/>
    <s v="yellow"/>
    <s v="credit card"/>
    <s v="Upper East Side North"/>
    <s v="Lenox Hill West"/>
    <s v="Manhattan"/>
    <s v="Manhattan"/>
    <x v="6"/>
    <x v="18"/>
  </r>
  <r>
    <x v="3647"/>
    <x v="3650"/>
    <x v="0"/>
    <n v="0.98"/>
    <n v="7.5"/>
    <n v="2.16"/>
    <n v="0"/>
    <n v="12.96"/>
    <s v="yellow"/>
    <s v="credit card"/>
    <s v="Penn Station/Madison Sq West"/>
    <s v="Gramercy"/>
    <s v="Manhattan"/>
    <s v="Manhattan"/>
    <x v="0"/>
    <x v="7"/>
  </r>
  <r>
    <x v="3648"/>
    <x v="3651"/>
    <x v="5"/>
    <n v="2.75"/>
    <n v="13.5"/>
    <n v="0"/>
    <n v="0"/>
    <n v="16.8"/>
    <s v="yellow"/>
    <s v="cash"/>
    <s v="Lower East Side"/>
    <s v="Midtown East"/>
    <s v="Manhattan"/>
    <s v="Manhattan"/>
    <x v="0"/>
    <x v="18"/>
  </r>
  <r>
    <x v="3649"/>
    <x v="3652"/>
    <x v="0"/>
    <n v="1.37"/>
    <n v="9"/>
    <n v="2.46"/>
    <n v="0"/>
    <n v="14.76"/>
    <s v="yellow"/>
    <s v="credit card"/>
    <s v="Gramercy"/>
    <s v="UN/Turtle Bay South"/>
    <s v="Manhattan"/>
    <s v="Manhattan"/>
    <x v="1"/>
    <x v="21"/>
  </r>
  <r>
    <x v="3650"/>
    <x v="3653"/>
    <x v="5"/>
    <n v="3.3"/>
    <n v="13"/>
    <n v="1.5"/>
    <n v="0"/>
    <n v="18.3"/>
    <s v="yellow"/>
    <s v="credit card"/>
    <s v="East Chelsea"/>
    <s v="World Trade Center"/>
    <s v="Manhattan"/>
    <s v="Manhattan"/>
    <x v="5"/>
    <x v="22"/>
  </r>
  <r>
    <x v="3651"/>
    <x v="3654"/>
    <x v="0"/>
    <n v="1.49"/>
    <n v="6.5"/>
    <n v="0"/>
    <n v="0"/>
    <n v="9.8000000000000007"/>
    <s v="yellow"/>
    <s v="cash"/>
    <s v="Meatpacking/West Village West"/>
    <s v="TriBeCa/Civic Center"/>
    <s v="Manhattan"/>
    <s v="Manhattan"/>
    <x v="3"/>
    <x v="18"/>
  </r>
  <r>
    <x v="3652"/>
    <x v="3655"/>
    <x v="0"/>
    <n v="2.1"/>
    <n v="11"/>
    <n v="2.95"/>
    <n v="0"/>
    <n v="17.75"/>
    <s v="yellow"/>
    <s v="credit card"/>
    <s v="Times Sq/Theatre District"/>
    <s v="Union Sq"/>
    <s v="Manhattan"/>
    <s v="Manhattan"/>
    <x v="2"/>
    <x v="14"/>
  </r>
  <r>
    <x v="3653"/>
    <x v="3656"/>
    <x v="5"/>
    <n v="1.22"/>
    <n v="6.5"/>
    <n v="2.16"/>
    <n v="0"/>
    <n v="12.96"/>
    <s v="yellow"/>
    <s v="credit card"/>
    <s v="East Village"/>
    <s v="Murray Hill"/>
    <s v="Manhattan"/>
    <s v="Manhattan"/>
    <x v="1"/>
    <x v="2"/>
  </r>
  <r>
    <x v="3654"/>
    <x v="3657"/>
    <x v="5"/>
    <n v="1.1200000000000001"/>
    <n v="6.5"/>
    <n v="1.96"/>
    <n v="0"/>
    <n v="11.76"/>
    <s v="yellow"/>
    <s v="credit card"/>
    <s v="Upper East Side South"/>
    <s v="Midtown Center"/>
    <s v="Manhattan"/>
    <s v="Manhattan"/>
    <x v="3"/>
    <x v="4"/>
  </r>
  <r>
    <x v="3655"/>
    <x v="3658"/>
    <x v="0"/>
    <n v="1.2"/>
    <n v="7.5"/>
    <n v="2.15"/>
    <n v="0"/>
    <n v="12.95"/>
    <s v="yellow"/>
    <s v="credit card"/>
    <s v="Penn Station/Madison Sq West"/>
    <s v="Times Sq/Theatre District"/>
    <s v="Manhattan"/>
    <s v="Manhattan"/>
    <x v="2"/>
    <x v="15"/>
  </r>
  <r>
    <x v="3656"/>
    <x v="3659"/>
    <x v="0"/>
    <n v="21.3"/>
    <n v="79.5"/>
    <n v="0"/>
    <n v="0"/>
    <n v="80.8"/>
    <s v="yellow"/>
    <s v="cash"/>
    <s v="JFK Airport"/>
    <m/>
    <s v="Queens"/>
    <m/>
    <x v="1"/>
    <x v="6"/>
  </r>
  <r>
    <x v="3657"/>
    <x v="3660"/>
    <x v="0"/>
    <n v="1.4"/>
    <n v="10.5"/>
    <n v="0"/>
    <n v="0"/>
    <n v="14.8"/>
    <s v="yellow"/>
    <s v="cash"/>
    <s v="Union Sq"/>
    <s v="Garment District"/>
    <s v="Manhattan"/>
    <s v="Manhattan"/>
    <x v="4"/>
    <x v="2"/>
  </r>
  <r>
    <x v="3658"/>
    <x v="3661"/>
    <x v="0"/>
    <n v="0.8"/>
    <n v="5"/>
    <n v="0"/>
    <n v="0"/>
    <n v="8.3000000000000007"/>
    <s v="yellow"/>
    <s v="cash"/>
    <s v="Upper West Side North"/>
    <s v="Upper West Side South"/>
    <s v="Manhattan"/>
    <s v="Manhattan"/>
    <x v="4"/>
    <x v="21"/>
  </r>
  <r>
    <x v="3659"/>
    <x v="3662"/>
    <x v="0"/>
    <n v="3.39"/>
    <n v="12.5"/>
    <n v="3.26"/>
    <n v="0"/>
    <n v="19.559999999999999"/>
    <s v="yellow"/>
    <s v="credit card"/>
    <s v="West Village"/>
    <s v="Brooklyn Heights"/>
    <s v="Manhattan"/>
    <s v="Brooklyn"/>
    <x v="0"/>
    <x v="13"/>
  </r>
  <r>
    <x v="3660"/>
    <x v="3663"/>
    <x v="1"/>
    <n v="0.6"/>
    <n v="4.5"/>
    <n v="1.95"/>
    <n v="0"/>
    <n v="9.75"/>
    <s v="yellow"/>
    <s v="credit card"/>
    <s v="Midtown South"/>
    <s v="Murray Hill"/>
    <s v="Manhattan"/>
    <s v="Manhattan"/>
    <x v="3"/>
    <x v="15"/>
  </r>
  <r>
    <x v="3661"/>
    <x v="3664"/>
    <x v="5"/>
    <n v="3.7"/>
    <n v="13.5"/>
    <n v="3.7"/>
    <n v="0"/>
    <n v="21"/>
    <s v="yellow"/>
    <s v="credit card"/>
    <s v="Garment District"/>
    <s v="Upper West Side South"/>
    <s v="Manhattan"/>
    <s v="Manhattan"/>
    <x v="3"/>
    <x v="17"/>
  </r>
  <r>
    <x v="3662"/>
    <x v="3665"/>
    <x v="0"/>
    <n v="0.9"/>
    <n v="4.5"/>
    <n v="0"/>
    <n v="0"/>
    <n v="7.8"/>
    <s v="yellow"/>
    <s v="cash"/>
    <s v="Penn Station/Madison Sq West"/>
    <s v="Midtown Center"/>
    <s v="Manhattan"/>
    <s v="Manhattan"/>
    <x v="3"/>
    <x v="10"/>
  </r>
  <r>
    <x v="3663"/>
    <x v="3666"/>
    <x v="0"/>
    <n v="1.63"/>
    <n v="11.5"/>
    <n v="0"/>
    <n v="0"/>
    <n v="14.8"/>
    <s v="yellow"/>
    <s v="cash"/>
    <s v="Penn Station/Madison Sq West"/>
    <s v="Midtown North"/>
    <s v="Manhattan"/>
    <s v="Manhattan"/>
    <x v="3"/>
    <x v="2"/>
  </r>
  <r>
    <x v="3664"/>
    <x v="3667"/>
    <x v="0"/>
    <n v="2.0699999999999998"/>
    <n v="13.5"/>
    <n v="0"/>
    <n v="0"/>
    <n v="16.8"/>
    <s v="yellow"/>
    <s v="cash"/>
    <s v="Upper East Side North"/>
    <s v="Midtown Center"/>
    <s v="Manhattan"/>
    <s v="Manhattan"/>
    <x v="1"/>
    <x v="7"/>
  </r>
  <r>
    <x v="3665"/>
    <x v="3668"/>
    <x v="5"/>
    <n v="1.46"/>
    <n v="7"/>
    <n v="0"/>
    <n v="0"/>
    <n v="10.8"/>
    <s v="yellow"/>
    <s v="cash"/>
    <s v="Greenwich Village North"/>
    <s v="Kips Bay"/>
    <s v="Manhattan"/>
    <s v="Manhattan"/>
    <x v="3"/>
    <x v="12"/>
  </r>
  <r>
    <x v="3666"/>
    <x v="3669"/>
    <x v="0"/>
    <n v="4.7"/>
    <n v="15.5"/>
    <n v="3.95"/>
    <n v="0"/>
    <n v="23.75"/>
    <s v="yellow"/>
    <s v="credit card"/>
    <s v="Boerum Hill"/>
    <s v="Alphabet City"/>
    <s v="Brooklyn"/>
    <s v="Manhattan"/>
    <x v="4"/>
    <x v="1"/>
  </r>
  <r>
    <x v="3667"/>
    <x v="3670"/>
    <x v="5"/>
    <n v="1.72"/>
    <n v="10"/>
    <n v="2.86"/>
    <n v="0"/>
    <n v="17.16"/>
    <s v="yellow"/>
    <s v="credit card"/>
    <s v="Upper East Side South"/>
    <s v="Yorkville East"/>
    <s v="Manhattan"/>
    <s v="Manhattan"/>
    <x v="2"/>
    <x v="2"/>
  </r>
  <r>
    <x v="3668"/>
    <x v="3671"/>
    <x v="0"/>
    <n v="1.1399999999999999"/>
    <n v="7.5"/>
    <n v="2.16"/>
    <n v="0"/>
    <n v="12.96"/>
    <s v="yellow"/>
    <s v="credit card"/>
    <s v="Midtown South"/>
    <s v="Murray Hill"/>
    <s v="Manhattan"/>
    <s v="Manhattan"/>
    <x v="5"/>
    <x v="15"/>
  </r>
  <r>
    <x v="3669"/>
    <x v="3672"/>
    <x v="4"/>
    <n v="1.34"/>
    <n v="7"/>
    <n v="0"/>
    <n v="0"/>
    <n v="11.3"/>
    <s v="yellow"/>
    <s v="cash"/>
    <s v="Times Sq/Theatre District"/>
    <s v="Central Park"/>
    <s v="Manhattan"/>
    <s v="Manhattan"/>
    <x v="5"/>
    <x v="9"/>
  </r>
  <r>
    <x v="3670"/>
    <x v="3673"/>
    <x v="0"/>
    <n v="1.35"/>
    <n v="9.5"/>
    <n v="2.76"/>
    <n v="0"/>
    <n v="16.559999999999999"/>
    <s v="yellow"/>
    <s v="credit card"/>
    <s v="Midtown East"/>
    <s v="Garment District"/>
    <s v="Manhattan"/>
    <s v="Manhattan"/>
    <x v="1"/>
    <x v="19"/>
  </r>
  <r>
    <x v="3671"/>
    <x v="3674"/>
    <x v="5"/>
    <n v="1.18"/>
    <n v="7.5"/>
    <n v="2.16"/>
    <n v="0"/>
    <n v="12.96"/>
    <s v="yellow"/>
    <s v="credit card"/>
    <s v="Union Sq"/>
    <s v="Murray Hill"/>
    <s v="Manhattan"/>
    <s v="Manhattan"/>
    <x v="3"/>
    <x v="21"/>
  </r>
  <r>
    <x v="3672"/>
    <x v="3675"/>
    <x v="0"/>
    <n v="1.5"/>
    <n v="9.5"/>
    <n v="2"/>
    <n v="0"/>
    <n v="14.8"/>
    <s v="yellow"/>
    <s v="credit card"/>
    <s v="Gramercy"/>
    <s v="West Chelsea/Hudson Yards"/>
    <s v="Manhattan"/>
    <s v="Manhattan"/>
    <x v="3"/>
    <x v="15"/>
  </r>
  <r>
    <x v="3673"/>
    <x v="3676"/>
    <x v="0"/>
    <n v="6.15"/>
    <n v="21"/>
    <n v="0"/>
    <n v="0"/>
    <n v="24.3"/>
    <s v="yellow"/>
    <s v="cash"/>
    <s v="Kips Bay"/>
    <s v="Fort Greene"/>
    <s v="Manhattan"/>
    <s v="Brooklyn"/>
    <x v="0"/>
    <x v="9"/>
  </r>
  <r>
    <x v="3674"/>
    <x v="3677"/>
    <x v="0"/>
    <n v="10.43"/>
    <n v="27.95"/>
    <n v="0"/>
    <n v="5.76"/>
    <n v="34.51"/>
    <s v="yellow"/>
    <s v="credit card"/>
    <s v="Marine Park/Mill Basin"/>
    <s v="TriBeCa/Civic Center"/>
    <s v="Brooklyn"/>
    <s v="Manhattan"/>
    <x v="1"/>
    <x v="11"/>
  </r>
  <r>
    <x v="3675"/>
    <x v="3678"/>
    <x v="0"/>
    <n v="1.08"/>
    <n v="6.5"/>
    <n v="2.06"/>
    <n v="0"/>
    <n v="12.36"/>
    <s v="yellow"/>
    <s v="credit card"/>
    <s v="Upper West Side North"/>
    <s v="Morningside Heights"/>
    <s v="Manhattan"/>
    <s v="Manhattan"/>
    <x v="3"/>
    <x v="0"/>
  </r>
  <r>
    <x v="3676"/>
    <x v="3679"/>
    <x v="0"/>
    <n v="1.53"/>
    <n v="9"/>
    <n v="2.46"/>
    <n v="0"/>
    <n v="14.76"/>
    <s v="yellow"/>
    <s v="credit card"/>
    <s v="Kips Bay"/>
    <s v="Midtown Center"/>
    <s v="Manhattan"/>
    <s v="Manhattan"/>
    <x v="4"/>
    <x v="4"/>
  </r>
  <r>
    <x v="3677"/>
    <x v="3680"/>
    <x v="0"/>
    <n v="1.86"/>
    <n v="10"/>
    <n v="2.66"/>
    <n v="0"/>
    <n v="15.96"/>
    <s v="yellow"/>
    <s v="credit card"/>
    <s v="Yorkville East"/>
    <s v="Upper East Side South"/>
    <s v="Manhattan"/>
    <s v="Manhattan"/>
    <x v="4"/>
    <x v="7"/>
  </r>
  <r>
    <x v="3678"/>
    <x v="3681"/>
    <x v="0"/>
    <n v="3.16"/>
    <n v="11.5"/>
    <n v="0"/>
    <n v="0"/>
    <n v="12.3"/>
    <s v="yellow"/>
    <s v="cash"/>
    <s v="Hamilton Heights"/>
    <s v="Manhattan Valley"/>
    <s v="Manhattan"/>
    <s v="Manhattan"/>
    <x v="2"/>
    <x v="21"/>
  </r>
  <r>
    <x v="3679"/>
    <x v="3682"/>
    <x v="2"/>
    <n v="0.4"/>
    <n v="4"/>
    <n v="1"/>
    <n v="0"/>
    <n v="6.3"/>
    <s v="yellow"/>
    <s v="credit card"/>
    <s v="East Harlem South"/>
    <s v="East Harlem South"/>
    <s v="Manhattan"/>
    <s v="Manhattan"/>
    <x v="4"/>
    <x v="12"/>
  </r>
  <r>
    <x v="3680"/>
    <x v="3683"/>
    <x v="5"/>
    <n v="2.61"/>
    <n v="10.5"/>
    <n v="0"/>
    <n v="0"/>
    <n v="14.3"/>
    <s v="yellow"/>
    <s v="cash"/>
    <s v="Times Sq/Theatre District"/>
    <s v="Greenwich Village South"/>
    <s v="Manhattan"/>
    <s v="Manhattan"/>
    <x v="2"/>
    <x v="12"/>
  </r>
  <r>
    <x v="3681"/>
    <x v="3684"/>
    <x v="0"/>
    <n v="1.78"/>
    <n v="9"/>
    <n v="2.46"/>
    <n v="0"/>
    <n v="14.76"/>
    <s v="yellow"/>
    <s v="credit card"/>
    <s v="Sutton Place/Turtle Bay North"/>
    <s v="Clinton East"/>
    <s v="Manhattan"/>
    <s v="Manhattan"/>
    <x v="3"/>
    <x v="7"/>
  </r>
  <r>
    <x v="3682"/>
    <x v="3685"/>
    <x v="0"/>
    <n v="3.75"/>
    <n v="26.5"/>
    <n v="2"/>
    <n v="0"/>
    <n v="31.8"/>
    <s v="yellow"/>
    <s v="credit card"/>
    <s v="East Harlem South"/>
    <s v="Penn Station/Madison Sq West"/>
    <s v="Manhattan"/>
    <s v="Manhattan"/>
    <x v="5"/>
    <x v="8"/>
  </r>
  <r>
    <x v="3683"/>
    <x v="3686"/>
    <x v="0"/>
    <n v="0.8"/>
    <n v="5"/>
    <n v="1.66"/>
    <n v="0"/>
    <n v="9.9600000000000009"/>
    <s v="yellow"/>
    <s v="credit card"/>
    <s v="Upper East Side South"/>
    <s v="Midtown Center"/>
    <s v="Manhattan"/>
    <s v="Manhattan"/>
    <x v="1"/>
    <x v="15"/>
  </r>
  <r>
    <x v="3684"/>
    <x v="3687"/>
    <x v="0"/>
    <n v="2.9"/>
    <n v="14.5"/>
    <n v="3.65"/>
    <n v="0"/>
    <n v="21.95"/>
    <s v="yellow"/>
    <s v="credit card"/>
    <s v="Lenox Hill East"/>
    <s v="Clinton East"/>
    <s v="Manhattan"/>
    <s v="Manhattan"/>
    <x v="5"/>
    <x v="12"/>
  </r>
  <r>
    <x v="3685"/>
    <x v="3688"/>
    <x v="0"/>
    <n v="0.8"/>
    <n v="7"/>
    <n v="2.8"/>
    <n v="0"/>
    <n v="14.1"/>
    <s v="yellow"/>
    <s v="credit card"/>
    <s v="Midtown East"/>
    <s v="Murray Hill"/>
    <s v="Manhattan"/>
    <s v="Manhattan"/>
    <x v="6"/>
    <x v="1"/>
  </r>
  <r>
    <x v="3686"/>
    <x v="3689"/>
    <x v="0"/>
    <n v="1.07"/>
    <n v="7.5"/>
    <n v="2.16"/>
    <n v="0"/>
    <n v="12.96"/>
    <s v="yellow"/>
    <s v="credit card"/>
    <s v="Upper East Side North"/>
    <s v="Upper East Side South"/>
    <s v="Manhattan"/>
    <s v="Manhattan"/>
    <x v="6"/>
    <x v="21"/>
  </r>
  <r>
    <x v="3687"/>
    <x v="3690"/>
    <x v="0"/>
    <n v="4.42"/>
    <n v="15.66"/>
    <n v="0"/>
    <n v="0"/>
    <n v="16.46"/>
    <s v="yellow"/>
    <s v="credit card"/>
    <s v="Flatiron"/>
    <s v="Upper West Side South"/>
    <s v="Manhattan"/>
    <s v="Manhattan"/>
    <x v="6"/>
    <x v="16"/>
  </r>
  <r>
    <x v="3688"/>
    <x v="3691"/>
    <x v="0"/>
    <n v="0.8"/>
    <n v="6"/>
    <n v="1"/>
    <n v="0"/>
    <n v="10.8"/>
    <s v="yellow"/>
    <s v="credit card"/>
    <s v="Lower East Side"/>
    <s v="East Village"/>
    <s v="Manhattan"/>
    <s v="Manhattan"/>
    <x v="0"/>
    <x v="3"/>
  </r>
  <r>
    <x v="3689"/>
    <x v="3692"/>
    <x v="0"/>
    <n v="2.77"/>
    <n v="12"/>
    <n v="3.16"/>
    <n v="0"/>
    <n v="18.96"/>
    <s v="yellow"/>
    <s v="credit card"/>
    <s v="Greenwich Village South"/>
    <s v="West Chelsea/Hudson Yards"/>
    <s v="Manhattan"/>
    <s v="Manhattan"/>
    <x v="5"/>
    <x v="0"/>
  </r>
  <r>
    <x v="3690"/>
    <x v="3693"/>
    <x v="5"/>
    <n v="0.36"/>
    <n v="4"/>
    <n v="0"/>
    <n v="0"/>
    <n v="7.3"/>
    <s v="yellow"/>
    <s v="cash"/>
    <s v="Lincoln Square East"/>
    <s v="Lincoln Square East"/>
    <s v="Manhattan"/>
    <s v="Manhattan"/>
    <x v="4"/>
    <x v="8"/>
  </r>
  <r>
    <x v="3691"/>
    <x v="3694"/>
    <x v="0"/>
    <n v="3.09"/>
    <n v="11.5"/>
    <n v="3.08"/>
    <n v="0"/>
    <n v="15.38"/>
    <s v="yellow"/>
    <s v="credit card"/>
    <s v="Queensbridge/Ravenswood"/>
    <s v="Roosevelt Island"/>
    <s v="Queens"/>
    <s v="Manhattan"/>
    <x v="0"/>
    <x v="1"/>
  </r>
  <r>
    <x v="3692"/>
    <x v="3695"/>
    <x v="0"/>
    <n v="1.21"/>
    <n v="8"/>
    <n v="2.46"/>
    <n v="0"/>
    <n v="14.76"/>
    <s v="yellow"/>
    <s v="credit card"/>
    <s v="Union Sq"/>
    <s v="East Chelsea"/>
    <s v="Manhattan"/>
    <s v="Manhattan"/>
    <x v="1"/>
    <x v="1"/>
  </r>
  <r>
    <x v="3693"/>
    <x v="3696"/>
    <x v="0"/>
    <n v="7.88"/>
    <n v="32"/>
    <n v="0"/>
    <n v="0"/>
    <n v="32.799999999999997"/>
    <s v="yellow"/>
    <s v="credit card"/>
    <s v="Boerum Hill"/>
    <s v="East New York"/>
    <s v="Brooklyn"/>
    <s v="Brooklyn"/>
    <x v="3"/>
    <x v="4"/>
  </r>
  <r>
    <x v="3694"/>
    <x v="3697"/>
    <x v="0"/>
    <n v="0.4"/>
    <n v="5.5"/>
    <n v="1.95"/>
    <n v="0"/>
    <n v="11.75"/>
    <s v="yellow"/>
    <s v="credit card"/>
    <s v="Upper East Side South"/>
    <s v="Sutton Place/Turtle Bay North"/>
    <s v="Manhattan"/>
    <s v="Manhattan"/>
    <x v="5"/>
    <x v="1"/>
  </r>
  <r>
    <x v="3695"/>
    <x v="3698"/>
    <x v="0"/>
    <n v="5.13"/>
    <n v="20"/>
    <n v="2"/>
    <n v="0"/>
    <n v="25.3"/>
    <s v="yellow"/>
    <s v="credit card"/>
    <s v="Lenox Hill East"/>
    <s v="Greenwich Village North"/>
    <s v="Manhattan"/>
    <s v="Manhattan"/>
    <x v="5"/>
    <x v="15"/>
  </r>
  <r>
    <x v="3696"/>
    <x v="3699"/>
    <x v="4"/>
    <n v="2.04"/>
    <n v="10.5"/>
    <n v="2.96"/>
    <n v="0"/>
    <n v="17.760000000000002"/>
    <s v="yellow"/>
    <s v="credit card"/>
    <s v="Times Sq/Theatre District"/>
    <s v="Meatpacking/West Village West"/>
    <s v="Manhattan"/>
    <s v="Manhattan"/>
    <x v="4"/>
    <x v="9"/>
  </r>
  <r>
    <x v="3697"/>
    <x v="3700"/>
    <x v="0"/>
    <n v="5.43"/>
    <n v="21"/>
    <n v="4.96"/>
    <n v="0"/>
    <n v="29.76"/>
    <s v="yellow"/>
    <s v="credit card"/>
    <s v="Union Sq"/>
    <s v="Lenox Hill East"/>
    <s v="Manhattan"/>
    <s v="Manhattan"/>
    <x v="5"/>
    <x v="14"/>
  </r>
  <r>
    <x v="3698"/>
    <x v="3701"/>
    <x v="0"/>
    <n v="1.27"/>
    <n v="7"/>
    <n v="2.2599999999999998"/>
    <n v="0"/>
    <n v="13.56"/>
    <s v="yellow"/>
    <s v="credit card"/>
    <s v="Upper East Side North"/>
    <s v="Upper East Side South"/>
    <s v="Manhattan"/>
    <s v="Manhattan"/>
    <x v="6"/>
    <x v="9"/>
  </r>
  <r>
    <x v="3699"/>
    <x v="3702"/>
    <x v="0"/>
    <n v="0.78"/>
    <n v="6"/>
    <n v="1.96"/>
    <n v="0"/>
    <n v="11.76"/>
    <s v="yellow"/>
    <s v="credit card"/>
    <s v="Times Sq/Theatre District"/>
    <s v="Midtown East"/>
    <s v="Manhattan"/>
    <s v="Manhattan"/>
    <x v="2"/>
    <x v="14"/>
  </r>
  <r>
    <x v="3700"/>
    <x v="3703"/>
    <x v="3"/>
    <n v="2.85"/>
    <n v="14.5"/>
    <n v="0"/>
    <n v="0"/>
    <n v="17.8"/>
    <s v="yellow"/>
    <s v="cash"/>
    <s v="Midtown North"/>
    <s v="West Village"/>
    <s v="Manhattan"/>
    <s v="Manhattan"/>
    <x v="0"/>
    <x v="19"/>
  </r>
  <r>
    <x v="3701"/>
    <x v="3704"/>
    <x v="0"/>
    <n v="0.7"/>
    <n v="5"/>
    <n v="1"/>
    <n v="0"/>
    <n v="10.3"/>
    <s v="yellow"/>
    <s v="credit card"/>
    <s v="Upper East Side South"/>
    <s v="Lenox Hill East"/>
    <s v="Manhattan"/>
    <s v="Manhattan"/>
    <x v="4"/>
    <x v="1"/>
  </r>
  <r>
    <x v="3702"/>
    <x v="3705"/>
    <x v="1"/>
    <n v="2.7"/>
    <n v="12"/>
    <n v="0"/>
    <n v="0"/>
    <n v="15.8"/>
    <s v="yellow"/>
    <s v="cash"/>
    <s v="Midtown North"/>
    <s v="East Chelsea"/>
    <s v="Manhattan"/>
    <s v="Manhattan"/>
    <x v="6"/>
    <x v="14"/>
  </r>
  <r>
    <x v="3703"/>
    <x v="3706"/>
    <x v="0"/>
    <n v="0.4"/>
    <n v="4.5"/>
    <n v="2"/>
    <n v="0"/>
    <n v="9.8000000000000007"/>
    <s v="yellow"/>
    <s v="credit card"/>
    <s v="Upper East Side North"/>
    <s v="Upper East Side South"/>
    <s v="Manhattan"/>
    <s v="Manhattan"/>
    <x v="0"/>
    <x v="8"/>
  </r>
  <r>
    <x v="3704"/>
    <x v="3707"/>
    <x v="0"/>
    <n v="2.46"/>
    <n v="16.5"/>
    <n v="5.2"/>
    <n v="0"/>
    <n v="26"/>
    <s v="yellow"/>
    <s v="credit card"/>
    <s v="Union Sq"/>
    <s v="Lenox Hill East"/>
    <s v="Manhattan"/>
    <s v="Manhattan"/>
    <x v="2"/>
    <x v="1"/>
  </r>
  <r>
    <x v="3705"/>
    <x v="3708"/>
    <x v="0"/>
    <n v="2.6"/>
    <n v="11.5"/>
    <n v="3.7"/>
    <n v="0"/>
    <n v="18.5"/>
    <s v="yellow"/>
    <s v="credit card"/>
    <s v="Yorkville West"/>
    <s v="Lincoln Square East"/>
    <s v="Manhattan"/>
    <s v="Manhattan"/>
    <x v="3"/>
    <x v="1"/>
  </r>
  <r>
    <x v="3706"/>
    <x v="3709"/>
    <x v="0"/>
    <n v="7.8"/>
    <n v="24.5"/>
    <n v="5.65"/>
    <n v="0"/>
    <n v="33.950000000000003"/>
    <s v="yellow"/>
    <s v="credit card"/>
    <s v="Williamsburg (North Side)"/>
    <s v="Lincoln Square West"/>
    <s v="Brooklyn"/>
    <s v="Manhattan"/>
    <x v="4"/>
    <x v="22"/>
  </r>
  <r>
    <x v="3707"/>
    <x v="3710"/>
    <x v="0"/>
    <n v="2.4"/>
    <n v="12.5"/>
    <n v="0"/>
    <n v="0"/>
    <n v="16.8"/>
    <s v="yellow"/>
    <s v="cash"/>
    <s v="West Chelsea/Hudson Yards"/>
    <s v="UN/Turtle Bay South"/>
    <s v="Manhattan"/>
    <s v="Manhattan"/>
    <x v="5"/>
    <x v="19"/>
  </r>
  <r>
    <x v="3708"/>
    <x v="3711"/>
    <x v="0"/>
    <n v="2.9"/>
    <n v="10.5"/>
    <n v="2.85"/>
    <n v="0"/>
    <n v="17.149999999999999"/>
    <s v="yellow"/>
    <s v="credit card"/>
    <s v="Garment District"/>
    <s v="Lenox Hill East"/>
    <s v="Manhattan"/>
    <s v="Manhattan"/>
    <x v="2"/>
    <x v="20"/>
  </r>
  <r>
    <x v="3709"/>
    <x v="3712"/>
    <x v="0"/>
    <n v="1.76"/>
    <n v="8.5"/>
    <n v="1"/>
    <n v="0"/>
    <n v="12.8"/>
    <s v="yellow"/>
    <s v="credit card"/>
    <s v="Clinton East"/>
    <s v="Midtown East"/>
    <s v="Manhattan"/>
    <s v="Manhattan"/>
    <x v="0"/>
    <x v="19"/>
  </r>
  <r>
    <x v="3710"/>
    <x v="3713"/>
    <x v="5"/>
    <n v="0.8"/>
    <n v="5"/>
    <n v="1"/>
    <n v="0"/>
    <n v="9.3000000000000007"/>
    <s v="yellow"/>
    <s v="credit card"/>
    <s v="Upper East Side North"/>
    <s v="Upper East Side North"/>
    <s v="Manhattan"/>
    <s v="Manhattan"/>
    <x v="3"/>
    <x v="18"/>
  </r>
  <r>
    <x v="3711"/>
    <x v="3714"/>
    <x v="0"/>
    <n v="1.65"/>
    <n v="9"/>
    <n v="1"/>
    <n v="0"/>
    <n v="13.3"/>
    <s v="yellow"/>
    <s v="credit card"/>
    <s v="Clinton East"/>
    <s v="Flatiron"/>
    <s v="Manhattan"/>
    <s v="Manhattan"/>
    <x v="0"/>
    <x v="1"/>
  </r>
  <r>
    <x v="3712"/>
    <x v="3715"/>
    <x v="0"/>
    <n v="0.88"/>
    <n v="5"/>
    <n v="1.24"/>
    <n v="0"/>
    <n v="9.5399999999999991"/>
    <s v="yellow"/>
    <s v="credit card"/>
    <s v="Kips Bay"/>
    <s v="Sutton Place/Turtle Bay North"/>
    <s v="Manhattan"/>
    <s v="Manhattan"/>
    <x v="6"/>
    <x v="16"/>
  </r>
  <r>
    <x v="3713"/>
    <x v="3716"/>
    <x v="0"/>
    <n v="8.4700000000000006"/>
    <n v="26.5"/>
    <n v="0"/>
    <n v="0"/>
    <n v="29.8"/>
    <s v="yellow"/>
    <s v="cash"/>
    <s v="Lincoln Square East"/>
    <s v="Washington Heights North"/>
    <s v="Manhattan"/>
    <s v="Manhattan"/>
    <x v="1"/>
    <x v="7"/>
  </r>
  <r>
    <x v="3714"/>
    <x v="3717"/>
    <x v="0"/>
    <n v="0.85"/>
    <n v="7.5"/>
    <n v="2.16"/>
    <n v="0"/>
    <n v="12.96"/>
    <s v="yellow"/>
    <s v="credit card"/>
    <s v="Upper East Side South"/>
    <s v="Midtown North"/>
    <s v="Manhattan"/>
    <s v="Manhattan"/>
    <x v="0"/>
    <x v="1"/>
  </r>
  <r>
    <x v="3715"/>
    <x v="3718"/>
    <x v="0"/>
    <n v="1.1299999999999999"/>
    <n v="6"/>
    <n v="1"/>
    <n v="0"/>
    <n v="10.3"/>
    <s v="yellow"/>
    <s v="credit card"/>
    <s v="Upper East Side South"/>
    <s v="UN/Turtle Bay South"/>
    <s v="Manhattan"/>
    <s v="Manhattan"/>
    <x v="2"/>
    <x v="10"/>
  </r>
  <r>
    <x v="3716"/>
    <x v="3719"/>
    <x v="4"/>
    <n v="1.43"/>
    <n v="13"/>
    <n v="0"/>
    <n v="0"/>
    <n v="16.3"/>
    <s v="yellow"/>
    <s v="cash"/>
    <s v="Midtown Center"/>
    <s v="Flatiron"/>
    <s v="Manhattan"/>
    <s v="Manhattan"/>
    <x v="0"/>
    <x v="1"/>
  </r>
  <r>
    <x v="3717"/>
    <x v="3720"/>
    <x v="5"/>
    <n v="12.52"/>
    <n v="43.5"/>
    <n v="6.64"/>
    <n v="0"/>
    <n v="50.94"/>
    <s v="yellow"/>
    <s v="credit card"/>
    <s v="JFK Airport"/>
    <s v="Fort Greene"/>
    <s v="Queens"/>
    <s v="Brooklyn"/>
    <x v="5"/>
    <x v="4"/>
  </r>
  <r>
    <x v="3718"/>
    <x v="3721"/>
    <x v="0"/>
    <n v="3.57"/>
    <n v="15"/>
    <n v="3.76"/>
    <n v="0"/>
    <n v="22.56"/>
    <s v="yellow"/>
    <s v="credit card"/>
    <s v="Penn Station/Madison Sq West"/>
    <s v="Lenox Hill East"/>
    <s v="Manhattan"/>
    <s v="Manhattan"/>
    <x v="2"/>
    <x v="12"/>
  </r>
  <r>
    <x v="3719"/>
    <x v="3722"/>
    <x v="5"/>
    <n v="10.39"/>
    <n v="30"/>
    <n v="2.2000000000000002"/>
    <n v="0"/>
    <n v="33"/>
    <s v="yellow"/>
    <s v="credit card"/>
    <s v="JFK Airport"/>
    <s v="Canarsie"/>
    <s v="Queens"/>
    <s v="Brooklyn"/>
    <x v="3"/>
    <x v="19"/>
  </r>
  <r>
    <x v="3720"/>
    <x v="3723"/>
    <x v="0"/>
    <n v="1.83"/>
    <n v="9"/>
    <n v="2.56"/>
    <n v="0"/>
    <n v="15.36"/>
    <s v="yellow"/>
    <s v="credit card"/>
    <s v="Greenwich Village North"/>
    <s v="Murray Hill"/>
    <s v="Manhattan"/>
    <s v="Manhattan"/>
    <x v="4"/>
    <x v="6"/>
  </r>
  <r>
    <x v="3721"/>
    <x v="3724"/>
    <x v="0"/>
    <n v="0.79"/>
    <n v="6.5"/>
    <n v="1.96"/>
    <n v="0"/>
    <n v="11.76"/>
    <s v="yellow"/>
    <s v="credit card"/>
    <s v="Midtown Center"/>
    <s v="Upper East Side South"/>
    <s v="Manhattan"/>
    <s v="Manhattan"/>
    <x v="2"/>
    <x v="18"/>
  </r>
  <r>
    <x v="3722"/>
    <x v="3725"/>
    <x v="0"/>
    <n v="0.6"/>
    <n v="8"/>
    <n v="2.25"/>
    <n v="0"/>
    <n v="13.55"/>
    <s v="yellow"/>
    <s v="credit card"/>
    <s v="Midtown Center"/>
    <s v="Midtown North"/>
    <s v="Manhattan"/>
    <s v="Manhattan"/>
    <x v="2"/>
    <x v="21"/>
  </r>
  <r>
    <x v="3723"/>
    <x v="3726"/>
    <x v="0"/>
    <n v="0.6"/>
    <n v="4"/>
    <n v="0"/>
    <n v="0"/>
    <n v="7.8"/>
    <s v="yellow"/>
    <s v="cash"/>
    <s v="Lenox Hill West"/>
    <s v="Yorkville West"/>
    <s v="Manhattan"/>
    <s v="Manhattan"/>
    <x v="5"/>
    <x v="0"/>
  </r>
  <r>
    <x v="3724"/>
    <x v="3727"/>
    <x v="0"/>
    <n v="0.64"/>
    <n v="7.5"/>
    <n v="1"/>
    <n v="0"/>
    <n v="11.8"/>
    <s v="yellow"/>
    <s v="credit card"/>
    <s v="SoHo"/>
    <s v="TriBeCa/Civic Center"/>
    <s v="Manhattan"/>
    <s v="Manhattan"/>
    <x v="4"/>
    <x v="18"/>
  </r>
  <r>
    <x v="3725"/>
    <x v="3728"/>
    <x v="0"/>
    <n v="0.6"/>
    <n v="5.5"/>
    <n v="1.95"/>
    <n v="0"/>
    <n v="11.75"/>
    <s v="yellow"/>
    <s v="credit card"/>
    <s v="UN/Turtle Bay South"/>
    <s v="Murray Hill"/>
    <s v="Manhattan"/>
    <s v="Manhattan"/>
    <x v="5"/>
    <x v="9"/>
  </r>
  <r>
    <x v="3726"/>
    <x v="3729"/>
    <x v="0"/>
    <n v="1.1399999999999999"/>
    <n v="9.5"/>
    <n v="2.56"/>
    <n v="0"/>
    <n v="15.36"/>
    <s v="yellow"/>
    <s v="credit card"/>
    <s v="West Chelsea/Hudson Yards"/>
    <s v="Penn Station/Madison Sq West"/>
    <s v="Manhattan"/>
    <s v="Manhattan"/>
    <x v="1"/>
    <x v="8"/>
  </r>
  <r>
    <x v="3727"/>
    <x v="3730"/>
    <x v="0"/>
    <n v="0.75"/>
    <n v="7.5"/>
    <n v="2.7"/>
    <n v="0"/>
    <n v="13.5"/>
    <s v="yellow"/>
    <s v="credit card"/>
    <s v="Sutton Place/Turtle Bay North"/>
    <s v="UN/Turtle Bay South"/>
    <s v="Manhattan"/>
    <s v="Manhattan"/>
    <x v="4"/>
    <x v="5"/>
  </r>
  <r>
    <x v="3728"/>
    <x v="3731"/>
    <x v="0"/>
    <n v="0.9"/>
    <n v="5"/>
    <n v="1.65"/>
    <n v="0"/>
    <n v="9.9499999999999993"/>
    <s v="yellow"/>
    <s v="credit card"/>
    <s v="West Chelsea/Hudson Yards"/>
    <s v="Flatiron"/>
    <s v="Manhattan"/>
    <s v="Manhattan"/>
    <x v="1"/>
    <x v="4"/>
  </r>
  <r>
    <x v="3729"/>
    <x v="3732"/>
    <x v="0"/>
    <n v="5.22"/>
    <n v="17.5"/>
    <n v="5.32"/>
    <n v="0"/>
    <n v="26.62"/>
    <s v="yellow"/>
    <s v="credit card"/>
    <s v="Flatiron"/>
    <s v="Manhattan Valley"/>
    <s v="Manhattan"/>
    <s v="Manhattan"/>
    <x v="3"/>
    <x v="14"/>
  </r>
  <r>
    <x v="3730"/>
    <x v="3733"/>
    <x v="0"/>
    <n v="0.7"/>
    <n v="6"/>
    <n v="1.95"/>
    <n v="0"/>
    <n v="11.75"/>
    <s v="yellow"/>
    <s v="credit card"/>
    <s v="Greenwich Village South"/>
    <s v="Lower East Side"/>
    <s v="Manhattan"/>
    <s v="Manhattan"/>
    <x v="0"/>
    <x v="3"/>
  </r>
  <r>
    <x v="3731"/>
    <x v="3734"/>
    <x v="1"/>
    <n v="1.44"/>
    <n v="8"/>
    <n v="2.2599999999999998"/>
    <n v="0"/>
    <n v="13.56"/>
    <s v="yellow"/>
    <s v="credit card"/>
    <s v="Upper East Side South"/>
    <s v="Lenox Hill East"/>
    <s v="Manhattan"/>
    <s v="Manhattan"/>
    <x v="0"/>
    <x v="19"/>
  </r>
  <r>
    <x v="3732"/>
    <x v="3735"/>
    <x v="0"/>
    <n v="0.9"/>
    <n v="6"/>
    <n v="0"/>
    <n v="0"/>
    <n v="9.3000000000000007"/>
    <s v="yellow"/>
    <s v="cash"/>
    <s v="Times Sq/Theatre District"/>
    <s v="Penn Station/Madison Sq West"/>
    <s v="Manhattan"/>
    <s v="Manhattan"/>
    <x v="4"/>
    <x v="15"/>
  </r>
  <r>
    <x v="3733"/>
    <x v="3736"/>
    <x v="0"/>
    <n v="0.81"/>
    <n v="6.5"/>
    <n v="2.4500000000000002"/>
    <n v="0"/>
    <n v="12.25"/>
    <s v="yellow"/>
    <s v="credit card"/>
    <s v="Midtown North"/>
    <s v="Lincoln Square East"/>
    <s v="Manhattan"/>
    <s v="Manhattan"/>
    <x v="5"/>
    <x v="7"/>
  </r>
  <r>
    <x v="3734"/>
    <x v="3737"/>
    <x v="0"/>
    <n v="1.03"/>
    <n v="6.5"/>
    <n v="1.96"/>
    <n v="0"/>
    <n v="11.76"/>
    <s v="yellow"/>
    <s v="credit card"/>
    <s v="Midtown North"/>
    <s v="Lincoln Square East"/>
    <s v="Manhattan"/>
    <s v="Manhattan"/>
    <x v="3"/>
    <x v="7"/>
  </r>
  <r>
    <x v="3735"/>
    <x v="3738"/>
    <x v="0"/>
    <n v="1.93"/>
    <n v="12"/>
    <n v="3.06"/>
    <n v="0"/>
    <n v="18.36"/>
    <s v="yellow"/>
    <s v="credit card"/>
    <s v="Upper East Side South"/>
    <s v="UN/Turtle Bay South"/>
    <s v="Manhattan"/>
    <s v="Manhattan"/>
    <x v="3"/>
    <x v="21"/>
  </r>
  <r>
    <x v="3736"/>
    <x v="3739"/>
    <x v="5"/>
    <n v="1.26"/>
    <n v="8"/>
    <n v="2.95"/>
    <n v="0"/>
    <n v="14.75"/>
    <s v="yellow"/>
    <s v="credit card"/>
    <s v="Garment District"/>
    <s v="Murray Hill"/>
    <s v="Manhattan"/>
    <s v="Manhattan"/>
    <x v="2"/>
    <x v="6"/>
  </r>
  <r>
    <x v="3737"/>
    <x v="3740"/>
    <x v="6"/>
    <n v="3.56"/>
    <n v="16"/>
    <n v="0"/>
    <n v="0"/>
    <n v="16.8"/>
    <s v="yellow"/>
    <s v="cash"/>
    <s v="Washington Heights South"/>
    <s v="Manhattan Valley"/>
    <s v="Manhattan"/>
    <s v="Manhattan"/>
    <x v="3"/>
    <x v="2"/>
  </r>
  <r>
    <x v="3738"/>
    <x v="3741"/>
    <x v="0"/>
    <n v="1.37"/>
    <n v="8.5"/>
    <n v="2.46"/>
    <n v="0"/>
    <n v="14.76"/>
    <s v="yellow"/>
    <s v="credit card"/>
    <s v="Financial District North"/>
    <s v="Little Italy/NoLiTa"/>
    <s v="Manhattan"/>
    <s v="Manhattan"/>
    <x v="0"/>
    <x v="22"/>
  </r>
  <r>
    <x v="3739"/>
    <x v="3742"/>
    <x v="0"/>
    <n v="11.57"/>
    <n v="38"/>
    <n v="0"/>
    <n v="0"/>
    <n v="41.8"/>
    <s v="yellow"/>
    <s v="cash"/>
    <s v="Midtown Center"/>
    <s v="Hillcrest/Pomonok"/>
    <s v="Manhattan"/>
    <s v="Queens"/>
    <x v="0"/>
    <x v="22"/>
  </r>
  <r>
    <x v="3740"/>
    <x v="3743"/>
    <x v="0"/>
    <n v="3.16"/>
    <n v="15.5"/>
    <n v="3.76"/>
    <n v="0"/>
    <n v="22.56"/>
    <s v="yellow"/>
    <s v="credit card"/>
    <s v="Midtown North"/>
    <s v="Meatpacking/West Village West"/>
    <s v="Manhattan"/>
    <s v="Manhattan"/>
    <x v="3"/>
    <x v="19"/>
  </r>
  <r>
    <x v="3741"/>
    <x v="3744"/>
    <x v="0"/>
    <n v="3.85"/>
    <n v="16.5"/>
    <n v="5.08"/>
    <n v="0"/>
    <n v="25.38"/>
    <s v="yellow"/>
    <s v="credit card"/>
    <s v="Greenwich Village South"/>
    <s v="Midtown East"/>
    <s v="Manhattan"/>
    <s v="Manhattan"/>
    <x v="5"/>
    <x v="12"/>
  </r>
  <r>
    <x v="3742"/>
    <x v="3745"/>
    <x v="0"/>
    <n v="2.98"/>
    <n v="10.5"/>
    <n v="1.43"/>
    <n v="0"/>
    <n v="15.73"/>
    <s v="yellow"/>
    <s v="credit card"/>
    <s v="Upper West Side North"/>
    <s v="Midtown North"/>
    <s v="Manhattan"/>
    <s v="Manhattan"/>
    <x v="4"/>
    <x v="20"/>
  </r>
  <r>
    <x v="3743"/>
    <x v="3746"/>
    <x v="0"/>
    <n v="1"/>
    <n v="11"/>
    <n v="3.05"/>
    <n v="0"/>
    <n v="18.350000000000001"/>
    <s v="yellow"/>
    <s v="credit card"/>
    <s v="Upper East Side North"/>
    <s v="Upper East Side South"/>
    <s v="Manhattan"/>
    <s v="Manhattan"/>
    <x v="5"/>
    <x v="1"/>
  </r>
  <r>
    <x v="3744"/>
    <x v="3747"/>
    <x v="0"/>
    <n v="1.39"/>
    <n v="8.5"/>
    <n v="2.36"/>
    <n v="0"/>
    <n v="14.16"/>
    <s v="yellow"/>
    <s v="credit card"/>
    <s v="Chinatown"/>
    <s v="Greenwich Village South"/>
    <s v="Manhattan"/>
    <s v="Manhattan"/>
    <x v="0"/>
    <x v="21"/>
  </r>
  <r>
    <x v="3745"/>
    <x v="3748"/>
    <x v="5"/>
    <n v="0.91"/>
    <n v="7"/>
    <n v="2.2599999999999998"/>
    <n v="0"/>
    <n v="13.56"/>
    <s v="yellow"/>
    <s v="credit card"/>
    <s v="East Chelsea"/>
    <s v="Garment District"/>
    <s v="Manhattan"/>
    <s v="Manhattan"/>
    <x v="2"/>
    <x v="2"/>
  </r>
  <r>
    <x v="3746"/>
    <x v="3749"/>
    <x v="0"/>
    <n v="1.34"/>
    <n v="6.5"/>
    <n v="2.16"/>
    <n v="0"/>
    <n v="12.96"/>
    <s v="yellow"/>
    <s v="credit card"/>
    <s v="Kips Bay"/>
    <s v="Sutton Place/Turtle Bay North"/>
    <s v="Manhattan"/>
    <s v="Manhattan"/>
    <x v="5"/>
    <x v="19"/>
  </r>
  <r>
    <x v="3747"/>
    <x v="3750"/>
    <x v="0"/>
    <n v="5.9"/>
    <n v="22"/>
    <n v="5"/>
    <n v="0"/>
    <n v="30.8"/>
    <s v="yellow"/>
    <s v="credit card"/>
    <s v="West Village"/>
    <s v="Crown Heights North"/>
    <s v="Manhattan"/>
    <s v="Brooklyn"/>
    <x v="3"/>
    <x v="17"/>
  </r>
  <r>
    <x v="3748"/>
    <x v="3751"/>
    <x v="4"/>
    <n v="0.9"/>
    <n v="7"/>
    <n v="0"/>
    <n v="0"/>
    <n v="10.3"/>
    <s v="yellow"/>
    <s v="cash"/>
    <s v="Lenox Hill West"/>
    <s v="Upper East Side South"/>
    <s v="Manhattan"/>
    <s v="Manhattan"/>
    <x v="5"/>
    <x v="5"/>
  </r>
  <r>
    <x v="3749"/>
    <x v="3752"/>
    <x v="1"/>
    <n v="1.1100000000000001"/>
    <n v="6"/>
    <n v="1.96"/>
    <n v="0"/>
    <n v="11.76"/>
    <s v="yellow"/>
    <s v="credit card"/>
    <s v="East Chelsea"/>
    <s v="Greenwich Village North"/>
    <s v="Manhattan"/>
    <s v="Manhattan"/>
    <x v="3"/>
    <x v="17"/>
  </r>
  <r>
    <x v="3750"/>
    <x v="3753"/>
    <x v="0"/>
    <n v="1.3"/>
    <n v="8"/>
    <n v="2.25"/>
    <n v="0"/>
    <n v="13.55"/>
    <s v="yellow"/>
    <s v="credit card"/>
    <s v="Murray Hill"/>
    <s v="Upper East Side South"/>
    <s v="Manhattan"/>
    <s v="Manhattan"/>
    <x v="1"/>
    <x v="7"/>
  </r>
  <r>
    <x v="3751"/>
    <x v="3754"/>
    <x v="0"/>
    <n v="0.09"/>
    <n v="3.5"/>
    <n v="0"/>
    <n v="0"/>
    <n v="7.3"/>
    <s v="yellow"/>
    <s v="cash"/>
    <s v="TriBeCa/Civic Center"/>
    <s v="TriBeCa/Civic Center"/>
    <s v="Manhattan"/>
    <s v="Manhattan"/>
    <x v="4"/>
    <x v="0"/>
  </r>
  <r>
    <x v="3752"/>
    <x v="3755"/>
    <x v="0"/>
    <n v="2.6"/>
    <n v="13.5"/>
    <n v="0"/>
    <n v="0"/>
    <n v="16.8"/>
    <s v="yellow"/>
    <s v="cash"/>
    <s v="East Chelsea"/>
    <s v="Midtown East"/>
    <s v="Manhattan"/>
    <s v="Manhattan"/>
    <x v="0"/>
    <x v="8"/>
  </r>
  <r>
    <x v="3753"/>
    <x v="3756"/>
    <x v="0"/>
    <n v="1.34"/>
    <n v="8"/>
    <n v="2.2599999999999998"/>
    <n v="0"/>
    <n v="13.56"/>
    <s v="yellow"/>
    <s v="credit card"/>
    <s v="Flatiron"/>
    <s v="Midtown Center"/>
    <s v="Manhattan"/>
    <s v="Manhattan"/>
    <x v="1"/>
    <x v="18"/>
  </r>
  <r>
    <x v="3754"/>
    <x v="3757"/>
    <x v="5"/>
    <n v="1.64"/>
    <n v="9"/>
    <n v="1.92"/>
    <n v="0"/>
    <n v="14.72"/>
    <s v="yellow"/>
    <s v="credit card"/>
    <s v="Yorkville West"/>
    <s v="Upper East Side South"/>
    <s v="Manhattan"/>
    <s v="Manhattan"/>
    <x v="4"/>
    <x v="6"/>
  </r>
  <r>
    <x v="3755"/>
    <x v="3758"/>
    <x v="0"/>
    <n v="0.1"/>
    <n v="3"/>
    <n v="1.35"/>
    <n v="0"/>
    <n v="8.15"/>
    <s v="yellow"/>
    <s v="credit card"/>
    <s v="East Village"/>
    <s v="East Village"/>
    <s v="Manhattan"/>
    <s v="Manhattan"/>
    <x v="0"/>
    <x v="14"/>
  </r>
  <r>
    <x v="3756"/>
    <x v="3759"/>
    <x v="5"/>
    <n v="1.6"/>
    <n v="8.5"/>
    <n v="2.4500000000000002"/>
    <n v="0"/>
    <n v="14.75"/>
    <s v="yellow"/>
    <s v="credit card"/>
    <s v="Union Sq"/>
    <s v="Sutton Place/Turtle Bay North"/>
    <s v="Manhattan"/>
    <s v="Manhattan"/>
    <x v="0"/>
    <x v="9"/>
  </r>
  <r>
    <x v="3757"/>
    <x v="3760"/>
    <x v="0"/>
    <n v="4.68"/>
    <n v="22"/>
    <n v="0"/>
    <n v="0"/>
    <n v="25.3"/>
    <s v="yellow"/>
    <s v="cash"/>
    <s v="East Harlem South"/>
    <s v="Greenwich Village North"/>
    <s v="Manhattan"/>
    <s v="Manhattan"/>
    <x v="0"/>
    <x v="2"/>
  </r>
  <r>
    <x v="3758"/>
    <x v="3761"/>
    <x v="0"/>
    <n v="0.9"/>
    <n v="5.5"/>
    <n v="1.85"/>
    <n v="0"/>
    <n v="11.15"/>
    <s v="yellow"/>
    <s v="credit card"/>
    <s v="Lincoln Square East"/>
    <s v="Times Sq/Theatre District"/>
    <s v="Manhattan"/>
    <s v="Manhattan"/>
    <x v="1"/>
    <x v="12"/>
  </r>
  <r>
    <x v="3759"/>
    <x v="3762"/>
    <x v="2"/>
    <n v="0.6"/>
    <n v="4.5"/>
    <n v="2"/>
    <n v="0"/>
    <n v="10.8"/>
    <s v="yellow"/>
    <s v="credit card"/>
    <s v="Midtown North"/>
    <s v="Midtown Center"/>
    <s v="Manhattan"/>
    <s v="Manhattan"/>
    <x v="2"/>
    <x v="9"/>
  </r>
  <r>
    <x v="3760"/>
    <x v="3763"/>
    <x v="4"/>
    <n v="4.43"/>
    <n v="19"/>
    <n v="3.5"/>
    <n v="0"/>
    <n v="25.8"/>
    <s v="yellow"/>
    <s v="credit card"/>
    <s v="Meatpacking/West Village West"/>
    <s v="Lincoln Square East"/>
    <s v="Manhattan"/>
    <s v="Manhattan"/>
    <x v="4"/>
    <x v="16"/>
  </r>
  <r>
    <x v="3761"/>
    <x v="3764"/>
    <x v="0"/>
    <n v="1.1000000000000001"/>
    <n v="7.5"/>
    <n v="1.62"/>
    <n v="0"/>
    <n v="12.42"/>
    <s v="yellow"/>
    <s v="credit card"/>
    <s v="Clinton East"/>
    <s v="Penn Station/Madison Sq West"/>
    <s v="Manhattan"/>
    <s v="Manhattan"/>
    <x v="5"/>
    <x v="21"/>
  </r>
  <r>
    <x v="3762"/>
    <x v="3765"/>
    <x v="0"/>
    <n v="1.18"/>
    <n v="7.5"/>
    <n v="2.36"/>
    <n v="0"/>
    <n v="14.16"/>
    <s v="yellow"/>
    <s v="credit card"/>
    <s v="Lincoln Square East"/>
    <s v="Clinton East"/>
    <s v="Manhattan"/>
    <s v="Manhattan"/>
    <x v="6"/>
    <x v="19"/>
  </r>
  <r>
    <x v="3763"/>
    <x v="3766"/>
    <x v="0"/>
    <n v="2.13"/>
    <n v="16.5"/>
    <n v="0"/>
    <n v="0"/>
    <n v="19.8"/>
    <s v="yellow"/>
    <s v="cash"/>
    <s v="East Village"/>
    <s v="Murray Hill"/>
    <s v="Manhattan"/>
    <s v="Manhattan"/>
    <x v="6"/>
    <x v="7"/>
  </r>
  <r>
    <x v="3764"/>
    <x v="3767"/>
    <x v="0"/>
    <n v="1.28"/>
    <n v="7.5"/>
    <n v="2"/>
    <n v="0"/>
    <n v="13.8"/>
    <s v="yellow"/>
    <s v="credit card"/>
    <s v="SoHo"/>
    <s v="Union Sq"/>
    <s v="Manhattan"/>
    <s v="Manhattan"/>
    <x v="2"/>
    <x v="9"/>
  </r>
  <r>
    <x v="3765"/>
    <x v="3768"/>
    <x v="0"/>
    <n v="1.78"/>
    <n v="9.5"/>
    <n v="0"/>
    <n v="0"/>
    <n v="13.3"/>
    <s v="yellow"/>
    <s v="cash"/>
    <s v="Upper East Side South"/>
    <s v="Midtown East"/>
    <s v="Manhattan"/>
    <s v="Manhattan"/>
    <x v="0"/>
    <x v="0"/>
  </r>
  <r>
    <x v="3766"/>
    <x v="3769"/>
    <x v="4"/>
    <n v="1.03"/>
    <n v="6"/>
    <n v="1.96"/>
    <n v="0"/>
    <n v="11.76"/>
    <s v="yellow"/>
    <s v="credit card"/>
    <s v="Gramercy"/>
    <s v="Penn Station/Madison Sq West"/>
    <s v="Manhattan"/>
    <s v="Manhattan"/>
    <x v="6"/>
    <x v="14"/>
  </r>
  <r>
    <x v="3767"/>
    <x v="3770"/>
    <x v="5"/>
    <n v="1.47"/>
    <n v="10.5"/>
    <n v="0"/>
    <n v="0"/>
    <n v="13.8"/>
    <s v="yellow"/>
    <s v="cash"/>
    <s v="Penn Station/Madison Sq West"/>
    <s v="Kips Bay"/>
    <s v="Manhattan"/>
    <s v="Manhattan"/>
    <x v="5"/>
    <x v="21"/>
  </r>
  <r>
    <x v="3768"/>
    <x v="3771"/>
    <x v="1"/>
    <n v="1.6"/>
    <n v="8"/>
    <n v="0.59"/>
    <n v="0"/>
    <n v="12.39"/>
    <s v="yellow"/>
    <s v="credit card"/>
    <s v="Midtown Center"/>
    <s v="Murray Hill"/>
    <s v="Manhattan"/>
    <s v="Manhattan"/>
    <x v="1"/>
    <x v="6"/>
  </r>
  <r>
    <x v="3769"/>
    <x v="3772"/>
    <x v="0"/>
    <n v="0.82"/>
    <n v="9"/>
    <n v="2"/>
    <n v="0"/>
    <n v="15.3"/>
    <s v="yellow"/>
    <s v="credit card"/>
    <s v="Midtown East"/>
    <s v="Times Sq/Theatre District"/>
    <s v="Manhattan"/>
    <s v="Manhattan"/>
    <x v="1"/>
    <x v="2"/>
  </r>
  <r>
    <x v="3770"/>
    <x v="3773"/>
    <x v="0"/>
    <n v="1.26"/>
    <n v="7.5"/>
    <n v="2.16"/>
    <n v="0"/>
    <n v="12.96"/>
    <s v="yellow"/>
    <s v="credit card"/>
    <s v="Lincoln Square East"/>
    <s v="Clinton East"/>
    <s v="Manhattan"/>
    <s v="Manhattan"/>
    <x v="5"/>
    <x v="7"/>
  </r>
  <r>
    <x v="3771"/>
    <x v="3774"/>
    <x v="0"/>
    <n v="1.08"/>
    <n v="7"/>
    <n v="2.34"/>
    <n v="0"/>
    <n v="10.14"/>
    <s v="yellow"/>
    <s v="credit card"/>
    <s v="Carroll Gardens"/>
    <s v="Boerum Hill"/>
    <s v="Brooklyn"/>
    <s v="Brooklyn"/>
    <x v="5"/>
    <x v="16"/>
  </r>
  <r>
    <x v="3772"/>
    <x v="3775"/>
    <x v="0"/>
    <n v="2.1"/>
    <n v="11"/>
    <n v="0"/>
    <n v="0"/>
    <n v="14.3"/>
    <s v="yellow"/>
    <s v="cash"/>
    <s v="Lincoln Square East"/>
    <s v="UN/Turtle Bay South"/>
    <s v="Manhattan"/>
    <s v="Manhattan"/>
    <x v="0"/>
    <x v="18"/>
  </r>
  <r>
    <x v="3773"/>
    <x v="3776"/>
    <x v="0"/>
    <n v="1.95"/>
    <n v="11"/>
    <n v="0"/>
    <n v="0"/>
    <n v="11.8"/>
    <s v="yellow"/>
    <s v="cash"/>
    <s v="Brooklyn Heights"/>
    <s v="Carroll Gardens"/>
    <s v="Brooklyn"/>
    <s v="Brooklyn"/>
    <x v="5"/>
    <x v="8"/>
  </r>
  <r>
    <x v="3774"/>
    <x v="3777"/>
    <x v="0"/>
    <n v="1"/>
    <n v="5.5"/>
    <n v="2"/>
    <n v="0"/>
    <n v="10.8"/>
    <s v="yellow"/>
    <s v="credit card"/>
    <s v="East Village"/>
    <s v="Two Bridges/Seward Park"/>
    <s v="Manhattan"/>
    <s v="Manhattan"/>
    <x v="5"/>
    <x v="10"/>
  </r>
  <r>
    <x v="3775"/>
    <x v="3778"/>
    <x v="0"/>
    <n v="1.4"/>
    <n v="7.5"/>
    <n v="0"/>
    <n v="0"/>
    <n v="11.3"/>
    <s v="yellow"/>
    <s v="cash"/>
    <s v="Central Park"/>
    <s v="Upper West Side South"/>
    <s v="Manhattan"/>
    <s v="Manhattan"/>
    <x v="6"/>
    <x v="12"/>
  </r>
  <r>
    <x v="3776"/>
    <x v="3779"/>
    <x v="3"/>
    <n v="1.01"/>
    <n v="6"/>
    <n v="1.86"/>
    <n v="0"/>
    <n v="11.16"/>
    <s v="yellow"/>
    <s v="credit card"/>
    <s v="Yorkville East"/>
    <s v="Yorkville West"/>
    <s v="Manhattan"/>
    <s v="Manhattan"/>
    <x v="5"/>
    <x v="21"/>
  </r>
  <r>
    <x v="3777"/>
    <x v="3780"/>
    <x v="0"/>
    <n v="2.6"/>
    <n v="12.5"/>
    <n v="3.36"/>
    <n v="0"/>
    <n v="20.16"/>
    <s v="yellow"/>
    <s v="credit card"/>
    <s v="West Chelsea/Hudson Yards"/>
    <s v="Gramercy"/>
    <s v="Manhattan"/>
    <s v="Manhattan"/>
    <x v="1"/>
    <x v="2"/>
  </r>
  <r>
    <x v="3778"/>
    <x v="3781"/>
    <x v="0"/>
    <n v="1.17"/>
    <n v="5"/>
    <n v="1.76"/>
    <n v="0"/>
    <n v="10.56"/>
    <s v="yellow"/>
    <s v="credit card"/>
    <s v="Lenox Hill West"/>
    <s v="Yorkville East"/>
    <s v="Manhattan"/>
    <s v="Manhattan"/>
    <x v="0"/>
    <x v="12"/>
  </r>
  <r>
    <x v="3779"/>
    <x v="512"/>
    <x v="3"/>
    <n v="1.8"/>
    <n v="8.5"/>
    <n v="0"/>
    <n v="0"/>
    <n v="12.3"/>
    <s v="yellow"/>
    <s v="credit card"/>
    <s v="Flatiron"/>
    <s v="Alphabet City"/>
    <s v="Manhattan"/>
    <s v="Manhattan"/>
    <x v="0"/>
    <x v="22"/>
  </r>
  <r>
    <x v="3780"/>
    <x v="3782"/>
    <x v="0"/>
    <n v="4.58"/>
    <n v="16.5"/>
    <n v="3"/>
    <n v="0"/>
    <n v="22.8"/>
    <s v="yellow"/>
    <s v="credit card"/>
    <s v="Midtown South"/>
    <s v="Seaport"/>
    <s v="Manhattan"/>
    <s v="Manhattan"/>
    <x v="0"/>
    <x v="7"/>
  </r>
  <r>
    <x v="3781"/>
    <x v="3783"/>
    <x v="3"/>
    <n v="1.45"/>
    <n v="11"/>
    <n v="0"/>
    <n v="0"/>
    <n v="14.3"/>
    <s v="yellow"/>
    <s v="cash"/>
    <s v="East Chelsea"/>
    <s v="Clinton East"/>
    <s v="Manhattan"/>
    <s v="Manhattan"/>
    <x v="3"/>
    <x v="21"/>
  </r>
  <r>
    <x v="3782"/>
    <x v="3784"/>
    <x v="0"/>
    <n v="1.55"/>
    <n v="9.5"/>
    <n v="0"/>
    <n v="0"/>
    <n v="13.8"/>
    <s v="yellow"/>
    <s v="cash"/>
    <s v="Midtown Center"/>
    <s v="Clinton West"/>
    <s v="Manhattan"/>
    <s v="Manhattan"/>
    <x v="5"/>
    <x v="2"/>
  </r>
  <r>
    <x v="3783"/>
    <x v="3785"/>
    <x v="6"/>
    <n v="0.48"/>
    <n v="6.5"/>
    <n v="2.4500000000000002"/>
    <n v="0"/>
    <n v="12.25"/>
    <s v="yellow"/>
    <s v="credit card"/>
    <s v="Midtown Center"/>
    <s v="Times Sq/Theatre District"/>
    <s v="Manhattan"/>
    <s v="Manhattan"/>
    <x v="2"/>
    <x v="5"/>
  </r>
  <r>
    <x v="3784"/>
    <x v="3786"/>
    <x v="0"/>
    <n v="1.81"/>
    <n v="8.5"/>
    <n v="2.36"/>
    <n v="0"/>
    <n v="14.16"/>
    <s v="yellow"/>
    <s v="credit card"/>
    <s v="Kips Bay"/>
    <s v="Greenwich Village North"/>
    <s v="Manhattan"/>
    <s v="Manhattan"/>
    <x v="4"/>
    <x v="11"/>
  </r>
  <r>
    <x v="3785"/>
    <x v="3787"/>
    <x v="0"/>
    <n v="0.81"/>
    <n v="7"/>
    <n v="2.06"/>
    <n v="0"/>
    <n v="12.36"/>
    <s v="yellow"/>
    <s v="credit card"/>
    <s v="Sutton Place/Turtle Bay North"/>
    <s v="Midtown East"/>
    <s v="Manhattan"/>
    <s v="Manhattan"/>
    <x v="1"/>
    <x v="15"/>
  </r>
  <r>
    <x v="3786"/>
    <x v="3788"/>
    <x v="4"/>
    <n v="0.44"/>
    <n v="4"/>
    <n v="1.56"/>
    <n v="0"/>
    <n v="9.36"/>
    <s v="yellow"/>
    <s v="credit card"/>
    <s v="Gramercy"/>
    <s v="Gramercy"/>
    <s v="Manhattan"/>
    <s v="Manhattan"/>
    <x v="3"/>
    <x v="17"/>
  </r>
  <r>
    <x v="3787"/>
    <x v="3789"/>
    <x v="0"/>
    <n v="0.56999999999999995"/>
    <n v="4"/>
    <n v="0"/>
    <n v="0"/>
    <n v="8.3000000000000007"/>
    <s v="yellow"/>
    <s v="cash"/>
    <s v="Upper West Side North"/>
    <s v="Manhattan Valley"/>
    <s v="Manhattan"/>
    <s v="Manhattan"/>
    <x v="6"/>
    <x v="2"/>
  </r>
  <r>
    <x v="3788"/>
    <x v="3790"/>
    <x v="0"/>
    <n v="1.5"/>
    <n v="6.5"/>
    <n v="0"/>
    <n v="0"/>
    <n v="9.8000000000000007"/>
    <s v="yellow"/>
    <m/>
    <m/>
    <s v="Midtown East"/>
    <m/>
    <s v="Manhattan"/>
    <x v="3"/>
    <x v="11"/>
  </r>
  <r>
    <x v="3789"/>
    <x v="3791"/>
    <x v="0"/>
    <n v="1.42"/>
    <n v="9"/>
    <n v="1.5"/>
    <n v="0"/>
    <n v="13.8"/>
    <s v="yellow"/>
    <s v="credit card"/>
    <s v="Greenwich Village North"/>
    <s v="Midtown South"/>
    <s v="Manhattan"/>
    <s v="Manhattan"/>
    <x v="1"/>
    <x v="21"/>
  </r>
  <r>
    <x v="3790"/>
    <x v="3792"/>
    <x v="0"/>
    <n v="3.13"/>
    <n v="14"/>
    <n v="2"/>
    <n v="0"/>
    <n v="19.3"/>
    <s v="yellow"/>
    <s v="credit card"/>
    <s v="Battery Park City"/>
    <s v="East Chelsea"/>
    <s v="Manhattan"/>
    <s v="Manhattan"/>
    <x v="5"/>
    <x v="7"/>
  </r>
  <r>
    <x v="3791"/>
    <x v="3793"/>
    <x v="0"/>
    <n v="1.75"/>
    <n v="10.5"/>
    <n v="0.69"/>
    <n v="0"/>
    <n v="14.49"/>
    <s v="yellow"/>
    <s v="credit card"/>
    <s v="Midtown South"/>
    <s v="East Chelsea"/>
    <s v="Manhattan"/>
    <s v="Manhattan"/>
    <x v="3"/>
    <x v="2"/>
  </r>
  <r>
    <x v="3792"/>
    <x v="3794"/>
    <x v="0"/>
    <n v="2.6"/>
    <n v="14.5"/>
    <n v="0"/>
    <n v="0"/>
    <n v="17.8"/>
    <s v="yellow"/>
    <s v="cash"/>
    <s v="Union Sq"/>
    <s v="Chinatown"/>
    <s v="Manhattan"/>
    <s v="Manhattan"/>
    <x v="1"/>
    <x v="18"/>
  </r>
  <r>
    <x v="3793"/>
    <x v="3795"/>
    <x v="0"/>
    <n v="1.3"/>
    <n v="14"/>
    <n v="0"/>
    <n v="0"/>
    <n v="17.3"/>
    <s v="yellow"/>
    <s v="cash"/>
    <s v="Garment District"/>
    <s v="Flatiron"/>
    <s v="Manhattan"/>
    <s v="Manhattan"/>
    <x v="2"/>
    <x v="8"/>
  </r>
  <r>
    <x v="3794"/>
    <x v="3796"/>
    <x v="5"/>
    <n v="8.0500000000000007"/>
    <n v="29.5"/>
    <n v="0"/>
    <n v="0"/>
    <n v="32.799999999999997"/>
    <s v="yellow"/>
    <s v="cash"/>
    <s v="Midtown North"/>
    <s v="Battery Park City"/>
    <s v="Manhattan"/>
    <s v="Manhattan"/>
    <x v="6"/>
    <x v="5"/>
  </r>
  <r>
    <x v="3795"/>
    <x v="3797"/>
    <x v="0"/>
    <n v="1.66"/>
    <n v="8.5"/>
    <n v="0"/>
    <n v="0"/>
    <n v="12.3"/>
    <s v="yellow"/>
    <s v="cash"/>
    <s v="Midtown South"/>
    <s v="Sutton Place/Turtle Bay North"/>
    <s v="Manhattan"/>
    <s v="Manhattan"/>
    <x v="5"/>
    <x v="6"/>
  </r>
  <r>
    <x v="3796"/>
    <x v="3798"/>
    <x v="3"/>
    <n v="0.93"/>
    <n v="6.5"/>
    <n v="1.96"/>
    <n v="0"/>
    <n v="11.76"/>
    <s v="yellow"/>
    <s v="credit card"/>
    <s v="Meatpacking/West Village West"/>
    <s v="Greenwich Village North"/>
    <s v="Manhattan"/>
    <s v="Manhattan"/>
    <x v="0"/>
    <x v="2"/>
  </r>
  <r>
    <x v="3797"/>
    <x v="3799"/>
    <x v="0"/>
    <n v="6.6"/>
    <n v="23"/>
    <n v="0"/>
    <n v="0"/>
    <n v="26.3"/>
    <s v="yellow"/>
    <s v="cash"/>
    <s v="Times Sq/Theatre District"/>
    <s v="Financial District South"/>
    <s v="Manhattan"/>
    <s v="Manhattan"/>
    <x v="0"/>
    <x v="16"/>
  </r>
  <r>
    <x v="3798"/>
    <x v="3800"/>
    <x v="0"/>
    <n v="17.7"/>
    <n v="52"/>
    <n v="0"/>
    <n v="5.76"/>
    <n v="65.56"/>
    <s v="yellow"/>
    <m/>
    <s v="JFK Airport"/>
    <s v="Penn Station/Madison Sq West"/>
    <s v="Queens"/>
    <s v="Manhattan"/>
    <x v="6"/>
    <x v="9"/>
  </r>
  <r>
    <x v="3799"/>
    <x v="3801"/>
    <x v="0"/>
    <n v="1.34"/>
    <n v="8"/>
    <n v="2.2599999999999998"/>
    <n v="0"/>
    <n v="13.56"/>
    <s v="yellow"/>
    <s v="credit card"/>
    <s v="Midtown Center"/>
    <s v="Upper East Side South"/>
    <s v="Manhattan"/>
    <s v="Manhattan"/>
    <x v="6"/>
    <x v="18"/>
  </r>
  <r>
    <x v="3800"/>
    <x v="3802"/>
    <x v="0"/>
    <n v="2.1"/>
    <n v="12.5"/>
    <n v="4"/>
    <n v="0"/>
    <n v="19.8"/>
    <s v="yellow"/>
    <s v="credit card"/>
    <s v="West Village"/>
    <s v="Midtown South"/>
    <s v="Manhattan"/>
    <s v="Manhattan"/>
    <x v="5"/>
    <x v="21"/>
  </r>
  <r>
    <x v="3801"/>
    <x v="3803"/>
    <x v="5"/>
    <n v="1"/>
    <n v="8.5"/>
    <n v="1.5"/>
    <n v="0"/>
    <n v="13.3"/>
    <s v="yellow"/>
    <s v="credit card"/>
    <s v="Upper West Side South"/>
    <s v="Upper East Side North"/>
    <s v="Manhattan"/>
    <s v="Manhattan"/>
    <x v="5"/>
    <x v="15"/>
  </r>
  <r>
    <x v="3802"/>
    <x v="3804"/>
    <x v="0"/>
    <n v="4.9000000000000004"/>
    <n v="25"/>
    <n v="2"/>
    <n v="0"/>
    <n v="30.3"/>
    <s v="yellow"/>
    <s v="credit card"/>
    <s v="Lincoln Square East"/>
    <s v="East Village"/>
    <s v="Manhattan"/>
    <s v="Manhattan"/>
    <x v="6"/>
    <x v="15"/>
  </r>
  <r>
    <x v="3803"/>
    <x v="3805"/>
    <x v="5"/>
    <n v="5.18"/>
    <n v="20"/>
    <n v="4.66"/>
    <n v="0"/>
    <n v="27.96"/>
    <s v="yellow"/>
    <s v="credit card"/>
    <s v="Lenox Hill West"/>
    <s v="Greenwich Village South"/>
    <s v="Manhattan"/>
    <s v="Manhattan"/>
    <x v="4"/>
    <x v="4"/>
  </r>
  <r>
    <x v="3804"/>
    <x v="3806"/>
    <x v="0"/>
    <n v="4.9000000000000004"/>
    <n v="24.5"/>
    <n v="8.34"/>
    <n v="0"/>
    <n v="36.14"/>
    <s v="yellow"/>
    <s v="credit card"/>
    <s v="Chinatown"/>
    <s v="Midtown East"/>
    <s v="Manhattan"/>
    <s v="Manhattan"/>
    <x v="6"/>
    <x v="15"/>
  </r>
  <r>
    <x v="3805"/>
    <x v="3807"/>
    <x v="0"/>
    <n v="3.29"/>
    <n v="15"/>
    <n v="2.2000000000000002"/>
    <n v="0"/>
    <n v="18"/>
    <s v="yellow"/>
    <s v="credit card"/>
    <s v="Washington Heights South"/>
    <s v="East Harlem North"/>
    <s v="Manhattan"/>
    <s v="Manhattan"/>
    <x v="3"/>
    <x v="15"/>
  </r>
  <r>
    <x v="3806"/>
    <x v="3808"/>
    <x v="0"/>
    <n v="0.43"/>
    <n v="5.5"/>
    <n v="1.76"/>
    <n v="0"/>
    <n v="10.56"/>
    <s v="yellow"/>
    <s v="credit card"/>
    <s v="Kips Bay"/>
    <s v="Murray Hill"/>
    <s v="Manhattan"/>
    <s v="Manhattan"/>
    <x v="6"/>
    <x v="15"/>
  </r>
  <r>
    <x v="3807"/>
    <x v="3809"/>
    <x v="5"/>
    <n v="1.88"/>
    <n v="12"/>
    <n v="3.82"/>
    <n v="0"/>
    <n v="19.12"/>
    <s v="yellow"/>
    <s v="credit card"/>
    <s v="West Village"/>
    <s v="World Trade Center"/>
    <s v="Manhattan"/>
    <s v="Manhattan"/>
    <x v="2"/>
    <x v="8"/>
  </r>
  <r>
    <x v="3808"/>
    <x v="3810"/>
    <x v="0"/>
    <n v="0.9"/>
    <n v="6"/>
    <n v="1.85"/>
    <n v="0"/>
    <n v="11.15"/>
    <s v="yellow"/>
    <s v="credit card"/>
    <s v="Garment District"/>
    <s v="Midtown Center"/>
    <s v="Manhattan"/>
    <s v="Manhattan"/>
    <x v="5"/>
    <x v="11"/>
  </r>
  <r>
    <x v="3809"/>
    <x v="3811"/>
    <x v="5"/>
    <n v="7.8"/>
    <n v="28"/>
    <n v="5"/>
    <n v="0"/>
    <n v="36.299999999999997"/>
    <s v="yellow"/>
    <s v="credit card"/>
    <s v="LaGuardia Airport"/>
    <s v="Sutton Place/Turtle Bay North"/>
    <s v="Queens"/>
    <s v="Manhattan"/>
    <x v="1"/>
    <x v="7"/>
  </r>
  <r>
    <x v="3810"/>
    <x v="3812"/>
    <x v="0"/>
    <n v="0.86"/>
    <n v="4.5"/>
    <n v="2.34"/>
    <n v="0"/>
    <n v="10.14"/>
    <s v="yellow"/>
    <s v="credit card"/>
    <s v="Union Sq"/>
    <s v="Union Sq"/>
    <s v="Manhattan"/>
    <s v="Manhattan"/>
    <x v="2"/>
    <x v="10"/>
  </r>
  <r>
    <x v="3811"/>
    <x v="3813"/>
    <x v="0"/>
    <n v="1.1200000000000001"/>
    <n v="7.5"/>
    <n v="2.2599999999999998"/>
    <n v="0"/>
    <n v="13.56"/>
    <s v="yellow"/>
    <s v="credit card"/>
    <s v="East Village"/>
    <s v="West Village"/>
    <s v="Manhattan"/>
    <s v="Manhattan"/>
    <x v="0"/>
    <x v="6"/>
  </r>
  <r>
    <x v="3812"/>
    <x v="3814"/>
    <x v="3"/>
    <n v="4.72"/>
    <n v="19"/>
    <n v="3"/>
    <n v="0"/>
    <n v="25.8"/>
    <s v="yellow"/>
    <s v="credit card"/>
    <s v="Gramercy"/>
    <s v="Upper West Side North"/>
    <s v="Manhattan"/>
    <s v="Manhattan"/>
    <x v="4"/>
    <x v="12"/>
  </r>
  <r>
    <x v="3813"/>
    <x v="3815"/>
    <x v="0"/>
    <n v="2.4700000000000002"/>
    <n v="11.5"/>
    <n v="3.16"/>
    <n v="0"/>
    <n v="18.96"/>
    <s v="yellow"/>
    <s v="credit card"/>
    <s v="Murray Hill"/>
    <s v="Yorkville West"/>
    <s v="Manhattan"/>
    <s v="Manhattan"/>
    <x v="6"/>
    <x v="2"/>
  </r>
  <r>
    <x v="3814"/>
    <x v="3816"/>
    <x v="5"/>
    <n v="5.65"/>
    <n v="22.5"/>
    <n v="0"/>
    <n v="0"/>
    <n v="25.8"/>
    <s v="yellow"/>
    <s v="credit card"/>
    <s v="East Harlem South"/>
    <s v="Union Sq"/>
    <s v="Manhattan"/>
    <s v="Manhattan"/>
    <x v="4"/>
    <x v="8"/>
  </r>
  <r>
    <x v="3815"/>
    <x v="3817"/>
    <x v="4"/>
    <n v="0.28000000000000003"/>
    <n v="3.5"/>
    <n v="0"/>
    <n v="0"/>
    <n v="6.8"/>
    <s v="yellow"/>
    <s v="cash"/>
    <s v="Union Sq"/>
    <s v="Gramercy"/>
    <s v="Manhattan"/>
    <s v="Manhattan"/>
    <x v="0"/>
    <x v="16"/>
  </r>
  <r>
    <x v="3816"/>
    <x v="3818"/>
    <x v="0"/>
    <n v="3.3"/>
    <n v="12"/>
    <n v="3.15"/>
    <n v="0"/>
    <n v="18.95"/>
    <s v="yellow"/>
    <s v="credit card"/>
    <s v="West Chelsea/Hudson Yards"/>
    <s v="Financial District North"/>
    <s v="Manhattan"/>
    <s v="Manhattan"/>
    <x v="0"/>
    <x v="23"/>
  </r>
  <r>
    <x v="3817"/>
    <x v="3819"/>
    <x v="5"/>
    <n v="0.53"/>
    <n v="5"/>
    <n v="0"/>
    <n v="0"/>
    <n v="9.3000000000000007"/>
    <s v="yellow"/>
    <s v="cash"/>
    <s v="Union Sq"/>
    <s v="Union Sq"/>
    <s v="Manhattan"/>
    <s v="Manhattan"/>
    <x v="2"/>
    <x v="9"/>
  </r>
  <r>
    <x v="3818"/>
    <x v="3820"/>
    <x v="5"/>
    <n v="0.56000000000000005"/>
    <n v="3.5"/>
    <n v="0"/>
    <n v="0"/>
    <n v="6.8"/>
    <s v="yellow"/>
    <s v="cash"/>
    <s v="Upper East Side North"/>
    <s v="Upper East Side North"/>
    <s v="Manhattan"/>
    <s v="Manhattan"/>
    <x v="5"/>
    <x v="8"/>
  </r>
  <r>
    <x v="3819"/>
    <x v="3821"/>
    <x v="5"/>
    <n v="1.48"/>
    <n v="7"/>
    <n v="2.2599999999999998"/>
    <n v="0"/>
    <n v="13.56"/>
    <s v="yellow"/>
    <s v="credit card"/>
    <s v="Lincoln Square East"/>
    <s v="Sutton Place/Turtle Bay North"/>
    <s v="Manhattan"/>
    <s v="Manhattan"/>
    <x v="5"/>
    <x v="9"/>
  </r>
  <r>
    <x v="3820"/>
    <x v="3822"/>
    <x v="0"/>
    <n v="12.54"/>
    <n v="40"/>
    <n v="0"/>
    <n v="5.76"/>
    <n v="46.56"/>
    <s v="yellow"/>
    <s v="credit card"/>
    <s v="Flatlands"/>
    <s v="Clinton East"/>
    <s v="Brooklyn"/>
    <s v="Manhattan"/>
    <x v="6"/>
    <x v="11"/>
  </r>
  <r>
    <x v="3821"/>
    <x v="3823"/>
    <x v="0"/>
    <n v="1.6"/>
    <n v="10"/>
    <n v="0"/>
    <n v="0"/>
    <n v="13.8"/>
    <s v="yellow"/>
    <s v="cash"/>
    <s v="Garment District"/>
    <s v="Union Sq"/>
    <s v="Manhattan"/>
    <s v="Manhattan"/>
    <x v="5"/>
    <x v="0"/>
  </r>
  <r>
    <x v="3822"/>
    <x v="3824"/>
    <x v="5"/>
    <n v="5.03"/>
    <n v="19.5"/>
    <n v="4"/>
    <n v="0"/>
    <n v="27.3"/>
    <s v="yellow"/>
    <s v="credit card"/>
    <s v="Hudson Sq"/>
    <s v="Park Slope"/>
    <s v="Manhattan"/>
    <s v="Brooklyn"/>
    <x v="6"/>
    <x v="0"/>
  </r>
  <r>
    <x v="3823"/>
    <x v="3825"/>
    <x v="5"/>
    <n v="5.5"/>
    <n v="19.5"/>
    <n v="4.6500000000000004"/>
    <n v="0"/>
    <n v="27.95"/>
    <s v="yellow"/>
    <s v="credit card"/>
    <s v="Kips Bay"/>
    <s v="Battery Park City"/>
    <s v="Manhattan"/>
    <s v="Manhattan"/>
    <x v="3"/>
    <x v="23"/>
  </r>
  <r>
    <x v="3824"/>
    <x v="3826"/>
    <x v="0"/>
    <n v="5.22"/>
    <n v="19.5"/>
    <n v="3"/>
    <n v="0"/>
    <n v="26.3"/>
    <s v="yellow"/>
    <s v="credit card"/>
    <s v="Union Sq"/>
    <s v="Boerum Hill"/>
    <s v="Manhattan"/>
    <s v="Brooklyn"/>
    <x v="4"/>
    <x v="0"/>
  </r>
  <r>
    <x v="3825"/>
    <x v="3827"/>
    <x v="0"/>
    <n v="0.81"/>
    <n v="5.5"/>
    <n v="1.76"/>
    <n v="0"/>
    <n v="10.56"/>
    <s v="yellow"/>
    <s v="credit card"/>
    <s v="Greenwich Village North"/>
    <s v="West Village"/>
    <s v="Manhattan"/>
    <s v="Manhattan"/>
    <x v="3"/>
    <x v="1"/>
  </r>
  <r>
    <x v="3826"/>
    <x v="3828"/>
    <x v="0"/>
    <n v="2.19"/>
    <n v="9.5"/>
    <n v="0"/>
    <n v="0"/>
    <n v="13.3"/>
    <s v="yellow"/>
    <s v="cash"/>
    <s v="Upper West Side South"/>
    <s v="Times Sq/Theatre District"/>
    <s v="Manhattan"/>
    <s v="Manhattan"/>
    <x v="0"/>
    <x v="14"/>
  </r>
  <r>
    <x v="3827"/>
    <x v="3829"/>
    <x v="0"/>
    <n v="2.57"/>
    <n v="15"/>
    <n v="0"/>
    <n v="0"/>
    <n v="18.3"/>
    <s v="yellow"/>
    <s v="cash"/>
    <s v="West Village"/>
    <s v="Midtown Center"/>
    <s v="Manhattan"/>
    <s v="Manhattan"/>
    <x v="0"/>
    <x v="9"/>
  </r>
  <r>
    <x v="3828"/>
    <x v="3830"/>
    <x v="5"/>
    <n v="3.63"/>
    <n v="14.5"/>
    <n v="3.56"/>
    <n v="0"/>
    <n v="21.36"/>
    <s v="yellow"/>
    <s v="credit card"/>
    <s v="Midtown Center"/>
    <s v="Little Italy/NoLiTa"/>
    <s v="Manhattan"/>
    <s v="Manhattan"/>
    <x v="3"/>
    <x v="5"/>
  </r>
  <r>
    <x v="3829"/>
    <x v="3831"/>
    <x v="3"/>
    <n v="1.24"/>
    <n v="8"/>
    <n v="2.36"/>
    <n v="0"/>
    <n v="14.16"/>
    <s v="yellow"/>
    <s v="credit card"/>
    <s v="Hudson Sq"/>
    <s v="Lower East Side"/>
    <s v="Manhattan"/>
    <s v="Manhattan"/>
    <x v="1"/>
    <x v="12"/>
  </r>
  <r>
    <x v="3830"/>
    <x v="3832"/>
    <x v="0"/>
    <n v="9.6999999999999993"/>
    <n v="37"/>
    <n v="0"/>
    <n v="0"/>
    <n v="37.799999999999997"/>
    <s v="yellow"/>
    <s v="credit card"/>
    <s v="Canarsie"/>
    <s v="Seaport"/>
    <s v="Brooklyn"/>
    <s v="Manhattan"/>
    <x v="4"/>
    <x v="11"/>
  </r>
  <r>
    <x v="3831"/>
    <x v="3833"/>
    <x v="0"/>
    <n v="1.21"/>
    <n v="6"/>
    <n v="1.47"/>
    <n v="0"/>
    <n v="11.27"/>
    <s v="yellow"/>
    <s v="credit card"/>
    <s v="Midtown East"/>
    <s v="Gramercy"/>
    <s v="Manhattan"/>
    <s v="Manhattan"/>
    <x v="4"/>
    <x v="0"/>
  </r>
  <r>
    <x v="3832"/>
    <x v="3834"/>
    <x v="0"/>
    <n v="2.4"/>
    <n v="9.5"/>
    <n v="2.5499999999999998"/>
    <n v="0"/>
    <n v="15.35"/>
    <s v="yellow"/>
    <s v="credit card"/>
    <s v="Clinton East"/>
    <s v="Lenox Hill West"/>
    <s v="Manhattan"/>
    <s v="Manhattan"/>
    <x v="1"/>
    <x v="11"/>
  </r>
  <r>
    <x v="3833"/>
    <x v="3835"/>
    <x v="0"/>
    <n v="0.94"/>
    <n v="7.5"/>
    <n v="2.16"/>
    <n v="0"/>
    <n v="12.96"/>
    <s v="yellow"/>
    <s v="credit card"/>
    <s v="Flatiron"/>
    <s v="West Chelsea/Hudson Yards"/>
    <s v="Manhattan"/>
    <s v="Manhattan"/>
    <x v="0"/>
    <x v="15"/>
  </r>
  <r>
    <x v="3834"/>
    <x v="3836"/>
    <x v="3"/>
    <n v="1.39"/>
    <n v="7"/>
    <n v="0"/>
    <n v="0"/>
    <n v="10.3"/>
    <s v="yellow"/>
    <s v="cash"/>
    <s v="Union Sq"/>
    <s v="SoHo"/>
    <s v="Manhattan"/>
    <s v="Manhattan"/>
    <x v="0"/>
    <x v="21"/>
  </r>
  <r>
    <x v="3835"/>
    <x v="3837"/>
    <x v="4"/>
    <n v="3.82"/>
    <n v="15"/>
    <n v="4.58"/>
    <n v="0"/>
    <n v="22.88"/>
    <s v="yellow"/>
    <s v="credit card"/>
    <s v="Morningside Heights"/>
    <s v="Upper East Side South"/>
    <s v="Manhattan"/>
    <s v="Manhattan"/>
    <x v="1"/>
    <x v="8"/>
  </r>
  <r>
    <x v="3836"/>
    <x v="3838"/>
    <x v="5"/>
    <n v="1.9"/>
    <n v="9"/>
    <n v="0"/>
    <n v="0"/>
    <n v="12.8"/>
    <s v="yellow"/>
    <s v="cash"/>
    <s v="East Village"/>
    <s v="Penn Station/Madison Sq West"/>
    <s v="Manhattan"/>
    <s v="Manhattan"/>
    <x v="3"/>
    <x v="22"/>
  </r>
  <r>
    <x v="3837"/>
    <x v="3839"/>
    <x v="0"/>
    <n v="3.9"/>
    <n v="18"/>
    <n v="4"/>
    <n v="0"/>
    <n v="25.8"/>
    <s v="yellow"/>
    <s v="credit card"/>
    <s v="Penn Station/Madison Sq West"/>
    <s v="Battery Park City"/>
    <s v="Manhattan"/>
    <s v="Manhattan"/>
    <x v="5"/>
    <x v="0"/>
  </r>
  <r>
    <x v="3838"/>
    <x v="3840"/>
    <x v="0"/>
    <n v="13.13"/>
    <n v="42.5"/>
    <n v="0"/>
    <n v="5.76"/>
    <n v="51.56"/>
    <s v="yellow"/>
    <s v="credit card"/>
    <s v="UN/Turtle Bay South"/>
    <s v="Bay Ridge"/>
    <s v="Manhattan"/>
    <s v="Brooklyn"/>
    <x v="1"/>
    <x v="18"/>
  </r>
  <r>
    <x v="3839"/>
    <x v="3841"/>
    <x v="0"/>
    <n v="2.4"/>
    <n v="11"/>
    <n v="0.7"/>
    <n v="0"/>
    <n v="15"/>
    <s v="yellow"/>
    <s v="credit card"/>
    <s v="Gramercy"/>
    <s v="Times Sq/Theatre District"/>
    <s v="Manhattan"/>
    <s v="Manhattan"/>
    <x v="1"/>
    <x v="10"/>
  </r>
  <r>
    <x v="3840"/>
    <x v="3842"/>
    <x v="0"/>
    <n v="9.3000000000000007"/>
    <n v="29"/>
    <n v="7.2"/>
    <n v="0"/>
    <n v="40"/>
    <s v="yellow"/>
    <s v="credit card"/>
    <s v="TriBeCa/Civic Center"/>
    <s v="Central Harlem North"/>
    <s v="Manhattan"/>
    <s v="Manhattan"/>
    <x v="2"/>
    <x v="12"/>
  </r>
  <r>
    <x v="3841"/>
    <x v="3843"/>
    <x v="0"/>
    <n v="1.56"/>
    <n v="11"/>
    <n v="0"/>
    <n v="0"/>
    <n v="14.3"/>
    <s v="yellow"/>
    <s v="cash"/>
    <s v="Midtown Center"/>
    <s v="Lenox Hill West"/>
    <s v="Manhattan"/>
    <s v="Manhattan"/>
    <x v="2"/>
    <x v="15"/>
  </r>
  <r>
    <x v="3842"/>
    <x v="3844"/>
    <x v="0"/>
    <n v="14.9"/>
    <n v="40"/>
    <n v="8.25"/>
    <n v="0"/>
    <n v="49.55"/>
    <s v="yellow"/>
    <s v="credit card"/>
    <s v="JFK Airport"/>
    <s v="Steinway"/>
    <s v="Queens"/>
    <s v="Queens"/>
    <x v="6"/>
    <x v="0"/>
  </r>
  <r>
    <x v="3843"/>
    <x v="3845"/>
    <x v="0"/>
    <n v="0.8"/>
    <n v="6"/>
    <n v="0"/>
    <n v="0"/>
    <n v="9.3000000000000007"/>
    <s v="yellow"/>
    <s v="cash"/>
    <s v="Lincoln Square East"/>
    <s v="Lincoln Square East"/>
    <s v="Manhattan"/>
    <s v="Manhattan"/>
    <x v="4"/>
    <x v="7"/>
  </r>
  <r>
    <x v="3844"/>
    <x v="3846"/>
    <x v="0"/>
    <n v="0.66"/>
    <n v="5"/>
    <n v="2.3199999999999998"/>
    <n v="0"/>
    <n v="11.62"/>
    <s v="yellow"/>
    <s v="credit card"/>
    <s v="Greenwich Village North"/>
    <s v="Flatiron"/>
    <s v="Manhattan"/>
    <s v="Manhattan"/>
    <x v="5"/>
    <x v="2"/>
  </r>
  <r>
    <x v="3845"/>
    <x v="3847"/>
    <x v="0"/>
    <n v="22.34"/>
    <n v="52"/>
    <n v="6.5"/>
    <n v="5.76"/>
    <n v="67.56"/>
    <s v="yellow"/>
    <s v="credit card"/>
    <s v="JFK Airport"/>
    <s v="Lincoln Square West"/>
    <s v="Queens"/>
    <s v="Manhattan"/>
    <x v="5"/>
    <x v="5"/>
  </r>
  <r>
    <x v="3846"/>
    <x v="3848"/>
    <x v="0"/>
    <n v="2.6"/>
    <n v="13"/>
    <n v="0"/>
    <n v="0"/>
    <n v="16.3"/>
    <s v="yellow"/>
    <s v="cash"/>
    <s v="Yorkville East"/>
    <s v="UN/Turtle Bay South"/>
    <s v="Manhattan"/>
    <s v="Manhattan"/>
    <x v="5"/>
    <x v="16"/>
  </r>
  <r>
    <x v="3847"/>
    <x v="3849"/>
    <x v="1"/>
    <n v="18.059999999999999"/>
    <n v="52"/>
    <n v="13.11"/>
    <n v="5.76"/>
    <n v="78.67"/>
    <s v="yellow"/>
    <s v="credit card"/>
    <s v="JFK Airport"/>
    <s v="Times Sq/Theatre District"/>
    <s v="Queens"/>
    <s v="Manhattan"/>
    <x v="4"/>
    <x v="1"/>
  </r>
  <r>
    <x v="3848"/>
    <x v="3850"/>
    <x v="5"/>
    <n v="1.4"/>
    <n v="7.5"/>
    <n v="0"/>
    <n v="0"/>
    <n v="11.8"/>
    <s v="yellow"/>
    <s v="credit card"/>
    <s v="Yorkville West"/>
    <s v="Lenox Hill West"/>
    <s v="Manhattan"/>
    <s v="Manhattan"/>
    <x v="5"/>
    <x v="18"/>
  </r>
  <r>
    <x v="3849"/>
    <x v="3851"/>
    <x v="0"/>
    <n v="1.7"/>
    <n v="12"/>
    <n v="2"/>
    <n v="0"/>
    <n v="17.3"/>
    <s v="yellow"/>
    <s v="credit card"/>
    <s v="Yorkville West"/>
    <s v="Midtown East"/>
    <s v="Manhattan"/>
    <s v="Manhattan"/>
    <x v="6"/>
    <x v="15"/>
  </r>
  <r>
    <x v="3850"/>
    <x v="3852"/>
    <x v="0"/>
    <n v="0.77"/>
    <n v="5.5"/>
    <n v="2.2000000000000002"/>
    <n v="0"/>
    <n v="11"/>
    <s v="yellow"/>
    <s v="credit card"/>
    <s v="Sutton Place/Turtle Bay North"/>
    <s v="Midtown North"/>
    <s v="Manhattan"/>
    <s v="Manhattan"/>
    <x v="1"/>
    <x v="10"/>
  </r>
  <r>
    <x v="3851"/>
    <x v="3853"/>
    <x v="5"/>
    <n v="1.98"/>
    <n v="11"/>
    <n v="2.86"/>
    <n v="0"/>
    <n v="17.16"/>
    <s v="yellow"/>
    <s v="credit card"/>
    <s v="Lenox Hill East"/>
    <s v="Sutton Place/Turtle Bay North"/>
    <s v="Manhattan"/>
    <s v="Manhattan"/>
    <x v="4"/>
    <x v="5"/>
  </r>
  <r>
    <x v="3852"/>
    <x v="3854"/>
    <x v="0"/>
    <n v="7.68"/>
    <n v="23"/>
    <n v="5"/>
    <n v="5.76"/>
    <n v="34.56"/>
    <s v="yellow"/>
    <s v="credit card"/>
    <s v="East Harlem South"/>
    <s v="LaGuardia Airport"/>
    <s v="Manhattan"/>
    <s v="Queens"/>
    <x v="0"/>
    <x v="16"/>
  </r>
  <r>
    <x v="3853"/>
    <x v="3855"/>
    <x v="0"/>
    <n v="0.5"/>
    <n v="5"/>
    <n v="0"/>
    <n v="0"/>
    <n v="9.3000000000000007"/>
    <s v="yellow"/>
    <s v="cash"/>
    <s v="Kips Bay"/>
    <s v="Midtown East"/>
    <s v="Manhattan"/>
    <s v="Manhattan"/>
    <x v="4"/>
    <x v="2"/>
  </r>
  <r>
    <x v="3854"/>
    <x v="3856"/>
    <x v="0"/>
    <n v="0.7"/>
    <n v="5"/>
    <n v="1.65"/>
    <n v="0"/>
    <n v="9.9499999999999993"/>
    <s v="yellow"/>
    <s v="credit card"/>
    <s v="Midtown Center"/>
    <s v="Midtown East"/>
    <s v="Manhattan"/>
    <s v="Manhattan"/>
    <x v="1"/>
    <x v="21"/>
  </r>
  <r>
    <x v="3855"/>
    <x v="3857"/>
    <x v="0"/>
    <n v="0.9"/>
    <n v="6.5"/>
    <n v="0"/>
    <n v="0"/>
    <n v="9.8000000000000007"/>
    <s v="yellow"/>
    <s v="cash"/>
    <s v="Upper East Side South"/>
    <s v="Midtown East"/>
    <s v="Manhattan"/>
    <s v="Manhattan"/>
    <x v="1"/>
    <x v="4"/>
  </r>
  <r>
    <x v="3856"/>
    <x v="3858"/>
    <x v="0"/>
    <n v="0.78"/>
    <n v="5"/>
    <n v="2.08"/>
    <n v="0"/>
    <n v="10.38"/>
    <s v="yellow"/>
    <s v="credit card"/>
    <s v="Penn Station/Madison Sq West"/>
    <s v="Union Sq"/>
    <s v="Manhattan"/>
    <s v="Manhattan"/>
    <x v="3"/>
    <x v="16"/>
  </r>
  <r>
    <x v="3857"/>
    <x v="3859"/>
    <x v="0"/>
    <n v="0.8"/>
    <n v="5.5"/>
    <n v="1"/>
    <n v="0"/>
    <n v="10.3"/>
    <s v="yellow"/>
    <s v="credit card"/>
    <s v="Lenox Hill West"/>
    <s v="UN/Turtle Bay South"/>
    <s v="Manhattan"/>
    <s v="Manhattan"/>
    <x v="4"/>
    <x v="0"/>
  </r>
  <r>
    <x v="3858"/>
    <x v="3860"/>
    <x v="5"/>
    <n v="1.61"/>
    <n v="7.5"/>
    <n v="2.16"/>
    <n v="0"/>
    <n v="12.96"/>
    <s v="yellow"/>
    <s v="credit card"/>
    <s v="Meatpacking/West Village West"/>
    <s v="Battery Park City"/>
    <s v="Manhattan"/>
    <s v="Manhattan"/>
    <x v="2"/>
    <x v="15"/>
  </r>
  <r>
    <x v="3859"/>
    <x v="3861"/>
    <x v="0"/>
    <n v="0.72"/>
    <n v="7"/>
    <n v="0"/>
    <n v="0"/>
    <n v="10.3"/>
    <s v="yellow"/>
    <s v="cash"/>
    <s v="Midtown North"/>
    <s v="Midtown Center"/>
    <s v="Manhattan"/>
    <s v="Manhattan"/>
    <x v="4"/>
    <x v="21"/>
  </r>
  <r>
    <x v="3860"/>
    <x v="3862"/>
    <x v="0"/>
    <n v="1.5"/>
    <n v="9.5"/>
    <n v="2.5499999999999998"/>
    <n v="0"/>
    <n v="15.35"/>
    <s v="yellow"/>
    <s v="credit card"/>
    <s v="Union Sq"/>
    <s v="Midtown East"/>
    <s v="Manhattan"/>
    <s v="Manhattan"/>
    <x v="4"/>
    <x v="4"/>
  </r>
  <r>
    <x v="3861"/>
    <x v="3863"/>
    <x v="0"/>
    <n v="1.0900000000000001"/>
    <n v="8"/>
    <n v="2.2599999999999998"/>
    <n v="0"/>
    <n v="13.56"/>
    <s v="yellow"/>
    <s v="credit card"/>
    <s v="Flatiron"/>
    <s v="East Chelsea"/>
    <s v="Manhattan"/>
    <s v="Manhattan"/>
    <x v="0"/>
    <x v="4"/>
  </r>
  <r>
    <x v="3862"/>
    <x v="3864"/>
    <x v="0"/>
    <n v="0.78"/>
    <n v="6.5"/>
    <n v="1.96"/>
    <n v="0"/>
    <n v="11.76"/>
    <s v="yellow"/>
    <s v="credit card"/>
    <s v="Flatiron"/>
    <s v="East Chelsea"/>
    <s v="Manhattan"/>
    <s v="Manhattan"/>
    <x v="0"/>
    <x v="21"/>
  </r>
  <r>
    <x v="3863"/>
    <x v="3865"/>
    <x v="0"/>
    <n v="1.78"/>
    <n v="12.5"/>
    <n v="3.16"/>
    <n v="0"/>
    <n v="18.96"/>
    <s v="yellow"/>
    <s v="credit card"/>
    <s v="Greenwich Village North"/>
    <s v="Garment District"/>
    <s v="Manhattan"/>
    <s v="Manhattan"/>
    <x v="5"/>
    <x v="7"/>
  </r>
  <r>
    <x v="3864"/>
    <x v="3866"/>
    <x v="0"/>
    <n v="11.2"/>
    <n v="31.5"/>
    <n v="0"/>
    <n v="0"/>
    <n v="32.799999999999997"/>
    <s v="yellow"/>
    <s v="cash"/>
    <s v="JFK Airport"/>
    <s v="Elmhurst"/>
    <s v="Queens"/>
    <s v="Queens"/>
    <x v="2"/>
    <x v="6"/>
  </r>
  <r>
    <x v="3865"/>
    <x v="3867"/>
    <x v="0"/>
    <n v="0.99"/>
    <n v="8"/>
    <n v="0"/>
    <n v="0"/>
    <n v="11.8"/>
    <s v="yellow"/>
    <s v="credit card"/>
    <s v="East Village"/>
    <s v="SoHo"/>
    <s v="Manhattan"/>
    <s v="Manhattan"/>
    <x v="3"/>
    <x v="13"/>
  </r>
  <r>
    <x v="3866"/>
    <x v="3868"/>
    <x v="0"/>
    <n v="0.44"/>
    <n v="4"/>
    <n v="1.82"/>
    <n v="0"/>
    <n v="9.1199999999999992"/>
    <s v="yellow"/>
    <s v="credit card"/>
    <s v="Garment District"/>
    <s v="Midtown Center"/>
    <s v="Manhattan"/>
    <s v="Manhattan"/>
    <x v="6"/>
    <x v="15"/>
  </r>
  <r>
    <x v="3867"/>
    <x v="3869"/>
    <x v="0"/>
    <n v="0.84"/>
    <n v="5.5"/>
    <n v="1.76"/>
    <n v="0"/>
    <n v="10.56"/>
    <s v="yellow"/>
    <s v="credit card"/>
    <s v="Midtown East"/>
    <s v="Midtown East"/>
    <s v="Manhattan"/>
    <s v="Manhattan"/>
    <x v="5"/>
    <x v="5"/>
  </r>
  <r>
    <x v="3868"/>
    <x v="3870"/>
    <x v="5"/>
    <n v="4.3099999999999996"/>
    <n v="20"/>
    <n v="4.66"/>
    <n v="0"/>
    <n v="27.96"/>
    <s v="yellow"/>
    <s v="credit card"/>
    <s v="Central Park"/>
    <s v="West Chelsea/Hudson Yards"/>
    <s v="Manhattan"/>
    <s v="Manhattan"/>
    <x v="6"/>
    <x v="18"/>
  </r>
  <r>
    <x v="3869"/>
    <x v="3871"/>
    <x v="0"/>
    <n v="0.4"/>
    <n v="5"/>
    <n v="1.65"/>
    <n v="0"/>
    <n v="9.9499999999999993"/>
    <s v="yellow"/>
    <s v="credit card"/>
    <s v="SoHo"/>
    <s v="Hudson Sq"/>
    <s v="Manhattan"/>
    <s v="Manhattan"/>
    <x v="5"/>
    <x v="21"/>
  </r>
  <r>
    <x v="3870"/>
    <x v="3872"/>
    <x v="3"/>
    <n v="28.15"/>
    <n v="52"/>
    <n v="12.46"/>
    <n v="9.5"/>
    <n v="74.760000000000005"/>
    <s v="yellow"/>
    <s v="credit card"/>
    <s v="Financial District North"/>
    <s v="JFK Airport"/>
    <s v="Manhattan"/>
    <s v="Queens"/>
    <x v="0"/>
    <x v="2"/>
  </r>
  <r>
    <x v="3871"/>
    <x v="3873"/>
    <x v="0"/>
    <n v="1.56"/>
    <n v="10.5"/>
    <n v="2"/>
    <n v="0"/>
    <n v="15.8"/>
    <s v="yellow"/>
    <s v="credit card"/>
    <s v="Midtown Center"/>
    <s v="East Chelsea"/>
    <s v="Manhattan"/>
    <s v="Manhattan"/>
    <x v="0"/>
    <x v="9"/>
  </r>
  <r>
    <x v="3872"/>
    <x v="3874"/>
    <x v="0"/>
    <n v="1.6"/>
    <n v="8"/>
    <n v="1"/>
    <n v="0"/>
    <n v="12.3"/>
    <s v="yellow"/>
    <s v="credit card"/>
    <s v="Union Sq"/>
    <s v="Hudson Sq"/>
    <s v="Manhattan"/>
    <s v="Manhattan"/>
    <x v="2"/>
    <x v="15"/>
  </r>
  <r>
    <x v="3873"/>
    <x v="3875"/>
    <x v="6"/>
    <n v="0.71"/>
    <n v="5.5"/>
    <n v="1.86"/>
    <n v="0"/>
    <n v="11.16"/>
    <s v="yellow"/>
    <s v="credit card"/>
    <s v="West Chelsea/Hudson Yards"/>
    <s v="West Village"/>
    <s v="Manhattan"/>
    <s v="Manhattan"/>
    <x v="0"/>
    <x v="23"/>
  </r>
  <r>
    <x v="3874"/>
    <x v="3876"/>
    <x v="0"/>
    <n v="1.2"/>
    <n v="5.5"/>
    <n v="0.5"/>
    <n v="0"/>
    <n v="9.3000000000000007"/>
    <s v="yellow"/>
    <s v="credit card"/>
    <s v="Lenox Hill West"/>
    <s v="Upper East Side North"/>
    <s v="Manhattan"/>
    <s v="Manhattan"/>
    <x v="0"/>
    <x v="8"/>
  </r>
  <r>
    <x v="3875"/>
    <x v="3877"/>
    <x v="0"/>
    <n v="8.6999999999999993"/>
    <n v="27"/>
    <n v="7.41"/>
    <n v="5.76"/>
    <n v="44.47"/>
    <s v="yellow"/>
    <s v="credit card"/>
    <s v="LaGuardia Airport"/>
    <s v="Garment District"/>
    <s v="Queens"/>
    <s v="Manhattan"/>
    <x v="4"/>
    <x v="9"/>
  </r>
  <r>
    <x v="3876"/>
    <x v="3878"/>
    <x v="0"/>
    <n v="0.87"/>
    <n v="6"/>
    <n v="2.06"/>
    <n v="0"/>
    <n v="12.36"/>
    <s v="yellow"/>
    <s v="credit card"/>
    <s v="Upper East Side South"/>
    <s v="Lenox Hill West"/>
    <s v="Manhattan"/>
    <s v="Manhattan"/>
    <x v="6"/>
    <x v="19"/>
  </r>
  <r>
    <x v="3877"/>
    <x v="3879"/>
    <x v="2"/>
    <n v="1.5"/>
    <n v="14.5"/>
    <n v="3"/>
    <n v="0"/>
    <n v="20.8"/>
    <s v="yellow"/>
    <s v="credit card"/>
    <s v="Penn Station/Madison Sq West"/>
    <s v="Midtown Center"/>
    <s v="Manhattan"/>
    <s v="Manhattan"/>
    <x v="0"/>
    <x v="9"/>
  </r>
  <r>
    <x v="3878"/>
    <x v="3880"/>
    <x v="5"/>
    <n v="0.9"/>
    <n v="6"/>
    <n v="1.95"/>
    <n v="0"/>
    <n v="11.75"/>
    <s v="yellow"/>
    <s v="credit card"/>
    <s v="Sutton Place/Turtle Bay North"/>
    <s v="Kips Bay"/>
    <s v="Manhattan"/>
    <s v="Manhattan"/>
    <x v="5"/>
    <x v="0"/>
  </r>
  <r>
    <x v="3879"/>
    <x v="3881"/>
    <x v="5"/>
    <n v="5.59"/>
    <n v="18.5"/>
    <n v="0"/>
    <n v="0"/>
    <n v="21.8"/>
    <s v="yellow"/>
    <s v="cash"/>
    <s v="Lenox Hill East"/>
    <s v="Central Harlem"/>
    <s v="Manhattan"/>
    <s v="Manhattan"/>
    <x v="6"/>
    <x v="5"/>
  </r>
  <r>
    <x v="3880"/>
    <x v="3882"/>
    <x v="0"/>
    <n v="2.23"/>
    <n v="10.5"/>
    <n v="2.86"/>
    <n v="0"/>
    <n v="17.16"/>
    <s v="yellow"/>
    <s v="credit card"/>
    <s v="Times Sq/Theatre District"/>
    <s v="Upper West Side South"/>
    <s v="Manhattan"/>
    <s v="Manhattan"/>
    <x v="2"/>
    <x v="12"/>
  </r>
  <r>
    <x v="3881"/>
    <x v="3883"/>
    <x v="0"/>
    <n v="3.09"/>
    <n v="12.5"/>
    <n v="0"/>
    <n v="0"/>
    <n v="15.8"/>
    <s v="yellow"/>
    <s v="cash"/>
    <s v="Clinton East"/>
    <s v="Morningside Heights"/>
    <s v="Manhattan"/>
    <s v="Manhattan"/>
    <x v="1"/>
    <x v="11"/>
  </r>
  <r>
    <x v="3882"/>
    <x v="3884"/>
    <x v="3"/>
    <n v="0.8"/>
    <n v="5"/>
    <n v="1.76"/>
    <n v="0"/>
    <n v="10.56"/>
    <s v="yellow"/>
    <s v="credit card"/>
    <s v="Penn Station/Madison Sq West"/>
    <s v="West Village"/>
    <s v="Manhattan"/>
    <s v="Manhattan"/>
    <x v="0"/>
    <x v="3"/>
  </r>
  <r>
    <x v="3883"/>
    <x v="3885"/>
    <x v="0"/>
    <n v="0.61"/>
    <n v="7"/>
    <n v="0"/>
    <n v="0"/>
    <n v="10.3"/>
    <s v="yellow"/>
    <s v="cash"/>
    <s v="Times Sq/Theatre District"/>
    <s v="Clinton East"/>
    <s v="Manhattan"/>
    <s v="Manhattan"/>
    <x v="4"/>
    <x v="16"/>
  </r>
  <r>
    <x v="3884"/>
    <x v="3886"/>
    <x v="0"/>
    <n v="0"/>
    <n v="2.5"/>
    <n v="0"/>
    <n v="0"/>
    <n v="3.3"/>
    <s v="yellow"/>
    <s v="cash"/>
    <m/>
    <m/>
    <m/>
    <m/>
    <x v="0"/>
    <x v="11"/>
  </r>
  <r>
    <x v="3885"/>
    <x v="3887"/>
    <x v="0"/>
    <n v="18.52"/>
    <n v="52"/>
    <n v="15.26"/>
    <n v="5.76"/>
    <n v="76.319999999999993"/>
    <s v="yellow"/>
    <s v="credit card"/>
    <s v="JFK Airport"/>
    <s v="Midtown North"/>
    <s v="Queens"/>
    <s v="Manhattan"/>
    <x v="4"/>
    <x v="6"/>
  </r>
  <r>
    <x v="3886"/>
    <x v="3888"/>
    <x v="0"/>
    <n v="0.3"/>
    <n v="4"/>
    <n v="1.95"/>
    <n v="0"/>
    <n v="9.75"/>
    <s v="yellow"/>
    <s v="credit card"/>
    <s v="Sutton Place/Turtle Bay North"/>
    <s v="Midtown East"/>
    <s v="Manhattan"/>
    <s v="Manhattan"/>
    <x v="4"/>
    <x v="12"/>
  </r>
  <r>
    <x v="3887"/>
    <x v="3889"/>
    <x v="0"/>
    <n v="0.89"/>
    <n v="6"/>
    <n v="2.4500000000000002"/>
    <n v="0"/>
    <n v="12.25"/>
    <s v="yellow"/>
    <s v="credit card"/>
    <s v="East Village"/>
    <s v="Little Italy/NoLiTa"/>
    <s v="Manhattan"/>
    <s v="Manhattan"/>
    <x v="0"/>
    <x v="17"/>
  </r>
  <r>
    <x v="3888"/>
    <x v="3890"/>
    <x v="0"/>
    <n v="0.8"/>
    <n v="6"/>
    <n v="1.95"/>
    <n v="0"/>
    <n v="11.75"/>
    <s v="yellow"/>
    <s v="credit card"/>
    <s v="Little Italy/NoLiTa"/>
    <s v="East Village"/>
    <s v="Manhattan"/>
    <s v="Manhattan"/>
    <x v="3"/>
    <x v="22"/>
  </r>
  <r>
    <x v="3889"/>
    <x v="3891"/>
    <x v="0"/>
    <n v="17.03"/>
    <n v="52"/>
    <n v="0"/>
    <n v="0"/>
    <n v="55.3"/>
    <s v="yellow"/>
    <s v="cash"/>
    <s v="Central Park"/>
    <s v="JFK Airport"/>
    <s v="Manhattan"/>
    <s v="Queens"/>
    <x v="5"/>
    <x v="23"/>
  </r>
  <r>
    <x v="3890"/>
    <x v="3892"/>
    <x v="0"/>
    <n v="0.2"/>
    <n v="3.5"/>
    <n v="1.36"/>
    <n v="0"/>
    <n v="8.16"/>
    <s v="yellow"/>
    <s v="credit card"/>
    <s v="Penn Station/Madison Sq West"/>
    <s v="Garment District"/>
    <s v="Manhattan"/>
    <s v="Manhattan"/>
    <x v="5"/>
    <x v="18"/>
  </r>
  <r>
    <x v="3891"/>
    <x v="3893"/>
    <x v="0"/>
    <n v="2.96"/>
    <n v="12.5"/>
    <n v="3.26"/>
    <n v="0"/>
    <n v="19.559999999999999"/>
    <s v="yellow"/>
    <s v="credit card"/>
    <s v="Gramercy"/>
    <s v="Sutton Place/Turtle Bay North"/>
    <s v="Manhattan"/>
    <s v="Manhattan"/>
    <x v="2"/>
    <x v="6"/>
  </r>
  <r>
    <x v="3892"/>
    <x v="3894"/>
    <x v="0"/>
    <n v="9.5"/>
    <n v="29"/>
    <n v="7.8"/>
    <n v="5.76"/>
    <n v="46.86"/>
    <s v="yellow"/>
    <s v="credit card"/>
    <s v="LaGuardia Airport"/>
    <s v="Midtown East"/>
    <s v="Queens"/>
    <s v="Manhattan"/>
    <x v="6"/>
    <x v="19"/>
  </r>
  <r>
    <x v="3893"/>
    <x v="3895"/>
    <x v="5"/>
    <n v="1.67"/>
    <n v="7.5"/>
    <n v="1.66"/>
    <n v="0"/>
    <n v="9.9600000000000009"/>
    <s v="yellow"/>
    <s v="credit card"/>
    <s v="Carroll Gardens"/>
    <s v="Brooklyn Heights"/>
    <s v="Brooklyn"/>
    <s v="Brooklyn"/>
    <x v="4"/>
    <x v="10"/>
  </r>
  <r>
    <x v="3894"/>
    <x v="3896"/>
    <x v="5"/>
    <n v="2.54"/>
    <n v="12.5"/>
    <n v="3.16"/>
    <n v="0"/>
    <n v="18.96"/>
    <s v="yellow"/>
    <s v="credit card"/>
    <s v="East Village"/>
    <s v="Midtown South"/>
    <s v="Manhattan"/>
    <s v="Manhattan"/>
    <x v="0"/>
    <x v="7"/>
  </r>
  <r>
    <x v="3895"/>
    <x v="3897"/>
    <x v="0"/>
    <n v="1.2"/>
    <n v="7.5"/>
    <n v="2.16"/>
    <n v="0"/>
    <n v="12.96"/>
    <s v="yellow"/>
    <s v="credit card"/>
    <s v="Upper East Side South"/>
    <s v="Midtown North"/>
    <s v="Manhattan"/>
    <s v="Manhattan"/>
    <x v="2"/>
    <x v="10"/>
  </r>
  <r>
    <x v="3896"/>
    <x v="3898"/>
    <x v="0"/>
    <n v="0.79"/>
    <n v="4"/>
    <n v="1"/>
    <n v="0"/>
    <n v="8.3000000000000007"/>
    <s v="yellow"/>
    <s v="credit card"/>
    <s v="Upper East Side South"/>
    <s v="Lenox Hill West"/>
    <s v="Manhattan"/>
    <s v="Manhattan"/>
    <x v="1"/>
    <x v="10"/>
  </r>
  <r>
    <x v="3897"/>
    <x v="3899"/>
    <x v="0"/>
    <n v="2.4300000000000002"/>
    <n v="18.5"/>
    <n v="4.3600000000000003"/>
    <n v="0"/>
    <n v="26.16"/>
    <s v="yellow"/>
    <s v="credit card"/>
    <s v="West Chelsea/Hudson Yards"/>
    <s v="Midtown Center"/>
    <s v="Manhattan"/>
    <s v="Manhattan"/>
    <x v="2"/>
    <x v="15"/>
  </r>
  <r>
    <x v="3898"/>
    <x v="3900"/>
    <x v="0"/>
    <n v="2.7"/>
    <n v="10"/>
    <n v="2.65"/>
    <n v="0"/>
    <n v="15.95"/>
    <s v="yellow"/>
    <s v="credit card"/>
    <s v="Yorkville West"/>
    <s v="Midtown East"/>
    <s v="Manhattan"/>
    <s v="Manhattan"/>
    <x v="4"/>
    <x v="20"/>
  </r>
  <r>
    <x v="3899"/>
    <x v="3901"/>
    <x v="0"/>
    <n v="3.33"/>
    <n v="20.5"/>
    <n v="4.96"/>
    <n v="0"/>
    <n v="29.76"/>
    <s v="yellow"/>
    <s v="credit card"/>
    <s v="Kips Bay"/>
    <s v="Long Island City/Hunters Point"/>
    <s v="Manhattan"/>
    <s v="Queens"/>
    <x v="5"/>
    <x v="2"/>
  </r>
  <r>
    <x v="3900"/>
    <x v="3902"/>
    <x v="0"/>
    <n v="3.8"/>
    <n v="17"/>
    <n v="6.05"/>
    <n v="0"/>
    <n v="26.35"/>
    <s v="yellow"/>
    <s v="credit card"/>
    <s v="Upper East Side North"/>
    <s v="West Chelsea/Hudson Yards"/>
    <s v="Manhattan"/>
    <s v="Manhattan"/>
    <x v="3"/>
    <x v="7"/>
  </r>
  <r>
    <x v="3901"/>
    <x v="3903"/>
    <x v="0"/>
    <n v="1"/>
    <n v="7"/>
    <n v="0"/>
    <n v="0"/>
    <n v="10.3"/>
    <s v="yellow"/>
    <s v="cash"/>
    <s v="Lincoln Square West"/>
    <s v="West Chelsea/Hudson Yards"/>
    <s v="Manhattan"/>
    <s v="Manhattan"/>
    <x v="1"/>
    <x v="21"/>
  </r>
  <r>
    <x v="3902"/>
    <x v="3904"/>
    <x v="4"/>
    <n v="8.3699999999999992"/>
    <n v="27"/>
    <n v="3"/>
    <n v="0"/>
    <n v="34.299999999999997"/>
    <s v="yellow"/>
    <s v="credit card"/>
    <s v="Yorkville West"/>
    <s v="Williamsburg (North Side)"/>
    <s v="Manhattan"/>
    <s v="Brooklyn"/>
    <x v="2"/>
    <x v="19"/>
  </r>
  <r>
    <x v="3903"/>
    <x v="3905"/>
    <x v="0"/>
    <n v="4.54"/>
    <n v="17"/>
    <n v="2"/>
    <n v="0"/>
    <n v="19.8"/>
    <s v="yellow"/>
    <s v="credit card"/>
    <s v="Manhattan Valley"/>
    <s v="Washington Heights South"/>
    <s v="Manhattan"/>
    <s v="Manhattan"/>
    <x v="1"/>
    <x v="15"/>
  </r>
  <r>
    <x v="3904"/>
    <x v="3906"/>
    <x v="0"/>
    <n v="0.64"/>
    <n v="6"/>
    <n v="1.5"/>
    <n v="0"/>
    <n v="10.8"/>
    <s v="yellow"/>
    <s v="credit card"/>
    <s v="Upper East Side South"/>
    <s v="Lenox Hill East"/>
    <s v="Manhattan"/>
    <s v="Manhattan"/>
    <x v="2"/>
    <x v="8"/>
  </r>
  <r>
    <x v="3905"/>
    <x v="3907"/>
    <x v="0"/>
    <n v="5"/>
    <n v="16.5"/>
    <n v="4.05"/>
    <n v="0"/>
    <n v="24.35"/>
    <s v="yellow"/>
    <s v="credit card"/>
    <s v="Financial District South"/>
    <s v="Murray Hill"/>
    <s v="Manhattan"/>
    <s v="Manhattan"/>
    <x v="0"/>
    <x v="20"/>
  </r>
  <r>
    <x v="3906"/>
    <x v="3908"/>
    <x v="0"/>
    <n v="0.9"/>
    <n v="8"/>
    <n v="0"/>
    <n v="0"/>
    <n v="11.8"/>
    <s v="yellow"/>
    <s v="cash"/>
    <s v="Garment District"/>
    <s v="Midtown North"/>
    <s v="Manhattan"/>
    <s v="Manhattan"/>
    <x v="6"/>
    <x v="0"/>
  </r>
  <r>
    <x v="3907"/>
    <x v="3909"/>
    <x v="5"/>
    <n v="19.3"/>
    <n v="52"/>
    <n v="11.05"/>
    <n v="0"/>
    <n v="66.349999999999994"/>
    <s v="yellow"/>
    <s v="credit card"/>
    <s v="JFK Airport"/>
    <s v="Alphabet City"/>
    <s v="Queens"/>
    <s v="Manhattan"/>
    <x v="2"/>
    <x v="14"/>
  </r>
  <r>
    <x v="3908"/>
    <x v="3910"/>
    <x v="0"/>
    <n v="7.27"/>
    <n v="30"/>
    <n v="6.86"/>
    <n v="0"/>
    <n v="41.16"/>
    <s v="yellow"/>
    <s v="credit card"/>
    <s v="Upper East Side South"/>
    <s v="Hudson Sq"/>
    <s v="Manhattan"/>
    <s v="Manhattan"/>
    <x v="6"/>
    <x v="1"/>
  </r>
  <r>
    <x v="3909"/>
    <x v="3911"/>
    <x v="0"/>
    <n v="10.41"/>
    <n v="36"/>
    <n v="8"/>
    <n v="5.76"/>
    <n v="53.06"/>
    <s v="yellow"/>
    <s v="credit card"/>
    <s v="LaGuardia Airport"/>
    <s v="Hudson Sq"/>
    <s v="Queens"/>
    <s v="Manhattan"/>
    <x v="6"/>
    <x v="15"/>
  </r>
  <r>
    <x v="3910"/>
    <x v="3912"/>
    <x v="1"/>
    <n v="3.03"/>
    <n v="17"/>
    <n v="0"/>
    <n v="0"/>
    <n v="20.3"/>
    <s v="yellow"/>
    <s v="cash"/>
    <s v="West Village"/>
    <s v="Times Sq/Theatre District"/>
    <s v="Manhattan"/>
    <s v="Manhattan"/>
    <x v="4"/>
    <x v="5"/>
  </r>
  <r>
    <x v="3911"/>
    <x v="3913"/>
    <x v="0"/>
    <n v="1.35"/>
    <n v="20"/>
    <n v="0"/>
    <n v="0"/>
    <n v="23.3"/>
    <s v="yellow"/>
    <s v="cash"/>
    <s v="Clinton East"/>
    <s v="UN/Turtle Bay South"/>
    <s v="Manhattan"/>
    <s v="Manhattan"/>
    <x v="5"/>
    <x v="5"/>
  </r>
  <r>
    <x v="3912"/>
    <x v="3914"/>
    <x v="0"/>
    <n v="1.57"/>
    <n v="7.5"/>
    <n v="2.2599999999999998"/>
    <n v="0"/>
    <n v="13.56"/>
    <s v="yellow"/>
    <s v="credit card"/>
    <s v="TriBeCa/Civic Center"/>
    <s v="TriBeCa/Civic Center"/>
    <s v="Manhattan"/>
    <s v="Manhattan"/>
    <x v="5"/>
    <x v="3"/>
  </r>
  <r>
    <x v="3913"/>
    <x v="3915"/>
    <x v="0"/>
    <n v="2.3199999999999998"/>
    <n v="11.5"/>
    <n v="3.16"/>
    <n v="0"/>
    <n v="18.96"/>
    <s v="yellow"/>
    <s v="credit card"/>
    <s v="Battery Park City"/>
    <s v="Greenwich Village North"/>
    <s v="Manhattan"/>
    <s v="Manhattan"/>
    <x v="5"/>
    <x v="2"/>
  </r>
  <r>
    <x v="3914"/>
    <x v="3916"/>
    <x v="0"/>
    <n v="6.71"/>
    <n v="28.5"/>
    <n v="6.36"/>
    <n v="0"/>
    <n v="38.159999999999997"/>
    <s v="yellow"/>
    <s v="credit card"/>
    <s v="Midtown East"/>
    <s v="TriBeCa/Civic Center"/>
    <s v="Manhattan"/>
    <s v="Manhattan"/>
    <x v="4"/>
    <x v="15"/>
  </r>
  <r>
    <x v="3915"/>
    <x v="3917"/>
    <x v="0"/>
    <n v="1.04"/>
    <n v="7"/>
    <n v="1"/>
    <n v="0"/>
    <n v="8.8000000000000007"/>
    <s v="yellow"/>
    <s v="credit card"/>
    <s v="East Harlem South"/>
    <s v="Central Park"/>
    <s v="Manhattan"/>
    <s v="Manhattan"/>
    <x v="5"/>
    <x v="16"/>
  </r>
  <r>
    <x v="3916"/>
    <x v="3918"/>
    <x v="0"/>
    <n v="2.54"/>
    <n v="14"/>
    <n v="3.46"/>
    <n v="0"/>
    <n v="20.76"/>
    <s v="yellow"/>
    <s v="credit card"/>
    <s v="Clinton East"/>
    <s v="Upper West Side South"/>
    <s v="Manhattan"/>
    <s v="Manhattan"/>
    <x v="5"/>
    <x v="5"/>
  </r>
  <r>
    <x v="3917"/>
    <x v="3919"/>
    <x v="0"/>
    <n v="1.01"/>
    <n v="7.5"/>
    <n v="1.7"/>
    <n v="0"/>
    <n v="13"/>
    <s v="yellow"/>
    <s v="credit card"/>
    <s v="Murray Hill"/>
    <s v="Murray Hill"/>
    <s v="Manhattan"/>
    <s v="Manhattan"/>
    <x v="5"/>
    <x v="9"/>
  </r>
  <r>
    <x v="3918"/>
    <x v="3920"/>
    <x v="0"/>
    <n v="1.93"/>
    <n v="9.5"/>
    <n v="0"/>
    <n v="0"/>
    <n v="13.3"/>
    <s v="yellow"/>
    <s v="cash"/>
    <s v="Times Sq/Theatre District"/>
    <s v="Upper West Side South"/>
    <s v="Manhattan"/>
    <s v="Manhattan"/>
    <x v="2"/>
    <x v="0"/>
  </r>
  <r>
    <x v="3919"/>
    <x v="3921"/>
    <x v="5"/>
    <n v="0.6"/>
    <n v="4.5"/>
    <n v="1.32"/>
    <n v="0"/>
    <n v="10.119999999999999"/>
    <s v="yellow"/>
    <s v="credit card"/>
    <s v="East Harlem South"/>
    <s v="Upper East Side North"/>
    <s v="Manhattan"/>
    <s v="Manhattan"/>
    <x v="5"/>
    <x v="9"/>
  </r>
  <r>
    <x v="3920"/>
    <x v="3922"/>
    <x v="0"/>
    <n v="1.63"/>
    <n v="9.5"/>
    <n v="1.28"/>
    <n v="0"/>
    <n v="14.08"/>
    <s v="yellow"/>
    <s v="credit card"/>
    <s v="Flatiron"/>
    <s v="Clinton East"/>
    <s v="Manhattan"/>
    <s v="Manhattan"/>
    <x v="3"/>
    <x v="4"/>
  </r>
  <r>
    <x v="3921"/>
    <x v="3923"/>
    <x v="4"/>
    <n v="6.39"/>
    <n v="21"/>
    <n v="4.96"/>
    <n v="0"/>
    <n v="29.76"/>
    <s v="yellow"/>
    <s v="credit card"/>
    <s v="Murray Hill"/>
    <s v="DUMBO/Vinegar Hill"/>
    <s v="Manhattan"/>
    <s v="Brooklyn"/>
    <x v="1"/>
    <x v="12"/>
  </r>
  <r>
    <x v="3922"/>
    <x v="3924"/>
    <x v="0"/>
    <n v="4.5"/>
    <n v="18"/>
    <n v="2"/>
    <n v="0"/>
    <n v="23.8"/>
    <s v="yellow"/>
    <s v="credit card"/>
    <s v="Times Sq/Theatre District"/>
    <s v="Central Harlem North"/>
    <s v="Manhattan"/>
    <s v="Manhattan"/>
    <x v="0"/>
    <x v="14"/>
  </r>
  <r>
    <x v="3923"/>
    <x v="3925"/>
    <x v="1"/>
    <n v="2.2999999999999998"/>
    <n v="10.5"/>
    <n v="2.86"/>
    <n v="0"/>
    <n v="17.16"/>
    <s v="yellow"/>
    <s v="credit card"/>
    <s v="Lincoln Square East"/>
    <s v="Yorkville West"/>
    <s v="Manhattan"/>
    <s v="Manhattan"/>
    <x v="6"/>
    <x v="14"/>
  </r>
  <r>
    <x v="3924"/>
    <x v="3926"/>
    <x v="5"/>
    <n v="1.21"/>
    <n v="8"/>
    <n v="2.2599999999999998"/>
    <n v="0"/>
    <n v="13.56"/>
    <s v="yellow"/>
    <s v="credit card"/>
    <s v="Clinton East"/>
    <s v="Penn Station/Madison Sq West"/>
    <s v="Manhattan"/>
    <s v="Manhattan"/>
    <x v="0"/>
    <x v="9"/>
  </r>
  <r>
    <x v="3925"/>
    <x v="3927"/>
    <x v="0"/>
    <n v="0.6"/>
    <n v="4.5"/>
    <n v="0"/>
    <n v="0"/>
    <n v="8.8000000000000007"/>
    <s v="yellow"/>
    <s v="cash"/>
    <s v="Lenox Hill East"/>
    <s v="Lenox Hill East"/>
    <s v="Manhattan"/>
    <s v="Manhattan"/>
    <x v="5"/>
    <x v="9"/>
  </r>
  <r>
    <x v="3926"/>
    <x v="3928"/>
    <x v="0"/>
    <n v="1.54"/>
    <n v="8"/>
    <n v="2.36"/>
    <n v="0"/>
    <n v="14.16"/>
    <s v="yellow"/>
    <s v="credit card"/>
    <s v="Midtown South"/>
    <s v="Times Sq/Theatre District"/>
    <s v="Manhattan"/>
    <s v="Manhattan"/>
    <x v="1"/>
    <x v="12"/>
  </r>
  <r>
    <x v="3927"/>
    <x v="3929"/>
    <x v="5"/>
    <n v="15.05"/>
    <n v="42.5"/>
    <n v="0"/>
    <n v="0"/>
    <n v="44.3"/>
    <s v="yellow"/>
    <s v="cash"/>
    <s v="JFK Airport"/>
    <s v="Astoria"/>
    <s v="Queens"/>
    <s v="Queens"/>
    <x v="6"/>
    <x v="19"/>
  </r>
  <r>
    <x v="3928"/>
    <x v="3930"/>
    <x v="0"/>
    <n v="1.68"/>
    <n v="8"/>
    <n v="0"/>
    <n v="0"/>
    <n v="11.3"/>
    <s v="yellow"/>
    <s v="cash"/>
    <s v="Midtown Center"/>
    <s v="Greenwich Village North"/>
    <s v="Manhattan"/>
    <s v="Manhattan"/>
    <x v="1"/>
    <x v="4"/>
  </r>
  <r>
    <x v="3929"/>
    <x v="3931"/>
    <x v="0"/>
    <n v="0.5"/>
    <n v="6.5"/>
    <n v="0"/>
    <n v="0"/>
    <n v="7.3"/>
    <s v="yellow"/>
    <s v="cash"/>
    <s v="Carroll Gardens"/>
    <s v="Cobble Hill"/>
    <s v="Brooklyn"/>
    <s v="Brooklyn"/>
    <x v="2"/>
    <x v="10"/>
  </r>
  <r>
    <x v="3930"/>
    <x v="3932"/>
    <x v="0"/>
    <n v="1.31"/>
    <n v="7.5"/>
    <n v="2.2599999999999998"/>
    <n v="0"/>
    <n v="13.56"/>
    <s v="yellow"/>
    <s v="credit card"/>
    <s v="Clinton East"/>
    <s v="Murray Hill"/>
    <s v="Manhattan"/>
    <s v="Manhattan"/>
    <x v="3"/>
    <x v="13"/>
  </r>
  <r>
    <x v="3931"/>
    <x v="3933"/>
    <x v="0"/>
    <n v="1.81"/>
    <n v="9.5"/>
    <n v="2.66"/>
    <n v="0"/>
    <n v="15.96"/>
    <s v="yellow"/>
    <s v="credit card"/>
    <s v="East Village"/>
    <s v="TriBeCa/Civic Center"/>
    <s v="Manhattan"/>
    <s v="Manhattan"/>
    <x v="4"/>
    <x v="6"/>
  </r>
  <r>
    <x v="3932"/>
    <x v="3934"/>
    <x v="0"/>
    <n v="2.7"/>
    <n v="16"/>
    <n v="4.05"/>
    <n v="0"/>
    <n v="24.35"/>
    <s v="yellow"/>
    <s v="credit card"/>
    <s v="Midtown Center"/>
    <s v="Little Italy/NoLiTa"/>
    <s v="Manhattan"/>
    <s v="Manhattan"/>
    <x v="2"/>
    <x v="19"/>
  </r>
  <r>
    <x v="3933"/>
    <x v="3935"/>
    <x v="0"/>
    <n v="1.3"/>
    <n v="8"/>
    <n v="0"/>
    <n v="0"/>
    <n v="11.3"/>
    <s v="yellow"/>
    <s v="cash"/>
    <s v="Flatiron"/>
    <s v="Hudson Sq"/>
    <s v="Manhattan"/>
    <s v="Manhattan"/>
    <x v="4"/>
    <x v="21"/>
  </r>
  <r>
    <x v="3934"/>
    <x v="3936"/>
    <x v="0"/>
    <n v="1.1000000000000001"/>
    <n v="9"/>
    <n v="2.4500000000000002"/>
    <n v="0"/>
    <n v="14.75"/>
    <s v="yellow"/>
    <s v="credit card"/>
    <s v="West Village"/>
    <s v="Gramercy"/>
    <s v="Manhattan"/>
    <s v="Manhattan"/>
    <x v="6"/>
    <x v="15"/>
  </r>
  <r>
    <x v="3935"/>
    <x v="3937"/>
    <x v="1"/>
    <n v="1"/>
    <n v="7"/>
    <n v="2.2599999999999998"/>
    <n v="0"/>
    <n v="13.56"/>
    <s v="yellow"/>
    <s v="credit card"/>
    <s v="Flatiron"/>
    <s v="Murray Hill"/>
    <s v="Manhattan"/>
    <s v="Manhattan"/>
    <x v="5"/>
    <x v="19"/>
  </r>
  <r>
    <x v="3936"/>
    <x v="3938"/>
    <x v="0"/>
    <n v="1.58"/>
    <n v="9"/>
    <n v="0"/>
    <n v="0"/>
    <n v="12.3"/>
    <s v="yellow"/>
    <s v="cash"/>
    <s v="Times Sq/Theatre District"/>
    <s v="UN/Turtle Bay South"/>
    <s v="Manhattan"/>
    <s v="Manhattan"/>
    <x v="0"/>
    <x v="5"/>
  </r>
  <r>
    <x v="3937"/>
    <x v="3939"/>
    <x v="4"/>
    <n v="1.69"/>
    <n v="8.5"/>
    <n v="0"/>
    <n v="0"/>
    <n v="12.3"/>
    <s v="yellow"/>
    <s v="cash"/>
    <s v="Midtown North"/>
    <s v="Upper East Side North"/>
    <s v="Manhattan"/>
    <s v="Manhattan"/>
    <x v="2"/>
    <x v="12"/>
  </r>
  <r>
    <x v="3938"/>
    <x v="3940"/>
    <x v="0"/>
    <n v="1.63"/>
    <n v="11"/>
    <n v="2.86"/>
    <n v="0"/>
    <n v="17.16"/>
    <s v="yellow"/>
    <s v="credit card"/>
    <s v="Midtown South"/>
    <s v="Greenwich Village South"/>
    <s v="Manhattan"/>
    <s v="Manhattan"/>
    <x v="0"/>
    <x v="7"/>
  </r>
  <r>
    <x v="3939"/>
    <x v="3941"/>
    <x v="0"/>
    <n v="3.47"/>
    <n v="12"/>
    <n v="0"/>
    <n v="0"/>
    <n v="12.8"/>
    <s v="yellow"/>
    <s v="credit card"/>
    <s v="South Ozone Park"/>
    <s v="Saint Albans"/>
    <s v="Queens"/>
    <s v="Queens"/>
    <x v="3"/>
    <x v="16"/>
  </r>
  <r>
    <x v="3940"/>
    <x v="3942"/>
    <x v="5"/>
    <n v="0.64"/>
    <n v="5.5"/>
    <n v="1.96"/>
    <n v="0"/>
    <n v="11.76"/>
    <s v="yellow"/>
    <s v="credit card"/>
    <s v="Murray Hill"/>
    <s v="Midtown South"/>
    <s v="Manhattan"/>
    <s v="Manhattan"/>
    <x v="2"/>
    <x v="2"/>
  </r>
  <r>
    <x v="3941"/>
    <x v="3943"/>
    <x v="0"/>
    <n v="17"/>
    <n v="52"/>
    <n v="15.26"/>
    <n v="5.76"/>
    <n v="76.319999999999993"/>
    <s v="yellow"/>
    <s v="credit card"/>
    <s v="Murray Hill"/>
    <s v="Richmond Hill"/>
    <s v="Manhattan"/>
    <s v="Queens"/>
    <x v="3"/>
    <x v="10"/>
  </r>
  <r>
    <x v="3942"/>
    <x v="3944"/>
    <x v="5"/>
    <n v="0.55000000000000004"/>
    <n v="3.5"/>
    <n v="0"/>
    <n v="0"/>
    <n v="7.3"/>
    <s v="yellow"/>
    <s v="credit card"/>
    <s v="UN/Turtle Bay South"/>
    <s v="Murray Hill"/>
    <s v="Manhattan"/>
    <s v="Manhattan"/>
    <x v="2"/>
    <x v="0"/>
  </r>
  <r>
    <x v="3943"/>
    <x v="3945"/>
    <x v="0"/>
    <n v="0.37"/>
    <n v="3.5"/>
    <n v="0"/>
    <n v="0"/>
    <n v="6.8"/>
    <s v="yellow"/>
    <s v="cash"/>
    <s v="Garment District"/>
    <s v="Clinton East"/>
    <s v="Manhattan"/>
    <s v="Manhattan"/>
    <x v="0"/>
    <x v="15"/>
  </r>
  <r>
    <x v="3944"/>
    <x v="3946"/>
    <x v="1"/>
    <n v="0.7"/>
    <n v="4.5"/>
    <n v="0.83"/>
    <n v="0"/>
    <n v="9.1300000000000008"/>
    <s v="yellow"/>
    <s v="credit card"/>
    <s v="East Village"/>
    <s v="Hudson Sq"/>
    <s v="Manhattan"/>
    <s v="Manhattan"/>
    <x v="0"/>
    <x v="23"/>
  </r>
  <r>
    <x v="3945"/>
    <x v="3947"/>
    <x v="5"/>
    <n v="8.77"/>
    <n v="28"/>
    <n v="2"/>
    <n v="0"/>
    <n v="33.299999999999997"/>
    <s v="yellow"/>
    <s v="credit card"/>
    <s v="Upper East Side North"/>
    <s v="TriBeCa/Civic Center"/>
    <s v="Manhattan"/>
    <s v="Manhattan"/>
    <x v="6"/>
    <x v="10"/>
  </r>
  <r>
    <x v="3946"/>
    <x v="3948"/>
    <x v="0"/>
    <n v="0.76"/>
    <n v="5.5"/>
    <n v="1.76"/>
    <n v="0"/>
    <n v="10.56"/>
    <s v="yellow"/>
    <s v="credit card"/>
    <s v="Lenox Hill West"/>
    <s v="Lenox Hill West"/>
    <s v="Manhattan"/>
    <s v="Manhattan"/>
    <x v="1"/>
    <x v="10"/>
  </r>
  <r>
    <x v="3947"/>
    <x v="3949"/>
    <x v="0"/>
    <n v="2.5299999999999998"/>
    <n v="9"/>
    <n v="0"/>
    <n v="0"/>
    <n v="12.3"/>
    <s v="yellow"/>
    <s v="cash"/>
    <s v="Lenox Hill East"/>
    <s v="East Harlem North"/>
    <s v="Manhattan"/>
    <s v="Manhattan"/>
    <x v="1"/>
    <x v="18"/>
  </r>
  <r>
    <x v="3948"/>
    <x v="3950"/>
    <x v="0"/>
    <n v="2.2000000000000002"/>
    <n v="12"/>
    <n v="3.05"/>
    <n v="0"/>
    <n v="18.350000000000001"/>
    <s v="yellow"/>
    <s v="credit card"/>
    <s v="East Village"/>
    <s v="Penn Station/Madison Sq West"/>
    <s v="Manhattan"/>
    <s v="Manhattan"/>
    <x v="3"/>
    <x v="21"/>
  </r>
  <r>
    <x v="3949"/>
    <x v="3951"/>
    <x v="0"/>
    <n v="1.42"/>
    <n v="6"/>
    <n v="1.86"/>
    <n v="0"/>
    <n v="11.16"/>
    <s v="yellow"/>
    <s v="credit card"/>
    <s v="Garment District"/>
    <s v="Midtown North"/>
    <s v="Manhattan"/>
    <s v="Manhattan"/>
    <x v="1"/>
    <x v="11"/>
  </r>
  <r>
    <x v="3950"/>
    <x v="3952"/>
    <x v="0"/>
    <n v="6.85"/>
    <n v="27"/>
    <n v="0"/>
    <n v="0"/>
    <n v="31.3"/>
    <s v="yellow"/>
    <s v="cash"/>
    <s v="Garment District"/>
    <s v="Central Harlem"/>
    <s v="Manhattan"/>
    <s v="Manhattan"/>
    <x v="2"/>
    <x v="2"/>
  </r>
  <r>
    <x v="3951"/>
    <x v="3953"/>
    <x v="2"/>
    <n v="1.6"/>
    <n v="9.5"/>
    <n v="2.5499999999999998"/>
    <n v="0"/>
    <n v="15.35"/>
    <s v="yellow"/>
    <s v="credit card"/>
    <s v="Garment District"/>
    <s v="West Village"/>
    <s v="Manhattan"/>
    <s v="Manhattan"/>
    <x v="3"/>
    <x v="8"/>
  </r>
  <r>
    <x v="3952"/>
    <x v="3954"/>
    <x v="0"/>
    <n v="1.65"/>
    <n v="7"/>
    <n v="2.16"/>
    <n v="0"/>
    <n v="12.96"/>
    <s v="yellow"/>
    <s v="credit card"/>
    <s v="Clinton East"/>
    <s v="Flatiron"/>
    <s v="Manhattan"/>
    <s v="Manhattan"/>
    <x v="3"/>
    <x v="23"/>
  </r>
  <r>
    <x v="3953"/>
    <x v="3955"/>
    <x v="0"/>
    <n v="19.11"/>
    <n v="52"/>
    <n v="11.71"/>
    <n v="5.76"/>
    <n v="70.27"/>
    <s v="yellow"/>
    <s v="credit card"/>
    <s v="Bloomingdale"/>
    <s v="JFK Airport"/>
    <s v="Manhattan"/>
    <s v="Queens"/>
    <x v="5"/>
    <x v="20"/>
  </r>
  <r>
    <x v="3954"/>
    <x v="3956"/>
    <x v="0"/>
    <n v="3.4"/>
    <n v="14.5"/>
    <n v="3.55"/>
    <n v="0"/>
    <n v="21.35"/>
    <s v="yellow"/>
    <s v="credit card"/>
    <s v="Upper East Side North"/>
    <s v="Union Sq"/>
    <s v="Manhattan"/>
    <s v="Manhattan"/>
    <x v="3"/>
    <x v="9"/>
  </r>
  <r>
    <x v="3955"/>
    <x v="3957"/>
    <x v="0"/>
    <n v="0.72"/>
    <n v="6.5"/>
    <n v="0"/>
    <n v="0"/>
    <n v="9.8000000000000007"/>
    <s v="yellow"/>
    <s v="cash"/>
    <s v="Midtown Center"/>
    <s v="Upper East Side South"/>
    <s v="Manhattan"/>
    <s v="Manhattan"/>
    <x v="2"/>
    <x v="8"/>
  </r>
  <r>
    <x v="3956"/>
    <x v="3958"/>
    <x v="0"/>
    <n v="2.93"/>
    <n v="12.5"/>
    <n v="3.36"/>
    <n v="0"/>
    <n v="20.16"/>
    <s v="yellow"/>
    <s v="credit card"/>
    <s v="Times Sq/Theatre District"/>
    <s v="Yorkville West"/>
    <s v="Manhattan"/>
    <s v="Manhattan"/>
    <x v="5"/>
    <x v="19"/>
  </r>
  <r>
    <x v="3957"/>
    <x v="3959"/>
    <x v="4"/>
    <n v="10.72"/>
    <n v="32"/>
    <n v="0"/>
    <n v="5.76"/>
    <n v="39.06"/>
    <s v="yellow"/>
    <s v="cash"/>
    <s v="LaGuardia Airport"/>
    <s v="Pelham Parkway"/>
    <s v="Queens"/>
    <s v="Bronx"/>
    <x v="3"/>
    <x v="14"/>
  </r>
  <r>
    <x v="3958"/>
    <x v="3960"/>
    <x v="0"/>
    <n v="2.91"/>
    <n v="12"/>
    <n v="0"/>
    <n v="0"/>
    <n v="12.8"/>
    <s v="yellow"/>
    <s v="cash"/>
    <s v="East Flatbush/Remsen Village"/>
    <s v="Starrett City"/>
    <s v="Brooklyn"/>
    <s v="Brooklyn"/>
    <x v="3"/>
    <x v="8"/>
  </r>
  <r>
    <x v="3959"/>
    <x v="3961"/>
    <x v="0"/>
    <n v="7.93"/>
    <n v="28.5"/>
    <n v="8.08"/>
    <n v="0"/>
    <n v="40.380000000000003"/>
    <s v="yellow"/>
    <s v="credit card"/>
    <s v="Garment District"/>
    <s v="Central Harlem North"/>
    <s v="Manhattan"/>
    <s v="Manhattan"/>
    <x v="5"/>
    <x v="9"/>
  </r>
  <r>
    <x v="3960"/>
    <x v="3962"/>
    <x v="0"/>
    <n v="1.23"/>
    <n v="7.5"/>
    <n v="1.19"/>
    <n v="0"/>
    <n v="12.49"/>
    <s v="yellow"/>
    <s v="credit card"/>
    <s v="Garment District"/>
    <s v="Flatiron"/>
    <s v="Manhattan"/>
    <s v="Manhattan"/>
    <x v="0"/>
    <x v="12"/>
  </r>
  <r>
    <x v="3961"/>
    <x v="3963"/>
    <x v="0"/>
    <n v="3.4"/>
    <n v="17"/>
    <n v="4.1500000000000004"/>
    <n v="0"/>
    <n v="24.95"/>
    <s v="yellow"/>
    <s v="credit card"/>
    <s v="Upper East Side South"/>
    <s v="Greenwich Village South"/>
    <s v="Manhattan"/>
    <s v="Manhattan"/>
    <x v="5"/>
    <x v="0"/>
  </r>
  <r>
    <x v="3962"/>
    <x v="3964"/>
    <x v="0"/>
    <n v="1.5"/>
    <n v="7"/>
    <n v="0"/>
    <n v="0"/>
    <n v="10.3"/>
    <s v="yellow"/>
    <s v="cash"/>
    <s v="Upper East Side North"/>
    <s v="Upper East Side South"/>
    <s v="Manhattan"/>
    <s v="Manhattan"/>
    <x v="1"/>
    <x v="16"/>
  </r>
  <r>
    <x v="3963"/>
    <x v="3965"/>
    <x v="0"/>
    <n v="1.2"/>
    <n v="6"/>
    <n v="0"/>
    <n v="0"/>
    <n v="9.8000000000000007"/>
    <s v="yellow"/>
    <s v="cash"/>
    <s v="TriBeCa/Civic Center"/>
    <s v="Chinatown"/>
    <s v="Manhattan"/>
    <s v="Manhattan"/>
    <x v="3"/>
    <x v="22"/>
  </r>
  <r>
    <x v="3964"/>
    <x v="3966"/>
    <x v="0"/>
    <n v="3.7"/>
    <n v="18.5"/>
    <n v="5.45"/>
    <n v="0"/>
    <n v="27.25"/>
    <s v="yellow"/>
    <s v="credit card"/>
    <s v="Yorkville West"/>
    <s v="Penn Station/Madison Sq West"/>
    <s v="Manhattan"/>
    <s v="Manhattan"/>
    <x v="6"/>
    <x v="16"/>
  </r>
  <r>
    <x v="3965"/>
    <x v="3967"/>
    <x v="4"/>
    <n v="2.72"/>
    <n v="12"/>
    <n v="0"/>
    <n v="0"/>
    <n v="15.3"/>
    <s v="yellow"/>
    <s v="cash"/>
    <s v="Midtown East"/>
    <s v="East Harlem South"/>
    <s v="Manhattan"/>
    <s v="Manhattan"/>
    <x v="4"/>
    <x v="10"/>
  </r>
  <r>
    <x v="3966"/>
    <x v="3968"/>
    <x v="0"/>
    <n v="1.1000000000000001"/>
    <n v="6.5"/>
    <n v="0"/>
    <n v="0"/>
    <n v="9.8000000000000007"/>
    <s v="yellow"/>
    <s v="cash"/>
    <s v="Gramercy"/>
    <s v="Murray Hill"/>
    <s v="Manhattan"/>
    <s v="Manhattan"/>
    <x v="2"/>
    <x v="5"/>
  </r>
  <r>
    <x v="3967"/>
    <x v="3969"/>
    <x v="0"/>
    <n v="1.39"/>
    <n v="12"/>
    <n v="0"/>
    <n v="0"/>
    <n v="15.3"/>
    <s v="yellow"/>
    <s v="cash"/>
    <s v="Murray Hill"/>
    <s v="Clinton East"/>
    <s v="Manhattan"/>
    <s v="Manhattan"/>
    <x v="1"/>
    <x v="4"/>
  </r>
  <r>
    <x v="3968"/>
    <x v="3970"/>
    <x v="5"/>
    <n v="1.3"/>
    <n v="7.5"/>
    <n v="0"/>
    <n v="0"/>
    <n v="8.3000000000000007"/>
    <s v="yellow"/>
    <s v="cash"/>
    <s v="Manhattan Valley"/>
    <s v="Central Harlem"/>
    <s v="Manhattan"/>
    <s v="Manhattan"/>
    <x v="3"/>
    <x v="18"/>
  </r>
  <r>
    <x v="3969"/>
    <x v="3971"/>
    <x v="0"/>
    <n v="1.1000000000000001"/>
    <n v="9.5"/>
    <n v="3.45"/>
    <n v="0"/>
    <n v="17.25"/>
    <s v="yellow"/>
    <s v="credit card"/>
    <s v="Penn Station/Madison Sq West"/>
    <s v="Midtown South"/>
    <s v="Manhattan"/>
    <s v="Manhattan"/>
    <x v="4"/>
    <x v="9"/>
  </r>
  <r>
    <x v="3970"/>
    <x v="3972"/>
    <x v="0"/>
    <n v="9.1999999999999993"/>
    <n v="33.5"/>
    <n v="4.3600000000000003"/>
    <n v="5.76"/>
    <n v="47.92"/>
    <s v="yellow"/>
    <s v="credit card"/>
    <s v="UN/Turtle Bay South"/>
    <s v="LaGuardia Airport"/>
    <s v="Manhattan"/>
    <s v="Queens"/>
    <x v="5"/>
    <x v="2"/>
  </r>
  <r>
    <x v="3971"/>
    <x v="3973"/>
    <x v="1"/>
    <n v="0.22"/>
    <n v="3"/>
    <n v="0"/>
    <n v="0"/>
    <n v="7.3"/>
    <s v="yellow"/>
    <s v="cash"/>
    <s v="Midtown North"/>
    <s v="Midtown Center"/>
    <s v="Manhattan"/>
    <s v="Manhattan"/>
    <x v="5"/>
    <x v="19"/>
  </r>
  <r>
    <x v="3972"/>
    <x v="3974"/>
    <x v="6"/>
    <n v="15.64"/>
    <n v="50"/>
    <n v="0"/>
    <n v="5.76"/>
    <n v="60.06"/>
    <s v="yellow"/>
    <s v="cash"/>
    <s v="LaGuardia Airport"/>
    <s v="Battery Park City"/>
    <s v="Queens"/>
    <s v="Manhattan"/>
    <x v="5"/>
    <x v="1"/>
  </r>
  <r>
    <x v="3973"/>
    <x v="3975"/>
    <x v="0"/>
    <n v="2.4500000000000002"/>
    <n v="11"/>
    <n v="0"/>
    <n v="0"/>
    <n v="14.3"/>
    <s v="yellow"/>
    <s v="cash"/>
    <s v="Upper West Side North"/>
    <s v="East Harlem South"/>
    <s v="Manhattan"/>
    <s v="Manhattan"/>
    <x v="1"/>
    <x v="16"/>
  </r>
  <r>
    <x v="3974"/>
    <x v="3976"/>
    <x v="0"/>
    <n v="0.57999999999999996"/>
    <n v="5.5"/>
    <n v="0"/>
    <n v="0"/>
    <n v="9.8000000000000007"/>
    <s v="yellow"/>
    <s v="cash"/>
    <s v="Greenwich Village South"/>
    <s v="Lower East Side"/>
    <s v="Manhattan"/>
    <s v="Manhattan"/>
    <x v="5"/>
    <x v="9"/>
  </r>
  <r>
    <x v="3975"/>
    <x v="3977"/>
    <x v="0"/>
    <n v="3.9"/>
    <n v="13"/>
    <n v="3.35"/>
    <n v="0"/>
    <n v="20.149999999999999"/>
    <s v="yellow"/>
    <s v="credit card"/>
    <s v="Lincoln Square East"/>
    <s v="Greenwich Village North"/>
    <s v="Manhattan"/>
    <s v="Manhattan"/>
    <x v="2"/>
    <x v="17"/>
  </r>
  <r>
    <x v="3976"/>
    <x v="3978"/>
    <x v="0"/>
    <n v="0.3"/>
    <n v="4"/>
    <n v="0.37"/>
    <n v="0"/>
    <n v="7.67"/>
    <s v="yellow"/>
    <s v="credit card"/>
    <s v="Midtown South"/>
    <s v="Murray Hill"/>
    <s v="Manhattan"/>
    <s v="Manhattan"/>
    <x v="0"/>
    <x v="19"/>
  </r>
  <r>
    <x v="3977"/>
    <x v="3979"/>
    <x v="0"/>
    <n v="2.9"/>
    <n v="11.5"/>
    <n v="3.06"/>
    <n v="0"/>
    <n v="18.36"/>
    <s v="yellow"/>
    <s v="credit card"/>
    <s v="Upper West Side South"/>
    <s v="Penn Station/Madison Sq West"/>
    <s v="Manhattan"/>
    <s v="Manhattan"/>
    <x v="2"/>
    <x v="12"/>
  </r>
  <r>
    <x v="3978"/>
    <x v="3980"/>
    <x v="2"/>
    <n v="9.3000000000000007"/>
    <n v="41.5"/>
    <n v="0"/>
    <n v="5.76"/>
    <n v="51.06"/>
    <s v="yellow"/>
    <m/>
    <s v="Midtown Center"/>
    <s v="Forest Hills"/>
    <s v="Manhattan"/>
    <s v="Queens"/>
    <x v="2"/>
    <x v="6"/>
  </r>
  <r>
    <x v="3979"/>
    <x v="3981"/>
    <x v="0"/>
    <n v="0.7"/>
    <n v="4.5"/>
    <n v="1.66"/>
    <n v="0"/>
    <n v="9.9600000000000009"/>
    <s v="yellow"/>
    <s v="credit card"/>
    <s v="Midtown East"/>
    <s v="Midtown East"/>
    <s v="Manhattan"/>
    <s v="Manhattan"/>
    <x v="4"/>
    <x v="3"/>
  </r>
  <r>
    <x v="3980"/>
    <x v="3982"/>
    <x v="0"/>
    <n v="3.3"/>
    <n v="16"/>
    <n v="4.05"/>
    <n v="0"/>
    <n v="24.35"/>
    <s v="yellow"/>
    <s v="credit card"/>
    <s v="West Chelsea/Hudson Yards"/>
    <s v="Greenwich Village South"/>
    <s v="Manhattan"/>
    <s v="Manhattan"/>
    <x v="5"/>
    <x v="18"/>
  </r>
  <r>
    <x v="3981"/>
    <x v="3983"/>
    <x v="0"/>
    <n v="0.4"/>
    <n v="4.5"/>
    <n v="0"/>
    <n v="0"/>
    <n v="7.8"/>
    <s v="yellow"/>
    <s v="cash"/>
    <s v="Lenox Hill West"/>
    <s v="Lenox Hill East"/>
    <s v="Manhattan"/>
    <s v="Manhattan"/>
    <x v="2"/>
    <x v="10"/>
  </r>
  <r>
    <x v="3982"/>
    <x v="3984"/>
    <x v="5"/>
    <n v="0.99"/>
    <n v="6.5"/>
    <n v="2.16"/>
    <n v="0"/>
    <n v="12.96"/>
    <s v="yellow"/>
    <s v="credit card"/>
    <s v="Greenwich Village North"/>
    <s v="Stuy Town/Peter Cooper Village"/>
    <s v="Manhattan"/>
    <s v="Manhattan"/>
    <x v="1"/>
    <x v="2"/>
  </r>
  <r>
    <x v="3983"/>
    <x v="3985"/>
    <x v="0"/>
    <n v="1.8"/>
    <n v="10.5"/>
    <n v="2"/>
    <n v="0"/>
    <n v="15.8"/>
    <s v="yellow"/>
    <s v="credit card"/>
    <s v="West Chelsea/Hudson Yards"/>
    <s v="Kips Bay"/>
    <s v="Manhattan"/>
    <s v="Manhattan"/>
    <x v="1"/>
    <x v="4"/>
  </r>
  <r>
    <x v="3984"/>
    <x v="3986"/>
    <x v="0"/>
    <n v="1.82"/>
    <n v="12"/>
    <n v="0"/>
    <n v="0"/>
    <n v="15.3"/>
    <s v="yellow"/>
    <s v="cash"/>
    <s v="Greenwich Village North"/>
    <s v="Kips Bay"/>
    <s v="Manhattan"/>
    <s v="Manhattan"/>
    <x v="0"/>
    <x v="2"/>
  </r>
  <r>
    <x v="3985"/>
    <x v="3987"/>
    <x v="0"/>
    <n v="0.86"/>
    <n v="5"/>
    <n v="1.25"/>
    <n v="0"/>
    <n v="9.5500000000000007"/>
    <s v="yellow"/>
    <s v="credit card"/>
    <s v="Yorkville East"/>
    <s v="Lenox Hill East"/>
    <s v="Manhattan"/>
    <s v="Manhattan"/>
    <x v="6"/>
    <x v="10"/>
  </r>
  <r>
    <x v="3986"/>
    <x v="3988"/>
    <x v="0"/>
    <n v="2"/>
    <n v="12"/>
    <n v="3.05"/>
    <n v="0"/>
    <n v="18.350000000000001"/>
    <s v="yellow"/>
    <s v="credit card"/>
    <s v="Lincoln Square West"/>
    <s v="Yorkville West"/>
    <s v="Manhattan"/>
    <s v="Manhattan"/>
    <x v="3"/>
    <x v="8"/>
  </r>
  <r>
    <x v="3987"/>
    <x v="3989"/>
    <x v="4"/>
    <n v="10.9"/>
    <n v="34.5"/>
    <n v="8.7100000000000009"/>
    <n v="5.76"/>
    <n v="52.27"/>
    <s v="yellow"/>
    <s v="credit card"/>
    <s v="LaGuardia Airport"/>
    <s v="Lincoln Square East"/>
    <s v="Queens"/>
    <s v="Manhattan"/>
    <x v="0"/>
    <x v="16"/>
  </r>
  <r>
    <x v="3988"/>
    <x v="3990"/>
    <x v="5"/>
    <n v="3.03"/>
    <n v="12"/>
    <n v="1.2"/>
    <n v="0"/>
    <n v="17.5"/>
    <s v="yellow"/>
    <s v="credit card"/>
    <s v="Midtown Center"/>
    <s v="East Harlem South"/>
    <s v="Manhattan"/>
    <s v="Manhattan"/>
    <x v="5"/>
    <x v="2"/>
  </r>
  <r>
    <x v="3989"/>
    <x v="3991"/>
    <x v="3"/>
    <n v="2.89"/>
    <n v="12"/>
    <n v="0"/>
    <n v="0"/>
    <n v="15.3"/>
    <s v="yellow"/>
    <s v="cash"/>
    <s v="TriBeCa/Civic Center"/>
    <s v="Penn Station/Madison Sq West"/>
    <s v="Manhattan"/>
    <s v="Manhattan"/>
    <x v="1"/>
    <x v="18"/>
  </r>
  <r>
    <x v="3990"/>
    <x v="3992"/>
    <x v="0"/>
    <n v="5.67"/>
    <n v="19"/>
    <n v="4.5599999999999996"/>
    <n v="0"/>
    <n v="27.36"/>
    <s v="yellow"/>
    <s v="credit card"/>
    <s v="Union Sq"/>
    <s v="Morningside Heights"/>
    <s v="Manhattan"/>
    <s v="Manhattan"/>
    <x v="5"/>
    <x v="22"/>
  </r>
  <r>
    <x v="3991"/>
    <x v="3993"/>
    <x v="0"/>
    <n v="0.55000000000000004"/>
    <n v="4"/>
    <n v="0"/>
    <n v="0"/>
    <n v="4.8"/>
    <s v="yellow"/>
    <s v="cash"/>
    <s v="Washington Heights South"/>
    <s v="Hamilton Heights"/>
    <s v="Manhattan"/>
    <s v="Manhattan"/>
    <x v="1"/>
    <x v="10"/>
  </r>
  <r>
    <x v="3992"/>
    <x v="3994"/>
    <x v="0"/>
    <n v="1.2"/>
    <n v="6"/>
    <n v="1.4"/>
    <n v="0"/>
    <n v="10.7"/>
    <s v="yellow"/>
    <s v="credit card"/>
    <s v="East Village"/>
    <s v="Midtown South"/>
    <s v="Manhattan"/>
    <s v="Manhattan"/>
    <x v="0"/>
    <x v="18"/>
  </r>
  <r>
    <x v="3993"/>
    <x v="3995"/>
    <x v="0"/>
    <n v="2.11"/>
    <n v="10"/>
    <n v="2.5"/>
    <n v="0"/>
    <n v="16.8"/>
    <s v="yellow"/>
    <s v="credit card"/>
    <s v="Lincoln Square East"/>
    <s v="Yorkville West"/>
    <s v="Manhattan"/>
    <s v="Manhattan"/>
    <x v="5"/>
    <x v="9"/>
  </r>
  <r>
    <x v="3994"/>
    <x v="3996"/>
    <x v="0"/>
    <n v="6.08"/>
    <n v="23.5"/>
    <n v="0"/>
    <n v="0"/>
    <n v="26.8"/>
    <s v="yellow"/>
    <s v="cash"/>
    <s v="TriBeCa/Civic Center"/>
    <s v="Times Sq/Theatre District"/>
    <s v="Manhattan"/>
    <s v="Manhattan"/>
    <x v="5"/>
    <x v="8"/>
  </r>
  <r>
    <x v="3995"/>
    <x v="3997"/>
    <x v="0"/>
    <n v="1.37"/>
    <n v="6.5"/>
    <n v="1.96"/>
    <n v="0"/>
    <n v="11.76"/>
    <s v="yellow"/>
    <s v="credit card"/>
    <s v="Lincoln Square West"/>
    <s v="Central Park"/>
    <s v="Manhattan"/>
    <s v="Manhattan"/>
    <x v="2"/>
    <x v="11"/>
  </r>
  <r>
    <x v="3996"/>
    <x v="3998"/>
    <x v="1"/>
    <n v="2.2000000000000002"/>
    <n v="12.5"/>
    <n v="2.37"/>
    <n v="0"/>
    <n v="18.170000000000002"/>
    <s v="yellow"/>
    <s v="credit card"/>
    <s v="Penn Station/Madison Sq West"/>
    <s v="Sutton Place/Turtle Bay North"/>
    <s v="Manhattan"/>
    <s v="Manhattan"/>
    <x v="5"/>
    <x v="21"/>
  </r>
  <r>
    <x v="3997"/>
    <x v="3999"/>
    <x v="1"/>
    <n v="10.7"/>
    <n v="39"/>
    <n v="9.1"/>
    <n v="5.76"/>
    <n v="54.66"/>
    <s v="yellow"/>
    <s v="credit card"/>
    <s v="Manhattan Valley"/>
    <s v="LaGuardia Airport"/>
    <s v="Manhattan"/>
    <s v="Queens"/>
    <x v="0"/>
    <x v="16"/>
  </r>
  <r>
    <x v="3998"/>
    <x v="4000"/>
    <x v="0"/>
    <n v="2.1"/>
    <n v="9"/>
    <n v="0"/>
    <n v="0"/>
    <n v="10.3"/>
    <s v="yellow"/>
    <s v="credit card"/>
    <s v="Downtown Brooklyn/MetroTech"/>
    <s v="Prospect Park"/>
    <s v="Brooklyn"/>
    <s v="Brooklyn"/>
    <x v="5"/>
    <x v="13"/>
  </r>
  <r>
    <x v="3999"/>
    <x v="4001"/>
    <x v="5"/>
    <n v="2.23"/>
    <n v="11"/>
    <n v="0"/>
    <n v="0"/>
    <n v="14.3"/>
    <s v="yellow"/>
    <s v="credit card"/>
    <s v="Midtown East"/>
    <s v="East Chelsea"/>
    <s v="Manhattan"/>
    <s v="Manhattan"/>
    <x v="3"/>
    <x v="7"/>
  </r>
  <r>
    <x v="4000"/>
    <x v="4002"/>
    <x v="0"/>
    <n v="0.8"/>
    <n v="4.5"/>
    <n v="0"/>
    <n v="0"/>
    <n v="8.3000000000000007"/>
    <s v="yellow"/>
    <s v="cash"/>
    <s v="Clinton East"/>
    <s v="Garment District"/>
    <s v="Manhattan"/>
    <s v="Manhattan"/>
    <x v="6"/>
    <x v="22"/>
  </r>
  <r>
    <x v="4001"/>
    <x v="4003"/>
    <x v="0"/>
    <n v="1.5"/>
    <n v="11"/>
    <n v="3.55"/>
    <n v="0"/>
    <n v="17.850000000000001"/>
    <s v="yellow"/>
    <s v="credit card"/>
    <s v="Sutton Place/Turtle Bay North"/>
    <s v="Clinton West"/>
    <s v="Manhattan"/>
    <s v="Manhattan"/>
    <x v="0"/>
    <x v="4"/>
  </r>
  <r>
    <x v="4002"/>
    <x v="4004"/>
    <x v="0"/>
    <n v="3.85"/>
    <n v="15.5"/>
    <n v="4.7"/>
    <n v="0"/>
    <n v="23.5"/>
    <s v="yellow"/>
    <s v="credit card"/>
    <s v="Upper East Side South"/>
    <s v="East Village"/>
    <s v="Manhattan"/>
    <s v="Manhattan"/>
    <x v="0"/>
    <x v="4"/>
  </r>
  <r>
    <x v="4003"/>
    <x v="4005"/>
    <x v="0"/>
    <n v="2.2799999999999998"/>
    <n v="12"/>
    <n v="3.06"/>
    <n v="0"/>
    <n v="18.36"/>
    <s v="yellow"/>
    <s v="credit card"/>
    <s v="Upper West Side South"/>
    <s v="Garment District"/>
    <s v="Manhattan"/>
    <s v="Manhattan"/>
    <x v="5"/>
    <x v="7"/>
  </r>
  <r>
    <x v="4004"/>
    <x v="4006"/>
    <x v="0"/>
    <n v="2.67"/>
    <n v="15"/>
    <n v="3.76"/>
    <n v="0"/>
    <n v="22.56"/>
    <s v="yellow"/>
    <s v="credit card"/>
    <s v="Midtown South"/>
    <s v="Lower East Side"/>
    <s v="Manhattan"/>
    <s v="Manhattan"/>
    <x v="0"/>
    <x v="14"/>
  </r>
  <r>
    <x v="4005"/>
    <x v="4007"/>
    <x v="1"/>
    <n v="1.9"/>
    <n v="14.5"/>
    <n v="0"/>
    <n v="0"/>
    <n v="17.8"/>
    <s v="yellow"/>
    <s v="cash"/>
    <s v="Midtown North"/>
    <s v="Penn Station/Madison Sq West"/>
    <s v="Manhattan"/>
    <s v="Manhattan"/>
    <x v="0"/>
    <x v="2"/>
  </r>
  <r>
    <x v="4006"/>
    <x v="4008"/>
    <x v="4"/>
    <n v="0.59"/>
    <n v="5"/>
    <n v="0"/>
    <n v="0"/>
    <n v="8.3000000000000007"/>
    <s v="yellow"/>
    <s v="cash"/>
    <s v="Manhattan Valley"/>
    <s v="Upper West Side North"/>
    <s v="Manhattan"/>
    <s v="Manhattan"/>
    <x v="0"/>
    <x v="8"/>
  </r>
  <r>
    <x v="4007"/>
    <x v="4009"/>
    <x v="0"/>
    <n v="3.82"/>
    <n v="16"/>
    <n v="3"/>
    <n v="0"/>
    <n v="22.8"/>
    <s v="yellow"/>
    <s v="credit card"/>
    <s v="Gramercy"/>
    <s v="Upper East Side North"/>
    <s v="Manhattan"/>
    <s v="Manhattan"/>
    <x v="2"/>
    <x v="14"/>
  </r>
  <r>
    <x v="4008"/>
    <x v="4010"/>
    <x v="0"/>
    <n v="2.2000000000000002"/>
    <n v="11"/>
    <n v="2.85"/>
    <n v="0"/>
    <n v="17.149999999999999"/>
    <s v="yellow"/>
    <s v="credit card"/>
    <s v="East Village"/>
    <s v="East Chelsea"/>
    <s v="Manhattan"/>
    <s v="Manhattan"/>
    <x v="3"/>
    <x v="5"/>
  </r>
  <r>
    <x v="4009"/>
    <x v="4011"/>
    <x v="0"/>
    <n v="1.67"/>
    <n v="10.5"/>
    <n v="2.76"/>
    <n v="0"/>
    <n v="16.559999999999999"/>
    <s v="yellow"/>
    <s v="credit card"/>
    <s v="Lincoln Square East"/>
    <s v="Clinton East"/>
    <s v="Manhattan"/>
    <s v="Manhattan"/>
    <x v="4"/>
    <x v="16"/>
  </r>
  <r>
    <x v="4010"/>
    <x v="4012"/>
    <x v="5"/>
    <n v="2.69"/>
    <n v="12"/>
    <n v="3.06"/>
    <n v="0"/>
    <n v="18.36"/>
    <s v="yellow"/>
    <s v="credit card"/>
    <s v="Upper East Side North"/>
    <s v="Clinton East"/>
    <s v="Manhattan"/>
    <s v="Manhattan"/>
    <x v="4"/>
    <x v="4"/>
  </r>
  <r>
    <x v="4011"/>
    <x v="4013"/>
    <x v="5"/>
    <n v="1.59"/>
    <n v="7.5"/>
    <n v="0"/>
    <n v="0"/>
    <n v="10.8"/>
    <s v="yellow"/>
    <s v="cash"/>
    <s v="Lower East Side"/>
    <s v="Union Sq"/>
    <s v="Manhattan"/>
    <s v="Manhattan"/>
    <x v="3"/>
    <x v="5"/>
  </r>
  <r>
    <x v="4012"/>
    <x v="4014"/>
    <x v="0"/>
    <n v="0.48"/>
    <n v="4.5"/>
    <n v="1"/>
    <n v="0"/>
    <n v="8.8000000000000007"/>
    <s v="yellow"/>
    <s v="credit card"/>
    <s v="Midtown East"/>
    <s v="Sutton Place/Turtle Bay North"/>
    <s v="Manhattan"/>
    <s v="Manhattan"/>
    <x v="6"/>
    <x v="7"/>
  </r>
  <r>
    <x v="4013"/>
    <x v="4015"/>
    <x v="0"/>
    <n v="1.6"/>
    <n v="10"/>
    <n v="2.15"/>
    <n v="0"/>
    <n v="16.45"/>
    <s v="yellow"/>
    <s v="credit card"/>
    <s v="Clinton East"/>
    <s v="Lincoln Square East"/>
    <s v="Manhattan"/>
    <s v="Manhattan"/>
    <x v="6"/>
    <x v="2"/>
  </r>
  <r>
    <x v="4014"/>
    <x v="4016"/>
    <x v="0"/>
    <n v="1.65"/>
    <n v="9.5"/>
    <n v="1.28"/>
    <n v="0"/>
    <n v="14.08"/>
    <s v="yellow"/>
    <s v="credit card"/>
    <s v="Lenox Hill East"/>
    <s v="Midtown East"/>
    <s v="Manhattan"/>
    <s v="Manhattan"/>
    <x v="5"/>
    <x v="5"/>
  </r>
  <r>
    <x v="4015"/>
    <x v="4017"/>
    <x v="2"/>
    <n v="0.4"/>
    <n v="5.5"/>
    <n v="1"/>
    <n v="0"/>
    <n v="9.8000000000000007"/>
    <s v="yellow"/>
    <s v="credit card"/>
    <s v="Yorkville West"/>
    <s v="Yorkville West"/>
    <s v="Manhattan"/>
    <s v="Manhattan"/>
    <x v="5"/>
    <x v="8"/>
  </r>
  <r>
    <x v="4016"/>
    <x v="4018"/>
    <x v="0"/>
    <n v="1"/>
    <n v="9"/>
    <n v="3.05"/>
    <n v="0"/>
    <n v="15.35"/>
    <s v="yellow"/>
    <s v="credit card"/>
    <s v="Times Sq/Theatre District"/>
    <s v="Penn Station/Madison Sq West"/>
    <s v="Manhattan"/>
    <s v="Manhattan"/>
    <x v="2"/>
    <x v="21"/>
  </r>
  <r>
    <x v="4017"/>
    <x v="4019"/>
    <x v="5"/>
    <n v="0.68"/>
    <n v="5"/>
    <n v="1.66"/>
    <n v="0"/>
    <n v="9.9600000000000009"/>
    <s v="yellow"/>
    <s v="credit card"/>
    <s v="Clinton East"/>
    <s v="Clinton West"/>
    <s v="Manhattan"/>
    <s v="Manhattan"/>
    <x v="1"/>
    <x v="7"/>
  </r>
  <r>
    <x v="4018"/>
    <x v="4020"/>
    <x v="0"/>
    <n v="2.52"/>
    <n v="16"/>
    <n v="4.0599999999999996"/>
    <n v="0"/>
    <n v="24.36"/>
    <s v="yellow"/>
    <s v="credit card"/>
    <s v="Greenwich Village North"/>
    <s v="Midtown North"/>
    <s v="Manhattan"/>
    <s v="Manhattan"/>
    <x v="4"/>
    <x v="19"/>
  </r>
  <r>
    <x v="4019"/>
    <x v="4021"/>
    <x v="0"/>
    <n v="4.46"/>
    <n v="18"/>
    <n v="6.39"/>
    <n v="0"/>
    <n v="27.69"/>
    <s v="yellow"/>
    <s v="credit card"/>
    <s v="Greenwich Village North"/>
    <s v="Yorkville West"/>
    <s v="Manhattan"/>
    <s v="Manhattan"/>
    <x v="0"/>
    <x v="1"/>
  </r>
  <r>
    <x v="4020"/>
    <x v="4022"/>
    <x v="0"/>
    <n v="5.8"/>
    <n v="21"/>
    <n v="4.8499999999999996"/>
    <n v="0"/>
    <n v="29.15"/>
    <s v="yellow"/>
    <s v="credit card"/>
    <s v="Midtown East"/>
    <s v="Financial District North"/>
    <s v="Manhattan"/>
    <s v="Manhattan"/>
    <x v="4"/>
    <x v="21"/>
  </r>
  <r>
    <x v="4021"/>
    <x v="4023"/>
    <x v="5"/>
    <n v="1.35"/>
    <n v="10.5"/>
    <n v="2.76"/>
    <n v="0"/>
    <n v="16.559999999999999"/>
    <s v="yellow"/>
    <s v="credit card"/>
    <s v="Murray Hill"/>
    <s v="Midtown Center"/>
    <s v="Manhattan"/>
    <s v="Manhattan"/>
    <x v="2"/>
    <x v="21"/>
  </r>
  <r>
    <x v="4022"/>
    <x v="4024"/>
    <x v="0"/>
    <n v="1.0900000000000001"/>
    <n v="6"/>
    <n v="0"/>
    <n v="0"/>
    <n v="7.3"/>
    <s v="yellow"/>
    <s v="cash"/>
    <s v="Brooklyn Heights"/>
    <s v="Columbia Street"/>
    <s v="Brooklyn"/>
    <s v="Brooklyn"/>
    <x v="3"/>
    <x v="12"/>
  </r>
  <r>
    <x v="4023"/>
    <x v="4025"/>
    <x v="1"/>
    <n v="1.2"/>
    <n v="8"/>
    <n v="2.25"/>
    <n v="0"/>
    <n v="13.55"/>
    <s v="yellow"/>
    <s v="credit card"/>
    <s v="TriBeCa/Civic Center"/>
    <s v="World Trade Center"/>
    <s v="Manhattan"/>
    <s v="Manhattan"/>
    <x v="2"/>
    <x v="10"/>
  </r>
  <r>
    <x v="4024"/>
    <x v="4026"/>
    <x v="0"/>
    <n v="1.33"/>
    <n v="6"/>
    <n v="0"/>
    <n v="0"/>
    <n v="9.3000000000000007"/>
    <s v="yellow"/>
    <s v="cash"/>
    <s v="Clinton West"/>
    <s v="West Chelsea/Hudson Yards"/>
    <s v="Manhattan"/>
    <s v="Manhattan"/>
    <x v="4"/>
    <x v="10"/>
  </r>
  <r>
    <x v="4025"/>
    <x v="4027"/>
    <x v="0"/>
    <n v="0.7"/>
    <n v="5"/>
    <n v="0"/>
    <n v="0"/>
    <n v="8.3000000000000007"/>
    <s v="yellow"/>
    <s v="cash"/>
    <s v="Midtown South"/>
    <s v="Murray Hill"/>
    <s v="Manhattan"/>
    <s v="Manhattan"/>
    <x v="1"/>
    <x v="21"/>
  </r>
  <r>
    <x v="4026"/>
    <x v="4028"/>
    <x v="0"/>
    <n v="1.8"/>
    <n v="11"/>
    <n v="2"/>
    <n v="0"/>
    <n v="17.3"/>
    <s v="yellow"/>
    <s v="credit card"/>
    <s v="Gramercy"/>
    <s v="Meatpacking/West Village West"/>
    <s v="Manhattan"/>
    <s v="Manhattan"/>
    <x v="6"/>
    <x v="19"/>
  </r>
  <r>
    <x v="4027"/>
    <x v="4029"/>
    <x v="5"/>
    <n v="1.66"/>
    <n v="14.5"/>
    <n v="0"/>
    <n v="0"/>
    <n v="17.8"/>
    <s v="yellow"/>
    <s v="cash"/>
    <s v="Penn Station/Madison Sq West"/>
    <s v="West Chelsea/Hudson Yards"/>
    <s v="Manhattan"/>
    <s v="Manhattan"/>
    <x v="6"/>
    <x v="19"/>
  </r>
  <r>
    <x v="4028"/>
    <x v="4030"/>
    <x v="0"/>
    <n v="2.58"/>
    <n v="11"/>
    <n v="1"/>
    <n v="0"/>
    <n v="15.3"/>
    <s v="yellow"/>
    <s v="credit card"/>
    <s v="Morningside Heights"/>
    <s v="Central Park"/>
    <s v="Manhattan"/>
    <s v="Manhattan"/>
    <x v="3"/>
    <x v="5"/>
  </r>
  <r>
    <x v="4029"/>
    <x v="4031"/>
    <x v="0"/>
    <n v="2.2999999999999998"/>
    <n v="14.5"/>
    <n v="4.45"/>
    <n v="0"/>
    <n v="22.25"/>
    <s v="yellow"/>
    <s v="credit card"/>
    <s v="Penn Station/Madison Sq West"/>
    <s v="Upper East Side South"/>
    <s v="Manhattan"/>
    <s v="Manhattan"/>
    <x v="4"/>
    <x v="8"/>
  </r>
  <r>
    <x v="4030"/>
    <x v="4032"/>
    <x v="0"/>
    <n v="2.0499999999999998"/>
    <n v="18.5"/>
    <n v="0"/>
    <n v="0"/>
    <n v="21.8"/>
    <s v="yellow"/>
    <s v="cash"/>
    <s v="UN/Turtle Bay South"/>
    <s v="Garment District"/>
    <s v="Manhattan"/>
    <s v="Manhattan"/>
    <x v="2"/>
    <x v="5"/>
  </r>
  <r>
    <x v="4031"/>
    <x v="4033"/>
    <x v="0"/>
    <n v="0.6"/>
    <n v="6"/>
    <n v="1.85"/>
    <n v="0"/>
    <n v="11.15"/>
    <s v="yellow"/>
    <s v="credit card"/>
    <s v="Clinton East"/>
    <s v="East Chelsea"/>
    <s v="Manhattan"/>
    <s v="Manhattan"/>
    <x v="5"/>
    <x v="16"/>
  </r>
  <r>
    <x v="4032"/>
    <x v="4034"/>
    <x v="0"/>
    <n v="1.68"/>
    <n v="10"/>
    <n v="0"/>
    <n v="0"/>
    <n v="13.3"/>
    <s v="yellow"/>
    <s v="cash"/>
    <s v="Upper East Side North"/>
    <s v="Midtown East"/>
    <s v="Manhattan"/>
    <s v="Manhattan"/>
    <x v="3"/>
    <x v="18"/>
  </r>
  <r>
    <x v="4033"/>
    <x v="4035"/>
    <x v="0"/>
    <n v="6.16"/>
    <n v="35"/>
    <n v="0"/>
    <n v="0"/>
    <n v="36.799999999999997"/>
    <s v="yellow"/>
    <s v="credit card"/>
    <s v="Union Sq"/>
    <s v="Stuyvesant Heights"/>
    <s v="Manhattan"/>
    <s v="Brooklyn"/>
    <x v="6"/>
    <x v="2"/>
  </r>
  <r>
    <x v="4034"/>
    <x v="4036"/>
    <x v="0"/>
    <n v="6.26"/>
    <n v="22.5"/>
    <n v="5.26"/>
    <n v="0"/>
    <n v="31.56"/>
    <s v="yellow"/>
    <s v="credit card"/>
    <s v="UN/Turtle Bay South"/>
    <s v="Central Harlem North"/>
    <s v="Manhattan"/>
    <s v="Manhattan"/>
    <x v="6"/>
    <x v="14"/>
  </r>
  <r>
    <x v="4035"/>
    <x v="4037"/>
    <x v="0"/>
    <n v="1"/>
    <n v="7.5"/>
    <n v="3.2"/>
    <n v="0"/>
    <n v="14"/>
    <s v="yellow"/>
    <s v="credit card"/>
    <s v="Midtown South"/>
    <s v="Kips Bay"/>
    <s v="Manhattan"/>
    <s v="Manhattan"/>
    <x v="5"/>
    <x v="11"/>
  </r>
  <r>
    <x v="4036"/>
    <x v="4038"/>
    <x v="0"/>
    <n v="2.1"/>
    <n v="9.5"/>
    <n v="2.75"/>
    <n v="0"/>
    <n v="16.55"/>
    <s v="yellow"/>
    <s v="credit card"/>
    <s v="Midtown North"/>
    <s v="Central Park"/>
    <s v="Manhattan"/>
    <s v="Manhattan"/>
    <x v="4"/>
    <x v="19"/>
  </r>
  <r>
    <x v="4037"/>
    <x v="4039"/>
    <x v="0"/>
    <n v="2.4"/>
    <n v="11"/>
    <n v="2.95"/>
    <n v="0"/>
    <n v="17.75"/>
    <s v="yellow"/>
    <s v="credit card"/>
    <s v="Greenwich Village South"/>
    <s v="Midtown Center"/>
    <s v="Manhattan"/>
    <s v="Manhattan"/>
    <x v="0"/>
    <x v="14"/>
  </r>
  <r>
    <x v="4038"/>
    <x v="4040"/>
    <x v="0"/>
    <n v="0.55000000000000004"/>
    <n v="4.5"/>
    <n v="1.56"/>
    <n v="0"/>
    <n v="9.36"/>
    <s v="yellow"/>
    <s v="credit card"/>
    <s v="Lincoln Square East"/>
    <s v="Lincoln Square West"/>
    <s v="Manhattan"/>
    <s v="Manhattan"/>
    <x v="5"/>
    <x v="18"/>
  </r>
  <r>
    <x v="4039"/>
    <x v="4041"/>
    <x v="5"/>
    <n v="0.4"/>
    <n v="5"/>
    <n v="2.4500000000000002"/>
    <n v="0"/>
    <n v="10.75"/>
    <s v="yellow"/>
    <s v="credit card"/>
    <s v="Clinton East"/>
    <s v="Midtown Center"/>
    <s v="Manhattan"/>
    <s v="Manhattan"/>
    <x v="2"/>
    <x v="16"/>
  </r>
  <r>
    <x v="4040"/>
    <x v="4042"/>
    <x v="0"/>
    <n v="2.23"/>
    <n v="9.5"/>
    <n v="3.32"/>
    <n v="0"/>
    <n v="16.62"/>
    <s v="yellow"/>
    <s v="credit card"/>
    <s v="Midtown East"/>
    <s v="Yorkville West"/>
    <s v="Manhattan"/>
    <s v="Manhattan"/>
    <x v="0"/>
    <x v="12"/>
  </r>
  <r>
    <x v="4041"/>
    <x v="4043"/>
    <x v="0"/>
    <n v="1.1000000000000001"/>
    <n v="6"/>
    <n v="0"/>
    <n v="0"/>
    <n v="9.8000000000000007"/>
    <s v="yellow"/>
    <s v="cash"/>
    <s v="Lenox Hill West"/>
    <s v="Yorkville East"/>
    <s v="Manhattan"/>
    <s v="Manhattan"/>
    <x v="5"/>
    <x v="0"/>
  </r>
  <r>
    <x v="4042"/>
    <x v="4044"/>
    <x v="0"/>
    <n v="1.1299999999999999"/>
    <n v="6.5"/>
    <n v="1.96"/>
    <n v="0"/>
    <n v="11.76"/>
    <s v="yellow"/>
    <s v="credit card"/>
    <s v="Lenox Hill East"/>
    <s v="Upper East Side North"/>
    <s v="Manhattan"/>
    <s v="Manhattan"/>
    <x v="5"/>
    <x v="18"/>
  </r>
  <r>
    <x v="4043"/>
    <x v="4045"/>
    <x v="5"/>
    <n v="1.6"/>
    <n v="7"/>
    <n v="2.06"/>
    <n v="0"/>
    <n v="12.36"/>
    <s v="yellow"/>
    <s v="credit card"/>
    <s v="Clinton East"/>
    <s v="Lincoln Square East"/>
    <s v="Manhattan"/>
    <s v="Manhattan"/>
    <x v="0"/>
    <x v="4"/>
  </r>
  <r>
    <x v="4044"/>
    <x v="4046"/>
    <x v="0"/>
    <n v="2.1"/>
    <n v="11.5"/>
    <n v="3.15"/>
    <n v="0"/>
    <n v="18.95"/>
    <s v="yellow"/>
    <s v="credit card"/>
    <s v="Upper West Side North"/>
    <s v="Times Sq/Theatre District"/>
    <s v="Manhattan"/>
    <s v="Manhattan"/>
    <x v="6"/>
    <x v="19"/>
  </r>
  <r>
    <x v="4045"/>
    <x v="4047"/>
    <x v="3"/>
    <n v="33.76"/>
    <n v="143.5"/>
    <n v="0"/>
    <n v="0"/>
    <n v="144.30000000000001"/>
    <s v="yellow"/>
    <s v="cash"/>
    <s v="LaGuardia Airport"/>
    <m/>
    <s v="Queens"/>
    <m/>
    <x v="2"/>
    <x v="21"/>
  </r>
  <r>
    <x v="4046"/>
    <x v="4048"/>
    <x v="5"/>
    <n v="2.76"/>
    <n v="13.5"/>
    <n v="3.36"/>
    <n v="0"/>
    <n v="20.16"/>
    <s v="yellow"/>
    <s v="credit card"/>
    <s v="East Harlem South"/>
    <s v="Midtown Center"/>
    <s v="Manhattan"/>
    <s v="Manhattan"/>
    <x v="0"/>
    <x v="2"/>
  </r>
  <r>
    <x v="4047"/>
    <x v="4049"/>
    <x v="0"/>
    <n v="1.35"/>
    <n v="9"/>
    <n v="0"/>
    <n v="0"/>
    <n v="12.8"/>
    <s v="yellow"/>
    <s v="cash"/>
    <s v="Lenox Hill East"/>
    <s v="Sutton Place/Turtle Bay North"/>
    <s v="Manhattan"/>
    <s v="Manhattan"/>
    <x v="2"/>
    <x v="0"/>
  </r>
  <r>
    <x v="4048"/>
    <x v="4050"/>
    <x v="0"/>
    <n v="2.5"/>
    <n v="11.5"/>
    <n v="3.05"/>
    <n v="0"/>
    <n v="18.350000000000001"/>
    <s v="yellow"/>
    <s v="credit card"/>
    <s v="Lincoln Square East"/>
    <s v="Murray Hill"/>
    <s v="Manhattan"/>
    <s v="Manhattan"/>
    <x v="2"/>
    <x v="14"/>
  </r>
  <r>
    <x v="4049"/>
    <x v="4051"/>
    <x v="0"/>
    <n v="1.49"/>
    <n v="8"/>
    <n v="2.21"/>
    <n v="0"/>
    <n v="14.51"/>
    <s v="yellow"/>
    <s v="credit card"/>
    <s v="Upper East Side South"/>
    <s v="Yorkville East"/>
    <s v="Manhattan"/>
    <s v="Manhattan"/>
    <x v="2"/>
    <x v="19"/>
  </r>
  <r>
    <x v="4050"/>
    <x v="4052"/>
    <x v="0"/>
    <n v="0.89"/>
    <n v="6"/>
    <n v="1.96"/>
    <n v="0"/>
    <n v="11.76"/>
    <s v="yellow"/>
    <s v="credit card"/>
    <s v="Greenwich Village South"/>
    <s v="Lower East Side"/>
    <s v="Manhattan"/>
    <s v="Manhattan"/>
    <x v="4"/>
    <x v="14"/>
  </r>
  <r>
    <x v="4051"/>
    <x v="4053"/>
    <x v="5"/>
    <n v="2.6"/>
    <n v="10"/>
    <n v="0"/>
    <n v="0"/>
    <n v="13.8"/>
    <s v="yellow"/>
    <s v="cash"/>
    <s v="Clinton East"/>
    <s v="Upper West Side North"/>
    <s v="Manhattan"/>
    <s v="Manhattan"/>
    <x v="1"/>
    <x v="0"/>
  </r>
  <r>
    <x v="4052"/>
    <x v="4054"/>
    <x v="4"/>
    <n v="15.14"/>
    <n v="52"/>
    <n v="0"/>
    <n v="5.76"/>
    <n v="61.06"/>
    <s v="yellow"/>
    <s v="cash"/>
    <s v="Jamaica"/>
    <s v="Upper West Side North"/>
    <s v="Queens"/>
    <s v="Manhattan"/>
    <x v="5"/>
    <x v="12"/>
  </r>
  <r>
    <x v="4053"/>
    <x v="4055"/>
    <x v="0"/>
    <n v="2.7"/>
    <n v="16.5"/>
    <n v="0"/>
    <n v="0"/>
    <n v="19.8"/>
    <s v="yellow"/>
    <s v="cash"/>
    <s v="East Chelsea"/>
    <s v="East Village"/>
    <s v="Manhattan"/>
    <s v="Manhattan"/>
    <x v="0"/>
    <x v="7"/>
  </r>
  <r>
    <x v="4054"/>
    <x v="4056"/>
    <x v="4"/>
    <n v="2.29"/>
    <n v="13.5"/>
    <n v="0"/>
    <n v="0"/>
    <n v="16.8"/>
    <s v="yellow"/>
    <s v="cash"/>
    <s v="Upper East Side North"/>
    <s v="Midtown East"/>
    <s v="Manhattan"/>
    <s v="Manhattan"/>
    <x v="1"/>
    <x v="16"/>
  </r>
  <r>
    <x v="4055"/>
    <x v="4057"/>
    <x v="1"/>
    <n v="0.41"/>
    <n v="4.5"/>
    <n v="2.64"/>
    <n v="0"/>
    <n v="11.44"/>
    <s v="yellow"/>
    <s v="credit card"/>
    <s v="Upper East Side North"/>
    <s v="Upper East Side North"/>
    <s v="Manhattan"/>
    <s v="Manhattan"/>
    <x v="2"/>
    <x v="9"/>
  </r>
  <r>
    <x v="4056"/>
    <x v="4058"/>
    <x v="0"/>
    <n v="3.2"/>
    <n v="16"/>
    <n v="3.86"/>
    <n v="0"/>
    <n v="23.16"/>
    <s v="yellow"/>
    <s v="credit card"/>
    <s v="Yorkville West"/>
    <s v="Midtown East"/>
    <s v="Manhattan"/>
    <s v="Manhattan"/>
    <x v="2"/>
    <x v="16"/>
  </r>
  <r>
    <x v="4057"/>
    <x v="4059"/>
    <x v="0"/>
    <n v="5.89"/>
    <n v="22"/>
    <n v="6.32"/>
    <n v="0"/>
    <n v="31.62"/>
    <s v="yellow"/>
    <s v="credit card"/>
    <s v="Union Sq"/>
    <s v="Battery Park City"/>
    <s v="Manhattan"/>
    <s v="Manhattan"/>
    <x v="6"/>
    <x v="8"/>
  </r>
  <r>
    <x v="4058"/>
    <x v="4060"/>
    <x v="0"/>
    <n v="0.6"/>
    <n v="5"/>
    <n v="0"/>
    <n v="0"/>
    <n v="8.3000000000000007"/>
    <s v="yellow"/>
    <s v="cash"/>
    <s v="Upper East Side North"/>
    <s v="Upper East Side North"/>
    <s v="Manhattan"/>
    <s v="Manhattan"/>
    <x v="1"/>
    <x v="8"/>
  </r>
  <r>
    <x v="4059"/>
    <x v="4061"/>
    <x v="5"/>
    <n v="0.8"/>
    <n v="7"/>
    <n v="2.8"/>
    <n v="0"/>
    <n v="14.1"/>
    <s v="yellow"/>
    <s v="credit card"/>
    <s v="Union Sq"/>
    <s v="Penn Station/Madison Sq West"/>
    <s v="Manhattan"/>
    <s v="Manhattan"/>
    <x v="6"/>
    <x v="2"/>
  </r>
  <r>
    <x v="4060"/>
    <x v="4062"/>
    <x v="5"/>
    <n v="0.65"/>
    <n v="5"/>
    <n v="0"/>
    <n v="0"/>
    <n v="8.8000000000000007"/>
    <s v="yellow"/>
    <s v="cash"/>
    <s v="Lenox Hill East"/>
    <s v="Upper East Side South"/>
    <s v="Manhattan"/>
    <s v="Manhattan"/>
    <x v="6"/>
    <x v="0"/>
  </r>
  <r>
    <x v="4061"/>
    <x v="4063"/>
    <x v="5"/>
    <n v="0.99"/>
    <n v="7.5"/>
    <n v="2.82"/>
    <n v="0"/>
    <n v="14.12"/>
    <s v="yellow"/>
    <s v="credit card"/>
    <s v="Clinton East"/>
    <s v="Garment District"/>
    <s v="Manhattan"/>
    <s v="Manhattan"/>
    <x v="5"/>
    <x v="12"/>
  </r>
  <r>
    <x v="4062"/>
    <x v="4064"/>
    <x v="0"/>
    <n v="3.03"/>
    <n v="11.5"/>
    <n v="3.82"/>
    <n v="0"/>
    <n v="19.12"/>
    <s v="yellow"/>
    <s v="credit card"/>
    <s v="Midtown East"/>
    <s v="Upper West Side South"/>
    <s v="Manhattan"/>
    <s v="Manhattan"/>
    <x v="3"/>
    <x v="14"/>
  </r>
  <r>
    <x v="4063"/>
    <x v="4065"/>
    <x v="0"/>
    <n v="0.71"/>
    <n v="7"/>
    <n v="1.54"/>
    <n v="0"/>
    <n v="11.84"/>
    <s v="yellow"/>
    <s v="credit card"/>
    <s v="Midtown North"/>
    <s v="Midtown Center"/>
    <s v="Manhattan"/>
    <s v="Manhattan"/>
    <x v="5"/>
    <x v="7"/>
  </r>
  <r>
    <x v="4064"/>
    <x v="4066"/>
    <x v="5"/>
    <n v="0.45"/>
    <n v="5"/>
    <n v="1.66"/>
    <n v="0"/>
    <n v="9.9600000000000009"/>
    <s v="yellow"/>
    <s v="credit card"/>
    <s v="Upper East Side South"/>
    <s v="Midtown Center"/>
    <s v="Manhattan"/>
    <s v="Manhattan"/>
    <x v="2"/>
    <x v="5"/>
  </r>
  <r>
    <x v="4065"/>
    <x v="4067"/>
    <x v="0"/>
    <n v="13.31"/>
    <n v="48"/>
    <n v="0"/>
    <n v="5.76"/>
    <n v="55.56"/>
    <s v="yellow"/>
    <s v="credit card"/>
    <s v="Hudson Sq"/>
    <s v="Canarsie"/>
    <s v="Manhattan"/>
    <s v="Brooklyn"/>
    <x v="5"/>
    <x v="2"/>
  </r>
  <r>
    <x v="4066"/>
    <x v="4068"/>
    <x v="0"/>
    <n v="2.96"/>
    <n v="10"/>
    <n v="4.1399999999999997"/>
    <n v="0"/>
    <n v="17.940000000000001"/>
    <s v="yellow"/>
    <s v="credit card"/>
    <s v="Gramercy"/>
    <s v="Yorkville West"/>
    <s v="Manhattan"/>
    <s v="Manhattan"/>
    <x v="1"/>
    <x v="17"/>
  </r>
  <r>
    <x v="4067"/>
    <x v="4069"/>
    <x v="0"/>
    <n v="1.08"/>
    <n v="6.5"/>
    <n v="0"/>
    <n v="0"/>
    <n v="9.8000000000000007"/>
    <s v="yellow"/>
    <s v="cash"/>
    <s v="Upper West Side South"/>
    <s v="Lincoln Square East"/>
    <s v="Manhattan"/>
    <s v="Manhattan"/>
    <x v="6"/>
    <x v="5"/>
  </r>
  <r>
    <x v="4068"/>
    <x v="4070"/>
    <x v="1"/>
    <n v="2.72"/>
    <n v="12.5"/>
    <n v="3.26"/>
    <n v="0"/>
    <n v="19.559999999999999"/>
    <s v="yellow"/>
    <s v="credit card"/>
    <s v="East Chelsea"/>
    <s v="Stuy Town/Peter Cooper Village"/>
    <s v="Manhattan"/>
    <s v="Manhattan"/>
    <x v="1"/>
    <x v="6"/>
  </r>
  <r>
    <x v="4069"/>
    <x v="4071"/>
    <x v="0"/>
    <n v="0.6"/>
    <n v="4"/>
    <n v="1.95"/>
    <n v="0"/>
    <n v="9.75"/>
    <s v="yellow"/>
    <s v="credit card"/>
    <s v="Clinton East"/>
    <s v="Clinton West"/>
    <s v="Manhattan"/>
    <s v="Manhattan"/>
    <x v="2"/>
    <x v="17"/>
  </r>
  <r>
    <x v="4070"/>
    <x v="4072"/>
    <x v="4"/>
    <n v="17.14"/>
    <n v="52"/>
    <n v="0"/>
    <n v="0"/>
    <n v="55.3"/>
    <s v="yellow"/>
    <s v="cash"/>
    <s v="JFK Airport"/>
    <s v="Sutton Place/Turtle Bay North"/>
    <s v="Queens"/>
    <s v="Manhattan"/>
    <x v="0"/>
    <x v="21"/>
  </r>
  <r>
    <x v="4071"/>
    <x v="4073"/>
    <x v="0"/>
    <n v="0.43"/>
    <n v="3.5"/>
    <n v="0"/>
    <n v="0"/>
    <n v="6.8"/>
    <s v="yellow"/>
    <s v="cash"/>
    <s v="West Village"/>
    <s v="Greenwich Village North"/>
    <s v="Manhattan"/>
    <s v="Manhattan"/>
    <x v="3"/>
    <x v="16"/>
  </r>
  <r>
    <x v="4072"/>
    <x v="4074"/>
    <x v="0"/>
    <n v="1.19"/>
    <n v="9"/>
    <n v="1.92"/>
    <n v="0"/>
    <n v="14.72"/>
    <s v="yellow"/>
    <s v="credit card"/>
    <s v="East Village"/>
    <s v="West Village"/>
    <s v="Manhattan"/>
    <s v="Manhattan"/>
    <x v="3"/>
    <x v="22"/>
  </r>
  <r>
    <x v="4073"/>
    <x v="4075"/>
    <x v="0"/>
    <n v="9.66"/>
    <n v="36.5"/>
    <n v="0"/>
    <n v="0"/>
    <n v="39.799999999999997"/>
    <s v="yellow"/>
    <s v="cash"/>
    <s v="East Chelsea"/>
    <s v="Flatlands"/>
    <s v="Manhattan"/>
    <s v="Brooklyn"/>
    <x v="5"/>
    <x v="11"/>
  </r>
  <r>
    <x v="4074"/>
    <x v="4076"/>
    <x v="0"/>
    <n v="10.3"/>
    <n v="28.5"/>
    <n v="0"/>
    <n v="0"/>
    <n v="29.3"/>
    <s v="yellow"/>
    <s v="cash"/>
    <s v="JFK Airport"/>
    <s v="Rego Park"/>
    <s v="Queens"/>
    <s v="Queens"/>
    <x v="3"/>
    <x v="7"/>
  </r>
  <r>
    <x v="4075"/>
    <x v="4077"/>
    <x v="0"/>
    <n v="0.95"/>
    <n v="6"/>
    <n v="0"/>
    <n v="0"/>
    <n v="9.8000000000000007"/>
    <s v="yellow"/>
    <s v="cash"/>
    <s v="Yorkville West"/>
    <s v="Lenox Hill East"/>
    <s v="Manhattan"/>
    <s v="Manhattan"/>
    <x v="4"/>
    <x v="6"/>
  </r>
  <r>
    <x v="4076"/>
    <x v="4078"/>
    <x v="0"/>
    <n v="10.77"/>
    <n v="42.5"/>
    <n v="11.45"/>
    <n v="0"/>
    <n v="57.25"/>
    <s v="yellow"/>
    <s v="credit card"/>
    <s v="Midtown North"/>
    <s v="LaGuardia Airport"/>
    <s v="Manhattan"/>
    <s v="Queens"/>
    <x v="1"/>
    <x v="21"/>
  </r>
  <r>
    <x v="4077"/>
    <x v="4079"/>
    <x v="5"/>
    <n v="2.77"/>
    <n v="15.5"/>
    <n v="3.86"/>
    <n v="0"/>
    <n v="23.16"/>
    <s v="yellow"/>
    <s v="credit card"/>
    <s v="Lincoln Square East"/>
    <s v="Gramercy"/>
    <s v="Manhattan"/>
    <s v="Manhattan"/>
    <x v="0"/>
    <x v="14"/>
  </r>
  <r>
    <x v="4078"/>
    <x v="4080"/>
    <x v="0"/>
    <n v="19.63"/>
    <n v="52"/>
    <n v="12.21"/>
    <n v="5.76"/>
    <n v="73.27"/>
    <s v="yellow"/>
    <s v="credit card"/>
    <s v="Upper West Side North"/>
    <s v="JFK Airport"/>
    <s v="Manhattan"/>
    <s v="Queens"/>
    <x v="6"/>
    <x v="20"/>
  </r>
  <r>
    <x v="4079"/>
    <x v="4081"/>
    <x v="0"/>
    <n v="0.46"/>
    <n v="5"/>
    <n v="1"/>
    <n v="0"/>
    <n v="9.8000000000000007"/>
    <s v="yellow"/>
    <s v="credit card"/>
    <s v="Penn Station/Madison Sq West"/>
    <s v="Gramercy"/>
    <s v="Manhattan"/>
    <s v="Manhattan"/>
    <x v="5"/>
    <x v="0"/>
  </r>
  <r>
    <x v="4080"/>
    <x v="4082"/>
    <x v="0"/>
    <n v="1"/>
    <n v="8"/>
    <n v="0"/>
    <n v="0"/>
    <n v="11.3"/>
    <s v="yellow"/>
    <s v="cash"/>
    <s v="Yorkville West"/>
    <s v="Upper East Side North"/>
    <s v="Manhattan"/>
    <s v="Manhattan"/>
    <x v="6"/>
    <x v="21"/>
  </r>
  <r>
    <x v="4081"/>
    <x v="4083"/>
    <x v="0"/>
    <n v="4.0999999999999996"/>
    <n v="19"/>
    <n v="5.55"/>
    <n v="0"/>
    <n v="27.85"/>
    <s v="yellow"/>
    <s v="credit card"/>
    <s v="Midtown South"/>
    <s v="Battery Park City"/>
    <s v="Manhattan"/>
    <s v="Manhattan"/>
    <x v="2"/>
    <x v="15"/>
  </r>
  <r>
    <x v="4082"/>
    <x v="4084"/>
    <x v="0"/>
    <n v="0.52"/>
    <n v="5"/>
    <n v="1.66"/>
    <n v="0"/>
    <n v="9.9600000000000009"/>
    <s v="yellow"/>
    <s v="credit card"/>
    <s v="Murray Hill"/>
    <s v="Gramercy"/>
    <s v="Manhattan"/>
    <s v="Manhattan"/>
    <x v="6"/>
    <x v="15"/>
  </r>
  <r>
    <x v="4083"/>
    <x v="4085"/>
    <x v="0"/>
    <n v="2.2999999999999998"/>
    <n v="13.5"/>
    <n v="4.2"/>
    <n v="0"/>
    <n v="21"/>
    <s v="yellow"/>
    <s v="credit card"/>
    <s v="Midtown Center"/>
    <s v="Union Sq"/>
    <s v="Manhattan"/>
    <s v="Manhattan"/>
    <x v="6"/>
    <x v="5"/>
  </r>
  <r>
    <x v="4084"/>
    <x v="4086"/>
    <x v="1"/>
    <n v="10.9"/>
    <n v="38"/>
    <n v="9.4"/>
    <n v="5.76"/>
    <n v="56.46"/>
    <s v="yellow"/>
    <s v="credit card"/>
    <s v="Midtown North"/>
    <s v="LaGuardia Airport"/>
    <s v="Manhattan"/>
    <s v="Queens"/>
    <x v="2"/>
    <x v="21"/>
  </r>
  <r>
    <x v="4085"/>
    <x v="4087"/>
    <x v="0"/>
    <n v="2.37"/>
    <n v="11"/>
    <n v="0.02"/>
    <n v="0"/>
    <n v="11.82"/>
    <s v="yellow"/>
    <s v="credit card"/>
    <s v="Manhattan Valley"/>
    <s v="East Harlem North"/>
    <s v="Manhattan"/>
    <s v="Manhattan"/>
    <x v="0"/>
    <x v="8"/>
  </r>
  <r>
    <x v="4086"/>
    <x v="4088"/>
    <x v="0"/>
    <n v="0.88"/>
    <n v="8"/>
    <n v="0"/>
    <n v="0"/>
    <n v="12.3"/>
    <s v="yellow"/>
    <s v="cash"/>
    <s v="Garment District"/>
    <s v="Murray Hill"/>
    <s v="Manhattan"/>
    <s v="Manhattan"/>
    <x v="6"/>
    <x v="2"/>
  </r>
  <r>
    <x v="4087"/>
    <x v="4089"/>
    <x v="2"/>
    <n v="1.3"/>
    <n v="9"/>
    <n v="2.66"/>
    <n v="0"/>
    <n v="15.96"/>
    <s v="yellow"/>
    <s v="credit card"/>
    <s v="Upper West Side South"/>
    <s v="Upper East Side North"/>
    <s v="Manhattan"/>
    <s v="Manhattan"/>
    <x v="5"/>
    <x v="19"/>
  </r>
  <r>
    <x v="4088"/>
    <x v="4090"/>
    <x v="0"/>
    <n v="0.73"/>
    <n v="5"/>
    <n v="0"/>
    <n v="0"/>
    <n v="8.3000000000000007"/>
    <s v="yellow"/>
    <s v="cash"/>
    <s v="West Village"/>
    <s v="SoHo"/>
    <s v="Manhattan"/>
    <s v="Manhattan"/>
    <x v="0"/>
    <x v="8"/>
  </r>
  <r>
    <x v="4089"/>
    <x v="4091"/>
    <x v="0"/>
    <n v="1.7"/>
    <n v="7.5"/>
    <n v="1.75"/>
    <n v="0"/>
    <n v="10.55"/>
    <s v="yellow"/>
    <s v="credit card"/>
    <s v="TriBeCa/Civic Center"/>
    <s v="Greenwich Village North"/>
    <s v="Manhattan"/>
    <s v="Manhattan"/>
    <x v="5"/>
    <x v="12"/>
  </r>
  <r>
    <x v="4090"/>
    <x v="4092"/>
    <x v="0"/>
    <n v="3.6"/>
    <n v="14"/>
    <n v="3.55"/>
    <n v="0"/>
    <n v="21.35"/>
    <s v="yellow"/>
    <s v="credit card"/>
    <s v="Midtown East"/>
    <s v="Manhattan Valley"/>
    <s v="Manhattan"/>
    <s v="Manhattan"/>
    <x v="1"/>
    <x v="0"/>
  </r>
  <r>
    <x v="4091"/>
    <x v="4093"/>
    <x v="5"/>
    <n v="3.67"/>
    <n v="17.5"/>
    <n v="0"/>
    <n v="0"/>
    <n v="21.8"/>
    <s v="yellow"/>
    <s v="credit card"/>
    <s v="Union Sq"/>
    <s v="Yorkville West"/>
    <s v="Manhattan"/>
    <s v="Manhattan"/>
    <x v="5"/>
    <x v="2"/>
  </r>
  <r>
    <x v="4092"/>
    <x v="4094"/>
    <x v="0"/>
    <n v="1.28"/>
    <n v="7"/>
    <n v="3.09"/>
    <n v="0"/>
    <n v="13.39"/>
    <s v="yellow"/>
    <s v="credit card"/>
    <s v="Clinton East"/>
    <s v="Midtown East"/>
    <s v="Manhattan"/>
    <s v="Manhattan"/>
    <x v="1"/>
    <x v="11"/>
  </r>
  <r>
    <x v="4093"/>
    <x v="4095"/>
    <x v="0"/>
    <n v="0.6"/>
    <n v="5"/>
    <n v="1"/>
    <n v="0"/>
    <n v="9.3000000000000007"/>
    <s v="yellow"/>
    <s v="credit card"/>
    <s v="Union Sq"/>
    <s v="Union Sq"/>
    <s v="Manhattan"/>
    <s v="Manhattan"/>
    <x v="1"/>
    <x v="8"/>
  </r>
  <r>
    <x v="4094"/>
    <x v="4096"/>
    <x v="0"/>
    <n v="6.05"/>
    <n v="19"/>
    <n v="0"/>
    <n v="0"/>
    <n v="23.3"/>
    <s v="yellow"/>
    <s v="cash"/>
    <s v="Lenox Hill East"/>
    <s v="Seaport"/>
    <s v="Manhattan"/>
    <s v="Manhattan"/>
    <x v="5"/>
    <x v="2"/>
  </r>
  <r>
    <x v="4095"/>
    <x v="4097"/>
    <x v="0"/>
    <n v="1.9"/>
    <n v="10"/>
    <n v="2.65"/>
    <n v="0"/>
    <n v="15.95"/>
    <s v="yellow"/>
    <s v="credit card"/>
    <s v="TriBeCa/Civic Center"/>
    <s v="Flatiron"/>
    <s v="Manhattan"/>
    <s v="Manhattan"/>
    <x v="5"/>
    <x v="15"/>
  </r>
  <r>
    <x v="4096"/>
    <x v="4098"/>
    <x v="0"/>
    <n v="0.5"/>
    <n v="7.5"/>
    <n v="2.15"/>
    <n v="0"/>
    <n v="12.95"/>
    <s v="yellow"/>
    <s v="credit card"/>
    <s v="Midtown East"/>
    <s v="Midtown Center"/>
    <s v="Manhattan"/>
    <s v="Manhattan"/>
    <x v="2"/>
    <x v="16"/>
  </r>
  <r>
    <x v="4097"/>
    <x v="4099"/>
    <x v="0"/>
    <n v="2.93"/>
    <n v="18"/>
    <n v="0"/>
    <n v="0"/>
    <n v="21.3"/>
    <s v="yellow"/>
    <s v="cash"/>
    <s v="Greenwich Village South"/>
    <s v="Midtown North"/>
    <s v="Manhattan"/>
    <s v="Manhattan"/>
    <x v="5"/>
    <x v="8"/>
  </r>
  <r>
    <x v="4098"/>
    <x v="4100"/>
    <x v="0"/>
    <n v="0.81"/>
    <n v="5.5"/>
    <n v="1"/>
    <n v="0"/>
    <n v="9.8000000000000007"/>
    <s v="yellow"/>
    <s v="credit card"/>
    <s v="Upper East Side North"/>
    <s v="Yorkville West"/>
    <s v="Manhattan"/>
    <s v="Manhattan"/>
    <x v="0"/>
    <x v="11"/>
  </r>
  <r>
    <x v="4099"/>
    <x v="4101"/>
    <x v="0"/>
    <n v="0.8"/>
    <n v="7"/>
    <n v="2.06"/>
    <n v="0"/>
    <n v="12.36"/>
    <s v="yellow"/>
    <s v="credit card"/>
    <s v="Lincoln Square West"/>
    <s v="Clinton West"/>
    <s v="Manhattan"/>
    <s v="Manhattan"/>
    <x v="0"/>
    <x v="4"/>
  </r>
  <r>
    <x v="4100"/>
    <x v="4102"/>
    <x v="0"/>
    <n v="0.49"/>
    <n v="4"/>
    <n v="1.46"/>
    <n v="0"/>
    <n v="8.76"/>
    <s v="yellow"/>
    <s v="credit card"/>
    <s v="Central Park"/>
    <s v="Upper East Side North"/>
    <s v="Manhattan"/>
    <s v="Manhattan"/>
    <x v="2"/>
    <x v="21"/>
  </r>
  <r>
    <x v="4101"/>
    <x v="4103"/>
    <x v="0"/>
    <n v="1.3"/>
    <n v="11.5"/>
    <n v="2.95"/>
    <n v="0"/>
    <n v="17.75"/>
    <s v="yellow"/>
    <s v="credit card"/>
    <s v="Times Sq/Theatre District"/>
    <s v="Midtown South"/>
    <s v="Manhattan"/>
    <s v="Manhattan"/>
    <x v="6"/>
    <x v="5"/>
  </r>
  <r>
    <x v="4102"/>
    <x v="4104"/>
    <x v="5"/>
    <n v="1.46"/>
    <n v="7"/>
    <n v="2.06"/>
    <n v="0"/>
    <n v="12.36"/>
    <s v="yellow"/>
    <s v="credit card"/>
    <s v="Hudson Sq"/>
    <s v="Battery Park City"/>
    <s v="Manhattan"/>
    <s v="Manhattan"/>
    <x v="3"/>
    <x v="16"/>
  </r>
  <r>
    <x v="4103"/>
    <x v="4105"/>
    <x v="0"/>
    <n v="1.36"/>
    <n v="8.5"/>
    <n v="1"/>
    <n v="0"/>
    <n v="13.3"/>
    <s v="yellow"/>
    <s v="credit card"/>
    <s v="Sutton Place/Turtle Bay North"/>
    <s v="Clinton East"/>
    <s v="Manhattan"/>
    <s v="Manhattan"/>
    <x v="5"/>
    <x v="6"/>
  </r>
  <r>
    <x v="4104"/>
    <x v="4106"/>
    <x v="0"/>
    <n v="8.44"/>
    <n v="27.5"/>
    <n v="4.9400000000000004"/>
    <n v="5.76"/>
    <n v="42"/>
    <s v="yellow"/>
    <s v="credit card"/>
    <s v="LaGuardia Airport"/>
    <s v="Penn Station/Madison Sq West"/>
    <s v="Queens"/>
    <s v="Manhattan"/>
    <x v="3"/>
    <x v="0"/>
  </r>
  <r>
    <x v="4105"/>
    <x v="4107"/>
    <x v="0"/>
    <n v="2.3199999999999998"/>
    <n v="14"/>
    <n v="0"/>
    <n v="0"/>
    <n v="17.8"/>
    <s v="yellow"/>
    <s v="cash"/>
    <s v="Penn Station/Madison Sq West"/>
    <s v="Lincoln Square West"/>
    <s v="Manhattan"/>
    <s v="Manhattan"/>
    <x v="0"/>
    <x v="6"/>
  </r>
  <r>
    <x v="4106"/>
    <x v="4108"/>
    <x v="0"/>
    <n v="0.86"/>
    <n v="5.5"/>
    <n v="1.86"/>
    <n v="0"/>
    <n v="11.16"/>
    <s v="yellow"/>
    <s v="credit card"/>
    <s v="Upper East Side South"/>
    <s v="Upper East Side South"/>
    <s v="Manhattan"/>
    <s v="Manhattan"/>
    <x v="3"/>
    <x v="6"/>
  </r>
  <r>
    <x v="4107"/>
    <x v="4109"/>
    <x v="0"/>
    <n v="1.95"/>
    <n v="12"/>
    <n v="0"/>
    <n v="0"/>
    <n v="15.3"/>
    <s v="yellow"/>
    <s v="cash"/>
    <s v="Lincoln Square West"/>
    <s v="Lenox Hill East"/>
    <s v="Manhattan"/>
    <s v="Manhattan"/>
    <x v="4"/>
    <x v="7"/>
  </r>
  <r>
    <x v="4108"/>
    <x v="4110"/>
    <x v="0"/>
    <n v="1.7"/>
    <n v="10.5"/>
    <n v="2.75"/>
    <n v="0"/>
    <n v="16.55"/>
    <s v="yellow"/>
    <s v="credit card"/>
    <s v="Penn Station/Madison Sq West"/>
    <s v="Midtown North"/>
    <s v="Manhattan"/>
    <s v="Manhattan"/>
    <x v="6"/>
    <x v="16"/>
  </r>
  <r>
    <x v="4109"/>
    <x v="4111"/>
    <x v="0"/>
    <n v="1.6"/>
    <n v="8"/>
    <n v="0"/>
    <n v="0"/>
    <n v="11.8"/>
    <s v="yellow"/>
    <s v="cash"/>
    <s v="Murray Hill"/>
    <s v="East Village"/>
    <s v="Manhattan"/>
    <s v="Manhattan"/>
    <x v="2"/>
    <x v="12"/>
  </r>
  <r>
    <x v="4110"/>
    <x v="4112"/>
    <x v="0"/>
    <n v="6.37"/>
    <n v="31.5"/>
    <n v="0"/>
    <n v="0"/>
    <n v="33.299999999999997"/>
    <s v="yellow"/>
    <s v="credit card"/>
    <s v="Clinton East"/>
    <s v="Fort Greene"/>
    <s v="Manhattan"/>
    <s v="Brooklyn"/>
    <x v="2"/>
    <x v="1"/>
  </r>
  <r>
    <x v="4111"/>
    <x v="4113"/>
    <x v="4"/>
    <n v="0.99"/>
    <n v="5.5"/>
    <n v="1.86"/>
    <n v="0"/>
    <n v="11.16"/>
    <s v="yellow"/>
    <s v="credit card"/>
    <s v="Clinton West"/>
    <s v="Times Sq/Theatre District"/>
    <s v="Manhattan"/>
    <s v="Manhattan"/>
    <x v="3"/>
    <x v="3"/>
  </r>
  <r>
    <x v="4112"/>
    <x v="4114"/>
    <x v="0"/>
    <n v="1.35"/>
    <n v="7.5"/>
    <n v="0"/>
    <n v="0"/>
    <n v="10.8"/>
    <s v="yellow"/>
    <s v="cash"/>
    <s v="Lenox Hill West"/>
    <s v="Midtown North"/>
    <s v="Manhattan"/>
    <s v="Manhattan"/>
    <x v="1"/>
    <x v="15"/>
  </r>
  <r>
    <x v="4113"/>
    <x v="4115"/>
    <x v="0"/>
    <n v="0"/>
    <n v="25"/>
    <n v="5.0599999999999996"/>
    <n v="0"/>
    <n v="30.36"/>
    <s v="yellow"/>
    <s v="credit card"/>
    <m/>
    <m/>
    <m/>
    <m/>
    <x v="5"/>
    <x v="21"/>
  </r>
  <r>
    <x v="4114"/>
    <x v="4116"/>
    <x v="0"/>
    <n v="1.89"/>
    <n v="10.5"/>
    <n v="0"/>
    <n v="0"/>
    <n v="13.8"/>
    <s v="yellow"/>
    <s v="cash"/>
    <s v="Bloomingdale"/>
    <s v="Upper West Side South"/>
    <s v="Manhattan"/>
    <s v="Manhattan"/>
    <x v="0"/>
    <x v="8"/>
  </r>
  <r>
    <x v="4115"/>
    <x v="4117"/>
    <x v="0"/>
    <n v="0.49"/>
    <n v="4"/>
    <n v="0"/>
    <n v="0"/>
    <n v="7.3"/>
    <s v="yellow"/>
    <s v="cash"/>
    <s v="Midtown South"/>
    <s v="Union Sq"/>
    <s v="Manhattan"/>
    <s v="Manhattan"/>
    <x v="0"/>
    <x v="5"/>
  </r>
  <r>
    <x v="4116"/>
    <x v="4118"/>
    <x v="5"/>
    <n v="1.89"/>
    <n v="8.5"/>
    <n v="2.95"/>
    <n v="0"/>
    <n v="14.75"/>
    <s v="yellow"/>
    <s v="credit card"/>
    <s v="Midtown North"/>
    <s v="Upper West Side South"/>
    <s v="Manhattan"/>
    <s v="Manhattan"/>
    <x v="0"/>
    <x v="5"/>
  </r>
  <r>
    <x v="4117"/>
    <x v="4119"/>
    <x v="0"/>
    <n v="0.57999999999999996"/>
    <n v="6"/>
    <n v="0"/>
    <n v="0"/>
    <n v="9.3000000000000007"/>
    <s v="yellow"/>
    <s v="cash"/>
    <s v="Meatpacking/West Village West"/>
    <s v="West Village"/>
    <s v="Manhattan"/>
    <s v="Manhattan"/>
    <x v="2"/>
    <x v="16"/>
  </r>
  <r>
    <x v="4118"/>
    <x v="4120"/>
    <x v="0"/>
    <n v="1.5"/>
    <n v="10.5"/>
    <n v="2"/>
    <n v="0"/>
    <n v="16.8"/>
    <s v="yellow"/>
    <s v="credit card"/>
    <s v="Penn Station/Madison Sq West"/>
    <s v="Midtown North"/>
    <s v="Manhattan"/>
    <s v="Manhattan"/>
    <x v="4"/>
    <x v="1"/>
  </r>
  <r>
    <x v="4119"/>
    <x v="4121"/>
    <x v="0"/>
    <n v="0.72"/>
    <n v="5"/>
    <n v="0"/>
    <n v="0"/>
    <n v="8.3000000000000007"/>
    <s v="yellow"/>
    <s v="cash"/>
    <s v="Upper East Side South"/>
    <s v="Central Park"/>
    <s v="Manhattan"/>
    <s v="Manhattan"/>
    <x v="2"/>
    <x v="15"/>
  </r>
  <r>
    <x v="4120"/>
    <x v="4122"/>
    <x v="0"/>
    <n v="16.899999999999999"/>
    <n v="52"/>
    <n v="6.1"/>
    <n v="5.76"/>
    <n v="67.16"/>
    <s v="yellow"/>
    <s v="credit card"/>
    <s v="East Village"/>
    <s v="JFK Airport"/>
    <s v="Manhattan"/>
    <s v="Queens"/>
    <x v="3"/>
    <x v="4"/>
  </r>
  <r>
    <x v="4121"/>
    <x v="4123"/>
    <x v="0"/>
    <n v="1.2"/>
    <n v="7"/>
    <n v="2.16"/>
    <n v="0"/>
    <n v="12.96"/>
    <s v="yellow"/>
    <s v="credit card"/>
    <s v="Times Sq/Theatre District"/>
    <s v="Clinton West"/>
    <s v="Manhattan"/>
    <s v="Manhattan"/>
    <x v="2"/>
    <x v="3"/>
  </r>
  <r>
    <x v="4122"/>
    <x v="4124"/>
    <x v="5"/>
    <n v="0.04"/>
    <n v="2.5"/>
    <n v="0"/>
    <n v="0"/>
    <n v="3.8"/>
    <s v="yellow"/>
    <s v="cash"/>
    <m/>
    <m/>
    <m/>
    <m/>
    <x v="5"/>
    <x v="20"/>
  </r>
  <r>
    <x v="4123"/>
    <x v="4125"/>
    <x v="0"/>
    <n v="1.22"/>
    <n v="7"/>
    <n v="1"/>
    <n v="0"/>
    <n v="11.3"/>
    <s v="yellow"/>
    <s v="credit card"/>
    <s v="Lincoln Square East"/>
    <s v="Upper West Side South"/>
    <s v="Manhattan"/>
    <s v="Manhattan"/>
    <x v="3"/>
    <x v="19"/>
  </r>
  <r>
    <x v="4124"/>
    <x v="4126"/>
    <x v="0"/>
    <n v="3"/>
    <n v="11"/>
    <n v="0"/>
    <n v="0"/>
    <n v="14.3"/>
    <s v="yellow"/>
    <s v="cash"/>
    <s v="Garment District"/>
    <s v="Lenox Hill East"/>
    <s v="Manhattan"/>
    <s v="Manhattan"/>
    <x v="5"/>
    <x v="11"/>
  </r>
  <r>
    <x v="4125"/>
    <x v="4127"/>
    <x v="5"/>
    <n v="2.0099999999999998"/>
    <n v="10"/>
    <n v="1"/>
    <n v="0"/>
    <n v="14.3"/>
    <s v="yellow"/>
    <s v="credit card"/>
    <s v="East Chelsea"/>
    <s v="Lincoln Square East"/>
    <s v="Manhattan"/>
    <s v="Manhattan"/>
    <x v="0"/>
    <x v="9"/>
  </r>
  <r>
    <x v="4126"/>
    <x v="4128"/>
    <x v="0"/>
    <n v="0.95"/>
    <n v="10.5"/>
    <n v="2.76"/>
    <n v="0"/>
    <n v="16.559999999999999"/>
    <s v="yellow"/>
    <s v="credit card"/>
    <s v="Upper East Side South"/>
    <s v="Times Sq/Theatre District"/>
    <s v="Manhattan"/>
    <s v="Manhattan"/>
    <x v="5"/>
    <x v="7"/>
  </r>
  <r>
    <x v="4127"/>
    <x v="4129"/>
    <x v="6"/>
    <n v="0.56000000000000005"/>
    <n v="4.5"/>
    <n v="0"/>
    <n v="0"/>
    <n v="6.3"/>
    <s v="yellow"/>
    <s v="cash"/>
    <s v="East Harlem North"/>
    <s v="East Harlem South"/>
    <s v="Manhattan"/>
    <s v="Manhattan"/>
    <x v="6"/>
    <x v="1"/>
  </r>
  <r>
    <x v="4128"/>
    <x v="4130"/>
    <x v="0"/>
    <n v="0.81"/>
    <n v="5"/>
    <n v="0"/>
    <n v="0"/>
    <n v="8.3000000000000007"/>
    <s v="yellow"/>
    <s v="cash"/>
    <s v="Upper East Side South"/>
    <s v="Lenox Hill West"/>
    <s v="Manhattan"/>
    <s v="Manhattan"/>
    <x v="0"/>
    <x v="2"/>
  </r>
  <r>
    <x v="4129"/>
    <x v="4131"/>
    <x v="4"/>
    <n v="5.36"/>
    <n v="18.5"/>
    <n v="2"/>
    <n v="0"/>
    <n v="21.3"/>
    <s v="yellow"/>
    <s v="credit card"/>
    <s v="Upper East Side North"/>
    <s v="Washington Heights South"/>
    <s v="Manhattan"/>
    <s v="Manhattan"/>
    <x v="1"/>
    <x v="10"/>
  </r>
  <r>
    <x v="4130"/>
    <x v="4132"/>
    <x v="0"/>
    <n v="2.52"/>
    <n v="11.5"/>
    <n v="3.06"/>
    <n v="0"/>
    <n v="18.36"/>
    <s v="yellow"/>
    <s v="credit card"/>
    <s v="Union Sq"/>
    <s v="Financial District North"/>
    <s v="Manhattan"/>
    <s v="Manhattan"/>
    <x v="2"/>
    <x v="0"/>
  </r>
  <r>
    <x v="4131"/>
    <x v="4133"/>
    <x v="3"/>
    <n v="0.53"/>
    <n v="5.5"/>
    <n v="1.96"/>
    <n v="0"/>
    <n v="11.76"/>
    <s v="yellow"/>
    <s v="credit card"/>
    <s v="East Village"/>
    <s v="Little Italy/NoLiTa"/>
    <s v="Manhattan"/>
    <s v="Manhattan"/>
    <x v="5"/>
    <x v="1"/>
  </r>
  <r>
    <x v="4132"/>
    <x v="4134"/>
    <x v="0"/>
    <n v="13.72"/>
    <n v="45.71"/>
    <n v="0"/>
    <n v="5.76"/>
    <n v="52.27"/>
    <s v="yellow"/>
    <s v="credit card"/>
    <s v="East Harlem South"/>
    <s v="Jamaica"/>
    <s v="Manhattan"/>
    <s v="Queens"/>
    <x v="4"/>
    <x v="2"/>
  </r>
  <r>
    <x v="4133"/>
    <x v="4135"/>
    <x v="0"/>
    <n v="0.93"/>
    <n v="5.5"/>
    <n v="2.3199999999999998"/>
    <n v="0"/>
    <n v="11.62"/>
    <s v="yellow"/>
    <s v="credit card"/>
    <s v="Upper West Side South"/>
    <s v="Upper West Side North"/>
    <s v="Manhattan"/>
    <s v="Manhattan"/>
    <x v="3"/>
    <x v="0"/>
  </r>
  <r>
    <x v="4134"/>
    <x v="4136"/>
    <x v="5"/>
    <n v="1"/>
    <n v="8.5"/>
    <n v="3.05"/>
    <n v="0"/>
    <n v="15.35"/>
    <s v="yellow"/>
    <s v="credit card"/>
    <s v="Clinton East"/>
    <s v="Penn Station/Madison Sq West"/>
    <s v="Manhattan"/>
    <s v="Manhattan"/>
    <x v="6"/>
    <x v="0"/>
  </r>
  <r>
    <x v="4135"/>
    <x v="4137"/>
    <x v="0"/>
    <n v="1.99"/>
    <n v="8"/>
    <n v="2.2599999999999998"/>
    <n v="0"/>
    <n v="13.56"/>
    <s v="yellow"/>
    <s v="credit card"/>
    <s v="Upper West Side North"/>
    <s v="Midtown North"/>
    <s v="Manhattan"/>
    <s v="Manhattan"/>
    <x v="4"/>
    <x v="11"/>
  </r>
  <r>
    <x v="4136"/>
    <x v="4138"/>
    <x v="5"/>
    <n v="2.87"/>
    <n v="17"/>
    <n v="4.0599999999999996"/>
    <n v="0"/>
    <n v="24.36"/>
    <s v="yellow"/>
    <s v="credit card"/>
    <s v="Upper West Side North"/>
    <s v="Lenox Hill East"/>
    <s v="Manhattan"/>
    <s v="Manhattan"/>
    <x v="2"/>
    <x v="15"/>
  </r>
  <r>
    <x v="4137"/>
    <x v="4139"/>
    <x v="0"/>
    <n v="1.52"/>
    <n v="15.5"/>
    <n v="0"/>
    <n v="0"/>
    <n v="18.8"/>
    <s v="yellow"/>
    <s v="cash"/>
    <s v="Midtown Center"/>
    <s v="UN/Turtle Bay South"/>
    <s v="Manhattan"/>
    <s v="Manhattan"/>
    <x v="6"/>
    <x v="16"/>
  </r>
  <r>
    <x v="4138"/>
    <x v="4140"/>
    <x v="0"/>
    <n v="1.62"/>
    <n v="8.5"/>
    <n v="0"/>
    <n v="0"/>
    <n v="12.8"/>
    <s v="yellow"/>
    <s v="cash"/>
    <s v="Times Sq/Theatre District"/>
    <s v="Upper West Side South"/>
    <s v="Manhattan"/>
    <s v="Manhattan"/>
    <x v="2"/>
    <x v="1"/>
  </r>
  <r>
    <x v="4139"/>
    <x v="4141"/>
    <x v="5"/>
    <n v="0.75"/>
    <n v="4.5"/>
    <n v="1.66"/>
    <n v="0"/>
    <n v="9.9600000000000009"/>
    <s v="yellow"/>
    <s v="credit card"/>
    <s v="Upper West Side South"/>
    <s v="Upper West Side North"/>
    <s v="Manhattan"/>
    <s v="Manhattan"/>
    <x v="5"/>
    <x v="0"/>
  </r>
  <r>
    <x v="4140"/>
    <x v="4142"/>
    <x v="0"/>
    <n v="2.5"/>
    <n v="9.5"/>
    <n v="2.65"/>
    <n v="0"/>
    <n v="15.95"/>
    <s v="yellow"/>
    <s v="credit card"/>
    <s v="Midtown East"/>
    <s v="Yorkville East"/>
    <s v="Manhattan"/>
    <s v="Manhattan"/>
    <x v="3"/>
    <x v="12"/>
  </r>
  <r>
    <x v="4141"/>
    <x v="4143"/>
    <x v="1"/>
    <n v="0.9"/>
    <n v="6"/>
    <n v="0.7"/>
    <n v="0"/>
    <n v="10"/>
    <s v="yellow"/>
    <s v="credit card"/>
    <s v="Yorkville West"/>
    <s v="Lenox Hill West"/>
    <s v="Manhattan"/>
    <s v="Manhattan"/>
    <x v="3"/>
    <x v="18"/>
  </r>
  <r>
    <x v="4142"/>
    <x v="4144"/>
    <x v="1"/>
    <n v="3.7"/>
    <n v="15"/>
    <n v="0"/>
    <n v="0"/>
    <n v="18.8"/>
    <s v="yellow"/>
    <s v="cash"/>
    <s v="Murray Hill"/>
    <s v="Lower East Side"/>
    <s v="Manhattan"/>
    <s v="Manhattan"/>
    <x v="3"/>
    <x v="12"/>
  </r>
  <r>
    <x v="4143"/>
    <x v="4145"/>
    <x v="0"/>
    <n v="1.3"/>
    <n v="9"/>
    <n v="1.5"/>
    <n v="0"/>
    <n v="14.8"/>
    <s v="yellow"/>
    <s v="credit card"/>
    <s v="Murray Hill"/>
    <s v="East Chelsea"/>
    <s v="Manhattan"/>
    <s v="Manhattan"/>
    <x v="4"/>
    <x v="19"/>
  </r>
  <r>
    <x v="4144"/>
    <x v="4146"/>
    <x v="0"/>
    <n v="2.38"/>
    <n v="17"/>
    <n v="4.26"/>
    <n v="0"/>
    <n v="25.56"/>
    <s v="yellow"/>
    <s v="credit card"/>
    <s v="Murray Hill"/>
    <s v="Union Sq"/>
    <s v="Manhattan"/>
    <s v="Manhattan"/>
    <x v="6"/>
    <x v="19"/>
  </r>
  <r>
    <x v="4145"/>
    <x v="4147"/>
    <x v="0"/>
    <n v="3.1"/>
    <n v="10.5"/>
    <n v="2"/>
    <n v="0"/>
    <n v="15.8"/>
    <s v="yellow"/>
    <s v="credit card"/>
    <s v="Yorkville East"/>
    <s v="Midtown East"/>
    <s v="Manhattan"/>
    <s v="Manhattan"/>
    <x v="6"/>
    <x v="11"/>
  </r>
  <r>
    <x v="4146"/>
    <x v="4148"/>
    <x v="1"/>
    <n v="4.6900000000000004"/>
    <n v="18.5"/>
    <n v="3.5"/>
    <n v="0"/>
    <n v="25.8"/>
    <s v="yellow"/>
    <s v="credit card"/>
    <s v="East Village"/>
    <s v="West Village"/>
    <s v="Manhattan"/>
    <s v="Manhattan"/>
    <x v="6"/>
    <x v="22"/>
  </r>
  <r>
    <x v="4147"/>
    <x v="4149"/>
    <x v="4"/>
    <n v="1.47"/>
    <n v="8.5"/>
    <n v="0"/>
    <n v="0"/>
    <n v="12.8"/>
    <s v="yellow"/>
    <s v="cash"/>
    <s v="Lincoln Square West"/>
    <s v="Midtown North"/>
    <s v="Manhattan"/>
    <s v="Manhattan"/>
    <x v="5"/>
    <x v="2"/>
  </r>
  <r>
    <x v="4148"/>
    <x v="4150"/>
    <x v="0"/>
    <n v="1.07"/>
    <n v="6.5"/>
    <n v="1.5"/>
    <n v="0"/>
    <n v="11.3"/>
    <s v="yellow"/>
    <s v="credit card"/>
    <s v="Financial District North"/>
    <s v="Two Bridges/Seward Park"/>
    <s v="Manhattan"/>
    <s v="Manhattan"/>
    <x v="0"/>
    <x v="8"/>
  </r>
  <r>
    <x v="4149"/>
    <x v="4151"/>
    <x v="0"/>
    <n v="1.1000000000000001"/>
    <n v="7.5"/>
    <n v="2"/>
    <n v="0"/>
    <n v="13.8"/>
    <s v="yellow"/>
    <s v="credit card"/>
    <s v="Midtown East"/>
    <s v="Penn Station/Madison Sq West"/>
    <s v="Manhattan"/>
    <s v="Manhattan"/>
    <x v="1"/>
    <x v="19"/>
  </r>
  <r>
    <x v="4150"/>
    <x v="4152"/>
    <x v="0"/>
    <n v="0.8"/>
    <n v="6"/>
    <n v="0"/>
    <n v="0"/>
    <n v="9.3000000000000007"/>
    <s v="yellow"/>
    <s v="cash"/>
    <s v="Union Sq"/>
    <s v="West Village"/>
    <s v="Manhattan"/>
    <s v="Manhattan"/>
    <x v="5"/>
    <x v="21"/>
  </r>
  <r>
    <x v="4151"/>
    <x v="4153"/>
    <x v="5"/>
    <n v="0.74"/>
    <n v="5"/>
    <n v="1.32"/>
    <n v="0"/>
    <n v="10.119999999999999"/>
    <s v="yellow"/>
    <s v="credit card"/>
    <s v="Upper East Side North"/>
    <s v="Yorkville East"/>
    <s v="Manhattan"/>
    <s v="Manhattan"/>
    <x v="2"/>
    <x v="6"/>
  </r>
  <r>
    <x v="4152"/>
    <x v="4154"/>
    <x v="5"/>
    <n v="1.5"/>
    <n v="7.5"/>
    <n v="3.39"/>
    <n v="0"/>
    <n v="14.69"/>
    <s v="yellow"/>
    <s v="credit card"/>
    <s v="Greenwich Village South"/>
    <s v="Financial District North"/>
    <s v="Manhattan"/>
    <s v="Manhattan"/>
    <x v="0"/>
    <x v="17"/>
  </r>
  <r>
    <x v="4153"/>
    <x v="4155"/>
    <x v="0"/>
    <n v="15.1"/>
    <n v="52"/>
    <n v="13.11"/>
    <n v="5.76"/>
    <n v="78.67"/>
    <s v="yellow"/>
    <s v="credit card"/>
    <s v="Murray Hill"/>
    <s v="JFK Airport"/>
    <s v="Manhattan"/>
    <s v="Queens"/>
    <x v="6"/>
    <x v="1"/>
  </r>
  <r>
    <x v="4154"/>
    <x v="4156"/>
    <x v="0"/>
    <n v="0.4"/>
    <n v="3.5"/>
    <n v="1.55"/>
    <n v="0"/>
    <n v="9.35"/>
    <s v="yellow"/>
    <s v="credit card"/>
    <s v="Greenwich Village South"/>
    <s v="SoHo"/>
    <s v="Manhattan"/>
    <s v="Manhattan"/>
    <x v="1"/>
    <x v="19"/>
  </r>
  <r>
    <x v="4155"/>
    <x v="4157"/>
    <x v="5"/>
    <n v="2.04"/>
    <n v="11"/>
    <n v="3.58"/>
    <n v="0"/>
    <n v="17.88"/>
    <s v="yellow"/>
    <s v="credit card"/>
    <s v="Greenwich Village North"/>
    <s v="Times Sq/Theatre District"/>
    <s v="Manhattan"/>
    <s v="Manhattan"/>
    <x v="2"/>
    <x v="5"/>
  </r>
  <r>
    <x v="4156"/>
    <x v="4158"/>
    <x v="0"/>
    <n v="0.53"/>
    <n v="4"/>
    <n v="0"/>
    <n v="0"/>
    <n v="8.3000000000000007"/>
    <s v="yellow"/>
    <s v="cash"/>
    <s v="Upper East Side North"/>
    <s v="Upper East Side South"/>
    <s v="Manhattan"/>
    <s v="Manhattan"/>
    <x v="6"/>
    <x v="9"/>
  </r>
  <r>
    <x v="4157"/>
    <x v="4159"/>
    <x v="0"/>
    <n v="9.16"/>
    <n v="31.67"/>
    <n v="0"/>
    <n v="0"/>
    <n v="32.47"/>
    <s v="yellow"/>
    <s v="credit card"/>
    <s v="West Concourse"/>
    <s v="East Chelsea"/>
    <s v="Bronx"/>
    <s v="Manhattan"/>
    <x v="6"/>
    <x v="10"/>
  </r>
  <r>
    <x v="4158"/>
    <x v="4160"/>
    <x v="0"/>
    <n v="1.1100000000000001"/>
    <n v="6.5"/>
    <n v="2.06"/>
    <n v="0"/>
    <n v="12.36"/>
    <s v="yellow"/>
    <s v="credit card"/>
    <s v="Two Bridges/Seward Park"/>
    <s v="East Village"/>
    <s v="Manhattan"/>
    <s v="Manhattan"/>
    <x v="0"/>
    <x v="12"/>
  </r>
  <r>
    <x v="4159"/>
    <x v="4161"/>
    <x v="5"/>
    <n v="0.83"/>
    <n v="8"/>
    <n v="0"/>
    <n v="0"/>
    <n v="11.3"/>
    <s v="yellow"/>
    <s v="cash"/>
    <s v="Midtown South"/>
    <s v="Midtown East"/>
    <s v="Manhattan"/>
    <s v="Manhattan"/>
    <x v="2"/>
    <x v="15"/>
  </r>
  <r>
    <x v="4160"/>
    <x v="4162"/>
    <x v="0"/>
    <n v="4.43"/>
    <n v="18.5"/>
    <n v="3"/>
    <n v="0"/>
    <n v="24.8"/>
    <s v="yellow"/>
    <s v="credit card"/>
    <s v="Midtown Center"/>
    <s v="Battery Park City"/>
    <s v="Manhattan"/>
    <s v="Manhattan"/>
    <x v="6"/>
    <x v="10"/>
  </r>
  <r>
    <x v="4161"/>
    <x v="4163"/>
    <x v="0"/>
    <n v="1.96"/>
    <n v="9.5"/>
    <n v="2.56"/>
    <n v="0"/>
    <n v="15.36"/>
    <s v="yellow"/>
    <s v="credit card"/>
    <s v="West Village"/>
    <s v="Murray Hill"/>
    <s v="Manhattan"/>
    <s v="Manhattan"/>
    <x v="3"/>
    <x v="5"/>
  </r>
  <r>
    <x v="4162"/>
    <x v="4164"/>
    <x v="5"/>
    <n v="2.8"/>
    <n v="14"/>
    <n v="0"/>
    <n v="0"/>
    <n v="17.3"/>
    <s v="yellow"/>
    <s v="cash"/>
    <s v="East Chelsea"/>
    <s v="Midtown Center"/>
    <s v="Manhattan"/>
    <s v="Manhattan"/>
    <x v="6"/>
    <x v="18"/>
  </r>
  <r>
    <x v="4163"/>
    <x v="4165"/>
    <x v="5"/>
    <n v="4.0999999999999996"/>
    <n v="15"/>
    <n v="1.88"/>
    <n v="0"/>
    <n v="20.68"/>
    <s v="yellow"/>
    <s v="credit card"/>
    <s v="SoHo"/>
    <s v="Carroll Gardens"/>
    <s v="Manhattan"/>
    <s v="Brooklyn"/>
    <x v="0"/>
    <x v="3"/>
  </r>
  <r>
    <x v="4164"/>
    <x v="4166"/>
    <x v="0"/>
    <n v="1.35"/>
    <n v="6.5"/>
    <n v="0"/>
    <n v="0"/>
    <n v="10.3"/>
    <s v="yellow"/>
    <s v="cash"/>
    <s v="Lincoln Square East"/>
    <s v="UN/Turtle Bay South"/>
    <s v="Manhattan"/>
    <s v="Manhattan"/>
    <x v="0"/>
    <x v="22"/>
  </r>
  <r>
    <x v="4165"/>
    <x v="4167"/>
    <x v="0"/>
    <n v="0.7"/>
    <n v="5.5"/>
    <n v="1"/>
    <n v="0"/>
    <n v="10.8"/>
    <s v="yellow"/>
    <s v="credit card"/>
    <s v="Union Sq"/>
    <s v="Murray Hill"/>
    <s v="Manhattan"/>
    <s v="Manhattan"/>
    <x v="1"/>
    <x v="19"/>
  </r>
  <r>
    <x v="4166"/>
    <x v="4168"/>
    <x v="0"/>
    <n v="3.21"/>
    <n v="21.5"/>
    <n v="0"/>
    <n v="0"/>
    <n v="24.8"/>
    <s v="yellow"/>
    <s v="credit card"/>
    <s v="Penn Station/Madison Sq West"/>
    <s v="Lenox Hill East"/>
    <s v="Manhattan"/>
    <s v="Manhattan"/>
    <x v="1"/>
    <x v="8"/>
  </r>
  <r>
    <x v="4167"/>
    <x v="4169"/>
    <x v="0"/>
    <n v="0.55000000000000004"/>
    <n v="4"/>
    <n v="2.19"/>
    <n v="0"/>
    <n v="9.49"/>
    <s v="yellow"/>
    <s v="credit card"/>
    <s v="East Chelsea"/>
    <s v="West Chelsea/Hudson Yards"/>
    <s v="Manhattan"/>
    <s v="Manhattan"/>
    <x v="3"/>
    <x v="2"/>
  </r>
  <r>
    <x v="4168"/>
    <x v="4170"/>
    <x v="0"/>
    <n v="0.64"/>
    <n v="5"/>
    <n v="1"/>
    <n v="0"/>
    <n v="9.3000000000000007"/>
    <s v="yellow"/>
    <s v="credit card"/>
    <s v="Upper East Side North"/>
    <s v="Yorkville West"/>
    <s v="Manhattan"/>
    <s v="Manhattan"/>
    <x v="3"/>
    <x v="2"/>
  </r>
  <r>
    <x v="4169"/>
    <x v="4171"/>
    <x v="0"/>
    <n v="1"/>
    <n v="6.5"/>
    <n v="1.47"/>
    <n v="0"/>
    <n v="11.27"/>
    <s v="yellow"/>
    <s v="credit card"/>
    <s v="Murray Hill"/>
    <s v="East Village"/>
    <s v="Manhattan"/>
    <s v="Manhattan"/>
    <x v="5"/>
    <x v="7"/>
  </r>
  <r>
    <x v="4170"/>
    <x v="4172"/>
    <x v="0"/>
    <n v="2.1"/>
    <n v="12"/>
    <n v="0"/>
    <n v="0"/>
    <n v="13.8"/>
    <s v="yellow"/>
    <s v="cash"/>
    <s v="LaGuardia Airport"/>
    <s v="Murray Hill-Queens"/>
    <s v="Queens"/>
    <s v="Queens"/>
    <x v="4"/>
    <x v="9"/>
  </r>
  <r>
    <x v="4171"/>
    <x v="4173"/>
    <x v="0"/>
    <n v="1.1000000000000001"/>
    <n v="5.5"/>
    <n v="1.96"/>
    <n v="0"/>
    <n v="11.76"/>
    <s v="yellow"/>
    <s v="credit card"/>
    <s v="Upper East Side North"/>
    <s v="Upper East Side South"/>
    <s v="Manhattan"/>
    <s v="Manhattan"/>
    <x v="2"/>
    <x v="9"/>
  </r>
  <r>
    <x v="4172"/>
    <x v="4174"/>
    <x v="0"/>
    <n v="2.0299999999999998"/>
    <n v="12"/>
    <n v="0"/>
    <n v="0"/>
    <n v="15.3"/>
    <s v="yellow"/>
    <s v="cash"/>
    <s v="Penn Station/Madison Sq West"/>
    <s v="Midtown East"/>
    <s v="Manhattan"/>
    <s v="Manhattan"/>
    <x v="2"/>
    <x v="18"/>
  </r>
  <r>
    <x v="4173"/>
    <x v="4175"/>
    <x v="0"/>
    <n v="1.1000000000000001"/>
    <n v="6.5"/>
    <n v="0"/>
    <n v="0"/>
    <n v="10.3"/>
    <s v="yellow"/>
    <s v="cash"/>
    <s v="Upper East Side South"/>
    <s v="Times Sq/Theatre District"/>
    <s v="Manhattan"/>
    <s v="Manhattan"/>
    <x v="4"/>
    <x v="12"/>
  </r>
  <r>
    <x v="4174"/>
    <x v="4176"/>
    <x v="0"/>
    <n v="0.6"/>
    <n v="4.5"/>
    <n v="1.56"/>
    <n v="0"/>
    <n v="9.36"/>
    <s v="yellow"/>
    <s v="credit card"/>
    <s v="Murray Hill"/>
    <s v="Murray Hill"/>
    <s v="Manhattan"/>
    <s v="Manhattan"/>
    <x v="6"/>
    <x v="10"/>
  </r>
  <r>
    <x v="4175"/>
    <x v="4177"/>
    <x v="0"/>
    <n v="0.95"/>
    <n v="7"/>
    <n v="2.06"/>
    <n v="0"/>
    <n v="12.36"/>
    <s v="yellow"/>
    <s v="credit card"/>
    <s v="Times Sq/Theatre District"/>
    <s v="Murray Hill"/>
    <s v="Manhattan"/>
    <s v="Manhattan"/>
    <x v="6"/>
    <x v="18"/>
  </r>
  <r>
    <x v="4176"/>
    <x v="4178"/>
    <x v="1"/>
    <n v="2.16"/>
    <n v="9.5"/>
    <n v="0"/>
    <n v="0"/>
    <n v="13.3"/>
    <s v="yellow"/>
    <s v="cash"/>
    <s v="Union Sq"/>
    <s v="Sutton Place/Turtle Bay North"/>
    <s v="Manhattan"/>
    <s v="Manhattan"/>
    <x v="4"/>
    <x v="12"/>
  </r>
  <r>
    <x v="4177"/>
    <x v="4179"/>
    <x v="3"/>
    <n v="1.65"/>
    <n v="8.5"/>
    <n v="1.77"/>
    <n v="0"/>
    <n v="13.57"/>
    <s v="yellow"/>
    <s v="credit card"/>
    <s v="Upper East Side South"/>
    <s v="Upper West Side South"/>
    <s v="Manhattan"/>
    <s v="Manhattan"/>
    <x v="6"/>
    <x v="21"/>
  </r>
  <r>
    <x v="4178"/>
    <x v="4180"/>
    <x v="5"/>
    <n v="1.2"/>
    <n v="14"/>
    <n v="1.83"/>
    <n v="0"/>
    <n v="20.13"/>
    <s v="yellow"/>
    <s v="credit card"/>
    <s v="Penn Station/Madison Sq West"/>
    <s v="Times Sq/Theatre District"/>
    <s v="Manhattan"/>
    <s v="Manhattan"/>
    <x v="2"/>
    <x v="19"/>
  </r>
  <r>
    <x v="4179"/>
    <x v="4181"/>
    <x v="3"/>
    <n v="2.0699999999999998"/>
    <n v="10.5"/>
    <n v="2.76"/>
    <n v="0"/>
    <n v="16.559999999999999"/>
    <s v="yellow"/>
    <s v="credit card"/>
    <s v="Upper East Side North"/>
    <s v="Lincoln Square East"/>
    <s v="Manhattan"/>
    <s v="Manhattan"/>
    <x v="0"/>
    <x v="8"/>
  </r>
  <r>
    <x v="4180"/>
    <x v="4182"/>
    <x v="3"/>
    <n v="1.06"/>
    <n v="6.5"/>
    <n v="0"/>
    <n v="0"/>
    <n v="9.8000000000000007"/>
    <s v="yellow"/>
    <s v="cash"/>
    <s v="Murray Hill"/>
    <s v="Gramercy"/>
    <s v="Manhattan"/>
    <s v="Manhattan"/>
    <x v="3"/>
    <x v="8"/>
  </r>
  <r>
    <x v="4181"/>
    <x v="4183"/>
    <x v="0"/>
    <n v="1.6"/>
    <n v="10"/>
    <n v="3"/>
    <n v="0"/>
    <n v="17.3"/>
    <s v="yellow"/>
    <s v="credit card"/>
    <s v="Penn Station/Madison Sq West"/>
    <s v="UN/Turtle Bay South"/>
    <s v="Manhattan"/>
    <s v="Manhattan"/>
    <x v="5"/>
    <x v="9"/>
  </r>
  <r>
    <x v="4182"/>
    <x v="4184"/>
    <x v="5"/>
    <n v="1.46"/>
    <n v="7.5"/>
    <n v="2.08"/>
    <n v="0"/>
    <n v="10.38"/>
    <s v="yellow"/>
    <s v="credit card"/>
    <s v="Morningside Heights"/>
    <s v="Manhattan Valley"/>
    <s v="Manhattan"/>
    <s v="Manhattan"/>
    <x v="5"/>
    <x v="4"/>
  </r>
  <r>
    <x v="4183"/>
    <x v="4185"/>
    <x v="5"/>
    <n v="1.29"/>
    <n v="6.5"/>
    <n v="1.2"/>
    <n v="0"/>
    <n v="12"/>
    <s v="yellow"/>
    <s v="credit card"/>
    <s v="Midtown East"/>
    <s v="Gramercy"/>
    <s v="Manhattan"/>
    <s v="Manhattan"/>
    <x v="5"/>
    <x v="1"/>
  </r>
  <r>
    <x v="4184"/>
    <x v="4186"/>
    <x v="0"/>
    <n v="16.96"/>
    <n v="52"/>
    <n v="13.11"/>
    <n v="5.76"/>
    <n v="78.67"/>
    <s v="yellow"/>
    <s v="credit card"/>
    <s v="Union Sq"/>
    <s v="JFK Airport"/>
    <s v="Manhattan"/>
    <s v="Queens"/>
    <x v="5"/>
    <x v="19"/>
  </r>
  <r>
    <x v="4185"/>
    <x v="4187"/>
    <x v="0"/>
    <n v="0.8"/>
    <n v="5.5"/>
    <n v="0"/>
    <n v="0"/>
    <n v="8.8000000000000007"/>
    <s v="yellow"/>
    <s v="cash"/>
    <s v="Upper West Side North"/>
    <s v="Upper West Side South"/>
    <s v="Manhattan"/>
    <s v="Manhattan"/>
    <x v="2"/>
    <x v="18"/>
  </r>
  <r>
    <x v="4186"/>
    <x v="4188"/>
    <x v="5"/>
    <n v="1.19"/>
    <n v="7"/>
    <n v="2.06"/>
    <n v="0"/>
    <n v="12.36"/>
    <s v="yellow"/>
    <s v="credit card"/>
    <s v="Upper West Side South"/>
    <s v="Clinton East"/>
    <s v="Manhattan"/>
    <s v="Manhattan"/>
    <x v="0"/>
    <x v="18"/>
  </r>
  <r>
    <x v="4187"/>
    <x v="4189"/>
    <x v="0"/>
    <n v="16.53"/>
    <n v="48"/>
    <n v="0"/>
    <n v="5.76"/>
    <n v="57.06"/>
    <s v="yellow"/>
    <s v="cash"/>
    <s v="Lincoln Square East"/>
    <s v="LaGuardia Airport"/>
    <s v="Manhattan"/>
    <s v="Queens"/>
    <x v="5"/>
    <x v="16"/>
  </r>
  <r>
    <x v="4188"/>
    <x v="4190"/>
    <x v="0"/>
    <n v="0.76"/>
    <n v="7.5"/>
    <n v="2.36"/>
    <n v="0"/>
    <n v="14.16"/>
    <s v="yellow"/>
    <s v="credit card"/>
    <s v="Penn Station/Madison Sq West"/>
    <s v="Murray Hill"/>
    <s v="Manhattan"/>
    <s v="Manhattan"/>
    <x v="5"/>
    <x v="9"/>
  </r>
  <r>
    <x v="4189"/>
    <x v="4191"/>
    <x v="0"/>
    <n v="1.52"/>
    <n v="10"/>
    <n v="2"/>
    <n v="0"/>
    <n v="15.3"/>
    <s v="yellow"/>
    <s v="credit card"/>
    <s v="Union Sq"/>
    <s v="UN/Turtle Bay South"/>
    <s v="Manhattan"/>
    <s v="Manhattan"/>
    <x v="4"/>
    <x v="10"/>
  </r>
  <r>
    <x v="4190"/>
    <x v="4192"/>
    <x v="0"/>
    <n v="0.77"/>
    <n v="6.5"/>
    <n v="1.96"/>
    <n v="0"/>
    <n v="11.76"/>
    <s v="yellow"/>
    <s v="credit card"/>
    <s v="Midtown Center"/>
    <s v="Midtown East"/>
    <s v="Manhattan"/>
    <s v="Manhattan"/>
    <x v="3"/>
    <x v="5"/>
  </r>
  <r>
    <x v="4191"/>
    <x v="4193"/>
    <x v="0"/>
    <n v="1.4"/>
    <n v="8.5"/>
    <n v="1"/>
    <n v="0"/>
    <n v="12.8"/>
    <s v="yellow"/>
    <s v="credit card"/>
    <s v="Lincoln Square West"/>
    <s v="Clinton West"/>
    <s v="Manhattan"/>
    <s v="Manhattan"/>
    <x v="0"/>
    <x v="4"/>
  </r>
  <r>
    <x v="4192"/>
    <x v="4194"/>
    <x v="5"/>
    <n v="2.2200000000000002"/>
    <n v="10.5"/>
    <n v="2.2599999999999998"/>
    <n v="0"/>
    <n v="13.56"/>
    <s v="yellow"/>
    <s v="credit card"/>
    <s v="Manhattan Valley"/>
    <s v="East Harlem South"/>
    <s v="Manhattan"/>
    <s v="Manhattan"/>
    <x v="0"/>
    <x v="18"/>
  </r>
  <r>
    <x v="4193"/>
    <x v="4195"/>
    <x v="0"/>
    <n v="1.2"/>
    <n v="7.5"/>
    <n v="2.25"/>
    <n v="0"/>
    <n v="13.55"/>
    <s v="yellow"/>
    <s v="credit card"/>
    <s v="West Chelsea/Hudson Yards"/>
    <s v="Union Sq"/>
    <s v="Manhattan"/>
    <s v="Manhattan"/>
    <x v="5"/>
    <x v="14"/>
  </r>
  <r>
    <x v="4194"/>
    <x v="4196"/>
    <x v="0"/>
    <n v="2.63"/>
    <n v="10"/>
    <n v="2.76"/>
    <n v="0"/>
    <n v="16.559999999999999"/>
    <s v="yellow"/>
    <s v="credit card"/>
    <s v="East Village"/>
    <s v="Sutton Place/Turtle Bay North"/>
    <s v="Manhattan"/>
    <s v="Manhattan"/>
    <x v="1"/>
    <x v="22"/>
  </r>
  <r>
    <x v="4195"/>
    <x v="4197"/>
    <x v="0"/>
    <n v="9.1"/>
    <n v="29.5"/>
    <n v="3.96"/>
    <n v="5.76"/>
    <n v="43.52"/>
    <s v="yellow"/>
    <s v="credit card"/>
    <s v="LaGuardia Airport"/>
    <s v="Lenox Hill West"/>
    <s v="Queens"/>
    <s v="Manhattan"/>
    <x v="4"/>
    <x v="1"/>
  </r>
  <r>
    <x v="4196"/>
    <x v="4198"/>
    <x v="0"/>
    <n v="2.9"/>
    <n v="14"/>
    <n v="0"/>
    <n v="0"/>
    <n v="17.3"/>
    <s v="yellow"/>
    <s v="cash"/>
    <s v="Upper West Side North"/>
    <s v="Midtown South"/>
    <s v="Manhattan"/>
    <s v="Manhattan"/>
    <x v="1"/>
    <x v="16"/>
  </r>
  <r>
    <x v="4197"/>
    <x v="4199"/>
    <x v="0"/>
    <n v="1.9"/>
    <n v="11.5"/>
    <n v="0"/>
    <n v="0"/>
    <n v="14.8"/>
    <s v="yellow"/>
    <s v="cash"/>
    <s v="Union Sq"/>
    <s v="Murray Hill"/>
    <s v="Manhattan"/>
    <s v="Manhattan"/>
    <x v="5"/>
    <x v="5"/>
  </r>
  <r>
    <x v="4198"/>
    <x v="4200"/>
    <x v="0"/>
    <n v="2.9"/>
    <n v="10.5"/>
    <n v="0"/>
    <n v="0"/>
    <n v="14.3"/>
    <s v="yellow"/>
    <s v="cash"/>
    <s v="Long Island City/Queens Plaza"/>
    <s v="Upper East Side North"/>
    <s v="Queens"/>
    <s v="Manhattan"/>
    <x v="1"/>
    <x v="20"/>
  </r>
  <r>
    <x v="4199"/>
    <x v="4201"/>
    <x v="6"/>
    <n v="1.45"/>
    <n v="8"/>
    <n v="2.82"/>
    <n v="0"/>
    <n v="14.12"/>
    <s v="yellow"/>
    <s v="credit card"/>
    <s v="Upper East Side South"/>
    <s v="East Harlem South"/>
    <s v="Manhattan"/>
    <s v="Manhattan"/>
    <x v="2"/>
    <x v="21"/>
  </r>
  <r>
    <x v="4200"/>
    <x v="4202"/>
    <x v="6"/>
    <n v="4.9000000000000004"/>
    <n v="18.5"/>
    <n v="4.46"/>
    <n v="0"/>
    <n v="26.76"/>
    <s v="yellow"/>
    <s v="credit card"/>
    <s v="Greenwich Village South"/>
    <s v="East Harlem South"/>
    <s v="Manhattan"/>
    <s v="Manhattan"/>
    <x v="6"/>
    <x v="12"/>
  </r>
  <r>
    <x v="4201"/>
    <x v="4203"/>
    <x v="0"/>
    <n v="3.04"/>
    <n v="15.5"/>
    <n v="0"/>
    <n v="0"/>
    <n v="18.8"/>
    <s v="yellow"/>
    <s v="cash"/>
    <s v="Upper West Side South"/>
    <s v="Times Sq/Theatre District"/>
    <s v="Manhattan"/>
    <s v="Manhattan"/>
    <x v="3"/>
    <x v="21"/>
  </r>
  <r>
    <x v="4202"/>
    <x v="4204"/>
    <x v="1"/>
    <n v="2.0499999999999998"/>
    <n v="11.5"/>
    <n v="2.5"/>
    <n v="0"/>
    <n v="17.3"/>
    <s v="yellow"/>
    <s v="credit card"/>
    <s v="Murray Hill"/>
    <s v="Union Sq"/>
    <s v="Manhattan"/>
    <s v="Manhattan"/>
    <x v="1"/>
    <x v="5"/>
  </r>
  <r>
    <x v="4203"/>
    <x v="4205"/>
    <x v="0"/>
    <n v="16.2"/>
    <n v="45"/>
    <n v="12.06"/>
    <n v="11.52"/>
    <n v="72.38"/>
    <s v="yellow"/>
    <s v="credit card"/>
    <s v="Midtown East"/>
    <s v="Stapleton"/>
    <s v="Manhattan"/>
    <s v="Staten Island"/>
    <x v="2"/>
    <x v="12"/>
  </r>
  <r>
    <x v="4204"/>
    <x v="4206"/>
    <x v="0"/>
    <n v="2.23"/>
    <n v="13.5"/>
    <n v="0"/>
    <n v="0"/>
    <n v="16.8"/>
    <s v="yellow"/>
    <s v="cash"/>
    <s v="Clinton East"/>
    <s v="Lenox Hill West"/>
    <s v="Manhattan"/>
    <s v="Manhattan"/>
    <x v="2"/>
    <x v="5"/>
  </r>
  <r>
    <x v="4205"/>
    <x v="4207"/>
    <x v="0"/>
    <n v="3.79"/>
    <n v="14"/>
    <n v="0"/>
    <n v="0"/>
    <n v="17.8"/>
    <s v="yellow"/>
    <s v="cash"/>
    <s v="Sunnyside"/>
    <s v="Lincoln Square East"/>
    <s v="Queens"/>
    <s v="Manhattan"/>
    <x v="6"/>
    <x v="6"/>
  </r>
  <r>
    <x v="4206"/>
    <x v="4208"/>
    <x v="0"/>
    <n v="3.5"/>
    <n v="18"/>
    <n v="2"/>
    <n v="0"/>
    <n v="24.3"/>
    <s v="yellow"/>
    <s v="credit card"/>
    <s v="Murray Hill"/>
    <s v="Upper West Side South"/>
    <s v="Manhattan"/>
    <s v="Manhattan"/>
    <x v="6"/>
    <x v="19"/>
  </r>
  <r>
    <x v="4207"/>
    <x v="4209"/>
    <x v="0"/>
    <n v="7"/>
    <n v="25.5"/>
    <n v="7.3"/>
    <n v="0"/>
    <n v="36.6"/>
    <s v="yellow"/>
    <s v="credit card"/>
    <s v="West Village"/>
    <s v="Astoria"/>
    <s v="Manhattan"/>
    <s v="Queens"/>
    <x v="5"/>
    <x v="22"/>
  </r>
  <r>
    <x v="4208"/>
    <x v="4210"/>
    <x v="0"/>
    <n v="1.4"/>
    <n v="6.5"/>
    <n v="1.95"/>
    <n v="0"/>
    <n v="11.75"/>
    <s v="yellow"/>
    <s v="credit card"/>
    <s v="Upper West Side North"/>
    <s v="East Harlem South"/>
    <s v="Manhattan"/>
    <s v="Manhattan"/>
    <x v="6"/>
    <x v="20"/>
  </r>
  <r>
    <x v="4209"/>
    <x v="4211"/>
    <x v="0"/>
    <n v="2.1"/>
    <n v="11"/>
    <n v="2.85"/>
    <n v="0"/>
    <n v="17.149999999999999"/>
    <s v="yellow"/>
    <s v="credit card"/>
    <s v="Murray Hill"/>
    <s v="Lower East Side"/>
    <s v="Manhattan"/>
    <s v="Manhattan"/>
    <x v="3"/>
    <x v="7"/>
  </r>
  <r>
    <x v="4210"/>
    <x v="4212"/>
    <x v="0"/>
    <n v="1.8"/>
    <n v="16.5"/>
    <n v="3.95"/>
    <n v="0"/>
    <n v="23.75"/>
    <s v="yellow"/>
    <s v="credit card"/>
    <s v="Clinton East"/>
    <s v="Murray Hill"/>
    <s v="Manhattan"/>
    <s v="Manhattan"/>
    <x v="0"/>
    <x v="18"/>
  </r>
  <r>
    <x v="4211"/>
    <x v="4213"/>
    <x v="0"/>
    <n v="0.8"/>
    <n v="6"/>
    <n v="1.85"/>
    <n v="0"/>
    <n v="11.15"/>
    <s v="yellow"/>
    <s v="credit card"/>
    <s v="SoHo"/>
    <s v="Greenwich Village South"/>
    <s v="Manhattan"/>
    <s v="Manhattan"/>
    <x v="4"/>
    <x v="21"/>
  </r>
  <r>
    <x v="4212"/>
    <x v="4214"/>
    <x v="3"/>
    <n v="2.0099999999999998"/>
    <n v="11.5"/>
    <n v="2.37"/>
    <n v="0"/>
    <n v="18.170000000000002"/>
    <s v="yellow"/>
    <s v="credit card"/>
    <s v="Clinton East"/>
    <s v="Gramercy"/>
    <s v="Manhattan"/>
    <s v="Manhattan"/>
    <x v="6"/>
    <x v="1"/>
  </r>
  <r>
    <x v="4213"/>
    <x v="4215"/>
    <x v="0"/>
    <n v="26.92"/>
    <n v="75.5"/>
    <n v="23.19"/>
    <n v="0"/>
    <n v="100.49"/>
    <s v="yellow"/>
    <s v="credit card"/>
    <s v="JFK Airport"/>
    <s v="Cobble Hill"/>
    <s v="Queens"/>
    <s v="Brooklyn"/>
    <x v="5"/>
    <x v="2"/>
  </r>
  <r>
    <x v="4214"/>
    <x v="4216"/>
    <x v="0"/>
    <n v="36.659999999999997"/>
    <n v="96.5"/>
    <n v="10"/>
    <n v="5.76"/>
    <n v="113.56"/>
    <s v="yellow"/>
    <s v="credit card"/>
    <s v="JFK Airport"/>
    <m/>
    <s v="Queens"/>
    <m/>
    <x v="5"/>
    <x v="0"/>
  </r>
  <r>
    <x v="4215"/>
    <x v="4217"/>
    <x v="0"/>
    <n v="1"/>
    <n v="7.5"/>
    <n v="0.7"/>
    <n v="0"/>
    <n v="12"/>
    <s v="yellow"/>
    <s v="credit card"/>
    <s v="SoHo"/>
    <s v="Lower East Side"/>
    <s v="Manhattan"/>
    <s v="Manhattan"/>
    <x v="3"/>
    <x v="12"/>
  </r>
  <r>
    <x v="4216"/>
    <x v="4218"/>
    <x v="0"/>
    <n v="0.55000000000000004"/>
    <n v="5"/>
    <n v="1.86"/>
    <n v="0"/>
    <n v="11.16"/>
    <s v="yellow"/>
    <s v="credit card"/>
    <s v="Union Sq"/>
    <s v="Flatiron"/>
    <s v="Manhattan"/>
    <s v="Manhattan"/>
    <x v="1"/>
    <x v="19"/>
  </r>
  <r>
    <x v="4217"/>
    <x v="4219"/>
    <x v="0"/>
    <n v="2.37"/>
    <n v="13"/>
    <n v="3.26"/>
    <n v="0"/>
    <n v="19.559999999999999"/>
    <s v="yellow"/>
    <s v="credit card"/>
    <s v="East Village"/>
    <s v="Clinton East"/>
    <s v="Manhattan"/>
    <s v="Manhattan"/>
    <x v="0"/>
    <x v="2"/>
  </r>
  <r>
    <x v="4218"/>
    <x v="4220"/>
    <x v="5"/>
    <n v="0.52"/>
    <n v="4"/>
    <n v="1.06"/>
    <n v="0"/>
    <n v="6.36"/>
    <s v="yellow"/>
    <s v="credit card"/>
    <s v="Morningside Heights"/>
    <s v="Morningside Heights"/>
    <s v="Manhattan"/>
    <s v="Manhattan"/>
    <x v="0"/>
    <x v="13"/>
  </r>
  <r>
    <x v="4219"/>
    <x v="4221"/>
    <x v="0"/>
    <n v="16.48"/>
    <n v="52"/>
    <n v="4"/>
    <n v="5.76"/>
    <n v="65.06"/>
    <s v="yellow"/>
    <s v="credit card"/>
    <s v="UN/Turtle Bay South"/>
    <s v="JFK Airport"/>
    <s v="Manhattan"/>
    <s v="Queens"/>
    <x v="1"/>
    <x v="21"/>
  </r>
  <r>
    <x v="4220"/>
    <x v="4222"/>
    <x v="0"/>
    <n v="0.6"/>
    <n v="4.5"/>
    <n v="1.65"/>
    <n v="0"/>
    <n v="9.9499999999999993"/>
    <s v="yellow"/>
    <s v="credit card"/>
    <s v="West Chelsea/Hudson Yards"/>
    <s v="Clinton East"/>
    <s v="Manhattan"/>
    <s v="Manhattan"/>
    <x v="3"/>
    <x v="14"/>
  </r>
  <r>
    <x v="4221"/>
    <x v="4223"/>
    <x v="5"/>
    <n v="7.45"/>
    <n v="28.5"/>
    <n v="6.36"/>
    <n v="0"/>
    <n v="38.159999999999997"/>
    <s v="yellow"/>
    <s v="credit card"/>
    <s v="East Harlem South"/>
    <s v="Meatpacking/West Village West"/>
    <s v="Manhattan"/>
    <s v="Manhattan"/>
    <x v="6"/>
    <x v="21"/>
  </r>
  <r>
    <x v="4222"/>
    <x v="4224"/>
    <x v="0"/>
    <n v="8.36"/>
    <n v="25"/>
    <n v="5"/>
    <n v="0"/>
    <n v="33.799999999999997"/>
    <s v="yellow"/>
    <s v="credit card"/>
    <s v="Penn Station/Madison Sq West"/>
    <s v="Hamilton Heights"/>
    <s v="Manhattan"/>
    <s v="Manhattan"/>
    <x v="6"/>
    <x v="17"/>
  </r>
  <r>
    <x v="4223"/>
    <x v="4225"/>
    <x v="0"/>
    <n v="6.42"/>
    <n v="20"/>
    <n v="0"/>
    <n v="0"/>
    <n v="23.8"/>
    <s v="yellow"/>
    <s v="cash"/>
    <s v="West Chelsea/Hudson Yards"/>
    <s v="Greenpoint"/>
    <s v="Manhattan"/>
    <s v="Brooklyn"/>
    <x v="5"/>
    <x v="17"/>
  </r>
  <r>
    <x v="4224"/>
    <x v="4226"/>
    <x v="0"/>
    <n v="0.7"/>
    <n v="8"/>
    <n v="1.85"/>
    <n v="0"/>
    <n v="14.15"/>
    <s v="yellow"/>
    <s v="credit card"/>
    <s v="Midtown South"/>
    <s v="Midtown Center"/>
    <s v="Manhattan"/>
    <s v="Manhattan"/>
    <x v="6"/>
    <x v="1"/>
  </r>
  <r>
    <x v="4225"/>
    <x v="4227"/>
    <x v="0"/>
    <n v="1.8"/>
    <n v="9.5"/>
    <n v="0"/>
    <n v="0"/>
    <n v="12.8"/>
    <s v="yellow"/>
    <m/>
    <s v="Midtown Center"/>
    <s v="Union Sq"/>
    <s v="Manhattan"/>
    <s v="Manhattan"/>
    <x v="2"/>
    <x v="18"/>
  </r>
  <r>
    <x v="4226"/>
    <x v="4228"/>
    <x v="6"/>
    <n v="2.52"/>
    <n v="10"/>
    <n v="1"/>
    <n v="0"/>
    <n v="14.3"/>
    <s v="yellow"/>
    <s v="credit card"/>
    <s v="Lincoln Square East"/>
    <s v="West Chelsea/Hudson Yards"/>
    <s v="Manhattan"/>
    <s v="Manhattan"/>
    <x v="3"/>
    <x v="8"/>
  </r>
  <r>
    <x v="4227"/>
    <x v="4229"/>
    <x v="0"/>
    <n v="2.4700000000000002"/>
    <n v="18.5"/>
    <n v="0"/>
    <n v="0"/>
    <n v="21.8"/>
    <s v="yellow"/>
    <s v="cash"/>
    <s v="Upper East Side North"/>
    <s v="Midtown East"/>
    <s v="Manhattan"/>
    <s v="Manhattan"/>
    <x v="2"/>
    <x v="16"/>
  </r>
  <r>
    <x v="4228"/>
    <x v="4230"/>
    <x v="0"/>
    <n v="4.72"/>
    <n v="20.5"/>
    <n v="4.76"/>
    <n v="0"/>
    <n v="28.56"/>
    <s v="yellow"/>
    <s v="credit card"/>
    <s v="Lincoln Square East"/>
    <s v="East Village"/>
    <s v="Manhattan"/>
    <s v="Manhattan"/>
    <x v="3"/>
    <x v="21"/>
  </r>
  <r>
    <x v="4229"/>
    <x v="4231"/>
    <x v="0"/>
    <n v="2.6"/>
    <n v="10.5"/>
    <n v="2.95"/>
    <n v="0"/>
    <n v="17.75"/>
    <s v="yellow"/>
    <s v="credit card"/>
    <s v="Lenox Hill East"/>
    <s v="Kips Bay"/>
    <s v="Manhattan"/>
    <s v="Manhattan"/>
    <x v="1"/>
    <x v="1"/>
  </r>
  <r>
    <x v="4230"/>
    <x v="4232"/>
    <x v="5"/>
    <n v="3"/>
    <n v="11.5"/>
    <n v="3.05"/>
    <n v="0"/>
    <n v="18.350000000000001"/>
    <s v="yellow"/>
    <s v="credit card"/>
    <s v="Yorkville West"/>
    <s v="Gramercy"/>
    <s v="Manhattan"/>
    <s v="Manhattan"/>
    <x v="1"/>
    <x v="6"/>
  </r>
  <r>
    <x v="4231"/>
    <x v="4233"/>
    <x v="0"/>
    <n v="2.27"/>
    <n v="9.5"/>
    <n v="3.2"/>
    <n v="0"/>
    <n v="16"/>
    <s v="yellow"/>
    <s v="credit card"/>
    <s v="Lincoln Square West"/>
    <s v="Lenox Hill West"/>
    <s v="Manhattan"/>
    <s v="Manhattan"/>
    <x v="3"/>
    <x v="5"/>
  </r>
  <r>
    <x v="4232"/>
    <x v="4234"/>
    <x v="3"/>
    <n v="6.29"/>
    <n v="21"/>
    <n v="4.96"/>
    <n v="0"/>
    <n v="29.76"/>
    <s v="yellow"/>
    <s v="credit card"/>
    <s v="Midtown South"/>
    <s v="Steinway"/>
    <s v="Manhattan"/>
    <s v="Queens"/>
    <x v="3"/>
    <x v="20"/>
  </r>
  <r>
    <x v="4233"/>
    <x v="4235"/>
    <x v="0"/>
    <n v="0.89"/>
    <n v="7"/>
    <n v="0"/>
    <n v="0"/>
    <n v="11.3"/>
    <s v="yellow"/>
    <s v="cash"/>
    <s v="Greenwich Village North"/>
    <s v="East Village"/>
    <s v="Manhattan"/>
    <s v="Manhattan"/>
    <x v="6"/>
    <x v="19"/>
  </r>
  <r>
    <x v="4234"/>
    <x v="4236"/>
    <x v="5"/>
    <n v="4.99"/>
    <n v="17.5"/>
    <n v="4.26"/>
    <n v="0"/>
    <n v="25.56"/>
    <s v="yellow"/>
    <s v="credit card"/>
    <s v="Times Sq/Theatre District"/>
    <s v="Astoria"/>
    <s v="Manhattan"/>
    <s v="Queens"/>
    <x v="5"/>
    <x v="14"/>
  </r>
  <r>
    <x v="4235"/>
    <x v="4237"/>
    <x v="0"/>
    <n v="1.7"/>
    <n v="8"/>
    <n v="1.77"/>
    <n v="0"/>
    <n v="13.57"/>
    <s v="yellow"/>
    <s v="credit card"/>
    <s v="Murray Hill"/>
    <s v="Upper East Side South"/>
    <s v="Manhattan"/>
    <s v="Manhattan"/>
    <x v="1"/>
    <x v="0"/>
  </r>
  <r>
    <x v="4236"/>
    <x v="4238"/>
    <x v="4"/>
    <n v="1.56"/>
    <n v="10"/>
    <n v="2.86"/>
    <n v="0"/>
    <n v="17.16"/>
    <s v="yellow"/>
    <s v="credit card"/>
    <s v="Upper East Side North"/>
    <s v="Upper East Side North"/>
    <s v="Manhattan"/>
    <s v="Manhattan"/>
    <x v="2"/>
    <x v="1"/>
  </r>
  <r>
    <x v="4237"/>
    <x v="4239"/>
    <x v="0"/>
    <n v="1.4"/>
    <n v="6.5"/>
    <n v="1.95"/>
    <n v="0"/>
    <n v="11.75"/>
    <s v="yellow"/>
    <s v="credit card"/>
    <s v="Stuy Town/Peter Cooper Village"/>
    <s v="Murray Hill"/>
    <s v="Manhattan"/>
    <s v="Manhattan"/>
    <x v="1"/>
    <x v="10"/>
  </r>
  <r>
    <x v="4238"/>
    <x v="4240"/>
    <x v="0"/>
    <n v="4.4000000000000004"/>
    <n v="23"/>
    <n v="5.26"/>
    <n v="0"/>
    <n v="31.56"/>
    <s v="yellow"/>
    <s v="credit card"/>
    <s v="Yorkville East"/>
    <s v="Penn Station/Madison Sq West"/>
    <s v="Manhattan"/>
    <s v="Manhattan"/>
    <x v="4"/>
    <x v="15"/>
  </r>
  <r>
    <x v="4239"/>
    <x v="4241"/>
    <x v="0"/>
    <n v="1.4"/>
    <n v="6.5"/>
    <n v="1"/>
    <n v="0"/>
    <n v="11.8"/>
    <s v="yellow"/>
    <s v="credit card"/>
    <s v="Midtown East"/>
    <s v="Lenox Hill East"/>
    <s v="Manhattan"/>
    <s v="Manhattan"/>
    <x v="4"/>
    <x v="9"/>
  </r>
  <r>
    <x v="4240"/>
    <x v="4242"/>
    <x v="0"/>
    <n v="4.55"/>
    <n v="19"/>
    <n v="4.46"/>
    <n v="0"/>
    <n v="26.76"/>
    <s v="yellow"/>
    <s v="credit card"/>
    <s v="Midtown North"/>
    <s v="TriBeCa/Civic Center"/>
    <s v="Manhattan"/>
    <s v="Manhattan"/>
    <x v="6"/>
    <x v="21"/>
  </r>
  <r>
    <x v="4241"/>
    <x v="4243"/>
    <x v="0"/>
    <n v="4.42"/>
    <n v="17.5"/>
    <n v="0"/>
    <n v="0"/>
    <n v="21.3"/>
    <s v="yellow"/>
    <s v="cash"/>
    <s v="Chinatown"/>
    <s v="Crown Heights North"/>
    <s v="Manhattan"/>
    <s v="Brooklyn"/>
    <x v="0"/>
    <x v="6"/>
  </r>
  <r>
    <x v="4242"/>
    <x v="4244"/>
    <x v="0"/>
    <n v="0.59"/>
    <n v="6"/>
    <n v="1.86"/>
    <n v="0"/>
    <n v="11.16"/>
    <s v="yellow"/>
    <s v="credit card"/>
    <s v="Greenwich Village North"/>
    <s v="Flatiron"/>
    <s v="Manhattan"/>
    <s v="Manhattan"/>
    <x v="3"/>
    <x v="1"/>
  </r>
  <r>
    <x v="4243"/>
    <x v="4245"/>
    <x v="0"/>
    <n v="9.4600000000000009"/>
    <n v="29.5"/>
    <n v="7.91"/>
    <n v="5.76"/>
    <n v="47.47"/>
    <s v="yellow"/>
    <s v="credit card"/>
    <s v="LaGuardia Airport"/>
    <s v="Midtown East"/>
    <s v="Queens"/>
    <s v="Manhattan"/>
    <x v="4"/>
    <x v="19"/>
  </r>
  <r>
    <x v="4244"/>
    <x v="4246"/>
    <x v="1"/>
    <n v="4.8"/>
    <n v="17"/>
    <n v="4.05"/>
    <n v="0"/>
    <n v="24.35"/>
    <s v="yellow"/>
    <s v="credit card"/>
    <s v="Financial District North"/>
    <s v="Midtown South"/>
    <s v="Manhattan"/>
    <s v="Manhattan"/>
    <x v="0"/>
    <x v="5"/>
  </r>
  <r>
    <x v="4245"/>
    <x v="4247"/>
    <x v="4"/>
    <n v="0.72"/>
    <n v="5"/>
    <n v="1.66"/>
    <n v="0"/>
    <n v="9.9600000000000009"/>
    <s v="yellow"/>
    <s v="credit card"/>
    <s v="Greenwich Village North"/>
    <s v="East Village"/>
    <s v="Manhattan"/>
    <s v="Manhattan"/>
    <x v="3"/>
    <x v="9"/>
  </r>
  <r>
    <x v="4246"/>
    <x v="4248"/>
    <x v="0"/>
    <n v="9.93"/>
    <n v="28.5"/>
    <n v="7.51"/>
    <n v="5.76"/>
    <n v="45.07"/>
    <s v="yellow"/>
    <s v="credit card"/>
    <s v="Lenox Hill West"/>
    <s v="LaGuardia Airport"/>
    <s v="Manhattan"/>
    <s v="Queens"/>
    <x v="3"/>
    <x v="18"/>
  </r>
  <r>
    <x v="4247"/>
    <x v="4249"/>
    <x v="5"/>
    <n v="0.98"/>
    <n v="4.5"/>
    <n v="0"/>
    <n v="0"/>
    <n v="5.8"/>
    <s v="yellow"/>
    <s v="cash"/>
    <s v="East Harlem North"/>
    <s v="East Harlem South"/>
    <s v="Manhattan"/>
    <s v="Manhattan"/>
    <x v="3"/>
    <x v="12"/>
  </r>
  <r>
    <x v="4248"/>
    <x v="4250"/>
    <x v="0"/>
    <n v="1.1000000000000001"/>
    <n v="9.5"/>
    <n v="1"/>
    <n v="0"/>
    <n v="13.8"/>
    <s v="yellow"/>
    <s v="credit card"/>
    <s v="Midtown South"/>
    <s v="Midtown East"/>
    <s v="Manhattan"/>
    <s v="Manhattan"/>
    <x v="6"/>
    <x v="21"/>
  </r>
  <r>
    <x v="4249"/>
    <x v="4251"/>
    <x v="0"/>
    <n v="0.8"/>
    <n v="6"/>
    <n v="0"/>
    <n v="0"/>
    <n v="9.8000000000000007"/>
    <s v="yellow"/>
    <s v="cash"/>
    <s v="Lower East Side"/>
    <s v="TriBeCa/Civic Center"/>
    <s v="Manhattan"/>
    <s v="Manhattan"/>
    <x v="3"/>
    <x v="23"/>
  </r>
  <r>
    <x v="4250"/>
    <x v="4252"/>
    <x v="0"/>
    <n v="3.77"/>
    <n v="12.5"/>
    <n v="1"/>
    <n v="0"/>
    <n v="17.3"/>
    <s v="yellow"/>
    <s v="credit card"/>
    <s v="Manhattan Valley"/>
    <s v="West Chelsea/Hudson Yards"/>
    <s v="Manhattan"/>
    <s v="Manhattan"/>
    <x v="4"/>
    <x v="6"/>
  </r>
  <r>
    <x v="4251"/>
    <x v="4253"/>
    <x v="6"/>
    <n v="0.8"/>
    <n v="6"/>
    <n v="0"/>
    <n v="0"/>
    <n v="9.8000000000000007"/>
    <s v="yellow"/>
    <s v="cash"/>
    <s v="Meatpacking/West Village West"/>
    <s v="West Chelsea/Hudson Yards"/>
    <s v="Manhattan"/>
    <s v="Manhattan"/>
    <x v="5"/>
    <x v="9"/>
  </r>
  <r>
    <x v="4252"/>
    <x v="4254"/>
    <x v="0"/>
    <n v="0.91"/>
    <n v="6"/>
    <n v="1"/>
    <n v="0"/>
    <n v="10.3"/>
    <s v="yellow"/>
    <s v="credit card"/>
    <s v="Yorkville East"/>
    <s v="Upper East Side North"/>
    <s v="Manhattan"/>
    <s v="Manhattan"/>
    <x v="5"/>
    <x v="15"/>
  </r>
  <r>
    <x v="4253"/>
    <x v="4255"/>
    <x v="6"/>
    <n v="1.65"/>
    <n v="8"/>
    <n v="2.2599999999999998"/>
    <n v="0"/>
    <n v="13.56"/>
    <s v="yellow"/>
    <s v="credit card"/>
    <s v="Upper West Side South"/>
    <s v="Midtown North"/>
    <s v="Manhattan"/>
    <s v="Manhattan"/>
    <x v="1"/>
    <x v="16"/>
  </r>
  <r>
    <x v="4254"/>
    <x v="4256"/>
    <x v="4"/>
    <n v="4.78"/>
    <n v="18.5"/>
    <n v="4.5599999999999996"/>
    <n v="0"/>
    <n v="27.36"/>
    <s v="yellow"/>
    <s v="credit card"/>
    <s v="Midtown Center"/>
    <s v="TriBeCa/Civic Center"/>
    <s v="Manhattan"/>
    <s v="Manhattan"/>
    <x v="1"/>
    <x v="9"/>
  </r>
  <r>
    <x v="4255"/>
    <x v="4257"/>
    <x v="0"/>
    <n v="0.7"/>
    <n v="5.5"/>
    <n v="0"/>
    <n v="0"/>
    <n v="8.8000000000000007"/>
    <s v="yellow"/>
    <s v="cash"/>
    <s v="Midtown Center"/>
    <s v="Clinton East"/>
    <s v="Manhattan"/>
    <s v="Manhattan"/>
    <x v="1"/>
    <x v="7"/>
  </r>
  <r>
    <x v="4256"/>
    <x v="4258"/>
    <x v="0"/>
    <n v="0.8"/>
    <n v="6"/>
    <n v="0"/>
    <n v="0"/>
    <n v="9.3000000000000007"/>
    <s v="yellow"/>
    <s v="cash"/>
    <s v="Sutton Place/Turtle Bay North"/>
    <s v="Midtown East"/>
    <s v="Manhattan"/>
    <s v="Manhattan"/>
    <x v="4"/>
    <x v="10"/>
  </r>
  <r>
    <x v="4257"/>
    <x v="4259"/>
    <x v="0"/>
    <n v="0.6"/>
    <n v="7.5"/>
    <n v="1"/>
    <n v="0"/>
    <n v="12.8"/>
    <s v="yellow"/>
    <s v="credit card"/>
    <s v="Penn Station/Madison Sq West"/>
    <s v="Clinton East"/>
    <s v="Manhattan"/>
    <s v="Manhattan"/>
    <x v="4"/>
    <x v="19"/>
  </r>
  <r>
    <x v="4258"/>
    <x v="4260"/>
    <x v="0"/>
    <n v="5.8"/>
    <n v="17.5"/>
    <n v="4"/>
    <n v="0"/>
    <n v="25.3"/>
    <s v="yellow"/>
    <s v="credit card"/>
    <s v="West Chelsea/Hudson Yards"/>
    <s v="East Harlem South"/>
    <s v="Manhattan"/>
    <s v="Manhattan"/>
    <x v="3"/>
    <x v="13"/>
  </r>
  <r>
    <x v="4259"/>
    <x v="4261"/>
    <x v="0"/>
    <n v="0"/>
    <n v="14"/>
    <n v="2.86"/>
    <n v="0"/>
    <n v="17.16"/>
    <s v="yellow"/>
    <s v="credit card"/>
    <s v="Lenox Hill East"/>
    <s v="Lenox Hill East"/>
    <s v="Manhattan"/>
    <s v="Manhattan"/>
    <x v="0"/>
    <x v="14"/>
  </r>
  <r>
    <x v="4260"/>
    <x v="4262"/>
    <x v="3"/>
    <n v="2.02"/>
    <n v="9"/>
    <n v="2.06"/>
    <n v="0"/>
    <n v="12.36"/>
    <s v="yellow"/>
    <s v="credit card"/>
    <s v="Old Astoria"/>
    <s v="Long Island City/Hunters Point"/>
    <s v="Queens"/>
    <s v="Queens"/>
    <x v="6"/>
    <x v="22"/>
  </r>
  <r>
    <x v="4261"/>
    <x v="4263"/>
    <x v="4"/>
    <n v="3.72"/>
    <n v="13"/>
    <n v="2.2000000000000002"/>
    <n v="0"/>
    <n v="19"/>
    <s v="yellow"/>
    <s v="credit card"/>
    <s v="West Village"/>
    <s v="Lincoln Square West"/>
    <s v="Manhattan"/>
    <s v="Manhattan"/>
    <x v="1"/>
    <x v="12"/>
  </r>
  <r>
    <x v="4262"/>
    <x v="4264"/>
    <x v="0"/>
    <n v="16.77"/>
    <n v="52"/>
    <n v="16.39"/>
    <n v="5.76"/>
    <n v="81.95"/>
    <s v="yellow"/>
    <s v="credit card"/>
    <s v="JFK Airport"/>
    <s v="East Village"/>
    <s v="Queens"/>
    <s v="Manhattan"/>
    <x v="2"/>
    <x v="19"/>
  </r>
  <r>
    <x v="4263"/>
    <x v="4265"/>
    <x v="0"/>
    <n v="4.3099999999999996"/>
    <n v="19.5"/>
    <n v="5.7"/>
    <n v="0"/>
    <n v="28.5"/>
    <s v="yellow"/>
    <s v="credit card"/>
    <s v="Lenox Hill West"/>
    <s v="Lincoln Square East"/>
    <s v="Manhattan"/>
    <s v="Manhattan"/>
    <x v="0"/>
    <x v="7"/>
  </r>
  <r>
    <x v="4264"/>
    <x v="4266"/>
    <x v="5"/>
    <n v="9.84"/>
    <n v="31.5"/>
    <n v="0"/>
    <n v="0"/>
    <n v="34.799999999999997"/>
    <s v="yellow"/>
    <s v="cash"/>
    <s v="Marble Hill"/>
    <s v="Lincoln Square East"/>
    <s v="Manhattan"/>
    <s v="Manhattan"/>
    <x v="6"/>
    <x v="18"/>
  </r>
  <r>
    <x v="4265"/>
    <x v="4267"/>
    <x v="2"/>
    <n v="0.6"/>
    <n v="4.5"/>
    <n v="1.55"/>
    <n v="0"/>
    <n v="9.35"/>
    <s v="yellow"/>
    <s v="credit card"/>
    <s v="West Village"/>
    <s v="West Chelsea/Hudson Yards"/>
    <s v="Manhattan"/>
    <s v="Manhattan"/>
    <x v="4"/>
    <x v="21"/>
  </r>
  <r>
    <x v="4266"/>
    <x v="4268"/>
    <x v="0"/>
    <n v="1.4"/>
    <n v="7"/>
    <n v="2.16"/>
    <n v="0"/>
    <n v="12.96"/>
    <s v="yellow"/>
    <s v="credit card"/>
    <s v="Midtown East"/>
    <s v="Lenox Hill West"/>
    <s v="Manhattan"/>
    <s v="Manhattan"/>
    <x v="5"/>
    <x v="22"/>
  </r>
  <r>
    <x v="4267"/>
    <x v="4269"/>
    <x v="0"/>
    <n v="0.59"/>
    <n v="4"/>
    <n v="1.06"/>
    <n v="0"/>
    <n v="6.36"/>
    <s v="yellow"/>
    <s v="credit card"/>
    <s v="East Harlem North"/>
    <s v="East Harlem North"/>
    <s v="Manhattan"/>
    <s v="Manhattan"/>
    <x v="6"/>
    <x v="0"/>
  </r>
  <r>
    <x v="4268"/>
    <x v="4270"/>
    <x v="0"/>
    <n v="6.8"/>
    <n v="24"/>
    <n v="0"/>
    <n v="0"/>
    <n v="27.8"/>
    <s v="yellow"/>
    <s v="cash"/>
    <s v="Clinton East"/>
    <s v="Maspeth"/>
    <s v="Manhattan"/>
    <s v="Queens"/>
    <x v="5"/>
    <x v="17"/>
  </r>
  <r>
    <x v="4269"/>
    <x v="4271"/>
    <x v="0"/>
    <n v="1.2"/>
    <n v="6.5"/>
    <n v="1.65"/>
    <n v="0"/>
    <n v="9.9499999999999993"/>
    <s v="yellow"/>
    <s v="credit card"/>
    <s v="Morningside Heights"/>
    <s v="Upper West Side North"/>
    <s v="Manhattan"/>
    <s v="Manhattan"/>
    <x v="4"/>
    <x v="19"/>
  </r>
  <r>
    <x v="4270"/>
    <x v="4272"/>
    <x v="0"/>
    <n v="0.46"/>
    <n v="5"/>
    <n v="1.66"/>
    <n v="0"/>
    <n v="9.9600000000000009"/>
    <s v="yellow"/>
    <s v="credit card"/>
    <s v="Central Park"/>
    <s v="Lincoln Square East"/>
    <s v="Manhattan"/>
    <s v="Manhattan"/>
    <x v="3"/>
    <x v="18"/>
  </r>
  <r>
    <x v="4271"/>
    <x v="4273"/>
    <x v="0"/>
    <n v="1.6"/>
    <n v="8.5"/>
    <n v="0.5"/>
    <n v="0"/>
    <n v="12.3"/>
    <s v="yellow"/>
    <s v="credit card"/>
    <s v="Upper East Side North"/>
    <s v="Midtown North"/>
    <s v="Manhattan"/>
    <s v="Manhattan"/>
    <x v="2"/>
    <x v="11"/>
  </r>
  <r>
    <x v="4272"/>
    <x v="4274"/>
    <x v="5"/>
    <n v="8"/>
    <n v="25"/>
    <n v="0"/>
    <n v="5.76"/>
    <n v="34.06"/>
    <s v="yellow"/>
    <s v="cash"/>
    <s v="LaGuardia Airport"/>
    <s v="Upper East Side North"/>
    <s v="Queens"/>
    <s v="Manhattan"/>
    <x v="5"/>
    <x v="4"/>
  </r>
  <r>
    <x v="4273"/>
    <x v="4275"/>
    <x v="5"/>
    <n v="1.32"/>
    <n v="6.5"/>
    <n v="1.96"/>
    <n v="0"/>
    <n v="11.76"/>
    <s v="yellow"/>
    <s v="credit card"/>
    <s v="Upper West Side North"/>
    <s v="Lincoln Square East"/>
    <s v="Manhattan"/>
    <s v="Manhattan"/>
    <x v="3"/>
    <x v="8"/>
  </r>
  <r>
    <x v="4274"/>
    <x v="4276"/>
    <x v="0"/>
    <n v="1.4"/>
    <n v="7"/>
    <n v="2.15"/>
    <n v="0"/>
    <n v="12.95"/>
    <s v="yellow"/>
    <s v="credit card"/>
    <s v="Union Sq"/>
    <s v="Alphabet City"/>
    <s v="Manhattan"/>
    <s v="Manhattan"/>
    <x v="6"/>
    <x v="12"/>
  </r>
  <r>
    <x v="4275"/>
    <x v="4277"/>
    <x v="1"/>
    <n v="4.4000000000000004"/>
    <n v="25"/>
    <n v="6.95"/>
    <n v="2.64"/>
    <n v="34.89"/>
    <s v="yellow"/>
    <s v="credit card"/>
    <s v="Washington Heights South"/>
    <s v="Riverdale/North Riverdale/Fieldston"/>
    <s v="Manhattan"/>
    <s v="Bronx"/>
    <x v="6"/>
    <x v="12"/>
  </r>
  <r>
    <x v="4276"/>
    <x v="4278"/>
    <x v="0"/>
    <n v="2.1"/>
    <n v="9"/>
    <n v="2.06"/>
    <n v="0"/>
    <n v="12.36"/>
    <s v="yellow"/>
    <s v="credit card"/>
    <m/>
    <m/>
    <m/>
    <m/>
    <x v="1"/>
    <x v="14"/>
  </r>
  <r>
    <x v="4277"/>
    <x v="4279"/>
    <x v="0"/>
    <n v="0.5"/>
    <n v="5.5"/>
    <n v="1"/>
    <n v="0"/>
    <n v="10.8"/>
    <s v="yellow"/>
    <s v="credit card"/>
    <s v="Midtown East"/>
    <s v="Upper East Side South"/>
    <s v="Manhattan"/>
    <s v="Manhattan"/>
    <x v="4"/>
    <x v="9"/>
  </r>
  <r>
    <x v="4278"/>
    <x v="4280"/>
    <x v="0"/>
    <n v="3"/>
    <n v="12.5"/>
    <n v="4.8499999999999996"/>
    <n v="0"/>
    <n v="21.15"/>
    <s v="yellow"/>
    <s v="credit card"/>
    <s v="Midtown Center"/>
    <s v="East Village"/>
    <s v="Manhattan"/>
    <s v="Manhattan"/>
    <x v="4"/>
    <x v="0"/>
  </r>
  <r>
    <x v="4279"/>
    <x v="4281"/>
    <x v="0"/>
    <n v="3.5"/>
    <n v="15.5"/>
    <n v="2.5"/>
    <n v="0"/>
    <n v="18.8"/>
    <s v="yellow"/>
    <s v="credit card"/>
    <s v="Long Island City/Hunters Point"/>
    <s v="Steinway"/>
    <s v="Queens"/>
    <s v="Queens"/>
    <x v="5"/>
    <x v="21"/>
  </r>
  <r>
    <x v="4280"/>
    <x v="4282"/>
    <x v="0"/>
    <n v="0.71"/>
    <n v="5.5"/>
    <n v="2.2000000000000002"/>
    <n v="0"/>
    <n v="11"/>
    <s v="yellow"/>
    <s v="credit card"/>
    <s v="Upper East Side South"/>
    <s v="Central Park"/>
    <s v="Manhattan"/>
    <s v="Manhattan"/>
    <x v="6"/>
    <x v="18"/>
  </r>
  <r>
    <x v="4281"/>
    <x v="4283"/>
    <x v="0"/>
    <n v="8.33"/>
    <n v="26"/>
    <n v="7.11"/>
    <n v="5.76"/>
    <n v="42.67"/>
    <s v="yellow"/>
    <s v="credit card"/>
    <s v="LaGuardia Airport"/>
    <s v="Yorkville East"/>
    <s v="Queens"/>
    <s v="Manhattan"/>
    <x v="2"/>
    <x v="0"/>
  </r>
  <r>
    <x v="4282"/>
    <x v="4284"/>
    <x v="5"/>
    <n v="1.58"/>
    <n v="8"/>
    <n v="0"/>
    <n v="0"/>
    <n v="12.3"/>
    <s v="yellow"/>
    <s v="cash"/>
    <s v="Upper West Side North"/>
    <s v="Morningside Heights"/>
    <s v="Manhattan"/>
    <s v="Manhattan"/>
    <x v="5"/>
    <x v="2"/>
  </r>
  <r>
    <x v="4283"/>
    <x v="4285"/>
    <x v="0"/>
    <n v="4.6399999999999997"/>
    <n v="17.5"/>
    <n v="5.5"/>
    <n v="0"/>
    <n v="26.8"/>
    <s v="yellow"/>
    <s v="credit card"/>
    <s v="Lower East Side"/>
    <s v="Bushwick North"/>
    <s v="Manhattan"/>
    <s v="Brooklyn"/>
    <x v="0"/>
    <x v="14"/>
  </r>
  <r>
    <x v="4284"/>
    <x v="4286"/>
    <x v="1"/>
    <n v="6.55"/>
    <n v="24"/>
    <n v="2"/>
    <n v="0"/>
    <n v="29.3"/>
    <s v="yellow"/>
    <s v="credit card"/>
    <s v="Upper West Side North"/>
    <s v="Battery Park City"/>
    <s v="Manhattan"/>
    <s v="Manhattan"/>
    <x v="5"/>
    <x v="15"/>
  </r>
  <r>
    <x v="4285"/>
    <x v="4287"/>
    <x v="0"/>
    <n v="0.4"/>
    <n v="5"/>
    <n v="1.65"/>
    <n v="0"/>
    <n v="9.9499999999999993"/>
    <s v="yellow"/>
    <s v="credit card"/>
    <s v="West Village"/>
    <s v="Greenwich Village North"/>
    <s v="Manhattan"/>
    <s v="Manhattan"/>
    <x v="6"/>
    <x v="7"/>
  </r>
  <r>
    <x v="4286"/>
    <x v="4288"/>
    <x v="0"/>
    <n v="17.8"/>
    <n v="52"/>
    <n v="8"/>
    <n v="0"/>
    <n v="63.3"/>
    <s v="yellow"/>
    <s v="credit card"/>
    <s v="JFK Airport"/>
    <s v="Midtown North"/>
    <s v="Queens"/>
    <s v="Manhattan"/>
    <x v="4"/>
    <x v="21"/>
  </r>
  <r>
    <x v="4287"/>
    <x v="4289"/>
    <x v="0"/>
    <n v="0.92"/>
    <n v="7"/>
    <n v="1.54"/>
    <n v="0"/>
    <n v="11.84"/>
    <s v="yellow"/>
    <s v="credit card"/>
    <s v="Lenox Hill East"/>
    <s v="Upper East Side South"/>
    <s v="Manhattan"/>
    <s v="Manhattan"/>
    <x v="6"/>
    <x v="21"/>
  </r>
  <r>
    <x v="4288"/>
    <x v="4290"/>
    <x v="0"/>
    <n v="0.8"/>
    <n v="4.5"/>
    <n v="0"/>
    <n v="0"/>
    <n v="7.8"/>
    <s v="yellow"/>
    <s v="cash"/>
    <s v="Upper East Side North"/>
    <s v="Upper East Side South"/>
    <s v="Manhattan"/>
    <s v="Manhattan"/>
    <x v="5"/>
    <x v="10"/>
  </r>
  <r>
    <x v="4289"/>
    <x v="4291"/>
    <x v="5"/>
    <n v="1.27"/>
    <n v="6"/>
    <n v="1.7"/>
    <n v="0"/>
    <n v="8.5"/>
    <s v="yellow"/>
    <s v="credit card"/>
    <s v="Upper West Side North"/>
    <s v="Central Harlem"/>
    <s v="Manhattan"/>
    <s v="Manhattan"/>
    <x v="3"/>
    <x v="5"/>
  </r>
  <r>
    <x v="4290"/>
    <x v="4292"/>
    <x v="0"/>
    <n v="7.42"/>
    <n v="27.5"/>
    <n v="0"/>
    <n v="0"/>
    <n v="30.8"/>
    <s v="yellow"/>
    <s v="cash"/>
    <s v="Times Sq/Theatre District"/>
    <s v="World Trade Center"/>
    <s v="Manhattan"/>
    <s v="Manhattan"/>
    <x v="4"/>
    <x v="7"/>
  </r>
  <r>
    <x v="4291"/>
    <x v="4293"/>
    <x v="0"/>
    <n v="3.76"/>
    <n v="14"/>
    <n v="0"/>
    <n v="0"/>
    <n v="17.8"/>
    <s v="yellow"/>
    <s v="cash"/>
    <s v="Financial District North"/>
    <s v="Clinton Hill"/>
    <s v="Manhattan"/>
    <s v="Brooklyn"/>
    <x v="2"/>
    <x v="14"/>
  </r>
  <r>
    <x v="4292"/>
    <x v="4294"/>
    <x v="0"/>
    <n v="1.38"/>
    <n v="10"/>
    <n v="0"/>
    <n v="0"/>
    <n v="13.3"/>
    <s v="yellow"/>
    <s v="cash"/>
    <s v="Upper East Side North"/>
    <s v="Lenox Hill West"/>
    <s v="Manhattan"/>
    <s v="Manhattan"/>
    <x v="4"/>
    <x v="18"/>
  </r>
  <r>
    <x v="4293"/>
    <x v="4295"/>
    <x v="3"/>
    <n v="17.96"/>
    <n v="52"/>
    <n v="0"/>
    <n v="5.76"/>
    <n v="61.06"/>
    <s v="yellow"/>
    <s v="credit card"/>
    <s v="JFK Airport"/>
    <s v="West Village"/>
    <s v="Queens"/>
    <s v="Manhattan"/>
    <x v="1"/>
    <x v="15"/>
  </r>
  <r>
    <x v="4294"/>
    <x v="4296"/>
    <x v="0"/>
    <n v="1.6"/>
    <n v="10.5"/>
    <n v="0"/>
    <n v="0"/>
    <n v="13.8"/>
    <s v="yellow"/>
    <s v="cash"/>
    <s v="Penn Station/Madison Sq West"/>
    <s v="Greenwich Village North"/>
    <s v="Manhattan"/>
    <s v="Manhattan"/>
    <x v="0"/>
    <x v="19"/>
  </r>
  <r>
    <x v="4295"/>
    <x v="4297"/>
    <x v="5"/>
    <n v="0.8"/>
    <n v="5"/>
    <n v="2.6"/>
    <n v="0"/>
    <n v="11.4"/>
    <s v="yellow"/>
    <s v="credit card"/>
    <s v="Lincoln Square East"/>
    <s v="Clinton East"/>
    <s v="Manhattan"/>
    <s v="Manhattan"/>
    <x v="3"/>
    <x v="0"/>
  </r>
  <r>
    <x v="4296"/>
    <x v="4298"/>
    <x v="0"/>
    <n v="1.3"/>
    <n v="8"/>
    <n v="0"/>
    <n v="0"/>
    <n v="11.3"/>
    <s v="yellow"/>
    <s v="cash"/>
    <s v="Manhattan Valley"/>
    <s v="Upper West Side South"/>
    <s v="Manhattan"/>
    <s v="Manhattan"/>
    <x v="3"/>
    <x v="2"/>
  </r>
  <r>
    <x v="4297"/>
    <x v="4299"/>
    <x v="5"/>
    <n v="2.77"/>
    <n v="13"/>
    <n v="4.33"/>
    <n v="0"/>
    <n v="21.63"/>
    <s v="yellow"/>
    <s v="credit card"/>
    <s v="Lenox Hill West"/>
    <s v="Stuy Town/Peter Cooper Village"/>
    <s v="Manhattan"/>
    <s v="Manhattan"/>
    <x v="2"/>
    <x v="1"/>
  </r>
  <r>
    <x v="4298"/>
    <x v="4300"/>
    <x v="0"/>
    <n v="11.3"/>
    <n v="40"/>
    <n v="8.65"/>
    <n v="0"/>
    <n v="51.95"/>
    <s v="yellow"/>
    <s v="credit card"/>
    <s v="Two Bridges/Seward Park"/>
    <s v="Washington Heights North"/>
    <s v="Manhattan"/>
    <s v="Manhattan"/>
    <x v="5"/>
    <x v="18"/>
  </r>
  <r>
    <x v="4299"/>
    <x v="4301"/>
    <x v="1"/>
    <n v="0.87"/>
    <n v="5.5"/>
    <n v="1"/>
    <n v="0"/>
    <n v="10.8"/>
    <s v="yellow"/>
    <s v="credit card"/>
    <s v="East Chelsea"/>
    <s v="Union Sq"/>
    <s v="Manhattan"/>
    <s v="Manhattan"/>
    <x v="4"/>
    <x v="1"/>
  </r>
  <r>
    <x v="4300"/>
    <x v="4302"/>
    <x v="6"/>
    <n v="4.4800000000000004"/>
    <n v="16"/>
    <n v="3.96"/>
    <n v="0"/>
    <n v="23.76"/>
    <s v="yellow"/>
    <s v="credit card"/>
    <s v="West Village"/>
    <s v="Yorkville West"/>
    <s v="Manhattan"/>
    <s v="Manhattan"/>
    <x v="3"/>
    <x v="17"/>
  </r>
  <r>
    <x v="4301"/>
    <x v="4303"/>
    <x v="0"/>
    <n v="1.7"/>
    <n v="8.5"/>
    <n v="2"/>
    <n v="0"/>
    <n v="13.8"/>
    <s v="yellow"/>
    <s v="credit card"/>
    <s v="Hudson Sq"/>
    <s v="Battery Park City"/>
    <s v="Manhattan"/>
    <s v="Manhattan"/>
    <x v="5"/>
    <x v="18"/>
  </r>
  <r>
    <x v="4302"/>
    <x v="4304"/>
    <x v="6"/>
    <n v="0.34"/>
    <n v="3"/>
    <n v="0"/>
    <n v="0"/>
    <n v="6.8"/>
    <s v="yellow"/>
    <s v="credit card"/>
    <s v="Upper East Side North"/>
    <s v="Upper East Side North"/>
    <s v="Manhattan"/>
    <s v="Manhattan"/>
    <x v="0"/>
    <x v="22"/>
  </r>
  <r>
    <x v="4303"/>
    <x v="4305"/>
    <x v="0"/>
    <n v="6.5"/>
    <n v="26"/>
    <n v="4.47"/>
    <n v="0"/>
    <n v="34.270000000000003"/>
    <s v="yellow"/>
    <s v="credit card"/>
    <s v="Midtown Center"/>
    <s v="Boerum Hill"/>
    <s v="Manhattan"/>
    <s v="Brooklyn"/>
    <x v="4"/>
    <x v="0"/>
  </r>
  <r>
    <x v="4304"/>
    <x v="4306"/>
    <x v="0"/>
    <n v="1.45"/>
    <n v="7"/>
    <n v="1"/>
    <n v="0"/>
    <n v="11.8"/>
    <s v="yellow"/>
    <s v="credit card"/>
    <s v="Union Sq"/>
    <s v="UN/Turtle Bay South"/>
    <s v="Manhattan"/>
    <s v="Manhattan"/>
    <x v="5"/>
    <x v="22"/>
  </r>
  <r>
    <x v="4305"/>
    <x v="4307"/>
    <x v="0"/>
    <n v="1.1000000000000001"/>
    <n v="5.5"/>
    <n v="1"/>
    <n v="0"/>
    <n v="9.8000000000000007"/>
    <s v="yellow"/>
    <s v="credit card"/>
    <s v="UN/Turtle Bay South"/>
    <s v="Midtown East"/>
    <s v="Manhattan"/>
    <s v="Manhattan"/>
    <x v="4"/>
    <x v="15"/>
  </r>
  <r>
    <x v="4306"/>
    <x v="4308"/>
    <x v="6"/>
    <n v="2.68"/>
    <n v="13.5"/>
    <n v="2.5"/>
    <n v="0"/>
    <n v="20.3"/>
    <s v="yellow"/>
    <s v="credit card"/>
    <s v="Midtown East"/>
    <s v="Greenwich Village South"/>
    <s v="Manhattan"/>
    <s v="Manhattan"/>
    <x v="1"/>
    <x v="9"/>
  </r>
  <r>
    <x v="4307"/>
    <x v="4309"/>
    <x v="0"/>
    <n v="1.2"/>
    <n v="9.5"/>
    <n v="2.5499999999999998"/>
    <n v="0"/>
    <n v="15.35"/>
    <s v="yellow"/>
    <s v="credit card"/>
    <s v="Clinton West"/>
    <s v="Penn Station/Madison Sq West"/>
    <s v="Manhattan"/>
    <s v="Manhattan"/>
    <x v="4"/>
    <x v="16"/>
  </r>
  <r>
    <x v="4308"/>
    <x v="4310"/>
    <x v="4"/>
    <n v="3.09"/>
    <n v="13.5"/>
    <n v="3.46"/>
    <n v="0"/>
    <n v="20.76"/>
    <s v="yellow"/>
    <s v="credit card"/>
    <s v="East Chelsea"/>
    <s v="Upper West Side South"/>
    <s v="Manhattan"/>
    <s v="Manhattan"/>
    <x v="4"/>
    <x v="6"/>
  </r>
  <r>
    <x v="4309"/>
    <x v="4311"/>
    <x v="0"/>
    <n v="1.3"/>
    <n v="8.5"/>
    <n v="0"/>
    <n v="0"/>
    <n v="11.8"/>
    <s v="yellow"/>
    <s v="cash"/>
    <s v="Penn Station/Madison Sq West"/>
    <s v="Midtown Center"/>
    <s v="Manhattan"/>
    <s v="Manhattan"/>
    <x v="4"/>
    <x v="10"/>
  </r>
  <r>
    <x v="4310"/>
    <x v="4312"/>
    <x v="3"/>
    <n v="0.75"/>
    <n v="4.5"/>
    <n v="1.56"/>
    <n v="0"/>
    <n v="9.36"/>
    <s v="yellow"/>
    <s v="credit card"/>
    <s v="Yorkville West"/>
    <s v="Yorkville West"/>
    <s v="Manhattan"/>
    <s v="Manhattan"/>
    <x v="0"/>
    <x v="9"/>
  </r>
  <r>
    <x v="4311"/>
    <x v="4313"/>
    <x v="0"/>
    <n v="5.3"/>
    <n v="20"/>
    <n v="2"/>
    <n v="0"/>
    <n v="25.8"/>
    <s v="yellow"/>
    <s v="credit card"/>
    <s v="Flatiron"/>
    <s v="East Williamsburg"/>
    <s v="Manhattan"/>
    <s v="Brooklyn"/>
    <x v="1"/>
    <x v="6"/>
  </r>
  <r>
    <x v="4312"/>
    <x v="4314"/>
    <x v="0"/>
    <n v="12.49"/>
    <n v="42.5"/>
    <n v="10.31"/>
    <n v="5.76"/>
    <n v="61.87"/>
    <s v="yellow"/>
    <s v="credit card"/>
    <s v="Midtown North"/>
    <s v="LaGuardia Airport"/>
    <s v="Manhattan"/>
    <s v="Queens"/>
    <x v="2"/>
    <x v="18"/>
  </r>
  <r>
    <x v="4313"/>
    <x v="4315"/>
    <x v="0"/>
    <n v="0.77"/>
    <n v="4.5"/>
    <n v="0"/>
    <n v="0"/>
    <n v="5.3"/>
    <s v="yellow"/>
    <s v="cash"/>
    <s v="Astoria"/>
    <s v="Queensbridge/Ravenswood"/>
    <s v="Queens"/>
    <s v="Queens"/>
    <x v="0"/>
    <x v="4"/>
  </r>
  <r>
    <x v="4314"/>
    <x v="4316"/>
    <x v="5"/>
    <n v="0.73"/>
    <n v="4"/>
    <n v="1.56"/>
    <n v="0"/>
    <n v="9.36"/>
    <s v="yellow"/>
    <s v="credit card"/>
    <s v="Upper East Side North"/>
    <s v="Upper East Side North"/>
    <s v="Manhattan"/>
    <s v="Manhattan"/>
    <x v="2"/>
    <x v="0"/>
  </r>
  <r>
    <x v="4315"/>
    <x v="4317"/>
    <x v="0"/>
    <n v="8.32"/>
    <n v="25.5"/>
    <n v="7.45"/>
    <n v="0"/>
    <n v="37.25"/>
    <s v="yellow"/>
    <s v="credit card"/>
    <s v="Midtown Center"/>
    <s v="Washington Heights North"/>
    <s v="Manhattan"/>
    <s v="Manhattan"/>
    <x v="1"/>
    <x v="9"/>
  </r>
  <r>
    <x v="4316"/>
    <x v="4318"/>
    <x v="0"/>
    <n v="1.2"/>
    <n v="7"/>
    <n v="0"/>
    <n v="0"/>
    <n v="7.8"/>
    <s v="yellow"/>
    <s v="cash"/>
    <s v="Central Harlem"/>
    <s v="East Harlem North"/>
    <s v="Manhattan"/>
    <s v="Manhattan"/>
    <x v="1"/>
    <x v="7"/>
  </r>
  <r>
    <x v="4317"/>
    <x v="4319"/>
    <x v="0"/>
    <n v="1.43"/>
    <n v="7.5"/>
    <n v="2.2599999999999998"/>
    <n v="0"/>
    <n v="13.56"/>
    <s v="yellow"/>
    <s v="credit card"/>
    <s v="Meatpacking/West Village West"/>
    <s v="Penn Station/Madison Sq West"/>
    <s v="Manhattan"/>
    <s v="Manhattan"/>
    <x v="2"/>
    <x v="12"/>
  </r>
  <r>
    <x v="4318"/>
    <x v="4320"/>
    <x v="0"/>
    <n v="2.4"/>
    <n v="13"/>
    <n v="4.3"/>
    <n v="0"/>
    <n v="21.6"/>
    <s v="yellow"/>
    <s v="credit card"/>
    <s v="Flatiron"/>
    <s v="Seaport"/>
    <s v="Manhattan"/>
    <s v="Manhattan"/>
    <x v="6"/>
    <x v="1"/>
  </r>
  <r>
    <x v="4319"/>
    <x v="4321"/>
    <x v="0"/>
    <n v="1.7"/>
    <n v="13.5"/>
    <n v="1.68"/>
    <n v="0"/>
    <n v="18.48"/>
    <s v="yellow"/>
    <s v="credit card"/>
    <s v="Sutton Place/Turtle Bay North"/>
    <s v="Lincoln Square East"/>
    <s v="Manhattan"/>
    <s v="Manhattan"/>
    <x v="2"/>
    <x v="16"/>
  </r>
  <r>
    <x v="4320"/>
    <x v="4322"/>
    <x v="0"/>
    <n v="1.9"/>
    <n v="10"/>
    <n v="2"/>
    <n v="0"/>
    <n v="15.8"/>
    <s v="yellow"/>
    <s v="credit card"/>
    <s v="Alphabet City"/>
    <s v="Greenwich Village North"/>
    <s v="Manhattan"/>
    <s v="Manhattan"/>
    <x v="2"/>
    <x v="22"/>
  </r>
  <r>
    <x v="4321"/>
    <x v="4323"/>
    <x v="0"/>
    <n v="1.6"/>
    <n v="9"/>
    <n v="2"/>
    <n v="0"/>
    <n v="14.3"/>
    <s v="yellow"/>
    <s v="credit card"/>
    <s v="Battery Park City"/>
    <s v="TriBeCa/Civic Center"/>
    <s v="Manhattan"/>
    <s v="Manhattan"/>
    <x v="6"/>
    <x v="16"/>
  </r>
  <r>
    <x v="4322"/>
    <x v="4324"/>
    <x v="2"/>
    <n v="1.5"/>
    <n v="9"/>
    <n v="0"/>
    <n v="0"/>
    <n v="12.3"/>
    <s v="yellow"/>
    <s v="cash"/>
    <s v="Flatiron"/>
    <s v="Murray Hill"/>
    <s v="Manhattan"/>
    <s v="Manhattan"/>
    <x v="1"/>
    <x v="5"/>
  </r>
  <r>
    <x v="4323"/>
    <x v="4325"/>
    <x v="3"/>
    <n v="8.5399999999999991"/>
    <n v="34"/>
    <n v="0"/>
    <n v="0"/>
    <n v="34.799999999999997"/>
    <s v="yellow"/>
    <s v="credit card"/>
    <s v="Upper West Side North"/>
    <s v="Roosevelt Island"/>
    <s v="Manhattan"/>
    <s v="Manhattan"/>
    <x v="5"/>
    <x v="16"/>
  </r>
  <r>
    <x v="4324"/>
    <x v="4326"/>
    <x v="0"/>
    <n v="1.78"/>
    <n v="10.5"/>
    <n v="2.96"/>
    <n v="0"/>
    <n v="17.760000000000002"/>
    <s v="yellow"/>
    <s v="credit card"/>
    <s v="Murray Hill"/>
    <s v="West Chelsea/Hudson Yards"/>
    <s v="Manhattan"/>
    <s v="Manhattan"/>
    <x v="1"/>
    <x v="9"/>
  </r>
  <r>
    <x v="4325"/>
    <x v="4327"/>
    <x v="0"/>
    <n v="1.5"/>
    <n v="8"/>
    <n v="1.7"/>
    <n v="0"/>
    <n v="13"/>
    <s v="yellow"/>
    <s v="credit card"/>
    <s v="Midtown South"/>
    <s v="Midtown North"/>
    <s v="Manhattan"/>
    <s v="Manhattan"/>
    <x v="0"/>
    <x v="8"/>
  </r>
  <r>
    <x v="4326"/>
    <x v="4328"/>
    <x v="5"/>
    <n v="16.7"/>
    <n v="52"/>
    <n v="12.2"/>
    <n v="5.76"/>
    <n v="73.260000000000005"/>
    <s v="yellow"/>
    <s v="credit card"/>
    <s v="JFK Airport"/>
    <s v="Penn Station/Madison Sq West"/>
    <s v="Queens"/>
    <s v="Manhattan"/>
    <x v="2"/>
    <x v="6"/>
  </r>
  <r>
    <x v="4327"/>
    <x v="4329"/>
    <x v="1"/>
    <n v="0.7"/>
    <n v="5"/>
    <n v="0"/>
    <n v="0"/>
    <n v="5.8"/>
    <s v="yellow"/>
    <s v="cash"/>
    <s v="Central Harlem North"/>
    <s v="Central Harlem North"/>
    <s v="Manhattan"/>
    <s v="Manhattan"/>
    <x v="3"/>
    <x v="4"/>
  </r>
  <r>
    <x v="4328"/>
    <x v="4330"/>
    <x v="0"/>
    <n v="3.3"/>
    <n v="11.5"/>
    <n v="3.05"/>
    <n v="0"/>
    <n v="18.350000000000001"/>
    <s v="yellow"/>
    <s v="credit card"/>
    <s v="Lincoln Square East"/>
    <s v="Flatiron"/>
    <s v="Manhattan"/>
    <s v="Manhattan"/>
    <x v="0"/>
    <x v="17"/>
  </r>
  <r>
    <x v="4329"/>
    <x v="4331"/>
    <x v="0"/>
    <n v="0.5"/>
    <n v="5.5"/>
    <n v="1.75"/>
    <n v="0"/>
    <n v="10.55"/>
    <s v="yellow"/>
    <s v="credit card"/>
    <s v="Union Sq"/>
    <s v="Flatiron"/>
    <s v="Manhattan"/>
    <s v="Manhattan"/>
    <x v="5"/>
    <x v="18"/>
  </r>
  <r>
    <x v="4330"/>
    <x v="4332"/>
    <x v="0"/>
    <n v="2"/>
    <n v="11.5"/>
    <n v="1.5"/>
    <n v="0"/>
    <n v="17.3"/>
    <s v="yellow"/>
    <s v="credit card"/>
    <s v="Upper East Side South"/>
    <s v="Midtown East"/>
    <s v="Manhattan"/>
    <s v="Manhattan"/>
    <x v="4"/>
    <x v="9"/>
  </r>
  <r>
    <x v="4331"/>
    <x v="4333"/>
    <x v="0"/>
    <n v="1.28"/>
    <n v="9.5"/>
    <n v="0"/>
    <n v="0"/>
    <n v="13.8"/>
    <s v="yellow"/>
    <s v="cash"/>
    <s v="Times Sq/Theatre District"/>
    <s v="Midtown South"/>
    <s v="Manhattan"/>
    <s v="Manhattan"/>
    <x v="2"/>
    <x v="1"/>
  </r>
  <r>
    <x v="4332"/>
    <x v="4334"/>
    <x v="5"/>
    <n v="0.78"/>
    <n v="4.5"/>
    <n v="1.56"/>
    <n v="0"/>
    <n v="9.36"/>
    <s v="yellow"/>
    <s v="credit card"/>
    <s v="East Chelsea"/>
    <s v="Meatpacking/West Village West"/>
    <s v="Manhattan"/>
    <s v="Manhattan"/>
    <x v="6"/>
    <x v="10"/>
  </r>
  <r>
    <x v="4333"/>
    <x v="4335"/>
    <x v="1"/>
    <n v="1.7"/>
    <n v="8.5"/>
    <n v="2.2999999999999998"/>
    <n v="0"/>
    <n v="15.1"/>
    <s v="yellow"/>
    <s v="credit card"/>
    <s v="Lincoln Square East"/>
    <s v="Upper West Side North"/>
    <s v="Manhattan"/>
    <s v="Manhattan"/>
    <x v="5"/>
    <x v="2"/>
  </r>
  <r>
    <x v="4334"/>
    <x v="4336"/>
    <x v="0"/>
    <n v="0.8"/>
    <n v="6"/>
    <n v="2.0499999999999998"/>
    <n v="0"/>
    <n v="12.35"/>
    <s v="yellow"/>
    <s v="credit card"/>
    <s v="Midtown East"/>
    <s v="Upper East Side South"/>
    <s v="Manhattan"/>
    <s v="Manhattan"/>
    <x v="6"/>
    <x v="1"/>
  </r>
  <r>
    <x v="4335"/>
    <x v="4337"/>
    <x v="0"/>
    <n v="10.199999999999999"/>
    <n v="36.5"/>
    <n v="11.35"/>
    <n v="5.76"/>
    <n v="56.91"/>
    <s v="yellow"/>
    <s v="credit card"/>
    <s v="Upper West Side South"/>
    <s v="LaGuardia Airport"/>
    <s v="Manhattan"/>
    <s v="Queens"/>
    <x v="1"/>
    <x v="10"/>
  </r>
  <r>
    <x v="4336"/>
    <x v="4338"/>
    <x v="5"/>
    <n v="1.39"/>
    <n v="8"/>
    <n v="2.46"/>
    <n v="0"/>
    <n v="14.76"/>
    <s v="yellow"/>
    <s v="credit card"/>
    <s v="Lincoln Square East"/>
    <s v="Lenox Hill West"/>
    <s v="Manhattan"/>
    <s v="Manhattan"/>
    <x v="1"/>
    <x v="19"/>
  </r>
  <r>
    <x v="4337"/>
    <x v="4339"/>
    <x v="0"/>
    <n v="1.5"/>
    <n v="8.5"/>
    <n v="2.5499999999999998"/>
    <n v="0"/>
    <n v="15.35"/>
    <s v="yellow"/>
    <s v="credit card"/>
    <s v="Upper West Side South"/>
    <s v="Yorkville West"/>
    <s v="Manhattan"/>
    <s v="Manhattan"/>
    <x v="4"/>
    <x v="19"/>
  </r>
  <r>
    <x v="4338"/>
    <x v="4340"/>
    <x v="0"/>
    <n v="14.97"/>
    <n v="41.5"/>
    <n v="7.58"/>
    <n v="0"/>
    <n v="50.88"/>
    <s v="yellow"/>
    <s v="credit card"/>
    <s v="JFK Airport"/>
    <s v="Midwood"/>
    <s v="Queens"/>
    <s v="Brooklyn"/>
    <x v="2"/>
    <x v="9"/>
  </r>
  <r>
    <x v="4339"/>
    <x v="4341"/>
    <x v="0"/>
    <n v="0.5"/>
    <n v="3.5"/>
    <n v="0.8"/>
    <n v="0"/>
    <n v="7.6"/>
    <s v="yellow"/>
    <s v="credit card"/>
    <s v="Midtown East"/>
    <s v="Upper East Side South"/>
    <s v="Manhattan"/>
    <s v="Manhattan"/>
    <x v="3"/>
    <x v="15"/>
  </r>
  <r>
    <x v="4340"/>
    <x v="4342"/>
    <x v="5"/>
    <n v="3.6"/>
    <n v="15"/>
    <n v="0"/>
    <n v="0"/>
    <n v="18.3"/>
    <s v="yellow"/>
    <s v="cash"/>
    <s v="Union Sq"/>
    <s v="Battery Park City"/>
    <s v="Manhattan"/>
    <s v="Manhattan"/>
    <x v="0"/>
    <x v="9"/>
  </r>
  <r>
    <x v="4341"/>
    <x v="4343"/>
    <x v="0"/>
    <n v="18.71"/>
    <n v="52"/>
    <n v="12.21"/>
    <n v="5.76"/>
    <n v="73.27"/>
    <s v="yellow"/>
    <s v="credit card"/>
    <s v="JFK Airport"/>
    <s v="Flatiron"/>
    <s v="Queens"/>
    <s v="Manhattan"/>
    <x v="2"/>
    <x v="12"/>
  </r>
  <r>
    <x v="4342"/>
    <x v="4344"/>
    <x v="5"/>
    <n v="4.66"/>
    <n v="18"/>
    <n v="0"/>
    <n v="0"/>
    <n v="21.3"/>
    <s v="yellow"/>
    <s v="cash"/>
    <s v="TriBeCa/Civic Center"/>
    <s v="Murray Hill"/>
    <s v="Manhattan"/>
    <s v="Manhattan"/>
    <x v="5"/>
    <x v="16"/>
  </r>
  <r>
    <x v="4343"/>
    <x v="4345"/>
    <x v="0"/>
    <n v="1.7"/>
    <n v="9"/>
    <n v="2"/>
    <n v="0"/>
    <n v="15.3"/>
    <s v="yellow"/>
    <s v="credit card"/>
    <s v="Murray Hill"/>
    <s v="Upper East Side South"/>
    <s v="Manhattan"/>
    <s v="Manhattan"/>
    <x v="2"/>
    <x v="19"/>
  </r>
  <r>
    <x v="4344"/>
    <x v="4346"/>
    <x v="0"/>
    <n v="0.62"/>
    <n v="5"/>
    <n v="0"/>
    <n v="0"/>
    <n v="5.8"/>
    <s v="yellow"/>
    <s v="credit card"/>
    <s v="Two Bridges/Seward Park"/>
    <s v="Lower East Side"/>
    <s v="Manhattan"/>
    <s v="Manhattan"/>
    <x v="0"/>
    <x v="4"/>
  </r>
  <r>
    <x v="4345"/>
    <x v="4347"/>
    <x v="0"/>
    <n v="1.54"/>
    <n v="9.5"/>
    <n v="0"/>
    <n v="0"/>
    <n v="12.8"/>
    <s v="yellow"/>
    <s v="cash"/>
    <s v="Midtown East"/>
    <s v="Penn Station/Madison Sq West"/>
    <s v="Manhattan"/>
    <s v="Manhattan"/>
    <x v="3"/>
    <x v="19"/>
  </r>
  <r>
    <x v="4346"/>
    <x v="4348"/>
    <x v="0"/>
    <n v="1.7"/>
    <n v="8"/>
    <n v="2.4500000000000002"/>
    <n v="0"/>
    <n v="14.75"/>
    <s v="yellow"/>
    <s v="credit card"/>
    <s v="Morningside Heights"/>
    <s v="Upper West Side South"/>
    <s v="Manhattan"/>
    <s v="Manhattan"/>
    <x v="2"/>
    <x v="9"/>
  </r>
  <r>
    <x v="4347"/>
    <x v="4349"/>
    <x v="0"/>
    <n v="2.65"/>
    <n v="10"/>
    <n v="2.76"/>
    <n v="0"/>
    <n v="16.559999999999999"/>
    <s v="yellow"/>
    <s v="credit card"/>
    <s v="Midtown East"/>
    <s v="West Village"/>
    <s v="Manhattan"/>
    <s v="Manhattan"/>
    <x v="1"/>
    <x v="6"/>
  </r>
  <r>
    <x v="4348"/>
    <x v="4350"/>
    <x v="0"/>
    <n v="2.6"/>
    <n v="15"/>
    <n v="4.55"/>
    <n v="0"/>
    <n v="22.85"/>
    <s v="yellow"/>
    <s v="credit card"/>
    <s v="Upper West Side South"/>
    <s v="Midtown East"/>
    <s v="Manhattan"/>
    <s v="Manhattan"/>
    <x v="2"/>
    <x v="7"/>
  </r>
  <r>
    <x v="4349"/>
    <x v="4351"/>
    <x v="0"/>
    <n v="7.4"/>
    <n v="28"/>
    <n v="0"/>
    <n v="0"/>
    <n v="31.8"/>
    <s v="yellow"/>
    <s v="cash"/>
    <s v="Midtown South"/>
    <s v="Mott Haven/Port Morris"/>
    <s v="Manhattan"/>
    <s v="Bronx"/>
    <x v="5"/>
    <x v="0"/>
  </r>
  <r>
    <x v="4350"/>
    <x v="4352"/>
    <x v="0"/>
    <n v="2.1"/>
    <n v="10"/>
    <n v="2.85"/>
    <n v="0"/>
    <n v="17.149999999999999"/>
    <s v="yellow"/>
    <s v="credit card"/>
    <s v="Midtown East"/>
    <s v="Yorkville West"/>
    <s v="Manhattan"/>
    <s v="Manhattan"/>
    <x v="6"/>
    <x v="18"/>
  </r>
  <r>
    <x v="4351"/>
    <x v="4353"/>
    <x v="0"/>
    <n v="1.2"/>
    <n v="8.5"/>
    <n v="2.35"/>
    <n v="0"/>
    <n v="14.15"/>
    <s v="yellow"/>
    <s v="credit card"/>
    <s v="Greenwich Village North"/>
    <s v="Chinatown"/>
    <s v="Manhattan"/>
    <s v="Manhattan"/>
    <x v="2"/>
    <x v="21"/>
  </r>
  <r>
    <x v="4352"/>
    <x v="4354"/>
    <x v="0"/>
    <n v="2.8"/>
    <n v="14"/>
    <n v="1"/>
    <n v="0"/>
    <n v="18.8"/>
    <s v="yellow"/>
    <s v="credit card"/>
    <s v="East Chelsea"/>
    <s v="Midtown Center"/>
    <s v="Manhattan"/>
    <s v="Manhattan"/>
    <x v="5"/>
    <x v="6"/>
  </r>
  <r>
    <x v="4353"/>
    <x v="4355"/>
    <x v="5"/>
    <n v="0.01"/>
    <n v="2.5"/>
    <n v="0"/>
    <n v="0"/>
    <n v="4.3"/>
    <s v="yellow"/>
    <s v="cash"/>
    <s v="JFK Airport"/>
    <s v="JFK Airport"/>
    <s v="Queens"/>
    <s v="Queens"/>
    <x v="2"/>
    <x v="19"/>
  </r>
  <r>
    <x v="4354"/>
    <x v="4356"/>
    <x v="0"/>
    <n v="1.9"/>
    <n v="9"/>
    <n v="0"/>
    <n v="0"/>
    <n v="9.8000000000000007"/>
    <s v="yellow"/>
    <s v="credit card"/>
    <s v="Bloomingdale"/>
    <s v="East Harlem South"/>
    <s v="Manhattan"/>
    <s v="Manhattan"/>
    <x v="6"/>
    <x v="7"/>
  </r>
  <r>
    <x v="4355"/>
    <x v="4357"/>
    <x v="0"/>
    <n v="4.08"/>
    <n v="15.93"/>
    <n v="0"/>
    <n v="0"/>
    <n v="16.73"/>
    <s v="yellow"/>
    <s v="credit card"/>
    <s v="Murray Hill"/>
    <s v="Upper West Side North"/>
    <s v="Manhattan"/>
    <s v="Manhattan"/>
    <x v="0"/>
    <x v="18"/>
  </r>
  <r>
    <x v="4356"/>
    <x v="4358"/>
    <x v="2"/>
    <n v="1.3"/>
    <n v="11"/>
    <n v="3.05"/>
    <n v="0"/>
    <n v="18.350000000000001"/>
    <s v="yellow"/>
    <s v="credit card"/>
    <s v="Midtown East"/>
    <s v="Midtown South"/>
    <s v="Manhattan"/>
    <s v="Manhattan"/>
    <x v="2"/>
    <x v="2"/>
  </r>
  <r>
    <x v="4357"/>
    <x v="4359"/>
    <x v="3"/>
    <n v="3.46"/>
    <n v="15.5"/>
    <n v="0"/>
    <n v="0"/>
    <n v="18.8"/>
    <s v="yellow"/>
    <s v="cash"/>
    <s v="West Chelsea/Hudson Yards"/>
    <s v="Little Italy/NoLiTa"/>
    <s v="Manhattan"/>
    <s v="Manhattan"/>
    <x v="5"/>
    <x v="21"/>
  </r>
  <r>
    <x v="4358"/>
    <x v="4360"/>
    <x v="0"/>
    <n v="2.9"/>
    <n v="17"/>
    <n v="5.3"/>
    <n v="0"/>
    <n v="26.6"/>
    <s v="yellow"/>
    <s v="credit card"/>
    <s v="East Village"/>
    <s v="UN/Turtle Bay South"/>
    <s v="Manhattan"/>
    <s v="Manhattan"/>
    <x v="2"/>
    <x v="1"/>
  </r>
  <r>
    <x v="4359"/>
    <x v="4361"/>
    <x v="0"/>
    <n v="4.04"/>
    <n v="15"/>
    <n v="3"/>
    <n v="0"/>
    <n v="21.3"/>
    <s v="yellow"/>
    <s v="credit card"/>
    <s v="Midtown Center"/>
    <s v="East Harlem North"/>
    <s v="Manhattan"/>
    <s v="Manhattan"/>
    <x v="1"/>
    <x v="7"/>
  </r>
  <r>
    <x v="4360"/>
    <x v="4362"/>
    <x v="0"/>
    <n v="2.6"/>
    <n v="11"/>
    <n v="3.8"/>
    <n v="0"/>
    <n v="19.100000000000001"/>
    <s v="yellow"/>
    <s v="credit card"/>
    <s v="Midtown East"/>
    <s v="Upper West Side North"/>
    <s v="Manhattan"/>
    <s v="Manhattan"/>
    <x v="6"/>
    <x v="19"/>
  </r>
  <r>
    <x v="4361"/>
    <x v="4363"/>
    <x v="0"/>
    <n v="1"/>
    <n v="7.5"/>
    <n v="2.35"/>
    <n v="0"/>
    <n v="14.15"/>
    <s v="yellow"/>
    <s v="credit card"/>
    <s v="Midtown South"/>
    <s v="Murray Hill"/>
    <s v="Manhattan"/>
    <s v="Manhattan"/>
    <x v="4"/>
    <x v="1"/>
  </r>
  <r>
    <x v="4362"/>
    <x v="4364"/>
    <x v="1"/>
    <n v="0.95"/>
    <n v="5"/>
    <n v="0"/>
    <n v="0"/>
    <n v="8.3000000000000007"/>
    <s v="yellow"/>
    <s v="cash"/>
    <s v="Midtown South"/>
    <s v="Union Sq"/>
    <s v="Manhattan"/>
    <s v="Manhattan"/>
    <x v="1"/>
    <x v="4"/>
  </r>
  <r>
    <x v="4363"/>
    <x v="4365"/>
    <x v="0"/>
    <n v="11.24"/>
    <n v="38.5"/>
    <n v="9.61"/>
    <n v="5.76"/>
    <n v="57.67"/>
    <s v="yellow"/>
    <s v="credit card"/>
    <s v="Meatpacking/West Village West"/>
    <s v="Dyker Heights"/>
    <s v="Manhattan"/>
    <s v="Brooklyn"/>
    <x v="5"/>
    <x v="0"/>
  </r>
  <r>
    <x v="4364"/>
    <x v="4366"/>
    <x v="0"/>
    <n v="0.77"/>
    <n v="6"/>
    <n v="0.5"/>
    <n v="0"/>
    <n v="9.8000000000000007"/>
    <s v="yellow"/>
    <s v="credit card"/>
    <s v="Meatpacking/West Village West"/>
    <s v="Greenwich Village South"/>
    <s v="Manhattan"/>
    <s v="Manhattan"/>
    <x v="2"/>
    <x v="16"/>
  </r>
  <r>
    <x v="4365"/>
    <x v="4367"/>
    <x v="0"/>
    <n v="1.6"/>
    <n v="7"/>
    <n v="2"/>
    <n v="0"/>
    <n v="12.8"/>
    <s v="yellow"/>
    <s v="credit card"/>
    <s v="Two Bridges/Seward Park"/>
    <s v="Gramercy"/>
    <s v="Manhattan"/>
    <s v="Manhattan"/>
    <x v="4"/>
    <x v="12"/>
  </r>
  <r>
    <x v="4366"/>
    <x v="4368"/>
    <x v="0"/>
    <n v="2.96"/>
    <n v="18"/>
    <n v="1.1000000000000001"/>
    <n v="0"/>
    <n v="22.4"/>
    <s v="yellow"/>
    <s v="credit card"/>
    <s v="Penn Station/Madison Sq West"/>
    <s v="Hudson Sq"/>
    <s v="Manhattan"/>
    <s v="Manhattan"/>
    <x v="2"/>
    <x v="5"/>
  </r>
  <r>
    <x v="4367"/>
    <x v="4369"/>
    <x v="4"/>
    <n v="1.1200000000000001"/>
    <n v="6.5"/>
    <n v="1.96"/>
    <n v="0"/>
    <n v="11.76"/>
    <s v="yellow"/>
    <s v="credit card"/>
    <s v="Midtown Center"/>
    <s v="Murray Hill"/>
    <s v="Manhattan"/>
    <s v="Manhattan"/>
    <x v="0"/>
    <x v="15"/>
  </r>
  <r>
    <x v="4368"/>
    <x v="4370"/>
    <x v="0"/>
    <n v="1.01"/>
    <n v="7.5"/>
    <n v="2"/>
    <n v="0"/>
    <n v="12.8"/>
    <s v="yellow"/>
    <s v="credit card"/>
    <s v="Midtown Center"/>
    <s v="Midtown South"/>
    <s v="Manhattan"/>
    <s v="Manhattan"/>
    <x v="5"/>
    <x v="15"/>
  </r>
  <r>
    <x v="4369"/>
    <x v="4371"/>
    <x v="0"/>
    <n v="3.04"/>
    <n v="11.5"/>
    <n v="3.06"/>
    <n v="0"/>
    <n v="18.36"/>
    <s v="yellow"/>
    <s v="credit card"/>
    <s v="Union Sq"/>
    <s v="Financial District North"/>
    <s v="Manhattan"/>
    <s v="Manhattan"/>
    <x v="1"/>
    <x v="14"/>
  </r>
  <r>
    <x v="4370"/>
    <x v="4372"/>
    <x v="0"/>
    <n v="7.18"/>
    <n v="25.5"/>
    <n v="5.86"/>
    <n v="0"/>
    <n v="35.159999999999997"/>
    <s v="yellow"/>
    <s v="credit card"/>
    <s v="Murray Hill"/>
    <s v="Prospect-Lefferts Gardens"/>
    <s v="Manhattan"/>
    <s v="Brooklyn"/>
    <x v="5"/>
    <x v="13"/>
  </r>
  <r>
    <x v="4371"/>
    <x v="4373"/>
    <x v="0"/>
    <n v="0.7"/>
    <n v="6.5"/>
    <n v="2.16"/>
    <n v="0"/>
    <n v="12.96"/>
    <s v="yellow"/>
    <s v="credit card"/>
    <s v="Union Sq"/>
    <s v="Penn Station/Madison Sq West"/>
    <s v="Manhattan"/>
    <s v="Manhattan"/>
    <x v="1"/>
    <x v="19"/>
  </r>
  <r>
    <x v="4372"/>
    <x v="4374"/>
    <x v="0"/>
    <n v="1.52"/>
    <n v="8.5"/>
    <n v="1"/>
    <n v="0"/>
    <n v="12.8"/>
    <s v="yellow"/>
    <s v="credit card"/>
    <s v="Greenwich Village South"/>
    <s v="Midtown South"/>
    <s v="Manhattan"/>
    <s v="Manhattan"/>
    <x v="0"/>
    <x v="1"/>
  </r>
  <r>
    <x v="4373"/>
    <x v="4375"/>
    <x v="0"/>
    <n v="2.4"/>
    <n v="12"/>
    <n v="2"/>
    <n v="0"/>
    <n v="17.3"/>
    <s v="yellow"/>
    <s v="credit card"/>
    <s v="Lincoln Square West"/>
    <s v="East Chelsea"/>
    <s v="Manhattan"/>
    <s v="Manhattan"/>
    <x v="5"/>
    <x v="21"/>
  </r>
  <r>
    <x v="4374"/>
    <x v="4376"/>
    <x v="0"/>
    <n v="3.37"/>
    <n v="13"/>
    <n v="1"/>
    <n v="0"/>
    <n v="17.8"/>
    <s v="yellow"/>
    <s v="credit card"/>
    <s v="Two Bridges/Seward Park"/>
    <s v="Union Sq"/>
    <s v="Manhattan"/>
    <s v="Manhattan"/>
    <x v="3"/>
    <x v="23"/>
  </r>
  <r>
    <x v="4375"/>
    <x v="4377"/>
    <x v="0"/>
    <n v="1.27"/>
    <n v="9"/>
    <n v="2.56"/>
    <n v="0"/>
    <n v="15.36"/>
    <s v="yellow"/>
    <s v="credit card"/>
    <s v="Upper West Side South"/>
    <s v="Lincoln Square East"/>
    <s v="Manhattan"/>
    <s v="Manhattan"/>
    <x v="5"/>
    <x v="0"/>
  </r>
  <r>
    <x v="4376"/>
    <x v="4378"/>
    <x v="0"/>
    <n v="1.4"/>
    <n v="10"/>
    <n v="3.95"/>
    <n v="0"/>
    <n v="17.25"/>
    <s v="yellow"/>
    <s v="credit card"/>
    <s v="East Village"/>
    <s v="Union Sq"/>
    <s v="Manhattan"/>
    <s v="Manhattan"/>
    <x v="5"/>
    <x v="7"/>
  </r>
  <r>
    <x v="4377"/>
    <x v="4379"/>
    <x v="0"/>
    <n v="2"/>
    <n v="12"/>
    <n v="3.25"/>
    <n v="0"/>
    <n v="19.55"/>
    <s v="yellow"/>
    <s v="credit card"/>
    <s v="Union Sq"/>
    <s v="Little Italy/NoLiTa"/>
    <s v="Manhattan"/>
    <s v="Manhattan"/>
    <x v="4"/>
    <x v="19"/>
  </r>
  <r>
    <x v="4378"/>
    <x v="4380"/>
    <x v="5"/>
    <n v="0.3"/>
    <n v="5"/>
    <n v="0"/>
    <n v="0"/>
    <n v="9.3000000000000007"/>
    <s v="yellow"/>
    <s v="cash"/>
    <s v="Midtown East"/>
    <s v="Midtown Center"/>
    <s v="Manhattan"/>
    <s v="Manhattan"/>
    <x v="2"/>
    <x v="19"/>
  </r>
  <r>
    <x v="4379"/>
    <x v="4381"/>
    <x v="0"/>
    <n v="1.8"/>
    <n v="8.5"/>
    <n v="0"/>
    <n v="0"/>
    <n v="9.3000000000000007"/>
    <s v="yellow"/>
    <m/>
    <s v="East Harlem North"/>
    <s v="Morningside Heights"/>
    <s v="Manhattan"/>
    <s v="Manhattan"/>
    <x v="6"/>
    <x v="11"/>
  </r>
  <r>
    <x v="4380"/>
    <x v="4382"/>
    <x v="0"/>
    <n v="1.2"/>
    <n v="6.5"/>
    <n v="2.0499999999999998"/>
    <n v="0"/>
    <n v="12.35"/>
    <s v="yellow"/>
    <s v="credit card"/>
    <s v="TriBeCa/Civic Center"/>
    <s v="Financial District South"/>
    <s v="Manhattan"/>
    <s v="Manhattan"/>
    <x v="1"/>
    <x v="6"/>
  </r>
  <r>
    <x v="4381"/>
    <x v="4383"/>
    <x v="0"/>
    <n v="1.18"/>
    <n v="8.5"/>
    <n v="0"/>
    <n v="0"/>
    <n v="12.3"/>
    <s v="yellow"/>
    <s v="cash"/>
    <s v="Penn Station/Madison Sq West"/>
    <s v="Murray Hill"/>
    <s v="Manhattan"/>
    <s v="Manhattan"/>
    <x v="0"/>
    <x v="6"/>
  </r>
  <r>
    <x v="4382"/>
    <x v="4384"/>
    <x v="0"/>
    <n v="0.85"/>
    <n v="5.5"/>
    <n v="1.5"/>
    <n v="0"/>
    <n v="10.8"/>
    <s v="yellow"/>
    <s v="credit card"/>
    <s v="SoHo"/>
    <s v="Lower East Side"/>
    <s v="Manhattan"/>
    <s v="Manhattan"/>
    <x v="5"/>
    <x v="12"/>
  </r>
  <r>
    <x v="4383"/>
    <x v="4385"/>
    <x v="0"/>
    <n v="1.9"/>
    <n v="7.5"/>
    <n v="4"/>
    <n v="0"/>
    <n v="14.8"/>
    <s v="yellow"/>
    <s v="credit card"/>
    <s v="Midtown Center"/>
    <s v="Upper East Side North"/>
    <s v="Manhattan"/>
    <s v="Manhattan"/>
    <x v="0"/>
    <x v="2"/>
  </r>
  <r>
    <x v="4384"/>
    <x v="4386"/>
    <x v="5"/>
    <n v="7.77"/>
    <n v="27"/>
    <n v="9.39"/>
    <n v="0"/>
    <n v="40.69"/>
    <s v="yellow"/>
    <s v="credit card"/>
    <s v="SoHo"/>
    <s v="East Harlem North"/>
    <s v="Manhattan"/>
    <s v="Manhattan"/>
    <x v="5"/>
    <x v="19"/>
  </r>
  <r>
    <x v="4385"/>
    <x v="4387"/>
    <x v="0"/>
    <n v="1.1499999999999999"/>
    <n v="6"/>
    <n v="0"/>
    <n v="0"/>
    <n v="10.3"/>
    <s v="yellow"/>
    <s v="cash"/>
    <s v="East Village"/>
    <s v="Stuy Town/Peter Cooper Village"/>
    <s v="Manhattan"/>
    <s v="Manhattan"/>
    <x v="1"/>
    <x v="9"/>
  </r>
  <r>
    <x v="4386"/>
    <x v="4388"/>
    <x v="5"/>
    <n v="1.82"/>
    <n v="11"/>
    <n v="2"/>
    <n v="0"/>
    <n v="17.3"/>
    <s v="yellow"/>
    <s v="credit card"/>
    <s v="Midtown North"/>
    <s v="Yorkville West"/>
    <s v="Manhattan"/>
    <s v="Manhattan"/>
    <x v="6"/>
    <x v="19"/>
  </r>
  <r>
    <x v="4387"/>
    <x v="4389"/>
    <x v="0"/>
    <n v="4.12"/>
    <n v="15.5"/>
    <n v="3.76"/>
    <n v="0"/>
    <n v="22.56"/>
    <s v="yellow"/>
    <s v="credit card"/>
    <s v="Central Harlem"/>
    <s v="Garment District"/>
    <s v="Manhattan"/>
    <s v="Manhattan"/>
    <x v="0"/>
    <x v="15"/>
  </r>
  <r>
    <x v="4388"/>
    <x v="4390"/>
    <x v="5"/>
    <n v="2.81"/>
    <n v="12"/>
    <n v="3.16"/>
    <n v="0"/>
    <n v="18.96"/>
    <s v="yellow"/>
    <s v="credit card"/>
    <s v="Greenwich Village South"/>
    <s v="Garment District"/>
    <s v="Manhattan"/>
    <s v="Manhattan"/>
    <x v="2"/>
    <x v="14"/>
  </r>
  <r>
    <x v="4389"/>
    <x v="4391"/>
    <x v="0"/>
    <n v="1.1499999999999999"/>
    <n v="6"/>
    <n v="0"/>
    <n v="0"/>
    <n v="9.3000000000000007"/>
    <s v="yellow"/>
    <s v="cash"/>
    <s v="Murray Hill"/>
    <s v="Union Sq"/>
    <s v="Manhattan"/>
    <s v="Manhattan"/>
    <x v="4"/>
    <x v="10"/>
  </r>
  <r>
    <x v="4390"/>
    <x v="4392"/>
    <x v="0"/>
    <n v="4.7300000000000004"/>
    <n v="15.5"/>
    <n v="3.76"/>
    <n v="0"/>
    <n v="22.56"/>
    <s v="yellow"/>
    <s v="credit card"/>
    <s v="East Harlem South"/>
    <s v="Gramercy"/>
    <s v="Manhattan"/>
    <s v="Manhattan"/>
    <x v="4"/>
    <x v="4"/>
  </r>
  <r>
    <x v="4391"/>
    <x v="4393"/>
    <x v="0"/>
    <n v="2.7"/>
    <n v="11"/>
    <n v="2"/>
    <n v="0"/>
    <n v="16.8"/>
    <s v="yellow"/>
    <s v="credit card"/>
    <s v="Upper East Side North"/>
    <s v="Central Harlem North"/>
    <s v="Manhattan"/>
    <s v="Manhattan"/>
    <x v="5"/>
    <x v="6"/>
  </r>
  <r>
    <x v="4392"/>
    <x v="4394"/>
    <x v="0"/>
    <n v="0.21"/>
    <n v="3.5"/>
    <n v="0"/>
    <n v="0"/>
    <n v="6.8"/>
    <s v="yellow"/>
    <s v="cash"/>
    <s v="Gramercy"/>
    <s v="Gramercy"/>
    <s v="Manhattan"/>
    <s v="Manhattan"/>
    <x v="1"/>
    <x v="21"/>
  </r>
  <r>
    <x v="4393"/>
    <x v="4395"/>
    <x v="0"/>
    <n v="2.6"/>
    <n v="16"/>
    <n v="2"/>
    <n v="0"/>
    <n v="21.3"/>
    <s v="yellow"/>
    <s v="credit card"/>
    <s v="Gramercy"/>
    <s v="Midtown North"/>
    <s v="Manhattan"/>
    <s v="Manhattan"/>
    <x v="4"/>
    <x v="15"/>
  </r>
  <r>
    <x v="4394"/>
    <x v="4396"/>
    <x v="0"/>
    <n v="3.1"/>
    <n v="14.5"/>
    <n v="4.7"/>
    <n v="0"/>
    <n v="23.5"/>
    <s v="yellow"/>
    <s v="credit card"/>
    <s v="Seaport"/>
    <s v="Union Sq"/>
    <s v="Manhattan"/>
    <s v="Manhattan"/>
    <x v="1"/>
    <x v="19"/>
  </r>
  <r>
    <x v="4395"/>
    <x v="4397"/>
    <x v="0"/>
    <n v="1.1000000000000001"/>
    <n v="9.5"/>
    <n v="0"/>
    <n v="0"/>
    <n v="12.8"/>
    <s v="yellow"/>
    <s v="cash"/>
    <s v="Midtown North"/>
    <s v="Garment District"/>
    <s v="Manhattan"/>
    <s v="Manhattan"/>
    <x v="0"/>
    <x v="19"/>
  </r>
  <r>
    <x v="4396"/>
    <x v="4398"/>
    <x v="0"/>
    <n v="0.6"/>
    <n v="4.5"/>
    <n v="0"/>
    <n v="0"/>
    <n v="8.3000000000000007"/>
    <s v="yellow"/>
    <s v="cash"/>
    <s v="Upper West Side North"/>
    <s v="Manhattan Valley"/>
    <s v="Manhattan"/>
    <s v="Manhattan"/>
    <x v="2"/>
    <x v="6"/>
  </r>
  <r>
    <x v="4397"/>
    <x v="4399"/>
    <x v="0"/>
    <n v="0.8"/>
    <n v="5.5"/>
    <n v="1.76"/>
    <n v="0"/>
    <n v="10.56"/>
    <s v="yellow"/>
    <s v="credit card"/>
    <s v="Greenwich Village North"/>
    <s v="West Village"/>
    <s v="Manhattan"/>
    <s v="Manhattan"/>
    <x v="0"/>
    <x v="1"/>
  </r>
  <r>
    <x v="4398"/>
    <x v="4400"/>
    <x v="0"/>
    <n v="1.1499999999999999"/>
    <n v="10"/>
    <n v="0"/>
    <n v="0"/>
    <n v="13.3"/>
    <s v="yellow"/>
    <s v="cash"/>
    <s v="Penn Station/Madison Sq West"/>
    <s v="Murray Hill"/>
    <s v="Manhattan"/>
    <s v="Manhattan"/>
    <x v="4"/>
    <x v="21"/>
  </r>
  <r>
    <x v="4399"/>
    <x v="4401"/>
    <x v="0"/>
    <n v="1.36"/>
    <n v="10"/>
    <n v="2.66"/>
    <n v="0"/>
    <n v="15.96"/>
    <s v="yellow"/>
    <s v="credit card"/>
    <s v="Midtown Center"/>
    <s v="Union Sq"/>
    <s v="Manhattan"/>
    <s v="Manhattan"/>
    <x v="4"/>
    <x v="8"/>
  </r>
  <r>
    <x v="4400"/>
    <x v="4402"/>
    <x v="0"/>
    <n v="3.06"/>
    <n v="15"/>
    <n v="4.7"/>
    <n v="0"/>
    <n v="23.5"/>
    <s v="yellow"/>
    <s v="credit card"/>
    <s v="Little Italy/NoLiTa"/>
    <s v="UN/Turtle Bay South"/>
    <s v="Manhattan"/>
    <s v="Manhattan"/>
    <x v="4"/>
    <x v="0"/>
  </r>
  <r>
    <x v="4401"/>
    <x v="4403"/>
    <x v="1"/>
    <n v="1.39"/>
    <n v="7"/>
    <n v="0"/>
    <n v="0"/>
    <n v="10.3"/>
    <s v="yellow"/>
    <s v="cash"/>
    <s v="Manhattan Valley"/>
    <s v="Upper West Side South"/>
    <s v="Manhattan"/>
    <s v="Manhattan"/>
    <x v="3"/>
    <x v="4"/>
  </r>
  <r>
    <x v="4402"/>
    <x v="4404"/>
    <x v="2"/>
    <n v="2.2000000000000002"/>
    <n v="10.5"/>
    <n v="2.86"/>
    <n v="0"/>
    <n v="17.16"/>
    <s v="yellow"/>
    <s v="credit card"/>
    <s v="Lower East Side"/>
    <s v="Murray Hill"/>
    <s v="Manhattan"/>
    <s v="Manhattan"/>
    <x v="5"/>
    <x v="2"/>
  </r>
  <r>
    <x v="4403"/>
    <x v="4405"/>
    <x v="3"/>
    <n v="0.6"/>
    <n v="4.5"/>
    <n v="1.56"/>
    <n v="0"/>
    <n v="9.36"/>
    <s v="yellow"/>
    <s v="credit card"/>
    <s v="Lincoln Square West"/>
    <s v="Lincoln Square West"/>
    <s v="Manhattan"/>
    <s v="Manhattan"/>
    <x v="6"/>
    <x v="8"/>
  </r>
  <r>
    <x v="4404"/>
    <x v="4406"/>
    <x v="0"/>
    <n v="1.5"/>
    <n v="12"/>
    <n v="3.15"/>
    <n v="0"/>
    <n v="18.95"/>
    <s v="yellow"/>
    <s v="credit card"/>
    <s v="East Village"/>
    <s v="Midtown South"/>
    <s v="Manhattan"/>
    <s v="Manhattan"/>
    <x v="0"/>
    <x v="0"/>
  </r>
  <r>
    <x v="4405"/>
    <x v="4407"/>
    <x v="0"/>
    <n v="0.79"/>
    <n v="5"/>
    <n v="1.76"/>
    <n v="0"/>
    <n v="10.56"/>
    <s v="yellow"/>
    <s v="credit card"/>
    <s v="East Chelsea"/>
    <s v="Union Sq"/>
    <s v="Manhattan"/>
    <s v="Manhattan"/>
    <x v="6"/>
    <x v="12"/>
  </r>
  <r>
    <x v="4406"/>
    <x v="4408"/>
    <x v="0"/>
    <n v="6.39"/>
    <n v="25.5"/>
    <n v="0"/>
    <n v="0"/>
    <n v="28.8"/>
    <s v="yellow"/>
    <s v="cash"/>
    <s v="Bloomingdale"/>
    <s v="Gramercy"/>
    <s v="Manhattan"/>
    <s v="Manhattan"/>
    <x v="4"/>
    <x v="5"/>
  </r>
  <r>
    <x v="4407"/>
    <x v="4409"/>
    <x v="0"/>
    <n v="0.6"/>
    <n v="5.5"/>
    <n v="1.32"/>
    <n v="0"/>
    <n v="10.119999999999999"/>
    <s v="yellow"/>
    <s v="credit card"/>
    <s v="Yorkville West"/>
    <s v="Upper East Side North"/>
    <s v="Manhattan"/>
    <s v="Manhattan"/>
    <x v="2"/>
    <x v="10"/>
  </r>
  <r>
    <x v="4408"/>
    <x v="4410"/>
    <x v="0"/>
    <n v="0.95"/>
    <n v="6.5"/>
    <n v="0"/>
    <n v="0"/>
    <n v="9.8000000000000007"/>
    <s v="yellow"/>
    <s v="cash"/>
    <s v="Garment District"/>
    <s v="Murray Hill"/>
    <s v="Manhattan"/>
    <s v="Manhattan"/>
    <x v="1"/>
    <x v="11"/>
  </r>
  <r>
    <x v="4409"/>
    <x v="4411"/>
    <x v="0"/>
    <n v="4.2"/>
    <n v="17"/>
    <n v="4.8"/>
    <n v="5.76"/>
    <n v="28.86"/>
    <s v="yellow"/>
    <s v="credit card"/>
    <m/>
    <m/>
    <m/>
    <m/>
    <x v="5"/>
    <x v="0"/>
  </r>
  <r>
    <x v="4410"/>
    <x v="4412"/>
    <x v="0"/>
    <n v="1.69"/>
    <n v="8"/>
    <n v="2.2599999999999998"/>
    <n v="0"/>
    <n v="13.56"/>
    <s v="yellow"/>
    <s v="credit card"/>
    <s v="Sutton Place/Turtle Bay North"/>
    <s v="Upper East Side North"/>
    <s v="Manhattan"/>
    <s v="Manhattan"/>
    <x v="3"/>
    <x v="9"/>
  </r>
  <r>
    <x v="4411"/>
    <x v="4413"/>
    <x v="5"/>
    <n v="11.77"/>
    <n v="37"/>
    <n v="10.199999999999999"/>
    <n v="0"/>
    <n v="51"/>
    <s v="yellow"/>
    <s v="credit card"/>
    <s v="Lower East Side"/>
    <s v="Washington Heights South"/>
    <s v="Manhattan"/>
    <s v="Manhattan"/>
    <x v="0"/>
    <x v="23"/>
  </r>
  <r>
    <x v="4412"/>
    <x v="4414"/>
    <x v="0"/>
    <n v="0.55000000000000004"/>
    <n v="5"/>
    <n v="0"/>
    <n v="0"/>
    <n v="8.8000000000000007"/>
    <s v="yellow"/>
    <s v="cash"/>
    <s v="Lower East Side"/>
    <s v="Lower East Side"/>
    <s v="Manhattan"/>
    <s v="Manhattan"/>
    <x v="3"/>
    <x v="12"/>
  </r>
  <r>
    <x v="4413"/>
    <x v="4415"/>
    <x v="0"/>
    <n v="1.54"/>
    <n v="8.5"/>
    <n v="3.54"/>
    <n v="0"/>
    <n v="15.34"/>
    <s v="yellow"/>
    <s v="credit card"/>
    <s v="Penn Station/Madison Sq West"/>
    <s v="Midtown Center"/>
    <s v="Manhattan"/>
    <s v="Manhattan"/>
    <x v="4"/>
    <x v="16"/>
  </r>
  <r>
    <x v="4414"/>
    <x v="4416"/>
    <x v="0"/>
    <n v="15.52"/>
    <n v="42"/>
    <n v="8.66"/>
    <n v="0"/>
    <n v="51.96"/>
    <s v="yellow"/>
    <s v="credit card"/>
    <s v="JFK Airport"/>
    <s v="Long Island City/Hunters Point"/>
    <s v="Queens"/>
    <s v="Queens"/>
    <x v="4"/>
    <x v="0"/>
  </r>
  <r>
    <x v="4415"/>
    <x v="4417"/>
    <x v="0"/>
    <n v="2.5"/>
    <n v="10"/>
    <n v="0"/>
    <n v="0"/>
    <n v="13.3"/>
    <s v="yellow"/>
    <s v="cash"/>
    <s v="Chinatown"/>
    <s v="Fort Greene"/>
    <s v="Manhattan"/>
    <s v="Brooklyn"/>
    <x v="3"/>
    <x v="7"/>
  </r>
  <r>
    <x v="4416"/>
    <x v="4418"/>
    <x v="0"/>
    <n v="2.74"/>
    <n v="12.5"/>
    <n v="3.36"/>
    <n v="0"/>
    <n v="20.16"/>
    <s v="yellow"/>
    <s v="credit card"/>
    <s v="West Village"/>
    <s v="Midtown North"/>
    <s v="Manhattan"/>
    <s v="Manhattan"/>
    <x v="5"/>
    <x v="19"/>
  </r>
  <r>
    <x v="4417"/>
    <x v="4419"/>
    <x v="0"/>
    <n v="0.67"/>
    <n v="4.5"/>
    <n v="0.8"/>
    <n v="0"/>
    <n v="9.1"/>
    <s v="yellow"/>
    <s v="credit card"/>
    <s v="Upper West Side South"/>
    <s v="Upper West Side South"/>
    <s v="Manhattan"/>
    <s v="Manhattan"/>
    <x v="1"/>
    <x v="0"/>
  </r>
  <r>
    <x v="4418"/>
    <x v="4420"/>
    <x v="5"/>
    <n v="3.63"/>
    <n v="16"/>
    <n v="2"/>
    <n v="0"/>
    <n v="21.3"/>
    <s v="yellow"/>
    <s v="credit card"/>
    <s v="Union Sq"/>
    <s v="Yorkville West"/>
    <s v="Manhattan"/>
    <s v="Manhattan"/>
    <x v="0"/>
    <x v="8"/>
  </r>
  <r>
    <x v="4419"/>
    <x v="4421"/>
    <x v="0"/>
    <n v="3.34"/>
    <n v="14.5"/>
    <n v="0"/>
    <n v="0"/>
    <n v="18.3"/>
    <s v="yellow"/>
    <s v="credit card"/>
    <s v="Upper West Side South"/>
    <s v="Murray Hill"/>
    <s v="Manhattan"/>
    <s v="Manhattan"/>
    <x v="6"/>
    <x v="0"/>
  </r>
  <r>
    <x v="4420"/>
    <x v="4422"/>
    <x v="0"/>
    <n v="2.09"/>
    <n v="12"/>
    <n v="4.08"/>
    <n v="0"/>
    <n v="20.38"/>
    <s v="yellow"/>
    <s v="credit card"/>
    <s v="Yorkville West"/>
    <s v="Upper West Side South"/>
    <s v="Manhattan"/>
    <s v="Manhattan"/>
    <x v="2"/>
    <x v="1"/>
  </r>
  <r>
    <x v="4421"/>
    <x v="4423"/>
    <x v="0"/>
    <n v="3.29"/>
    <n v="17.5"/>
    <n v="0"/>
    <n v="0"/>
    <n v="21.8"/>
    <s v="yellow"/>
    <s v="cash"/>
    <s v="Gramercy"/>
    <s v="Lincoln Square East"/>
    <s v="Manhattan"/>
    <s v="Manhattan"/>
    <x v="4"/>
    <x v="1"/>
  </r>
  <r>
    <x v="4422"/>
    <x v="4424"/>
    <x v="0"/>
    <n v="1.83"/>
    <n v="8.5"/>
    <n v="0"/>
    <n v="0"/>
    <n v="11.8"/>
    <s v="yellow"/>
    <s v="cash"/>
    <s v="Midtown Center"/>
    <s v="Lenox Hill East"/>
    <s v="Manhattan"/>
    <s v="Manhattan"/>
    <x v="0"/>
    <x v="16"/>
  </r>
  <r>
    <x v="4423"/>
    <x v="4425"/>
    <x v="0"/>
    <n v="1.37"/>
    <n v="7.5"/>
    <n v="0"/>
    <n v="0"/>
    <n v="10.8"/>
    <s v="yellow"/>
    <s v="cash"/>
    <s v="Lincoln Square East"/>
    <s v="East Chelsea"/>
    <s v="Manhattan"/>
    <s v="Manhattan"/>
    <x v="3"/>
    <x v="4"/>
  </r>
  <r>
    <x v="4424"/>
    <x v="4426"/>
    <x v="0"/>
    <n v="4.7"/>
    <n v="16.5"/>
    <n v="4.16"/>
    <n v="0"/>
    <n v="24.96"/>
    <s v="yellow"/>
    <s v="credit card"/>
    <s v="UN/Turtle Bay South"/>
    <s v="Financial District North"/>
    <s v="Manhattan"/>
    <s v="Manhattan"/>
    <x v="5"/>
    <x v="19"/>
  </r>
  <r>
    <x v="4425"/>
    <x v="4427"/>
    <x v="0"/>
    <n v="2"/>
    <n v="8"/>
    <n v="0"/>
    <n v="0"/>
    <n v="11.3"/>
    <s v="yellow"/>
    <s v="cash"/>
    <s v="Union Sq"/>
    <s v="TriBeCa/Civic Center"/>
    <s v="Manhattan"/>
    <s v="Manhattan"/>
    <x v="3"/>
    <x v="4"/>
  </r>
  <r>
    <x v="4426"/>
    <x v="4428"/>
    <x v="5"/>
    <n v="1.93"/>
    <n v="12"/>
    <n v="3.82"/>
    <n v="0"/>
    <n v="19.12"/>
    <s v="yellow"/>
    <s v="credit card"/>
    <s v="Midtown South"/>
    <s v="Meatpacking/West Village West"/>
    <s v="Manhattan"/>
    <s v="Manhattan"/>
    <x v="0"/>
    <x v="5"/>
  </r>
  <r>
    <x v="4427"/>
    <x v="4429"/>
    <x v="0"/>
    <n v="1.38"/>
    <n v="8"/>
    <n v="1.77"/>
    <n v="0"/>
    <n v="13.57"/>
    <s v="yellow"/>
    <s v="credit card"/>
    <s v="Union Sq"/>
    <s v="West Chelsea/Hudson Yards"/>
    <s v="Manhattan"/>
    <s v="Manhattan"/>
    <x v="6"/>
    <x v="14"/>
  </r>
  <r>
    <x v="4428"/>
    <x v="4430"/>
    <x v="5"/>
    <n v="1.76"/>
    <n v="7.5"/>
    <n v="3.39"/>
    <n v="0"/>
    <n v="14.69"/>
    <s v="yellow"/>
    <s v="credit card"/>
    <s v="Gramercy"/>
    <s v="Little Italy/NoLiTa"/>
    <s v="Manhattan"/>
    <s v="Manhattan"/>
    <x v="3"/>
    <x v="13"/>
  </r>
  <r>
    <x v="4429"/>
    <x v="4431"/>
    <x v="0"/>
    <n v="0.9"/>
    <n v="6"/>
    <n v="1.85"/>
    <n v="0"/>
    <n v="11.15"/>
    <s v="yellow"/>
    <s v="credit card"/>
    <s v="Upper East Side North"/>
    <s v="Upper East Side North"/>
    <s v="Manhattan"/>
    <s v="Manhattan"/>
    <x v="2"/>
    <x v="15"/>
  </r>
  <r>
    <x v="4430"/>
    <x v="4432"/>
    <x v="4"/>
    <n v="2.04"/>
    <n v="9"/>
    <n v="1.5"/>
    <n v="0"/>
    <n v="14.3"/>
    <s v="yellow"/>
    <s v="credit card"/>
    <s v="Lenox Hill West"/>
    <s v="Upper West Side North"/>
    <s v="Manhattan"/>
    <s v="Manhattan"/>
    <x v="2"/>
    <x v="0"/>
  </r>
  <r>
    <x v="4431"/>
    <x v="4433"/>
    <x v="0"/>
    <n v="0.95"/>
    <n v="7.5"/>
    <n v="0"/>
    <n v="0"/>
    <n v="10.8"/>
    <s v="yellow"/>
    <s v="cash"/>
    <s v="Upper East Side South"/>
    <s v="Lenox Hill East"/>
    <s v="Manhattan"/>
    <s v="Manhattan"/>
    <x v="2"/>
    <x v="8"/>
  </r>
  <r>
    <x v="4432"/>
    <x v="4434"/>
    <x v="6"/>
    <n v="0.4"/>
    <n v="4"/>
    <n v="0"/>
    <n v="0"/>
    <n v="7.8"/>
    <s v="yellow"/>
    <s v="cash"/>
    <s v="Union Sq"/>
    <s v="Kips Bay"/>
    <s v="Manhattan"/>
    <s v="Manhattan"/>
    <x v="1"/>
    <x v="0"/>
  </r>
  <r>
    <x v="4433"/>
    <x v="4435"/>
    <x v="0"/>
    <n v="3.48"/>
    <n v="15.5"/>
    <n v="3.86"/>
    <n v="0"/>
    <n v="23.16"/>
    <s v="yellow"/>
    <s v="credit card"/>
    <s v="East Village"/>
    <s v="Clinton East"/>
    <s v="Manhattan"/>
    <s v="Manhattan"/>
    <x v="0"/>
    <x v="14"/>
  </r>
  <r>
    <x v="4434"/>
    <x v="4436"/>
    <x v="0"/>
    <n v="1.6"/>
    <n v="9"/>
    <n v="2.65"/>
    <n v="0"/>
    <n v="15.95"/>
    <s v="yellow"/>
    <s v="credit card"/>
    <s v="Yorkville East"/>
    <s v="Upper East Side South"/>
    <s v="Manhattan"/>
    <s v="Manhattan"/>
    <x v="4"/>
    <x v="19"/>
  </r>
  <r>
    <x v="4435"/>
    <x v="4437"/>
    <x v="0"/>
    <n v="0.78"/>
    <n v="8.5"/>
    <n v="3.54"/>
    <n v="0"/>
    <n v="15.34"/>
    <s v="yellow"/>
    <s v="credit card"/>
    <s v="Midtown South"/>
    <s v="Midtown East"/>
    <s v="Manhattan"/>
    <s v="Manhattan"/>
    <x v="2"/>
    <x v="15"/>
  </r>
  <r>
    <x v="4436"/>
    <x v="4438"/>
    <x v="0"/>
    <n v="2.25"/>
    <n v="12"/>
    <n v="2.37"/>
    <n v="0"/>
    <n v="18.170000000000002"/>
    <s v="yellow"/>
    <s v="credit card"/>
    <s v="Lincoln Square East"/>
    <s v="Penn Station/Madison Sq West"/>
    <s v="Manhattan"/>
    <s v="Manhattan"/>
    <x v="2"/>
    <x v="6"/>
  </r>
  <r>
    <x v="4437"/>
    <x v="4439"/>
    <x v="0"/>
    <n v="19.989999999999998"/>
    <n v="52"/>
    <n v="11.71"/>
    <n v="5.76"/>
    <n v="70.27"/>
    <s v="yellow"/>
    <s v="credit card"/>
    <s v="JFK Airport"/>
    <s v="Central Harlem North"/>
    <s v="Queens"/>
    <s v="Manhattan"/>
    <x v="2"/>
    <x v="4"/>
  </r>
  <r>
    <x v="4438"/>
    <x v="4440"/>
    <x v="0"/>
    <n v="1.1499999999999999"/>
    <n v="9.5"/>
    <n v="1"/>
    <n v="0"/>
    <n v="13.8"/>
    <s v="yellow"/>
    <s v="credit card"/>
    <s v="Lincoln Square West"/>
    <s v="Upper West Side South"/>
    <s v="Manhattan"/>
    <s v="Manhattan"/>
    <x v="5"/>
    <x v="18"/>
  </r>
  <r>
    <x v="4439"/>
    <x v="4441"/>
    <x v="0"/>
    <n v="1.2"/>
    <n v="6.5"/>
    <n v="1.96"/>
    <n v="0"/>
    <n v="11.76"/>
    <s v="yellow"/>
    <s v="credit card"/>
    <s v="Gramercy"/>
    <s v="Midtown Center"/>
    <s v="Manhattan"/>
    <s v="Manhattan"/>
    <x v="4"/>
    <x v="10"/>
  </r>
  <r>
    <x v="4440"/>
    <x v="4442"/>
    <x v="0"/>
    <n v="0.64"/>
    <n v="5"/>
    <n v="1.86"/>
    <n v="0"/>
    <n v="11.16"/>
    <s v="yellow"/>
    <s v="credit card"/>
    <s v="Upper East Side North"/>
    <s v="East Harlem South"/>
    <s v="Manhattan"/>
    <s v="Manhattan"/>
    <x v="2"/>
    <x v="19"/>
  </r>
  <r>
    <x v="4441"/>
    <x v="4443"/>
    <x v="0"/>
    <n v="2.2000000000000002"/>
    <n v="12"/>
    <n v="3.05"/>
    <n v="0"/>
    <n v="18.350000000000001"/>
    <s v="yellow"/>
    <s v="credit card"/>
    <s v="Yorkville East"/>
    <s v="Midtown Center"/>
    <s v="Manhattan"/>
    <s v="Manhattan"/>
    <x v="0"/>
    <x v="8"/>
  </r>
  <r>
    <x v="4442"/>
    <x v="4444"/>
    <x v="0"/>
    <n v="0.89"/>
    <n v="7"/>
    <n v="1.7"/>
    <n v="0"/>
    <n v="13"/>
    <s v="yellow"/>
    <s v="credit card"/>
    <s v="Midtown East"/>
    <s v="Upper East Side South"/>
    <s v="Manhattan"/>
    <s v="Manhattan"/>
    <x v="4"/>
    <x v="2"/>
  </r>
  <r>
    <x v="4443"/>
    <x v="4445"/>
    <x v="5"/>
    <n v="0.73"/>
    <n v="4.5"/>
    <n v="1.24"/>
    <n v="0"/>
    <n v="9.5399999999999991"/>
    <s v="yellow"/>
    <s v="credit card"/>
    <s v="Penn Station/Madison Sq West"/>
    <s v="West Chelsea/Hudson Yards"/>
    <s v="Manhattan"/>
    <s v="Manhattan"/>
    <x v="3"/>
    <x v="6"/>
  </r>
  <r>
    <x v="4444"/>
    <x v="4446"/>
    <x v="1"/>
    <n v="1.1000000000000001"/>
    <n v="6"/>
    <n v="1.5"/>
    <n v="0"/>
    <n v="11.3"/>
    <s v="yellow"/>
    <s v="credit card"/>
    <s v="Little Italy/NoLiTa"/>
    <s v="TriBeCa/Civic Center"/>
    <s v="Manhattan"/>
    <s v="Manhattan"/>
    <x v="0"/>
    <x v="0"/>
  </r>
  <r>
    <x v="4445"/>
    <x v="4447"/>
    <x v="0"/>
    <n v="1.21"/>
    <n v="7.5"/>
    <n v="2.36"/>
    <n v="0"/>
    <n v="14.16"/>
    <s v="yellow"/>
    <s v="credit card"/>
    <s v="Midtown Center"/>
    <s v="Times Sq/Theatre District"/>
    <s v="Manhattan"/>
    <s v="Manhattan"/>
    <x v="1"/>
    <x v="9"/>
  </r>
  <r>
    <x v="4446"/>
    <x v="4448"/>
    <x v="5"/>
    <n v="4.9000000000000004"/>
    <n v="21"/>
    <n v="4.8600000000000003"/>
    <n v="0"/>
    <n v="29.16"/>
    <s v="yellow"/>
    <s v="credit card"/>
    <s v="Union Sq"/>
    <s v="Upper West Side North"/>
    <s v="Manhattan"/>
    <s v="Manhattan"/>
    <x v="0"/>
    <x v="19"/>
  </r>
  <r>
    <x v="4447"/>
    <x v="4449"/>
    <x v="0"/>
    <n v="4.4000000000000004"/>
    <n v="25"/>
    <n v="6"/>
    <n v="0"/>
    <n v="34.299999999999997"/>
    <s v="yellow"/>
    <s v="credit card"/>
    <s v="Lenox Hill West"/>
    <s v="West Chelsea/Hudson Yards"/>
    <s v="Manhattan"/>
    <s v="Manhattan"/>
    <x v="3"/>
    <x v="7"/>
  </r>
  <r>
    <x v="4448"/>
    <x v="4450"/>
    <x v="5"/>
    <n v="0.5"/>
    <n v="4"/>
    <n v="1.2"/>
    <n v="0"/>
    <n v="9"/>
    <s v="yellow"/>
    <s v="credit card"/>
    <s v="Lincoln Square West"/>
    <s v="Upper West Side South"/>
    <s v="Manhattan"/>
    <s v="Manhattan"/>
    <x v="2"/>
    <x v="12"/>
  </r>
  <r>
    <x v="4449"/>
    <x v="4451"/>
    <x v="2"/>
    <n v="0.9"/>
    <n v="5.5"/>
    <n v="1.75"/>
    <n v="0"/>
    <n v="10.55"/>
    <s v="yellow"/>
    <s v="credit card"/>
    <s v="East Village"/>
    <s v="Gramercy"/>
    <s v="Manhattan"/>
    <s v="Manhattan"/>
    <x v="5"/>
    <x v="8"/>
  </r>
  <r>
    <x v="4450"/>
    <x v="4452"/>
    <x v="0"/>
    <n v="11.04"/>
    <n v="38.5"/>
    <n v="0"/>
    <n v="0"/>
    <n v="42.3"/>
    <s v="yellow"/>
    <s v="cash"/>
    <s v="Lincoln Square East"/>
    <s v="Flatbush/Ditmas Park"/>
    <s v="Manhattan"/>
    <s v="Brooklyn"/>
    <x v="4"/>
    <x v="12"/>
  </r>
  <r>
    <x v="4451"/>
    <x v="4453"/>
    <x v="0"/>
    <n v="2.23"/>
    <n v="14"/>
    <n v="0"/>
    <n v="0"/>
    <n v="17.3"/>
    <s v="yellow"/>
    <s v="credit card"/>
    <s v="TriBeCa/Civic Center"/>
    <s v="Greenwich Village South"/>
    <s v="Manhattan"/>
    <s v="Manhattan"/>
    <x v="2"/>
    <x v="5"/>
  </r>
  <r>
    <x v="4452"/>
    <x v="4454"/>
    <x v="1"/>
    <n v="1.82"/>
    <n v="12.5"/>
    <n v="3.95"/>
    <n v="0"/>
    <n v="19.75"/>
    <s v="yellow"/>
    <s v="credit card"/>
    <s v="Lenox Hill West"/>
    <s v="Times Sq/Theatre District"/>
    <s v="Manhattan"/>
    <s v="Manhattan"/>
    <x v="6"/>
    <x v="15"/>
  </r>
  <r>
    <x v="4453"/>
    <x v="4455"/>
    <x v="5"/>
    <n v="1"/>
    <n v="7"/>
    <n v="0"/>
    <n v="0"/>
    <n v="10.3"/>
    <s v="yellow"/>
    <s v="cash"/>
    <s v="Clinton West"/>
    <s v="Clinton East"/>
    <s v="Manhattan"/>
    <s v="Manhattan"/>
    <x v="3"/>
    <x v="5"/>
  </r>
  <r>
    <x v="4454"/>
    <x v="4456"/>
    <x v="4"/>
    <n v="2.84"/>
    <n v="10"/>
    <n v="0"/>
    <n v="0"/>
    <n v="13.3"/>
    <s v="yellow"/>
    <s v="cash"/>
    <s v="Manhattanville"/>
    <s v="Upper West Side South"/>
    <s v="Manhattan"/>
    <s v="Manhattan"/>
    <x v="0"/>
    <x v="10"/>
  </r>
  <r>
    <x v="4455"/>
    <x v="4457"/>
    <x v="0"/>
    <n v="0.74"/>
    <n v="6"/>
    <n v="1.96"/>
    <n v="0"/>
    <n v="11.76"/>
    <s v="yellow"/>
    <s v="credit card"/>
    <s v="Kips Bay"/>
    <s v="Midtown East"/>
    <s v="Manhattan"/>
    <s v="Manhattan"/>
    <x v="6"/>
    <x v="0"/>
  </r>
  <r>
    <x v="4456"/>
    <x v="4458"/>
    <x v="0"/>
    <n v="9.27"/>
    <n v="30"/>
    <n v="10.02"/>
    <n v="5.76"/>
    <n v="50.08"/>
    <s v="yellow"/>
    <s v="credit card"/>
    <s v="Midtown East"/>
    <s v="LaGuardia Airport"/>
    <s v="Manhattan"/>
    <s v="Queens"/>
    <x v="5"/>
    <x v="2"/>
  </r>
  <r>
    <x v="4457"/>
    <x v="4459"/>
    <x v="0"/>
    <n v="0.5"/>
    <n v="4.5"/>
    <n v="0"/>
    <n v="0"/>
    <n v="7.8"/>
    <s v="yellow"/>
    <s v="cash"/>
    <s v="Yorkville West"/>
    <s v="Lenox Hill West"/>
    <s v="Manhattan"/>
    <s v="Manhattan"/>
    <x v="6"/>
    <x v="21"/>
  </r>
  <r>
    <x v="4458"/>
    <x v="4460"/>
    <x v="5"/>
    <n v="3.84"/>
    <n v="17.5"/>
    <n v="2.13"/>
    <n v="0"/>
    <n v="23.43"/>
    <s v="yellow"/>
    <s v="credit card"/>
    <s v="Lincoln Square East"/>
    <s v="Gramercy"/>
    <s v="Manhattan"/>
    <s v="Manhattan"/>
    <x v="0"/>
    <x v="12"/>
  </r>
  <r>
    <x v="4459"/>
    <x v="4461"/>
    <x v="0"/>
    <n v="2.9"/>
    <n v="13.5"/>
    <n v="3.35"/>
    <n v="0"/>
    <n v="20.149999999999999"/>
    <s v="yellow"/>
    <s v="credit card"/>
    <s v="TriBeCa/Civic Center"/>
    <s v="Penn Station/Madison Sq West"/>
    <s v="Manhattan"/>
    <s v="Manhattan"/>
    <x v="2"/>
    <x v="18"/>
  </r>
  <r>
    <x v="4460"/>
    <x v="4462"/>
    <x v="0"/>
    <n v="0.75"/>
    <n v="5"/>
    <n v="1.86"/>
    <n v="0"/>
    <n v="11.16"/>
    <s v="yellow"/>
    <s v="credit card"/>
    <s v="Lenox Hill West"/>
    <s v="Upper East Side North"/>
    <s v="Manhattan"/>
    <s v="Manhattan"/>
    <x v="4"/>
    <x v="9"/>
  </r>
  <r>
    <x v="4461"/>
    <x v="4463"/>
    <x v="0"/>
    <n v="14.8"/>
    <n v="43.5"/>
    <n v="0"/>
    <n v="0"/>
    <n v="47.3"/>
    <s v="yellow"/>
    <s v="cash"/>
    <s v="Midtown Center"/>
    <m/>
    <s v="Manhattan"/>
    <m/>
    <x v="3"/>
    <x v="13"/>
  </r>
  <r>
    <x v="4462"/>
    <x v="4464"/>
    <x v="0"/>
    <n v="4.2300000000000004"/>
    <n v="17"/>
    <n v="0"/>
    <n v="0"/>
    <n v="17.8"/>
    <s v="yellow"/>
    <s v="cash"/>
    <s v="LaGuardia Airport"/>
    <s v="Elmhurst"/>
    <s v="Queens"/>
    <s v="Queens"/>
    <x v="3"/>
    <x v="18"/>
  </r>
  <r>
    <x v="4463"/>
    <x v="4465"/>
    <x v="2"/>
    <n v="1.8"/>
    <n v="13.5"/>
    <n v="1.2"/>
    <n v="0"/>
    <n v="18.5"/>
    <s v="yellow"/>
    <s v="credit card"/>
    <s v="Midtown South"/>
    <s v="Midtown North"/>
    <s v="Manhattan"/>
    <s v="Manhattan"/>
    <x v="0"/>
    <x v="6"/>
  </r>
  <r>
    <x v="4464"/>
    <x v="4466"/>
    <x v="0"/>
    <n v="3.49"/>
    <n v="15.5"/>
    <n v="3.76"/>
    <n v="0"/>
    <n v="22.56"/>
    <s v="yellow"/>
    <s v="credit card"/>
    <s v="East Village"/>
    <s v="Financial District North"/>
    <s v="Manhattan"/>
    <s v="Manhattan"/>
    <x v="2"/>
    <x v="21"/>
  </r>
  <r>
    <x v="4465"/>
    <x v="4467"/>
    <x v="0"/>
    <n v="3.5"/>
    <n v="16.5"/>
    <n v="2"/>
    <n v="0"/>
    <n v="22.8"/>
    <s v="yellow"/>
    <s v="credit card"/>
    <s v="Garment District"/>
    <s v="Financial District North"/>
    <s v="Manhattan"/>
    <s v="Manhattan"/>
    <x v="5"/>
    <x v="9"/>
  </r>
  <r>
    <x v="4466"/>
    <x v="4468"/>
    <x v="0"/>
    <n v="1.92"/>
    <n v="10"/>
    <n v="2.66"/>
    <n v="0"/>
    <n v="15.96"/>
    <s v="yellow"/>
    <s v="credit card"/>
    <s v="Murray Hill"/>
    <s v="West Village"/>
    <s v="Manhattan"/>
    <s v="Manhattan"/>
    <x v="1"/>
    <x v="5"/>
  </r>
  <r>
    <x v="4467"/>
    <x v="4469"/>
    <x v="5"/>
    <n v="0.55000000000000004"/>
    <n v="4.5"/>
    <n v="1.66"/>
    <n v="0"/>
    <n v="9.9600000000000009"/>
    <s v="yellow"/>
    <s v="credit card"/>
    <s v="Kips Bay"/>
    <s v="Kips Bay"/>
    <s v="Manhattan"/>
    <s v="Manhattan"/>
    <x v="2"/>
    <x v="12"/>
  </r>
  <r>
    <x v="4468"/>
    <x v="4470"/>
    <x v="0"/>
    <n v="0.6"/>
    <n v="5.5"/>
    <n v="1.75"/>
    <n v="0"/>
    <n v="10.55"/>
    <s v="yellow"/>
    <s v="credit card"/>
    <s v="Upper East Side North"/>
    <s v="Upper East Side North"/>
    <s v="Manhattan"/>
    <s v="Manhattan"/>
    <x v="1"/>
    <x v="16"/>
  </r>
  <r>
    <x v="4469"/>
    <x v="4471"/>
    <x v="6"/>
    <n v="0.7"/>
    <n v="6"/>
    <n v="0"/>
    <n v="0"/>
    <n v="9.8000000000000007"/>
    <s v="yellow"/>
    <m/>
    <s v="East Village"/>
    <s v="Stuy Town/Peter Cooper Village"/>
    <s v="Manhattan"/>
    <s v="Manhattan"/>
    <x v="0"/>
    <x v="22"/>
  </r>
  <r>
    <x v="4470"/>
    <x v="4472"/>
    <x v="5"/>
    <n v="1.77"/>
    <n v="12"/>
    <n v="3.26"/>
    <n v="0"/>
    <n v="19.559999999999999"/>
    <s v="yellow"/>
    <s v="credit card"/>
    <s v="Murray Hill"/>
    <s v="West Village"/>
    <s v="Manhattan"/>
    <s v="Manhattan"/>
    <x v="2"/>
    <x v="19"/>
  </r>
  <r>
    <x v="4471"/>
    <x v="4473"/>
    <x v="5"/>
    <n v="0.98"/>
    <n v="8"/>
    <n v="1.96"/>
    <n v="0"/>
    <n v="11.76"/>
    <s v="yellow"/>
    <s v="credit card"/>
    <s v="Park Slope"/>
    <s v="Downtown Brooklyn/MetroTech"/>
    <s v="Brooklyn"/>
    <s v="Brooklyn"/>
    <x v="2"/>
    <x v="9"/>
  </r>
  <r>
    <x v="4472"/>
    <x v="4474"/>
    <x v="1"/>
    <n v="0.66"/>
    <n v="4"/>
    <n v="0"/>
    <n v="0"/>
    <n v="7.3"/>
    <s v="yellow"/>
    <s v="cash"/>
    <s v="Upper West Side South"/>
    <s v="Lincoln Square East"/>
    <s v="Manhattan"/>
    <s v="Manhattan"/>
    <x v="0"/>
    <x v="15"/>
  </r>
  <r>
    <x v="4473"/>
    <x v="4475"/>
    <x v="0"/>
    <n v="1.22"/>
    <n v="8.5"/>
    <n v="2.36"/>
    <n v="0"/>
    <n v="14.16"/>
    <s v="yellow"/>
    <s v="credit card"/>
    <s v="Greenwich Village North"/>
    <s v="Meatpacking/West Village West"/>
    <s v="Manhattan"/>
    <s v="Manhattan"/>
    <x v="1"/>
    <x v="21"/>
  </r>
  <r>
    <x v="4474"/>
    <x v="4476"/>
    <x v="1"/>
    <n v="0.9"/>
    <n v="5.5"/>
    <n v="0"/>
    <n v="0"/>
    <n v="9.3000000000000007"/>
    <s v="yellow"/>
    <s v="cash"/>
    <s v="Lenox Hill West"/>
    <s v="Yorkville West"/>
    <s v="Manhattan"/>
    <s v="Manhattan"/>
    <x v="2"/>
    <x v="0"/>
  </r>
  <r>
    <x v="4475"/>
    <x v="4477"/>
    <x v="4"/>
    <n v="2.57"/>
    <n v="9.5"/>
    <n v="2.56"/>
    <n v="0"/>
    <n v="15.36"/>
    <s v="yellow"/>
    <s v="credit card"/>
    <s v="Midtown South"/>
    <s v="Upper East Side North"/>
    <s v="Manhattan"/>
    <s v="Manhattan"/>
    <x v="3"/>
    <x v="16"/>
  </r>
  <r>
    <x v="4476"/>
    <x v="4478"/>
    <x v="0"/>
    <n v="6.31"/>
    <n v="27.5"/>
    <n v="6.36"/>
    <n v="0"/>
    <n v="38.159999999999997"/>
    <s v="yellow"/>
    <s v="credit card"/>
    <s v="Upper East Side North"/>
    <s v="TriBeCa/Civic Center"/>
    <s v="Manhattan"/>
    <s v="Manhattan"/>
    <x v="6"/>
    <x v="9"/>
  </r>
  <r>
    <x v="4477"/>
    <x v="4479"/>
    <x v="0"/>
    <n v="1.7"/>
    <n v="9.5"/>
    <n v="2.65"/>
    <n v="0"/>
    <n v="15.95"/>
    <s v="yellow"/>
    <s v="credit card"/>
    <s v="Sutton Place/Turtle Bay North"/>
    <s v="Midtown South"/>
    <s v="Manhattan"/>
    <s v="Manhattan"/>
    <x v="4"/>
    <x v="14"/>
  </r>
  <r>
    <x v="4478"/>
    <x v="4480"/>
    <x v="3"/>
    <n v="0"/>
    <n v="2.5"/>
    <n v="0"/>
    <n v="0"/>
    <n v="3.3"/>
    <s v="yellow"/>
    <s v="credit card"/>
    <s v="East Chelsea"/>
    <s v="East Chelsea"/>
    <s v="Manhattan"/>
    <s v="Manhattan"/>
    <x v="0"/>
    <x v="7"/>
  </r>
  <r>
    <x v="4479"/>
    <x v="4481"/>
    <x v="3"/>
    <n v="18.940000000000001"/>
    <n v="59.5"/>
    <n v="0"/>
    <n v="5.76"/>
    <n v="68.56"/>
    <s v="yellow"/>
    <s v="cash"/>
    <s v="Morningside Heights"/>
    <s v="Flatlands"/>
    <s v="Manhattan"/>
    <s v="Brooklyn"/>
    <x v="2"/>
    <x v="4"/>
  </r>
  <r>
    <x v="4480"/>
    <x v="4482"/>
    <x v="4"/>
    <n v="0.39"/>
    <n v="4"/>
    <n v="0.96"/>
    <n v="0"/>
    <n v="5.76"/>
    <s v="yellow"/>
    <s v="credit card"/>
    <s v="Manhattan Valley"/>
    <s v="Upper West Side North"/>
    <s v="Manhattan"/>
    <s v="Manhattan"/>
    <x v="0"/>
    <x v="1"/>
  </r>
  <r>
    <x v="4481"/>
    <x v="4483"/>
    <x v="0"/>
    <n v="2.98"/>
    <n v="14"/>
    <n v="3.46"/>
    <n v="0"/>
    <n v="20.76"/>
    <s v="yellow"/>
    <s v="credit card"/>
    <s v="Upper East Side North"/>
    <s v="Midtown South"/>
    <s v="Manhattan"/>
    <s v="Manhattan"/>
    <x v="1"/>
    <x v="16"/>
  </r>
  <r>
    <x v="4482"/>
    <x v="4484"/>
    <x v="0"/>
    <n v="4.54"/>
    <n v="20"/>
    <n v="5"/>
    <n v="0"/>
    <n v="25.8"/>
    <s v="yellow"/>
    <s v="credit card"/>
    <s v="Washington Heights South"/>
    <s v="East Harlem North"/>
    <s v="Manhattan"/>
    <s v="Manhattan"/>
    <x v="5"/>
    <x v="18"/>
  </r>
  <r>
    <x v="4483"/>
    <x v="4485"/>
    <x v="0"/>
    <n v="10.85"/>
    <n v="33.5"/>
    <n v="8.51"/>
    <n v="5.76"/>
    <n v="51.07"/>
    <s v="yellow"/>
    <s v="credit card"/>
    <s v="Sutton Place/Turtle Bay North"/>
    <s v="LaGuardia Airport"/>
    <s v="Manhattan"/>
    <s v="Queens"/>
    <x v="4"/>
    <x v="8"/>
  </r>
  <r>
    <x v="4484"/>
    <x v="4486"/>
    <x v="0"/>
    <n v="0.37"/>
    <n v="4"/>
    <n v="1.46"/>
    <n v="0"/>
    <n v="8.76"/>
    <s v="yellow"/>
    <s v="credit card"/>
    <s v="Midtown South"/>
    <s v="Midtown South"/>
    <s v="Manhattan"/>
    <s v="Manhattan"/>
    <x v="0"/>
    <x v="1"/>
  </r>
  <r>
    <x v="4485"/>
    <x v="4487"/>
    <x v="0"/>
    <n v="2.0499999999999998"/>
    <n v="9"/>
    <n v="0"/>
    <n v="0"/>
    <n v="13.3"/>
    <s v="yellow"/>
    <s v="cash"/>
    <s v="Lenox Hill West"/>
    <s v="East Harlem South"/>
    <s v="Manhattan"/>
    <s v="Manhattan"/>
    <x v="2"/>
    <x v="19"/>
  </r>
  <r>
    <x v="4486"/>
    <x v="4488"/>
    <x v="5"/>
    <n v="0.5"/>
    <n v="5"/>
    <n v="1.85"/>
    <n v="0"/>
    <n v="11.15"/>
    <s v="yellow"/>
    <s v="credit card"/>
    <s v="Upper East Side South"/>
    <s v="Midtown North"/>
    <s v="Manhattan"/>
    <s v="Manhattan"/>
    <x v="5"/>
    <x v="1"/>
  </r>
  <r>
    <x v="4487"/>
    <x v="4489"/>
    <x v="2"/>
    <n v="11.3"/>
    <n v="34.5"/>
    <n v="10.85"/>
    <n v="5.76"/>
    <n v="54.41"/>
    <s v="yellow"/>
    <s v="credit card"/>
    <s v="LaGuardia Airport"/>
    <s v="Midtown South"/>
    <s v="Queens"/>
    <s v="Manhattan"/>
    <x v="0"/>
    <x v="7"/>
  </r>
  <r>
    <x v="4488"/>
    <x v="4490"/>
    <x v="0"/>
    <n v="3.1"/>
    <n v="11"/>
    <n v="2.85"/>
    <n v="0"/>
    <n v="17.149999999999999"/>
    <s v="yellow"/>
    <s v="credit card"/>
    <s v="Lower East Side"/>
    <s v="Financial District North"/>
    <s v="Manhattan"/>
    <s v="Manhattan"/>
    <x v="3"/>
    <x v="15"/>
  </r>
  <r>
    <x v="4489"/>
    <x v="4491"/>
    <x v="1"/>
    <n v="3.18"/>
    <n v="15.5"/>
    <n v="0"/>
    <n v="0"/>
    <n v="19.8"/>
    <s v="yellow"/>
    <s v="cash"/>
    <s v="Manhattan Valley"/>
    <s v="Lenox Hill West"/>
    <s v="Manhattan"/>
    <s v="Manhattan"/>
    <x v="2"/>
    <x v="19"/>
  </r>
  <r>
    <x v="4490"/>
    <x v="4492"/>
    <x v="0"/>
    <n v="0.9"/>
    <n v="6"/>
    <n v="1.85"/>
    <n v="0"/>
    <n v="11.15"/>
    <s v="yellow"/>
    <s v="credit card"/>
    <s v="Clinton East"/>
    <s v="Midtown Center"/>
    <s v="Manhattan"/>
    <s v="Manhattan"/>
    <x v="4"/>
    <x v="11"/>
  </r>
  <r>
    <x v="4491"/>
    <x v="4493"/>
    <x v="0"/>
    <n v="0.85"/>
    <n v="5.5"/>
    <n v="0"/>
    <n v="0"/>
    <n v="9.3000000000000007"/>
    <s v="yellow"/>
    <s v="cash"/>
    <s v="Murray Hill"/>
    <s v="Greenwich Village North"/>
    <s v="Manhattan"/>
    <s v="Manhattan"/>
    <x v="5"/>
    <x v="14"/>
  </r>
  <r>
    <x v="4492"/>
    <x v="4494"/>
    <x v="0"/>
    <n v="8.4499999999999993"/>
    <n v="27"/>
    <n v="0"/>
    <n v="0"/>
    <n v="30.8"/>
    <s v="yellow"/>
    <s v="credit card"/>
    <s v="Penn Station/Madison Sq West"/>
    <s v="East Concourse/Concourse Village"/>
    <s v="Manhattan"/>
    <s v="Bronx"/>
    <x v="3"/>
    <x v="22"/>
  </r>
  <r>
    <x v="4493"/>
    <x v="4495"/>
    <x v="0"/>
    <n v="1.9"/>
    <n v="10"/>
    <n v="2.85"/>
    <n v="0"/>
    <n v="17.149999999999999"/>
    <s v="yellow"/>
    <s v="credit card"/>
    <s v="Midtown South"/>
    <s v="Upper East Side South"/>
    <s v="Manhattan"/>
    <s v="Manhattan"/>
    <x v="4"/>
    <x v="9"/>
  </r>
  <r>
    <x v="4494"/>
    <x v="4496"/>
    <x v="0"/>
    <n v="3.83"/>
    <n v="21"/>
    <n v="5.0599999999999996"/>
    <n v="0"/>
    <n v="30.36"/>
    <s v="yellow"/>
    <s v="credit card"/>
    <s v="Midtown East"/>
    <s v="TriBeCa/Civic Center"/>
    <s v="Manhattan"/>
    <s v="Manhattan"/>
    <x v="5"/>
    <x v="1"/>
  </r>
  <r>
    <x v="4495"/>
    <x v="4497"/>
    <x v="0"/>
    <n v="4.82"/>
    <n v="17"/>
    <n v="4.16"/>
    <n v="0"/>
    <n v="24.96"/>
    <s v="yellow"/>
    <s v="credit card"/>
    <s v="East Chelsea"/>
    <s v="Upper West Side North"/>
    <s v="Manhattan"/>
    <s v="Manhattan"/>
    <x v="1"/>
    <x v="0"/>
  </r>
  <r>
    <x v="4496"/>
    <x v="4498"/>
    <x v="5"/>
    <n v="1.75"/>
    <n v="8.5"/>
    <n v="1.2"/>
    <n v="0"/>
    <n v="13"/>
    <s v="yellow"/>
    <s v="credit card"/>
    <s v="West Chelsea/Hudson Yards"/>
    <s v="Midtown Center"/>
    <s v="Manhattan"/>
    <s v="Manhattan"/>
    <x v="4"/>
    <x v="10"/>
  </r>
  <r>
    <x v="4497"/>
    <x v="4499"/>
    <x v="0"/>
    <n v="0.95"/>
    <n v="6"/>
    <n v="1.86"/>
    <n v="0"/>
    <n v="11.16"/>
    <s v="yellow"/>
    <s v="credit card"/>
    <s v="Midtown Center"/>
    <s v="Upper East Side South"/>
    <s v="Manhattan"/>
    <s v="Manhattan"/>
    <x v="5"/>
    <x v="4"/>
  </r>
  <r>
    <x v="4498"/>
    <x v="4500"/>
    <x v="0"/>
    <n v="1.5"/>
    <n v="10"/>
    <n v="2.65"/>
    <n v="0"/>
    <n v="15.95"/>
    <s v="yellow"/>
    <s v="credit card"/>
    <s v="Greenwich Village North"/>
    <s v="East Chelsea"/>
    <s v="Manhattan"/>
    <s v="Manhattan"/>
    <x v="0"/>
    <x v="18"/>
  </r>
  <r>
    <x v="4499"/>
    <x v="4501"/>
    <x v="0"/>
    <n v="0.76"/>
    <n v="5.5"/>
    <n v="1.76"/>
    <n v="0"/>
    <n v="10.56"/>
    <s v="yellow"/>
    <s v="credit card"/>
    <s v="Lenox Hill West"/>
    <s v="Upper East Side South"/>
    <s v="Manhattan"/>
    <s v="Manhattan"/>
    <x v="0"/>
    <x v="8"/>
  </r>
  <r>
    <x v="4500"/>
    <x v="4502"/>
    <x v="0"/>
    <n v="0.8"/>
    <n v="5.5"/>
    <n v="1.47"/>
    <n v="0"/>
    <n v="11.27"/>
    <s v="yellow"/>
    <s v="credit card"/>
    <s v="Kips Bay"/>
    <s v="Gramercy"/>
    <s v="Manhattan"/>
    <s v="Manhattan"/>
    <x v="5"/>
    <x v="9"/>
  </r>
  <r>
    <x v="4501"/>
    <x v="4503"/>
    <x v="4"/>
    <n v="0.77"/>
    <n v="4.5"/>
    <n v="1.56"/>
    <n v="0"/>
    <n v="9.36"/>
    <s v="yellow"/>
    <s v="credit card"/>
    <s v="Upper West Side South"/>
    <s v="Lincoln Square East"/>
    <s v="Manhattan"/>
    <s v="Manhattan"/>
    <x v="3"/>
    <x v="7"/>
  </r>
  <r>
    <x v="4502"/>
    <x v="4504"/>
    <x v="0"/>
    <n v="4.7"/>
    <n v="18"/>
    <n v="2"/>
    <n v="0"/>
    <n v="23.3"/>
    <s v="yellow"/>
    <s v="credit card"/>
    <s v="Financial District North"/>
    <s v="Gramercy"/>
    <s v="Manhattan"/>
    <s v="Manhattan"/>
    <x v="4"/>
    <x v="21"/>
  </r>
  <r>
    <x v="4503"/>
    <x v="4505"/>
    <x v="0"/>
    <n v="1.02"/>
    <n v="7.5"/>
    <n v="2.36"/>
    <n v="0"/>
    <n v="14.16"/>
    <s v="yellow"/>
    <s v="credit card"/>
    <s v="Penn Station/Madison Sq West"/>
    <s v="West Chelsea/Hudson Yards"/>
    <s v="Manhattan"/>
    <s v="Manhattan"/>
    <x v="6"/>
    <x v="1"/>
  </r>
  <r>
    <x v="4504"/>
    <x v="4506"/>
    <x v="0"/>
    <n v="4.3899999999999997"/>
    <n v="16"/>
    <n v="5.94"/>
    <n v="0"/>
    <n v="25.74"/>
    <s v="yellow"/>
    <s v="credit card"/>
    <s v="TriBeCa/Civic Center"/>
    <s v="Prospect-Lefferts Gardens"/>
    <s v="Manhattan"/>
    <s v="Brooklyn"/>
    <x v="5"/>
    <x v="22"/>
  </r>
  <r>
    <x v="4505"/>
    <x v="4507"/>
    <x v="0"/>
    <n v="1.5"/>
    <n v="9"/>
    <n v="5"/>
    <n v="0"/>
    <n v="17.3"/>
    <s v="yellow"/>
    <s v="credit card"/>
    <s v="Times Sq/Theatre District"/>
    <s v="Midtown South"/>
    <s v="Manhattan"/>
    <s v="Manhattan"/>
    <x v="3"/>
    <x v="9"/>
  </r>
  <r>
    <x v="4506"/>
    <x v="4508"/>
    <x v="0"/>
    <n v="1"/>
    <n v="7"/>
    <n v="1.56"/>
    <n v="0"/>
    <n v="9.36"/>
    <s v="yellow"/>
    <s v="credit card"/>
    <s v="Morningside Heights"/>
    <s v="Manhattan Valley"/>
    <s v="Manhattan"/>
    <s v="Manhattan"/>
    <x v="3"/>
    <x v="4"/>
  </r>
  <r>
    <x v="4507"/>
    <x v="4509"/>
    <x v="0"/>
    <n v="1.47"/>
    <n v="8.5"/>
    <n v="2.36"/>
    <n v="0"/>
    <n v="14.16"/>
    <s v="yellow"/>
    <s v="credit card"/>
    <s v="West Village"/>
    <s v="Flatiron"/>
    <s v="Manhattan"/>
    <s v="Manhattan"/>
    <x v="0"/>
    <x v="19"/>
  </r>
  <r>
    <x v="4508"/>
    <x v="4510"/>
    <x v="0"/>
    <n v="1.9"/>
    <n v="10.5"/>
    <n v="2.96"/>
    <n v="0"/>
    <n v="17.760000000000002"/>
    <s v="yellow"/>
    <s v="credit card"/>
    <s v="Upper East Side North"/>
    <s v="Midtown Center"/>
    <s v="Manhattan"/>
    <s v="Manhattan"/>
    <x v="5"/>
    <x v="19"/>
  </r>
  <r>
    <x v="4509"/>
    <x v="4511"/>
    <x v="5"/>
    <n v="1.4"/>
    <n v="8.5"/>
    <n v="1"/>
    <n v="0"/>
    <n v="13.3"/>
    <s v="yellow"/>
    <s v="credit card"/>
    <s v="Meatpacking/West Village West"/>
    <s v="SoHo"/>
    <s v="Manhattan"/>
    <s v="Manhattan"/>
    <x v="6"/>
    <x v="14"/>
  </r>
  <r>
    <x v="4510"/>
    <x v="4512"/>
    <x v="0"/>
    <n v="1.9"/>
    <n v="9"/>
    <n v="0"/>
    <n v="0"/>
    <n v="12.3"/>
    <s v="yellow"/>
    <m/>
    <s v="Garment District"/>
    <s v="West Chelsea/Hudson Yards"/>
    <s v="Manhattan"/>
    <s v="Manhattan"/>
    <x v="3"/>
    <x v="15"/>
  </r>
  <r>
    <x v="4511"/>
    <x v="4513"/>
    <x v="0"/>
    <n v="0.82"/>
    <n v="5"/>
    <n v="2.08"/>
    <n v="0"/>
    <n v="10.38"/>
    <s v="yellow"/>
    <s v="credit card"/>
    <s v="Sutton Place/Turtle Bay North"/>
    <s v="Murray Hill"/>
    <s v="Manhattan"/>
    <s v="Manhattan"/>
    <x v="2"/>
    <x v="21"/>
  </r>
  <r>
    <x v="4512"/>
    <x v="4514"/>
    <x v="0"/>
    <n v="0.46"/>
    <n v="3.5"/>
    <n v="1.46"/>
    <n v="0"/>
    <n v="8.76"/>
    <s v="yellow"/>
    <s v="credit card"/>
    <s v="Greenwich Village South"/>
    <s v="Greenwich Village North"/>
    <s v="Manhattan"/>
    <s v="Manhattan"/>
    <x v="5"/>
    <x v="3"/>
  </r>
  <r>
    <x v="3170"/>
    <x v="4515"/>
    <x v="5"/>
    <n v="1.1599999999999999"/>
    <n v="9.5"/>
    <n v="0"/>
    <n v="0"/>
    <n v="12.8"/>
    <s v="yellow"/>
    <s v="cash"/>
    <s v="East Chelsea"/>
    <s v="Clinton East"/>
    <s v="Manhattan"/>
    <s v="Manhattan"/>
    <x v="2"/>
    <x v="21"/>
  </r>
  <r>
    <x v="4513"/>
    <x v="4516"/>
    <x v="5"/>
    <n v="1.1000000000000001"/>
    <n v="7.5"/>
    <n v="3.35"/>
    <n v="0"/>
    <n v="14.65"/>
    <s v="yellow"/>
    <s v="credit card"/>
    <s v="Clinton East"/>
    <s v="Midtown North"/>
    <s v="Manhattan"/>
    <s v="Manhattan"/>
    <x v="5"/>
    <x v="14"/>
  </r>
  <r>
    <x v="4514"/>
    <x v="4517"/>
    <x v="0"/>
    <n v="0.9"/>
    <n v="7"/>
    <n v="3.05"/>
    <n v="0"/>
    <n v="13.35"/>
    <s v="yellow"/>
    <s v="credit card"/>
    <s v="Penn Station/Madison Sq West"/>
    <s v="Union Sq"/>
    <s v="Manhattan"/>
    <s v="Manhattan"/>
    <x v="6"/>
    <x v="16"/>
  </r>
  <r>
    <x v="4515"/>
    <x v="4518"/>
    <x v="0"/>
    <n v="0.61"/>
    <n v="5"/>
    <n v="1.66"/>
    <n v="0"/>
    <n v="9.9600000000000009"/>
    <s v="yellow"/>
    <s v="credit card"/>
    <s v="Union Sq"/>
    <s v="East Chelsea"/>
    <s v="Manhattan"/>
    <s v="Manhattan"/>
    <x v="3"/>
    <x v="8"/>
  </r>
  <r>
    <x v="4516"/>
    <x v="4519"/>
    <x v="0"/>
    <n v="2.21"/>
    <n v="10"/>
    <n v="2.66"/>
    <n v="0"/>
    <n v="15.96"/>
    <s v="yellow"/>
    <s v="credit card"/>
    <s v="Sutton Place/Turtle Bay North"/>
    <s v="Gramercy"/>
    <s v="Manhattan"/>
    <s v="Manhattan"/>
    <x v="5"/>
    <x v="4"/>
  </r>
  <r>
    <x v="4517"/>
    <x v="4520"/>
    <x v="0"/>
    <n v="1.06"/>
    <n v="7"/>
    <n v="1.5"/>
    <n v="0"/>
    <n v="12.3"/>
    <s v="yellow"/>
    <s v="credit card"/>
    <s v="Midtown East"/>
    <s v="Murray Hill"/>
    <s v="Manhattan"/>
    <s v="Manhattan"/>
    <x v="2"/>
    <x v="0"/>
  </r>
  <r>
    <x v="4518"/>
    <x v="4521"/>
    <x v="0"/>
    <n v="1.0900000000000001"/>
    <n v="6"/>
    <n v="0"/>
    <n v="0"/>
    <n v="6.8"/>
    <s v="yellow"/>
    <s v="credit card"/>
    <s v="Bloomingdale"/>
    <s v="Central Harlem"/>
    <s v="Manhattan"/>
    <s v="Manhattan"/>
    <x v="3"/>
    <x v="2"/>
  </r>
  <r>
    <x v="4519"/>
    <x v="4522"/>
    <x v="0"/>
    <n v="1.03"/>
    <n v="6.5"/>
    <n v="0"/>
    <n v="0"/>
    <n v="10.3"/>
    <s v="yellow"/>
    <s v="cash"/>
    <s v="Times Sq/Theatre District"/>
    <s v="West Chelsea/Hudson Yards"/>
    <s v="Manhattan"/>
    <s v="Manhattan"/>
    <x v="5"/>
    <x v="6"/>
  </r>
  <r>
    <x v="4520"/>
    <x v="4523"/>
    <x v="0"/>
    <n v="0.37"/>
    <n v="4"/>
    <n v="0"/>
    <n v="0"/>
    <n v="7.3"/>
    <s v="yellow"/>
    <s v="cash"/>
    <s v="East Village"/>
    <s v="East Village"/>
    <s v="Manhattan"/>
    <s v="Manhattan"/>
    <x v="3"/>
    <x v="19"/>
  </r>
  <r>
    <x v="4521"/>
    <x v="4524"/>
    <x v="0"/>
    <n v="2"/>
    <n v="12"/>
    <n v="3.06"/>
    <n v="0"/>
    <n v="18.36"/>
    <s v="yellow"/>
    <s v="credit card"/>
    <s v="Upper East Side South"/>
    <s v="Upper East Side North"/>
    <s v="Manhattan"/>
    <s v="Manhattan"/>
    <x v="4"/>
    <x v="5"/>
  </r>
  <r>
    <x v="4522"/>
    <x v="4525"/>
    <x v="0"/>
    <n v="1.4"/>
    <n v="8.5"/>
    <n v="2.35"/>
    <n v="0"/>
    <n v="14.15"/>
    <s v="yellow"/>
    <s v="credit card"/>
    <s v="Upper West Side North"/>
    <s v="East Harlem South"/>
    <s v="Manhattan"/>
    <s v="Manhattan"/>
    <x v="5"/>
    <x v="16"/>
  </r>
  <r>
    <x v="4523"/>
    <x v="4526"/>
    <x v="0"/>
    <n v="6.4"/>
    <n v="25.5"/>
    <n v="5.85"/>
    <n v="0"/>
    <n v="35.15"/>
    <s v="yellow"/>
    <s v="credit card"/>
    <s v="East Chelsea"/>
    <s v="East Williamsburg"/>
    <s v="Manhattan"/>
    <s v="Brooklyn"/>
    <x v="4"/>
    <x v="14"/>
  </r>
  <r>
    <x v="4524"/>
    <x v="4527"/>
    <x v="4"/>
    <n v="3.18"/>
    <n v="14.5"/>
    <n v="1"/>
    <n v="0"/>
    <n v="18.8"/>
    <s v="yellow"/>
    <s v="credit card"/>
    <s v="Yorkville West"/>
    <s v="Lincoln Square West"/>
    <s v="Manhattan"/>
    <s v="Manhattan"/>
    <x v="0"/>
    <x v="7"/>
  </r>
  <r>
    <x v="4525"/>
    <x v="4528"/>
    <x v="0"/>
    <n v="0.69"/>
    <n v="5.5"/>
    <n v="1.86"/>
    <n v="0"/>
    <n v="11.16"/>
    <s v="yellow"/>
    <s v="credit card"/>
    <s v="East Chelsea"/>
    <s v="Garment District"/>
    <s v="Manhattan"/>
    <s v="Manhattan"/>
    <x v="1"/>
    <x v="6"/>
  </r>
  <r>
    <x v="4526"/>
    <x v="4529"/>
    <x v="0"/>
    <n v="16.79"/>
    <n v="47.5"/>
    <n v="10.26"/>
    <n v="0"/>
    <n v="61.56"/>
    <s v="yellow"/>
    <s v="credit card"/>
    <s v="Financial District South"/>
    <s v="Allerton/Pelham Gardens"/>
    <s v="Manhattan"/>
    <s v="Bronx"/>
    <x v="4"/>
    <x v="14"/>
  </r>
  <r>
    <x v="4527"/>
    <x v="4530"/>
    <x v="4"/>
    <n v="6.72"/>
    <n v="20.5"/>
    <n v="0"/>
    <n v="0"/>
    <n v="21.8"/>
    <s v="yellow"/>
    <s v="cash"/>
    <s v="JFK Airport"/>
    <s v="Richmond Hill"/>
    <s v="Queens"/>
    <s v="Queens"/>
    <x v="6"/>
    <x v="12"/>
  </r>
  <r>
    <x v="4528"/>
    <x v="4531"/>
    <x v="0"/>
    <n v="0.4"/>
    <n v="5"/>
    <n v="1.66"/>
    <n v="0"/>
    <n v="9.9600000000000009"/>
    <s v="yellow"/>
    <s v="credit card"/>
    <s v="Upper East Side North"/>
    <s v="Upper East Side North"/>
    <s v="Manhattan"/>
    <s v="Manhattan"/>
    <x v="2"/>
    <x v="15"/>
  </r>
  <r>
    <x v="4529"/>
    <x v="4532"/>
    <x v="5"/>
    <n v="1.25"/>
    <n v="7.5"/>
    <n v="2.7"/>
    <n v="0"/>
    <n v="13.5"/>
    <s v="yellow"/>
    <s v="credit card"/>
    <s v="Bloomingdale"/>
    <s v="Upper West Side South"/>
    <s v="Manhattan"/>
    <s v="Manhattan"/>
    <x v="5"/>
    <x v="16"/>
  </r>
  <r>
    <x v="4530"/>
    <x v="4533"/>
    <x v="0"/>
    <n v="0.82"/>
    <n v="4.5"/>
    <n v="1.76"/>
    <n v="0"/>
    <n v="10.56"/>
    <s v="yellow"/>
    <s v="credit card"/>
    <s v="Upper West Side South"/>
    <s v="Upper West Side South"/>
    <s v="Manhattan"/>
    <s v="Manhattan"/>
    <x v="4"/>
    <x v="2"/>
  </r>
  <r>
    <x v="4531"/>
    <x v="4534"/>
    <x v="0"/>
    <n v="3.1"/>
    <n v="11"/>
    <n v="2.85"/>
    <n v="0"/>
    <n v="17.149999999999999"/>
    <s v="yellow"/>
    <s v="credit card"/>
    <s v="Yorkville East"/>
    <s v="Midtown East"/>
    <s v="Manhattan"/>
    <s v="Manhattan"/>
    <x v="1"/>
    <x v="11"/>
  </r>
  <r>
    <x v="4532"/>
    <x v="4535"/>
    <x v="0"/>
    <n v="2.33"/>
    <n v="13"/>
    <n v="0"/>
    <n v="0"/>
    <n v="16.3"/>
    <s v="yellow"/>
    <s v="cash"/>
    <s v="Greenwich Village North"/>
    <s v="West Chelsea/Hudson Yards"/>
    <s v="Manhattan"/>
    <s v="Manhattan"/>
    <x v="2"/>
    <x v="7"/>
  </r>
  <r>
    <x v="4533"/>
    <x v="4536"/>
    <x v="0"/>
    <n v="0.3"/>
    <n v="5"/>
    <n v="1.85"/>
    <n v="0"/>
    <n v="11.15"/>
    <s v="yellow"/>
    <s v="credit card"/>
    <s v="West Chelsea/Hudson Yards"/>
    <s v="Clinton West"/>
    <s v="Manhattan"/>
    <s v="Manhattan"/>
    <x v="5"/>
    <x v="2"/>
  </r>
  <r>
    <x v="4534"/>
    <x v="4537"/>
    <x v="4"/>
    <n v="1.22"/>
    <n v="7.5"/>
    <n v="2.16"/>
    <n v="0"/>
    <n v="12.96"/>
    <s v="yellow"/>
    <s v="credit card"/>
    <s v="Greenwich Village South"/>
    <s v="West Village"/>
    <s v="Manhattan"/>
    <s v="Manhattan"/>
    <x v="6"/>
    <x v="15"/>
  </r>
  <r>
    <x v="4535"/>
    <x v="4538"/>
    <x v="5"/>
    <n v="0.98"/>
    <n v="7"/>
    <n v="2.06"/>
    <n v="0"/>
    <n v="12.36"/>
    <s v="yellow"/>
    <s v="credit card"/>
    <s v="Union Sq"/>
    <s v="Stuy Town/Peter Cooper Village"/>
    <s v="Manhattan"/>
    <s v="Manhattan"/>
    <x v="0"/>
    <x v="8"/>
  </r>
  <r>
    <x v="4536"/>
    <x v="4539"/>
    <x v="0"/>
    <n v="1.0900000000000001"/>
    <n v="7"/>
    <n v="1.03"/>
    <n v="0"/>
    <n v="11.33"/>
    <s v="yellow"/>
    <s v="credit card"/>
    <s v="Upper East Side South"/>
    <s v="Midtown Center"/>
    <s v="Manhattan"/>
    <s v="Manhattan"/>
    <x v="5"/>
    <x v="21"/>
  </r>
  <r>
    <x v="4537"/>
    <x v="4540"/>
    <x v="0"/>
    <n v="2.0499999999999998"/>
    <n v="9"/>
    <n v="0"/>
    <n v="0"/>
    <n v="12.8"/>
    <s v="yellow"/>
    <s v="cash"/>
    <s v="Greenwich Village South"/>
    <s v="World Trade Center"/>
    <s v="Manhattan"/>
    <s v="Manhattan"/>
    <x v="3"/>
    <x v="12"/>
  </r>
  <r>
    <x v="4538"/>
    <x v="4541"/>
    <x v="0"/>
    <n v="1.01"/>
    <n v="6.5"/>
    <n v="0"/>
    <n v="0"/>
    <n v="10.3"/>
    <s v="yellow"/>
    <s v="cash"/>
    <s v="Midtown Center"/>
    <s v="Clinton East"/>
    <s v="Manhattan"/>
    <s v="Manhattan"/>
    <x v="6"/>
    <x v="3"/>
  </r>
  <r>
    <x v="4539"/>
    <x v="4542"/>
    <x v="0"/>
    <n v="0.8"/>
    <n v="6"/>
    <n v="2.75"/>
    <n v="0"/>
    <n v="12.05"/>
    <s v="yellow"/>
    <s v="credit card"/>
    <s v="Lincoln Square East"/>
    <s v="Lincoln Square East"/>
    <s v="Manhattan"/>
    <s v="Manhattan"/>
    <x v="5"/>
    <x v="8"/>
  </r>
  <r>
    <x v="4540"/>
    <x v="4543"/>
    <x v="0"/>
    <n v="12.89"/>
    <n v="38"/>
    <n v="9.41"/>
    <n v="5.76"/>
    <n v="56.47"/>
    <s v="yellow"/>
    <s v="credit card"/>
    <s v="World Trade Center"/>
    <s v="LaGuardia Airport"/>
    <s v="Manhattan"/>
    <s v="Queens"/>
    <x v="5"/>
    <x v="18"/>
  </r>
  <r>
    <x v="4541"/>
    <x v="4544"/>
    <x v="2"/>
    <n v="0.6"/>
    <n v="5.5"/>
    <n v="2.9"/>
    <n v="0"/>
    <n v="12.7"/>
    <s v="yellow"/>
    <s v="credit card"/>
    <s v="Upper East Side South"/>
    <s v="Lincoln Square East"/>
    <s v="Manhattan"/>
    <s v="Manhattan"/>
    <x v="4"/>
    <x v="2"/>
  </r>
  <r>
    <x v="4542"/>
    <x v="4545"/>
    <x v="1"/>
    <n v="2.8"/>
    <n v="12"/>
    <n v="3.16"/>
    <n v="0"/>
    <n v="18.96"/>
    <s v="yellow"/>
    <s v="credit card"/>
    <s v="Meatpacking/West Village West"/>
    <s v="Central Park"/>
    <s v="Manhattan"/>
    <s v="Manhattan"/>
    <x v="0"/>
    <x v="14"/>
  </r>
  <r>
    <x v="4543"/>
    <x v="4546"/>
    <x v="1"/>
    <n v="1.24"/>
    <n v="8.5"/>
    <n v="0"/>
    <n v="0"/>
    <n v="11.8"/>
    <s v="yellow"/>
    <s v="cash"/>
    <s v="Central Park"/>
    <s v="Lenox Hill West"/>
    <s v="Manhattan"/>
    <s v="Manhattan"/>
    <x v="2"/>
    <x v="5"/>
  </r>
  <r>
    <x v="4544"/>
    <x v="4547"/>
    <x v="0"/>
    <n v="0"/>
    <n v="2.5"/>
    <n v="0"/>
    <n v="0"/>
    <n v="3.3"/>
    <s v="yellow"/>
    <s v="cash"/>
    <s v="Long Island City/Hunters Point"/>
    <s v="Long Island City/Hunters Point"/>
    <s v="Queens"/>
    <s v="Queens"/>
    <x v="0"/>
    <x v="2"/>
  </r>
  <r>
    <x v="4545"/>
    <x v="4548"/>
    <x v="1"/>
    <n v="1.8"/>
    <n v="11.5"/>
    <n v="1.48"/>
    <n v="0"/>
    <n v="16.28"/>
    <s v="yellow"/>
    <s v="credit card"/>
    <s v="Lincoln Square East"/>
    <s v="Clinton East"/>
    <s v="Manhattan"/>
    <s v="Manhattan"/>
    <x v="0"/>
    <x v="9"/>
  </r>
  <r>
    <x v="4546"/>
    <x v="4549"/>
    <x v="5"/>
    <n v="0.9"/>
    <n v="9"/>
    <n v="1"/>
    <n v="0"/>
    <n v="13.3"/>
    <s v="yellow"/>
    <s v="credit card"/>
    <s v="Penn Station/Madison Sq West"/>
    <s v="Flatiron"/>
    <s v="Manhattan"/>
    <s v="Manhattan"/>
    <x v="0"/>
    <x v="2"/>
  </r>
  <r>
    <x v="4547"/>
    <x v="4550"/>
    <x v="0"/>
    <n v="8.76"/>
    <n v="31"/>
    <n v="10.29"/>
    <n v="0"/>
    <n v="44.59"/>
    <s v="yellow"/>
    <s v="credit card"/>
    <s v="Upper East Side North"/>
    <s v="Brooklyn Heights"/>
    <s v="Manhattan"/>
    <s v="Brooklyn"/>
    <x v="2"/>
    <x v="7"/>
  </r>
  <r>
    <x v="4548"/>
    <x v="4551"/>
    <x v="0"/>
    <n v="1.79"/>
    <n v="8"/>
    <n v="1.25"/>
    <n v="0"/>
    <n v="13.05"/>
    <s v="yellow"/>
    <s v="credit card"/>
    <s v="Midtown East"/>
    <s v="Upper East Side North"/>
    <s v="Manhattan"/>
    <s v="Manhattan"/>
    <x v="1"/>
    <x v="0"/>
  </r>
  <r>
    <x v="4549"/>
    <x v="4552"/>
    <x v="4"/>
    <n v="0.61"/>
    <n v="6"/>
    <n v="0"/>
    <n v="0"/>
    <n v="10.3"/>
    <s v="yellow"/>
    <s v="cash"/>
    <s v="Gramercy"/>
    <s v="Midtown South"/>
    <s v="Manhattan"/>
    <s v="Manhattan"/>
    <x v="4"/>
    <x v="19"/>
  </r>
  <r>
    <x v="4550"/>
    <x v="4553"/>
    <x v="0"/>
    <n v="2.2000000000000002"/>
    <n v="15.5"/>
    <n v="2"/>
    <n v="0"/>
    <n v="20.8"/>
    <s v="yellow"/>
    <s v="credit card"/>
    <s v="Union Sq"/>
    <s v="Midtown North"/>
    <s v="Manhattan"/>
    <s v="Manhattan"/>
    <x v="6"/>
    <x v="21"/>
  </r>
  <r>
    <x v="4551"/>
    <x v="4554"/>
    <x v="0"/>
    <n v="1.04"/>
    <n v="6.5"/>
    <n v="0"/>
    <n v="0"/>
    <n v="9.8000000000000007"/>
    <s v="yellow"/>
    <s v="cash"/>
    <s v="Garment District"/>
    <s v="Midtown North"/>
    <s v="Manhattan"/>
    <s v="Manhattan"/>
    <x v="3"/>
    <x v="2"/>
  </r>
  <r>
    <x v="4552"/>
    <x v="4555"/>
    <x v="0"/>
    <n v="3.27"/>
    <n v="16.5"/>
    <n v="5.2"/>
    <n v="0"/>
    <n v="26"/>
    <s v="yellow"/>
    <s v="credit card"/>
    <s v="Lincoln Square West"/>
    <s v="Union Sq"/>
    <s v="Manhattan"/>
    <s v="Manhattan"/>
    <x v="4"/>
    <x v="1"/>
  </r>
  <r>
    <x v="4553"/>
    <x v="4556"/>
    <x v="0"/>
    <n v="1.5"/>
    <n v="9"/>
    <n v="2.5499999999999998"/>
    <n v="0"/>
    <n v="15.35"/>
    <s v="yellow"/>
    <s v="credit card"/>
    <s v="East Village"/>
    <s v="Midtown South"/>
    <s v="Manhattan"/>
    <s v="Manhattan"/>
    <x v="5"/>
    <x v="12"/>
  </r>
  <r>
    <x v="4554"/>
    <x v="4557"/>
    <x v="0"/>
    <n v="2.48"/>
    <n v="18.5"/>
    <n v="2"/>
    <n v="0"/>
    <n v="24.8"/>
    <s v="yellow"/>
    <s v="credit card"/>
    <s v="Lincoln Square West"/>
    <s v="East Chelsea"/>
    <s v="Manhattan"/>
    <s v="Manhattan"/>
    <x v="5"/>
    <x v="1"/>
  </r>
  <r>
    <x v="4555"/>
    <x v="4558"/>
    <x v="0"/>
    <n v="1.61"/>
    <n v="13.5"/>
    <n v="3.36"/>
    <n v="0"/>
    <n v="20.16"/>
    <s v="yellow"/>
    <s v="credit card"/>
    <s v="Upper West Side North"/>
    <s v="Upper East Side North"/>
    <s v="Manhattan"/>
    <s v="Manhattan"/>
    <x v="6"/>
    <x v="16"/>
  </r>
  <r>
    <x v="4556"/>
    <x v="4559"/>
    <x v="0"/>
    <n v="0.1"/>
    <n v="20"/>
    <n v="0"/>
    <n v="0"/>
    <n v="20.8"/>
    <s v="yellow"/>
    <m/>
    <s v="Long Island City/Hunters Point"/>
    <s v="Long Island City/Hunters Point"/>
    <s v="Queens"/>
    <s v="Queens"/>
    <x v="3"/>
    <x v="14"/>
  </r>
  <r>
    <x v="4557"/>
    <x v="4560"/>
    <x v="0"/>
    <n v="6.36"/>
    <n v="21.5"/>
    <n v="0"/>
    <n v="0"/>
    <n v="25.3"/>
    <s v="yellow"/>
    <s v="cash"/>
    <s v="Clinton West"/>
    <s v="Central Harlem North"/>
    <s v="Manhattan"/>
    <s v="Manhattan"/>
    <x v="0"/>
    <x v="12"/>
  </r>
  <r>
    <x v="4558"/>
    <x v="4561"/>
    <x v="0"/>
    <n v="1.32"/>
    <n v="11.5"/>
    <n v="2.96"/>
    <n v="0"/>
    <n v="17.760000000000002"/>
    <s v="yellow"/>
    <s v="credit card"/>
    <s v="Penn Station/Madison Sq West"/>
    <s v="Times Sq/Theatre District"/>
    <s v="Manhattan"/>
    <s v="Manhattan"/>
    <x v="6"/>
    <x v="4"/>
  </r>
  <r>
    <x v="4559"/>
    <x v="4562"/>
    <x v="0"/>
    <n v="0.97"/>
    <n v="7.5"/>
    <n v="0"/>
    <n v="0"/>
    <n v="11.3"/>
    <s v="yellow"/>
    <s v="cash"/>
    <s v="Murray Hill"/>
    <s v="Penn Station/Madison Sq West"/>
    <s v="Manhattan"/>
    <s v="Manhattan"/>
    <x v="5"/>
    <x v="6"/>
  </r>
  <r>
    <x v="4560"/>
    <x v="4563"/>
    <x v="0"/>
    <n v="2.2999999999999998"/>
    <n v="11.5"/>
    <n v="2.95"/>
    <n v="0"/>
    <n v="17.75"/>
    <s v="yellow"/>
    <s v="credit card"/>
    <s v="Morningside Heights"/>
    <s v="Upper East Side North"/>
    <s v="Manhattan"/>
    <s v="Manhattan"/>
    <x v="2"/>
    <x v="4"/>
  </r>
  <r>
    <x v="4561"/>
    <x v="4564"/>
    <x v="0"/>
    <n v="1.8"/>
    <n v="11.5"/>
    <n v="3.7"/>
    <n v="0"/>
    <n v="18.5"/>
    <s v="yellow"/>
    <s v="credit card"/>
    <s v="Midtown East"/>
    <s v="Penn Station/Madison Sq West"/>
    <s v="Manhattan"/>
    <s v="Manhattan"/>
    <x v="3"/>
    <x v="21"/>
  </r>
  <r>
    <x v="4562"/>
    <x v="4565"/>
    <x v="0"/>
    <n v="1.4"/>
    <n v="8"/>
    <n v="0"/>
    <n v="0"/>
    <n v="11.3"/>
    <s v="yellow"/>
    <s v="cash"/>
    <s v="Upper West Side South"/>
    <s v="Bloomingdale"/>
    <s v="Manhattan"/>
    <s v="Manhattan"/>
    <x v="0"/>
    <x v="16"/>
  </r>
  <r>
    <x v="4563"/>
    <x v="4566"/>
    <x v="6"/>
    <n v="3.07"/>
    <n v="19.5"/>
    <n v="0"/>
    <n v="0"/>
    <n v="22.8"/>
    <s v="yellow"/>
    <s v="cash"/>
    <s v="Lenox Hill West"/>
    <s v="Penn Station/Madison Sq West"/>
    <s v="Manhattan"/>
    <s v="Manhattan"/>
    <x v="6"/>
    <x v="15"/>
  </r>
  <r>
    <x v="4564"/>
    <x v="4567"/>
    <x v="0"/>
    <n v="3.24"/>
    <n v="14"/>
    <n v="3.46"/>
    <n v="0"/>
    <n v="20.76"/>
    <s v="yellow"/>
    <s v="credit card"/>
    <s v="East Village"/>
    <s v="Sutton Place/Turtle Bay North"/>
    <s v="Manhattan"/>
    <s v="Manhattan"/>
    <x v="2"/>
    <x v="16"/>
  </r>
  <r>
    <x v="4565"/>
    <x v="4568"/>
    <x v="4"/>
    <n v="1.69"/>
    <n v="8.5"/>
    <n v="1.5"/>
    <n v="0"/>
    <n v="13.8"/>
    <s v="yellow"/>
    <s v="credit card"/>
    <s v="Midtown North"/>
    <s v="Murray Hill"/>
    <s v="Manhattan"/>
    <s v="Manhattan"/>
    <x v="2"/>
    <x v="12"/>
  </r>
  <r>
    <x v="4566"/>
    <x v="4569"/>
    <x v="0"/>
    <n v="2.7"/>
    <n v="13.5"/>
    <n v="3.35"/>
    <n v="0"/>
    <n v="20.149999999999999"/>
    <s v="yellow"/>
    <s v="credit card"/>
    <s v="Upper East Side North"/>
    <s v="Garment District"/>
    <s v="Manhattan"/>
    <s v="Manhattan"/>
    <x v="5"/>
    <x v="16"/>
  </r>
  <r>
    <x v="4567"/>
    <x v="4570"/>
    <x v="0"/>
    <n v="1.34"/>
    <n v="8.5"/>
    <n v="0"/>
    <n v="0"/>
    <n v="12.3"/>
    <s v="yellow"/>
    <s v="cash"/>
    <s v="Times Sq/Theatre District"/>
    <s v="Murray Hill"/>
    <s v="Manhattan"/>
    <s v="Manhattan"/>
    <x v="5"/>
    <x v="14"/>
  </r>
  <r>
    <x v="4568"/>
    <x v="4571"/>
    <x v="5"/>
    <n v="0.1"/>
    <n v="3"/>
    <n v="0"/>
    <n v="0"/>
    <n v="3.8"/>
    <s v="yellow"/>
    <s v="cash"/>
    <s v="Bushwick South"/>
    <s v="Bushwick South"/>
    <s v="Brooklyn"/>
    <s v="Brooklyn"/>
    <x v="3"/>
    <x v="19"/>
  </r>
  <r>
    <x v="4569"/>
    <x v="4572"/>
    <x v="5"/>
    <n v="2.16"/>
    <n v="9.5"/>
    <n v="2.66"/>
    <n v="0"/>
    <n v="15.96"/>
    <s v="yellow"/>
    <s v="credit card"/>
    <s v="Times Sq/Theatre District"/>
    <s v="Meatpacking/West Village West"/>
    <s v="Manhattan"/>
    <s v="Manhattan"/>
    <x v="1"/>
    <x v="12"/>
  </r>
  <r>
    <x v="4570"/>
    <x v="4573"/>
    <x v="5"/>
    <n v="3.8"/>
    <n v="15.5"/>
    <n v="3"/>
    <n v="0"/>
    <n v="22.3"/>
    <s v="yellow"/>
    <s v="credit card"/>
    <s v="Lincoln Square East"/>
    <s v="Meatpacking/West Village West"/>
    <s v="Manhattan"/>
    <s v="Manhattan"/>
    <x v="5"/>
    <x v="0"/>
  </r>
  <r>
    <x v="4571"/>
    <x v="4574"/>
    <x v="0"/>
    <n v="0.94"/>
    <n v="5"/>
    <n v="1.86"/>
    <n v="0"/>
    <n v="11.16"/>
    <s v="yellow"/>
    <s v="credit card"/>
    <s v="Sutton Place/Turtle Bay North"/>
    <s v="Murray Hill"/>
    <s v="Manhattan"/>
    <s v="Manhattan"/>
    <x v="2"/>
    <x v="2"/>
  </r>
  <r>
    <x v="4572"/>
    <x v="4575"/>
    <x v="0"/>
    <n v="0.98"/>
    <n v="6"/>
    <n v="1.86"/>
    <n v="0"/>
    <n v="11.16"/>
    <s v="yellow"/>
    <s v="credit card"/>
    <s v="Battery Park City"/>
    <s v="Hudson Sq"/>
    <s v="Manhattan"/>
    <s v="Manhattan"/>
    <x v="0"/>
    <x v="2"/>
  </r>
  <r>
    <x v="4573"/>
    <x v="4576"/>
    <x v="0"/>
    <n v="0.99"/>
    <n v="7"/>
    <n v="3.24"/>
    <n v="0"/>
    <n v="14.04"/>
    <s v="yellow"/>
    <s v="credit card"/>
    <s v="Lenox Hill East"/>
    <s v="Upper East Side South"/>
    <s v="Manhattan"/>
    <s v="Manhattan"/>
    <x v="5"/>
    <x v="14"/>
  </r>
  <r>
    <x v="4574"/>
    <x v="4577"/>
    <x v="5"/>
    <n v="2"/>
    <n v="10"/>
    <n v="2.85"/>
    <n v="0"/>
    <n v="17.149999999999999"/>
    <s v="yellow"/>
    <s v="credit card"/>
    <s v="Central Park"/>
    <s v="Lenox Hill East"/>
    <s v="Manhattan"/>
    <s v="Manhattan"/>
    <x v="4"/>
    <x v="19"/>
  </r>
  <r>
    <x v="4575"/>
    <x v="4578"/>
    <x v="0"/>
    <n v="5.01"/>
    <n v="15.5"/>
    <n v="3.86"/>
    <n v="0"/>
    <n v="23.16"/>
    <s v="yellow"/>
    <s v="credit card"/>
    <s v="Financial District North"/>
    <s v="Midtown East"/>
    <s v="Manhattan"/>
    <s v="Manhattan"/>
    <x v="2"/>
    <x v="22"/>
  </r>
  <r>
    <x v="4576"/>
    <x v="4579"/>
    <x v="0"/>
    <n v="1.05"/>
    <n v="5.5"/>
    <n v="0.75"/>
    <n v="0"/>
    <n v="10.55"/>
    <s v="yellow"/>
    <s v="credit card"/>
    <s v="Sutton Place/Turtle Bay North"/>
    <s v="Kips Bay"/>
    <s v="Manhattan"/>
    <s v="Manhattan"/>
    <x v="5"/>
    <x v="19"/>
  </r>
  <r>
    <x v="4577"/>
    <x v="4580"/>
    <x v="0"/>
    <n v="2.4"/>
    <n v="17"/>
    <n v="0"/>
    <n v="0"/>
    <n v="20.3"/>
    <s v="yellow"/>
    <s v="cash"/>
    <s v="Lenox Hill East"/>
    <s v="Kips Bay"/>
    <s v="Manhattan"/>
    <s v="Manhattan"/>
    <x v="6"/>
    <x v="8"/>
  </r>
  <r>
    <x v="4578"/>
    <x v="4581"/>
    <x v="0"/>
    <n v="2.79"/>
    <n v="11"/>
    <n v="0"/>
    <n v="0"/>
    <n v="11.8"/>
    <s v="yellow"/>
    <s v="credit card"/>
    <s v="Yorkville West"/>
    <s v="Central Harlem"/>
    <s v="Manhattan"/>
    <s v="Manhattan"/>
    <x v="4"/>
    <x v="8"/>
  </r>
  <r>
    <x v="4579"/>
    <x v="4582"/>
    <x v="0"/>
    <n v="2.4300000000000002"/>
    <n v="13"/>
    <n v="0"/>
    <n v="0"/>
    <n v="16.3"/>
    <s v="yellow"/>
    <s v="cash"/>
    <s v="TriBeCa/Civic Center"/>
    <s v="East Village"/>
    <s v="Manhattan"/>
    <s v="Manhattan"/>
    <x v="3"/>
    <x v="9"/>
  </r>
  <r>
    <x v="4580"/>
    <x v="4583"/>
    <x v="0"/>
    <n v="0.6"/>
    <n v="4.5"/>
    <n v="0"/>
    <n v="0"/>
    <n v="8.3000000000000007"/>
    <s v="yellow"/>
    <s v="cash"/>
    <s v="Upper East Side North"/>
    <s v="Yorkville West"/>
    <s v="Manhattan"/>
    <s v="Manhattan"/>
    <x v="6"/>
    <x v="6"/>
  </r>
  <r>
    <x v="4581"/>
    <x v="4584"/>
    <x v="0"/>
    <n v="2.7"/>
    <n v="12.5"/>
    <n v="3.25"/>
    <n v="0"/>
    <n v="19.55"/>
    <s v="yellow"/>
    <s v="credit card"/>
    <s v="Clinton West"/>
    <s v="Upper East Side North"/>
    <s v="Manhattan"/>
    <s v="Manhattan"/>
    <x v="0"/>
    <x v="12"/>
  </r>
  <r>
    <x v="4582"/>
    <x v="4585"/>
    <x v="0"/>
    <n v="4.9000000000000004"/>
    <n v="16.5"/>
    <n v="4.1500000000000004"/>
    <n v="0"/>
    <n v="24.95"/>
    <s v="yellow"/>
    <s v="credit card"/>
    <s v="Financial District North"/>
    <s v="Murray Hill"/>
    <s v="Manhattan"/>
    <s v="Manhattan"/>
    <x v="5"/>
    <x v="2"/>
  </r>
  <r>
    <x v="4583"/>
    <x v="4586"/>
    <x v="0"/>
    <n v="2.5499999999999998"/>
    <n v="11"/>
    <n v="0"/>
    <n v="0"/>
    <n v="15.3"/>
    <s v="yellow"/>
    <s v="cash"/>
    <s v="Lincoln Square East"/>
    <s v="Manhattan Valley"/>
    <s v="Manhattan"/>
    <s v="Manhattan"/>
    <x v="6"/>
    <x v="2"/>
  </r>
  <r>
    <x v="4584"/>
    <x v="4587"/>
    <x v="1"/>
    <n v="1.8"/>
    <n v="8"/>
    <n v="2.35"/>
    <n v="0"/>
    <n v="14.15"/>
    <s v="yellow"/>
    <s v="credit card"/>
    <s v="Sutton Place/Turtle Bay North"/>
    <s v="Yorkville East"/>
    <s v="Manhattan"/>
    <s v="Manhattan"/>
    <x v="2"/>
    <x v="12"/>
  </r>
  <r>
    <x v="4585"/>
    <x v="4588"/>
    <x v="5"/>
    <n v="0.9"/>
    <n v="6"/>
    <n v="2.94"/>
    <n v="0"/>
    <n v="12.74"/>
    <s v="yellow"/>
    <s v="credit card"/>
    <s v="Midtown East"/>
    <s v="Murray Hill"/>
    <s v="Manhattan"/>
    <s v="Manhattan"/>
    <x v="1"/>
    <x v="6"/>
  </r>
  <r>
    <x v="4586"/>
    <x v="4589"/>
    <x v="0"/>
    <n v="1.53"/>
    <n v="9"/>
    <n v="0"/>
    <n v="0"/>
    <n v="12.8"/>
    <s v="yellow"/>
    <s v="cash"/>
    <s v="Midtown North"/>
    <s v="Upper West Side South"/>
    <s v="Manhattan"/>
    <s v="Manhattan"/>
    <x v="0"/>
    <x v="12"/>
  </r>
  <r>
    <x v="4587"/>
    <x v="4590"/>
    <x v="0"/>
    <n v="1.4"/>
    <n v="8.5"/>
    <n v="2.35"/>
    <n v="0"/>
    <n v="14.15"/>
    <s v="yellow"/>
    <s v="credit card"/>
    <s v="Upper East Side North"/>
    <s v="Upper West Side South"/>
    <s v="Manhattan"/>
    <s v="Manhattan"/>
    <x v="6"/>
    <x v="21"/>
  </r>
  <r>
    <x v="4588"/>
    <x v="4591"/>
    <x v="5"/>
    <n v="1.66"/>
    <n v="8"/>
    <n v="2.79"/>
    <n v="0"/>
    <n v="12.09"/>
    <s v="yellow"/>
    <s v="credit card"/>
    <s v="Central Harlem"/>
    <s v="East Harlem South"/>
    <s v="Manhattan"/>
    <s v="Manhattan"/>
    <x v="3"/>
    <x v="14"/>
  </r>
  <r>
    <x v="4589"/>
    <x v="4592"/>
    <x v="0"/>
    <n v="2.21"/>
    <n v="9.5"/>
    <n v="1.28"/>
    <n v="0"/>
    <n v="14.08"/>
    <s v="yellow"/>
    <s v="credit card"/>
    <s v="Sutton Place/Turtle Bay North"/>
    <s v="Penn Station/Madison Sq West"/>
    <s v="Manhattan"/>
    <s v="Manhattan"/>
    <x v="2"/>
    <x v="11"/>
  </r>
  <r>
    <x v="4590"/>
    <x v="4593"/>
    <x v="0"/>
    <n v="0.8"/>
    <n v="5.5"/>
    <n v="1.75"/>
    <n v="0"/>
    <n v="10.55"/>
    <s v="yellow"/>
    <s v="credit card"/>
    <s v="Midtown East"/>
    <s v="Midtown Center"/>
    <s v="Manhattan"/>
    <s v="Manhattan"/>
    <x v="1"/>
    <x v="4"/>
  </r>
  <r>
    <x v="4591"/>
    <x v="4594"/>
    <x v="5"/>
    <n v="1.2"/>
    <n v="7.5"/>
    <n v="1.77"/>
    <n v="0"/>
    <n v="13.57"/>
    <s v="yellow"/>
    <s v="credit card"/>
    <s v="Midtown North"/>
    <s v="UN/Turtle Bay South"/>
    <s v="Manhattan"/>
    <s v="Manhattan"/>
    <x v="1"/>
    <x v="9"/>
  </r>
  <r>
    <x v="4592"/>
    <x v="4595"/>
    <x v="0"/>
    <n v="0.7"/>
    <n v="4.5"/>
    <n v="0"/>
    <n v="0"/>
    <n v="7.8"/>
    <s v="yellow"/>
    <s v="credit card"/>
    <s v="Yorkville East"/>
    <s v="Yorkville West"/>
    <s v="Manhattan"/>
    <s v="Manhattan"/>
    <x v="3"/>
    <x v="1"/>
  </r>
  <r>
    <x v="4593"/>
    <x v="4596"/>
    <x v="5"/>
    <n v="0.5"/>
    <n v="4.5"/>
    <n v="0"/>
    <n v="0"/>
    <n v="7.8"/>
    <s v="yellow"/>
    <s v="cash"/>
    <s v="Midtown South"/>
    <s v="Murray Hill"/>
    <s v="Manhattan"/>
    <s v="Manhattan"/>
    <x v="0"/>
    <x v="7"/>
  </r>
  <r>
    <x v="4594"/>
    <x v="4597"/>
    <x v="5"/>
    <n v="11.5"/>
    <n v="36"/>
    <n v="9"/>
    <n v="5.76"/>
    <n v="54.06"/>
    <s v="yellow"/>
    <s v="credit card"/>
    <s v="Times Sq/Theatre District"/>
    <s v="LaGuardia Airport"/>
    <s v="Manhattan"/>
    <s v="Queens"/>
    <x v="0"/>
    <x v="5"/>
  </r>
  <r>
    <x v="4595"/>
    <x v="4598"/>
    <x v="5"/>
    <n v="0.87"/>
    <n v="6"/>
    <n v="1.86"/>
    <n v="0"/>
    <n v="11.16"/>
    <s v="yellow"/>
    <s v="credit card"/>
    <s v="Greenwich Village North"/>
    <s v="East Village"/>
    <s v="Manhattan"/>
    <s v="Manhattan"/>
    <x v="6"/>
    <x v="21"/>
  </r>
  <r>
    <x v="4596"/>
    <x v="4599"/>
    <x v="0"/>
    <n v="2.5"/>
    <n v="19.5"/>
    <n v="0"/>
    <n v="0"/>
    <n v="22.8"/>
    <s v="yellow"/>
    <s v="cash"/>
    <s v="Lenox Hill West"/>
    <s v="East Village"/>
    <s v="Manhattan"/>
    <s v="Manhattan"/>
    <x v="6"/>
    <x v="7"/>
  </r>
  <r>
    <x v="4597"/>
    <x v="4600"/>
    <x v="3"/>
    <n v="0.82"/>
    <n v="4.5"/>
    <n v="0"/>
    <n v="0"/>
    <n v="8.3000000000000007"/>
    <s v="yellow"/>
    <s v="cash"/>
    <s v="Upper East Side South"/>
    <s v="Midtown East"/>
    <s v="Manhattan"/>
    <s v="Manhattan"/>
    <x v="6"/>
    <x v="3"/>
  </r>
  <r>
    <x v="4598"/>
    <x v="4601"/>
    <x v="0"/>
    <n v="0.4"/>
    <n v="5.5"/>
    <n v="1.95"/>
    <n v="0"/>
    <n v="11.75"/>
    <s v="yellow"/>
    <s v="credit card"/>
    <s v="Midtown Center"/>
    <s v="Midtown Center"/>
    <s v="Manhattan"/>
    <s v="Manhattan"/>
    <x v="2"/>
    <x v="2"/>
  </r>
  <r>
    <x v="4599"/>
    <x v="4602"/>
    <x v="3"/>
    <n v="1.84"/>
    <n v="8"/>
    <n v="2.82"/>
    <n v="0"/>
    <n v="14.12"/>
    <s v="yellow"/>
    <s v="credit card"/>
    <s v="Upper West Side South"/>
    <s v="Yorkville West"/>
    <s v="Manhattan"/>
    <s v="Manhattan"/>
    <x v="3"/>
    <x v="9"/>
  </r>
  <r>
    <x v="4600"/>
    <x v="4603"/>
    <x v="0"/>
    <n v="0.86"/>
    <n v="6.5"/>
    <n v="2.16"/>
    <n v="0"/>
    <n v="12.96"/>
    <s v="yellow"/>
    <s v="credit card"/>
    <s v="Penn Station/Madison Sq West"/>
    <s v="Times Sq/Theatre District"/>
    <s v="Manhattan"/>
    <s v="Manhattan"/>
    <x v="6"/>
    <x v="2"/>
  </r>
  <r>
    <x v="4601"/>
    <x v="4604"/>
    <x v="0"/>
    <n v="0.76"/>
    <n v="6.5"/>
    <n v="0"/>
    <n v="0"/>
    <n v="10.3"/>
    <s v="yellow"/>
    <s v="credit card"/>
    <s v="Clinton East"/>
    <s v="Clinton East"/>
    <s v="Manhattan"/>
    <s v="Manhattan"/>
    <x v="0"/>
    <x v="0"/>
  </r>
  <r>
    <x v="4602"/>
    <x v="4605"/>
    <x v="0"/>
    <n v="1.67"/>
    <n v="10"/>
    <n v="4.29"/>
    <n v="0"/>
    <n v="18.59"/>
    <s v="yellow"/>
    <s v="credit card"/>
    <s v="Lincoln Square East"/>
    <s v="Sutton Place/Turtle Bay North"/>
    <s v="Manhattan"/>
    <s v="Manhattan"/>
    <x v="5"/>
    <x v="2"/>
  </r>
  <r>
    <x v="4603"/>
    <x v="4606"/>
    <x v="0"/>
    <n v="1"/>
    <n v="7"/>
    <n v="2.8"/>
    <n v="0"/>
    <n v="14.1"/>
    <s v="yellow"/>
    <s v="credit card"/>
    <s v="Upper East Side South"/>
    <s v="Clinton East"/>
    <s v="Manhattan"/>
    <s v="Manhattan"/>
    <x v="5"/>
    <x v="1"/>
  </r>
  <r>
    <x v="4604"/>
    <x v="4607"/>
    <x v="0"/>
    <n v="3.46"/>
    <n v="17"/>
    <n v="0"/>
    <n v="0"/>
    <n v="21.3"/>
    <s v="yellow"/>
    <s v="cash"/>
    <s v="Hudson Sq"/>
    <s v="Midtown North"/>
    <s v="Manhattan"/>
    <s v="Manhattan"/>
    <x v="6"/>
    <x v="9"/>
  </r>
  <r>
    <x v="4605"/>
    <x v="4608"/>
    <x v="2"/>
    <n v="2.7"/>
    <n v="11.5"/>
    <n v="5"/>
    <n v="0"/>
    <n v="20.3"/>
    <s v="yellow"/>
    <s v="credit card"/>
    <s v="SoHo"/>
    <s v="West Chelsea/Hudson Yards"/>
    <s v="Manhattan"/>
    <s v="Manhattan"/>
    <x v="4"/>
    <x v="22"/>
  </r>
  <r>
    <x v="4606"/>
    <x v="4609"/>
    <x v="0"/>
    <n v="1.47"/>
    <n v="7.5"/>
    <n v="2.16"/>
    <n v="0"/>
    <n v="12.96"/>
    <s v="yellow"/>
    <s v="credit card"/>
    <s v="Meatpacking/West Village West"/>
    <s v="West Village"/>
    <s v="Manhattan"/>
    <s v="Manhattan"/>
    <x v="3"/>
    <x v="21"/>
  </r>
  <r>
    <x v="4607"/>
    <x v="4610"/>
    <x v="0"/>
    <n v="0.8"/>
    <n v="5.5"/>
    <n v="1.85"/>
    <n v="0"/>
    <n v="11.15"/>
    <s v="yellow"/>
    <s v="credit card"/>
    <s v="TriBeCa/Civic Center"/>
    <s v="Two Bridges/Seward Park"/>
    <s v="Manhattan"/>
    <s v="Manhattan"/>
    <x v="0"/>
    <x v="23"/>
  </r>
  <r>
    <x v="4608"/>
    <x v="4611"/>
    <x v="5"/>
    <n v="9.49"/>
    <n v="34"/>
    <n v="7.46"/>
    <n v="0"/>
    <n v="44.76"/>
    <s v="yellow"/>
    <s v="credit card"/>
    <s v="World Trade Center"/>
    <s v="Hamilton Heights"/>
    <s v="Manhattan"/>
    <s v="Manhattan"/>
    <x v="2"/>
    <x v="16"/>
  </r>
  <r>
    <x v="4609"/>
    <x v="4612"/>
    <x v="0"/>
    <n v="1.1000000000000001"/>
    <n v="8"/>
    <n v="2"/>
    <n v="0"/>
    <n v="13.8"/>
    <s v="yellow"/>
    <s v="credit card"/>
    <s v="Garment District"/>
    <s v="Kips Bay"/>
    <s v="Manhattan"/>
    <s v="Manhattan"/>
    <x v="5"/>
    <x v="12"/>
  </r>
  <r>
    <x v="4610"/>
    <x v="4613"/>
    <x v="0"/>
    <n v="0.83"/>
    <n v="4.5"/>
    <n v="1.76"/>
    <n v="0"/>
    <n v="10.56"/>
    <s v="yellow"/>
    <s v="credit card"/>
    <s v="Lenox Hill East"/>
    <s v="UN/Turtle Bay South"/>
    <s v="Manhattan"/>
    <s v="Manhattan"/>
    <x v="4"/>
    <x v="2"/>
  </r>
  <r>
    <x v="4611"/>
    <x v="4614"/>
    <x v="0"/>
    <n v="1"/>
    <n v="5.5"/>
    <n v="1.85"/>
    <n v="0"/>
    <n v="11.15"/>
    <s v="yellow"/>
    <s v="credit card"/>
    <s v="Clinton East"/>
    <s v="Garment District"/>
    <s v="Manhattan"/>
    <s v="Manhattan"/>
    <x v="5"/>
    <x v="14"/>
  </r>
  <r>
    <x v="4612"/>
    <x v="4615"/>
    <x v="0"/>
    <n v="4.0999999999999996"/>
    <n v="15"/>
    <n v="2.5"/>
    <n v="0"/>
    <n v="21.3"/>
    <s v="yellow"/>
    <s v="credit card"/>
    <s v="Penn Station/Madison Sq West"/>
    <s v="Yorkville East"/>
    <s v="Manhattan"/>
    <s v="Manhattan"/>
    <x v="1"/>
    <x v="12"/>
  </r>
  <r>
    <x v="4613"/>
    <x v="4616"/>
    <x v="4"/>
    <n v="0.5"/>
    <n v="5"/>
    <n v="1.76"/>
    <n v="0"/>
    <n v="10.56"/>
    <s v="yellow"/>
    <s v="credit card"/>
    <s v="West Village"/>
    <s v="West Village"/>
    <s v="Manhattan"/>
    <s v="Manhattan"/>
    <x v="5"/>
    <x v="0"/>
  </r>
  <r>
    <x v="4614"/>
    <x v="4617"/>
    <x v="0"/>
    <n v="2.1"/>
    <n v="9"/>
    <n v="2.5499999999999998"/>
    <n v="0"/>
    <n v="15.35"/>
    <s v="yellow"/>
    <s v="credit card"/>
    <s v="Lower East Side"/>
    <s v="Murray Hill"/>
    <s v="Manhattan"/>
    <s v="Manhattan"/>
    <x v="1"/>
    <x v="14"/>
  </r>
  <r>
    <x v="4615"/>
    <x v="4618"/>
    <x v="0"/>
    <n v="0.8"/>
    <n v="7"/>
    <n v="2.0499999999999998"/>
    <n v="0"/>
    <n v="12.35"/>
    <s v="yellow"/>
    <s v="credit card"/>
    <s v="Upper East Side South"/>
    <s v="Upper East Side North"/>
    <s v="Manhattan"/>
    <s v="Manhattan"/>
    <x v="5"/>
    <x v="8"/>
  </r>
  <r>
    <x v="4616"/>
    <x v="4619"/>
    <x v="0"/>
    <n v="13.47"/>
    <n v="42.87"/>
    <n v="0"/>
    <n v="5.76"/>
    <n v="49.43"/>
    <s v="yellow"/>
    <s v="credit card"/>
    <s v="Erasmus"/>
    <s v="Upper West Side North"/>
    <s v="Brooklyn"/>
    <s v="Manhattan"/>
    <x v="0"/>
    <x v="21"/>
  </r>
  <r>
    <x v="4617"/>
    <x v="4620"/>
    <x v="0"/>
    <n v="0.6"/>
    <n v="4.5"/>
    <n v="0"/>
    <n v="0"/>
    <n v="7.8"/>
    <s v="yellow"/>
    <s v="cash"/>
    <s v="Lincoln Square West"/>
    <s v="Lincoln Square East"/>
    <s v="Manhattan"/>
    <s v="Manhattan"/>
    <x v="0"/>
    <x v="5"/>
  </r>
  <r>
    <x v="1547"/>
    <x v="4621"/>
    <x v="0"/>
    <n v="1.02"/>
    <n v="5"/>
    <n v="1"/>
    <n v="0"/>
    <n v="10.3"/>
    <s v="yellow"/>
    <s v="credit card"/>
    <s v="Lenox Hill West"/>
    <s v="Lenox Hill West"/>
    <s v="Manhattan"/>
    <s v="Manhattan"/>
    <x v="6"/>
    <x v="9"/>
  </r>
  <r>
    <x v="4618"/>
    <x v="4622"/>
    <x v="0"/>
    <n v="5.89"/>
    <n v="23"/>
    <n v="5.26"/>
    <n v="0"/>
    <n v="31.56"/>
    <s v="yellow"/>
    <s v="credit card"/>
    <s v="Seaport"/>
    <s v="Times Sq/Theatre District"/>
    <s v="Manhattan"/>
    <s v="Manhattan"/>
    <x v="1"/>
    <x v="16"/>
  </r>
  <r>
    <x v="4619"/>
    <x v="4623"/>
    <x v="1"/>
    <n v="2.8"/>
    <n v="14"/>
    <n v="0"/>
    <n v="0"/>
    <n v="17.8"/>
    <s v="yellow"/>
    <s v="cash"/>
    <s v="Greenwich Village South"/>
    <s v="Times Sq/Theatre District"/>
    <s v="Manhattan"/>
    <s v="Manhattan"/>
    <x v="0"/>
    <x v="14"/>
  </r>
  <r>
    <x v="4620"/>
    <x v="4624"/>
    <x v="0"/>
    <n v="1.92"/>
    <n v="9"/>
    <n v="0"/>
    <n v="0"/>
    <n v="12.3"/>
    <s v="yellow"/>
    <s v="cash"/>
    <s v="Seaport"/>
    <s v="West Village"/>
    <s v="Manhattan"/>
    <s v="Manhattan"/>
    <x v="0"/>
    <x v="4"/>
  </r>
  <r>
    <x v="4621"/>
    <x v="4625"/>
    <x v="5"/>
    <n v="5.44"/>
    <n v="17"/>
    <n v="2"/>
    <n v="0"/>
    <n v="22.8"/>
    <s v="yellow"/>
    <s v="credit card"/>
    <s v="Sutton Place/Turtle Bay North"/>
    <s v="Financial District North"/>
    <s v="Manhattan"/>
    <s v="Manhattan"/>
    <x v="0"/>
    <x v="3"/>
  </r>
  <r>
    <x v="4622"/>
    <x v="4626"/>
    <x v="5"/>
    <n v="4.41"/>
    <n v="16"/>
    <n v="2"/>
    <n v="0"/>
    <n v="21.8"/>
    <s v="yellow"/>
    <s v="credit card"/>
    <s v="Midtown South"/>
    <s v="East Harlem North"/>
    <s v="Manhattan"/>
    <s v="Manhattan"/>
    <x v="6"/>
    <x v="6"/>
  </r>
  <r>
    <x v="4623"/>
    <x v="4627"/>
    <x v="1"/>
    <n v="1.86"/>
    <n v="10"/>
    <n v="2.76"/>
    <n v="0"/>
    <n v="16.559999999999999"/>
    <s v="yellow"/>
    <s v="credit card"/>
    <s v="Clinton East"/>
    <s v="Meatpacking/West Village West"/>
    <s v="Manhattan"/>
    <s v="Manhattan"/>
    <x v="2"/>
    <x v="0"/>
  </r>
  <r>
    <x v="4624"/>
    <x v="4628"/>
    <x v="0"/>
    <n v="1.1299999999999999"/>
    <n v="6"/>
    <n v="1.86"/>
    <n v="0"/>
    <n v="11.16"/>
    <s v="yellow"/>
    <s v="credit card"/>
    <s v="Midtown South"/>
    <s v="Greenwich Village North"/>
    <s v="Manhattan"/>
    <s v="Manhattan"/>
    <x v="3"/>
    <x v="9"/>
  </r>
  <r>
    <x v="4625"/>
    <x v="4629"/>
    <x v="0"/>
    <n v="4.8600000000000003"/>
    <n v="19"/>
    <n v="1"/>
    <n v="0"/>
    <n v="23.3"/>
    <s v="yellow"/>
    <s v="credit card"/>
    <s v="Clinton East"/>
    <s v="Battery Park City"/>
    <s v="Manhattan"/>
    <s v="Manhattan"/>
    <x v="0"/>
    <x v="21"/>
  </r>
  <r>
    <x v="4626"/>
    <x v="4630"/>
    <x v="6"/>
    <n v="1.8"/>
    <n v="8.5"/>
    <n v="2.4500000000000002"/>
    <n v="0"/>
    <n v="14.75"/>
    <s v="yellow"/>
    <s v="credit card"/>
    <s v="Meatpacking/West Village West"/>
    <s v="TriBeCa/Civic Center"/>
    <s v="Manhattan"/>
    <s v="Manhattan"/>
    <x v="0"/>
    <x v="3"/>
  </r>
  <r>
    <x v="4627"/>
    <x v="4631"/>
    <x v="0"/>
    <n v="1.84"/>
    <n v="8"/>
    <n v="3.39"/>
    <n v="0"/>
    <n v="14.69"/>
    <s v="yellow"/>
    <s v="credit card"/>
    <s v="Clinton West"/>
    <s v="Midtown South"/>
    <s v="Manhattan"/>
    <s v="Manhattan"/>
    <x v="0"/>
    <x v="11"/>
  </r>
  <r>
    <x v="4628"/>
    <x v="4632"/>
    <x v="0"/>
    <n v="1.61"/>
    <n v="11.5"/>
    <n v="1"/>
    <n v="0"/>
    <n v="15.8"/>
    <s v="yellow"/>
    <s v="credit card"/>
    <s v="East Chelsea"/>
    <s v="Clinton East"/>
    <s v="Manhattan"/>
    <s v="Manhattan"/>
    <x v="4"/>
    <x v="15"/>
  </r>
  <r>
    <x v="4629"/>
    <x v="4633"/>
    <x v="0"/>
    <n v="2.27"/>
    <n v="16"/>
    <n v="3.86"/>
    <n v="0"/>
    <n v="23.16"/>
    <s v="yellow"/>
    <s v="credit card"/>
    <s v="Midtown East"/>
    <s v="Central Park"/>
    <s v="Manhattan"/>
    <s v="Manhattan"/>
    <x v="2"/>
    <x v="5"/>
  </r>
  <r>
    <x v="4630"/>
    <x v="4634"/>
    <x v="0"/>
    <n v="0.8"/>
    <n v="4.5"/>
    <n v="1.75"/>
    <n v="0"/>
    <n v="10.55"/>
    <s v="yellow"/>
    <s v="credit card"/>
    <s v="Lenox Hill West"/>
    <s v="Yorkville West"/>
    <s v="Manhattan"/>
    <s v="Manhattan"/>
    <x v="5"/>
    <x v="19"/>
  </r>
  <r>
    <x v="4631"/>
    <x v="4635"/>
    <x v="0"/>
    <n v="3.2"/>
    <n v="19.5"/>
    <n v="7.2"/>
    <n v="0"/>
    <n v="30"/>
    <s v="yellow"/>
    <s v="credit card"/>
    <s v="West Village"/>
    <s v="Lenox Hill West"/>
    <s v="Manhattan"/>
    <s v="Manhattan"/>
    <x v="2"/>
    <x v="15"/>
  </r>
  <r>
    <x v="4632"/>
    <x v="4636"/>
    <x v="0"/>
    <n v="1.25"/>
    <n v="7"/>
    <n v="2.06"/>
    <n v="0"/>
    <n v="12.36"/>
    <s v="yellow"/>
    <s v="credit card"/>
    <s v="Midtown South"/>
    <s v="Greenwich Village North"/>
    <s v="Manhattan"/>
    <s v="Manhattan"/>
    <x v="6"/>
    <x v="16"/>
  </r>
  <r>
    <x v="4633"/>
    <x v="4637"/>
    <x v="0"/>
    <n v="2.97"/>
    <n v="14"/>
    <n v="2.96"/>
    <n v="0"/>
    <n v="17.760000000000002"/>
    <s v="yellow"/>
    <s v="credit card"/>
    <s v="East Flatbush/Remsen Village"/>
    <s v="Stuyvesant Heights"/>
    <s v="Brooklyn"/>
    <s v="Brooklyn"/>
    <x v="0"/>
    <x v="4"/>
  </r>
  <r>
    <x v="4634"/>
    <x v="4638"/>
    <x v="0"/>
    <n v="23.3"/>
    <n v="67.5"/>
    <n v="0"/>
    <n v="6.12"/>
    <n v="74.92"/>
    <s v="yellow"/>
    <s v="cash"/>
    <s v="JFK Airport"/>
    <s v="Mount Hope"/>
    <s v="Queens"/>
    <s v="Bronx"/>
    <x v="3"/>
    <x v="6"/>
  </r>
  <r>
    <x v="4635"/>
    <x v="4639"/>
    <x v="5"/>
    <n v="2.1"/>
    <n v="12"/>
    <n v="3.26"/>
    <n v="0"/>
    <n v="19.559999999999999"/>
    <s v="yellow"/>
    <s v="credit card"/>
    <s v="Manhattan Valley"/>
    <s v="Lincoln Square East"/>
    <s v="Manhattan"/>
    <s v="Manhattan"/>
    <x v="5"/>
    <x v="2"/>
  </r>
  <r>
    <x v="4636"/>
    <x v="4640"/>
    <x v="5"/>
    <n v="10.67"/>
    <n v="38"/>
    <n v="9.41"/>
    <n v="5.76"/>
    <n v="56.47"/>
    <s v="yellow"/>
    <s v="credit card"/>
    <s v="LaGuardia Airport"/>
    <s v="Central Park"/>
    <s v="Queens"/>
    <s v="Manhattan"/>
    <x v="2"/>
    <x v="7"/>
  </r>
  <r>
    <x v="4637"/>
    <x v="4641"/>
    <x v="0"/>
    <n v="0.51"/>
    <n v="3.5"/>
    <n v="1.36"/>
    <n v="0"/>
    <n v="8.16"/>
    <s v="yellow"/>
    <s v="credit card"/>
    <s v="West Village"/>
    <s v="Hudson Sq"/>
    <s v="Manhattan"/>
    <s v="Manhattan"/>
    <x v="0"/>
    <x v="4"/>
  </r>
  <r>
    <x v="4638"/>
    <x v="4642"/>
    <x v="5"/>
    <n v="0.79"/>
    <n v="5"/>
    <n v="1.86"/>
    <n v="0"/>
    <n v="11.16"/>
    <s v="yellow"/>
    <s v="credit card"/>
    <s v="Upper East Side South"/>
    <s v="Lenox Hill West"/>
    <s v="Manhattan"/>
    <s v="Manhattan"/>
    <x v="4"/>
    <x v="9"/>
  </r>
  <r>
    <x v="4639"/>
    <x v="4643"/>
    <x v="0"/>
    <n v="0.41"/>
    <n v="4"/>
    <n v="1.82"/>
    <n v="0"/>
    <n v="9.1199999999999992"/>
    <s v="yellow"/>
    <s v="credit card"/>
    <s v="Midtown East"/>
    <s v="UN/Turtle Bay South"/>
    <s v="Manhattan"/>
    <s v="Manhattan"/>
    <x v="2"/>
    <x v="16"/>
  </r>
  <r>
    <x v="4640"/>
    <x v="4644"/>
    <x v="0"/>
    <n v="2.7"/>
    <n v="14"/>
    <n v="0"/>
    <n v="0"/>
    <n v="17.3"/>
    <s v="yellow"/>
    <s v="cash"/>
    <s v="West Chelsea/Hudson Yards"/>
    <s v="Greenwich Village North"/>
    <s v="Manhattan"/>
    <s v="Manhattan"/>
    <x v="5"/>
    <x v="16"/>
  </r>
  <r>
    <x v="4641"/>
    <x v="4645"/>
    <x v="0"/>
    <n v="10.41"/>
    <n v="34"/>
    <n v="8.31"/>
    <n v="5.76"/>
    <n v="49.87"/>
    <s v="yellow"/>
    <s v="credit card"/>
    <s v="LaGuardia Airport"/>
    <s v="Washington Heights South"/>
    <s v="Queens"/>
    <s v="Manhattan"/>
    <x v="1"/>
    <x v="1"/>
  </r>
  <r>
    <x v="4642"/>
    <x v="4646"/>
    <x v="0"/>
    <n v="5.0199999999999996"/>
    <n v="23"/>
    <n v="0"/>
    <n v="0"/>
    <n v="27.3"/>
    <s v="yellow"/>
    <s v="credit card"/>
    <s v="World Trade Center"/>
    <s v="Midtown Center"/>
    <s v="Manhattan"/>
    <s v="Manhattan"/>
    <x v="6"/>
    <x v="19"/>
  </r>
  <r>
    <x v="4643"/>
    <x v="4647"/>
    <x v="5"/>
    <n v="2.72"/>
    <n v="16.5"/>
    <n v="3"/>
    <n v="0"/>
    <n v="22.8"/>
    <s v="yellow"/>
    <s v="credit card"/>
    <s v="Upper East Side South"/>
    <s v="Greenwich Village North"/>
    <s v="Manhattan"/>
    <s v="Manhattan"/>
    <x v="4"/>
    <x v="15"/>
  </r>
  <r>
    <x v="4644"/>
    <x v="4648"/>
    <x v="0"/>
    <n v="5.8"/>
    <n v="19.5"/>
    <n v="0"/>
    <n v="0"/>
    <n v="23.3"/>
    <s v="yellow"/>
    <s v="cash"/>
    <s v="Clinton East"/>
    <s v="Hamilton Heights"/>
    <s v="Manhattan"/>
    <s v="Manhattan"/>
    <x v="5"/>
    <x v="22"/>
  </r>
  <r>
    <x v="4645"/>
    <x v="4649"/>
    <x v="5"/>
    <n v="1.1000000000000001"/>
    <n v="6"/>
    <n v="0"/>
    <n v="0"/>
    <n v="9.3000000000000007"/>
    <s v="yellow"/>
    <s v="cash"/>
    <s v="Midtown North"/>
    <s v="Garment District"/>
    <s v="Manhattan"/>
    <s v="Manhattan"/>
    <x v="0"/>
    <x v="20"/>
  </r>
  <r>
    <x v="4646"/>
    <x v="4650"/>
    <x v="0"/>
    <n v="1.1000000000000001"/>
    <n v="6.5"/>
    <n v="1.95"/>
    <n v="0"/>
    <n v="11.75"/>
    <s v="yellow"/>
    <s v="credit card"/>
    <s v="Midtown North"/>
    <s v="Upper East Side North"/>
    <s v="Manhattan"/>
    <s v="Manhattan"/>
    <x v="4"/>
    <x v="18"/>
  </r>
  <r>
    <x v="4647"/>
    <x v="4651"/>
    <x v="4"/>
    <n v="5.59"/>
    <n v="25.5"/>
    <n v="2.2000000000000002"/>
    <n v="0"/>
    <n v="31"/>
    <s v="yellow"/>
    <s v="credit card"/>
    <s v="Financial District South"/>
    <s v="Murray Hill"/>
    <s v="Manhattan"/>
    <s v="Manhattan"/>
    <x v="2"/>
    <x v="15"/>
  </r>
  <r>
    <x v="4648"/>
    <x v="4652"/>
    <x v="5"/>
    <n v="13.27"/>
    <n v="40.5"/>
    <n v="8.86"/>
    <n v="0"/>
    <n v="53.16"/>
    <s v="yellow"/>
    <s v="credit card"/>
    <s v="Financial District North"/>
    <s v="Washington Heights North"/>
    <s v="Manhattan"/>
    <s v="Manhattan"/>
    <x v="0"/>
    <x v="22"/>
  </r>
  <r>
    <x v="4649"/>
    <x v="4653"/>
    <x v="5"/>
    <n v="1.45"/>
    <n v="6"/>
    <n v="1.86"/>
    <n v="0"/>
    <n v="11.16"/>
    <s v="yellow"/>
    <s v="credit card"/>
    <s v="Upper East Side South"/>
    <s v="Yorkville West"/>
    <s v="Manhattan"/>
    <s v="Manhattan"/>
    <x v="3"/>
    <x v="5"/>
  </r>
  <r>
    <x v="4650"/>
    <x v="4654"/>
    <x v="0"/>
    <n v="0.47"/>
    <n v="4.5"/>
    <n v="2.34"/>
    <n v="0"/>
    <n v="10.14"/>
    <s v="yellow"/>
    <s v="credit card"/>
    <s v="Clinton East"/>
    <s v="Clinton West"/>
    <s v="Manhattan"/>
    <s v="Manhattan"/>
    <x v="5"/>
    <x v="4"/>
  </r>
  <r>
    <x v="4651"/>
    <x v="4655"/>
    <x v="0"/>
    <n v="2.3199999999999998"/>
    <n v="10"/>
    <n v="0"/>
    <n v="0"/>
    <n v="13.8"/>
    <s v="yellow"/>
    <s v="cash"/>
    <s v="Lincoln Square East"/>
    <s v="Lenox Hill West"/>
    <s v="Manhattan"/>
    <s v="Manhattan"/>
    <x v="0"/>
    <x v="12"/>
  </r>
  <r>
    <x v="4652"/>
    <x v="4656"/>
    <x v="5"/>
    <n v="1.1000000000000001"/>
    <n v="8.5"/>
    <n v="0"/>
    <n v="0"/>
    <n v="11.8"/>
    <s v="yellow"/>
    <s v="cash"/>
    <s v="Lincoln Square East"/>
    <s v="Times Sq/Theatre District"/>
    <s v="Manhattan"/>
    <s v="Manhattan"/>
    <x v="3"/>
    <x v="4"/>
  </r>
  <r>
    <x v="4653"/>
    <x v="4657"/>
    <x v="0"/>
    <n v="8.39"/>
    <n v="26"/>
    <n v="6.06"/>
    <n v="0"/>
    <n v="36.36"/>
    <s v="yellow"/>
    <s v="credit card"/>
    <s v="Central Park"/>
    <s v="Williamsburg (South Side)"/>
    <s v="Manhattan"/>
    <s v="Brooklyn"/>
    <x v="5"/>
    <x v="2"/>
  </r>
  <r>
    <x v="4654"/>
    <x v="4658"/>
    <x v="4"/>
    <n v="2.57"/>
    <n v="11"/>
    <n v="2.96"/>
    <n v="0"/>
    <n v="17.760000000000002"/>
    <s v="yellow"/>
    <s v="credit card"/>
    <s v="Midtown Center"/>
    <s v="Central Park"/>
    <s v="Manhattan"/>
    <s v="Manhattan"/>
    <x v="1"/>
    <x v="12"/>
  </r>
  <r>
    <x v="4655"/>
    <x v="4659"/>
    <x v="5"/>
    <n v="1.39"/>
    <n v="8.5"/>
    <n v="2.56"/>
    <n v="0"/>
    <n v="15.36"/>
    <s v="yellow"/>
    <s v="credit card"/>
    <s v="Midtown Center"/>
    <s v="Upper East Side South"/>
    <s v="Manhattan"/>
    <s v="Manhattan"/>
    <x v="2"/>
    <x v="19"/>
  </r>
  <r>
    <x v="4656"/>
    <x v="4660"/>
    <x v="0"/>
    <n v="0"/>
    <n v="2.5"/>
    <n v="0"/>
    <n v="0"/>
    <n v="3.3"/>
    <s v="yellow"/>
    <s v="cash"/>
    <s v="Long Island City/Hunters Point"/>
    <s v="Long Island City/Hunters Point"/>
    <s v="Queens"/>
    <s v="Queens"/>
    <x v="2"/>
    <x v="4"/>
  </r>
  <r>
    <x v="4657"/>
    <x v="4661"/>
    <x v="0"/>
    <n v="0.4"/>
    <n v="9.5"/>
    <n v="1"/>
    <n v="0"/>
    <n v="13.8"/>
    <s v="yellow"/>
    <s v="credit card"/>
    <s v="Upper West Side South"/>
    <s v="Yorkville West"/>
    <s v="Manhattan"/>
    <s v="Manhattan"/>
    <x v="5"/>
    <x v="18"/>
  </r>
  <r>
    <x v="4658"/>
    <x v="4662"/>
    <x v="5"/>
    <n v="0.6"/>
    <n v="5"/>
    <n v="1.75"/>
    <n v="0"/>
    <n v="10.55"/>
    <s v="yellow"/>
    <s v="credit card"/>
    <s v="Clinton East"/>
    <s v="Clinton East"/>
    <s v="Manhattan"/>
    <s v="Manhattan"/>
    <x v="3"/>
    <x v="9"/>
  </r>
  <r>
    <x v="4659"/>
    <x v="4663"/>
    <x v="0"/>
    <n v="4.59"/>
    <n v="16"/>
    <n v="2.3199999999999998"/>
    <n v="0"/>
    <n v="21.62"/>
    <s v="yellow"/>
    <s v="credit card"/>
    <s v="Lenox Hill West"/>
    <s v="Greenwich Village North"/>
    <s v="Manhattan"/>
    <s v="Manhattan"/>
    <x v="3"/>
    <x v="5"/>
  </r>
  <r>
    <x v="4660"/>
    <x v="4664"/>
    <x v="0"/>
    <n v="1.89"/>
    <n v="7.5"/>
    <n v="1"/>
    <n v="0"/>
    <n v="12.8"/>
    <s v="yellow"/>
    <s v="credit card"/>
    <s v="Midtown North"/>
    <s v="Upper West Side South"/>
    <s v="Manhattan"/>
    <s v="Manhattan"/>
    <x v="4"/>
    <x v="9"/>
  </r>
  <r>
    <x v="4661"/>
    <x v="4665"/>
    <x v="0"/>
    <n v="0.7"/>
    <n v="4.5"/>
    <n v="1"/>
    <n v="0"/>
    <n v="8.8000000000000007"/>
    <s v="yellow"/>
    <s v="credit card"/>
    <s v="Midtown South"/>
    <s v="Union Sq"/>
    <s v="Manhattan"/>
    <s v="Manhattan"/>
    <x v="3"/>
    <x v="2"/>
  </r>
  <r>
    <x v="4662"/>
    <x v="4666"/>
    <x v="0"/>
    <n v="1.9"/>
    <n v="8.5"/>
    <n v="1.95"/>
    <n v="0"/>
    <n v="11.75"/>
    <s v="yellow"/>
    <s v="credit card"/>
    <s v="Morningside Heights"/>
    <s v="Central Harlem North"/>
    <s v="Manhattan"/>
    <s v="Manhattan"/>
    <x v="6"/>
    <x v="0"/>
  </r>
  <r>
    <x v="4663"/>
    <x v="4667"/>
    <x v="0"/>
    <n v="1.4"/>
    <n v="8"/>
    <n v="2.25"/>
    <n v="0"/>
    <n v="13.55"/>
    <s v="yellow"/>
    <s v="credit card"/>
    <s v="Meatpacking/West Village West"/>
    <s v="Battery Park City"/>
    <s v="Manhattan"/>
    <s v="Manhattan"/>
    <x v="6"/>
    <x v="16"/>
  </r>
  <r>
    <x v="4664"/>
    <x v="4668"/>
    <x v="0"/>
    <n v="0.5"/>
    <n v="5"/>
    <n v="1"/>
    <n v="0"/>
    <n v="10.3"/>
    <s v="yellow"/>
    <s v="credit card"/>
    <s v="Garment District"/>
    <s v="Clinton East"/>
    <s v="Manhattan"/>
    <s v="Manhattan"/>
    <x v="2"/>
    <x v="9"/>
  </r>
  <r>
    <x v="4665"/>
    <x v="4669"/>
    <x v="0"/>
    <n v="2.1"/>
    <n v="9"/>
    <n v="0"/>
    <n v="0"/>
    <n v="13.3"/>
    <s v="yellow"/>
    <s v="cash"/>
    <s v="Lincoln Square East"/>
    <s v="Upper East Side North"/>
    <s v="Manhattan"/>
    <s v="Manhattan"/>
    <x v="4"/>
    <x v="9"/>
  </r>
  <r>
    <x v="4666"/>
    <x v="4670"/>
    <x v="0"/>
    <n v="2.68"/>
    <n v="10.5"/>
    <n v="2.86"/>
    <n v="0"/>
    <n v="17.16"/>
    <s v="yellow"/>
    <s v="credit card"/>
    <s v="Midtown Center"/>
    <s v="Greenwich Village North"/>
    <s v="Manhattan"/>
    <s v="Manhattan"/>
    <x v="1"/>
    <x v="14"/>
  </r>
  <r>
    <x v="4667"/>
    <x v="4671"/>
    <x v="0"/>
    <n v="0.56000000000000005"/>
    <n v="5"/>
    <n v="0"/>
    <n v="0"/>
    <n v="8.3000000000000007"/>
    <s v="yellow"/>
    <s v="cash"/>
    <s v="Midtown North"/>
    <s v="Midtown Center"/>
    <s v="Manhattan"/>
    <s v="Manhattan"/>
    <x v="4"/>
    <x v="7"/>
  </r>
  <r>
    <x v="4668"/>
    <x v="4672"/>
    <x v="0"/>
    <n v="0.5"/>
    <n v="3.5"/>
    <n v="0"/>
    <n v="0"/>
    <n v="7.3"/>
    <s v="yellow"/>
    <s v="cash"/>
    <s v="Upper West Side North"/>
    <s v="Upper West Side North"/>
    <s v="Manhattan"/>
    <s v="Manhattan"/>
    <x v="4"/>
    <x v="0"/>
  </r>
  <r>
    <x v="4669"/>
    <x v="4673"/>
    <x v="0"/>
    <n v="8.64"/>
    <n v="30.5"/>
    <n v="0"/>
    <n v="5.76"/>
    <n v="37.06"/>
    <s v="yellow"/>
    <s v="credit card"/>
    <s v="Claremont/Bathgate"/>
    <s v="East Harlem South"/>
    <s v="Bronx"/>
    <s v="Manhattan"/>
    <x v="2"/>
    <x v="7"/>
  </r>
  <r>
    <x v="4670"/>
    <x v="4674"/>
    <x v="0"/>
    <n v="0.65"/>
    <n v="4.5"/>
    <n v="1.56"/>
    <n v="0"/>
    <n v="9.36"/>
    <s v="yellow"/>
    <s v="credit card"/>
    <s v="Murray Hill"/>
    <s v="Murray Hill"/>
    <s v="Manhattan"/>
    <s v="Manhattan"/>
    <x v="4"/>
    <x v="15"/>
  </r>
  <r>
    <x v="4671"/>
    <x v="4675"/>
    <x v="0"/>
    <n v="2.9"/>
    <n v="13"/>
    <n v="3.26"/>
    <n v="0"/>
    <n v="19.559999999999999"/>
    <s v="yellow"/>
    <s v="credit card"/>
    <s v="Midtown East"/>
    <s v="Upper West Side North"/>
    <s v="Manhattan"/>
    <s v="Manhattan"/>
    <x v="3"/>
    <x v="9"/>
  </r>
  <r>
    <x v="4672"/>
    <x v="4676"/>
    <x v="6"/>
    <n v="0.39"/>
    <n v="3.5"/>
    <n v="1"/>
    <n v="0"/>
    <n v="8.8000000000000007"/>
    <s v="yellow"/>
    <s v="credit card"/>
    <s v="East Village"/>
    <s v="East Village"/>
    <s v="Manhattan"/>
    <s v="Manhattan"/>
    <x v="2"/>
    <x v="1"/>
  </r>
  <r>
    <x v="4673"/>
    <x v="4677"/>
    <x v="5"/>
    <n v="7.38"/>
    <n v="23.5"/>
    <n v="0"/>
    <n v="0"/>
    <n v="27.3"/>
    <s v="yellow"/>
    <s v="cash"/>
    <s v="Meatpacking/West Village West"/>
    <s v="Central Harlem North"/>
    <s v="Manhattan"/>
    <s v="Manhattan"/>
    <x v="3"/>
    <x v="23"/>
  </r>
  <r>
    <x v="4674"/>
    <x v="4678"/>
    <x v="0"/>
    <n v="0.6"/>
    <n v="4"/>
    <n v="1.55"/>
    <n v="0"/>
    <n v="9.35"/>
    <s v="yellow"/>
    <s v="credit card"/>
    <s v="Murray Hill"/>
    <s v="Union Sq"/>
    <s v="Manhattan"/>
    <s v="Manhattan"/>
    <x v="2"/>
    <x v="20"/>
  </r>
  <r>
    <x v="4675"/>
    <x v="4679"/>
    <x v="5"/>
    <n v="0.91"/>
    <n v="5"/>
    <n v="1.86"/>
    <n v="0"/>
    <n v="11.16"/>
    <s v="yellow"/>
    <s v="credit card"/>
    <s v="Upper East Side South"/>
    <s v="Lenox Hill East"/>
    <s v="Manhattan"/>
    <s v="Manhattan"/>
    <x v="1"/>
    <x v="19"/>
  </r>
  <r>
    <x v="4676"/>
    <x v="4680"/>
    <x v="0"/>
    <n v="1.02"/>
    <n v="9.5"/>
    <n v="2.0699999999999998"/>
    <n v="0"/>
    <n v="15.87"/>
    <s v="yellow"/>
    <s v="credit card"/>
    <s v="SoHo"/>
    <s v="Lower East Side"/>
    <s v="Manhattan"/>
    <s v="Manhattan"/>
    <x v="5"/>
    <x v="1"/>
  </r>
  <r>
    <x v="4677"/>
    <x v="4681"/>
    <x v="0"/>
    <n v="1.19"/>
    <n v="7"/>
    <n v="1"/>
    <n v="0"/>
    <n v="11.3"/>
    <s v="yellow"/>
    <s v="credit card"/>
    <s v="East Village"/>
    <s v="West Village"/>
    <s v="Manhattan"/>
    <s v="Manhattan"/>
    <x v="0"/>
    <x v="5"/>
  </r>
  <r>
    <x v="4678"/>
    <x v="4682"/>
    <x v="0"/>
    <n v="12.7"/>
    <n v="36.5"/>
    <n v="7.56"/>
    <n v="0"/>
    <n v="45.36"/>
    <s v="yellow"/>
    <s v="credit card"/>
    <s v="JFK Airport"/>
    <s v="Prospect Heights"/>
    <s v="Queens"/>
    <s v="Brooklyn"/>
    <x v="2"/>
    <x v="12"/>
  </r>
  <r>
    <x v="4679"/>
    <x v="4683"/>
    <x v="0"/>
    <n v="0.96"/>
    <n v="6.5"/>
    <n v="0"/>
    <n v="0"/>
    <n v="10.3"/>
    <s v="yellow"/>
    <s v="cash"/>
    <s v="Gramercy"/>
    <s v="Union Sq"/>
    <s v="Manhattan"/>
    <s v="Manhattan"/>
    <x v="5"/>
    <x v="0"/>
  </r>
  <r>
    <x v="4680"/>
    <x v="4684"/>
    <x v="5"/>
    <n v="0.77"/>
    <n v="5.5"/>
    <n v="1.2"/>
    <n v="0"/>
    <n v="10"/>
    <s v="yellow"/>
    <s v="credit card"/>
    <s v="Upper East Side South"/>
    <s v="Midtown Center"/>
    <s v="Manhattan"/>
    <s v="Manhattan"/>
    <x v="0"/>
    <x v="5"/>
  </r>
  <r>
    <x v="4681"/>
    <x v="4685"/>
    <x v="5"/>
    <n v="6.14"/>
    <n v="24.5"/>
    <n v="5.66"/>
    <n v="0"/>
    <n v="33.96"/>
    <s v="yellow"/>
    <s v="credit card"/>
    <s v="Penn Station/Madison Sq West"/>
    <s v="Park Slope"/>
    <s v="Manhattan"/>
    <s v="Brooklyn"/>
    <x v="3"/>
    <x v="0"/>
  </r>
  <r>
    <x v="4682"/>
    <x v="4686"/>
    <x v="0"/>
    <n v="0.6"/>
    <n v="4.5"/>
    <n v="0"/>
    <n v="0"/>
    <n v="8.3000000000000007"/>
    <s v="yellow"/>
    <s v="cash"/>
    <s v="Times Sq/Theatre District"/>
    <s v="Midtown East"/>
    <s v="Manhattan"/>
    <s v="Manhattan"/>
    <x v="6"/>
    <x v="3"/>
  </r>
  <r>
    <x v="4683"/>
    <x v="4687"/>
    <x v="0"/>
    <n v="2.06"/>
    <n v="8.5"/>
    <n v="3.2"/>
    <n v="0"/>
    <n v="16"/>
    <s v="yellow"/>
    <s v="credit card"/>
    <s v="Little Italy/NoLiTa"/>
    <s v="Brooklyn Heights"/>
    <s v="Manhattan"/>
    <s v="Brooklyn"/>
    <x v="1"/>
    <x v="9"/>
  </r>
  <r>
    <x v="4684"/>
    <x v="4688"/>
    <x v="0"/>
    <n v="3.25"/>
    <n v="15"/>
    <n v="0"/>
    <n v="0"/>
    <n v="18.8"/>
    <s v="yellow"/>
    <s v="cash"/>
    <s v="Union Sq"/>
    <s v="Upper East Side North"/>
    <s v="Manhattan"/>
    <s v="Manhattan"/>
    <x v="2"/>
    <x v="12"/>
  </r>
  <r>
    <x v="4685"/>
    <x v="4689"/>
    <x v="5"/>
    <n v="7.2"/>
    <n v="21.5"/>
    <n v="0"/>
    <n v="0"/>
    <n v="23.3"/>
    <s v="yellow"/>
    <s v="cash"/>
    <s v="LaGuardia Airport"/>
    <s v="Richmond Hill"/>
    <s v="Queens"/>
    <s v="Queens"/>
    <x v="4"/>
    <x v="9"/>
  </r>
  <r>
    <x v="4686"/>
    <x v="4690"/>
    <x v="0"/>
    <n v="1.79"/>
    <n v="9"/>
    <n v="2.66"/>
    <n v="0"/>
    <n v="15.96"/>
    <s v="yellow"/>
    <s v="credit card"/>
    <s v="Upper East Side North"/>
    <s v="Upper West Side North"/>
    <s v="Manhattan"/>
    <s v="Manhattan"/>
    <x v="2"/>
    <x v="1"/>
  </r>
  <r>
    <x v="4687"/>
    <x v="4691"/>
    <x v="5"/>
    <n v="0.53"/>
    <n v="3.5"/>
    <n v="0"/>
    <n v="0"/>
    <n v="5.3"/>
    <s v="yellow"/>
    <s v="cash"/>
    <s v="East Harlem South"/>
    <s v="Yorkville West"/>
    <s v="Manhattan"/>
    <s v="Manhattan"/>
    <x v="4"/>
    <x v="9"/>
  </r>
  <r>
    <x v="4688"/>
    <x v="4692"/>
    <x v="1"/>
    <n v="19.57"/>
    <n v="62.5"/>
    <n v="0"/>
    <n v="0"/>
    <n v="64.3"/>
    <s v="yellow"/>
    <s v="credit card"/>
    <s v="Seaport"/>
    <s v="Co-Op City"/>
    <s v="Manhattan"/>
    <s v="Bronx"/>
    <x v="1"/>
    <x v="1"/>
  </r>
  <r>
    <x v="4689"/>
    <x v="4693"/>
    <x v="0"/>
    <n v="9.31"/>
    <n v="30.5"/>
    <n v="0"/>
    <n v="5.76"/>
    <n v="37.06"/>
    <s v="yellow"/>
    <s v="credit card"/>
    <s v="Pelham Bay"/>
    <s v="Jackson Heights"/>
    <s v="Bronx"/>
    <s v="Queens"/>
    <x v="0"/>
    <x v="19"/>
  </r>
  <r>
    <x v="4690"/>
    <x v="4694"/>
    <x v="5"/>
    <n v="1.2"/>
    <n v="7.5"/>
    <n v="2.15"/>
    <n v="0"/>
    <n v="12.95"/>
    <s v="yellow"/>
    <s v="credit card"/>
    <s v="Lenox Hill West"/>
    <s v="UN/Turtle Bay South"/>
    <s v="Manhattan"/>
    <s v="Manhattan"/>
    <x v="3"/>
    <x v="2"/>
  </r>
  <r>
    <x v="4691"/>
    <x v="4695"/>
    <x v="0"/>
    <n v="1.8"/>
    <n v="8.5"/>
    <n v="0"/>
    <n v="0"/>
    <n v="12.3"/>
    <s v="yellow"/>
    <s v="cash"/>
    <s v="Upper East Side South"/>
    <s v="Yorkville East"/>
    <s v="Manhattan"/>
    <s v="Manhattan"/>
    <x v="4"/>
    <x v="12"/>
  </r>
  <r>
    <x v="4692"/>
    <x v="4696"/>
    <x v="0"/>
    <n v="0.95"/>
    <n v="7.5"/>
    <n v="0"/>
    <n v="0"/>
    <n v="11.3"/>
    <s v="yellow"/>
    <s v="cash"/>
    <s v="Clinton East"/>
    <s v="Garment District"/>
    <s v="Manhattan"/>
    <s v="Manhattan"/>
    <x v="0"/>
    <x v="3"/>
  </r>
  <r>
    <x v="4693"/>
    <x v="4697"/>
    <x v="5"/>
    <n v="1.29"/>
    <n v="10"/>
    <n v="2.86"/>
    <n v="0"/>
    <n v="17.16"/>
    <s v="yellow"/>
    <s v="credit card"/>
    <s v="Clinton West"/>
    <s v="East Chelsea"/>
    <s v="Manhattan"/>
    <s v="Manhattan"/>
    <x v="5"/>
    <x v="19"/>
  </r>
  <r>
    <x v="4694"/>
    <x v="4698"/>
    <x v="0"/>
    <n v="0.7"/>
    <n v="5"/>
    <n v="0.42"/>
    <n v="0"/>
    <n v="8.7200000000000006"/>
    <s v="yellow"/>
    <s v="credit card"/>
    <s v="Financial District South"/>
    <s v="Seaport"/>
    <s v="Manhattan"/>
    <s v="Manhattan"/>
    <x v="2"/>
    <x v="16"/>
  </r>
  <r>
    <x v="4695"/>
    <x v="4699"/>
    <x v="0"/>
    <n v="3.11"/>
    <n v="11.5"/>
    <n v="3.06"/>
    <n v="0"/>
    <n v="18.36"/>
    <s v="yellow"/>
    <s v="credit card"/>
    <s v="SoHo"/>
    <s v="Clinton West"/>
    <s v="Manhattan"/>
    <s v="Manhattan"/>
    <x v="1"/>
    <x v="6"/>
  </r>
  <r>
    <x v="4696"/>
    <x v="4700"/>
    <x v="0"/>
    <n v="1.02"/>
    <n v="6.5"/>
    <n v="0"/>
    <n v="0"/>
    <n v="9.8000000000000007"/>
    <s v="yellow"/>
    <s v="credit card"/>
    <s v="Upper East Side North"/>
    <s v="Lenox Hill West"/>
    <s v="Manhattan"/>
    <s v="Manhattan"/>
    <x v="5"/>
    <x v="18"/>
  </r>
  <r>
    <x v="4697"/>
    <x v="4701"/>
    <x v="4"/>
    <n v="1.08"/>
    <n v="7"/>
    <n v="2.06"/>
    <n v="0"/>
    <n v="12.36"/>
    <s v="yellow"/>
    <s v="credit card"/>
    <s v="Lenox Hill West"/>
    <s v="Midtown North"/>
    <s v="Manhattan"/>
    <s v="Manhattan"/>
    <x v="0"/>
    <x v="15"/>
  </r>
  <r>
    <x v="4698"/>
    <x v="4702"/>
    <x v="0"/>
    <n v="1.7"/>
    <n v="11"/>
    <n v="1.5"/>
    <n v="0"/>
    <n v="15.8"/>
    <s v="yellow"/>
    <s v="credit card"/>
    <s v="Lenox Hill East"/>
    <s v="Times Sq/Theatre District"/>
    <s v="Manhattan"/>
    <s v="Manhattan"/>
    <x v="3"/>
    <x v="21"/>
  </r>
  <r>
    <x v="4699"/>
    <x v="4703"/>
    <x v="0"/>
    <n v="1"/>
    <n v="6.5"/>
    <n v="2.0499999999999998"/>
    <n v="0"/>
    <n v="12.35"/>
    <s v="yellow"/>
    <s v="credit card"/>
    <s v="Midtown Center"/>
    <s v="Garment District"/>
    <s v="Manhattan"/>
    <s v="Manhattan"/>
    <x v="1"/>
    <x v="0"/>
  </r>
  <r>
    <x v="4700"/>
    <x v="4704"/>
    <x v="0"/>
    <n v="1.7"/>
    <n v="8"/>
    <n v="3"/>
    <n v="0"/>
    <n v="12.3"/>
    <s v="yellow"/>
    <s v="credit card"/>
    <s v="Manhattanville"/>
    <s v="Central Harlem North"/>
    <s v="Manhattan"/>
    <s v="Manhattan"/>
    <x v="5"/>
    <x v="12"/>
  </r>
  <r>
    <x v="4701"/>
    <x v="4705"/>
    <x v="0"/>
    <n v="4.0599999999999996"/>
    <n v="14.5"/>
    <n v="3.56"/>
    <n v="0"/>
    <n v="21.36"/>
    <s v="yellow"/>
    <s v="credit card"/>
    <s v="Lenox Hill East"/>
    <s v="Gramercy"/>
    <s v="Manhattan"/>
    <s v="Manhattan"/>
    <x v="3"/>
    <x v="5"/>
  </r>
  <r>
    <x v="4702"/>
    <x v="4706"/>
    <x v="1"/>
    <n v="4.93"/>
    <n v="18.5"/>
    <n v="4.46"/>
    <n v="0"/>
    <n v="26.76"/>
    <s v="yellow"/>
    <s v="credit card"/>
    <s v="Garment District"/>
    <s v="Battery Park City"/>
    <s v="Manhattan"/>
    <s v="Manhattan"/>
    <x v="6"/>
    <x v="6"/>
  </r>
  <r>
    <x v="4703"/>
    <x v="4707"/>
    <x v="0"/>
    <n v="1.1599999999999999"/>
    <n v="7.5"/>
    <n v="0"/>
    <n v="0"/>
    <n v="11.8"/>
    <s v="yellow"/>
    <s v="cash"/>
    <s v="Little Italy/NoLiTa"/>
    <s v="Greenwich Village South"/>
    <s v="Manhattan"/>
    <s v="Manhattan"/>
    <x v="1"/>
    <x v="9"/>
  </r>
  <r>
    <x v="4704"/>
    <x v="4708"/>
    <x v="5"/>
    <n v="3.9"/>
    <n v="16"/>
    <n v="5.79"/>
    <n v="0"/>
    <n v="25.09"/>
    <s v="yellow"/>
    <s v="credit card"/>
    <s v="Upper West Side North"/>
    <s v="Murray Hill"/>
    <s v="Manhattan"/>
    <s v="Manhattan"/>
    <x v="0"/>
    <x v="7"/>
  </r>
  <r>
    <x v="4705"/>
    <x v="4709"/>
    <x v="5"/>
    <n v="1.9"/>
    <n v="11.5"/>
    <n v="0"/>
    <n v="0"/>
    <n v="14.8"/>
    <s v="yellow"/>
    <s v="cash"/>
    <s v="Murray Hill"/>
    <s v="Greenwich Village North"/>
    <s v="Manhattan"/>
    <s v="Manhattan"/>
    <x v="6"/>
    <x v="21"/>
  </r>
  <r>
    <x v="4706"/>
    <x v="4710"/>
    <x v="0"/>
    <n v="3.4"/>
    <n v="18"/>
    <n v="4.26"/>
    <n v="0"/>
    <n v="25.56"/>
    <s v="yellow"/>
    <s v="credit card"/>
    <s v="Clinton East"/>
    <s v="Lower East Side"/>
    <s v="Manhattan"/>
    <s v="Manhattan"/>
    <x v="0"/>
    <x v="8"/>
  </r>
  <r>
    <x v="4707"/>
    <x v="4711"/>
    <x v="1"/>
    <n v="1.19"/>
    <n v="8"/>
    <n v="3.54"/>
    <n v="0"/>
    <n v="15.34"/>
    <s v="yellow"/>
    <s v="credit card"/>
    <s v="Flatiron"/>
    <s v="Gramercy"/>
    <s v="Manhattan"/>
    <s v="Manhattan"/>
    <x v="0"/>
    <x v="0"/>
  </r>
  <r>
    <x v="4708"/>
    <x v="4712"/>
    <x v="0"/>
    <n v="0.12"/>
    <n v="3.5"/>
    <n v="1"/>
    <n v="0"/>
    <n v="8.3000000000000007"/>
    <s v="yellow"/>
    <s v="credit card"/>
    <s v="Lower East Side"/>
    <s v="East Village"/>
    <s v="Manhattan"/>
    <s v="Manhattan"/>
    <x v="0"/>
    <x v="22"/>
  </r>
  <r>
    <x v="4709"/>
    <x v="4713"/>
    <x v="0"/>
    <n v="0.73"/>
    <n v="6.5"/>
    <n v="2.4500000000000002"/>
    <n v="0"/>
    <n v="12.25"/>
    <s v="yellow"/>
    <s v="credit card"/>
    <s v="Lenox Hill East"/>
    <s v="Lenox Hill East"/>
    <s v="Manhattan"/>
    <s v="Manhattan"/>
    <x v="1"/>
    <x v="21"/>
  </r>
  <r>
    <x v="4710"/>
    <x v="4714"/>
    <x v="0"/>
    <n v="1.63"/>
    <n v="8"/>
    <n v="0"/>
    <n v="0"/>
    <n v="11.8"/>
    <s v="yellow"/>
    <s v="cash"/>
    <s v="Murray Hill"/>
    <s v="East Village"/>
    <s v="Manhattan"/>
    <s v="Manhattan"/>
    <x v="4"/>
    <x v="0"/>
  </r>
  <r>
    <x v="4711"/>
    <x v="4715"/>
    <x v="0"/>
    <n v="2.5"/>
    <n v="13"/>
    <n v="3.25"/>
    <n v="0"/>
    <n v="19.55"/>
    <s v="yellow"/>
    <s v="credit card"/>
    <s v="Murray Hill"/>
    <s v="Little Italy/NoLiTa"/>
    <s v="Manhattan"/>
    <s v="Manhattan"/>
    <x v="0"/>
    <x v="19"/>
  </r>
  <r>
    <x v="4712"/>
    <x v="4716"/>
    <x v="0"/>
    <n v="1.8"/>
    <n v="10"/>
    <n v="0"/>
    <n v="0"/>
    <n v="13.3"/>
    <s v="yellow"/>
    <s v="cash"/>
    <s v="Murray Hill"/>
    <s v="Upper East Side South"/>
    <s v="Manhattan"/>
    <s v="Manhattan"/>
    <x v="0"/>
    <x v="2"/>
  </r>
  <r>
    <x v="4713"/>
    <x v="4717"/>
    <x v="0"/>
    <n v="3.68"/>
    <n v="15.5"/>
    <n v="2.5499999999999998"/>
    <n v="0"/>
    <n v="21.35"/>
    <s v="yellow"/>
    <s v="credit card"/>
    <s v="Yorkville East"/>
    <s v="Times Sq/Theatre District"/>
    <s v="Manhattan"/>
    <s v="Manhattan"/>
    <x v="5"/>
    <x v="18"/>
  </r>
  <r>
    <x v="4714"/>
    <x v="4718"/>
    <x v="0"/>
    <n v="1.49"/>
    <n v="6.5"/>
    <n v="1.96"/>
    <n v="0"/>
    <n v="11.76"/>
    <s v="yellow"/>
    <s v="credit card"/>
    <s v="Penn Station/Madison Sq West"/>
    <s v="Meatpacking/West Village West"/>
    <s v="Manhattan"/>
    <s v="Manhattan"/>
    <x v="3"/>
    <x v="5"/>
  </r>
  <r>
    <x v="4715"/>
    <x v="4719"/>
    <x v="0"/>
    <n v="0.74"/>
    <n v="6"/>
    <n v="0"/>
    <n v="0"/>
    <n v="9.3000000000000007"/>
    <s v="yellow"/>
    <s v="credit card"/>
    <s v="Clinton East"/>
    <s v="Clinton West"/>
    <s v="Manhattan"/>
    <s v="Manhattan"/>
    <x v="5"/>
    <x v="7"/>
  </r>
  <r>
    <x v="4716"/>
    <x v="4720"/>
    <x v="0"/>
    <n v="1.6"/>
    <n v="9.5"/>
    <n v="2.5499999999999998"/>
    <n v="0"/>
    <n v="15.35"/>
    <s v="yellow"/>
    <s v="credit card"/>
    <s v="Lincoln Square East"/>
    <s v="Upper East Side South"/>
    <s v="Manhattan"/>
    <s v="Manhattan"/>
    <x v="6"/>
    <x v="21"/>
  </r>
  <r>
    <x v="4717"/>
    <x v="4721"/>
    <x v="0"/>
    <n v="1"/>
    <n v="8"/>
    <n v="2.25"/>
    <n v="0"/>
    <n v="13.55"/>
    <s v="yellow"/>
    <s v="credit card"/>
    <s v="Times Sq/Theatre District"/>
    <s v="Murray Hill"/>
    <s v="Manhattan"/>
    <s v="Manhattan"/>
    <x v="4"/>
    <x v="18"/>
  </r>
  <r>
    <x v="4718"/>
    <x v="4722"/>
    <x v="0"/>
    <n v="5.93"/>
    <n v="21"/>
    <n v="0"/>
    <n v="0"/>
    <n v="24.3"/>
    <s v="yellow"/>
    <s v="cash"/>
    <s v="Lincoln Square East"/>
    <s v="Battery Park City"/>
    <s v="Manhattan"/>
    <s v="Manhattan"/>
    <x v="0"/>
    <x v="15"/>
  </r>
  <r>
    <x v="4719"/>
    <x v="4723"/>
    <x v="5"/>
    <n v="1.2"/>
    <n v="6.5"/>
    <n v="2.15"/>
    <n v="0"/>
    <n v="12.95"/>
    <s v="yellow"/>
    <s v="credit card"/>
    <s v="Upper East Side South"/>
    <s v="Midtown East"/>
    <s v="Manhattan"/>
    <s v="Manhattan"/>
    <x v="4"/>
    <x v="0"/>
  </r>
  <r>
    <x v="4720"/>
    <x v="4724"/>
    <x v="0"/>
    <n v="1.71"/>
    <n v="10"/>
    <n v="3.33"/>
    <n v="0"/>
    <n v="16.63"/>
    <s v="yellow"/>
    <s v="credit card"/>
    <s v="TriBeCa/Civic Center"/>
    <s v="Union Sq"/>
    <s v="Manhattan"/>
    <s v="Manhattan"/>
    <x v="6"/>
    <x v="16"/>
  </r>
  <r>
    <x v="4721"/>
    <x v="4725"/>
    <x v="0"/>
    <n v="1.26"/>
    <n v="8"/>
    <n v="2.2599999999999998"/>
    <n v="0"/>
    <n v="13.56"/>
    <s v="yellow"/>
    <s v="credit card"/>
    <s v="Murray Hill"/>
    <s v="East Village"/>
    <s v="Manhattan"/>
    <s v="Manhattan"/>
    <x v="2"/>
    <x v="8"/>
  </r>
  <r>
    <x v="4722"/>
    <x v="4726"/>
    <x v="0"/>
    <n v="0.34"/>
    <n v="4.5"/>
    <n v="0.78"/>
    <n v="0"/>
    <n v="8.58"/>
    <s v="yellow"/>
    <s v="credit card"/>
    <s v="Gramercy"/>
    <s v="Union Sq"/>
    <s v="Manhattan"/>
    <s v="Manhattan"/>
    <x v="0"/>
    <x v="19"/>
  </r>
  <r>
    <x v="4723"/>
    <x v="4727"/>
    <x v="0"/>
    <n v="0.93"/>
    <n v="5.5"/>
    <n v="1.86"/>
    <n v="0"/>
    <n v="11.16"/>
    <s v="yellow"/>
    <s v="credit card"/>
    <s v="Kips Bay"/>
    <s v="UN/Turtle Bay South"/>
    <s v="Manhattan"/>
    <s v="Manhattan"/>
    <x v="0"/>
    <x v="12"/>
  </r>
  <r>
    <x v="4724"/>
    <x v="4728"/>
    <x v="0"/>
    <n v="4.09"/>
    <n v="17"/>
    <n v="0"/>
    <n v="0"/>
    <n v="21.3"/>
    <s v="yellow"/>
    <s v="credit card"/>
    <s v="Clinton East"/>
    <s v="East Harlem South"/>
    <s v="Manhattan"/>
    <s v="Manhattan"/>
    <x v="2"/>
    <x v="19"/>
  </r>
  <r>
    <x v="4725"/>
    <x v="4729"/>
    <x v="0"/>
    <n v="2.5"/>
    <n v="11.5"/>
    <n v="3.15"/>
    <n v="0"/>
    <n v="18.95"/>
    <s v="yellow"/>
    <s v="credit card"/>
    <s v="Lower East Side"/>
    <s v="UN/Turtle Bay South"/>
    <s v="Manhattan"/>
    <s v="Manhattan"/>
    <x v="5"/>
    <x v="19"/>
  </r>
  <r>
    <x v="4726"/>
    <x v="4730"/>
    <x v="0"/>
    <n v="3.1"/>
    <n v="13.5"/>
    <n v="5.3"/>
    <n v="0"/>
    <n v="23.1"/>
    <s v="yellow"/>
    <s v="credit card"/>
    <s v="Midtown East"/>
    <s v="Upper West Side North"/>
    <s v="Manhattan"/>
    <s v="Manhattan"/>
    <x v="6"/>
    <x v="2"/>
  </r>
  <r>
    <x v="4727"/>
    <x v="4731"/>
    <x v="0"/>
    <n v="6.82"/>
    <n v="23"/>
    <n v="0"/>
    <n v="0"/>
    <n v="26.8"/>
    <s v="yellow"/>
    <s v="cash"/>
    <s v="Midtown North"/>
    <s v="UN/Turtle Bay South"/>
    <s v="Manhattan"/>
    <s v="Manhattan"/>
    <x v="0"/>
    <x v="23"/>
  </r>
  <r>
    <x v="4728"/>
    <x v="4732"/>
    <x v="0"/>
    <n v="1.69"/>
    <n v="8.5"/>
    <n v="3.54"/>
    <n v="0"/>
    <n v="15.34"/>
    <s v="yellow"/>
    <s v="credit card"/>
    <s v="Midtown North"/>
    <s v="Penn Station/Madison Sq West"/>
    <s v="Manhattan"/>
    <s v="Manhattan"/>
    <x v="3"/>
    <x v="5"/>
  </r>
  <r>
    <x v="4729"/>
    <x v="4733"/>
    <x v="0"/>
    <n v="1.4"/>
    <n v="7.5"/>
    <n v="2.25"/>
    <n v="0"/>
    <n v="13.55"/>
    <s v="yellow"/>
    <s v="credit card"/>
    <s v="Midtown Center"/>
    <s v="Clinton East"/>
    <s v="Manhattan"/>
    <s v="Manhattan"/>
    <x v="5"/>
    <x v="17"/>
  </r>
  <r>
    <x v="4730"/>
    <x v="4734"/>
    <x v="0"/>
    <n v="1.2"/>
    <n v="7.5"/>
    <n v="2.25"/>
    <n v="0"/>
    <n v="13.55"/>
    <s v="yellow"/>
    <s v="credit card"/>
    <s v="Penn Station/Madison Sq West"/>
    <s v="Clinton East"/>
    <s v="Manhattan"/>
    <s v="Manhattan"/>
    <x v="0"/>
    <x v="6"/>
  </r>
  <r>
    <x v="4731"/>
    <x v="4735"/>
    <x v="0"/>
    <n v="18.86"/>
    <n v="52"/>
    <n v="8"/>
    <n v="5.76"/>
    <n v="69.06"/>
    <s v="yellow"/>
    <s v="credit card"/>
    <s v="JFK Airport"/>
    <s v="East Chelsea"/>
    <s v="Queens"/>
    <s v="Manhattan"/>
    <x v="2"/>
    <x v="10"/>
  </r>
  <r>
    <x v="4732"/>
    <x v="4736"/>
    <x v="0"/>
    <n v="0.64"/>
    <n v="5"/>
    <n v="1.66"/>
    <n v="0"/>
    <n v="9.9600000000000009"/>
    <s v="yellow"/>
    <s v="credit card"/>
    <s v="Midtown Center"/>
    <s v="Sutton Place/Turtle Bay North"/>
    <s v="Manhattan"/>
    <s v="Manhattan"/>
    <x v="5"/>
    <x v="8"/>
  </r>
  <r>
    <x v="4733"/>
    <x v="4737"/>
    <x v="0"/>
    <n v="2.2999999999999998"/>
    <n v="11"/>
    <n v="0"/>
    <n v="0"/>
    <n v="15.3"/>
    <s v="yellow"/>
    <s v="cash"/>
    <s v="West Chelsea/Hudson Yards"/>
    <s v="Greenwich Village South"/>
    <s v="Manhattan"/>
    <s v="Manhattan"/>
    <x v="1"/>
    <x v="2"/>
  </r>
  <r>
    <x v="4734"/>
    <x v="4738"/>
    <x v="0"/>
    <n v="1.3"/>
    <n v="10"/>
    <n v="2.85"/>
    <n v="0"/>
    <n v="17.149999999999999"/>
    <s v="yellow"/>
    <s v="credit card"/>
    <s v="Murray Hill"/>
    <s v="Penn Station/Madison Sq West"/>
    <s v="Manhattan"/>
    <s v="Manhattan"/>
    <x v="5"/>
    <x v="19"/>
  </r>
  <r>
    <x v="4735"/>
    <x v="4739"/>
    <x v="0"/>
    <n v="2.2999999999999998"/>
    <n v="11"/>
    <n v="0"/>
    <n v="0"/>
    <n v="14.3"/>
    <s v="yellow"/>
    <s v="cash"/>
    <s v="Upper East Side South"/>
    <s v="Clinton East"/>
    <s v="Manhattan"/>
    <s v="Manhattan"/>
    <x v="6"/>
    <x v="5"/>
  </r>
  <r>
    <x v="4736"/>
    <x v="4740"/>
    <x v="0"/>
    <n v="0.8"/>
    <n v="6.5"/>
    <n v="1.55"/>
    <n v="0"/>
    <n v="11.85"/>
    <s v="yellow"/>
    <s v="credit card"/>
    <s v="Times Sq/Theatre District"/>
    <s v="Clinton West"/>
    <s v="Manhattan"/>
    <s v="Manhattan"/>
    <x v="2"/>
    <x v="0"/>
  </r>
  <r>
    <x v="4737"/>
    <x v="4741"/>
    <x v="0"/>
    <n v="0.54"/>
    <n v="5"/>
    <n v="0"/>
    <n v="0"/>
    <n v="9.3000000000000007"/>
    <s v="yellow"/>
    <s v="cash"/>
    <s v="Lincoln Square West"/>
    <s v="Lincoln Square East"/>
    <s v="Manhattan"/>
    <s v="Manhattan"/>
    <x v="6"/>
    <x v="1"/>
  </r>
  <r>
    <x v="4738"/>
    <x v="4742"/>
    <x v="0"/>
    <n v="1.06"/>
    <n v="9.5"/>
    <n v="2.56"/>
    <n v="0"/>
    <n v="15.36"/>
    <s v="yellow"/>
    <s v="credit card"/>
    <s v="Clinton East"/>
    <s v="Midtown Center"/>
    <s v="Manhattan"/>
    <s v="Manhattan"/>
    <x v="2"/>
    <x v="18"/>
  </r>
  <r>
    <x v="4739"/>
    <x v="4743"/>
    <x v="0"/>
    <n v="1.3"/>
    <n v="2.5"/>
    <n v="0"/>
    <n v="0"/>
    <n v="5.8"/>
    <s v="yellow"/>
    <m/>
    <s v="Meatpacking/West Village West"/>
    <s v="Meatpacking/West Village West"/>
    <s v="Manhattan"/>
    <s v="Manhattan"/>
    <x v="4"/>
    <x v="10"/>
  </r>
  <r>
    <x v="4740"/>
    <x v="4744"/>
    <x v="0"/>
    <n v="6.44"/>
    <n v="23.5"/>
    <n v="5.36"/>
    <n v="0"/>
    <n v="32.159999999999997"/>
    <s v="yellow"/>
    <s v="credit card"/>
    <s v="Sutton Place/Turtle Bay North"/>
    <s v="Battery Park City"/>
    <s v="Manhattan"/>
    <s v="Manhattan"/>
    <x v="5"/>
    <x v="21"/>
  </r>
  <r>
    <x v="4741"/>
    <x v="4745"/>
    <x v="0"/>
    <n v="0.82"/>
    <n v="7.5"/>
    <n v="2.16"/>
    <n v="0"/>
    <n v="12.96"/>
    <s v="yellow"/>
    <s v="credit card"/>
    <s v="Upper East Side South"/>
    <s v="Lenox Hill East"/>
    <s v="Manhattan"/>
    <s v="Manhattan"/>
    <x v="6"/>
    <x v="21"/>
  </r>
  <r>
    <x v="4742"/>
    <x v="4746"/>
    <x v="0"/>
    <n v="10.16"/>
    <n v="35"/>
    <n v="7.76"/>
    <n v="0"/>
    <n v="46.56"/>
    <s v="yellow"/>
    <s v="credit card"/>
    <s v="Times Sq/Theatre District"/>
    <s v="Crown Heights North"/>
    <s v="Manhattan"/>
    <s v="Brooklyn"/>
    <x v="6"/>
    <x v="12"/>
  </r>
  <r>
    <x v="4743"/>
    <x v="4747"/>
    <x v="0"/>
    <n v="1.38"/>
    <n v="7.5"/>
    <n v="2.16"/>
    <n v="0"/>
    <n v="12.96"/>
    <s v="yellow"/>
    <s v="credit card"/>
    <s v="Sutton Place/Turtle Bay North"/>
    <s v="Lenox Hill East"/>
    <s v="Manhattan"/>
    <s v="Manhattan"/>
    <x v="5"/>
    <x v="8"/>
  </r>
  <r>
    <x v="4744"/>
    <x v="4748"/>
    <x v="0"/>
    <n v="0.88"/>
    <n v="5"/>
    <n v="1.76"/>
    <n v="0"/>
    <n v="10.56"/>
    <s v="yellow"/>
    <s v="credit card"/>
    <s v="Greenwich Village North"/>
    <s v="Flatiron"/>
    <s v="Manhattan"/>
    <s v="Manhattan"/>
    <x v="5"/>
    <x v="12"/>
  </r>
  <r>
    <x v="4745"/>
    <x v="4749"/>
    <x v="0"/>
    <n v="0.54"/>
    <n v="5"/>
    <n v="2.3199999999999998"/>
    <n v="0"/>
    <n v="11.62"/>
    <s v="yellow"/>
    <s v="credit card"/>
    <s v="Flatiron"/>
    <s v="East Chelsea"/>
    <s v="Manhattan"/>
    <s v="Manhattan"/>
    <x v="2"/>
    <x v="19"/>
  </r>
  <r>
    <x v="4746"/>
    <x v="4750"/>
    <x v="0"/>
    <n v="6.27"/>
    <n v="18.5"/>
    <n v="0"/>
    <n v="0"/>
    <n v="22.3"/>
    <s v="yellow"/>
    <s v="credit card"/>
    <s v="Battery Park City"/>
    <s v="Murray Hill"/>
    <s v="Manhattan"/>
    <s v="Manhattan"/>
    <x v="0"/>
    <x v="0"/>
  </r>
  <r>
    <x v="4747"/>
    <x v="4751"/>
    <x v="0"/>
    <n v="1.3"/>
    <n v="8.5"/>
    <n v="0"/>
    <n v="0"/>
    <n v="11.8"/>
    <s v="yellow"/>
    <s v="credit card"/>
    <s v="Midtown Center"/>
    <s v="Union Sq"/>
    <s v="Manhattan"/>
    <s v="Manhattan"/>
    <x v="5"/>
    <x v="15"/>
  </r>
  <r>
    <x v="4748"/>
    <x v="4752"/>
    <x v="0"/>
    <n v="5.2"/>
    <n v="19.5"/>
    <n v="0"/>
    <n v="0"/>
    <n v="22.8"/>
    <s v="yellow"/>
    <s v="cash"/>
    <s v="Manhattan Valley"/>
    <s v="Murray Hill"/>
    <s v="Manhattan"/>
    <s v="Manhattan"/>
    <x v="5"/>
    <x v="7"/>
  </r>
  <r>
    <x v="4749"/>
    <x v="4753"/>
    <x v="0"/>
    <n v="1.9"/>
    <n v="12"/>
    <n v="3.15"/>
    <n v="0"/>
    <n v="18.95"/>
    <s v="yellow"/>
    <s v="credit card"/>
    <s v="West Village"/>
    <s v="Two Bridges/Seward Park"/>
    <s v="Manhattan"/>
    <s v="Manhattan"/>
    <x v="0"/>
    <x v="14"/>
  </r>
  <r>
    <x v="4750"/>
    <x v="4754"/>
    <x v="1"/>
    <n v="2.2599999999999998"/>
    <n v="12.5"/>
    <n v="0"/>
    <n v="0"/>
    <n v="15.8"/>
    <s v="yellow"/>
    <s v="cash"/>
    <s v="Lincoln Square East"/>
    <s v="Upper West Side South"/>
    <s v="Manhattan"/>
    <s v="Manhattan"/>
    <x v="5"/>
    <x v="7"/>
  </r>
  <r>
    <x v="4751"/>
    <x v="4755"/>
    <x v="0"/>
    <n v="0.9"/>
    <n v="6.5"/>
    <n v="2.0499999999999998"/>
    <n v="0"/>
    <n v="12.35"/>
    <s v="yellow"/>
    <s v="credit card"/>
    <s v="East Village"/>
    <s v="Alphabet City"/>
    <s v="Manhattan"/>
    <s v="Manhattan"/>
    <x v="6"/>
    <x v="12"/>
  </r>
  <r>
    <x v="4752"/>
    <x v="4756"/>
    <x v="5"/>
    <n v="1.1299999999999999"/>
    <n v="7"/>
    <n v="1.4"/>
    <n v="0"/>
    <n v="12.7"/>
    <s v="yellow"/>
    <s v="credit card"/>
    <s v="Penn Station/Madison Sq West"/>
    <s v="Union Sq"/>
    <s v="Manhattan"/>
    <s v="Manhattan"/>
    <x v="2"/>
    <x v="19"/>
  </r>
  <r>
    <x v="4753"/>
    <x v="4757"/>
    <x v="0"/>
    <n v="3.31"/>
    <n v="14"/>
    <n v="3.56"/>
    <n v="0"/>
    <n v="21.36"/>
    <s v="yellow"/>
    <s v="credit card"/>
    <s v="Meatpacking/West Village West"/>
    <s v="Financial District South"/>
    <s v="Manhattan"/>
    <s v="Manhattan"/>
    <x v="2"/>
    <x v="6"/>
  </r>
  <r>
    <x v="4754"/>
    <x v="4758"/>
    <x v="5"/>
    <n v="1.86"/>
    <n v="8.5"/>
    <n v="2.94"/>
    <n v="0"/>
    <n v="12.74"/>
    <s v="yellow"/>
    <s v="credit card"/>
    <s v="Morningside Heights"/>
    <s v="Central Harlem North"/>
    <s v="Manhattan"/>
    <s v="Manhattan"/>
    <x v="1"/>
    <x v="6"/>
  </r>
  <r>
    <x v="4755"/>
    <x v="4759"/>
    <x v="0"/>
    <n v="0.3"/>
    <n v="3.5"/>
    <n v="1"/>
    <n v="0"/>
    <n v="8.3000000000000007"/>
    <s v="yellow"/>
    <s v="credit card"/>
    <s v="Greenwich Village North"/>
    <s v="Union Sq"/>
    <s v="Manhattan"/>
    <s v="Manhattan"/>
    <x v="4"/>
    <x v="0"/>
  </r>
  <r>
    <x v="4756"/>
    <x v="4760"/>
    <x v="3"/>
    <n v="3.77"/>
    <n v="24"/>
    <n v="0"/>
    <n v="0"/>
    <n v="27.3"/>
    <s v="yellow"/>
    <s v="cash"/>
    <s v="Little Italy/NoLiTa"/>
    <s v="Midtown East"/>
    <s v="Manhattan"/>
    <s v="Manhattan"/>
    <x v="0"/>
    <x v="9"/>
  </r>
  <r>
    <x v="4757"/>
    <x v="4761"/>
    <x v="0"/>
    <n v="1.56"/>
    <n v="9"/>
    <n v="2.46"/>
    <n v="0"/>
    <n v="14.76"/>
    <s v="yellow"/>
    <s v="credit card"/>
    <s v="Central Park"/>
    <s v="Upper West Side South"/>
    <s v="Manhattan"/>
    <s v="Manhattan"/>
    <x v="0"/>
    <x v="9"/>
  </r>
  <r>
    <x v="4758"/>
    <x v="4762"/>
    <x v="0"/>
    <n v="0.97"/>
    <n v="5.5"/>
    <n v="1.76"/>
    <n v="0"/>
    <n v="10.56"/>
    <s v="yellow"/>
    <s v="credit card"/>
    <s v="Garment District"/>
    <s v="East Chelsea"/>
    <s v="Manhattan"/>
    <s v="Manhattan"/>
    <x v="3"/>
    <x v="16"/>
  </r>
  <r>
    <x v="4759"/>
    <x v="4763"/>
    <x v="0"/>
    <n v="1.8"/>
    <n v="11"/>
    <n v="1"/>
    <n v="0"/>
    <n v="16.3"/>
    <s v="yellow"/>
    <s v="credit card"/>
    <s v="Midtown East"/>
    <s v="Union Sq"/>
    <s v="Manhattan"/>
    <s v="Manhattan"/>
    <x v="2"/>
    <x v="2"/>
  </r>
  <r>
    <x v="4760"/>
    <x v="4764"/>
    <x v="0"/>
    <n v="4.4000000000000004"/>
    <n v="17.5"/>
    <n v="4.1500000000000004"/>
    <n v="0"/>
    <n v="24.95"/>
    <s v="yellow"/>
    <s v="credit card"/>
    <s v="Upper East Side North"/>
    <s v="West Chelsea/Hudson Yards"/>
    <s v="Manhattan"/>
    <s v="Manhattan"/>
    <x v="0"/>
    <x v="16"/>
  </r>
  <r>
    <x v="4761"/>
    <x v="4765"/>
    <x v="0"/>
    <n v="2.87"/>
    <n v="9.5"/>
    <n v="0"/>
    <n v="0"/>
    <n v="12.8"/>
    <s v="yellow"/>
    <s v="cash"/>
    <s v="Murray Hill"/>
    <s v="Yorkville West"/>
    <s v="Manhattan"/>
    <s v="Manhattan"/>
    <x v="3"/>
    <x v="10"/>
  </r>
  <r>
    <x v="4762"/>
    <x v="4766"/>
    <x v="0"/>
    <n v="1.65"/>
    <n v="7.5"/>
    <n v="0"/>
    <n v="0"/>
    <n v="11.8"/>
    <s v="yellow"/>
    <s v="cash"/>
    <s v="Greenwich Village North"/>
    <s v="Little Italy/NoLiTa"/>
    <s v="Manhattan"/>
    <s v="Manhattan"/>
    <x v="1"/>
    <x v="19"/>
  </r>
  <r>
    <x v="4763"/>
    <x v="4767"/>
    <x v="0"/>
    <n v="3.46"/>
    <n v="15"/>
    <n v="0"/>
    <n v="0"/>
    <n v="16.8"/>
    <s v="yellow"/>
    <s v="credit card"/>
    <s v="Long Island City/Hunters Point"/>
    <s v="Astoria"/>
    <s v="Queens"/>
    <s v="Queens"/>
    <x v="4"/>
    <x v="2"/>
  </r>
  <r>
    <x v="4764"/>
    <x v="4768"/>
    <x v="0"/>
    <n v="0.41"/>
    <n v="3.5"/>
    <n v="1.46"/>
    <n v="0"/>
    <n v="8.76"/>
    <s v="yellow"/>
    <s v="credit card"/>
    <s v="Little Italy/NoLiTa"/>
    <s v="Lower East Side"/>
    <s v="Manhattan"/>
    <s v="Manhattan"/>
    <x v="2"/>
    <x v="12"/>
  </r>
  <r>
    <x v="4765"/>
    <x v="4769"/>
    <x v="0"/>
    <n v="0.72"/>
    <n v="5.5"/>
    <n v="1.46"/>
    <n v="0"/>
    <n v="8.76"/>
    <s v="yellow"/>
    <s v="credit card"/>
    <m/>
    <m/>
    <m/>
    <m/>
    <x v="6"/>
    <x v="9"/>
  </r>
  <r>
    <x v="4766"/>
    <x v="4770"/>
    <x v="0"/>
    <n v="1.3"/>
    <n v="8"/>
    <n v="2.25"/>
    <n v="0"/>
    <n v="13.55"/>
    <s v="yellow"/>
    <s v="credit card"/>
    <s v="Penn Station/Madison Sq West"/>
    <s v="Midtown North"/>
    <s v="Manhattan"/>
    <s v="Manhattan"/>
    <x v="3"/>
    <x v="1"/>
  </r>
  <r>
    <x v="4767"/>
    <x v="4771"/>
    <x v="1"/>
    <n v="2.8"/>
    <n v="16.5"/>
    <n v="4.1500000000000004"/>
    <n v="0"/>
    <n v="24.95"/>
    <s v="yellow"/>
    <s v="credit card"/>
    <s v="Hudson Sq"/>
    <s v="Clinton East"/>
    <s v="Manhattan"/>
    <s v="Manhattan"/>
    <x v="5"/>
    <x v="2"/>
  </r>
  <r>
    <x v="4768"/>
    <x v="4772"/>
    <x v="4"/>
    <n v="1.47"/>
    <n v="8"/>
    <n v="2"/>
    <n v="0"/>
    <n v="13.3"/>
    <s v="yellow"/>
    <s v="credit card"/>
    <s v="Upper West Side North"/>
    <s v="Morningside Heights"/>
    <s v="Manhattan"/>
    <s v="Manhattan"/>
    <x v="6"/>
    <x v="7"/>
  </r>
  <r>
    <x v="4769"/>
    <x v="4773"/>
    <x v="0"/>
    <n v="19.29"/>
    <n v="52"/>
    <n v="0"/>
    <n v="0"/>
    <n v="59.8"/>
    <s v="yellow"/>
    <s v="cash"/>
    <s v="JFK Airport"/>
    <s v="Lincoln Square East"/>
    <s v="Queens"/>
    <s v="Manhattan"/>
    <x v="4"/>
    <x v="19"/>
  </r>
  <r>
    <x v="4770"/>
    <x v="4774"/>
    <x v="0"/>
    <n v="3"/>
    <n v="13.5"/>
    <n v="3.46"/>
    <n v="0"/>
    <n v="20.76"/>
    <s v="yellow"/>
    <s v="credit card"/>
    <s v="Times Sq/Theatre District"/>
    <s v="Yorkville East"/>
    <s v="Manhattan"/>
    <s v="Manhattan"/>
    <x v="2"/>
    <x v="6"/>
  </r>
  <r>
    <x v="4771"/>
    <x v="4775"/>
    <x v="0"/>
    <n v="0.3"/>
    <n v="4"/>
    <n v="0"/>
    <n v="0"/>
    <n v="7.3"/>
    <s v="yellow"/>
    <s v="cash"/>
    <s v="Clinton East"/>
    <s v="Clinton East"/>
    <s v="Manhattan"/>
    <s v="Manhattan"/>
    <x v="6"/>
    <x v="18"/>
  </r>
  <r>
    <x v="4772"/>
    <x v="4776"/>
    <x v="0"/>
    <n v="1.1000000000000001"/>
    <n v="7.5"/>
    <n v="2.95"/>
    <n v="0"/>
    <n v="14.75"/>
    <s v="yellow"/>
    <s v="credit card"/>
    <s v="Garment District"/>
    <s v="Clinton East"/>
    <s v="Manhattan"/>
    <s v="Manhattan"/>
    <x v="1"/>
    <x v="2"/>
  </r>
  <r>
    <x v="4773"/>
    <x v="4777"/>
    <x v="0"/>
    <n v="0.71"/>
    <n v="5.5"/>
    <n v="1"/>
    <n v="0"/>
    <n v="10.3"/>
    <s v="yellow"/>
    <s v="credit card"/>
    <s v="Gramercy"/>
    <s v="East Village"/>
    <s v="Manhattan"/>
    <s v="Manhattan"/>
    <x v="5"/>
    <x v="12"/>
  </r>
  <r>
    <x v="4774"/>
    <x v="4778"/>
    <x v="4"/>
    <n v="12.08"/>
    <n v="36.5"/>
    <n v="0"/>
    <n v="0"/>
    <n v="37.299999999999997"/>
    <s v="yellow"/>
    <s v="credit card"/>
    <s v="Long Island City/Hunters Point"/>
    <s v="Jamaica"/>
    <s v="Queens"/>
    <s v="Queens"/>
    <x v="6"/>
    <x v="4"/>
  </r>
  <r>
    <x v="4775"/>
    <x v="4779"/>
    <x v="0"/>
    <n v="1.9"/>
    <n v="11"/>
    <n v="2.86"/>
    <n v="0"/>
    <n v="17.16"/>
    <s v="yellow"/>
    <s v="credit card"/>
    <s v="TriBeCa/Civic Center"/>
    <s v="Gramercy"/>
    <s v="Manhattan"/>
    <s v="Manhattan"/>
    <x v="4"/>
    <x v="18"/>
  </r>
  <r>
    <x v="4776"/>
    <x v="4780"/>
    <x v="0"/>
    <n v="0.75"/>
    <n v="5"/>
    <n v="1"/>
    <n v="0"/>
    <n v="9.8000000000000007"/>
    <s v="yellow"/>
    <s v="credit card"/>
    <s v="Midtown North"/>
    <s v="Lincoln Square West"/>
    <s v="Manhattan"/>
    <s v="Manhattan"/>
    <x v="4"/>
    <x v="22"/>
  </r>
  <r>
    <x v="4777"/>
    <x v="4781"/>
    <x v="0"/>
    <n v="1.2"/>
    <n v="7.5"/>
    <n v="2.16"/>
    <n v="0"/>
    <n v="12.96"/>
    <s v="yellow"/>
    <s v="credit card"/>
    <s v="Clinton East"/>
    <s v="West Chelsea/Hudson Yards"/>
    <s v="Manhattan"/>
    <s v="Manhattan"/>
    <x v="6"/>
    <x v="4"/>
  </r>
  <r>
    <x v="4778"/>
    <x v="4782"/>
    <x v="0"/>
    <n v="1.8"/>
    <n v="9.5"/>
    <n v="0"/>
    <n v="0"/>
    <n v="12.8"/>
    <s v="yellow"/>
    <s v="cash"/>
    <s v="SoHo"/>
    <s v="Meatpacking/West Village West"/>
    <s v="Manhattan"/>
    <s v="Manhattan"/>
    <x v="0"/>
    <x v="4"/>
  </r>
  <r>
    <x v="4779"/>
    <x v="4783"/>
    <x v="0"/>
    <n v="0.82"/>
    <n v="5.5"/>
    <n v="1"/>
    <n v="0"/>
    <n v="9.8000000000000007"/>
    <s v="yellow"/>
    <s v="credit card"/>
    <s v="Upper East Side South"/>
    <s v="Upper East Side North"/>
    <s v="Manhattan"/>
    <s v="Manhattan"/>
    <x v="3"/>
    <x v="18"/>
  </r>
  <r>
    <x v="4780"/>
    <x v="4784"/>
    <x v="0"/>
    <n v="1.8"/>
    <n v="7"/>
    <n v="1.5"/>
    <n v="0"/>
    <n v="12.3"/>
    <s v="yellow"/>
    <s v="credit card"/>
    <s v="Midtown Center"/>
    <s v="Upper East Side North"/>
    <s v="Manhattan"/>
    <s v="Manhattan"/>
    <x v="4"/>
    <x v="23"/>
  </r>
  <r>
    <x v="4781"/>
    <x v="4785"/>
    <x v="0"/>
    <n v="0.95"/>
    <n v="7"/>
    <n v="0"/>
    <n v="0"/>
    <n v="10.3"/>
    <s v="yellow"/>
    <s v="cash"/>
    <s v="Flatiron"/>
    <s v="Greenwich Village South"/>
    <s v="Manhattan"/>
    <s v="Manhattan"/>
    <x v="0"/>
    <x v="9"/>
  </r>
  <r>
    <x v="4782"/>
    <x v="4786"/>
    <x v="5"/>
    <n v="1.21"/>
    <n v="9"/>
    <n v="2"/>
    <n v="0"/>
    <n v="15.3"/>
    <s v="yellow"/>
    <s v="credit card"/>
    <s v="TriBeCa/Civic Center"/>
    <s v="Lower East Side"/>
    <s v="Manhattan"/>
    <s v="Manhattan"/>
    <x v="6"/>
    <x v="9"/>
  </r>
  <r>
    <x v="4783"/>
    <x v="4787"/>
    <x v="0"/>
    <n v="2.09"/>
    <n v="9.5"/>
    <n v="3.32"/>
    <n v="0"/>
    <n v="16.62"/>
    <s v="yellow"/>
    <s v="credit card"/>
    <s v="Penn Station/Madison Sq West"/>
    <s v="East Village"/>
    <s v="Manhattan"/>
    <s v="Manhattan"/>
    <x v="6"/>
    <x v="22"/>
  </r>
  <r>
    <x v="4784"/>
    <x v="4788"/>
    <x v="0"/>
    <n v="0.5"/>
    <n v="4.5"/>
    <n v="0"/>
    <n v="0"/>
    <n v="7.8"/>
    <s v="yellow"/>
    <s v="cash"/>
    <s v="TriBeCa/Civic Center"/>
    <s v="TriBeCa/Civic Center"/>
    <s v="Manhattan"/>
    <s v="Manhattan"/>
    <x v="5"/>
    <x v="18"/>
  </r>
  <r>
    <x v="4785"/>
    <x v="4789"/>
    <x v="0"/>
    <n v="2.2999999999999998"/>
    <n v="15"/>
    <n v="3.65"/>
    <n v="0"/>
    <n v="21.95"/>
    <s v="yellow"/>
    <s v="credit card"/>
    <s v="Union Sq"/>
    <s v="World Trade Center"/>
    <s v="Manhattan"/>
    <s v="Manhattan"/>
    <x v="5"/>
    <x v="21"/>
  </r>
  <r>
    <x v="4786"/>
    <x v="4790"/>
    <x v="0"/>
    <n v="2.75"/>
    <n v="13"/>
    <n v="0"/>
    <n v="0"/>
    <n v="17.3"/>
    <s v="yellow"/>
    <s v="cash"/>
    <s v="Meatpacking/West Village West"/>
    <s v="Murray Hill"/>
    <s v="Manhattan"/>
    <s v="Manhattan"/>
    <x v="5"/>
    <x v="9"/>
  </r>
  <r>
    <x v="4787"/>
    <x v="4791"/>
    <x v="5"/>
    <n v="1.31"/>
    <n v="9"/>
    <n v="0"/>
    <n v="0"/>
    <n v="13.3"/>
    <s v="yellow"/>
    <s v="cash"/>
    <s v="Midtown East"/>
    <s v="Midtown South"/>
    <s v="Manhattan"/>
    <s v="Manhattan"/>
    <x v="4"/>
    <x v="9"/>
  </r>
  <r>
    <x v="4788"/>
    <x v="4792"/>
    <x v="5"/>
    <n v="1.1499999999999999"/>
    <n v="7"/>
    <n v="0"/>
    <n v="0"/>
    <n v="10.8"/>
    <s v="yellow"/>
    <s v="cash"/>
    <s v="East Chelsea"/>
    <s v="Midtown Center"/>
    <s v="Manhattan"/>
    <s v="Manhattan"/>
    <x v="0"/>
    <x v="0"/>
  </r>
  <r>
    <x v="4789"/>
    <x v="4793"/>
    <x v="0"/>
    <n v="1.2"/>
    <n v="6.5"/>
    <n v="1"/>
    <n v="0"/>
    <n v="10.8"/>
    <s v="yellow"/>
    <s v="credit card"/>
    <s v="Upper West Side North"/>
    <s v="Lincoln Square West"/>
    <s v="Manhattan"/>
    <s v="Manhattan"/>
    <x v="6"/>
    <x v="15"/>
  </r>
  <r>
    <x v="4790"/>
    <x v="4794"/>
    <x v="4"/>
    <n v="2.13"/>
    <n v="9.5"/>
    <n v="0"/>
    <n v="0"/>
    <n v="13.3"/>
    <s v="yellow"/>
    <s v="cash"/>
    <s v="Sutton Place/Turtle Bay North"/>
    <s v="Clinton East"/>
    <s v="Manhattan"/>
    <s v="Manhattan"/>
    <x v="3"/>
    <x v="3"/>
  </r>
  <r>
    <x v="4791"/>
    <x v="4795"/>
    <x v="5"/>
    <n v="0.63"/>
    <n v="4"/>
    <n v="0"/>
    <n v="0"/>
    <n v="7.8"/>
    <s v="yellow"/>
    <s v="cash"/>
    <s v="Yorkville West"/>
    <s v="Yorkville West"/>
    <s v="Manhattan"/>
    <s v="Manhattan"/>
    <x v="6"/>
    <x v="6"/>
  </r>
  <r>
    <x v="4792"/>
    <x v="4796"/>
    <x v="5"/>
    <n v="2.15"/>
    <n v="12.5"/>
    <n v="2"/>
    <n v="0"/>
    <n v="17.8"/>
    <s v="yellow"/>
    <s v="credit card"/>
    <s v="UN/Turtle Bay South"/>
    <s v="Union Sq"/>
    <s v="Manhattan"/>
    <s v="Manhattan"/>
    <x v="5"/>
    <x v="5"/>
  </r>
  <r>
    <x v="4793"/>
    <x v="4797"/>
    <x v="0"/>
    <n v="1.89"/>
    <n v="9.5"/>
    <n v="2"/>
    <n v="0"/>
    <n v="15.8"/>
    <s v="yellow"/>
    <s v="credit card"/>
    <s v="Lower East Side"/>
    <s v="Midtown South"/>
    <s v="Manhattan"/>
    <s v="Manhattan"/>
    <x v="5"/>
    <x v="9"/>
  </r>
  <r>
    <x v="4794"/>
    <x v="4798"/>
    <x v="0"/>
    <n v="1.2"/>
    <n v="9"/>
    <n v="0"/>
    <n v="0"/>
    <n v="12.3"/>
    <s v="yellow"/>
    <m/>
    <s v="TriBeCa/Civic Center"/>
    <s v="Battery Park City"/>
    <s v="Manhattan"/>
    <s v="Manhattan"/>
    <x v="4"/>
    <x v="18"/>
  </r>
  <r>
    <x v="4795"/>
    <x v="4799"/>
    <x v="3"/>
    <n v="1.28"/>
    <n v="7"/>
    <n v="1"/>
    <n v="0"/>
    <n v="11.8"/>
    <s v="yellow"/>
    <s v="credit card"/>
    <s v="Clinton East"/>
    <s v="West Chelsea/Hudson Yards"/>
    <s v="Manhattan"/>
    <s v="Manhattan"/>
    <x v="3"/>
    <x v="17"/>
  </r>
  <r>
    <x v="4796"/>
    <x v="4800"/>
    <x v="0"/>
    <n v="4.3"/>
    <n v="20"/>
    <n v="0"/>
    <n v="0"/>
    <n v="24.3"/>
    <s v="yellow"/>
    <s v="cash"/>
    <s v="Garment District"/>
    <s v="Bloomingdale"/>
    <s v="Manhattan"/>
    <s v="Manhattan"/>
    <x v="6"/>
    <x v="19"/>
  </r>
  <r>
    <x v="4797"/>
    <x v="4801"/>
    <x v="3"/>
    <n v="5.63"/>
    <n v="19"/>
    <n v="4.46"/>
    <n v="0"/>
    <n v="26.76"/>
    <s v="yellow"/>
    <s v="credit card"/>
    <s v="Sutton Place/Turtle Bay North"/>
    <s v="Seaport"/>
    <s v="Manhattan"/>
    <s v="Manhattan"/>
    <x v="6"/>
    <x v="4"/>
  </r>
  <r>
    <x v="4798"/>
    <x v="4802"/>
    <x v="0"/>
    <n v="1.02"/>
    <n v="5"/>
    <n v="1.66"/>
    <n v="0"/>
    <n v="9.9600000000000009"/>
    <s v="yellow"/>
    <s v="credit card"/>
    <s v="Midtown East"/>
    <s v="Union Sq"/>
    <s v="Manhattan"/>
    <s v="Manhattan"/>
    <x v="5"/>
    <x v="11"/>
  </r>
  <r>
    <x v="4799"/>
    <x v="4803"/>
    <x v="0"/>
    <n v="0.49"/>
    <n v="4.5"/>
    <n v="0"/>
    <n v="0"/>
    <n v="7.8"/>
    <s v="yellow"/>
    <s v="cash"/>
    <s v="Midtown East"/>
    <s v="Murray Hill"/>
    <s v="Manhattan"/>
    <s v="Manhattan"/>
    <x v="1"/>
    <x v="21"/>
  </r>
  <r>
    <x v="4800"/>
    <x v="4804"/>
    <x v="0"/>
    <n v="9.16"/>
    <n v="29"/>
    <n v="3"/>
    <n v="0"/>
    <n v="35.799999999999997"/>
    <s v="yellow"/>
    <s v="credit card"/>
    <s v="Clinton East"/>
    <s v="Brooklyn Heights"/>
    <s v="Manhattan"/>
    <s v="Brooklyn"/>
    <x v="3"/>
    <x v="22"/>
  </r>
  <r>
    <x v="4801"/>
    <x v="4805"/>
    <x v="1"/>
    <n v="1.21"/>
    <n v="6.5"/>
    <n v="2.06"/>
    <n v="0"/>
    <n v="12.36"/>
    <s v="yellow"/>
    <s v="credit card"/>
    <s v="Penn Station/Madison Sq West"/>
    <s v="Times Sq/Theatre District"/>
    <s v="Manhattan"/>
    <s v="Manhattan"/>
    <x v="4"/>
    <x v="20"/>
  </r>
  <r>
    <x v="4802"/>
    <x v="4806"/>
    <x v="0"/>
    <n v="1.2"/>
    <n v="7.5"/>
    <n v="2.15"/>
    <n v="0"/>
    <n v="12.95"/>
    <s v="yellow"/>
    <s v="credit card"/>
    <s v="Union Sq"/>
    <s v="West Chelsea/Hudson Yards"/>
    <s v="Manhattan"/>
    <s v="Manhattan"/>
    <x v="2"/>
    <x v="5"/>
  </r>
  <r>
    <x v="4803"/>
    <x v="4807"/>
    <x v="0"/>
    <n v="2.23"/>
    <n v="10.5"/>
    <n v="2.76"/>
    <n v="0"/>
    <n v="16.559999999999999"/>
    <s v="yellow"/>
    <s v="credit card"/>
    <s v="Midtown Center"/>
    <s v="Greenwich Village South"/>
    <s v="Manhattan"/>
    <s v="Manhattan"/>
    <x v="0"/>
    <x v="1"/>
  </r>
  <r>
    <x v="4804"/>
    <x v="4808"/>
    <x v="0"/>
    <n v="1.49"/>
    <n v="10"/>
    <n v="2.86"/>
    <n v="0"/>
    <n v="17.16"/>
    <s v="yellow"/>
    <s v="credit card"/>
    <s v="Penn Station/Madison Sq West"/>
    <s v="Clinton East"/>
    <s v="Manhattan"/>
    <s v="Manhattan"/>
    <x v="6"/>
    <x v="9"/>
  </r>
  <r>
    <x v="4805"/>
    <x v="4809"/>
    <x v="0"/>
    <n v="0.6"/>
    <n v="4.5"/>
    <n v="1.75"/>
    <n v="0"/>
    <n v="10.55"/>
    <s v="yellow"/>
    <s v="credit card"/>
    <s v="Upper West Side North"/>
    <s v="Manhattan Valley"/>
    <s v="Manhattan"/>
    <s v="Manhattan"/>
    <x v="4"/>
    <x v="19"/>
  </r>
  <r>
    <x v="4806"/>
    <x v="4810"/>
    <x v="3"/>
    <n v="2.56"/>
    <n v="9.5"/>
    <n v="1.5"/>
    <n v="0"/>
    <n v="14.3"/>
    <s v="yellow"/>
    <s v="credit card"/>
    <s v="Upper West Side North"/>
    <s v="Upper East Side South"/>
    <s v="Manhattan"/>
    <s v="Manhattan"/>
    <x v="3"/>
    <x v="15"/>
  </r>
  <r>
    <x v="4807"/>
    <x v="4811"/>
    <x v="0"/>
    <n v="2.7"/>
    <n v="11"/>
    <n v="3.7"/>
    <n v="0"/>
    <n v="18.5"/>
    <s v="yellow"/>
    <s v="credit card"/>
    <s v="Times Sq/Theatre District"/>
    <s v="Yorkville East"/>
    <s v="Manhattan"/>
    <s v="Manhattan"/>
    <x v="4"/>
    <x v="3"/>
  </r>
  <r>
    <x v="4808"/>
    <x v="4812"/>
    <x v="1"/>
    <n v="10.36"/>
    <n v="100"/>
    <n v="20.56"/>
    <n v="0"/>
    <n v="123.36"/>
    <s v="yellow"/>
    <s v="credit card"/>
    <s v="TriBeCa/Civic Center"/>
    <m/>
    <s v="Manhattan"/>
    <m/>
    <x v="5"/>
    <x v="8"/>
  </r>
  <r>
    <x v="4809"/>
    <x v="4813"/>
    <x v="4"/>
    <n v="9.73"/>
    <n v="28"/>
    <n v="5"/>
    <n v="0"/>
    <n v="34.799999999999997"/>
    <s v="yellow"/>
    <s v="credit card"/>
    <s v="LaGuardia Airport"/>
    <s v="Fort Greene"/>
    <s v="Queens"/>
    <s v="Brooklyn"/>
    <x v="2"/>
    <x v="9"/>
  </r>
  <r>
    <x v="4810"/>
    <x v="4814"/>
    <x v="0"/>
    <n v="9.9700000000000006"/>
    <n v="30"/>
    <n v="6.76"/>
    <n v="0"/>
    <n v="40.56"/>
    <s v="yellow"/>
    <s v="credit card"/>
    <s v="Lower East Side"/>
    <s v="Hamilton Heights"/>
    <s v="Manhattan"/>
    <s v="Manhattan"/>
    <x v="3"/>
    <x v="23"/>
  </r>
  <r>
    <x v="4811"/>
    <x v="4815"/>
    <x v="0"/>
    <n v="1.69"/>
    <n v="8.5"/>
    <n v="0"/>
    <n v="0"/>
    <n v="11.8"/>
    <s v="yellow"/>
    <s v="cash"/>
    <s v="Upper East Side South"/>
    <s v="Lincoln Square West"/>
    <s v="Manhattan"/>
    <s v="Manhattan"/>
    <x v="4"/>
    <x v="4"/>
  </r>
  <r>
    <x v="4812"/>
    <x v="4816"/>
    <x v="0"/>
    <n v="1.05"/>
    <n v="6.5"/>
    <n v="1.96"/>
    <n v="0"/>
    <n v="11.76"/>
    <s v="yellow"/>
    <s v="credit card"/>
    <s v="Times Sq/Theatre District"/>
    <s v="West Chelsea/Hudson Yards"/>
    <s v="Manhattan"/>
    <s v="Manhattan"/>
    <x v="0"/>
    <x v="7"/>
  </r>
  <r>
    <x v="4813"/>
    <x v="4817"/>
    <x v="0"/>
    <n v="1.37"/>
    <n v="8"/>
    <n v="0"/>
    <n v="0"/>
    <n v="11.3"/>
    <s v="yellow"/>
    <s v="cash"/>
    <s v="Kips Bay"/>
    <s v="Sutton Place/Turtle Bay North"/>
    <s v="Manhattan"/>
    <s v="Manhattan"/>
    <x v="6"/>
    <x v="4"/>
  </r>
  <r>
    <x v="4814"/>
    <x v="4818"/>
    <x v="5"/>
    <n v="0.85"/>
    <n v="5"/>
    <n v="1.76"/>
    <n v="0"/>
    <n v="10.56"/>
    <s v="yellow"/>
    <s v="credit card"/>
    <s v="Sutton Place/Turtle Bay North"/>
    <s v="Murray Hill"/>
    <s v="Manhattan"/>
    <s v="Manhattan"/>
    <x v="0"/>
    <x v="0"/>
  </r>
  <r>
    <x v="4815"/>
    <x v="4819"/>
    <x v="0"/>
    <n v="8.6"/>
    <n v="26.5"/>
    <n v="0"/>
    <n v="0"/>
    <n v="30.3"/>
    <s v="yellow"/>
    <s v="cash"/>
    <s v="Yorkville West"/>
    <s v="Belmont"/>
    <s v="Manhattan"/>
    <s v="Bronx"/>
    <x v="3"/>
    <x v="13"/>
  </r>
  <r>
    <x v="2077"/>
    <x v="4820"/>
    <x v="0"/>
    <n v="0.68"/>
    <n v="4.5"/>
    <n v="2.2000000000000002"/>
    <n v="0"/>
    <n v="11"/>
    <s v="yellow"/>
    <s v="credit card"/>
    <s v="Lenox Hill East"/>
    <s v="Lenox Hill West"/>
    <s v="Manhattan"/>
    <s v="Manhattan"/>
    <x v="2"/>
    <x v="2"/>
  </r>
  <r>
    <x v="4816"/>
    <x v="4821"/>
    <x v="0"/>
    <n v="2.9"/>
    <n v="17"/>
    <n v="0"/>
    <n v="0"/>
    <n v="20.3"/>
    <s v="yellow"/>
    <s v="cash"/>
    <s v="Clinton East"/>
    <s v="Lenox Hill East"/>
    <s v="Manhattan"/>
    <s v="Manhattan"/>
    <x v="3"/>
    <x v="4"/>
  </r>
  <r>
    <x v="4817"/>
    <x v="4822"/>
    <x v="0"/>
    <n v="0.55000000000000004"/>
    <n v="6.5"/>
    <n v="1.96"/>
    <n v="0"/>
    <n v="11.76"/>
    <s v="yellow"/>
    <s v="credit card"/>
    <s v="Union Sq"/>
    <s v="Murray Hill"/>
    <s v="Manhattan"/>
    <s v="Manhattan"/>
    <x v="5"/>
    <x v="16"/>
  </r>
  <r>
    <x v="4818"/>
    <x v="4823"/>
    <x v="0"/>
    <n v="2.5"/>
    <n v="13.5"/>
    <n v="3.45"/>
    <n v="0"/>
    <n v="20.75"/>
    <s v="yellow"/>
    <s v="credit card"/>
    <s v="SoHo"/>
    <s v="Murray Hill"/>
    <s v="Manhattan"/>
    <s v="Manhattan"/>
    <x v="0"/>
    <x v="6"/>
  </r>
  <r>
    <x v="4819"/>
    <x v="4824"/>
    <x v="0"/>
    <n v="2.68"/>
    <n v="11"/>
    <n v="1"/>
    <n v="0"/>
    <n v="15.8"/>
    <s v="yellow"/>
    <s v="credit card"/>
    <s v="East Chelsea"/>
    <s v="Alphabet City"/>
    <s v="Manhattan"/>
    <s v="Manhattan"/>
    <x v="2"/>
    <x v="6"/>
  </r>
  <r>
    <x v="4820"/>
    <x v="4825"/>
    <x v="0"/>
    <n v="0.85"/>
    <n v="5.5"/>
    <n v="0"/>
    <n v="0"/>
    <n v="8.8000000000000007"/>
    <s v="yellow"/>
    <s v="cash"/>
    <s v="Midtown Center"/>
    <s v="Murray Hill"/>
    <s v="Manhattan"/>
    <s v="Manhattan"/>
    <x v="3"/>
    <x v="7"/>
  </r>
  <r>
    <x v="4821"/>
    <x v="4826"/>
    <x v="0"/>
    <n v="1.35"/>
    <n v="8"/>
    <n v="2.36"/>
    <n v="0"/>
    <n v="14.16"/>
    <s v="yellow"/>
    <s v="credit card"/>
    <s v="Midtown East"/>
    <s v="Upper East Side South"/>
    <s v="Manhattan"/>
    <s v="Manhattan"/>
    <x v="2"/>
    <x v="6"/>
  </r>
  <r>
    <x v="4822"/>
    <x v="4827"/>
    <x v="0"/>
    <n v="1.79"/>
    <n v="9.5"/>
    <n v="0"/>
    <n v="0"/>
    <n v="13.8"/>
    <s v="yellow"/>
    <s v="cash"/>
    <s v="Upper West Side North"/>
    <s v="Upper East Side North"/>
    <s v="Manhattan"/>
    <s v="Manhattan"/>
    <x v="1"/>
    <x v="1"/>
  </r>
  <r>
    <x v="4823"/>
    <x v="4828"/>
    <x v="0"/>
    <n v="11.8"/>
    <n v="33.5"/>
    <n v="10.6"/>
    <n v="5.76"/>
    <n v="53.16"/>
    <s v="yellow"/>
    <s v="credit card"/>
    <s v="Lenox Hill East"/>
    <s v="Flatbush/Ditmas Park"/>
    <s v="Manhattan"/>
    <s v="Brooklyn"/>
    <x v="1"/>
    <x v="7"/>
  </r>
  <r>
    <x v="4824"/>
    <x v="4829"/>
    <x v="4"/>
    <n v="0.63"/>
    <n v="5.5"/>
    <n v="1"/>
    <n v="0"/>
    <n v="9.8000000000000007"/>
    <s v="yellow"/>
    <s v="credit card"/>
    <s v="Times Sq/Theatre District"/>
    <s v="Clinton West"/>
    <s v="Manhattan"/>
    <s v="Manhattan"/>
    <x v="3"/>
    <x v="19"/>
  </r>
  <r>
    <x v="4825"/>
    <x v="4830"/>
    <x v="0"/>
    <n v="15"/>
    <n v="46"/>
    <n v="9.5500000000000007"/>
    <n v="0"/>
    <n v="57.35"/>
    <s v="yellow"/>
    <s v="credit card"/>
    <s v="JFK Airport"/>
    <s v="East Williamsburg"/>
    <s v="Queens"/>
    <s v="Brooklyn"/>
    <x v="1"/>
    <x v="1"/>
  </r>
  <r>
    <x v="4826"/>
    <x v="4831"/>
    <x v="5"/>
    <n v="3.34"/>
    <n v="21"/>
    <n v="0"/>
    <n v="0"/>
    <n v="24.8"/>
    <s v="yellow"/>
    <s v="credit card"/>
    <s v="Clinton East"/>
    <s v="Penn Station/Madison Sq West"/>
    <s v="Manhattan"/>
    <s v="Manhattan"/>
    <x v="2"/>
    <x v="0"/>
  </r>
  <r>
    <x v="4827"/>
    <x v="4832"/>
    <x v="0"/>
    <n v="1.21"/>
    <n v="6.5"/>
    <n v="0"/>
    <n v="0"/>
    <n v="9.8000000000000007"/>
    <s v="yellow"/>
    <s v="cash"/>
    <s v="Midtown South"/>
    <s v="Union Sq"/>
    <s v="Manhattan"/>
    <s v="Manhattan"/>
    <x v="3"/>
    <x v="8"/>
  </r>
  <r>
    <x v="4828"/>
    <x v="4833"/>
    <x v="0"/>
    <n v="0.02"/>
    <n v="2.5"/>
    <n v="0"/>
    <n v="0"/>
    <n v="3.3"/>
    <s v="yellow"/>
    <s v="cash"/>
    <s v="Sutton Place/Turtle Bay North"/>
    <s v="Sutton Place/Turtle Bay North"/>
    <s v="Manhattan"/>
    <s v="Manhattan"/>
    <x v="0"/>
    <x v="16"/>
  </r>
  <r>
    <x v="4829"/>
    <x v="4834"/>
    <x v="0"/>
    <n v="0.94"/>
    <n v="8"/>
    <n v="0"/>
    <n v="0"/>
    <n v="11.3"/>
    <s v="yellow"/>
    <s v="cash"/>
    <s v="Midtown Center"/>
    <s v="East Chelsea"/>
    <s v="Manhattan"/>
    <s v="Manhattan"/>
    <x v="2"/>
    <x v="18"/>
  </r>
  <r>
    <x v="4830"/>
    <x v="4835"/>
    <x v="0"/>
    <n v="1.6"/>
    <n v="7"/>
    <n v="2.15"/>
    <n v="0"/>
    <n v="12.95"/>
    <s v="yellow"/>
    <s v="credit card"/>
    <s v="Lincoln Square East"/>
    <s v="Penn Station/Madison Sq West"/>
    <s v="Manhattan"/>
    <s v="Manhattan"/>
    <x v="3"/>
    <x v="20"/>
  </r>
  <r>
    <x v="4831"/>
    <x v="4836"/>
    <x v="5"/>
    <n v="1.27"/>
    <n v="11.5"/>
    <n v="0"/>
    <n v="0"/>
    <n v="14.8"/>
    <s v="yellow"/>
    <s v="cash"/>
    <s v="Midtown East"/>
    <s v="Clinton East"/>
    <s v="Manhattan"/>
    <s v="Manhattan"/>
    <x v="6"/>
    <x v="15"/>
  </r>
  <r>
    <x v="4832"/>
    <x v="4837"/>
    <x v="4"/>
    <n v="0.9"/>
    <n v="6"/>
    <n v="2.3199999999999998"/>
    <n v="0"/>
    <n v="11.62"/>
    <s v="yellow"/>
    <s v="credit card"/>
    <s v="Midtown North"/>
    <s v="Lincoln Square East"/>
    <s v="Manhattan"/>
    <s v="Manhattan"/>
    <x v="1"/>
    <x v="18"/>
  </r>
  <r>
    <x v="4833"/>
    <x v="4838"/>
    <x v="0"/>
    <n v="9.99"/>
    <n v="42"/>
    <n v="9.06"/>
    <n v="0"/>
    <n v="54.36"/>
    <s v="yellow"/>
    <s v="credit card"/>
    <s v="LaGuardia Airport"/>
    <s v="East Village"/>
    <s v="Queens"/>
    <s v="Manhattan"/>
    <x v="4"/>
    <x v="5"/>
  </r>
  <r>
    <x v="4834"/>
    <x v="4839"/>
    <x v="0"/>
    <n v="2.4"/>
    <n v="10.5"/>
    <n v="0"/>
    <n v="0"/>
    <n v="14.3"/>
    <s v="yellow"/>
    <m/>
    <s v="Murray Hill"/>
    <s v="West Village"/>
    <s v="Manhattan"/>
    <s v="Manhattan"/>
    <x v="5"/>
    <x v="17"/>
  </r>
  <r>
    <x v="4835"/>
    <x v="4840"/>
    <x v="0"/>
    <n v="1.53"/>
    <n v="7.5"/>
    <n v="2.16"/>
    <n v="0"/>
    <n v="12.96"/>
    <s v="yellow"/>
    <s v="credit card"/>
    <s v="Union Sq"/>
    <s v="Murray Hill"/>
    <s v="Manhattan"/>
    <s v="Manhattan"/>
    <x v="0"/>
    <x v="7"/>
  </r>
  <r>
    <x v="4836"/>
    <x v="4841"/>
    <x v="3"/>
    <n v="1.89"/>
    <n v="7.5"/>
    <n v="0.54"/>
    <n v="0"/>
    <n v="11.34"/>
    <s v="yellow"/>
    <s v="credit card"/>
    <s v="Midtown East"/>
    <s v="Greenwich Village North"/>
    <s v="Manhattan"/>
    <s v="Manhattan"/>
    <x v="3"/>
    <x v="5"/>
  </r>
  <r>
    <x v="4837"/>
    <x v="4842"/>
    <x v="0"/>
    <n v="3.1"/>
    <n v="12.5"/>
    <n v="0"/>
    <n v="0"/>
    <n v="15.8"/>
    <s v="yellow"/>
    <s v="cash"/>
    <s v="Sutton Place/Turtle Bay North"/>
    <s v="Long Island City/Hunters Point"/>
    <s v="Manhattan"/>
    <s v="Queens"/>
    <x v="6"/>
    <x v="8"/>
  </r>
  <r>
    <x v="4838"/>
    <x v="4843"/>
    <x v="0"/>
    <n v="7.8"/>
    <n v="26"/>
    <n v="7.2"/>
    <n v="5.75"/>
    <n v="43.25"/>
    <s v="yellow"/>
    <s v="credit card"/>
    <s v="LaGuardia Airport"/>
    <s v="Midtown East"/>
    <s v="Queens"/>
    <s v="Manhattan"/>
    <x v="4"/>
    <x v="9"/>
  </r>
  <r>
    <x v="4839"/>
    <x v="4844"/>
    <x v="0"/>
    <n v="1.4"/>
    <n v="8"/>
    <n v="0"/>
    <n v="0"/>
    <n v="11.8"/>
    <s v="yellow"/>
    <s v="cash"/>
    <s v="Gramercy"/>
    <s v="Garment District"/>
    <s v="Manhattan"/>
    <s v="Manhattan"/>
    <x v="0"/>
    <x v="17"/>
  </r>
  <r>
    <x v="4840"/>
    <x v="4845"/>
    <x v="4"/>
    <n v="2.27"/>
    <n v="12"/>
    <n v="4.08"/>
    <n v="0"/>
    <n v="20.38"/>
    <s v="yellow"/>
    <s v="credit card"/>
    <s v="UN/Turtle Bay South"/>
    <s v="Upper East Side North"/>
    <s v="Manhattan"/>
    <s v="Manhattan"/>
    <x v="4"/>
    <x v="19"/>
  </r>
  <r>
    <x v="4841"/>
    <x v="4846"/>
    <x v="0"/>
    <n v="1.1000000000000001"/>
    <n v="6.5"/>
    <n v="1.2"/>
    <n v="0"/>
    <n v="12"/>
    <s v="yellow"/>
    <s v="credit card"/>
    <s v="UN/Turtle Bay South"/>
    <s v="Murray Hill"/>
    <s v="Manhattan"/>
    <s v="Manhattan"/>
    <x v="5"/>
    <x v="9"/>
  </r>
  <r>
    <x v="4842"/>
    <x v="4847"/>
    <x v="0"/>
    <n v="7.16"/>
    <n v="22"/>
    <n v="1"/>
    <n v="0"/>
    <n v="26.8"/>
    <s v="yellow"/>
    <s v="credit card"/>
    <s v="Clinton East"/>
    <s v="Washington Heights South"/>
    <s v="Manhattan"/>
    <s v="Manhattan"/>
    <x v="6"/>
    <x v="14"/>
  </r>
  <r>
    <x v="4843"/>
    <x v="4848"/>
    <x v="0"/>
    <n v="6"/>
    <n v="22"/>
    <n v="0"/>
    <n v="0"/>
    <n v="25.8"/>
    <s v="yellow"/>
    <s v="cash"/>
    <s v="Flatiron"/>
    <s v="Astoria"/>
    <s v="Manhattan"/>
    <s v="Queens"/>
    <x v="1"/>
    <x v="14"/>
  </r>
  <r>
    <x v="4844"/>
    <x v="4849"/>
    <x v="4"/>
    <n v="2.61"/>
    <n v="15.5"/>
    <n v="3.86"/>
    <n v="0"/>
    <n v="23.16"/>
    <s v="yellow"/>
    <s v="credit card"/>
    <s v="Murray Hill"/>
    <s v="West Village"/>
    <s v="Manhattan"/>
    <s v="Manhattan"/>
    <x v="5"/>
    <x v="0"/>
  </r>
  <r>
    <x v="4845"/>
    <x v="4850"/>
    <x v="0"/>
    <n v="14.15"/>
    <n v="49.5"/>
    <n v="0"/>
    <n v="5.76"/>
    <n v="56.06"/>
    <s v="yellow"/>
    <s v="credit card"/>
    <s v="Garment District"/>
    <s v="Bensonhurst East"/>
    <s v="Manhattan"/>
    <s v="Brooklyn"/>
    <x v="2"/>
    <x v="18"/>
  </r>
  <r>
    <x v="4846"/>
    <x v="4851"/>
    <x v="0"/>
    <n v="0.6"/>
    <n v="5.5"/>
    <n v="0"/>
    <n v="0"/>
    <n v="9.3000000000000007"/>
    <s v="yellow"/>
    <s v="cash"/>
    <s v="Lincoln Square East"/>
    <s v="Times Sq/Theatre District"/>
    <s v="Manhattan"/>
    <s v="Manhattan"/>
    <x v="4"/>
    <x v="6"/>
  </r>
  <r>
    <x v="4847"/>
    <x v="4852"/>
    <x v="0"/>
    <n v="1.46"/>
    <n v="7.5"/>
    <n v="2.2599999999999998"/>
    <n v="0"/>
    <n v="13.56"/>
    <s v="yellow"/>
    <s v="credit card"/>
    <s v="Clinton West"/>
    <s v="Upper West Side South"/>
    <s v="Manhattan"/>
    <s v="Manhattan"/>
    <x v="6"/>
    <x v="0"/>
  </r>
  <r>
    <x v="4848"/>
    <x v="4853"/>
    <x v="0"/>
    <n v="2.0099999999999998"/>
    <n v="10"/>
    <n v="1.7"/>
    <n v="0"/>
    <n v="16"/>
    <s v="yellow"/>
    <s v="credit card"/>
    <s v="Midtown Center"/>
    <s v="Yorkville East"/>
    <s v="Manhattan"/>
    <s v="Manhattan"/>
    <x v="6"/>
    <x v="9"/>
  </r>
  <r>
    <x v="4849"/>
    <x v="4854"/>
    <x v="4"/>
    <n v="0.68"/>
    <n v="6"/>
    <n v="0"/>
    <n v="0"/>
    <n v="9.3000000000000007"/>
    <s v="yellow"/>
    <s v="cash"/>
    <s v="Union Sq"/>
    <s v="Penn Station/Madison Sq West"/>
    <s v="Manhattan"/>
    <s v="Manhattan"/>
    <x v="2"/>
    <x v="5"/>
  </r>
  <r>
    <x v="4850"/>
    <x v="4855"/>
    <x v="5"/>
    <n v="4.4000000000000004"/>
    <n v="16.5"/>
    <n v="0"/>
    <n v="0"/>
    <n v="20.8"/>
    <s v="yellow"/>
    <s v="cash"/>
    <s v="Clinton East"/>
    <s v="Two Bridges/Seward Park"/>
    <s v="Manhattan"/>
    <s v="Manhattan"/>
    <x v="4"/>
    <x v="9"/>
  </r>
  <r>
    <x v="4851"/>
    <x v="4856"/>
    <x v="0"/>
    <n v="1.8"/>
    <n v="7"/>
    <n v="2.5"/>
    <n v="0"/>
    <n v="12.8"/>
    <s v="yellow"/>
    <s v="credit card"/>
    <s v="Upper East Side North"/>
    <s v="Midtown North"/>
    <s v="Manhattan"/>
    <s v="Manhattan"/>
    <x v="4"/>
    <x v="11"/>
  </r>
  <r>
    <x v="4852"/>
    <x v="4857"/>
    <x v="0"/>
    <n v="0.5"/>
    <n v="4"/>
    <n v="0"/>
    <n v="0"/>
    <n v="7.3"/>
    <s v="yellow"/>
    <s v="cash"/>
    <s v="Upper East Side North"/>
    <s v="Upper East Side North"/>
    <s v="Manhattan"/>
    <s v="Manhattan"/>
    <x v="2"/>
    <x v="18"/>
  </r>
  <r>
    <x v="4853"/>
    <x v="4858"/>
    <x v="0"/>
    <n v="7.6"/>
    <n v="26.5"/>
    <n v="1"/>
    <n v="0"/>
    <n v="29.3"/>
    <s v="yellow"/>
    <s v="credit card"/>
    <s v="JFK Airport"/>
    <s v="Kew Gardens Hills"/>
    <s v="Queens"/>
    <s v="Queens"/>
    <x v="6"/>
    <x v="18"/>
  </r>
  <r>
    <x v="4854"/>
    <x v="4859"/>
    <x v="0"/>
    <n v="2.41"/>
    <n v="11"/>
    <n v="0"/>
    <n v="0"/>
    <n v="12.3"/>
    <s v="yellow"/>
    <s v="cash"/>
    <s v="Manhattan Valley"/>
    <s v="Central Harlem North"/>
    <s v="Manhattan"/>
    <s v="Manhattan"/>
    <x v="2"/>
    <x v="14"/>
  </r>
  <r>
    <x v="4855"/>
    <x v="4860"/>
    <x v="0"/>
    <n v="2.2999999999999998"/>
    <n v="12"/>
    <n v="0"/>
    <n v="0"/>
    <n v="15.3"/>
    <s v="yellow"/>
    <s v="cash"/>
    <s v="Little Italy/NoLiTa"/>
    <s v="Downtown Brooklyn/MetroTech"/>
    <s v="Manhattan"/>
    <s v="Brooklyn"/>
    <x v="6"/>
    <x v="5"/>
  </r>
  <r>
    <x v="4856"/>
    <x v="4861"/>
    <x v="0"/>
    <n v="1.28"/>
    <n v="6"/>
    <n v="0"/>
    <n v="0"/>
    <n v="9.8000000000000007"/>
    <s v="yellow"/>
    <s v="cash"/>
    <s v="Murray Hill"/>
    <s v="East Chelsea"/>
    <s v="Manhattan"/>
    <s v="Manhattan"/>
    <x v="5"/>
    <x v="20"/>
  </r>
  <r>
    <x v="4857"/>
    <x v="4862"/>
    <x v="5"/>
    <n v="10.18"/>
    <n v="33.5"/>
    <n v="5"/>
    <n v="5.76"/>
    <n v="48.56"/>
    <s v="yellow"/>
    <s v="credit card"/>
    <s v="LaGuardia Airport"/>
    <s v="East Village"/>
    <s v="Queens"/>
    <s v="Manhattan"/>
    <x v="6"/>
    <x v="19"/>
  </r>
  <r>
    <x v="4858"/>
    <x v="4863"/>
    <x v="0"/>
    <n v="1.47"/>
    <n v="7.5"/>
    <n v="2.16"/>
    <n v="0"/>
    <n v="12.96"/>
    <s v="yellow"/>
    <s v="credit card"/>
    <s v="East Chelsea"/>
    <s v="SoHo"/>
    <s v="Manhattan"/>
    <s v="Manhattan"/>
    <x v="0"/>
    <x v="5"/>
  </r>
  <r>
    <x v="4859"/>
    <x v="4864"/>
    <x v="0"/>
    <n v="2.2599999999999998"/>
    <n v="10"/>
    <n v="0"/>
    <n v="0"/>
    <n v="13.8"/>
    <s v="yellow"/>
    <s v="cash"/>
    <s v="West Chelsea/Hudson Yards"/>
    <s v="Upper West Side North"/>
    <s v="Manhattan"/>
    <s v="Manhattan"/>
    <x v="5"/>
    <x v="6"/>
  </r>
  <r>
    <x v="4860"/>
    <x v="4865"/>
    <x v="0"/>
    <n v="1.83"/>
    <n v="9.5"/>
    <n v="1"/>
    <n v="0"/>
    <n v="13.8"/>
    <s v="yellow"/>
    <s v="credit card"/>
    <s v="Midtown East"/>
    <s v="West Chelsea/Hudson Yards"/>
    <s v="Manhattan"/>
    <s v="Manhattan"/>
    <x v="5"/>
    <x v="10"/>
  </r>
  <r>
    <x v="4861"/>
    <x v="4866"/>
    <x v="0"/>
    <n v="5.36"/>
    <n v="18.5"/>
    <n v="4.46"/>
    <n v="0"/>
    <n v="26.76"/>
    <s v="yellow"/>
    <s v="credit card"/>
    <s v="Financial District South"/>
    <s v="Clinton East"/>
    <s v="Manhattan"/>
    <s v="Manhattan"/>
    <x v="5"/>
    <x v="6"/>
  </r>
  <r>
    <x v="4862"/>
    <x v="4867"/>
    <x v="3"/>
    <n v="19.940000000000001"/>
    <n v="52"/>
    <n v="0"/>
    <n v="5.76"/>
    <n v="61.06"/>
    <s v="yellow"/>
    <s v="cash"/>
    <s v="Upper East Side South"/>
    <s v="JFK Airport"/>
    <s v="Manhattan"/>
    <s v="Queens"/>
    <x v="3"/>
    <x v="7"/>
  </r>
  <r>
    <x v="4863"/>
    <x v="4868"/>
    <x v="0"/>
    <n v="0.53"/>
    <n v="4"/>
    <n v="2.34"/>
    <n v="0"/>
    <n v="10.14"/>
    <s v="yellow"/>
    <s v="credit card"/>
    <s v="Lincoln Square East"/>
    <s v="Upper West Side South"/>
    <s v="Manhattan"/>
    <s v="Manhattan"/>
    <x v="2"/>
    <x v="9"/>
  </r>
  <r>
    <x v="4864"/>
    <x v="4869"/>
    <x v="0"/>
    <n v="0.87"/>
    <n v="6.5"/>
    <n v="0"/>
    <n v="0"/>
    <n v="9.8000000000000007"/>
    <s v="yellow"/>
    <s v="cash"/>
    <s v="Union Sq"/>
    <s v="Midtown South"/>
    <s v="Manhattan"/>
    <s v="Manhattan"/>
    <x v="4"/>
    <x v="5"/>
  </r>
  <r>
    <x v="4865"/>
    <x v="4870"/>
    <x v="0"/>
    <n v="0.94"/>
    <n v="6.5"/>
    <n v="0"/>
    <n v="0"/>
    <n v="9.8000000000000007"/>
    <s v="yellow"/>
    <s v="cash"/>
    <s v="Midtown South"/>
    <s v="Midtown Center"/>
    <s v="Manhattan"/>
    <s v="Manhattan"/>
    <x v="1"/>
    <x v="5"/>
  </r>
  <r>
    <x v="4866"/>
    <x v="4871"/>
    <x v="5"/>
    <n v="3.9"/>
    <n v="15.5"/>
    <n v="0"/>
    <n v="0"/>
    <n v="19.3"/>
    <s v="yellow"/>
    <s v="cash"/>
    <s v="Midtown Center"/>
    <s v="Chinatown"/>
    <s v="Manhattan"/>
    <s v="Manhattan"/>
    <x v="3"/>
    <x v="0"/>
  </r>
  <r>
    <x v="4867"/>
    <x v="4872"/>
    <x v="1"/>
    <n v="1"/>
    <n v="7.5"/>
    <n v="3.2"/>
    <n v="0"/>
    <n v="14"/>
    <s v="yellow"/>
    <s v="credit card"/>
    <s v="Midtown East"/>
    <s v="Midtown Center"/>
    <s v="Manhattan"/>
    <s v="Manhattan"/>
    <x v="3"/>
    <x v="15"/>
  </r>
  <r>
    <x v="4868"/>
    <x v="4873"/>
    <x v="5"/>
    <n v="2.4"/>
    <n v="11"/>
    <n v="1.5"/>
    <n v="0"/>
    <n v="16.8"/>
    <s v="yellow"/>
    <s v="credit card"/>
    <s v="Midtown Center"/>
    <s v="Yorkville East"/>
    <s v="Manhattan"/>
    <s v="Manhattan"/>
    <x v="4"/>
    <x v="19"/>
  </r>
  <r>
    <x v="4869"/>
    <x v="4874"/>
    <x v="5"/>
    <n v="0.94"/>
    <n v="8"/>
    <n v="2.82"/>
    <n v="0"/>
    <n v="14.12"/>
    <s v="yellow"/>
    <s v="credit card"/>
    <s v="Midtown North"/>
    <s v="Midtown East"/>
    <s v="Manhattan"/>
    <s v="Manhattan"/>
    <x v="6"/>
    <x v="8"/>
  </r>
  <r>
    <x v="4870"/>
    <x v="4875"/>
    <x v="0"/>
    <n v="0.4"/>
    <n v="3.5"/>
    <n v="0"/>
    <n v="0"/>
    <n v="6.8"/>
    <s v="yellow"/>
    <s v="cash"/>
    <s v="Gramercy"/>
    <s v="Union Sq"/>
    <s v="Manhattan"/>
    <s v="Manhattan"/>
    <x v="3"/>
    <x v="5"/>
  </r>
  <r>
    <x v="4871"/>
    <x v="4876"/>
    <x v="0"/>
    <n v="2.2200000000000002"/>
    <n v="12"/>
    <n v="3.06"/>
    <n v="0"/>
    <n v="18.36"/>
    <s v="yellow"/>
    <s v="credit card"/>
    <s v="Yorkville East"/>
    <s v="Midtown East"/>
    <s v="Manhattan"/>
    <s v="Manhattan"/>
    <x v="5"/>
    <x v="15"/>
  </r>
  <r>
    <x v="4872"/>
    <x v="4877"/>
    <x v="0"/>
    <n v="1.4"/>
    <n v="8.5"/>
    <n v="1.1000000000000001"/>
    <n v="0"/>
    <n v="13.4"/>
    <s v="yellow"/>
    <s v="credit card"/>
    <s v="Flatiron"/>
    <s v="Murray Hill"/>
    <s v="Manhattan"/>
    <s v="Manhattan"/>
    <x v="6"/>
    <x v="6"/>
  </r>
  <r>
    <x v="4873"/>
    <x v="4878"/>
    <x v="0"/>
    <n v="1.3"/>
    <n v="5.5"/>
    <n v="1.4"/>
    <n v="0"/>
    <n v="10.7"/>
    <s v="yellow"/>
    <s v="credit card"/>
    <s v="Lincoln Square West"/>
    <s v="Manhattan Valley"/>
    <s v="Manhattan"/>
    <s v="Manhattan"/>
    <x v="3"/>
    <x v="0"/>
  </r>
  <r>
    <x v="4874"/>
    <x v="4879"/>
    <x v="4"/>
    <n v="3.92"/>
    <n v="18"/>
    <n v="0"/>
    <n v="0"/>
    <n v="22.3"/>
    <s v="yellow"/>
    <s v="cash"/>
    <s v="Lincoln Square West"/>
    <s v="Union Sq"/>
    <s v="Manhattan"/>
    <s v="Manhattan"/>
    <x v="2"/>
    <x v="19"/>
  </r>
  <r>
    <x v="4875"/>
    <x v="4880"/>
    <x v="0"/>
    <n v="5.69"/>
    <n v="21"/>
    <n v="4.8600000000000003"/>
    <n v="0"/>
    <n v="29.16"/>
    <s v="yellow"/>
    <s v="credit card"/>
    <s v="Lenox Hill East"/>
    <s v="Hudson Sq"/>
    <s v="Manhattan"/>
    <s v="Manhattan"/>
    <x v="0"/>
    <x v="8"/>
  </r>
  <r>
    <x v="4876"/>
    <x v="4881"/>
    <x v="1"/>
    <n v="1.4"/>
    <n v="8"/>
    <n v="0"/>
    <n v="0"/>
    <n v="11.3"/>
    <s v="yellow"/>
    <s v="cash"/>
    <s v="Upper West Side South"/>
    <s v="Central Park"/>
    <s v="Manhattan"/>
    <s v="Manhattan"/>
    <x v="2"/>
    <x v="16"/>
  </r>
  <r>
    <x v="4877"/>
    <x v="4882"/>
    <x v="1"/>
    <n v="17.41"/>
    <n v="52"/>
    <n v="0"/>
    <n v="5.76"/>
    <n v="61.06"/>
    <s v="yellow"/>
    <s v="cash"/>
    <s v="JFK Airport"/>
    <s v="Murray Hill"/>
    <s v="Queens"/>
    <s v="Manhattan"/>
    <x v="5"/>
    <x v="14"/>
  </r>
  <r>
    <x v="4878"/>
    <x v="4883"/>
    <x v="0"/>
    <n v="0.91"/>
    <n v="4.5"/>
    <n v="1.66"/>
    <n v="0"/>
    <n v="9.9600000000000009"/>
    <s v="yellow"/>
    <s v="credit card"/>
    <s v="Lenox Hill West"/>
    <s v="Lenox Hill West"/>
    <s v="Manhattan"/>
    <s v="Manhattan"/>
    <x v="3"/>
    <x v="6"/>
  </r>
  <r>
    <x v="4879"/>
    <x v="4884"/>
    <x v="0"/>
    <n v="2.39"/>
    <n v="12.5"/>
    <n v="3.95"/>
    <n v="0"/>
    <n v="19.75"/>
    <s v="yellow"/>
    <s v="credit card"/>
    <s v="Midtown East"/>
    <s v="East Village"/>
    <s v="Manhattan"/>
    <s v="Manhattan"/>
    <x v="3"/>
    <x v="7"/>
  </r>
  <r>
    <x v="4880"/>
    <x v="4885"/>
    <x v="0"/>
    <n v="1.3"/>
    <n v="13"/>
    <n v="4"/>
    <n v="0"/>
    <n v="20.8"/>
    <s v="yellow"/>
    <s v="credit card"/>
    <s v="East Village"/>
    <s v="Two Bridges/Seward Park"/>
    <s v="Manhattan"/>
    <s v="Manhattan"/>
    <x v="3"/>
    <x v="22"/>
  </r>
  <r>
    <x v="4881"/>
    <x v="4886"/>
    <x v="5"/>
    <n v="0.95"/>
    <n v="5"/>
    <n v="1.66"/>
    <n v="0"/>
    <n v="9.9600000000000009"/>
    <s v="yellow"/>
    <s v="credit card"/>
    <s v="Upper West Side North"/>
    <s v="Manhattan Valley"/>
    <s v="Manhattan"/>
    <s v="Manhattan"/>
    <x v="6"/>
    <x v="7"/>
  </r>
  <r>
    <x v="4882"/>
    <x v="4887"/>
    <x v="0"/>
    <n v="3.53"/>
    <n v="12"/>
    <n v="4"/>
    <n v="0"/>
    <n v="19.8"/>
    <s v="yellow"/>
    <s v="credit card"/>
    <s v="Lincoln Square West"/>
    <s v="East Chelsea"/>
    <s v="Manhattan"/>
    <s v="Manhattan"/>
    <x v="1"/>
    <x v="12"/>
  </r>
  <r>
    <x v="4883"/>
    <x v="4888"/>
    <x v="0"/>
    <n v="1.57"/>
    <n v="7"/>
    <n v="2"/>
    <n v="0"/>
    <n v="12.3"/>
    <s v="yellow"/>
    <s v="credit card"/>
    <s v="Lenox Hill West"/>
    <s v="Kips Bay"/>
    <s v="Manhattan"/>
    <s v="Manhattan"/>
    <x v="0"/>
    <x v="19"/>
  </r>
  <r>
    <x v="4884"/>
    <x v="4889"/>
    <x v="0"/>
    <n v="2.2000000000000002"/>
    <n v="24.5"/>
    <n v="0"/>
    <n v="0"/>
    <n v="27.8"/>
    <s v="yellow"/>
    <s v="credit card"/>
    <s v="West Chelsea/Hudson Yards"/>
    <s v="Midtown East"/>
    <s v="Manhattan"/>
    <s v="Manhattan"/>
    <x v="4"/>
    <x v="15"/>
  </r>
  <r>
    <x v="4885"/>
    <x v="4890"/>
    <x v="0"/>
    <n v="1.42"/>
    <n v="7.5"/>
    <n v="2.16"/>
    <n v="0"/>
    <n v="12.96"/>
    <s v="yellow"/>
    <s v="credit card"/>
    <s v="Upper West Side South"/>
    <s v="Lincoln Square East"/>
    <s v="Manhattan"/>
    <s v="Manhattan"/>
    <x v="3"/>
    <x v="16"/>
  </r>
  <r>
    <x v="4886"/>
    <x v="4891"/>
    <x v="0"/>
    <n v="2.5"/>
    <n v="14.5"/>
    <n v="3.56"/>
    <n v="0"/>
    <n v="21.36"/>
    <s v="yellow"/>
    <s v="credit card"/>
    <s v="West Village"/>
    <s v="Clinton East"/>
    <s v="Manhattan"/>
    <s v="Manhattan"/>
    <x v="6"/>
    <x v="4"/>
  </r>
  <r>
    <x v="4887"/>
    <x v="4892"/>
    <x v="0"/>
    <n v="2.25"/>
    <n v="10"/>
    <n v="2.76"/>
    <n v="0"/>
    <n v="16.559999999999999"/>
    <s v="yellow"/>
    <s v="credit card"/>
    <s v="Greenwich Village South"/>
    <s v="Stuy Town/Peter Cooper Village"/>
    <s v="Manhattan"/>
    <s v="Manhattan"/>
    <x v="6"/>
    <x v="14"/>
  </r>
  <r>
    <x v="4888"/>
    <x v="4893"/>
    <x v="0"/>
    <n v="2.38"/>
    <n v="12.5"/>
    <n v="4.08"/>
    <n v="0"/>
    <n v="20.38"/>
    <s v="yellow"/>
    <s v="credit card"/>
    <s v="Clinton East"/>
    <s v="Upper West Side North"/>
    <s v="Manhattan"/>
    <s v="Manhattan"/>
    <x v="0"/>
    <x v="14"/>
  </r>
  <r>
    <x v="4889"/>
    <x v="4894"/>
    <x v="4"/>
    <n v="0.71"/>
    <n v="6"/>
    <n v="2.06"/>
    <n v="0"/>
    <n v="12.36"/>
    <s v="yellow"/>
    <s v="credit card"/>
    <s v="Greenwich Village North"/>
    <s v="East Village"/>
    <s v="Manhattan"/>
    <s v="Manhattan"/>
    <x v="6"/>
    <x v="19"/>
  </r>
  <r>
    <x v="4890"/>
    <x v="4895"/>
    <x v="0"/>
    <n v="2.2000000000000002"/>
    <n v="9"/>
    <n v="0"/>
    <n v="0"/>
    <n v="12.3"/>
    <s v="yellow"/>
    <s v="cash"/>
    <s v="East Village"/>
    <s v="Sutton Place/Turtle Bay North"/>
    <s v="Manhattan"/>
    <s v="Manhattan"/>
    <x v="0"/>
    <x v="2"/>
  </r>
  <r>
    <x v="4891"/>
    <x v="4896"/>
    <x v="0"/>
    <n v="0.54"/>
    <n v="4"/>
    <n v="1.56"/>
    <n v="0"/>
    <n v="9.36"/>
    <s v="yellow"/>
    <s v="credit card"/>
    <s v="East Chelsea"/>
    <s v="Clinton East"/>
    <s v="Manhattan"/>
    <s v="Manhattan"/>
    <x v="3"/>
    <x v="0"/>
  </r>
  <r>
    <x v="4892"/>
    <x v="4897"/>
    <x v="0"/>
    <n v="1.7"/>
    <n v="18.5"/>
    <n v="4.55"/>
    <n v="0"/>
    <n v="27.35"/>
    <s v="yellow"/>
    <s v="credit card"/>
    <s v="Flatiron"/>
    <s v="Clinton West"/>
    <s v="Manhattan"/>
    <s v="Manhattan"/>
    <x v="6"/>
    <x v="2"/>
  </r>
  <r>
    <x v="4893"/>
    <x v="4898"/>
    <x v="5"/>
    <n v="0.8"/>
    <n v="5"/>
    <n v="2.0499999999999998"/>
    <n v="0"/>
    <n v="10.35"/>
    <s v="yellow"/>
    <s v="credit card"/>
    <s v="Yorkville West"/>
    <s v="Yorkville West"/>
    <s v="Manhattan"/>
    <s v="Manhattan"/>
    <x v="5"/>
    <x v="8"/>
  </r>
  <r>
    <x v="4894"/>
    <x v="4899"/>
    <x v="0"/>
    <n v="0.8"/>
    <n v="5.5"/>
    <n v="1.95"/>
    <n v="0"/>
    <n v="11.75"/>
    <s v="yellow"/>
    <s v="credit card"/>
    <s v="Yorkville East"/>
    <s v="Yorkville West"/>
    <s v="Manhattan"/>
    <s v="Manhattan"/>
    <x v="5"/>
    <x v="2"/>
  </r>
  <r>
    <x v="4895"/>
    <x v="4900"/>
    <x v="5"/>
    <n v="1.6"/>
    <n v="8"/>
    <n v="1.1299999999999999"/>
    <n v="0"/>
    <n v="12.43"/>
    <s v="yellow"/>
    <s v="credit card"/>
    <s v="Yorkville East"/>
    <s v="Central Park"/>
    <s v="Manhattan"/>
    <s v="Manhattan"/>
    <x v="0"/>
    <x v="10"/>
  </r>
  <r>
    <x v="4896"/>
    <x v="4901"/>
    <x v="0"/>
    <n v="0.5"/>
    <n v="5.5"/>
    <n v="0"/>
    <n v="0"/>
    <n v="9.3000000000000007"/>
    <s v="yellow"/>
    <s v="cash"/>
    <s v="Midtown East"/>
    <s v="Midtown East"/>
    <s v="Manhattan"/>
    <s v="Manhattan"/>
    <x v="5"/>
    <x v="12"/>
  </r>
  <r>
    <x v="4897"/>
    <x v="4902"/>
    <x v="4"/>
    <n v="0.56000000000000005"/>
    <n v="4.5"/>
    <n v="0"/>
    <n v="0"/>
    <n v="8.8000000000000007"/>
    <s v="yellow"/>
    <s v="cash"/>
    <s v="Clinton East"/>
    <s v="Clinton East"/>
    <s v="Manhattan"/>
    <s v="Manhattan"/>
    <x v="4"/>
    <x v="1"/>
  </r>
  <r>
    <x v="4898"/>
    <x v="4903"/>
    <x v="0"/>
    <n v="7.1"/>
    <n v="25.5"/>
    <n v="4.32"/>
    <n v="0"/>
    <n v="33.119999999999997"/>
    <s v="yellow"/>
    <s v="credit card"/>
    <s v="Battery Park City"/>
    <s v="Midtown East"/>
    <s v="Manhattan"/>
    <s v="Manhattan"/>
    <x v="2"/>
    <x v="10"/>
  </r>
  <r>
    <x v="3165"/>
    <x v="4904"/>
    <x v="0"/>
    <n v="1.3"/>
    <n v="9.5"/>
    <n v="2.65"/>
    <n v="0"/>
    <n v="15.95"/>
    <s v="yellow"/>
    <s v="credit card"/>
    <s v="Lower East Side"/>
    <s v="Greenwich Village North"/>
    <s v="Manhattan"/>
    <s v="Manhattan"/>
    <x v="5"/>
    <x v="14"/>
  </r>
  <r>
    <x v="4899"/>
    <x v="4905"/>
    <x v="5"/>
    <n v="1.3"/>
    <n v="7.5"/>
    <n v="2.2599999999999998"/>
    <n v="0"/>
    <n v="13.56"/>
    <s v="yellow"/>
    <s v="credit card"/>
    <s v="Union Sq"/>
    <s v="East Chelsea"/>
    <s v="Manhattan"/>
    <s v="Manhattan"/>
    <x v="0"/>
    <x v="14"/>
  </r>
  <r>
    <x v="4900"/>
    <x v="4906"/>
    <x v="0"/>
    <n v="0.9"/>
    <n v="6"/>
    <n v="1.85"/>
    <n v="0"/>
    <n v="11.15"/>
    <s v="yellow"/>
    <s v="credit card"/>
    <s v="Upper West Side South"/>
    <s v="Upper East Side North"/>
    <s v="Manhattan"/>
    <s v="Manhattan"/>
    <x v="1"/>
    <x v="7"/>
  </r>
  <r>
    <x v="4901"/>
    <x v="4907"/>
    <x v="0"/>
    <n v="0.7"/>
    <n v="5.5"/>
    <n v="3"/>
    <n v="0"/>
    <n v="12.8"/>
    <s v="yellow"/>
    <s v="credit card"/>
    <s v="Lincoln Square East"/>
    <s v="Midtown North"/>
    <s v="Manhattan"/>
    <s v="Manhattan"/>
    <x v="1"/>
    <x v="1"/>
  </r>
  <r>
    <x v="4902"/>
    <x v="4908"/>
    <x v="4"/>
    <n v="5.19"/>
    <n v="18.5"/>
    <n v="5.58"/>
    <n v="0"/>
    <n v="27.88"/>
    <s v="yellow"/>
    <s v="credit card"/>
    <s v="East Village"/>
    <s v="Bedford"/>
    <s v="Manhattan"/>
    <s v="Brooklyn"/>
    <x v="2"/>
    <x v="3"/>
  </r>
  <r>
    <x v="4903"/>
    <x v="4909"/>
    <x v="5"/>
    <n v="0.55000000000000004"/>
    <n v="5.5"/>
    <n v="5"/>
    <n v="0"/>
    <n v="14.8"/>
    <s v="yellow"/>
    <s v="credit card"/>
    <s v="Murray Hill"/>
    <s v="UN/Turtle Bay South"/>
    <s v="Manhattan"/>
    <s v="Manhattan"/>
    <x v="2"/>
    <x v="19"/>
  </r>
  <r>
    <x v="4904"/>
    <x v="4910"/>
    <x v="0"/>
    <n v="7.4"/>
    <n v="22.5"/>
    <n v="5"/>
    <n v="5.76"/>
    <n v="37.56"/>
    <s v="yellow"/>
    <s v="credit card"/>
    <s v="LaGuardia Airport"/>
    <s v="Yorkville West"/>
    <s v="Queens"/>
    <s v="Manhattan"/>
    <x v="2"/>
    <x v="9"/>
  </r>
  <r>
    <x v="4905"/>
    <x v="4911"/>
    <x v="0"/>
    <n v="1.69"/>
    <n v="7.5"/>
    <n v="1.76"/>
    <n v="0"/>
    <n v="10.56"/>
    <s v="yellow"/>
    <s v="credit card"/>
    <s v="East Williamsburg"/>
    <s v="Greenpoint"/>
    <s v="Brooklyn"/>
    <s v="Brooklyn"/>
    <x v="0"/>
    <x v="14"/>
  </r>
  <r>
    <x v="4906"/>
    <x v="4912"/>
    <x v="2"/>
    <n v="1.4"/>
    <n v="7"/>
    <n v="0"/>
    <n v="0"/>
    <n v="10.3"/>
    <s v="yellow"/>
    <m/>
    <s v="Upper East Side South"/>
    <s v="Murray Hill"/>
    <s v="Manhattan"/>
    <s v="Manhattan"/>
    <x v="0"/>
    <x v="9"/>
  </r>
  <r>
    <x v="4907"/>
    <x v="4913"/>
    <x v="1"/>
    <n v="2.4900000000000002"/>
    <n v="11.5"/>
    <n v="3.06"/>
    <n v="0"/>
    <n v="20.309999999999999"/>
    <s v="yellow"/>
    <s v="credit card"/>
    <s v="Times Sq/Theatre District"/>
    <s v="Midtown East"/>
    <s v="Manhattan"/>
    <s v="Manhattan"/>
    <x v="0"/>
    <x v="0"/>
  </r>
  <r>
    <x v="4908"/>
    <x v="4914"/>
    <x v="0"/>
    <n v="16.3"/>
    <n v="52"/>
    <n v="12.2"/>
    <n v="5.76"/>
    <n v="73.260000000000005"/>
    <s v="yellow"/>
    <s v="credit card"/>
    <s v="Upper West Side South"/>
    <s v="South Ozone Park"/>
    <s v="Manhattan"/>
    <s v="Queens"/>
    <x v="1"/>
    <x v="16"/>
  </r>
  <r>
    <x v="4909"/>
    <x v="4915"/>
    <x v="5"/>
    <n v="2.0099999999999998"/>
    <n v="10.5"/>
    <n v="2.76"/>
    <n v="0"/>
    <n v="16.559999999999999"/>
    <s v="yellow"/>
    <s v="credit card"/>
    <s v="Morningside Heights"/>
    <s v="Upper West Side South"/>
    <s v="Manhattan"/>
    <s v="Manhattan"/>
    <x v="6"/>
    <x v="8"/>
  </r>
  <r>
    <x v="4910"/>
    <x v="4916"/>
    <x v="4"/>
    <n v="0.79"/>
    <n v="6"/>
    <n v="2.3199999999999998"/>
    <n v="0"/>
    <n v="11.62"/>
    <s v="yellow"/>
    <s v="credit card"/>
    <s v="Greenwich Village South"/>
    <s v="Lower East Side"/>
    <s v="Manhattan"/>
    <s v="Manhattan"/>
    <x v="2"/>
    <x v="21"/>
  </r>
  <r>
    <x v="4911"/>
    <x v="4917"/>
    <x v="0"/>
    <n v="1"/>
    <n v="5.5"/>
    <n v="2"/>
    <n v="0"/>
    <n v="9.3000000000000007"/>
    <s v="yellow"/>
    <s v="credit card"/>
    <s v="Sunnyside"/>
    <s v="Sunnyside"/>
    <s v="Queens"/>
    <s v="Queens"/>
    <x v="5"/>
    <x v="2"/>
  </r>
  <r>
    <x v="4912"/>
    <x v="4918"/>
    <x v="0"/>
    <n v="0.52"/>
    <n v="4.5"/>
    <n v="1.5"/>
    <n v="0"/>
    <n v="9.3000000000000007"/>
    <s v="yellow"/>
    <s v="credit card"/>
    <s v="Lincoln Square East"/>
    <s v="Lincoln Square East"/>
    <s v="Manhattan"/>
    <s v="Manhattan"/>
    <x v="5"/>
    <x v="18"/>
  </r>
  <r>
    <x v="4913"/>
    <x v="4919"/>
    <x v="3"/>
    <n v="1.08"/>
    <n v="8.5"/>
    <n v="2.36"/>
    <n v="0"/>
    <n v="14.16"/>
    <s v="yellow"/>
    <s v="credit card"/>
    <s v="Lenox Hill West"/>
    <s v="UN/Turtle Bay South"/>
    <s v="Manhattan"/>
    <s v="Manhattan"/>
    <x v="2"/>
    <x v="15"/>
  </r>
  <r>
    <x v="4914"/>
    <x v="4920"/>
    <x v="5"/>
    <n v="3.5"/>
    <n v="17"/>
    <n v="4.1500000000000004"/>
    <n v="0"/>
    <n v="24.95"/>
    <s v="yellow"/>
    <s v="credit card"/>
    <s v="Financial District North"/>
    <s v="Midtown South"/>
    <s v="Manhattan"/>
    <s v="Manhattan"/>
    <x v="5"/>
    <x v="0"/>
  </r>
  <r>
    <x v="4915"/>
    <x v="4921"/>
    <x v="0"/>
    <n v="1.7"/>
    <n v="11.5"/>
    <n v="0"/>
    <n v="0"/>
    <n v="15.3"/>
    <s v="yellow"/>
    <s v="cash"/>
    <s v="Lincoln Square East"/>
    <s v="Sutton Place/Turtle Bay North"/>
    <s v="Manhattan"/>
    <s v="Manhattan"/>
    <x v="2"/>
    <x v="0"/>
  </r>
  <r>
    <x v="4916"/>
    <x v="4922"/>
    <x v="0"/>
    <n v="4.9000000000000004"/>
    <n v="16"/>
    <n v="0"/>
    <n v="0"/>
    <n v="17.3"/>
    <s v="yellow"/>
    <s v="credit card"/>
    <s v="JFK Airport"/>
    <s v="Baisley Park"/>
    <s v="Queens"/>
    <s v="Queens"/>
    <x v="5"/>
    <x v="12"/>
  </r>
  <r>
    <x v="4917"/>
    <x v="4923"/>
    <x v="1"/>
    <n v="3.77"/>
    <n v="14.5"/>
    <n v="3.56"/>
    <n v="0"/>
    <n v="21.36"/>
    <s v="yellow"/>
    <s v="credit card"/>
    <s v="Midtown South"/>
    <s v="Yorkville West"/>
    <s v="Manhattan"/>
    <s v="Manhattan"/>
    <x v="0"/>
    <x v="9"/>
  </r>
  <r>
    <x v="4918"/>
    <x v="4924"/>
    <x v="0"/>
    <n v="1.99"/>
    <n v="8.5"/>
    <n v="0"/>
    <n v="0"/>
    <n v="12.3"/>
    <s v="yellow"/>
    <s v="cash"/>
    <s v="Greenwich Village North"/>
    <s v="Murray Hill"/>
    <s v="Manhattan"/>
    <s v="Manhattan"/>
    <x v="2"/>
    <x v="6"/>
  </r>
  <r>
    <x v="4919"/>
    <x v="4925"/>
    <x v="0"/>
    <n v="0.96"/>
    <n v="8"/>
    <n v="0"/>
    <n v="0"/>
    <n v="11.3"/>
    <s v="yellow"/>
    <s v="cash"/>
    <s v="Penn Station/Madison Sq West"/>
    <s v="Midtown Center"/>
    <s v="Manhattan"/>
    <s v="Manhattan"/>
    <x v="1"/>
    <x v="5"/>
  </r>
  <r>
    <x v="4920"/>
    <x v="4926"/>
    <x v="0"/>
    <n v="1.86"/>
    <n v="11.5"/>
    <n v="0"/>
    <n v="0"/>
    <n v="14.8"/>
    <s v="yellow"/>
    <s v="cash"/>
    <s v="SoHo"/>
    <s v="Gramercy"/>
    <s v="Manhattan"/>
    <s v="Manhattan"/>
    <x v="3"/>
    <x v="21"/>
  </r>
  <r>
    <x v="4921"/>
    <x v="4927"/>
    <x v="0"/>
    <n v="1.86"/>
    <n v="8.5"/>
    <n v="2.95"/>
    <n v="0"/>
    <n v="14.75"/>
    <s v="yellow"/>
    <s v="credit card"/>
    <s v="Murray Hill"/>
    <s v="Upper East Side South"/>
    <s v="Manhattan"/>
    <s v="Manhattan"/>
    <x v="0"/>
    <x v="5"/>
  </r>
  <r>
    <x v="4922"/>
    <x v="4928"/>
    <x v="0"/>
    <n v="1"/>
    <n v="7"/>
    <n v="2.0499999999999998"/>
    <n v="0"/>
    <n v="12.35"/>
    <s v="yellow"/>
    <s v="credit card"/>
    <s v="Lenox Hill West"/>
    <s v="Upper East Side North"/>
    <s v="Manhattan"/>
    <s v="Manhattan"/>
    <x v="1"/>
    <x v="8"/>
  </r>
  <r>
    <x v="4923"/>
    <x v="4929"/>
    <x v="0"/>
    <n v="5.31"/>
    <n v="22"/>
    <n v="5.0599999999999996"/>
    <n v="0"/>
    <n v="30.36"/>
    <s v="yellow"/>
    <s v="credit card"/>
    <s v="Upper East Side North"/>
    <s v="Penn Station/Madison Sq West"/>
    <s v="Manhattan"/>
    <s v="Manhattan"/>
    <x v="0"/>
    <x v="2"/>
  </r>
  <r>
    <x v="4924"/>
    <x v="4930"/>
    <x v="0"/>
    <n v="0.5"/>
    <n v="4.5"/>
    <n v="0"/>
    <n v="0"/>
    <n v="7.8"/>
    <s v="yellow"/>
    <s v="cash"/>
    <s v="Clinton East"/>
    <s v="Times Sq/Theatre District"/>
    <s v="Manhattan"/>
    <s v="Manhattan"/>
    <x v="5"/>
    <x v="15"/>
  </r>
  <r>
    <x v="4925"/>
    <x v="4931"/>
    <x v="0"/>
    <n v="3.4"/>
    <n v="18"/>
    <n v="5.45"/>
    <n v="0"/>
    <n v="27.25"/>
    <s v="yellow"/>
    <s v="credit card"/>
    <s v="Times Sq/Theatre District"/>
    <s v="TriBeCa/Civic Center"/>
    <s v="Manhattan"/>
    <s v="Manhattan"/>
    <x v="4"/>
    <x v="16"/>
  </r>
  <r>
    <x v="4926"/>
    <x v="4932"/>
    <x v="0"/>
    <n v="1.99"/>
    <n v="10"/>
    <n v="2.76"/>
    <n v="0"/>
    <n v="16.559999999999999"/>
    <s v="yellow"/>
    <s v="credit card"/>
    <s v="Union Sq"/>
    <s v="Two Bridges/Seward Park"/>
    <s v="Manhattan"/>
    <s v="Manhattan"/>
    <x v="1"/>
    <x v="12"/>
  </r>
  <r>
    <x v="4927"/>
    <x v="4933"/>
    <x v="1"/>
    <n v="0.7"/>
    <n v="5"/>
    <n v="0"/>
    <n v="0"/>
    <n v="9.3000000000000007"/>
    <s v="yellow"/>
    <s v="cash"/>
    <s v="Lincoln Square West"/>
    <s v="Lincoln Square East"/>
    <s v="Manhattan"/>
    <s v="Manhattan"/>
    <x v="2"/>
    <x v="2"/>
  </r>
  <r>
    <x v="4928"/>
    <x v="4934"/>
    <x v="5"/>
    <n v="1.6"/>
    <n v="10"/>
    <n v="2.75"/>
    <n v="0"/>
    <n v="16.55"/>
    <s v="yellow"/>
    <s v="credit card"/>
    <s v="TriBeCa/Civic Center"/>
    <s v="East Village"/>
    <s v="Manhattan"/>
    <s v="Manhattan"/>
    <x v="0"/>
    <x v="9"/>
  </r>
  <r>
    <x v="4929"/>
    <x v="4935"/>
    <x v="0"/>
    <n v="9.5"/>
    <n v="28.5"/>
    <n v="7.61"/>
    <n v="5.76"/>
    <n v="45.67"/>
    <s v="yellow"/>
    <s v="credit card"/>
    <s v="LaGuardia Airport"/>
    <s v="Sutton Place/Turtle Bay North"/>
    <s v="Queens"/>
    <s v="Manhattan"/>
    <x v="3"/>
    <x v="14"/>
  </r>
  <r>
    <x v="4930"/>
    <x v="4936"/>
    <x v="0"/>
    <n v="18.059999999999999"/>
    <n v="52"/>
    <n v="5"/>
    <n v="0"/>
    <n v="60.3"/>
    <s v="yellow"/>
    <s v="credit card"/>
    <s v="JFK Airport"/>
    <s v="Upper East Side South"/>
    <s v="Queens"/>
    <s v="Manhattan"/>
    <x v="6"/>
    <x v="11"/>
  </r>
  <r>
    <x v="4931"/>
    <x v="4937"/>
    <x v="0"/>
    <n v="7"/>
    <n v="22.5"/>
    <n v="5.25"/>
    <n v="0"/>
    <n v="31.55"/>
    <s v="yellow"/>
    <s v="credit card"/>
    <s v="Sutton Place/Turtle Bay North"/>
    <s v="Downtown Brooklyn/MetroTech"/>
    <s v="Manhattan"/>
    <s v="Brooklyn"/>
    <x v="3"/>
    <x v="6"/>
  </r>
  <r>
    <x v="4932"/>
    <x v="4938"/>
    <x v="0"/>
    <n v="0.83"/>
    <n v="5"/>
    <n v="2.5"/>
    <n v="0"/>
    <n v="10.8"/>
    <s v="yellow"/>
    <s v="credit card"/>
    <m/>
    <m/>
    <m/>
    <m/>
    <x v="5"/>
    <x v="16"/>
  </r>
  <r>
    <x v="4933"/>
    <x v="4939"/>
    <x v="0"/>
    <n v="9.6999999999999993"/>
    <n v="31"/>
    <n v="7"/>
    <n v="0"/>
    <n v="41.8"/>
    <s v="yellow"/>
    <s v="credit card"/>
    <s v="Times Sq/Theatre District"/>
    <s v="Crotona Park East"/>
    <s v="Manhattan"/>
    <s v="Bronx"/>
    <x v="4"/>
    <x v="6"/>
  </r>
  <r>
    <x v="4934"/>
    <x v="4940"/>
    <x v="5"/>
    <n v="1.82"/>
    <n v="7"/>
    <n v="2.2599999999999998"/>
    <n v="0"/>
    <n v="13.56"/>
    <s v="yellow"/>
    <s v="credit card"/>
    <s v="Sutton Place/Turtle Bay North"/>
    <s v="Upper East Side North"/>
    <s v="Manhattan"/>
    <s v="Manhattan"/>
    <x v="4"/>
    <x v="9"/>
  </r>
  <r>
    <x v="4935"/>
    <x v="4941"/>
    <x v="5"/>
    <n v="3.36"/>
    <n v="15"/>
    <n v="3.66"/>
    <n v="0"/>
    <n v="21.96"/>
    <s v="yellow"/>
    <s v="credit card"/>
    <s v="Gramercy"/>
    <s v="Yorkville West"/>
    <s v="Manhattan"/>
    <s v="Manhattan"/>
    <x v="0"/>
    <x v="21"/>
  </r>
  <r>
    <x v="4936"/>
    <x v="4942"/>
    <x v="4"/>
    <n v="0.67"/>
    <n v="6.5"/>
    <n v="1.96"/>
    <n v="0"/>
    <n v="11.76"/>
    <s v="yellow"/>
    <s v="credit card"/>
    <s v="Sutton Place/Turtle Bay North"/>
    <s v="Sutton Place/Turtle Bay North"/>
    <s v="Manhattan"/>
    <s v="Manhattan"/>
    <x v="1"/>
    <x v="5"/>
  </r>
  <r>
    <x v="4937"/>
    <x v="4943"/>
    <x v="5"/>
    <n v="1.97"/>
    <n v="10.5"/>
    <n v="2.96"/>
    <n v="0"/>
    <n v="17.760000000000002"/>
    <s v="yellow"/>
    <s v="credit card"/>
    <s v="Union Sq"/>
    <s v="Upper East Side South"/>
    <s v="Manhattan"/>
    <s v="Manhattan"/>
    <x v="1"/>
    <x v="2"/>
  </r>
  <r>
    <x v="4938"/>
    <x v="4944"/>
    <x v="0"/>
    <n v="1.7"/>
    <n v="7.5"/>
    <n v="2.7"/>
    <n v="0"/>
    <n v="13.5"/>
    <s v="yellow"/>
    <s v="credit card"/>
    <s v="Penn Station/Madison Sq West"/>
    <s v="Central Park"/>
    <s v="Manhattan"/>
    <s v="Manhattan"/>
    <x v="3"/>
    <x v="10"/>
  </r>
  <r>
    <x v="4939"/>
    <x v="4945"/>
    <x v="0"/>
    <n v="8.98"/>
    <n v="27.27"/>
    <n v="0"/>
    <n v="0"/>
    <n v="27.57"/>
    <s v="yellow"/>
    <s v="credit card"/>
    <s v="Upper West Side North"/>
    <s v="Financial District North"/>
    <s v="Manhattan"/>
    <s v="Manhattan"/>
    <x v="2"/>
    <x v="10"/>
  </r>
  <r>
    <x v="4940"/>
    <x v="4946"/>
    <x v="3"/>
    <n v="2.38"/>
    <n v="11"/>
    <n v="2.96"/>
    <n v="0"/>
    <n v="17.760000000000002"/>
    <s v="yellow"/>
    <s v="credit card"/>
    <s v="Times Sq/Theatre District"/>
    <s v="Gramercy"/>
    <s v="Manhattan"/>
    <s v="Manhattan"/>
    <x v="5"/>
    <x v="6"/>
  </r>
  <r>
    <x v="4941"/>
    <x v="4947"/>
    <x v="0"/>
    <n v="2.5499999999999998"/>
    <n v="15.5"/>
    <n v="4.7"/>
    <n v="0"/>
    <n v="23.5"/>
    <s v="yellow"/>
    <s v="credit card"/>
    <s v="Central Park"/>
    <s v="Penn Station/Madison Sq West"/>
    <s v="Manhattan"/>
    <s v="Manhattan"/>
    <x v="0"/>
    <x v="19"/>
  </r>
  <r>
    <x v="4942"/>
    <x v="4948"/>
    <x v="5"/>
    <n v="1"/>
    <n v="9"/>
    <n v="0"/>
    <n v="0"/>
    <n v="12.8"/>
    <s v="yellow"/>
    <s v="cash"/>
    <s v="East Chelsea"/>
    <s v="Midtown South"/>
    <s v="Manhattan"/>
    <s v="Manhattan"/>
    <x v="5"/>
    <x v="0"/>
  </r>
  <r>
    <x v="4943"/>
    <x v="4949"/>
    <x v="0"/>
    <n v="1.78"/>
    <n v="9"/>
    <n v="0"/>
    <n v="0"/>
    <n v="12.3"/>
    <s v="yellow"/>
    <s v="cash"/>
    <s v="Times Sq/Theatre District"/>
    <s v="Lincoln Square West"/>
    <s v="Manhattan"/>
    <s v="Manhattan"/>
    <x v="0"/>
    <x v="4"/>
  </r>
  <r>
    <x v="4944"/>
    <x v="4950"/>
    <x v="0"/>
    <n v="4.5"/>
    <n v="25"/>
    <n v="5.86"/>
    <n v="0"/>
    <n v="35.159999999999997"/>
    <s v="yellow"/>
    <s v="credit card"/>
    <s v="East Chelsea"/>
    <s v="Brooklyn Heights"/>
    <s v="Manhattan"/>
    <s v="Brooklyn"/>
    <x v="6"/>
    <x v="1"/>
  </r>
  <r>
    <x v="4945"/>
    <x v="4951"/>
    <x v="0"/>
    <n v="1.9"/>
    <n v="9.5"/>
    <n v="3.3"/>
    <n v="0"/>
    <n v="16.600000000000001"/>
    <s v="yellow"/>
    <s v="credit card"/>
    <s v="Upper East Side South"/>
    <s v="Kips Bay"/>
    <s v="Manhattan"/>
    <s v="Manhattan"/>
    <x v="4"/>
    <x v="12"/>
  </r>
  <r>
    <x v="4946"/>
    <x v="4952"/>
    <x v="0"/>
    <n v="0"/>
    <n v="19"/>
    <n v="0"/>
    <n v="0"/>
    <n v="22.3"/>
    <s v="yellow"/>
    <m/>
    <s v="West Village"/>
    <s v="Upper East Side South"/>
    <s v="Manhattan"/>
    <s v="Manhattan"/>
    <x v="0"/>
    <x v="8"/>
  </r>
  <r>
    <x v="4947"/>
    <x v="4953"/>
    <x v="5"/>
    <n v="0.4"/>
    <n v="4"/>
    <n v="1.46"/>
    <n v="0"/>
    <n v="8.76"/>
    <s v="yellow"/>
    <s v="credit card"/>
    <s v="TriBeCa/Civic Center"/>
    <s v="Seaport"/>
    <s v="Manhattan"/>
    <s v="Manhattan"/>
    <x v="3"/>
    <x v="18"/>
  </r>
  <r>
    <x v="4948"/>
    <x v="4954"/>
    <x v="0"/>
    <n v="1.1000000000000001"/>
    <n v="6"/>
    <n v="1"/>
    <n v="0"/>
    <n v="10.3"/>
    <s v="yellow"/>
    <s v="credit card"/>
    <s v="Yorkville West"/>
    <s v="Lenox Hill West"/>
    <s v="Manhattan"/>
    <s v="Manhattan"/>
    <x v="3"/>
    <x v="16"/>
  </r>
  <r>
    <x v="4949"/>
    <x v="4955"/>
    <x v="0"/>
    <n v="1.05"/>
    <n v="6.5"/>
    <n v="2.16"/>
    <n v="0"/>
    <n v="12.96"/>
    <s v="yellow"/>
    <s v="credit card"/>
    <s v="Union Sq"/>
    <s v="Murray Hill"/>
    <s v="Manhattan"/>
    <s v="Manhattan"/>
    <x v="4"/>
    <x v="9"/>
  </r>
  <r>
    <x v="4950"/>
    <x v="4956"/>
    <x v="0"/>
    <n v="1.6"/>
    <n v="9.5"/>
    <n v="2.5499999999999998"/>
    <n v="0"/>
    <n v="15.35"/>
    <s v="yellow"/>
    <s v="credit card"/>
    <s v="Midtown South"/>
    <s v="West Village"/>
    <s v="Manhattan"/>
    <s v="Manhattan"/>
    <x v="4"/>
    <x v="15"/>
  </r>
  <r>
    <x v="4951"/>
    <x v="4957"/>
    <x v="0"/>
    <n v="4.5"/>
    <n v="14.5"/>
    <n v="3"/>
    <n v="0"/>
    <n v="21.3"/>
    <s v="yellow"/>
    <s v="credit card"/>
    <s v="Midtown East"/>
    <s v="Woodside"/>
    <s v="Manhattan"/>
    <s v="Queens"/>
    <x v="4"/>
    <x v="23"/>
  </r>
  <r>
    <x v="4952"/>
    <x v="4958"/>
    <x v="0"/>
    <n v="3.66"/>
    <n v="14"/>
    <n v="0"/>
    <n v="0"/>
    <n v="17.8"/>
    <s v="yellow"/>
    <s v="cash"/>
    <s v="East Village"/>
    <s v="Clinton Hill"/>
    <s v="Manhattan"/>
    <s v="Brooklyn"/>
    <x v="3"/>
    <x v="13"/>
  </r>
  <r>
    <x v="4953"/>
    <x v="4959"/>
    <x v="0"/>
    <n v="2.54"/>
    <n v="12.5"/>
    <n v="3.16"/>
    <n v="0"/>
    <n v="18.96"/>
    <s v="yellow"/>
    <s v="credit card"/>
    <s v="Upper West Side South"/>
    <s v="Lenox Hill West"/>
    <s v="Manhattan"/>
    <s v="Manhattan"/>
    <x v="0"/>
    <x v="18"/>
  </r>
  <r>
    <x v="4954"/>
    <x v="4960"/>
    <x v="0"/>
    <n v="1.1599999999999999"/>
    <n v="7"/>
    <n v="2.58"/>
    <n v="0"/>
    <n v="12.88"/>
    <s v="yellow"/>
    <s v="credit card"/>
    <s v="Greenwich Village North"/>
    <s v="Meatpacking/West Village West"/>
    <s v="Manhattan"/>
    <s v="Manhattan"/>
    <x v="5"/>
    <x v="8"/>
  </r>
  <r>
    <x v="4955"/>
    <x v="4961"/>
    <x v="5"/>
    <n v="1.2"/>
    <n v="5.5"/>
    <n v="1.76"/>
    <n v="0"/>
    <n v="10.56"/>
    <s v="yellow"/>
    <s v="credit card"/>
    <s v="Clinton West"/>
    <s v="Clinton West"/>
    <s v="Manhattan"/>
    <s v="Manhattan"/>
    <x v="2"/>
    <x v="4"/>
  </r>
  <r>
    <x v="4956"/>
    <x v="4962"/>
    <x v="0"/>
    <n v="0.9"/>
    <n v="6"/>
    <n v="2.5499999999999998"/>
    <n v="0"/>
    <n v="12.85"/>
    <s v="yellow"/>
    <s v="credit card"/>
    <s v="Flatiron"/>
    <s v="Meatpacking/West Village West"/>
    <s v="Manhattan"/>
    <s v="Manhattan"/>
    <x v="2"/>
    <x v="19"/>
  </r>
  <r>
    <x v="4957"/>
    <x v="4963"/>
    <x v="0"/>
    <n v="12.74"/>
    <n v="37.18"/>
    <n v="0"/>
    <n v="0"/>
    <n v="37.979999999999997"/>
    <s v="yellow"/>
    <s v="credit card"/>
    <s v="Soundview/Bruckner"/>
    <s v="East Chelsea"/>
    <s v="Bronx"/>
    <s v="Manhattan"/>
    <x v="4"/>
    <x v="10"/>
  </r>
  <r>
    <x v="4958"/>
    <x v="4964"/>
    <x v="0"/>
    <n v="0.84"/>
    <n v="6"/>
    <n v="1.4"/>
    <n v="0"/>
    <n v="10.7"/>
    <s v="yellow"/>
    <s v="credit card"/>
    <s v="Murray Hill"/>
    <s v="Midtown South"/>
    <s v="Manhattan"/>
    <s v="Manhattan"/>
    <x v="0"/>
    <x v="1"/>
  </r>
  <r>
    <x v="4959"/>
    <x v="4965"/>
    <x v="0"/>
    <n v="2.66"/>
    <n v="14.5"/>
    <n v="3.56"/>
    <n v="0"/>
    <n v="21.36"/>
    <s v="yellow"/>
    <s v="credit card"/>
    <s v="East Chelsea"/>
    <s v="Upper West Side South"/>
    <s v="Manhattan"/>
    <s v="Manhattan"/>
    <x v="0"/>
    <x v="2"/>
  </r>
  <r>
    <x v="4960"/>
    <x v="4966"/>
    <x v="1"/>
    <n v="0.7"/>
    <n v="6"/>
    <n v="0"/>
    <n v="0"/>
    <n v="9.8000000000000007"/>
    <s v="yellow"/>
    <s v="cash"/>
    <s v="Times Sq/Theatre District"/>
    <s v="Times Sq/Theatre District"/>
    <s v="Manhattan"/>
    <s v="Manhattan"/>
    <x v="1"/>
    <x v="0"/>
  </r>
  <r>
    <x v="4961"/>
    <x v="4967"/>
    <x v="2"/>
    <n v="0.2"/>
    <n v="3.5"/>
    <n v="2.15"/>
    <n v="0"/>
    <n v="9.4499999999999993"/>
    <s v="yellow"/>
    <s v="credit card"/>
    <s v="Midtown South"/>
    <s v="Murray Hill"/>
    <s v="Manhattan"/>
    <s v="Manhattan"/>
    <x v="5"/>
    <x v="9"/>
  </r>
  <r>
    <x v="4962"/>
    <x v="4968"/>
    <x v="5"/>
    <n v="0.62"/>
    <n v="5"/>
    <n v="1.26"/>
    <n v="0"/>
    <n v="7.56"/>
    <s v="yellow"/>
    <s v="credit card"/>
    <s v="Morningside Heights"/>
    <s v="Bloomingdale"/>
    <s v="Manhattan"/>
    <s v="Manhattan"/>
    <x v="6"/>
    <x v="6"/>
  </r>
  <r>
    <x v="4963"/>
    <x v="4969"/>
    <x v="5"/>
    <n v="0"/>
    <n v="3.5"/>
    <n v="0"/>
    <n v="0"/>
    <n v="7.3"/>
    <s v="yellow"/>
    <s v="cash"/>
    <s v="Midtown South"/>
    <s v="Midtown South"/>
    <s v="Manhattan"/>
    <s v="Manhattan"/>
    <x v="0"/>
    <x v="0"/>
  </r>
  <r>
    <x v="4964"/>
    <x v="4970"/>
    <x v="0"/>
    <n v="11.32"/>
    <n v="34"/>
    <n v="3.3"/>
    <n v="0"/>
    <n v="40.6"/>
    <s v="yellow"/>
    <s v="credit card"/>
    <s v="LaGuardia Airport"/>
    <s v="Chinatown"/>
    <s v="Queens"/>
    <s v="Manhattan"/>
    <x v="1"/>
    <x v="5"/>
  </r>
  <r>
    <x v="4965"/>
    <x v="4971"/>
    <x v="0"/>
    <n v="2.5"/>
    <n v="10"/>
    <n v="0"/>
    <n v="0"/>
    <n v="13.3"/>
    <s v="yellow"/>
    <s v="cash"/>
    <s v="Central Harlem North"/>
    <s v="Upper East Side North"/>
    <s v="Manhattan"/>
    <s v="Manhattan"/>
    <x v="0"/>
    <x v="15"/>
  </r>
  <r>
    <x v="4966"/>
    <x v="4972"/>
    <x v="1"/>
    <n v="0.86"/>
    <n v="6"/>
    <n v="0"/>
    <n v="0"/>
    <n v="9.3000000000000007"/>
    <s v="yellow"/>
    <s v="cash"/>
    <s v="Lenox Hill East"/>
    <s v="Sutton Place/Turtle Bay North"/>
    <s v="Manhattan"/>
    <s v="Manhattan"/>
    <x v="5"/>
    <x v="7"/>
  </r>
  <r>
    <x v="4967"/>
    <x v="2459"/>
    <x v="2"/>
    <n v="1.8"/>
    <n v="8.5"/>
    <n v="2.5499999999999998"/>
    <n v="0"/>
    <n v="15.35"/>
    <s v="yellow"/>
    <s v="credit card"/>
    <s v="Sutton Place/Turtle Bay North"/>
    <s v="Yorkville East"/>
    <s v="Manhattan"/>
    <s v="Manhattan"/>
    <x v="5"/>
    <x v="9"/>
  </r>
  <r>
    <x v="4968"/>
    <x v="4973"/>
    <x v="0"/>
    <n v="0.95"/>
    <n v="8.5"/>
    <n v="2.36"/>
    <n v="0"/>
    <n v="14.16"/>
    <s v="yellow"/>
    <s v="credit card"/>
    <s v="Penn Station/Madison Sq West"/>
    <s v="Murray Hill"/>
    <s v="Manhattan"/>
    <s v="Manhattan"/>
    <x v="4"/>
    <x v="15"/>
  </r>
  <r>
    <x v="4969"/>
    <x v="4974"/>
    <x v="5"/>
    <n v="3.09"/>
    <n v="17"/>
    <n v="0"/>
    <n v="0"/>
    <n v="20.3"/>
    <s v="yellow"/>
    <s v="cash"/>
    <s v="Upper East Side North"/>
    <s v="Times Sq/Theatre District"/>
    <s v="Manhattan"/>
    <s v="Manhattan"/>
    <x v="2"/>
    <x v="15"/>
  </r>
  <r>
    <x v="4970"/>
    <x v="4975"/>
    <x v="0"/>
    <n v="1.4"/>
    <n v="9.5"/>
    <n v="0"/>
    <n v="0"/>
    <n v="12.8"/>
    <s v="yellow"/>
    <s v="cash"/>
    <s v="Garment District"/>
    <s v="West Chelsea/Hudson Yards"/>
    <s v="Manhattan"/>
    <s v="Manhattan"/>
    <x v="3"/>
    <x v="2"/>
  </r>
  <r>
    <x v="4971"/>
    <x v="4976"/>
    <x v="4"/>
    <n v="1.17"/>
    <n v="5"/>
    <n v="1"/>
    <n v="0"/>
    <n v="9.3000000000000007"/>
    <s v="yellow"/>
    <s v="credit card"/>
    <s v="Gramercy"/>
    <s v="Murray Hill"/>
    <s v="Manhattan"/>
    <s v="Manhattan"/>
    <x v="0"/>
    <x v="10"/>
  </r>
  <r>
    <x v="4972"/>
    <x v="4977"/>
    <x v="0"/>
    <n v="5.9"/>
    <n v="21.5"/>
    <n v="2"/>
    <n v="0"/>
    <n v="26.8"/>
    <s v="yellow"/>
    <s v="credit card"/>
    <s v="Upper West Side North"/>
    <s v="Union Sq"/>
    <s v="Manhattan"/>
    <s v="Manhattan"/>
    <x v="1"/>
    <x v="5"/>
  </r>
  <r>
    <x v="4973"/>
    <x v="4978"/>
    <x v="5"/>
    <n v="1.58"/>
    <n v="8.5"/>
    <n v="0"/>
    <n v="0"/>
    <n v="11.8"/>
    <s v="yellow"/>
    <s v="cash"/>
    <s v="Clinton East"/>
    <s v="Midtown North"/>
    <s v="Manhattan"/>
    <s v="Manhattan"/>
    <x v="4"/>
    <x v="18"/>
  </r>
  <r>
    <x v="1805"/>
    <x v="4979"/>
    <x v="2"/>
    <n v="5.9"/>
    <n v="21"/>
    <n v="4.95"/>
    <n v="0"/>
    <n v="29.75"/>
    <s v="yellow"/>
    <s v="credit card"/>
    <s v="SoHo"/>
    <s v="Yorkville East"/>
    <s v="Manhattan"/>
    <s v="Manhattan"/>
    <x v="1"/>
    <x v="0"/>
  </r>
  <r>
    <x v="4974"/>
    <x v="4980"/>
    <x v="0"/>
    <n v="0.5"/>
    <n v="4.5"/>
    <n v="1.2"/>
    <n v="0"/>
    <n v="10"/>
    <s v="yellow"/>
    <s v="credit card"/>
    <s v="Clinton East"/>
    <s v="Clinton East"/>
    <s v="Manhattan"/>
    <s v="Manhattan"/>
    <x v="6"/>
    <x v="2"/>
  </r>
  <r>
    <x v="4975"/>
    <x v="4981"/>
    <x v="0"/>
    <n v="4.03"/>
    <n v="21.5"/>
    <n v="2.5"/>
    <n v="0"/>
    <n v="27.3"/>
    <s v="yellow"/>
    <s v="credit card"/>
    <s v="Clinton West"/>
    <s v="Little Italy/NoLiTa"/>
    <s v="Manhattan"/>
    <s v="Manhattan"/>
    <x v="4"/>
    <x v="8"/>
  </r>
  <r>
    <x v="4976"/>
    <x v="4982"/>
    <x v="5"/>
    <n v="0.6"/>
    <n v="5.5"/>
    <n v="2.2000000000000002"/>
    <n v="0"/>
    <n v="11"/>
    <s v="yellow"/>
    <s v="credit card"/>
    <s v="Midtown East"/>
    <s v="Sutton Place/Turtle Bay North"/>
    <s v="Manhattan"/>
    <s v="Manhattan"/>
    <x v="4"/>
    <x v="15"/>
  </r>
  <r>
    <x v="4977"/>
    <x v="4983"/>
    <x v="0"/>
    <n v="1.01"/>
    <n v="6.5"/>
    <n v="0"/>
    <n v="0"/>
    <n v="10.3"/>
    <s v="yellow"/>
    <s v="cash"/>
    <s v="Clinton East"/>
    <s v="Murray Hill"/>
    <s v="Manhattan"/>
    <s v="Manhattan"/>
    <x v="3"/>
    <x v="6"/>
  </r>
  <r>
    <x v="4978"/>
    <x v="4984"/>
    <x v="0"/>
    <n v="6.65"/>
    <n v="23.5"/>
    <n v="3.2"/>
    <n v="0"/>
    <n v="30"/>
    <s v="yellow"/>
    <s v="credit card"/>
    <s v="Battery Park City"/>
    <s v="Williamsburg (South Side)"/>
    <s v="Manhattan"/>
    <s v="Brooklyn"/>
    <x v="4"/>
    <x v="10"/>
  </r>
  <r>
    <x v="4979"/>
    <x v="4985"/>
    <x v="5"/>
    <n v="1.8"/>
    <n v="10"/>
    <n v="1.5"/>
    <n v="0"/>
    <n v="14.8"/>
    <s v="yellow"/>
    <s v="credit card"/>
    <s v="Upper East Side North"/>
    <s v="East Harlem South"/>
    <s v="Manhattan"/>
    <s v="Manhattan"/>
    <x v="0"/>
    <x v="8"/>
  </r>
  <r>
    <x v="4980"/>
    <x v="4986"/>
    <x v="1"/>
    <n v="8"/>
    <n v="24"/>
    <n v="0"/>
    <n v="0"/>
    <n v="25.8"/>
    <s v="yellow"/>
    <s v="cash"/>
    <s v="LaGuardia Airport"/>
    <s v="South Ozone Park"/>
    <s v="Queens"/>
    <s v="Queens"/>
    <x v="5"/>
    <x v="9"/>
  </r>
  <r>
    <x v="4981"/>
    <x v="4987"/>
    <x v="6"/>
    <n v="1.1499999999999999"/>
    <n v="11"/>
    <n v="2.86"/>
    <n v="0"/>
    <n v="17.16"/>
    <s v="yellow"/>
    <s v="credit card"/>
    <s v="Lenox Hill West"/>
    <s v="UN/Turtle Bay South"/>
    <s v="Manhattan"/>
    <s v="Manhattan"/>
    <x v="5"/>
    <x v="16"/>
  </r>
  <r>
    <x v="4982"/>
    <x v="4988"/>
    <x v="0"/>
    <n v="7.66"/>
    <n v="25.5"/>
    <n v="7.45"/>
    <n v="0"/>
    <n v="37.25"/>
    <s v="yellow"/>
    <s v="credit card"/>
    <s v="Battery Park City"/>
    <s v="Upper East Side South"/>
    <s v="Manhattan"/>
    <s v="Manhattan"/>
    <x v="6"/>
    <x v="9"/>
  </r>
  <r>
    <x v="4983"/>
    <x v="4989"/>
    <x v="0"/>
    <n v="1.5"/>
    <n v="8.5"/>
    <n v="0"/>
    <n v="0"/>
    <n v="11.8"/>
    <s v="yellow"/>
    <s v="cash"/>
    <s v="West Chelsea/Hudson Yards"/>
    <s v="Meatpacking/West Village West"/>
    <s v="Manhattan"/>
    <s v="Manhattan"/>
    <x v="3"/>
    <x v="4"/>
  </r>
  <r>
    <x v="4984"/>
    <x v="4990"/>
    <x v="3"/>
    <n v="0.8"/>
    <n v="5.5"/>
    <n v="0"/>
    <n v="0"/>
    <n v="8.8000000000000007"/>
    <s v="yellow"/>
    <s v="cash"/>
    <s v="Chinatown"/>
    <s v="Two Bridges/Seward Park"/>
    <s v="Manhattan"/>
    <s v="Manhattan"/>
    <x v="3"/>
    <x v="8"/>
  </r>
  <r>
    <x v="4985"/>
    <x v="4991"/>
    <x v="0"/>
    <n v="9.65"/>
    <n v="31"/>
    <n v="0"/>
    <n v="5.76"/>
    <n v="40.56"/>
    <s v="yellow"/>
    <s v="cash"/>
    <s v="LaGuardia Airport"/>
    <s v="Clinton East"/>
    <s v="Queens"/>
    <s v="Manhattan"/>
    <x v="6"/>
    <x v="22"/>
  </r>
  <r>
    <x v="4986"/>
    <x v="4992"/>
    <x v="0"/>
    <n v="10.9"/>
    <n v="35"/>
    <n v="11.45"/>
    <n v="0"/>
    <n v="49.75"/>
    <s v="yellow"/>
    <s v="credit card"/>
    <s v="Jackson Heights"/>
    <s v="TriBeCa/Civic Center"/>
    <s v="Queens"/>
    <s v="Manhattan"/>
    <x v="6"/>
    <x v="10"/>
  </r>
  <r>
    <x v="4987"/>
    <x v="4993"/>
    <x v="4"/>
    <n v="6.31"/>
    <n v="26"/>
    <n v="3"/>
    <n v="0"/>
    <n v="32.299999999999997"/>
    <s v="yellow"/>
    <s v="credit card"/>
    <s v="TriBeCa/Civic Center"/>
    <s v="Upper East Side North"/>
    <s v="Manhattan"/>
    <s v="Manhattan"/>
    <x v="0"/>
    <x v="8"/>
  </r>
  <r>
    <x v="4988"/>
    <x v="4994"/>
    <x v="0"/>
    <n v="1.8"/>
    <n v="9"/>
    <n v="0"/>
    <n v="0"/>
    <n v="12.3"/>
    <s v="yellow"/>
    <s v="cash"/>
    <s v="Midtown South"/>
    <s v="Meatpacking/West Village West"/>
    <s v="Manhattan"/>
    <s v="Manhattan"/>
    <x v="3"/>
    <x v="8"/>
  </r>
  <r>
    <x v="4989"/>
    <x v="4995"/>
    <x v="0"/>
    <n v="3.5"/>
    <n v="14"/>
    <n v="4.8"/>
    <n v="5.76"/>
    <n v="28.86"/>
    <s v="yellow"/>
    <s v="credit card"/>
    <s v="Battery Park City"/>
    <s v="Carroll Gardens"/>
    <s v="Manhattan"/>
    <s v="Brooklyn"/>
    <x v="5"/>
    <x v="9"/>
  </r>
  <r>
    <x v="4990"/>
    <x v="4996"/>
    <x v="0"/>
    <n v="1.1399999999999999"/>
    <n v="7"/>
    <n v="0"/>
    <n v="0"/>
    <n v="10.3"/>
    <s v="yellow"/>
    <s v="cash"/>
    <s v="Murray Hill"/>
    <s v="Midtown East"/>
    <s v="Manhattan"/>
    <s v="Manhattan"/>
    <x v="6"/>
    <x v="10"/>
  </r>
  <r>
    <x v="4991"/>
    <x v="4997"/>
    <x v="0"/>
    <n v="1.9"/>
    <n v="12.5"/>
    <n v="0.79"/>
    <n v="0"/>
    <n v="16.59"/>
    <s v="yellow"/>
    <s v="credit card"/>
    <s v="Gramercy"/>
    <s v="Midtown Center"/>
    <s v="Manhattan"/>
    <s v="Manhattan"/>
    <x v="4"/>
    <x v="16"/>
  </r>
  <r>
    <x v="4992"/>
    <x v="4998"/>
    <x v="0"/>
    <n v="0.86"/>
    <n v="6"/>
    <n v="1"/>
    <n v="0"/>
    <n v="10.3"/>
    <s v="yellow"/>
    <s v="credit card"/>
    <s v="SoHo"/>
    <s v="Greenwich Village North"/>
    <s v="Manhattan"/>
    <s v="Manhattan"/>
    <x v="0"/>
    <x v="19"/>
  </r>
  <r>
    <x v="4993"/>
    <x v="4999"/>
    <x v="0"/>
    <n v="0.5"/>
    <n v="4.5"/>
    <n v="2.34"/>
    <n v="0"/>
    <n v="10.14"/>
    <s v="yellow"/>
    <s v="credit card"/>
    <s v="Gramercy"/>
    <s v="Gramercy"/>
    <s v="Manhattan"/>
    <s v="Manhattan"/>
    <x v="3"/>
    <x v="9"/>
  </r>
  <r>
    <x v="4994"/>
    <x v="5000"/>
    <x v="5"/>
    <n v="2.2000000000000002"/>
    <n v="11"/>
    <n v="3"/>
    <n v="0"/>
    <n v="17.3"/>
    <s v="yellow"/>
    <s v="credit card"/>
    <s v="Meatpacking/West Village West"/>
    <s v="East Village"/>
    <s v="Manhattan"/>
    <s v="Manhattan"/>
    <x v="5"/>
    <x v="18"/>
  </r>
  <r>
    <x v="4995"/>
    <x v="5001"/>
    <x v="1"/>
    <n v="2.5299999999999998"/>
    <n v="16"/>
    <n v="5.08"/>
    <n v="0"/>
    <n v="25.38"/>
    <s v="yellow"/>
    <s v="credit card"/>
    <s v="Greenwich Village South"/>
    <s v="Clinton East"/>
    <s v="Manhattan"/>
    <s v="Manhattan"/>
    <x v="6"/>
    <x v="2"/>
  </r>
  <r>
    <x v="4996"/>
    <x v="5002"/>
    <x v="0"/>
    <n v="0.93"/>
    <n v="6"/>
    <n v="2.4500000000000002"/>
    <n v="0"/>
    <n v="12.25"/>
    <s v="yellow"/>
    <s v="credit card"/>
    <s v="West Chelsea/Hudson Yards"/>
    <s v="East Chelsea"/>
    <s v="Manhattan"/>
    <s v="Manhattan"/>
    <x v="3"/>
    <x v="23"/>
  </r>
  <r>
    <x v="4997"/>
    <x v="5003"/>
    <x v="0"/>
    <n v="2.64"/>
    <n v="10.5"/>
    <n v="2.08"/>
    <n v="0"/>
    <n v="13.88"/>
    <s v="yellow"/>
    <s v="credit card"/>
    <s v="LaGuardia Airport"/>
    <s v="Woodside"/>
    <s v="Queens"/>
    <s v="Queens"/>
    <x v="0"/>
    <x v="22"/>
  </r>
  <r>
    <x v="4998"/>
    <x v="5004"/>
    <x v="0"/>
    <n v="0.36"/>
    <n v="4.5"/>
    <n v="0"/>
    <n v="0"/>
    <n v="8.8000000000000007"/>
    <s v="yellow"/>
    <s v="cash"/>
    <s v="Midtown South"/>
    <s v="Murray Hill"/>
    <s v="Manhattan"/>
    <s v="Manhattan"/>
    <x v="5"/>
    <x v="1"/>
  </r>
  <r>
    <x v="4999"/>
    <x v="5005"/>
    <x v="4"/>
    <n v="1.78"/>
    <n v="10.5"/>
    <n v="2.76"/>
    <n v="0"/>
    <n v="16.559999999999999"/>
    <s v="yellow"/>
    <s v="credit card"/>
    <s v="Flatiron"/>
    <s v="Midtown East"/>
    <s v="Manhattan"/>
    <s v="Manhattan"/>
    <x v="0"/>
    <x v="8"/>
  </r>
  <r>
    <x v="5000"/>
    <x v="5006"/>
    <x v="0"/>
    <n v="2.4"/>
    <n v="11.5"/>
    <n v="1.7"/>
    <n v="0"/>
    <n v="17"/>
    <s v="yellow"/>
    <s v="credit card"/>
    <s v="Times Sq/Theatre District"/>
    <s v="Lenox Hill West"/>
    <s v="Manhattan"/>
    <s v="Manhattan"/>
    <x v="5"/>
    <x v="0"/>
  </r>
  <r>
    <x v="5001"/>
    <x v="5007"/>
    <x v="0"/>
    <n v="0.9"/>
    <n v="5"/>
    <n v="1.75"/>
    <n v="0"/>
    <n v="10.55"/>
    <s v="yellow"/>
    <s v="credit card"/>
    <s v="Gramercy"/>
    <s v="Kips Bay"/>
    <s v="Manhattan"/>
    <s v="Manhattan"/>
    <x v="2"/>
    <x v="12"/>
  </r>
  <r>
    <x v="5002"/>
    <x v="5008"/>
    <x v="0"/>
    <n v="1.4"/>
    <n v="7.5"/>
    <n v="0"/>
    <n v="0"/>
    <n v="10.8"/>
    <s v="yellow"/>
    <s v="cash"/>
    <s v="Lincoln Square East"/>
    <s v="Upper East Side South"/>
    <s v="Manhattan"/>
    <s v="Manhattan"/>
    <x v="5"/>
    <x v="15"/>
  </r>
  <r>
    <x v="5003"/>
    <x v="5009"/>
    <x v="0"/>
    <n v="7.3"/>
    <n v="27.5"/>
    <n v="0"/>
    <n v="0"/>
    <n v="28.3"/>
    <s v="yellow"/>
    <s v="cash"/>
    <s v="JFK Airport"/>
    <s v="Cypress Hills"/>
    <s v="Queens"/>
    <s v="Brooklyn"/>
    <x v="6"/>
    <x v="4"/>
  </r>
  <r>
    <x v="5004"/>
    <x v="5010"/>
    <x v="4"/>
    <n v="21.51"/>
    <n v="52"/>
    <n v="0"/>
    <n v="5.76"/>
    <n v="65.56"/>
    <s v="yellow"/>
    <s v="cash"/>
    <s v="JFK Airport"/>
    <s v="World Trade Center"/>
    <s v="Queens"/>
    <s v="Manhattan"/>
    <x v="6"/>
    <x v="19"/>
  </r>
  <r>
    <x v="5005"/>
    <x v="5011"/>
    <x v="0"/>
    <n v="0.87"/>
    <n v="5.5"/>
    <n v="1.96"/>
    <n v="0"/>
    <n v="11.76"/>
    <s v="yellow"/>
    <s v="credit card"/>
    <s v="Kips Bay"/>
    <s v="Gramercy"/>
    <s v="Manhattan"/>
    <s v="Manhattan"/>
    <x v="6"/>
    <x v="9"/>
  </r>
  <r>
    <x v="5006"/>
    <x v="5012"/>
    <x v="0"/>
    <n v="0.9"/>
    <n v="5.5"/>
    <n v="0"/>
    <n v="0"/>
    <n v="8.8000000000000007"/>
    <s v="yellow"/>
    <s v="cash"/>
    <s v="Little Italy/NoLiTa"/>
    <s v="World Trade Center"/>
    <s v="Manhattan"/>
    <s v="Manhattan"/>
    <x v="0"/>
    <x v="21"/>
  </r>
  <r>
    <x v="5007"/>
    <x v="5013"/>
    <x v="5"/>
    <n v="1.7"/>
    <n v="8.5"/>
    <n v="2"/>
    <n v="0"/>
    <n v="14.3"/>
    <s v="yellow"/>
    <s v="credit card"/>
    <s v="Upper East Side North"/>
    <s v="Upper West Side North"/>
    <s v="Manhattan"/>
    <s v="Manhattan"/>
    <x v="1"/>
    <x v="6"/>
  </r>
  <r>
    <x v="5008"/>
    <x v="5014"/>
    <x v="0"/>
    <n v="2.2999999999999998"/>
    <n v="11.5"/>
    <n v="1.58"/>
    <n v="0"/>
    <n v="17.38"/>
    <s v="yellow"/>
    <s v="credit card"/>
    <s v="World Trade Center"/>
    <s v="Greenwich Village North"/>
    <s v="Manhattan"/>
    <s v="Manhattan"/>
    <x v="5"/>
    <x v="9"/>
  </r>
  <r>
    <x v="5009"/>
    <x v="5015"/>
    <x v="0"/>
    <n v="0.8"/>
    <n v="5"/>
    <n v="2.0499999999999998"/>
    <n v="0"/>
    <n v="10.35"/>
    <s v="yellow"/>
    <s v="credit card"/>
    <s v="Penn Station/Madison Sq West"/>
    <s v="East Chelsea"/>
    <s v="Manhattan"/>
    <s v="Manhattan"/>
    <x v="2"/>
    <x v="10"/>
  </r>
  <r>
    <x v="5010"/>
    <x v="5016"/>
    <x v="4"/>
    <n v="1.0900000000000001"/>
    <n v="6.5"/>
    <n v="2.16"/>
    <n v="0"/>
    <n v="12.96"/>
    <s v="yellow"/>
    <s v="credit card"/>
    <s v="Union Sq"/>
    <s v="Union Sq"/>
    <s v="Manhattan"/>
    <s v="Manhattan"/>
    <x v="6"/>
    <x v="19"/>
  </r>
  <r>
    <x v="5011"/>
    <x v="5017"/>
    <x v="0"/>
    <n v="2.84"/>
    <n v="17"/>
    <n v="1.02"/>
    <n v="0"/>
    <n v="21.32"/>
    <s v="yellow"/>
    <s v="credit card"/>
    <s v="Clinton East"/>
    <s v="East Harlem South"/>
    <s v="Manhattan"/>
    <s v="Manhattan"/>
    <x v="5"/>
    <x v="16"/>
  </r>
  <r>
    <x v="5012"/>
    <x v="5018"/>
    <x v="0"/>
    <n v="7.7"/>
    <n v="23.5"/>
    <n v="4.8499999999999996"/>
    <n v="0"/>
    <n v="29.15"/>
    <s v="yellow"/>
    <s v="credit card"/>
    <s v="LaGuardia Airport"/>
    <s v="Williamsburg (North Side)"/>
    <s v="Queens"/>
    <s v="Brooklyn"/>
    <x v="0"/>
    <x v="4"/>
  </r>
  <r>
    <x v="5013"/>
    <x v="5019"/>
    <x v="0"/>
    <n v="1.59"/>
    <n v="7.5"/>
    <n v="2.2599999999999998"/>
    <n v="0"/>
    <n v="13.56"/>
    <s v="yellow"/>
    <s v="credit card"/>
    <s v="Midtown Center"/>
    <s v="Upper West Side South"/>
    <s v="Manhattan"/>
    <s v="Manhattan"/>
    <x v="3"/>
    <x v="22"/>
  </r>
  <r>
    <x v="5014"/>
    <x v="5020"/>
    <x v="0"/>
    <n v="1.6"/>
    <n v="7.5"/>
    <n v="2.15"/>
    <n v="0"/>
    <n v="12.95"/>
    <s v="yellow"/>
    <s v="credit card"/>
    <s v="Upper West Side South"/>
    <s v="Upper East Side North"/>
    <s v="Manhattan"/>
    <s v="Manhattan"/>
    <x v="6"/>
    <x v="11"/>
  </r>
  <r>
    <x v="5015"/>
    <x v="5021"/>
    <x v="0"/>
    <n v="3.21"/>
    <n v="13"/>
    <n v="4.08"/>
    <n v="0"/>
    <n v="20.38"/>
    <s v="yellow"/>
    <s v="credit card"/>
    <s v="Lincoln Square East"/>
    <s v="Meatpacking/West Village West"/>
    <s v="Manhattan"/>
    <s v="Manhattan"/>
    <x v="0"/>
    <x v="1"/>
  </r>
  <r>
    <x v="5016"/>
    <x v="5022"/>
    <x v="0"/>
    <n v="2.91"/>
    <n v="13.5"/>
    <n v="0"/>
    <n v="0"/>
    <n v="16.8"/>
    <s v="yellow"/>
    <s v="cash"/>
    <s v="Upper East Side North"/>
    <s v="Morningside Heights"/>
    <s v="Manhattan"/>
    <s v="Manhattan"/>
    <x v="1"/>
    <x v="16"/>
  </r>
  <r>
    <x v="5017"/>
    <x v="5023"/>
    <x v="0"/>
    <n v="2.21"/>
    <n v="10.5"/>
    <n v="0"/>
    <n v="0"/>
    <n v="14.3"/>
    <s v="yellow"/>
    <s v="cash"/>
    <s v="West Village"/>
    <s v="Times Sq/Theatre District"/>
    <s v="Manhattan"/>
    <s v="Manhattan"/>
    <x v="3"/>
    <x v="12"/>
  </r>
  <r>
    <x v="5018"/>
    <x v="5024"/>
    <x v="0"/>
    <n v="1.71"/>
    <n v="8.5"/>
    <n v="2.36"/>
    <n v="0"/>
    <n v="14.16"/>
    <s v="yellow"/>
    <s v="credit card"/>
    <s v="Bloomingdale"/>
    <s v="Central Park"/>
    <s v="Manhattan"/>
    <s v="Manhattan"/>
    <x v="0"/>
    <x v="16"/>
  </r>
  <r>
    <x v="5019"/>
    <x v="5025"/>
    <x v="0"/>
    <n v="3.39"/>
    <n v="14"/>
    <n v="2.75"/>
    <n v="0"/>
    <n v="20.05"/>
    <s v="yellow"/>
    <s v="credit card"/>
    <s v="Central Park"/>
    <s v="Times Sq/Theatre District"/>
    <s v="Manhattan"/>
    <s v="Manhattan"/>
    <x v="6"/>
    <x v="11"/>
  </r>
  <r>
    <x v="5020"/>
    <x v="5026"/>
    <x v="0"/>
    <n v="20.100000000000001"/>
    <n v="52"/>
    <n v="12.2"/>
    <n v="5.76"/>
    <n v="73.260000000000005"/>
    <s v="yellow"/>
    <s v="credit card"/>
    <s v="Upper West Side North"/>
    <s v="JFK Airport"/>
    <s v="Manhattan"/>
    <s v="Queens"/>
    <x v="2"/>
    <x v="0"/>
  </r>
  <r>
    <x v="5021"/>
    <x v="5027"/>
    <x v="1"/>
    <n v="0.84"/>
    <n v="8"/>
    <n v="0"/>
    <n v="0"/>
    <n v="12.3"/>
    <s v="yellow"/>
    <s v="credit card"/>
    <s v="Times Sq/Theatre District"/>
    <s v="Garment District"/>
    <s v="Manhattan"/>
    <s v="Manhattan"/>
    <x v="6"/>
    <x v="19"/>
  </r>
  <r>
    <x v="5022"/>
    <x v="5028"/>
    <x v="5"/>
    <n v="1.5"/>
    <n v="8"/>
    <n v="2.35"/>
    <n v="0"/>
    <n v="14.15"/>
    <s v="yellow"/>
    <s v="credit card"/>
    <s v="East Village"/>
    <s v="Meatpacking/West Village West"/>
    <s v="Manhattan"/>
    <s v="Manhattan"/>
    <x v="3"/>
    <x v="17"/>
  </r>
  <r>
    <x v="5023"/>
    <x v="5029"/>
    <x v="0"/>
    <n v="5.2"/>
    <n v="22.5"/>
    <n v="6.55"/>
    <n v="0"/>
    <n v="32.85"/>
    <s v="yellow"/>
    <s v="credit card"/>
    <s v="Central Park"/>
    <s v="Financial District North"/>
    <s v="Manhattan"/>
    <s v="Manhattan"/>
    <x v="5"/>
    <x v="12"/>
  </r>
  <r>
    <x v="5024"/>
    <x v="5030"/>
    <x v="0"/>
    <n v="3.06"/>
    <n v="11.5"/>
    <n v="2.96"/>
    <n v="0"/>
    <n v="17.760000000000002"/>
    <s v="yellow"/>
    <s v="credit card"/>
    <s v="Lincoln Square East"/>
    <s v="Morningside Heights"/>
    <s v="Manhattan"/>
    <s v="Manhattan"/>
    <x v="3"/>
    <x v="21"/>
  </r>
  <r>
    <x v="5025"/>
    <x v="5031"/>
    <x v="0"/>
    <n v="2.58"/>
    <n v="11.5"/>
    <n v="3.06"/>
    <n v="0"/>
    <n v="18.36"/>
    <s v="yellow"/>
    <s v="credit card"/>
    <s v="East Chelsea"/>
    <s v="Alphabet City"/>
    <s v="Manhattan"/>
    <s v="Manhattan"/>
    <x v="5"/>
    <x v="17"/>
  </r>
  <r>
    <x v="5026"/>
    <x v="5032"/>
    <x v="0"/>
    <n v="1.3"/>
    <n v="12.5"/>
    <n v="0"/>
    <n v="0"/>
    <n v="15.8"/>
    <s v="yellow"/>
    <s v="cash"/>
    <s v="Clinton East"/>
    <s v="Midtown East"/>
    <s v="Manhattan"/>
    <s v="Manhattan"/>
    <x v="5"/>
    <x v="5"/>
  </r>
  <r>
    <x v="5027"/>
    <x v="5033"/>
    <x v="0"/>
    <n v="1.19"/>
    <n v="9.5"/>
    <n v="2.56"/>
    <n v="0"/>
    <n v="15.36"/>
    <s v="yellow"/>
    <s v="credit card"/>
    <s v="Lenox Hill West"/>
    <s v="Midtown East"/>
    <s v="Manhattan"/>
    <s v="Manhattan"/>
    <x v="1"/>
    <x v="5"/>
  </r>
  <r>
    <x v="1539"/>
    <x v="5034"/>
    <x v="0"/>
    <n v="4.62"/>
    <n v="18.5"/>
    <n v="4.46"/>
    <n v="0"/>
    <n v="26.76"/>
    <s v="yellow"/>
    <s v="credit card"/>
    <s v="Upper West Side South"/>
    <s v="Greenwich Village South"/>
    <s v="Manhattan"/>
    <s v="Manhattan"/>
    <x v="2"/>
    <x v="6"/>
  </r>
  <r>
    <x v="5028"/>
    <x v="5035"/>
    <x v="0"/>
    <n v="0.66"/>
    <n v="5"/>
    <n v="0"/>
    <n v="0"/>
    <n v="5.8"/>
    <s v="yellow"/>
    <s v="cash"/>
    <s v="Manhattan Valley"/>
    <s v="Manhattan Valley"/>
    <s v="Manhattan"/>
    <s v="Manhattan"/>
    <x v="6"/>
    <x v="4"/>
  </r>
  <r>
    <x v="5029"/>
    <x v="5036"/>
    <x v="0"/>
    <n v="1.77"/>
    <n v="8.5"/>
    <n v="2.46"/>
    <n v="0"/>
    <n v="14.76"/>
    <s v="yellow"/>
    <s v="credit card"/>
    <s v="World Trade Center"/>
    <s v="Two Bridges/Seward Park"/>
    <s v="Manhattan"/>
    <s v="Manhattan"/>
    <x v="5"/>
    <x v="12"/>
  </r>
  <r>
    <x v="5030"/>
    <x v="5037"/>
    <x v="0"/>
    <n v="3.5"/>
    <n v="12.5"/>
    <n v="3"/>
    <n v="0"/>
    <n v="19.3"/>
    <s v="yellow"/>
    <s v="credit card"/>
    <s v="Kips Bay"/>
    <s v="Long Island City/Queens Plaza"/>
    <s v="Manhattan"/>
    <s v="Queens"/>
    <x v="2"/>
    <x v="0"/>
  </r>
  <r>
    <x v="5031"/>
    <x v="5038"/>
    <x v="0"/>
    <n v="1"/>
    <n v="8.5"/>
    <n v="1"/>
    <n v="0"/>
    <n v="12.8"/>
    <s v="yellow"/>
    <s v="credit card"/>
    <s v="Times Sq/Theatre District"/>
    <s v="UN/Turtle Bay South"/>
    <s v="Manhattan"/>
    <s v="Manhattan"/>
    <x v="5"/>
    <x v="8"/>
  </r>
  <r>
    <x v="5032"/>
    <x v="5039"/>
    <x v="0"/>
    <n v="4.25"/>
    <n v="17.5"/>
    <n v="2"/>
    <n v="0"/>
    <n v="22.8"/>
    <s v="yellow"/>
    <s v="credit card"/>
    <s v="Yorkville East"/>
    <s v="Midtown South"/>
    <s v="Manhattan"/>
    <s v="Manhattan"/>
    <x v="3"/>
    <x v="7"/>
  </r>
  <r>
    <x v="5033"/>
    <x v="5040"/>
    <x v="0"/>
    <n v="4.79"/>
    <n v="20"/>
    <n v="2.33"/>
    <n v="0"/>
    <n v="25.63"/>
    <s v="yellow"/>
    <s v="credit card"/>
    <s v="Penn Station/Madison Sq West"/>
    <s v="Boerum Hill"/>
    <s v="Manhattan"/>
    <s v="Brooklyn"/>
    <x v="1"/>
    <x v="8"/>
  </r>
  <r>
    <x v="5034"/>
    <x v="5041"/>
    <x v="0"/>
    <n v="0.9"/>
    <n v="6"/>
    <n v="0"/>
    <n v="0"/>
    <n v="9.3000000000000007"/>
    <s v="yellow"/>
    <s v="cash"/>
    <s v="Midtown East"/>
    <s v="Midtown Center"/>
    <s v="Manhattan"/>
    <s v="Manhattan"/>
    <x v="0"/>
    <x v="16"/>
  </r>
  <r>
    <x v="5035"/>
    <x v="5042"/>
    <x v="0"/>
    <n v="3.1"/>
    <n v="12.5"/>
    <n v="0"/>
    <n v="0"/>
    <n v="16.3"/>
    <s v="yellow"/>
    <m/>
    <s v="West Chelsea/Hudson Yards"/>
    <s v="Upper West Side South"/>
    <s v="Manhattan"/>
    <s v="Manhattan"/>
    <x v="5"/>
    <x v="22"/>
  </r>
  <r>
    <x v="5036"/>
    <x v="5043"/>
    <x v="4"/>
    <n v="5.3"/>
    <n v="20"/>
    <n v="3"/>
    <n v="0"/>
    <n v="26.3"/>
    <s v="yellow"/>
    <s v="credit card"/>
    <s v="TriBeCa/Civic Center"/>
    <s v="Upper West Side South"/>
    <s v="Manhattan"/>
    <s v="Manhattan"/>
    <x v="4"/>
    <x v="18"/>
  </r>
  <r>
    <x v="5037"/>
    <x v="5044"/>
    <x v="0"/>
    <n v="1.75"/>
    <n v="11.5"/>
    <n v="3.7"/>
    <n v="0"/>
    <n v="18.5"/>
    <s v="yellow"/>
    <s v="credit card"/>
    <s v="Upper East Side North"/>
    <s v="Midtown East"/>
    <s v="Manhattan"/>
    <s v="Manhattan"/>
    <x v="6"/>
    <x v="15"/>
  </r>
  <r>
    <x v="5038"/>
    <x v="5045"/>
    <x v="0"/>
    <n v="4.55"/>
    <n v="22"/>
    <n v="0"/>
    <n v="0"/>
    <n v="25.3"/>
    <s v="yellow"/>
    <s v="cash"/>
    <s v="Garment District"/>
    <s v="TriBeCa/Civic Center"/>
    <s v="Manhattan"/>
    <s v="Manhattan"/>
    <x v="4"/>
    <x v="8"/>
  </r>
  <r>
    <x v="5039"/>
    <x v="5046"/>
    <x v="0"/>
    <n v="0.43"/>
    <n v="5.5"/>
    <n v="1.96"/>
    <n v="0"/>
    <n v="11.76"/>
    <s v="yellow"/>
    <s v="credit card"/>
    <s v="Times Sq/Theatre District"/>
    <s v="Times Sq/Theatre District"/>
    <s v="Manhattan"/>
    <s v="Manhattan"/>
    <x v="5"/>
    <x v="2"/>
  </r>
  <r>
    <x v="5040"/>
    <x v="5047"/>
    <x v="0"/>
    <n v="1.66"/>
    <n v="7.5"/>
    <n v="1.5"/>
    <n v="0"/>
    <n v="12.8"/>
    <s v="yellow"/>
    <s v="credit card"/>
    <s v="Greenwich Village North"/>
    <s v="Murray Hill"/>
    <s v="Manhattan"/>
    <s v="Manhattan"/>
    <x v="1"/>
    <x v="0"/>
  </r>
  <r>
    <x v="5041"/>
    <x v="5048"/>
    <x v="0"/>
    <n v="1.51"/>
    <n v="9"/>
    <n v="0"/>
    <n v="0"/>
    <n v="13.3"/>
    <s v="yellow"/>
    <s v="cash"/>
    <s v="Times Sq/Theatre District"/>
    <s v="Upper East Side South"/>
    <s v="Manhattan"/>
    <s v="Manhattan"/>
    <x v="2"/>
    <x v="9"/>
  </r>
  <r>
    <x v="5042"/>
    <x v="5049"/>
    <x v="0"/>
    <n v="0.51"/>
    <n v="4.5"/>
    <n v="0"/>
    <n v="0"/>
    <n v="7.8"/>
    <s v="yellow"/>
    <s v="cash"/>
    <s v="Little Italy/NoLiTa"/>
    <s v="SoHo"/>
    <s v="Manhattan"/>
    <s v="Manhattan"/>
    <x v="0"/>
    <x v="8"/>
  </r>
  <r>
    <x v="5043"/>
    <x v="5050"/>
    <x v="0"/>
    <n v="3.01"/>
    <n v="14"/>
    <n v="2"/>
    <n v="0"/>
    <n v="20.3"/>
    <s v="yellow"/>
    <s v="credit card"/>
    <s v="Garment District"/>
    <s v="Lenox Hill West"/>
    <s v="Manhattan"/>
    <s v="Manhattan"/>
    <x v="5"/>
    <x v="9"/>
  </r>
  <r>
    <x v="5044"/>
    <x v="5051"/>
    <x v="0"/>
    <n v="0.7"/>
    <n v="5.5"/>
    <n v="1.85"/>
    <n v="0"/>
    <n v="11.15"/>
    <s v="yellow"/>
    <s v="credit card"/>
    <s v="East Chelsea"/>
    <s v="Union Sq"/>
    <s v="Manhattan"/>
    <s v="Manhattan"/>
    <x v="0"/>
    <x v="17"/>
  </r>
  <r>
    <x v="5045"/>
    <x v="5052"/>
    <x v="0"/>
    <n v="1.6"/>
    <n v="10.5"/>
    <n v="2.75"/>
    <n v="0"/>
    <n v="16.55"/>
    <s v="yellow"/>
    <s v="credit card"/>
    <s v="West Chelsea/Hudson Yards"/>
    <s v="Meatpacking/West Village West"/>
    <s v="Manhattan"/>
    <s v="Manhattan"/>
    <x v="0"/>
    <x v="2"/>
  </r>
  <r>
    <x v="5046"/>
    <x v="5053"/>
    <x v="4"/>
    <n v="8.65"/>
    <n v="31"/>
    <n v="0.33"/>
    <n v="0"/>
    <n v="34.630000000000003"/>
    <s v="yellow"/>
    <s v="credit card"/>
    <s v="Midtown Center"/>
    <s v="Brooklyn Heights"/>
    <s v="Manhattan"/>
    <s v="Brooklyn"/>
    <x v="2"/>
    <x v="8"/>
  </r>
  <r>
    <x v="5047"/>
    <x v="5054"/>
    <x v="0"/>
    <n v="4"/>
    <n v="15"/>
    <n v="3.76"/>
    <n v="0"/>
    <n v="22.56"/>
    <s v="yellow"/>
    <s v="credit card"/>
    <s v="Lincoln Square East"/>
    <s v="Greenwich Village North"/>
    <s v="Manhattan"/>
    <s v="Manhattan"/>
    <x v="4"/>
    <x v="22"/>
  </r>
  <r>
    <x v="5048"/>
    <x v="5055"/>
    <x v="5"/>
    <n v="1"/>
    <n v="10"/>
    <n v="0"/>
    <n v="0"/>
    <n v="13.3"/>
    <s v="yellow"/>
    <s v="cash"/>
    <s v="Lenox Hill West"/>
    <s v="Sutton Place/Turtle Bay North"/>
    <s v="Manhattan"/>
    <s v="Manhattan"/>
    <x v="4"/>
    <x v="7"/>
  </r>
  <r>
    <x v="5049"/>
    <x v="5056"/>
    <x v="0"/>
    <n v="0.57999999999999996"/>
    <n v="5"/>
    <n v="0"/>
    <n v="0"/>
    <n v="8.3000000000000007"/>
    <s v="yellow"/>
    <s v="cash"/>
    <s v="Upper East Side South"/>
    <s v="Upper East Side South"/>
    <s v="Manhattan"/>
    <s v="Manhattan"/>
    <x v="3"/>
    <x v="4"/>
  </r>
  <r>
    <x v="5050"/>
    <x v="5057"/>
    <x v="0"/>
    <n v="1.1000000000000001"/>
    <n v="6.5"/>
    <n v="1.96"/>
    <n v="0"/>
    <n v="11.76"/>
    <s v="yellow"/>
    <s v="credit card"/>
    <s v="Midtown Center"/>
    <s v="Midtown East"/>
    <s v="Manhattan"/>
    <s v="Manhattan"/>
    <x v="5"/>
    <x v="11"/>
  </r>
  <r>
    <x v="5051"/>
    <x v="5058"/>
    <x v="0"/>
    <n v="0.8"/>
    <n v="6"/>
    <n v="1.95"/>
    <n v="0"/>
    <n v="11.75"/>
    <s v="yellow"/>
    <s v="credit card"/>
    <s v="Hudson Sq"/>
    <s v="West Village"/>
    <s v="Manhattan"/>
    <s v="Manhattan"/>
    <x v="5"/>
    <x v="12"/>
  </r>
  <r>
    <x v="5052"/>
    <x v="5059"/>
    <x v="0"/>
    <n v="18.62"/>
    <n v="56"/>
    <n v="0"/>
    <n v="2.64"/>
    <n v="59.94"/>
    <s v="yellow"/>
    <s v="credit card"/>
    <s v="Lower East Side"/>
    <s v="Van Cortlandt Village"/>
    <s v="Manhattan"/>
    <s v="Bronx"/>
    <x v="2"/>
    <x v="6"/>
  </r>
  <r>
    <x v="5053"/>
    <x v="5060"/>
    <x v="0"/>
    <n v="1"/>
    <n v="6"/>
    <n v="2.75"/>
    <n v="0"/>
    <n v="12.05"/>
    <s v="yellow"/>
    <s v="credit card"/>
    <s v="Midtown East"/>
    <s v="Midtown North"/>
    <s v="Manhattan"/>
    <s v="Manhattan"/>
    <x v="5"/>
    <x v="7"/>
  </r>
  <r>
    <x v="5054"/>
    <x v="5061"/>
    <x v="0"/>
    <n v="3.9"/>
    <n v="14"/>
    <n v="3.45"/>
    <n v="0"/>
    <n v="20.75"/>
    <s v="yellow"/>
    <s v="credit card"/>
    <s v="West Village"/>
    <s v="Upper East Side South"/>
    <s v="Manhattan"/>
    <s v="Manhattan"/>
    <x v="4"/>
    <x v="11"/>
  </r>
  <r>
    <x v="5055"/>
    <x v="5062"/>
    <x v="4"/>
    <n v="1.39"/>
    <n v="8"/>
    <n v="0"/>
    <n v="0"/>
    <n v="11.3"/>
    <s v="yellow"/>
    <s v="cash"/>
    <s v="Clinton East"/>
    <s v="Midtown North"/>
    <s v="Manhattan"/>
    <s v="Manhattan"/>
    <x v="0"/>
    <x v="21"/>
  </r>
  <r>
    <x v="5056"/>
    <x v="5063"/>
    <x v="0"/>
    <n v="1.1000000000000001"/>
    <n v="9.5"/>
    <n v="0"/>
    <n v="0"/>
    <n v="12.8"/>
    <s v="yellow"/>
    <s v="cash"/>
    <s v="Midtown East"/>
    <s v="Times Sq/Theatre District"/>
    <s v="Manhattan"/>
    <s v="Manhattan"/>
    <x v="0"/>
    <x v="19"/>
  </r>
  <r>
    <x v="5057"/>
    <x v="5064"/>
    <x v="0"/>
    <n v="0.2"/>
    <n v="3.5"/>
    <n v="0"/>
    <n v="0"/>
    <n v="6.8"/>
    <s v="yellow"/>
    <m/>
    <s v="Upper West Side North"/>
    <s v="Upper West Side North"/>
    <s v="Manhattan"/>
    <s v="Manhattan"/>
    <x v="0"/>
    <x v="8"/>
  </r>
  <r>
    <x v="5058"/>
    <x v="5065"/>
    <x v="0"/>
    <n v="2.57"/>
    <n v="16.5"/>
    <n v="3.96"/>
    <n v="0"/>
    <n v="23.76"/>
    <s v="yellow"/>
    <s v="credit card"/>
    <s v="East Chelsea"/>
    <s v="Upper East Side South"/>
    <s v="Manhattan"/>
    <s v="Manhattan"/>
    <x v="2"/>
    <x v="21"/>
  </r>
  <r>
    <x v="5059"/>
    <x v="5066"/>
    <x v="5"/>
    <n v="1.2"/>
    <n v="6"/>
    <n v="2.0499999999999998"/>
    <n v="0"/>
    <n v="12.35"/>
    <s v="yellow"/>
    <s v="credit card"/>
    <s v="Yorkville East"/>
    <s v="Upper East Side North"/>
    <s v="Manhattan"/>
    <s v="Manhattan"/>
    <x v="5"/>
    <x v="19"/>
  </r>
  <r>
    <x v="5060"/>
    <x v="5067"/>
    <x v="0"/>
    <n v="2.16"/>
    <n v="10"/>
    <n v="2.76"/>
    <n v="0"/>
    <n v="16.559999999999999"/>
    <s v="yellow"/>
    <s v="credit card"/>
    <s v="Greenwich Village South"/>
    <s v="Garment District"/>
    <s v="Manhattan"/>
    <s v="Manhattan"/>
    <x v="3"/>
    <x v="14"/>
  </r>
  <r>
    <x v="5061"/>
    <x v="5068"/>
    <x v="3"/>
    <n v="2.83"/>
    <n v="13.5"/>
    <n v="0"/>
    <n v="0"/>
    <n v="16.8"/>
    <s v="yellow"/>
    <s v="cash"/>
    <s v="Lenox Hill East"/>
    <s v="Penn Station/Madison Sq West"/>
    <s v="Manhattan"/>
    <s v="Manhattan"/>
    <x v="3"/>
    <x v="1"/>
  </r>
  <r>
    <x v="5062"/>
    <x v="5069"/>
    <x v="0"/>
    <n v="3.84"/>
    <n v="18.5"/>
    <n v="4"/>
    <n v="0"/>
    <n v="26.8"/>
    <s v="yellow"/>
    <s v="credit card"/>
    <s v="West Village"/>
    <s v="Boerum Hill"/>
    <s v="Manhattan"/>
    <s v="Brooklyn"/>
    <x v="4"/>
    <x v="1"/>
  </r>
  <r>
    <x v="5063"/>
    <x v="5070"/>
    <x v="0"/>
    <n v="1.34"/>
    <n v="7"/>
    <n v="1.54"/>
    <n v="0"/>
    <n v="11.84"/>
    <s v="yellow"/>
    <s v="credit card"/>
    <s v="Midtown East"/>
    <s v="Upper East Side North"/>
    <s v="Manhattan"/>
    <s v="Manhattan"/>
    <x v="1"/>
    <x v="18"/>
  </r>
  <r>
    <x v="5064"/>
    <x v="5071"/>
    <x v="1"/>
    <n v="1"/>
    <n v="5"/>
    <n v="1.76"/>
    <n v="0"/>
    <n v="10.56"/>
    <s v="yellow"/>
    <s v="credit card"/>
    <s v="Penn Station/Madison Sq West"/>
    <s v="East Chelsea"/>
    <s v="Manhattan"/>
    <s v="Manhattan"/>
    <x v="2"/>
    <x v="6"/>
  </r>
  <r>
    <x v="5065"/>
    <x v="5072"/>
    <x v="3"/>
    <n v="2.71"/>
    <n v="16"/>
    <n v="3.86"/>
    <n v="0"/>
    <n v="23.16"/>
    <s v="yellow"/>
    <s v="credit card"/>
    <s v="UN/Turtle Bay South"/>
    <s v="West Chelsea/Hudson Yards"/>
    <s v="Manhattan"/>
    <s v="Manhattan"/>
    <x v="4"/>
    <x v="7"/>
  </r>
  <r>
    <x v="5066"/>
    <x v="5073"/>
    <x v="0"/>
    <n v="0.33"/>
    <n v="3.5"/>
    <n v="0"/>
    <n v="0"/>
    <n v="6.8"/>
    <s v="yellow"/>
    <s v="cash"/>
    <s v="Lenox Hill West"/>
    <s v="Lenox Hill West"/>
    <s v="Manhattan"/>
    <s v="Manhattan"/>
    <x v="1"/>
    <x v="16"/>
  </r>
  <r>
    <x v="5067"/>
    <x v="5074"/>
    <x v="0"/>
    <n v="1.1599999999999999"/>
    <n v="6.5"/>
    <n v="2"/>
    <n v="0"/>
    <n v="11.8"/>
    <s v="yellow"/>
    <s v="credit card"/>
    <s v="East Chelsea"/>
    <s v="West Village"/>
    <s v="Manhattan"/>
    <s v="Manhattan"/>
    <x v="2"/>
    <x v="18"/>
  </r>
  <r>
    <x v="5068"/>
    <x v="5075"/>
    <x v="4"/>
    <n v="1.36"/>
    <n v="8"/>
    <n v="2.2599999999999998"/>
    <n v="0"/>
    <n v="13.56"/>
    <s v="yellow"/>
    <s v="credit card"/>
    <s v="Lincoln Square West"/>
    <s v="Times Sq/Theatre District"/>
    <s v="Manhattan"/>
    <s v="Manhattan"/>
    <x v="2"/>
    <x v="10"/>
  </r>
  <r>
    <x v="5069"/>
    <x v="5076"/>
    <x v="0"/>
    <n v="0.53"/>
    <n v="3.5"/>
    <n v="1.46"/>
    <n v="0"/>
    <n v="8.76"/>
    <s v="yellow"/>
    <s v="credit card"/>
    <s v="Midtown East"/>
    <s v="Midtown East"/>
    <s v="Manhattan"/>
    <s v="Manhattan"/>
    <x v="0"/>
    <x v="22"/>
  </r>
  <r>
    <x v="5070"/>
    <x v="5077"/>
    <x v="0"/>
    <n v="0.7"/>
    <n v="6"/>
    <n v="1"/>
    <n v="0"/>
    <n v="10.3"/>
    <s v="yellow"/>
    <s v="credit card"/>
    <s v="East Chelsea"/>
    <s v="Clinton East"/>
    <s v="Manhattan"/>
    <s v="Manhattan"/>
    <x v="6"/>
    <x v="15"/>
  </r>
  <r>
    <x v="5071"/>
    <x v="5078"/>
    <x v="0"/>
    <n v="1.8"/>
    <n v="11"/>
    <n v="3.05"/>
    <n v="0"/>
    <n v="18.350000000000001"/>
    <s v="yellow"/>
    <s v="credit card"/>
    <s v="Clinton East"/>
    <s v="Murray Hill"/>
    <s v="Manhattan"/>
    <s v="Manhattan"/>
    <x v="1"/>
    <x v="2"/>
  </r>
  <r>
    <x v="5072"/>
    <x v="5079"/>
    <x v="0"/>
    <n v="2.2999999999999998"/>
    <n v="18"/>
    <n v="4.25"/>
    <n v="0"/>
    <n v="25.55"/>
    <s v="yellow"/>
    <s v="credit card"/>
    <s v="Penn Station/Madison Sq West"/>
    <s v="Midtown East"/>
    <s v="Manhattan"/>
    <s v="Manhattan"/>
    <x v="5"/>
    <x v="16"/>
  </r>
  <r>
    <x v="5073"/>
    <x v="5080"/>
    <x v="0"/>
    <n v="1.43"/>
    <n v="7.5"/>
    <n v="2.2599999999999998"/>
    <n v="0"/>
    <n v="13.56"/>
    <s v="yellow"/>
    <s v="credit card"/>
    <s v="West Village"/>
    <s v="Gramercy"/>
    <s v="Manhattan"/>
    <s v="Manhattan"/>
    <x v="5"/>
    <x v="14"/>
  </r>
  <r>
    <x v="5074"/>
    <x v="5081"/>
    <x v="0"/>
    <n v="0.67"/>
    <n v="6"/>
    <n v="0"/>
    <n v="0"/>
    <n v="9.3000000000000007"/>
    <s v="yellow"/>
    <s v="cash"/>
    <s v="Yorkville West"/>
    <s v="Upper East Side North"/>
    <s v="Manhattan"/>
    <s v="Manhattan"/>
    <x v="3"/>
    <x v="5"/>
  </r>
  <r>
    <x v="5075"/>
    <x v="5082"/>
    <x v="0"/>
    <n v="19.95"/>
    <n v="52"/>
    <n v="12.21"/>
    <n v="5.76"/>
    <n v="73.27"/>
    <s v="yellow"/>
    <s v="credit card"/>
    <s v="JFK Airport"/>
    <s v="Upper East Side North"/>
    <s v="Queens"/>
    <s v="Manhattan"/>
    <x v="6"/>
    <x v="23"/>
  </r>
  <r>
    <x v="5076"/>
    <x v="5083"/>
    <x v="5"/>
    <n v="1.55"/>
    <n v="13"/>
    <n v="3.46"/>
    <n v="0"/>
    <n v="20.76"/>
    <s v="yellow"/>
    <s v="credit card"/>
    <s v="Times Sq/Theatre District"/>
    <s v="Sutton Place/Turtle Bay North"/>
    <s v="Manhattan"/>
    <s v="Manhattan"/>
    <x v="2"/>
    <x v="19"/>
  </r>
  <r>
    <x v="5077"/>
    <x v="5084"/>
    <x v="0"/>
    <n v="1.04"/>
    <n v="5.5"/>
    <n v="1"/>
    <n v="0"/>
    <n v="9.8000000000000007"/>
    <s v="yellow"/>
    <s v="credit card"/>
    <s v="Manhattan Valley"/>
    <s v="Upper West Side South"/>
    <s v="Manhattan"/>
    <s v="Manhattan"/>
    <x v="0"/>
    <x v="15"/>
  </r>
  <r>
    <x v="5078"/>
    <x v="5085"/>
    <x v="5"/>
    <n v="10.39"/>
    <n v="31.5"/>
    <n v="7.06"/>
    <n v="0"/>
    <n v="42.36"/>
    <s v="yellow"/>
    <s v="credit card"/>
    <s v="SoHo"/>
    <s v="East Concourse/Concourse Village"/>
    <s v="Manhattan"/>
    <s v="Bronx"/>
    <x v="4"/>
    <x v="12"/>
  </r>
  <r>
    <x v="5079"/>
    <x v="5086"/>
    <x v="0"/>
    <n v="0.6"/>
    <n v="4.5"/>
    <n v="0"/>
    <n v="0"/>
    <n v="7.8"/>
    <s v="yellow"/>
    <s v="cash"/>
    <s v="Upper West Side South"/>
    <s v="Lincoln Square West"/>
    <s v="Manhattan"/>
    <s v="Manhattan"/>
    <x v="0"/>
    <x v="7"/>
  </r>
  <r>
    <x v="5080"/>
    <x v="5087"/>
    <x v="1"/>
    <n v="18.39"/>
    <n v="52"/>
    <n v="11.06"/>
    <n v="0"/>
    <n v="66.36"/>
    <s v="yellow"/>
    <s v="credit card"/>
    <s v="JFK Airport"/>
    <s v="Lower East Side"/>
    <s v="Queens"/>
    <s v="Manhattan"/>
    <x v="5"/>
    <x v="22"/>
  </r>
  <r>
    <x v="5081"/>
    <x v="5088"/>
    <x v="1"/>
    <n v="6.79"/>
    <n v="24.5"/>
    <n v="0"/>
    <n v="0"/>
    <n v="27.8"/>
    <s v="yellow"/>
    <s v="cash"/>
    <s v="Upper West Side North"/>
    <s v="Battery Park City"/>
    <s v="Manhattan"/>
    <s v="Manhattan"/>
    <x v="2"/>
    <x v="5"/>
  </r>
  <r>
    <x v="5082"/>
    <x v="5089"/>
    <x v="0"/>
    <n v="1.4"/>
    <n v="13"/>
    <n v="0"/>
    <n v="0"/>
    <n v="17.3"/>
    <s v="yellow"/>
    <s v="cash"/>
    <s v="West Chelsea/Hudson Yards"/>
    <s v="Union Sq"/>
    <s v="Manhattan"/>
    <s v="Manhattan"/>
    <x v="4"/>
    <x v="2"/>
  </r>
  <r>
    <x v="5083"/>
    <x v="5090"/>
    <x v="0"/>
    <n v="0.3"/>
    <n v="3.5"/>
    <n v="1.55"/>
    <n v="0"/>
    <n v="9.35"/>
    <s v="yellow"/>
    <s v="credit card"/>
    <s v="East Harlem South"/>
    <s v="Upper East Side North"/>
    <s v="Manhattan"/>
    <s v="Manhattan"/>
    <x v="6"/>
    <x v="9"/>
  </r>
  <r>
    <x v="5084"/>
    <x v="5091"/>
    <x v="1"/>
    <n v="18.91"/>
    <n v="52"/>
    <n v="8.7799999999999994"/>
    <n v="5.76"/>
    <n v="67.34"/>
    <s v="yellow"/>
    <s v="credit card"/>
    <s v="JFK Airport"/>
    <s v="JFK Airport"/>
    <s v="Queens"/>
    <s v="Queens"/>
    <x v="0"/>
    <x v="0"/>
  </r>
  <r>
    <x v="5085"/>
    <x v="5092"/>
    <x v="4"/>
    <n v="1.95"/>
    <n v="7"/>
    <n v="2"/>
    <n v="0"/>
    <n v="12.8"/>
    <s v="yellow"/>
    <s v="credit card"/>
    <s v="Midtown East"/>
    <s v="Yorkville West"/>
    <s v="Manhattan"/>
    <s v="Manhattan"/>
    <x v="5"/>
    <x v="17"/>
  </r>
  <r>
    <x v="5086"/>
    <x v="5093"/>
    <x v="4"/>
    <n v="2.06"/>
    <n v="15"/>
    <n v="3.66"/>
    <n v="0"/>
    <n v="21.96"/>
    <s v="yellow"/>
    <s v="credit card"/>
    <s v="Upper East Side South"/>
    <s v="Garment District"/>
    <s v="Manhattan"/>
    <s v="Manhattan"/>
    <x v="3"/>
    <x v="18"/>
  </r>
  <r>
    <x v="5087"/>
    <x v="5094"/>
    <x v="0"/>
    <n v="6.64"/>
    <n v="24"/>
    <n v="6.82"/>
    <n v="0"/>
    <n v="34.119999999999997"/>
    <s v="yellow"/>
    <s v="credit card"/>
    <s v="Midtown East"/>
    <s v="Financial District South"/>
    <s v="Manhattan"/>
    <s v="Manhattan"/>
    <x v="1"/>
    <x v="7"/>
  </r>
  <r>
    <x v="5088"/>
    <x v="5095"/>
    <x v="0"/>
    <n v="1"/>
    <n v="6.5"/>
    <n v="1.55"/>
    <n v="0"/>
    <n v="11.85"/>
    <s v="yellow"/>
    <s v="credit card"/>
    <s v="West Village"/>
    <s v="West Chelsea/Hudson Yards"/>
    <s v="Manhattan"/>
    <s v="Manhattan"/>
    <x v="3"/>
    <x v="6"/>
  </r>
  <r>
    <x v="5089"/>
    <x v="5096"/>
    <x v="0"/>
    <n v="1"/>
    <n v="7.5"/>
    <n v="2.95"/>
    <n v="0"/>
    <n v="14.75"/>
    <s v="yellow"/>
    <s v="credit card"/>
    <s v="Union Sq"/>
    <s v="Penn Station/Madison Sq West"/>
    <s v="Manhattan"/>
    <s v="Manhattan"/>
    <x v="1"/>
    <x v="2"/>
  </r>
  <r>
    <x v="5090"/>
    <x v="5097"/>
    <x v="0"/>
    <n v="0.86"/>
    <n v="5.5"/>
    <n v="1.76"/>
    <n v="0"/>
    <n v="10.56"/>
    <s v="yellow"/>
    <s v="credit card"/>
    <s v="Yorkville East"/>
    <s v="Lenox Hill West"/>
    <s v="Manhattan"/>
    <s v="Manhattan"/>
    <x v="4"/>
    <x v="4"/>
  </r>
  <r>
    <x v="5091"/>
    <x v="5098"/>
    <x v="0"/>
    <n v="1"/>
    <n v="6"/>
    <n v="0.93"/>
    <n v="0"/>
    <n v="10.23"/>
    <s v="yellow"/>
    <s v="credit card"/>
    <s v="Lenox Hill East"/>
    <s v="Yorkville East"/>
    <s v="Manhattan"/>
    <s v="Manhattan"/>
    <x v="3"/>
    <x v="5"/>
  </r>
  <r>
    <x v="5092"/>
    <x v="5099"/>
    <x v="1"/>
    <n v="2.09"/>
    <n v="13"/>
    <n v="3.46"/>
    <n v="0"/>
    <n v="20.76"/>
    <s v="yellow"/>
    <s v="credit card"/>
    <s v="Yorkville West"/>
    <s v="Upper East Side South"/>
    <s v="Manhattan"/>
    <s v="Manhattan"/>
    <x v="4"/>
    <x v="2"/>
  </r>
  <r>
    <x v="5093"/>
    <x v="5100"/>
    <x v="0"/>
    <n v="2.2799999999999998"/>
    <n v="9"/>
    <n v="2.66"/>
    <n v="0"/>
    <n v="15.96"/>
    <s v="yellow"/>
    <s v="credit card"/>
    <s v="Clinton East"/>
    <s v="Upper West Side North"/>
    <s v="Manhattan"/>
    <s v="Manhattan"/>
    <x v="4"/>
    <x v="9"/>
  </r>
  <r>
    <x v="5094"/>
    <x v="5101"/>
    <x v="0"/>
    <n v="0.66"/>
    <n v="7"/>
    <n v="2.2599999999999998"/>
    <n v="0"/>
    <n v="13.56"/>
    <s v="yellow"/>
    <s v="credit card"/>
    <s v="Midtown North"/>
    <s v="Sutton Place/Turtle Bay North"/>
    <s v="Manhattan"/>
    <s v="Manhattan"/>
    <x v="5"/>
    <x v="9"/>
  </r>
  <r>
    <x v="5095"/>
    <x v="5102"/>
    <x v="0"/>
    <n v="2.1"/>
    <n v="10"/>
    <n v="2.65"/>
    <n v="0"/>
    <n v="15.95"/>
    <s v="yellow"/>
    <s v="credit card"/>
    <s v="Upper East Side North"/>
    <s v="Midtown East"/>
    <s v="Manhattan"/>
    <s v="Manhattan"/>
    <x v="5"/>
    <x v="10"/>
  </r>
  <r>
    <x v="5096"/>
    <x v="5103"/>
    <x v="0"/>
    <n v="1.5"/>
    <n v="6.5"/>
    <n v="2.0499999999999998"/>
    <n v="0"/>
    <n v="12.35"/>
    <s v="yellow"/>
    <s v="credit card"/>
    <s v="UN/Turtle Bay South"/>
    <s v="East Village"/>
    <s v="Manhattan"/>
    <s v="Manhattan"/>
    <x v="6"/>
    <x v="22"/>
  </r>
  <r>
    <x v="5097"/>
    <x v="5104"/>
    <x v="6"/>
    <n v="0.5"/>
    <n v="6"/>
    <n v="1.85"/>
    <n v="0"/>
    <n v="11.15"/>
    <s v="yellow"/>
    <s v="credit card"/>
    <s v="Midtown Center"/>
    <s v="Times Sq/Theatre District"/>
    <s v="Manhattan"/>
    <s v="Manhattan"/>
    <x v="6"/>
    <x v="7"/>
  </r>
  <r>
    <x v="5098"/>
    <x v="5105"/>
    <x v="0"/>
    <n v="3.6"/>
    <n v="16.5"/>
    <n v="3.95"/>
    <n v="0"/>
    <n v="23.75"/>
    <s v="yellow"/>
    <s v="credit card"/>
    <s v="World Trade Center"/>
    <s v="Clinton East"/>
    <s v="Manhattan"/>
    <s v="Manhattan"/>
    <x v="6"/>
    <x v="18"/>
  </r>
  <r>
    <x v="5099"/>
    <x v="5106"/>
    <x v="0"/>
    <n v="3.7"/>
    <n v="17.5"/>
    <n v="4.3499999999999996"/>
    <n v="0"/>
    <n v="26.15"/>
    <s v="yellow"/>
    <s v="credit card"/>
    <s v="Midtown East"/>
    <s v="TriBeCa/Civic Center"/>
    <s v="Manhattan"/>
    <s v="Manhattan"/>
    <x v="5"/>
    <x v="19"/>
  </r>
  <r>
    <x v="5100"/>
    <x v="5107"/>
    <x v="5"/>
    <n v="0.8"/>
    <n v="6"/>
    <n v="1"/>
    <n v="0"/>
    <n v="10.3"/>
    <s v="yellow"/>
    <s v="credit card"/>
    <s v="Murray Hill"/>
    <s v="Midtown South"/>
    <s v="Manhattan"/>
    <s v="Manhattan"/>
    <x v="3"/>
    <x v="1"/>
  </r>
  <r>
    <x v="5101"/>
    <x v="5108"/>
    <x v="6"/>
    <n v="1.74"/>
    <n v="8.5"/>
    <n v="3.08"/>
    <n v="0"/>
    <n v="15.38"/>
    <s v="yellow"/>
    <s v="credit card"/>
    <s v="Lincoln Square East"/>
    <s v="Clinton West"/>
    <s v="Manhattan"/>
    <s v="Manhattan"/>
    <x v="5"/>
    <x v="14"/>
  </r>
  <r>
    <x v="5102"/>
    <x v="5109"/>
    <x v="0"/>
    <n v="0.2"/>
    <n v="3.5"/>
    <n v="1.55"/>
    <n v="0"/>
    <n v="9.35"/>
    <s v="yellow"/>
    <s v="credit card"/>
    <s v="Upper West Side South"/>
    <s v="Upper West Side South"/>
    <s v="Manhattan"/>
    <s v="Manhattan"/>
    <x v="2"/>
    <x v="19"/>
  </r>
  <r>
    <x v="5103"/>
    <x v="5110"/>
    <x v="5"/>
    <n v="4.08"/>
    <n v="15"/>
    <n v="3.76"/>
    <n v="0"/>
    <n v="22.56"/>
    <s v="yellow"/>
    <s v="credit card"/>
    <s v="Union Sq"/>
    <s v="Upper West Side North"/>
    <s v="Manhattan"/>
    <s v="Manhattan"/>
    <x v="6"/>
    <x v="6"/>
  </r>
  <r>
    <x v="5104"/>
    <x v="5111"/>
    <x v="5"/>
    <n v="3.7"/>
    <n v="18"/>
    <n v="0"/>
    <n v="0"/>
    <n v="21.8"/>
    <s v="yellow"/>
    <s v="cash"/>
    <s v="East Village"/>
    <s v="East Williamsburg"/>
    <s v="Manhattan"/>
    <s v="Brooklyn"/>
    <x v="5"/>
    <x v="12"/>
  </r>
  <r>
    <x v="5105"/>
    <x v="5112"/>
    <x v="0"/>
    <n v="1.6"/>
    <n v="7.5"/>
    <n v="1"/>
    <n v="0"/>
    <n v="12.3"/>
    <s v="yellow"/>
    <s v="credit card"/>
    <s v="Kips Bay"/>
    <s v="Greenwich Village North"/>
    <s v="Manhattan"/>
    <s v="Manhattan"/>
    <x v="2"/>
    <x v="12"/>
  </r>
  <r>
    <x v="5106"/>
    <x v="5113"/>
    <x v="0"/>
    <n v="1.1399999999999999"/>
    <n v="6.5"/>
    <n v="0"/>
    <n v="0"/>
    <n v="10.3"/>
    <s v="yellow"/>
    <s v="cash"/>
    <s v="Clinton West"/>
    <s v="Midtown Center"/>
    <s v="Manhattan"/>
    <s v="Manhattan"/>
    <x v="6"/>
    <x v="0"/>
  </r>
  <r>
    <x v="5107"/>
    <x v="5114"/>
    <x v="0"/>
    <n v="1.48"/>
    <n v="8"/>
    <n v="2.36"/>
    <n v="0"/>
    <n v="14.16"/>
    <s v="yellow"/>
    <s v="credit card"/>
    <s v="Midtown North"/>
    <s v="Penn Station/Madison Sq West"/>
    <s v="Manhattan"/>
    <s v="Manhattan"/>
    <x v="1"/>
    <x v="6"/>
  </r>
  <r>
    <x v="5108"/>
    <x v="5115"/>
    <x v="0"/>
    <n v="0.7"/>
    <n v="6"/>
    <n v="0"/>
    <n v="0"/>
    <n v="7.3"/>
    <s v="yellow"/>
    <s v="cash"/>
    <s v="Mott Haven/Port Morris"/>
    <s v="East Harlem North"/>
    <s v="Bronx"/>
    <s v="Manhattan"/>
    <x v="3"/>
    <x v="0"/>
  </r>
  <r>
    <x v="5109"/>
    <x v="5116"/>
    <x v="1"/>
    <n v="1.24"/>
    <n v="7"/>
    <n v="0"/>
    <n v="0"/>
    <n v="10.3"/>
    <s v="yellow"/>
    <s v="cash"/>
    <s v="Lenox Hill West"/>
    <s v="Midtown East"/>
    <s v="Manhattan"/>
    <s v="Manhattan"/>
    <x v="2"/>
    <x v="10"/>
  </r>
  <r>
    <x v="5110"/>
    <x v="5117"/>
    <x v="5"/>
    <n v="1"/>
    <n v="7"/>
    <n v="2.15"/>
    <n v="0"/>
    <n v="12.95"/>
    <s v="yellow"/>
    <s v="credit card"/>
    <s v="Meatpacking/West Village West"/>
    <s v="West Village"/>
    <s v="Manhattan"/>
    <s v="Manhattan"/>
    <x v="0"/>
    <x v="6"/>
  </r>
  <r>
    <x v="5111"/>
    <x v="5118"/>
    <x v="0"/>
    <n v="1.1000000000000001"/>
    <n v="7"/>
    <n v="2.25"/>
    <n v="0"/>
    <n v="13.55"/>
    <s v="yellow"/>
    <s v="credit card"/>
    <s v="Times Sq/Theatre District"/>
    <s v="Clinton East"/>
    <s v="Manhattan"/>
    <s v="Manhattan"/>
    <x v="5"/>
    <x v="2"/>
  </r>
  <r>
    <x v="5112"/>
    <x v="5119"/>
    <x v="0"/>
    <n v="2.02"/>
    <n v="10.5"/>
    <n v="2.76"/>
    <n v="0"/>
    <n v="16.559999999999999"/>
    <s v="yellow"/>
    <s v="credit card"/>
    <s v="Upper East Side North"/>
    <s v="Lenox Hill East"/>
    <s v="Manhattan"/>
    <s v="Manhattan"/>
    <x v="2"/>
    <x v="18"/>
  </r>
  <r>
    <x v="5113"/>
    <x v="5120"/>
    <x v="0"/>
    <n v="1.8"/>
    <n v="9.5"/>
    <n v="1"/>
    <n v="0"/>
    <n v="13.8"/>
    <s v="yellow"/>
    <s v="credit card"/>
    <s v="West Chelsea/Hudson Yards"/>
    <s v="Flatiron"/>
    <s v="Manhattan"/>
    <s v="Manhattan"/>
    <x v="0"/>
    <x v="10"/>
  </r>
  <r>
    <x v="5114"/>
    <x v="5121"/>
    <x v="0"/>
    <n v="1.32"/>
    <n v="10.5"/>
    <n v="2.25"/>
    <n v="0"/>
    <n v="16.05"/>
    <s v="yellow"/>
    <s v="credit card"/>
    <s v="Murray Hill"/>
    <s v="Midtown Center"/>
    <s v="Manhattan"/>
    <s v="Manhattan"/>
    <x v="6"/>
    <x v="5"/>
  </r>
  <r>
    <x v="5115"/>
    <x v="5122"/>
    <x v="0"/>
    <n v="0.5"/>
    <n v="4.5"/>
    <n v="0.79"/>
    <n v="0"/>
    <n v="6.09"/>
    <s v="yellow"/>
    <s v="credit card"/>
    <s v="Manhattan Valley"/>
    <s v="Morningside Heights"/>
    <s v="Manhattan"/>
    <s v="Manhattan"/>
    <x v="4"/>
    <x v="5"/>
  </r>
  <r>
    <x v="5116"/>
    <x v="5123"/>
    <x v="2"/>
    <n v="1.5"/>
    <n v="7.5"/>
    <n v="2.25"/>
    <n v="0"/>
    <n v="13.55"/>
    <s v="yellow"/>
    <s v="credit card"/>
    <s v="Greenwich Village South"/>
    <s v="Kips Bay"/>
    <s v="Manhattan"/>
    <s v="Manhattan"/>
    <x v="2"/>
    <x v="3"/>
  </r>
  <r>
    <x v="5117"/>
    <x v="5124"/>
    <x v="0"/>
    <n v="1.71"/>
    <n v="8"/>
    <n v="2.2599999999999998"/>
    <n v="0"/>
    <n v="13.56"/>
    <s v="yellow"/>
    <s v="credit card"/>
    <s v="Lenox Hill West"/>
    <s v="Lincoln Square East"/>
    <s v="Manhattan"/>
    <s v="Manhattan"/>
    <x v="0"/>
    <x v="18"/>
  </r>
  <r>
    <x v="5118"/>
    <x v="5125"/>
    <x v="0"/>
    <n v="1.73"/>
    <n v="10.5"/>
    <n v="0"/>
    <n v="0"/>
    <n v="11.3"/>
    <s v="yellow"/>
    <s v="cash"/>
    <s v="South Williamsburg"/>
    <s v="Downtown Brooklyn/MetroTech"/>
    <s v="Brooklyn"/>
    <s v="Brooklyn"/>
    <x v="1"/>
    <x v="8"/>
  </r>
  <r>
    <x v="5119"/>
    <x v="5126"/>
    <x v="0"/>
    <n v="1.46"/>
    <n v="7.5"/>
    <n v="0"/>
    <n v="0"/>
    <n v="10.8"/>
    <s v="yellow"/>
    <s v="credit card"/>
    <s v="Yorkville West"/>
    <s v="Upper East Side South"/>
    <s v="Manhattan"/>
    <s v="Manhattan"/>
    <x v="0"/>
    <x v="18"/>
  </r>
  <r>
    <x v="5120"/>
    <x v="5127"/>
    <x v="1"/>
    <n v="0.5"/>
    <n v="4.5"/>
    <n v="0"/>
    <n v="0"/>
    <n v="7.8"/>
    <s v="yellow"/>
    <s v="cash"/>
    <s v="Sutton Place/Turtle Bay North"/>
    <s v="Upper East Side South"/>
    <s v="Manhattan"/>
    <s v="Manhattan"/>
    <x v="1"/>
    <x v="15"/>
  </r>
  <r>
    <x v="5121"/>
    <x v="5128"/>
    <x v="4"/>
    <n v="0.53"/>
    <n v="4.5"/>
    <n v="1.56"/>
    <n v="0"/>
    <n v="9.36"/>
    <s v="yellow"/>
    <s v="credit card"/>
    <s v="Upper West Side North"/>
    <s v="Upper West Side South"/>
    <s v="Manhattan"/>
    <s v="Manhattan"/>
    <x v="4"/>
    <x v="8"/>
  </r>
  <r>
    <x v="1854"/>
    <x v="5129"/>
    <x v="0"/>
    <n v="6.6"/>
    <n v="22"/>
    <n v="2"/>
    <n v="0"/>
    <n v="27.8"/>
    <s v="yellow"/>
    <s v="credit card"/>
    <s v="World Trade Center"/>
    <s v="Murray Hill"/>
    <s v="Manhattan"/>
    <s v="Manhattan"/>
    <x v="1"/>
    <x v="0"/>
  </r>
  <r>
    <x v="5122"/>
    <x v="5130"/>
    <x v="4"/>
    <n v="0.54"/>
    <n v="4.5"/>
    <n v="0"/>
    <n v="0"/>
    <n v="5.3"/>
    <s v="yellow"/>
    <s v="cash"/>
    <s v="Washington Heights South"/>
    <s v="Hamilton Heights"/>
    <s v="Manhattan"/>
    <s v="Manhattan"/>
    <x v="5"/>
    <x v="10"/>
  </r>
  <r>
    <x v="5123"/>
    <x v="5131"/>
    <x v="0"/>
    <n v="2.2999999999999998"/>
    <n v="12"/>
    <n v="3.05"/>
    <n v="0"/>
    <n v="18.350000000000001"/>
    <s v="yellow"/>
    <s v="credit card"/>
    <s v="Lenox Hill East"/>
    <s v="Upper West Side South"/>
    <s v="Manhattan"/>
    <s v="Manhattan"/>
    <x v="4"/>
    <x v="18"/>
  </r>
  <r>
    <x v="5124"/>
    <x v="5132"/>
    <x v="0"/>
    <n v="0.9"/>
    <n v="6.5"/>
    <n v="2.5499999999999998"/>
    <n v="0"/>
    <n v="12.85"/>
    <s v="yellow"/>
    <s v="credit card"/>
    <s v="Union Sq"/>
    <s v="East Chelsea"/>
    <s v="Manhattan"/>
    <s v="Manhattan"/>
    <x v="6"/>
    <x v="14"/>
  </r>
  <r>
    <x v="5125"/>
    <x v="5133"/>
    <x v="0"/>
    <n v="11.52"/>
    <n v="32.5"/>
    <n v="0"/>
    <n v="0"/>
    <n v="33.799999999999997"/>
    <s v="yellow"/>
    <s v="cash"/>
    <s v="JFK Airport"/>
    <s v="Flatlands"/>
    <s v="Queens"/>
    <s v="Brooklyn"/>
    <x v="3"/>
    <x v="22"/>
  </r>
  <r>
    <x v="5126"/>
    <x v="5134"/>
    <x v="4"/>
    <n v="1.41"/>
    <n v="8.5"/>
    <n v="2.36"/>
    <n v="0"/>
    <n v="14.16"/>
    <s v="yellow"/>
    <s v="credit card"/>
    <s v="Midtown East"/>
    <s v="Upper East Side South"/>
    <s v="Manhattan"/>
    <s v="Manhattan"/>
    <x v="5"/>
    <x v="15"/>
  </r>
  <r>
    <x v="5127"/>
    <x v="5135"/>
    <x v="0"/>
    <n v="0.6"/>
    <n v="5"/>
    <n v="2.4500000000000002"/>
    <n v="0"/>
    <n v="10.75"/>
    <s v="yellow"/>
    <s v="credit card"/>
    <s v="Battery Park City"/>
    <s v="World Trade Center"/>
    <s v="Manhattan"/>
    <s v="Manhattan"/>
    <x v="3"/>
    <x v="21"/>
  </r>
  <r>
    <x v="5128"/>
    <x v="5136"/>
    <x v="0"/>
    <n v="1.02"/>
    <n v="5.5"/>
    <n v="1.96"/>
    <n v="0"/>
    <n v="11.76"/>
    <s v="yellow"/>
    <s v="credit card"/>
    <s v="Lincoln Square East"/>
    <s v="Lincoln Square East"/>
    <s v="Manhattan"/>
    <s v="Manhattan"/>
    <x v="1"/>
    <x v="9"/>
  </r>
  <r>
    <x v="5129"/>
    <x v="5137"/>
    <x v="0"/>
    <n v="1.1599999999999999"/>
    <n v="7.5"/>
    <n v="2.16"/>
    <n v="0"/>
    <n v="12.96"/>
    <s v="yellow"/>
    <s v="credit card"/>
    <s v="Financial District North"/>
    <s v="Battery Park City"/>
    <s v="Manhattan"/>
    <s v="Manhattan"/>
    <x v="1"/>
    <x v="7"/>
  </r>
  <r>
    <x v="5130"/>
    <x v="5138"/>
    <x v="0"/>
    <n v="0.79"/>
    <n v="5"/>
    <n v="0"/>
    <n v="0"/>
    <n v="8.8000000000000007"/>
    <s v="yellow"/>
    <s v="cash"/>
    <s v="Alphabet City"/>
    <s v="Stuy Town/Peter Cooper Village"/>
    <s v="Manhattan"/>
    <s v="Manhattan"/>
    <x v="6"/>
    <x v="0"/>
  </r>
  <r>
    <x v="5131"/>
    <x v="5139"/>
    <x v="5"/>
    <n v="0.77"/>
    <n v="4.5"/>
    <n v="1.56"/>
    <n v="0"/>
    <n v="9.36"/>
    <s v="yellow"/>
    <s v="credit card"/>
    <s v="Chinatown"/>
    <s v="Hudson Sq"/>
    <s v="Manhattan"/>
    <s v="Manhattan"/>
    <x v="2"/>
    <x v="10"/>
  </r>
  <r>
    <x v="5132"/>
    <x v="5140"/>
    <x v="0"/>
    <n v="12.12"/>
    <n v="35.5"/>
    <n v="0"/>
    <n v="5.76"/>
    <n v="45.06"/>
    <s v="yellow"/>
    <s v="cash"/>
    <s v="Midtown North"/>
    <s v="LaGuardia Airport"/>
    <s v="Manhattan"/>
    <s v="Queens"/>
    <x v="1"/>
    <x v="20"/>
  </r>
  <r>
    <x v="5133"/>
    <x v="5141"/>
    <x v="2"/>
    <n v="1.4"/>
    <n v="7"/>
    <n v="1"/>
    <n v="0"/>
    <n v="12.3"/>
    <s v="yellow"/>
    <s v="credit card"/>
    <s v="Upper East Side North"/>
    <s v="Lenox Hill East"/>
    <s v="Manhattan"/>
    <s v="Manhattan"/>
    <x v="5"/>
    <x v="9"/>
  </r>
  <r>
    <x v="5134"/>
    <x v="5142"/>
    <x v="5"/>
    <n v="0.84"/>
    <n v="5.5"/>
    <n v="1.96"/>
    <n v="0"/>
    <n v="11.76"/>
    <s v="yellow"/>
    <s v="credit card"/>
    <s v="Little Italy/NoLiTa"/>
    <s v="Greenwich Village South"/>
    <s v="Manhattan"/>
    <s v="Manhattan"/>
    <x v="1"/>
    <x v="19"/>
  </r>
  <r>
    <x v="5135"/>
    <x v="5143"/>
    <x v="0"/>
    <n v="2.5"/>
    <n v="11.5"/>
    <n v="0"/>
    <n v="0"/>
    <n v="12.8"/>
    <s v="yellow"/>
    <s v="cash"/>
    <s v="Sunnyside"/>
    <s v="Roosevelt Island"/>
    <s v="Queens"/>
    <s v="Manhattan"/>
    <x v="1"/>
    <x v="17"/>
  </r>
  <r>
    <x v="5136"/>
    <x v="5144"/>
    <x v="5"/>
    <n v="1.46"/>
    <n v="7"/>
    <n v="0"/>
    <n v="0"/>
    <n v="7.8"/>
    <s v="yellow"/>
    <s v="credit card"/>
    <s v="Yorkville East"/>
    <s v="East Harlem North"/>
    <s v="Manhattan"/>
    <s v="Manhattan"/>
    <x v="4"/>
    <x v="8"/>
  </r>
  <r>
    <x v="5137"/>
    <x v="5145"/>
    <x v="0"/>
    <n v="0.87"/>
    <n v="6.5"/>
    <n v="1.96"/>
    <n v="0"/>
    <n v="11.76"/>
    <s v="yellow"/>
    <s v="credit card"/>
    <s v="TriBeCa/Civic Center"/>
    <s v="Little Italy/NoLiTa"/>
    <s v="Manhattan"/>
    <s v="Manhattan"/>
    <x v="2"/>
    <x v="16"/>
  </r>
  <r>
    <x v="5138"/>
    <x v="5146"/>
    <x v="0"/>
    <n v="2.13"/>
    <n v="9.5"/>
    <n v="3.45"/>
    <n v="0"/>
    <n v="17.25"/>
    <s v="yellow"/>
    <s v="credit card"/>
    <s v="TriBeCa/Civic Center"/>
    <s v="Union Sq"/>
    <s v="Manhattan"/>
    <s v="Manhattan"/>
    <x v="4"/>
    <x v="2"/>
  </r>
  <r>
    <x v="5139"/>
    <x v="5147"/>
    <x v="4"/>
    <n v="1.69"/>
    <n v="10"/>
    <n v="4.29"/>
    <n v="0"/>
    <n v="18.59"/>
    <s v="yellow"/>
    <s v="credit card"/>
    <s v="Greenwich Village South"/>
    <s v="Stuy Town/Peter Cooper Village"/>
    <s v="Manhattan"/>
    <s v="Manhattan"/>
    <x v="5"/>
    <x v="2"/>
  </r>
  <r>
    <x v="5140"/>
    <x v="5148"/>
    <x v="0"/>
    <n v="2.89"/>
    <n v="10.5"/>
    <n v="2.76"/>
    <n v="0"/>
    <n v="16.559999999999999"/>
    <s v="yellow"/>
    <s v="credit card"/>
    <s v="Lincoln Square East"/>
    <s v="Greenwich Village North"/>
    <s v="Manhattan"/>
    <s v="Manhattan"/>
    <x v="0"/>
    <x v="16"/>
  </r>
  <r>
    <x v="5141"/>
    <x v="5149"/>
    <x v="0"/>
    <n v="0.5"/>
    <n v="4.5"/>
    <n v="1"/>
    <n v="0"/>
    <n v="8.8000000000000007"/>
    <s v="yellow"/>
    <s v="credit card"/>
    <s v="East Chelsea"/>
    <s v="East Chelsea"/>
    <s v="Manhattan"/>
    <s v="Manhattan"/>
    <x v="1"/>
    <x v="8"/>
  </r>
  <r>
    <x v="5142"/>
    <x v="5150"/>
    <x v="0"/>
    <n v="0.84"/>
    <n v="5.5"/>
    <n v="1.76"/>
    <n v="0"/>
    <n v="10.56"/>
    <s v="yellow"/>
    <s v="credit card"/>
    <s v="Murray Hill"/>
    <s v="UN/Turtle Bay South"/>
    <s v="Manhattan"/>
    <s v="Manhattan"/>
    <x v="3"/>
    <x v="4"/>
  </r>
  <r>
    <x v="5143"/>
    <x v="5151"/>
    <x v="0"/>
    <n v="16.86"/>
    <n v="52"/>
    <n v="12.21"/>
    <n v="5.76"/>
    <n v="73.27"/>
    <s v="yellow"/>
    <s v="credit card"/>
    <s v="Garment District"/>
    <s v="JFK Airport"/>
    <s v="Manhattan"/>
    <s v="Queens"/>
    <x v="3"/>
    <x v="7"/>
  </r>
  <r>
    <x v="5144"/>
    <x v="5152"/>
    <x v="0"/>
    <n v="1.7"/>
    <n v="8.5"/>
    <n v="0"/>
    <n v="0"/>
    <n v="11.8"/>
    <s v="yellow"/>
    <s v="cash"/>
    <s v="Lincoln Square East"/>
    <s v="Central Park"/>
    <s v="Manhattan"/>
    <s v="Manhattan"/>
    <x v="4"/>
    <x v="15"/>
  </r>
  <r>
    <x v="5145"/>
    <x v="5153"/>
    <x v="0"/>
    <n v="0.9"/>
    <n v="6"/>
    <n v="1.85"/>
    <n v="0"/>
    <n v="11.15"/>
    <s v="yellow"/>
    <s v="credit card"/>
    <s v="Garment District"/>
    <s v="West Chelsea/Hudson Yards"/>
    <s v="Manhattan"/>
    <s v="Manhattan"/>
    <x v="2"/>
    <x v="4"/>
  </r>
  <r>
    <x v="5146"/>
    <x v="5154"/>
    <x v="0"/>
    <n v="0.9"/>
    <n v="5.5"/>
    <n v="1.86"/>
    <n v="0"/>
    <n v="11.16"/>
    <s v="yellow"/>
    <s v="credit card"/>
    <s v="TriBeCa/Civic Center"/>
    <s v="West Village"/>
    <s v="Manhattan"/>
    <s v="Manhattan"/>
    <x v="3"/>
    <x v="6"/>
  </r>
  <r>
    <x v="5147"/>
    <x v="5155"/>
    <x v="5"/>
    <n v="1.9"/>
    <n v="12"/>
    <n v="3.06"/>
    <n v="0"/>
    <n v="18.36"/>
    <s v="yellow"/>
    <s v="credit card"/>
    <s v="Midtown Center"/>
    <s v="Upper East Side North"/>
    <s v="Manhattan"/>
    <s v="Manhattan"/>
    <x v="0"/>
    <x v="21"/>
  </r>
  <r>
    <x v="5148"/>
    <x v="5156"/>
    <x v="0"/>
    <n v="1.7"/>
    <n v="8.5"/>
    <n v="2.69"/>
    <n v="0"/>
    <n v="14.99"/>
    <s v="yellow"/>
    <s v="credit card"/>
    <s v="Midtown East"/>
    <s v="Lincoln Square East"/>
    <s v="Manhattan"/>
    <s v="Manhattan"/>
    <x v="5"/>
    <x v="0"/>
  </r>
  <r>
    <x v="5149"/>
    <x v="5157"/>
    <x v="5"/>
    <n v="1.7"/>
    <n v="12.5"/>
    <n v="3.16"/>
    <n v="0"/>
    <n v="18.96"/>
    <s v="yellow"/>
    <s v="credit card"/>
    <s v="Gramercy"/>
    <s v="West Chelsea/Hudson Yards"/>
    <s v="Manhattan"/>
    <s v="Manhattan"/>
    <x v="0"/>
    <x v="7"/>
  </r>
  <r>
    <x v="5150"/>
    <x v="5158"/>
    <x v="5"/>
    <n v="0.9"/>
    <n v="5.5"/>
    <n v="1"/>
    <n v="0"/>
    <n v="10.8"/>
    <s v="yellow"/>
    <s v="credit card"/>
    <s v="Kips Bay"/>
    <s v="Kips Bay"/>
    <s v="Manhattan"/>
    <s v="Manhattan"/>
    <x v="6"/>
    <x v="9"/>
  </r>
  <r>
    <x v="5151"/>
    <x v="5159"/>
    <x v="0"/>
    <n v="0.5"/>
    <n v="5.5"/>
    <n v="1.75"/>
    <n v="0"/>
    <n v="10.55"/>
    <s v="yellow"/>
    <s v="credit card"/>
    <s v="Greenwich Village North"/>
    <s v="Greenwich Village North"/>
    <s v="Manhattan"/>
    <s v="Manhattan"/>
    <x v="5"/>
    <x v="4"/>
  </r>
  <r>
    <x v="5152"/>
    <x v="5160"/>
    <x v="0"/>
    <n v="2.0499999999999998"/>
    <n v="11.5"/>
    <n v="3.7"/>
    <n v="0"/>
    <n v="18.5"/>
    <s v="yellow"/>
    <s v="credit card"/>
    <s v="Upper West Side North"/>
    <s v="Midtown North"/>
    <s v="Manhattan"/>
    <s v="Manhattan"/>
    <x v="1"/>
    <x v="18"/>
  </r>
  <r>
    <x v="5153"/>
    <x v="5161"/>
    <x v="0"/>
    <n v="1.9"/>
    <n v="9"/>
    <n v="2.4500000000000002"/>
    <n v="0"/>
    <n v="14.75"/>
    <s v="yellow"/>
    <s v="credit card"/>
    <s v="Kips Bay"/>
    <s v="Lenox Hill East"/>
    <s v="Manhattan"/>
    <s v="Manhattan"/>
    <x v="6"/>
    <x v="10"/>
  </r>
  <r>
    <x v="5154"/>
    <x v="5162"/>
    <x v="0"/>
    <n v="1.3"/>
    <n v="14.5"/>
    <n v="0"/>
    <n v="0"/>
    <n v="17.8"/>
    <s v="yellow"/>
    <s v="cash"/>
    <s v="Midtown South"/>
    <s v="Midtown East"/>
    <s v="Manhattan"/>
    <s v="Manhattan"/>
    <x v="6"/>
    <x v="10"/>
  </r>
  <r>
    <x v="5155"/>
    <x v="5163"/>
    <x v="0"/>
    <n v="5.36"/>
    <n v="17"/>
    <n v="1"/>
    <n v="0"/>
    <n v="21.8"/>
    <s v="yellow"/>
    <s v="credit card"/>
    <s v="Kips Bay"/>
    <s v="Central Park"/>
    <s v="Manhattan"/>
    <s v="Manhattan"/>
    <x v="1"/>
    <x v="22"/>
  </r>
  <r>
    <x v="5156"/>
    <x v="5164"/>
    <x v="0"/>
    <n v="1.1000000000000001"/>
    <n v="6"/>
    <n v="1.5"/>
    <n v="0"/>
    <n v="11.3"/>
    <s v="yellow"/>
    <s v="credit card"/>
    <s v="Garment District"/>
    <s v="Midtown North"/>
    <s v="Manhattan"/>
    <s v="Manhattan"/>
    <x v="1"/>
    <x v="12"/>
  </r>
  <r>
    <x v="5157"/>
    <x v="5165"/>
    <x v="0"/>
    <n v="2.5099999999999998"/>
    <n v="11"/>
    <n v="2.96"/>
    <n v="0"/>
    <n v="17.760000000000002"/>
    <s v="yellow"/>
    <s v="credit card"/>
    <s v="Midtown Center"/>
    <s v="Upper East Side North"/>
    <s v="Manhattan"/>
    <s v="Manhattan"/>
    <x v="1"/>
    <x v="0"/>
  </r>
  <r>
    <x v="5158"/>
    <x v="5166"/>
    <x v="0"/>
    <n v="0.8"/>
    <n v="5"/>
    <n v="2.0499999999999998"/>
    <n v="0"/>
    <n v="10.35"/>
    <s v="yellow"/>
    <s v="credit card"/>
    <s v="Upper East Side North"/>
    <s v="Yorkville West"/>
    <s v="Manhattan"/>
    <s v="Manhattan"/>
    <x v="6"/>
    <x v="4"/>
  </r>
  <r>
    <x v="5159"/>
    <x v="5167"/>
    <x v="4"/>
    <n v="0.94"/>
    <n v="5.5"/>
    <n v="3"/>
    <n v="0"/>
    <n v="11.8"/>
    <s v="yellow"/>
    <s v="credit card"/>
    <s v="Little Italy/NoLiTa"/>
    <s v="TriBeCa/Civic Center"/>
    <s v="Manhattan"/>
    <s v="Manhattan"/>
    <x v="3"/>
    <x v="8"/>
  </r>
  <r>
    <x v="5160"/>
    <x v="5168"/>
    <x v="0"/>
    <n v="1.4"/>
    <n v="7.5"/>
    <n v="0"/>
    <n v="0"/>
    <n v="11.3"/>
    <s v="yellow"/>
    <s v="cash"/>
    <s v="West Village"/>
    <s v="TriBeCa/Civic Center"/>
    <s v="Manhattan"/>
    <s v="Manhattan"/>
    <x v="0"/>
    <x v="6"/>
  </r>
  <r>
    <x v="5161"/>
    <x v="5169"/>
    <x v="1"/>
    <n v="0.44"/>
    <n v="4"/>
    <n v="1"/>
    <n v="0"/>
    <n v="9.3000000000000007"/>
    <s v="yellow"/>
    <s v="credit card"/>
    <s v="Upper East Side North"/>
    <s v="Upper East Side North"/>
    <s v="Manhattan"/>
    <s v="Manhattan"/>
    <x v="5"/>
    <x v="19"/>
  </r>
  <r>
    <x v="5162"/>
    <x v="5170"/>
    <x v="4"/>
    <n v="1.59"/>
    <n v="10"/>
    <n v="2.76"/>
    <n v="0"/>
    <n v="16.559999999999999"/>
    <s v="yellow"/>
    <s v="credit card"/>
    <s v="Flatiron"/>
    <s v="West Chelsea/Hudson Yards"/>
    <s v="Manhattan"/>
    <s v="Manhattan"/>
    <x v="6"/>
    <x v="6"/>
  </r>
  <r>
    <x v="5163"/>
    <x v="5171"/>
    <x v="0"/>
    <n v="10.14"/>
    <n v="32"/>
    <n v="10.26"/>
    <n v="5.76"/>
    <n v="51.32"/>
    <s v="yellow"/>
    <s v="credit card"/>
    <s v="LaGuardia Airport"/>
    <s v="Upper East Side South"/>
    <s v="Queens"/>
    <s v="Manhattan"/>
    <x v="4"/>
    <x v="10"/>
  </r>
  <r>
    <x v="5164"/>
    <x v="5172"/>
    <x v="0"/>
    <n v="0.82"/>
    <n v="7"/>
    <n v="2.16"/>
    <n v="0"/>
    <n v="12.96"/>
    <s v="yellow"/>
    <s v="credit card"/>
    <s v="Greenwich Village North"/>
    <s v="Gramercy"/>
    <s v="Manhattan"/>
    <s v="Manhattan"/>
    <x v="0"/>
    <x v="12"/>
  </r>
  <r>
    <x v="5165"/>
    <x v="5173"/>
    <x v="0"/>
    <n v="2.3199999999999998"/>
    <n v="9.5"/>
    <n v="2"/>
    <n v="0"/>
    <n v="15.3"/>
    <s v="yellow"/>
    <s v="credit card"/>
    <s v="Yorkville West"/>
    <s v="Midtown East"/>
    <s v="Manhattan"/>
    <s v="Manhattan"/>
    <x v="0"/>
    <x v="22"/>
  </r>
  <r>
    <x v="5166"/>
    <x v="5174"/>
    <x v="0"/>
    <n v="14.04"/>
    <n v="41"/>
    <n v="12.51"/>
    <n v="5.76"/>
    <n v="62.57"/>
    <s v="yellow"/>
    <s v="credit card"/>
    <s v="Meatpacking/West Village West"/>
    <s v="LaGuardia Airport"/>
    <s v="Manhattan"/>
    <s v="Queens"/>
    <x v="3"/>
    <x v="10"/>
  </r>
  <r>
    <x v="5167"/>
    <x v="5175"/>
    <x v="0"/>
    <n v="0.4"/>
    <n v="4"/>
    <n v="0"/>
    <n v="0"/>
    <n v="8.3000000000000007"/>
    <s v="yellow"/>
    <s v="cash"/>
    <s v="Gramercy"/>
    <s v="Stuy Town/Peter Cooper Village"/>
    <s v="Manhattan"/>
    <s v="Manhattan"/>
    <x v="5"/>
    <x v="19"/>
  </r>
  <r>
    <x v="5168"/>
    <x v="5176"/>
    <x v="0"/>
    <n v="1.1499999999999999"/>
    <n v="7.5"/>
    <n v="1.3"/>
    <n v="0"/>
    <n v="12.1"/>
    <s v="yellow"/>
    <s v="credit card"/>
    <s v="Upper East Side South"/>
    <s v="Upper East Side North"/>
    <s v="Manhattan"/>
    <s v="Manhattan"/>
    <x v="2"/>
    <x v="7"/>
  </r>
  <r>
    <x v="5169"/>
    <x v="5177"/>
    <x v="3"/>
    <n v="11.74"/>
    <n v="35.5"/>
    <n v="0"/>
    <n v="0"/>
    <n v="36.799999999999997"/>
    <s v="yellow"/>
    <s v="credit card"/>
    <s v="JFK Airport"/>
    <s v="Bedford"/>
    <s v="Queens"/>
    <s v="Brooklyn"/>
    <x v="5"/>
    <x v="14"/>
  </r>
  <r>
    <x v="5170"/>
    <x v="5178"/>
    <x v="0"/>
    <n v="3.7"/>
    <n v="12"/>
    <n v="0"/>
    <n v="0"/>
    <n v="13.3"/>
    <s v="yellow"/>
    <s v="cash"/>
    <s v="JFK Airport"/>
    <s v="Springfield Gardens South"/>
    <s v="Queens"/>
    <s v="Queens"/>
    <x v="0"/>
    <x v="0"/>
  </r>
  <r>
    <x v="5171"/>
    <x v="5179"/>
    <x v="4"/>
    <n v="1.24"/>
    <n v="11"/>
    <n v="0"/>
    <n v="0"/>
    <n v="14.8"/>
    <s v="yellow"/>
    <s v="cash"/>
    <s v="Lower East Side"/>
    <s v="East Village"/>
    <s v="Manhattan"/>
    <s v="Manhattan"/>
    <x v="0"/>
    <x v="14"/>
  </r>
  <r>
    <x v="5172"/>
    <x v="5180"/>
    <x v="0"/>
    <n v="0.52"/>
    <n v="4"/>
    <n v="1.95"/>
    <n v="0"/>
    <n v="9.75"/>
    <s v="yellow"/>
    <s v="credit card"/>
    <s v="Flatiron"/>
    <s v="Penn Station/Madison Sq West"/>
    <s v="Manhattan"/>
    <s v="Manhattan"/>
    <x v="0"/>
    <x v="0"/>
  </r>
  <r>
    <x v="5173"/>
    <x v="5181"/>
    <x v="1"/>
    <n v="17.670000000000002"/>
    <n v="52"/>
    <n v="10"/>
    <n v="5.76"/>
    <n v="75.56"/>
    <s v="yellow"/>
    <s v="credit card"/>
    <s v="JFK Airport"/>
    <s v="East Chelsea"/>
    <s v="Queens"/>
    <s v="Manhattan"/>
    <x v="4"/>
    <x v="1"/>
  </r>
  <r>
    <x v="5174"/>
    <x v="5182"/>
    <x v="0"/>
    <n v="0.87"/>
    <n v="5"/>
    <n v="1"/>
    <n v="0"/>
    <n v="9.8000000000000007"/>
    <s v="yellow"/>
    <s v="credit card"/>
    <s v="UN/Turtle Bay South"/>
    <s v="Sutton Place/Turtle Bay North"/>
    <s v="Manhattan"/>
    <s v="Manhattan"/>
    <x v="6"/>
    <x v="0"/>
  </r>
  <r>
    <x v="5175"/>
    <x v="5183"/>
    <x v="2"/>
    <n v="2.2000000000000002"/>
    <n v="9"/>
    <n v="3.05"/>
    <n v="0"/>
    <n v="13.35"/>
    <s v="yellow"/>
    <s v="credit card"/>
    <s v="LaGuardia Airport"/>
    <s v="Jackson Heights"/>
    <s v="Queens"/>
    <s v="Queens"/>
    <x v="4"/>
    <x v="22"/>
  </r>
  <r>
    <x v="5176"/>
    <x v="5184"/>
    <x v="3"/>
    <n v="1.66"/>
    <n v="9"/>
    <n v="3.08"/>
    <n v="0"/>
    <n v="15.38"/>
    <s v="yellow"/>
    <s v="credit card"/>
    <s v="Upper East Side South"/>
    <s v="Kips Bay"/>
    <s v="Manhattan"/>
    <s v="Manhattan"/>
    <x v="0"/>
    <x v="18"/>
  </r>
  <r>
    <x v="5177"/>
    <x v="5185"/>
    <x v="0"/>
    <n v="1.1399999999999999"/>
    <n v="9.5"/>
    <n v="2.56"/>
    <n v="0"/>
    <n v="15.36"/>
    <s v="yellow"/>
    <s v="credit card"/>
    <s v="Midtown Center"/>
    <s v="Penn Station/Madison Sq West"/>
    <s v="Manhattan"/>
    <s v="Manhattan"/>
    <x v="1"/>
    <x v="15"/>
  </r>
  <r>
    <x v="5178"/>
    <x v="5186"/>
    <x v="0"/>
    <n v="2.2000000000000002"/>
    <n v="9"/>
    <n v="2.15"/>
    <n v="0"/>
    <n v="12.95"/>
    <s v="yellow"/>
    <s v="credit card"/>
    <s v="DUMBO/Vinegar Hill"/>
    <s v="Carroll Gardens"/>
    <s v="Brooklyn"/>
    <s v="Brooklyn"/>
    <x v="1"/>
    <x v="19"/>
  </r>
  <r>
    <x v="5179"/>
    <x v="5187"/>
    <x v="0"/>
    <n v="2.2599999999999998"/>
    <n v="15.5"/>
    <n v="0"/>
    <n v="0"/>
    <n v="18.8"/>
    <s v="yellow"/>
    <s v="cash"/>
    <s v="Penn Station/Madison Sq West"/>
    <s v="UN/Turtle Bay South"/>
    <s v="Manhattan"/>
    <s v="Manhattan"/>
    <x v="0"/>
    <x v="8"/>
  </r>
  <r>
    <x v="5180"/>
    <x v="5188"/>
    <x v="1"/>
    <n v="0.72"/>
    <n v="5"/>
    <n v="2.2000000000000002"/>
    <n v="0"/>
    <n v="11"/>
    <s v="yellow"/>
    <s v="credit card"/>
    <s v="Upper East Side South"/>
    <s v="Sutton Place/Turtle Bay North"/>
    <s v="Manhattan"/>
    <s v="Manhattan"/>
    <x v="2"/>
    <x v="14"/>
  </r>
  <r>
    <x v="5181"/>
    <x v="5189"/>
    <x v="0"/>
    <n v="8.9"/>
    <n v="26.5"/>
    <n v="6.05"/>
    <n v="0"/>
    <n v="36.35"/>
    <s v="yellow"/>
    <s v="credit card"/>
    <s v="Clinton East"/>
    <s v="Inwood"/>
    <s v="Manhattan"/>
    <s v="Manhattan"/>
    <x v="5"/>
    <x v="14"/>
  </r>
  <r>
    <x v="5182"/>
    <x v="5190"/>
    <x v="0"/>
    <n v="3.63"/>
    <n v="15"/>
    <n v="0"/>
    <n v="0"/>
    <n v="16.3"/>
    <s v="yellow"/>
    <s v="cash"/>
    <s v="Williamsburg (South Side)"/>
    <s v="Bushwick South"/>
    <s v="Brooklyn"/>
    <s v="Brooklyn"/>
    <x v="4"/>
    <x v="13"/>
  </r>
  <r>
    <x v="5183"/>
    <x v="5191"/>
    <x v="0"/>
    <n v="1.7"/>
    <n v="9.5"/>
    <n v="2.65"/>
    <n v="0"/>
    <n v="15.95"/>
    <s v="yellow"/>
    <s v="credit card"/>
    <s v="East Village"/>
    <s v="Kips Bay"/>
    <s v="Manhattan"/>
    <s v="Manhattan"/>
    <x v="0"/>
    <x v="0"/>
  </r>
  <r>
    <x v="5184"/>
    <x v="5192"/>
    <x v="5"/>
    <n v="1.27"/>
    <n v="6"/>
    <n v="0"/>
    <n v="0"/>
    <n v="9.3000000000000007"/>
    <s v="yellow"/>
    <s v="cash"/>
    <s v="Lincoln Square East"/>
    <s v="Upper West Side North"/>
    <s v="Manhattan"/>
    <s v="Manhattan"/>
    <x v="0"/>
    <x v="9"/>
  </r>
  <r>
    <x v="5185"/>
    <x v="5193"/>
    <x v="1"/>
    <n v="1.4"/>
    <n v="7.5"/>
    <n v="2"/>
    <n v="0"/>
    <n v="13.3"/>
    <s v="yellow"/>
    <s v="credit card"/>
    <s v="Midtown North"/>
    <s v="Lenox Hill West"/>
    <s v="Manhattan"/>
    <s v="Manhattan"/>
    <x v="5"/>
    <x v="6"/>
  </r>
  <r>
    <x v="5186"/>
    <x v="5194"/>
    <x v="0"/>
    <n v="1.27"/>
    <n v="7"/>
    <n v="0"/>
    <n v="0"/>
    <n v="10.3"/>
    <s v="yellow"/>
    <s v="cash"/>
    <s v="Times Sq/Theatre District"/>
    <s v="Central Park"/>
    <s v="Manhattan"/>
    <s v="Manhattan"/>
    <x v="3"/>
    <x v="8"/>
  </r>
  <r>
    <x v="5187"/>
    <x v="5195"/>
    <x v="5"/>
    <n v="1.8"/>
    <n v="8.5"/>
    <n v="2.35"/>
    <n v="0"/>
    <n v="14.15"/>
    <s v="yellow"/>
    <s v="credit card"/>
    <s v="Upper East Side South"/>
    <s v="Lincoln Square West"/>
    <s v="Manhattan"/>
    <s v="Manhattan"/>
    <x v="6"/>
    <x v="18"/>
  </r>
  <r>
    <x v="5188"/>
    <x v="5196"/>
    <x v="0"/>
    <n v="0.69"/>
    <n v="5"/>
    <n v="1.76"/>
    <n v="0"/>
    <n v="10.56"/>
    <s v="yellow"/>
    <s v="credit card"/>
    <s v="Greenwich Village South"/>
    <s v="Greenwich Village North"/>
    <s v="Manhattan"/>
    <s v="Manhattan"/>
    <x v="0"/>
    <x v="22"/>
  </r>
  <r>
    <x v="5189"/>
    <x v="5197"/>
    <x v="0"/>
    <n v="0.7"/>
    <n v="5.5"/>
    <n v="2.2000000000000002"/>
    <n v="0"/>
    <n v="11"/>
    <s v="yellow"/>
    <s v="credit card"/>
    <s v="West Chelsea/Hudson Yards"/>
    <s v="Clinton East"/>
    <s v="Manhattan"/>
    <s v="Manhattan"/>
    <x v="5"/>
    <x v="21"/>
  </r>
  <r>
    <x v="5190"/>
    <x v="5198"/>
    <x v="0"/>
    <n v="2.8"/>
    <n v="17.5"/>
    <n v="4.1500000000000004"/>
    <n v="0"/>
    <n v="24.95"/>
    <s v="yellow"/>
    <s v="credit card"/>
    <s v="Upper East Side South"/>
    <s v="Kips Bay"/>
    <s v="Manhattan"/>
    <s v="Manhattan"/>
    <x v="5"/>
    <x v="18"/>
  </r>
  <r>
    <x v="5191"/>
    <x v="5199"/>
    <x v="1"/>
    <n v="5.5"/>
    <n v="20.5"/>
    <n v="0"/>
    <n v="0"/>
    <n v="23.8"/>
    <s v="yellow"/>
    <s v="credit card"/>
    <s v="Bloomingdale"/>
    <s v="West Chelsea/Hudson Yards"/>
    <s v="Manhattan"/>
    <s v="Manhattan"/>
    <x v="0"/>
    <x v="19"/>
  </r>
  <r>
    <x v="5192"/>
    <x v="5200"/>
    <x v="0"/>
    <n v="0.99"/>
    <n v="9.5"/>
    <n v="2.56"/>
    <n v="0"/>
    <n v="15.36"/>
    <s v="yellow"/>
    <s v="credit card"/>
    <s v="East Chelsea"/>
    <s v="Midtown Center"/>
    <s v="Manhattan"/>
    <s v="Manhattan"/>
    <x v="2"/>
    <x v="5"/>
  </r>
  <r>
    <x v="5193"/>
    <x v="5201"/>
    <x v="0"/>
    <n v="2.4500000000000002"/>
    <n v="13.5"/>
    <n v="3.56"/>
    <n v="0"/>
    <n v="21.36"/>
    <s v="yellow"/>
    <s v="credit card"/>
    <s v="Clinton West"/>
    <s v="Gramercy"/>
    <s v="Manhattan"/>
    <s v="Manhattan"/>
    <x v="4"/>
    <x v="2"/>
  </r>
  <r>
    <x v="5194"/>
    <x v="5202"/>
    <x v="5"/>
    <n v="4.5"/>
    <n v="17.5"/>
    <n v="4.25"/>
    <n v="0"/>
    <n v="25.55"/>
    <s v="yellow"/>
    <s v="credit card"/>
    <s v="East Village"/>
    <s v="Prospect Heights"/>
    <s v="Manhattan"/>
    <s v="Brooklyn"/>
    <x v="3"/>
    <x v="13"/>
  </r>
  <r>
    <x v="5195"/>
    <x v="5203"/>
    <x v="2"/>
    <n v="2.1"/>
    <n v="13"/>
    <n v="0"/>
    <n v="0"/>
    <n v="16.3"/>
    <s v="yellow"/>
    <m/>
    <s v="Penn Station/Madison Sq West"/>
    <s v="Lincoln Square East"/>
    <s v="Manhattan"/>
    <s v="Manhattan"/>
    <x v="4"/>
    <x v="7"/>
  </r>
  <r>
    <x v="5196"/>
    <x v="5204"/>
    <x v="0"/>
    <n v="1.29"/>
    <n v="10"/>
    <n v="0"/>
    <n v="0"/>
    <n v="14.3"/>
    <s v="yellow"/>
    <s v="cash"/>
    <s v="Midtown South"/>
    <s v="Clinton East"/>
    <s v="Manhattan"/>
    <s v="Manhattan"/>
    <x v="2"/>
    <x v="2"/>
  </r>
  <r>
    <x v="5197"/>
    <x v="5205"/>
    <x v="0"/>
    <n v="0.8"/>
    <n v="6"/>
    <n v="1.54"/>
    <n v="0"/>
    <n v="11.84"/>
    <s v="yellow"/>
    <s v="credit card"/>
    <s v="Upper East Side North"/>
    <s v="Yorkville West"/>
    <s v="Manhattan"/>
    <s v="Manhattan"/>
    <x v="6"/>
    <x v="2"/>
  </r>
  <r>
    <x v="5198"/>
    <x v="5206"/>
    <x v="0"/>
    <n v="1.8"/>
    <n v="9.5"/>
    <n v="3.3"/>
    <n v="0"/>
    <n v="16.600000000000001"/>
    <s v="yellow"/>
    <s v="credit card"/>
    <s v="Lincoln Square West"/>
    <s v="Manhattan Valley"/>
    <s v="Manhattan"/>
    <s v="Manhattan"/>
    <x v="1"/>
    <x v="0"/>
  </r>
  <r>
    <x v="5199"/>
    <x v="5207"/>
    <x v="0"/>
    <n v="2.8"/>
    <n v="14"/>
    <n v="3.65"/>
    <n v="0"/>
    <n v="21.95"/>
    <s v="yellow"/>
    <s v="credit card"/>
    <s v="Greenwich Village North"/>
    <s v="Midtown East"/>
    <s v="Manhattan"/>
    <s v="Manhattan"/>
    <x v="1"/>
    <x v="19"/>
  </r>
  <r>
    <x v="5200"/>
    <x v="5208"/>
    <x v="0"/>
    <n v="0.91"/>
    <n v="5"/>
    <n v="0"/>
    <n v="0"/>
    <n v="8.3000000000000007"/>
    <s v="yellow"/>
    <s v="cash"/>
    <s v="East Chelsea"/>
    <s v="Clinton East"/>
    <s v="Manhattan"/>
    <s v="Manhattan"/>
    <x v="5"/>
    <x v="10"/>
  </r>
  <r>
    <x v="5201"/>
    <x v="5209"/>
    <x v="0"/>
    <n v="0.7"/>
    <n v="5"/>
    <n v="1.5"/>
    <n v="0"/>
    <n v="8.3000000000000007"/>
    <s v="yellow"/>
    <s v="credit card"/>
    <s v="Upper West Side North"/>
    <s v="Bloomingdale"/>
    <s v="Manhattan"/>
    <s v="Manhattan"/>
    <x v="5"/>
    <x v="9"/>
  </r>
  <r>
    <x v="5202"/>
    <x v="5210"/>
    <x v="0"/>
    <n v="4.2"/>
    <n v="14.5"/>
    <n v="0"/>
    <n v="0"/>
    <n v="15.3"/>
    <s v="yellow"/>
    <s v="cash"/>
    <s v="LaGuardia Airport"/>
    <s v="Sunnyside"/>
    <s v="Queens"/>
    <s v="Queens"/>
    <x v="3"/>
    <x v="21"/>
  </r>
  <r>
    <x v="5203"/>
    <x v="5211"/>
    <x v="0"/>
    <n v="0.57999999999999996"/>
    <n v="5"/>
    <n v="0"/>
    <n v="0"/>
    <n v="5.8"/>
    <s v="yellow"/>
    <s v="credit card"/>
    <s v="Upper West Side South"/>
    <s v="Upper West Side South"/>
    <s v="Manhattan"/>
    <s v="Manhattan"/>
    <x v="4"/>
    <x v="7"/>
  </r>
  <r>
    <x v="5204"/>
    <x v="5212"/>
    <x v="0"/>
    <n v="3.58"/>
    <n v="15.5"/>
    <n v="0"/>
    <n v="0"/>
    <n v="18.8"/>
    <s v="yellow"/>
    <s v="cash"/>
    <s v="Midtown East"/>
    <s v="Alphabet City"/>
    <s v="Manhattan"/>
    <s v="Manhattan"/>
    <x v="6"/>
    <x v="18"/>
  </r>
  <r>
    <x v="5205"/>
    <x v="5213"/>
    <x v="0"/>
    <n v="0.43"/>
    <n v="3.5"/>
    <n v="1.46"/>
    <n v="0"/>
    <n v="8.76"/>
    <s v="yellow"/>
    <s v="credit card"/>
    <s v="Clinton East"/>
    <s v="Clinton West"/>
    <s v="Manhattan"/>
    <s v="Manhattan"/>
    <x v="4"/>
    <x v="0"/>
  </r>
  <r>
    <x v="5206"/>
    <x v="5214"/>
    <x v="0"/>
    <n v="0.9"/>
    <n v="7.5"/>
    <n v="2.16"/>
    <n v="0"/>
    <n v="12.96"/>
    <s v="yellow"/>
    <s v="credit card"/>
    <s v="Lenox Hill West"/>
    <s v="Lenox Hill West"/>
    <s v="Manhattan"/>
    <s v="Manhattan"/>
    <x v="2"/>
    <x v="7"/>
  </r>
  <r>
    <x v="5207"/>
    <x v="5215"/>
    <x v="0"/>
    <n v="9.7200000000000006"/>
    <n v="38"/>
    <n v="5"/>
    <n v="0"/>
    <n v="44.8"/>
    <s v="yellow"/>
    <s v="credit card"/>
    <s v="LaGuardia Airport"/>
    <s v="DUMBO/Vinegar Hill"/>
    <s v="Queens"/>
    <s v="Brooklyn"/>
    <x v="6"/>
    <x v="1"/>
  </r>
  <r>
    <x v="5208"/>
    <x v="5216"/>
    <x v="1"/>
    <n v="0.8"/>
    <n v="5"/>
    <n v="1.65"/>
    <n v="0"/>
    <n v="9.9499999999999993"/>
    <s v="yellow"/>
    <s v="credit card"/>
    <s v="Upper West Side South"/>
    <s v="Upper West Side North"/>
    <s v="Manhattan"/>
    <s v="Manhattan"/>
    <x v="0"/>
    <x v="4"/>
  </r>
  <r>
    <x v="5209"/>
    <x v="5217"/>
    <x v="0"/>
    <n v="5"/>
    <n v="19"/>
    <n v="0.5"/>
    <n v="0"/>
    <n v="22.8"/>
    <s v="yellow"/>
    <s v="credit card"/>
    <s v="Midtown South"/>
    <s v="Old Astoria"/>
    <s v="Manhattan"/>
    <s v="Queens"/>
    <x v="0"/>
    <x v="9"/>
  </r>
  <r>
    <x v="5210"/>
    <x v="5218"/>
    <x v="4"/>
    <n v="0.67"/>
    <n v="6"/>
    <n v="3"/>
    <n v="0"/>
    <n v="12.3"/>
    <s v="yellow"/>
    <s v="credit card"/>
    <s v="Upper East Side South"/>
    <s v="Central Park"/>
    <s v="Manhattan"/>
    <s v="Manhattan"/>
    <x v="1"/>
    <x v="7"/>
  </r>
  <r>
    <x v="5211"/>
    <x v="5219"/>
    <x v="0"/>
    <n v="0.78"/>
    <n v="5"/>
    <n v="1.66"/>
    <n v="0"/>
    <n v="9.9600000000000009"/>
    <s v="yellow"/>
    <s v="credit card"/>
    <s v="East Chelsea"/>
    <s v="Union Sq"/>
    <s v="Manhattan"/>
    <s v="Manhattan"/>
    <x v="6"/>
    <x v="18"/>
  </r>
  <r>
    <x v="5212"/>
    <x v="5220"/>
    <x v="3"/>
    <n v="0.97"/>
    <n v="7.5"/>
    <n v="2.16"/>
    <n v="0"/>
    <n v="12.96"/>
    <s v="yellow"/>
    <s v="credit card"/>
    <s v="Flatiron"/>
    <s v="East Chelsea"/>
    <s v="Manhattan"/>
    <s v="Manhattan"/>
    <x v="2"/>
    <x v="4"/>
  </r>
  <r>
    <x v="5213"/>
    <x v="5221"/>
    <x v="0"/>
    <n v="1.7"/>
    <n v="7.5"/>
    <n v="2"/>
    <n v="0"/>
    <n v="13.3"/>
    <s v="yellow"/>
    <s v="credit card"/>
    <s v="Lincoln Square East"/>
    <s v="Upper East Side North"/>
    <s v="Manhattan"/>
    <s v="Manhattan"/>
    <x v="5"/>
    <x v="3"/>
  </r>
  <r>
    <x v="5214"/>
    <x v="5222"/>
    <x v="0"/>
    <n v="0.9"/>
    <n v="6.5"/>
    <n v="1.5"/>
    <n v="0"/>
    <n v="11.8"/>
    <s v="yellow"/>
    <s v="credit card"/>
    <s v="Upper East Side North"/>
    <s v="Yorkville West"/>
    <s v="Manhattan"/>
    <s v="Manhattan"/>
    <x v="5"/>
    <x v="6"/>
  </r>
  <r>
    <x v="5215"/>
    <x v="5223"/>
    <x v="5"/>
    <n v="2.23"/>
    <n v="9"/>
    <n v="2.46"/>
    <n v="0"/>
    <n v="14.76"/>
    <s v="yellow"/>
    <s v="credit card"/>
    <s v="East Harlem North"/>
    <s v="Upper East Side North"/>
    <s v="Manhattan"/>
    <s v="Manhattan"/>
    <x v="1"/>
    <x v="21"/>
  </r>
  <r>
    <x v="5216"/>
    <x v="5224"/>
    <x v="0"/>
    <n v="2.86"/>
    <n v="12"/>
    <n v="1"/>
    <n v="0"/>
    <n v="16.8"/>
    <s v="yellow"/>
    <s v="credit card"/>
    <s v="Little Italy/NoLiTa"/>
    <s v="West Chelsea/Hudson Yards"/>
    <s v="Manhattan"/>
    <s v="Manhattan"/>
    <x v="2"/>
    <x v="6"/>
  </r>
  <r>
    <x v="5217"/>
    <x v="5225"/>
    <x v="0"/>
    <n v="2"/>
    <n v="9.5"/>
    <n v="2.66"/>
    <n v="0"/>
    <n v="15.96"/>
    <s v="yellow"/>
    <s v="credit card"/>
    <s v="Upper West Side South"/>
    <s v="Morningside Heights"/>
    <s v="Manhattan"/>
    <s v="Manhattan"/>
    <x v="3"/>
    <x v="6"/>
  </r>
  <r>
    <x v="5218"/>
    <x v="5226"/>
    <x v="0"/>
    <n v="1.07"/>
    <n v="6.5"/>
    <n v="0"/>
    <n v="0"/>
    <n v="8.3000000000000007"/>
    <s v="yellow"/>
    <s v="credit card"/>
    <s v="East Harlem North"/>
    <s v="East Harlem South"/>
    <s v="Manhattan"/>
    <s v="Manhattan"/>
    <x v="4"/>
    <x v="1"/>
  </r>
  <r>
    <x v="5219"/>
    <x v="5227"/>
    <x v="5"/>
    <n v="1.4"/>
    <n v="8"/>
    <n v="3"/>
    <n v="0"/>
    <n v="14.8"/>
    <s v="yellow"/>
    <s v="credit card"/>
    <s v="Upper East Side South"/>
    <s v="UN/Turtle Bay South"/>
    <s v="Manhattan"/>
    <s v="Manhattan"/>
    <x v="4"/>
    <x v="14"/>
  </r>
  <r>
    <x v="5220"/>
    <x v="5228"/>
    <x v="1"/>
    <n v="5.86"/>
    <n v="21"/>
    <n v="4.96"/>
    <n v="0"/>
    <n v="29.76"/>
    <s v="yellow"/>
    <s v="credit card"/>
    <s v="Penn Station/Madison Sq West"/>
    <s v="Fort Greene"/>
    <s v="Manhattan"/>
    <s v="Brooklyn"/>
    <x v="1"/>
    <x v="14"/>
  </r>
  <r>
    <x v="5221"/>
    <x v="5229"/>
    <x v="0"/>
    <n v="0.89"/>
    <n v="7.5"/>
    <n v="2.16"/>
    <n v="0"/>
    <n v="12.96"/>
    <s v="yellow"/>
    <s v="credit card"/>
    <s v="Upper East Side North"/>
    <s v="Upper East Side South"/>
    <s v="Manhattan"/>
    <s v="Manhattan"/>
    <x v="6"/>
    <x v="7"/>
  </r>
  <r>
    <x v="5222"/>
    <x v="5230"/>
    <x v="0"/>
    <n v="1.7"/>
    <n v="12.5"/>
    <n v="1.2"/>
    <n v="0"/>
    <n v="18"/>
    <s v="yellow"/>
    <s v="credit card"/>
    <s v="Union Sq"/>
    <s v="Midtown North"/>
    <s v="Manhattan"/>
    <s v="Manhattan"/>
    <x v="6"/>
    <x v="1"/>
  </r>
  <r>
    <x v="5223"/>
    <x v="5231"/>
    <x v="0"/>
    <n v="2.76"/>
    <n v="11.5"/>
    <n v="4.59"/>
    <n v="0"/>
    <n v="19.89"/>
    <s v="yellow"/>
    <s v="credit card"/>
    <s v="Midtown Center"/>
    <s v="Lincoln Square West"/>
    <s v="Manhattan"/>
    <s v="Manhattan"/>
    <x v="2"/>
    <x v="3"/>
  </r>
  <r>
    <x v="5224"/>
    <x v="5232"/>
    <x v="0"/>
    <n v="4.66"/>
    <n v="22"/>
    <n v="6.32"/>
    <n v="0"/>
    <n v="31.62"/>
    <s v="yellow"/>
    <s v="credit card"/>
    <s v="Greenwich Village North"/>
    <s v="Upper West Side North"/>
    <s v="Manhattan"/>
    <s v="Manhattan"/>
    <x v="0"/>
    <x v="18"/>
  </r>
  <r>
    <x v="5225"/>
    <x v="5233"/>
    <x v="0"/>
    <n v="3.26"/>
    <n v="15"/>
    <n v="0"/>
    <n v="0"/>
    <n v="18.3"/>
    <s v="yellow"/>
    <s v="cash"/>
    <s v="Upper East Side North"/>
    <s v="Gramercy"/>
    <s v="Manhattan"/>
    <s v="Manhattan"/>
    <x v="4"/>
    <x v="8"/>
  </r>
  <r>
    <x v="5226"/>
    <x v="5234"/>
    <x v="5"/>
    <n v="0.5"/>
    <n v="4"/>
    <n v="0"/>
    <n v="0"/>
    <n v="7.8"/>
    <s v="yellow"/>
    <s v="cash"/>
    <s v="Upper East Side South"/>
    <s v="Upper East Side South"/>
    <s v="Manhattan"/>
    <s v="Manhattan"/>
    <x v="1"/>
    <x v="0"/>
  </r>
  <r>
    <x v="5227"/>
    <x v="5235"/>
    <x v="0"/>
    <n v="0.7"/>
    <n v="4.5"/>
    <n v="0"/>
    <n v="0"/>
    <n v="7.8"/>
    <s v="yellow"/>
    <s v="cash"/>
    <s v="Greenwich Village North"/>
    <s v="Greenwich Village South"/>
    <s v="Manhattan"/>
    <s v="Manhattan"/>
    <x v="3"/>
    <x v="16"/>
  </r>
  <r>
    <x v="5228"/>
    <x v="5236"/>
    <x v="0"/>
    <n v="3.68"/>
    <n v="12.5"/>
    <n v="0"/>
    <n v="0"/>
    <n v="16.3"/>
    <s v="yellow"/>
    <s v="cash"/>
    <s v="Lenox Hill West"/>
    <s v="Long Island City/Hunters Point"/>
    <s v="Manhattan"/>
    <s v="Queens"/>
    <x v="1"/>
    <x v="0"/>
  </r>
  <r>
    <x v="5229"/>
    <x v="5237"/>
    <x v="0"/>
    <n v="3.6"/>
    <n v="17"/>
    <n v="4.16"/>
    <n v="0"/>
    <n v="24.96"/>
    <s v="yellow"/>
    <s v="credit card"/>
    <s v="East Harlem South"/>
    <s v="Penn Station/Madison Sq West"/>
    <s v="Manhattan"/>
    <s v="Manhattan"/>
    <x v="0"/>
    <x v="0"/>
  </r>
  <r>
    <x v="5230"/>
    <x v="5238"/>
    <x v="0"/>
    <n v="2.7"/>
    <n v="15"/>
    <n v="3.65"/>
    <n v="0"/>
    <n v="21.95"/>
    <s v="yellow"/>
    <s v="credit card"/>
    <s v="Midtown South"/>
    <s v="Upper East Side North"/>
    <s v="Manhattan"/>
    <s v="Manhattan"/>
    <x v="5"/>
    <x v="16"/>
  </r>
  <r>
    <x v="5231"/>
    <x v="5239"/>
    <x v="0"/>
    <n v="17.510000000000002"/>
    <n v="52"/>
    <n v="0"/>
    <n v="0"/>
    <n v="55.3"/>
    <s v="yellow"/>
    <s v="cash"/>
    <s v="East Chelsea"/>
    <s v="LaGuardia Airport"/>
    <s v="Manhattan"/>
    <s v="Queens"/>
    <x v="2"/>
    <x v="7"/>
  </r>
  <r>
    <x v="5232"/>
    <x v="5240"/>
    <x v="1"/>
    <n v="1.97"/>
    <n v="10.5"/>
    <n v="0"/>
    <n v="0"/>
    <n v="13.8"/>
    <s v="yellow"/>
    <s v="cash"/>
    <s v="Clinton East"/>
    <s v="Union Sq"/>
    <s v="Manhattan"/>
    <s v="Manhattan"/>
    <x v="3"/>
    <x v="8"/>
  </r>
  <r>
    <x v="5233"/>
    <x v="5241"/>
    <x v="0"/>
    <n v="2.98"/>
    <n v="14"/>
    <n v="0"/>
    <n v="0"/>
    <n v="17.3"/>
    <s v="yellow"/>
    <s v="cash"/>
    <s v="Murray Hill"/>
    <s v="Yorkville East"/>
    <s v="Manhattan"/>
    <s v="Manhattan"/>
    <x v="4"/>
    <x v="18"/>
  </r>
  <r>
    <x v="5234"/>
    <x v="5242"/>
    <x v="5"/>
    <n v="1.43"/>
    <n v="7.5"/>
    <n v="1.66"/>
    <n v="0"/>
    <n v="9.9600000000000009"/>
    <s v="yellow"/>
    <s v="credit card"/>
    <s v="East Harlem North"/>
    <s v="East Harlem South"/>
    <s v="Manhattan"/>
    <s v="Manhattan"/>
    <x v="2"/>
    <x v="4"/>
  </r>
  <r>
    <x v="5235"/>
    <x v="5243"/>
    <x v="0"/>
    <n v="0.61"/>
    <n v="5.5"/>
    <n v="1.86"/>
    <n v="0"/>
    <n v="11.16"/>
    <s v="yellow"/>
    <s v="credit card"/>
    <s v="Penn Station/Madison Sq West"/>
    <s v="Midtown South"/>
    <s v="Manhattan"/>
    <s v="Manhattan"/>
    <x v="2"/>
    <x v="12"/>
  </r>
  <r>
    <x v="5236"/>
    <x v="5244"/>
    <x v="0"/>
    <n v="3.78"/>
    <n v="14.5"/>
    <n v="0"/>
    <n v="0"/>
    <n v="18.3"/>
    <s v="yellow"/>
    <s v="cash"/>
    <s v="Midtown Center"/>
    <s v="Sunnyside"/>
    <s v="Manhattan"/>
    <s v="Queens"/>
    <x v="5"/>
    <x v="17"/>
  </r>
  <r>
    <x v="5237"/>
    <x v="5245"/>
    <x v="0"/>
    <n v="2.74"/>
    <n v="12"/>
    <n v="2.5"/>
    <n v="0"/>
    <n v="17.8"/>
    <s v="yellow"/>
    <s v="credit card"/>
    <s v="Lincoln Square East"/>
    <s v="East Harlem South"/>
    <s v="Manhattan"/>
    <s v="Manhattan"/>
    <x v="4"/>
    <x v="16"/>
  </r>
  <r>
    <x v="5238"/>
    <x v="5246"/>
    <x v="1"/>
    <n v="6.73"/>
    <n v="22.5"/>
    <n v="0"/>
    <n v="0"/>
    <n v="23.8"/>
    <s v="yellow"/>
    <s v="cash"/>
    <s v="Downtown Brooklyn/MetroTech"/>
    <s v="Sunset Park West"/>
    <s v="Brooklyn"/>
    <s v="Brooklyn"/>
    <x v="3"/>
    <x v="14"/>
  </r>
  <r>
    <x v="5239"/>
    <x v="5247"/>
    <x v="4"/>
    <n v="9.76"/>
    <n v="29.5"/>
    <n v="7.91"/>
    <n v="5.76"/>
    <n v="47.47"/>
    <s v="yellow"/>
    <s v="credit card"/>
    <s v="LaGuardia Airport"/>
    <s v="Midtown North"/>
    <s v="Queens"/>
    <s v="Manhattan"/>
    <x v="1"/>
    <x v="2"/>
  </r>
  <r>
    <x v="5240"/>
    <x v="5248"/>
    <x v="0"/>
    <n v="1.62"/>
    <n v="10"/>
    <n v="2.66"/>
    <n v="0"/>
    <n v="15.96"/>
    <s v="yellow"/>
    <s v="credit card"/>
    <s v="Lenox Hill East"/>
    <s v="UN/Turtle Bay South"/>
    <s v="Manhattan"/>
    <s v="Manhattan"/>
    <x v="5"/>
    <x v="5"/>
  </r>
  <r>
    <x v="5241"/>
    <x v="5249"/>
    <x v="0"/>
    <n v="4.01"/>
    <n v="13"/>
    <n v="3.36"/>
    <n v="0"/>
    <n v="20.16"/>
    <s v="yellow"/>
    <s v="credit card"/>
    <s v="TriBeCa/Civic Center"/>
    <s v="Clinton West"/>
    <s v="Manhattan"/>
    <s v="Manhattan"/>
    <x v="4"/>
    <x v="22"/>
  </r>
  <r>
    <x v="5242"/>
    <x v="5250"/>
    <x v="0"/>
    <n v="4.21"/>
    <n v="16"/>
    <n v="7.2"/>
    <n v="0"/>
    <n v="27"/>
    <s v="yellow"/>
    <s v="credit card"/>
    <s v="Lower East Side"/>
    <s v="Lenox Hill West"/>
    <s v="Manhattan"/>
    <s v="Manhattan"/>
    <x v="2"/>
    <x v="12"/>
  </r>
  <r>
    <x v="5243"/>
    <x v="5251"/>
    <x v="0"/>
    <n v="0.88"/>
    <n v="6.5"/>
    <n v="1.96"/>
    <n v="0"/>
    <n v="11.76"/>
    <s v="yellow"/>
    <s v="credit card"/>
    <s v="Midtown Center"/>
    <s v="Central Park"/>
    <s v="Manhattan"/>
    <s v="Manhattan"/>
    <x v="5"/>
    <x v="16"/>
  </r>
  <r>
    <x v="5244"/>
    <x v="5252"/>
    <x v="0"/>
    <n v="1.2"/>
    <n v="7.5"/>
    <n v="1.7"/>
    <n v="0"/>
    <n v="13"/>
    <s v="yellow"/>
    <s v="credit card"/>
    <s v="Union Sq"/>
    <s v="Murray Hill"/>
    <s v="Manhattan"/>
    <s v="Manhattan"/>
    <x v="4"/>
    <x v="0"/>
  </r>
  <r>
    <x v="5245"/>
    <x v="5253"/>
    <x v="0"/>
    <n v="1.9"/>
    <n v="12"/>
    <n v="3.06"/>
    <n v="0"/>
    <n v="18.36"/>
    <s v="yellow"/>
    <s v="credit card"/>
    <s v="Lincoln Square East"/>
    <s v="Upper East Side North"/>
    <s v="Manhattan"/>
    <s v="Manhattan"/>
    <x v="2"/>
    <x v="16"/>
  </r>
  <r>
    <x v="5246"/>
    <x v="5254"/>
    <x v="5"/>
    <n v="1.57"/>
    <n v="7.5"/>
    <n v="2.36"/>
    <n v="0"/>
    <n v="14.16"/>
    <s v="yellow"/>
    <s v="credit card"/>
    <s v="Central Park"/>
    <s v="Upper West Side South"/>
    <s v="Manhattan"/>
    <s v="Manhattan"/>
    <x v="5"/>
    <x v="19"/>
  </r>
  <r>
    <x v="5247"/>
    <x v="5255"/>
    <x v="0"/>
    <n v="2.86"/>
    <n v="11.5"/>
    <n v="3.06"/>
    <n v="0"/>
    <n v="18.36"/>
    <s v="yellow"/>
    <s v="credit card"/>
    <s v="Clinton East"/>
    <s v="Upper East Side North"/>
    <s v="Manhattan"/>
    <s v="Manhattan"/>
    <x v="4"/>
    <x v="14"/>
  </r>
  <r>
    <x v="5248"/>
    <x v="5256"/>
    <x v="0"/>
    <n v="8.6999999999999993"/>
    <n v="27"/>
    <n v="9.25"/>
    <n v="5.76"/>
    <n v="46.31"/>
    <s v="yellow"/>
    <s v="credit card"/>
    <s v="LaGuardia Airport"/>
    <s v="Midtown South"/>
    <s v="Queens"/>
    <s v="Manhattan"/>
    <x v="4"/>
    <x v="9"/>
  </r>
  <r>
    <x v="5249"/>
    <x v="5257"/>
    <x v="0"/>
    <n v="0.98"/>
    <n v="6"/>
    <n v="2.3199999999999998"/>
    <n v="0"/>
    <n v="11.62"/>
    <s v="yellow"/>
    <s v="credit card"/>
    <s v="Midtown South"/>
    <s v="Midtown Center"/>
    <s v="Manhattan"/>
    <s v="Manhattan"/>
    <x v="1"/>
    <x v="8"/>
  </r>
  <r>
    <x v="5250"/>
    <x v="5258"/>
    <x v="4"/>
    <n v="5.75"/>
    <n v="19"/>
    <n v="4.5599999999999996"/>
    <n v="0"/>
    <n v="27.36"/>
    <s v="yellow"/>
    <s v="credit card"/>
    <s v="Midtown East"/>
    <s v="Financial District South"/>
    <s v="Manhattan"/>
    <s v="Manhattan"/>
    <x v="4"/>
    <x v="6"/>
  </r>
  <r>
    <x v="5251"/>
    <x v="5259"/>
    <x v="0"/>
    <n v="4.99"/>
    <n v="22"/>
    <n v="5.16"/>
    <n v="0"/>
    <n v="30.96"/>
    <s v="yellow"/>
    <s v="credit card"/>
    <m/>
    <m/>
    <m/>
    <m/>
    <x v="0"/>
    <x v="0"/>
  </r>
  <r>
    <x v="5252"/>
    <x v="5260"/>
    <x v="0"/>
    <n v="9.36"/>
    <n v="26.5"/>
    <n v="7.21"/>
    <n v="5.76"/>
    <n v="43.27"/>
    <s v="yellow"/>
    <s v="credit card"/>
    <s v="Central Park"/>
    <s v="LaGuardia Airport"/>
    <s v="Manhattan"/>
    <s v="Queens"/>
    <x v="6"/>
    <x v="20"/>
  </r>
  <r>
    <x v="5253"/>
    <x v="5261"/>
    <x v="0"/>
    <n v="2.61"/>
    <n v="11.5"/>
    <n v="0"/>
    <n v="0"/>
    <n v="14.8"/>
    <s v="yellow"/>
    <s v="cash"/>
    <s v="Yorkville West"/>
    <s v="Lincoln Square East"/>
    <s v="Manhattan"/>
    <s v="Manhattan"/>
    <x v="2"/>
    <x v="15"/>
  </r>
  <r>
    <x v="5254"/>
    <x v="5262"/>
    <x v="0"/>
    <n v="0.8"/>
    <n v="5.5"/>
    <n v="1.75"/>
    <n v="0"/>
    <n v="10.55"/>
    <s v="yellow"/>
    <s v="credit card"/>
    <s v="Greenwich Village North"/>
    <s v="Greenwich Village South"/>
    <s v="Manhattan"/>
    <s v="Manhattan"/>
    <x v="6"/>
    <x v="7"/>
  </r>
  <r>
    <x v="5255"/>
    <x v="5263"/>
    <x v="0"/>
    <n v="2.77"/>
    <n v="11"/>
    <n v="0"/>
    <n v="0"/>
    <n v="14.8"/>
    <s v="yellow"/>
    <s v="cash"/>
    <s v="Midtown Center"/>
    <s v="East Harlem South"/>
    <s v="Manhattan"/>
    <s v="Manhattan"/>
    <x v="4"/>
    <x v="0"/>
  </r>
  <r>
    <x v="5256"/>
    <x v="5264"/>
    <x v="0"/>
    <n v="0.5"/>
    <n v="4.5"/>
    <n v="1.55"/>
    <n v="0"/>
    <n v="9.35"/>
    <s v="yellow"/>
    <s v="credit card"/>
    <s v="Yorkville West"/>
    <s v="Upper East Side North"/>
    <s v="Manhattan"/>
    <s v="Manhattan"/>
    <x v="2"/>
    <x v="8"/>
  </r>
  <r>
    <x v="5257"/>
    <x v="5265"/>
    <x v="5"/>
    <n v="7.51"/>
    <n v="23"/>
    <n v="5.91"/>
    <n v="5.76"/>
    <n v="35.47"/>
    <s v="yellow"/>
    <s v="credit card"/>
    <s v="LaGuardia Airport"/>
    <s v="East Harlem South"/>
    <s v="Queens"/>
    <s v="Manhattan"/>
    <x v="2"/>
    <x v="7"/>
  </r>
  <r>
    <x v="5258"/>
    <x v="5266"/>
    <x v="0"/>
    <n v="2.17"/>
    <n v="10.5"/>
    <n v="2.76"/>
    <n v="0"/>
    <n v="18.510000000000002"/>
    <s v="yellow"/>
    <s v="credit card"/>
    <s v="Sutton Place/Turtle Bay North"/>
    <s v="Yorkville West"/>
    <s v="Manhattan"/>
    <s v="Manhattan"/>
    <x v="5"/>
    <x v="16"/>
  </r>
  <r>
    <x v="5259"/>
    <x v="5267"/>
    <x v="0"/>
    <n v="0.64"/>
    <n v="6"/>
    <n v="1"/>
    <n v="0"/>
    <n v="10.3"/>
    <s v="yellow"/>
    <s v="credit card"/>
    <s v="Little Italy/NoLiTa"/>
    <s v="Lower East Side"/>
    <s v="Manhattan"/>
    <s v="Manhattan"/>
    <x v="2"/>
    <x v="8"/>
  </r>
  <r>
    <x v="5260"/>
    <x v="5268"/>
    <x v="5"/>
    <n v="2.5099999999999998"/>
    <n v="11.5"/>
    <n v="3.16"/>
    <n v="0"/>
    <n v="18.96"/>
    <s v="yellow"/>
    <s v="credit card"/>
    <s v="Lower East Side"/>
    <s v="Flatiron"/>
    <s v="Manhattan"/>
    <s v="Manhattan"/>
    <x v="2"/>
    <x v="9"/>
  </r>
  <r>
    <x v="5261"/>
    <x v="5269"/>
    <x v="0"/>
    <n v="0.1"/>
    <n v="3"/>
    <n v="0"/>
    <n v="0"/>
    <n v="4.8"/>
    <s v="yellow"/>
    <s v="cash"/>
    <s v="Bloomingdale"/>
    <s v="Bloomingdale"/>
    <s v="Manhattan"/>
    <s v="Manhattan"/>
    <x v="2"/>
    <x v="1"/>
  </r>
  <r>
    <x v="5262"/>
    <x v="5270"/>
    <x v="5"/>
    <n v="3.16"/>
    <n v="15.5"/>
    <n v="3.76"/>
    <n v="0"/>
    <n v="22.56"/>
    <s v="yellow"/>
    <s v="credit card"/>
    <s v="West Chelsea/Hudson Yards"/>
    <s v="Little Italy/NoLiTa"/>
    <s v="Manhattan"/>
    <s v="Manhattan"/>
    <x v="6"/>
    <x v="18"/>
  </r>
  <r>
    <x v="5263"/>
    <x v="5271"/>
    <x v="0"/>
    <n v="0.36"/>
    <n v="4"/>
    <n v="0"/>
    <n v="0"/>
    <n v="7.3"/>
    <s v="yellow"/>
    <s v="cash"/>
    <s v="Garment District"/>
    <s v="Murray Hill"/>
    <s v="Manhattan"/>
    <s v="Manhattan"/>
    <x v="5"/>
    <x v="18"/>
  </r>
  <r>
    <x v="5264"/>
    <x v="5272"/>
    <x v="0"/>
    <n v="1.3"/>
    <n v="7"/>
    <n v="2.0499999999999998"/>
    <n v="0"/>
    <n v="12.35"/>
    <s v="yellow"/>
    <s v="credit card"/>
    <s v="Lincoln Square West"/>
    <s v="Upper West Side North"/>
    <s v="Manhattan"/>
    <s v="Manhattan"/>
    <x v="0"/>
    <x v="2"/>
  </r>
  <r>
    <x v="5265"/>
    <x v="5273"/>
    <x v="5"/>
    <n v="1.65"/>
    <n v="7.5"/>
    <n v="2"/>
    <n v="0"/>
    <n v="13.3"/>
    <s v="yellow"/>
    <s v="credit card"/>
    <s v="East Chelsea"/>
    <s v="Clinton East"/>
    <s v="Manhattan"/>
    <s v="Manhattan"/>
    <x v="4"/>
    <x v="23"/>
  </r>
  <r>
    <x v="5266"/>
    <x v="5274"/>
    <x v="5"/>
    <n v="1.6"/>
    <n v="7"/>
    <n v="2.15"/>
    <n v="0"/>
    <n v="12.95"/>
    <s v="yellow"/>
    <s v="credit card"/>
    <s v="Midtown South"/>
    <s v="East Village"/>
    <s v="Manhattan"/>
    <s v="Manhattan"/>
    <x v="0"/>
    <x v="23"/>
  </r>
  <r>
    <x v="5267"/>
    <x v="5275"/>
    <x v="0"/>
    <n v="6.1"/>
    <n v="30.5"/>
    <n v="0"/>
    <n v="0"/>
    <n v="33.799999999999997"/>
    <s v="yellow"/>
    <s v="cash"/>
    <s v="Steinway"/>
    <s v="Midtown Center"/>
    <s v="Queens"/>
    <s v="Manhattan"/>
    <x v="5"/>
    <x v="8"/>
  </r>
  <r>
    <x v="5268"/>
    <x v="5276"/>
    <x v="2"/>
    <n v="3.6"/>
    <n v="14"/>
    <n v="4.45"/>
    <n v="0"/>
    <n v="22.25"/>
    <s v="yellow"/>
    <s v="credit card"/>
    <s v="Upper West Side North"/>
    <s v="Penn Station/Madison Sq West"/>
    <s v="Manhattan"/>
    <s v="Manhattan"/>
    <x v="5"/>
    <x v="14"/>
  </r>
  <r>
    <x v="5269"/>
    <x v="5277"/>
    <x v="0"/>
    <n v="2.8"/>
    <n v="12"/>
    <n v="3.15"/>
    <n v="0"/>
    <n v="18.95"/>
    <s v="yellow"/>
    <s v="credit card"/>
    <s v="Lincoln Square East"/>
    <s v="Manhattan Valley"/>
    <s v="Manhattan"/>
    <s v="Manhattan"/>
    <x v="2"/>
    <x v="14"/>
  </r>
  <r>
    <x v="5270"/>
    <x v="5278"/>
    <x v="5"/>
    <n v="0.68"/>
    <n v="6"/>
    <n v="0"/>
    <n v="0"/>
    <n v="9.3000000000000007"/>
    <s v="yellow"/>
    <s v="cash"/>
    <s v="Upper East Side South"/>
    <s v="Lenox Hill East"/>
    <s v="Manhattan"/>
    <s v="Manhattan"/>
    <x v="6"/>
    <x v="5"/>
  </r>
  <r>
    <x v="5271"/>
    <x v="5279"/>
    <x v="1"/>
    <n v="1.8"/>
    <n v="13"/>
    <n v="3.26"/>
    <n v="0"/>
    <n v="19.559999999999999"/>
    <s v="yellow"/>
    <s v="credit card"/>
    <s v="Greenwich Village North"/>
    <s v="Kips Bay"/>
    <s v="Manhattan"/>
    <s v="Manhattan"/>
    <x v="0"/>
    <x v="4"/>
  </r>
  <r>
    <x v="5272"/>
    <x v="5280"/>
    <x v="0"/>
    <n v="1.7"/>
    <n v="2.5"/>
    <n v="0"/>
    <n v="0"/>
    <n v="5.8"/>
    <s v="yellow"/>
    <m/>
    <s v="Midtown North"/>
    <s v="Midtown North"/>
    <s v="Manhattan"/>
    <s v="Manhattan"/>
    <x v="5"/>
    <x v="11"/>
  </r>
  <r>
    <x v="5273"/>
    <x v="5281"/>
    <x v="0"/>
    <n v="0.89"/>
    <n v="6.5"/>
    <n v="1.1499999999999999"/>
    <n v="0"/>
    <n v="10.95"/>
    <s v="yellow"/>
    <s v="credit card"/>
    <s v="Yorkville West"/>
    <s v="Upper East Side North"/>
    <s v="Manhattan"/>
    <s v="Manhattan"/>
    <x v="3"/>
    <x v="5"/>
  </r>
  <r>
    <x v="5274"/>
    <x v="5282"/>
    <x v="0"/>
    <n v="0.91"/>
    <n v="7.5"/>
    <n v="2.16"/>
    <n v="0"/>
    <n v="12.96"/>
    <s v="yellow"/>
    <s v="credit card"/>
    <s v="Murray Hill"/>
    <s v="Midtown East"/>
    <s v="Manhattan"/>
    <s v="Manhattan"/>
    <x v="6"/>
    <x v="15"/>
  </r>
  <r>
    <x v="5275"/>
    <x v="5283"/>
    <x v="0"/>
    <n v="0.8"/>
    <n v="5.5"/>
    <n v="0"/>
    <n v="0"/>
    <n v="9.8000000000000007"/>
    <s v="yellow"/>
    <s v="cash"/>
    <s v="Manhattan Valley"/>
    <s v="Upper West Side South"/>
    <s v="Manhattan"/>
    <s v="Manhattan"/>
    <x v="5"/>
    <x v="9"/>
  </r>
  <r>
    <x v="5276"/>
    <x v="5284"/>
    <x v="0"/>
    <n v="3.27"/>
    <n v="14.5"/>
    <n v="3.56"/>
    <n v="0"/>
    <n v="21.36"/>
    <s v="yellow"/>
    <s v="credit card"/>
    <s v="Union Sq"/>
    <s v="Lenox Hill East"/>
    <s v="Manhattan"/>
    <s v="Manhattan"/>
    <x v="1"/>
    <x v="16"/>
  </r>
  <r>
    <x v="5277"/>
    <x v="5285"/>
    <x v="0"/>
    <n v="1.75"/>
    <n v="7.5"/>
    <n v="2.2599999999999998"/>
    <n v="0"/>
    <n v="13.56"/>
    <s v="yellow"/>
    <s v="credit card"/>
    <s v="TriBeCa/Civic Center"/>
    <s v="Union Sq"/>
    <s v="Manhattan"/>
    <s v="Manhattan"/>
    <x v="6"/>
    <x v="6"/>
  </r>
  <r>
    <x v="5278"/>
    <x v="5286"/>
    <x v="0"/>
    <n v="0.7"/>
    <n v="5"/>
    <n v="0"/>
    <n v="0"/>
    <n v="8.3000000000000007"/>
    <s v="yellow"/>
    <s v="cash"/>
    <s v="TriBeCa/Civic Center"/>
    <s v="Battery Park City"/>
    <s v="Manhattan"/>
    <s v="Manhattan"/>
    <x v="0"/>
    <x v="21"/>
  </r>
  <r>
    <x v="5279"/>
    <x v="5287"/>
    <x v="5"/>
    <n v="1.1599999999999999"/>
    <n v="7.5"/>
    <n v="2.7"/>
    <n v="0"/>
    <n v="13.5"/>
    <s v="yellow"/>
    <s v="credit card"/>
    <s v="Alphabet City"/>
    <s v="Greenwich Village South"/>
    <s v="Manhattan"/>
    <s v="Manhattan"/>
    <x v="3"/>
    <x v="4"/>
  </r>
  <r>
    <x v="5280"/>
    <x v="5288"/>
    <x v="0"/>
    <n v="1.7"/>
    <n v="11.5"/>
    <n v="2"/>
    <n v="0"/>
    <n v="16.8"/>
    <s v="yellow"/>
    <s v="credit card"/>
    <s v="Gramercy"/>
    <s v="Midtown Center"/>
    <s v="Manhattan"/>
    <s v="Manhattan"/>
    <x v="6"/>
    <x v="21"/>
  </r>
  <r>
    <x v="5281"/>
    <x v="5289"/>
    <x v="0"/>
    <n v="15.7"/>
    <n v="58.5"/>
    <n v="6"/>
    <n v="0"/>
    <n v="65.3"/>
    <s v="yellow"/>
    <s v="credit card"/>
    <s v="JFK Airport"/>
    <s v="Prospect-Lefferts Gardens"/>
    <s v="Queens"/>
    <s v="Brooklyn"/>
    <x v="1"/>
    <x v="10"/>
  </r>
  <r>
    <x v="5282"/>
    <x v="5290"/>
    <x v="0"/>
    <n v="5.95"/>
    <n v="25.5"/>
    <n v="2"/>
    <n v="0"/>
    <n v="30.8"/>
    <s v="yellow"/>
    <s v="credit card"/>
    <s v="Upper West Side South"/>
    <s v="Battery Park City"/>
    <s v="Manhattan"/>
    <s v="Manhattan"/>
    <x v="2"/>
    <x v="16"/>
  </r>
  <r>
    <x v="5283"/>
    <x v="5291"/>
    <x v="0"/>
    <n v="1.3"/>
    <n v="7"/>
    <n v="1"/>
    <n v="0"/>
    <n v="11.8"/>
    <s v="yellow"/>
    <s v="credit card"/>
    <s v="Upper West Side South"/>
    <s v="Lincoln Square West"/>
    <s v="Manhattan"/>
    <s v="Manhattan"/>
    <x v="0"/>
    <x v="0"/>
  </r>
  <r>
    <x v="5284"/>
    <x v="5292"/>
    <x v="1"/>
    <n v="3.48"/>
    <n v="16"/>
    <n v="1.5"/>
    <n v="0"/>
    <n v="20.8"/>
    <s v="yellow"/>
    <s v="credit card"/>
    <s v="Midtown South"/>
    <s v="Upper West Side South"/>
    <s v="Manhattan"/>
    <s v="Manhattan"/>
    <x v="5"/>
    <x v="5"/>
  </r>
  <r>
    <x v="5285"/>
    <x v="5293"/>
    <x v="5"/>
    <n v="1.47"/>
    <n v="8"/>
    <n v="2.46"/>
    <n v="0"/>
    <n v="14.76"/>
    <s v="yellow"/>
    <s v="credit card"/>
    <s v="Midtown Center"/>
    <s v="Lenox Hill West"/>
    <s v="Manhattan"/>
    <s v="Manhattan"/>
    <x v="6"/>
    <x v="19"/>
  </r>
  <r>
    <x v="5286"/>
    <x v="5294"/>
    <x v="0"/>
    <n v="1.7"/>
    <n v="13.5"/>
    <n v="0"/>
    <n v="0"/>
    <n v="16.8"/>
    <s v="yellow"/>
    <s v="cash"/>
    <s v="Garment District"/>
    <s v="Union Sq"/>
    <s v="Manhattan"/>
    <s v="Manhattan"/>
    <x v="2"/>
    <x v="8"/>
  </r>
  <r>
    <x v="5287"/>
    <x v="5295"/>
    <x v="4"/>
    <n v="2.46"/>
    <n v="11.5"/>
    <n v="0"/>
    <n v="0"/>
    <n v="15.3"/>
    <s v="yellow"/>
    <s v="cash"/>
    <s v="Little Italy/NoLiTa"/>
    <s v="Penn Station/Madison Sq West"/>
    <s v="Manhattan"/>
    <s v="Manhattan"/>
    <x v="2"/>
    <x v="6"/>
  </r>
  <r>
    <x v="5288"/>
    <x v="5296"/>
    <x v="5"/>
    <n v="1.4"/>
    <n v="10.5"/>
    <n v="1"/>
    <n v="0"/>
    <n v="14.8"/>
    <s v="yellow"/>
    <s v="credit card"/>
    <s v="Financial District North"/>
    <s v="Hudson Sq"/>
    <s v="Manhattan"/>
    <s v="Manhattan"/>
    <x v="6"/>
    <x v="16"/>
  </r>
  <r>
    <x v="5289"/>
    <x v="5297"/>
    <x v="0"/>
    <n v="0.62"/>
    <n v="6"/>
    <n v="1.4"/>
    <n v="0"/>
    <n v="10.7"/>
    <s v="yellow"/>
    <s v="credit card"/>
    <s v="Upper East Side South"/>
    <s v="Sutton Place/Turtle Bay North"/>
    <s v="Manhattan"/>
    <s v="Manhattan"/>
    <x v="1"/>
    <x v="18"/>
  </r>
  <r>
    <x v="5290"/>
    <x v="5298"/>
    <x v="1"/>
    <n v="2.66"/>
    <n v="15.5"/>
    <n v="3.76"/>
    <n v="0"/>
    <n v="22.56"/>
    <s v="yellow"/>
    <s v="credit card"/>
    <s v="West Village"/>
    <s v="Murray Hill"/>
    <s v="Manhattan"/>
    <s v="Manhattan"/>
    <x v="4"/>
    <x v="5"/>
  </r>
  <r>
    <x v="5291"/>
    <x v="5299"/>
    <x v="4"/>
    <n v="0.7"/>
    <n v="6.5"/>
    <n v="1.96"/>
    <n v="0"/>
    <n v="11.76"/>
    <s v="yellow"/>
    <s v="credit card"/>
    <s v="Clinton West"/>
    <s v="East Chelsea"/>
    <s v="Manhattan"/>
    <s v="Manhattan"/>
    <x v="5"/>
    <x v="16"/>
  </r>
  <r>
    <x v="5292"/>
    <x v="5300"/>
    <x v="5"/>
    <n v="1.2"/>
    <n v="7"/>
    <n v="2.0499999999999998"/>
    <n v="0"/>
    <n v="12.35"/>
    <s v="yellow"/>
    <s v="credit card"/>
    <s v="Penn Station/Madison Sq West"/>
    <s v="Times Sq/Theatre District"/>
    <s v="Manhattan"/>
    <s v="Manhattan"/>
    <x v="3"/>
    <x v="19"/>
  </r>
  <r>
    <x v="5293"/>
    <x v="5301"/>
    <x v="0"/>
    <n v="2.39"/>
    <n v="10"/>
    <n v="2.76"/>
    <n v="0"/>
    <n v="16.559999999999999"/>
    <s v="yellow"/>
    <s v="credit card"/>
    <s v="East Harlem South"/>
    <s v="Manhattan Valley"/>
    <s v="Manhattan"/>
    <s v="Manhattan"/>
    <x v="3"/>
    <x v="13"/>
  </r>
  <r>
    <x v="5294"/>
    <x v="5302"/>
    <x v="5"/>
    <n v="3.77"/>
    <n v="14"/>
    <n v="2.67"/>
    <n v="0"/>
    <n v="20.47"/>
    <s v="yellow"/>
    <s v="credit card"/>
    <s v="Murray Hill"/>
    <s v="Long Island City/Hunters Point"/>
    <s v="Manhattan"/>
    <s v="Queens"/>
    <x v="3"/>
    <x v="12"/>
  </r>
  <r>
    <x v="5295"/>
    <x v="5303"/>
    <x v="0"/>
    <n v="2.2999999999999998"/>
    <n v="10"/>
    <n v="2.66"/>
    <n v="0"/>
    <n v="15.96"/>
    <s v="yellow"/>
    <s v="credit card"/>
    <s v="Yorkville West"/>
    <s v="Lincoln Square East"/>
    <s v="Manhattan"/>
    <s v="Manhattan"/>
    <x v="3"/>
    <x v="21"/>
  </r>
  <r>
    <x v="5296"/>
    <x v="5304"/>
    <x v="0"/>
    <n v="2.7"/>
    <n v="10.5"/>
    <n v="0"/>
    <n v="0"/>
    <n v="11.8"/>
    <s v="yellow"/>
    <s v="cash"/>
    <s v="East Harlem North"/>
    <s v="East Concourse/Concourse Village"/>
    <s v="Manhattan"/>
    <s v="Bronx"/>
    <x v="3"/>
    <x v="6"/>
  </r>
  <r>
    <x v="5297"/>
    <x v="5305"/>
    <x v="4"/>
    <n v="2.0699999999999998"/>
    <n v="13"/>
    <n v="0"/>
    <n v="0"/>
    <n v="17.3"/>
    <s v="yellow"/>
    <s v="cash"/>
    <s v="Meatpacking/West Village West"/>
    <s v="Alphabet City"/>
    <s v="Manhattan"/>
    <s v="Manhattan"/>
    <x v="2"/>
    <x v="1"/>
  </r>
  <r>
    <x v="5298"/>
    <x v="5306"/>
    <x v="0"/>
    <n v="1.48"/>
    <n v="8"/>
    <n v="2.2599999999999998"/>
    <n v="0"/>
    <n v="13.56"/>
    <s v="yellow"/>
    <s v="credit card"/>
    <s v="Murray Hill"/>
    <s v="Times Sq/Theatre District"/>
    <s v="Manhattan"/>
    <s v="Manhattan"/>
    <x v="0"/>
    <x v="5"/>
  </r>
  <r>
    <x v="5299"/>
    <x v="5307"/>
    <x v="4"/>
    <n v="4.4000000000000004"/>
    <n v="19"/>
    <n v="4.45"/>
    <n v="0"/>
    <n v="26.75"/>
    <s v="yellow"/>
    <s v="credit card"/>
    <s v="Penn Station/Madison Sq West"/>
    <s v="World Trade Center"/>
    <s v="Manhattan"/>
    <s v="Manhattan"/>
    <x v="0"/>
    <x v="5"/>
  </r>
  <r>
    <x v="5300"/>
    <x v="5308"/>
    <x v="0"/>
    <n v="10"/>
    <n v="34"/>
    <n v="0"/>
    <n v="5.76"/>
    <n v="43.06"/>
    <s v="yellow"/>
    <s v="cash"/>
    <s v="Midtown North"/>
    <s v="LaGuardia Airport"/>
    <s v="Manhattan"/>
    <s v="Queens"/>
    <x v="6"/>
    <x v="15"/>
  </r>
  <r>
    <x v="5301"/>
    <x v="5309"/>
    <x v="0"/>
    <n v="2.2000000000000002"/>
    <n v="19"/>
    <n v="0"/>
    <n v="0"/>
    <n v="22.3"/>
    <s v="yellow"/>
    <s v="cash"/>
    <s v="Midtown Center"/>
    <s v="West Chelsea/Hudson Yards"/>
    <s v="Manhattan"/>
    <s v="Manhattan"/>
    <x v="1"/>
    <x v="5"/>
  </r>
  <r>
    <x v="5302"/>
    <x v="5310"/>
    <x v="5"/>
    <n v="1.6"/>
    <n v="8"/>
    <n v="0"/>
    <n v="0"/>
    <n v="11.3"/>
    <s v="yellow"/>
    <s v="cash"/>
    <s v="Lenox Hill West"/>
    <s v="Central Park"/>
    <s v="Manhattan"/>
    <s v="Manhattan"/>
    <x v="0"/>
    <x v="7"/>
  </r>
  <r>
    <x v="5303"/>
    <x v="5311"/>
    <x v="0"/>
    <n v="4.1500000000000004"/>
    <n v="18.5"/>
    <n v="6.54"/>
    <n v="0"/>
    <n v="28.34"/>
    <s v="yellow"/>
    <s v="credit card"/>
    <s v="World Trade Center"/>
    <s v="West Chelsea/Hudson Yards"/>
    <s v="Manhattan"/>
    <s v="Manhattan"/>
    <x v="4"/>
    <x v="18"/>
  </r>
  <r>
    <x v="5304"/>
    <x v="5312"/>
    <x v="1"/>
    <n v="0.8"/>
    <n v="6"/>
    <n v="0"/>
    <n v="0"/>
    <n v="9.3000000000000007"/>
    <s v="yellow"/>
    <s v="cash"/>
    <s v="Flatiron"/>
    <s v="West Chelsea/Hudson Yards"/>
    <s v="Manhattan"/>
    <s v="Manhattan"/>
    <x v="3"/>
    <x v="4"/>
  </r>
  <r>
    <x v="5305"/>
    <x v="5313"/>
    <x v="0"/>
    <n v="0.5"/>
    <n v="3.5"/>
    <n v="1.25"/>
    <n v="0"/>
    <n v="5.55"/>
    <s v="yellow"/>
    <s v="credit card"/>
    <s v="East Harlem South"/>
    <s v="East Harlem South"/>
    <s v="Manhattan"/>
    <s v="Manhattan"/>
    <x v="0"/>
    <x v="10"/>
  </r>
  <r>
    <x v="5306"/>
    <x v="5314"/>
    <x v="1"/>
    <n v="1.85"/>
    <n v="9"/>
    <n v="1"/>
    <n v="0"/>
    <n v="13.8"/>
    <s v="yellow"/>
    <s v="credit card"/>
    <s v="Midtown South"/>
    <s v="West Village"/>
    <s v="Manhattan"/>
    <s v="Manhattan"/>
    <x v="3"/>
    <x v="13"/>
  </r>
  <r>
    <x v="5307"/>
    <x v="5315"/>
    <x v="0"/>
    <n v="19.62"/>
    <n v="52"/>
    <n v="11.06"/>
    <n v="0"/>
    <n v="66.36"/>
    <s v="yellow"/>
    <s v="credit card"/>
    <s v="JFK Airport"/>
    <s v="Seaport"/>
    <s v="Queens"/>
    <s v="Manhattan"/>
    <x v="6"/>
    <x v="3"/>
  </r>
  <r>
    <x v="5308"/>
    <x v="5316"/>
    <x v="1"/>
    <n v="2.71"/>
    <n v="12.5"/>
    <n v="4.2"/>
    <n v="0"/>
    <n v="21"/>
    <s v="yellow"/>
    <s v="credit card"/>
    <s v="SoHo"/>
    <s v="UN/Turtle Bay South"/>
    <s v="Manhattan"/>
    <s v="Manhattan"/>
    <x v="1"/>
    <x v="1"/>
  </r>
  <r>
    <x v="5309"/>
    <x v="5317"/>
    <x v="0"/>
    <n v="1.01"/>
    <n v="6.5"/>
    <n v="0"/>
    <n v="0"/>
    <n v="9.8000000000000007"/>
    <s v="yellow"/>
    <s v="cash"/>
    <s v="Lenox Hill East"/>
    <s v="Upper East Side North"/>
    <s v="Manhattan"/>
    <s v="Manhattan"/>
    <x v="0"/>
    <x v="9"/>
  </r>
  <r>
    <x v="5310"/>
    <x v="5318"/>
    <x v="5"/>
    <n v="1.02"/>
    <n v="6.5"/>
    <n v="0"/>
    <n v="0"/>
    <n v="9.8000000000000007"/>
    <s v="yellow"/>
    <s v="cash"/>
    <s v="Central Park"/>
    <s v="Midtown Center"/>
    <s v="Manhattan"/>
    <s v="Manhattan"/>
    <x v="1"/>
    <x v="5"/>
  </r>
  <r>
    <x v="5311"/>
    <x v="5319"/>
    <x v="0"/>
    <n v="0.3"/>
    <n v="3.5"/>
    <n v="0"/>
    <n v="0"/>
    <n v="7.8"/>
    <s v="yellow"/>
    <s v="cash"/>
    <s v="TriBeCa/Civic Center"/>
    <s v="TriBeCa/Civic Center"/>
    <s v="Manhattan"/>
    <s v="Manhattan"/>
    <x v="3"/>
    <x v="9"/>
  </r>
  <r>
    <x v="5312"/>
    <x v="5320"/>
    <x v="0"/>
    <n v="0.38"/>
    <n v="5.5"/>
    <n v="0"/>
    <n v="0"/>
    <n v="8.8000000000000007"/>
    <s v="yellow"/>
    <s v="credit card"/>
    <s v="Union Sq"/>
    <s v="Union Sq"/>
    <s v="Manhattan"/>
    <s v="Manhattan"/>
    <x v="2"/>
    <x v="8"/>
  </r>
  <r>
    <x v="5313"/>
    <x v="5321"/>
    <x v="0"/>
    <n v="2.44"/>
    <n v="14.5"/>
    <n v="3.76"/>
    <n v="0"/>
    <n v="22.56"/>
    <s v="yellow"/>
    <s v="credit card"/>
    <s v="Upper East Side South"/>
    <s v="Gramercy"/>
    <s v="Manhattan"/>
    <s v="Manhattan"/>
    <x v="2"/>
    <x v="2"/>
  </r>
  <r>
    <x v="5314"/>
    <x v="5322"/>
    <x v="0"/>
    <n v="5.43"/>
    <n v="25.5"/>
    <n v="0"/>
    <n v="0"/>
    <n v="26.3"/>
    <s v="yellow"/>
    <s v="credit card"/>
    <s v="Upper West Side North"/>
    <s v="Flatiron"/>
    <s v="Manhattan"/>
    <s v="Manhattan"/>
    <x v="0"/>
    <x v="2"/>
  </r>
  <r>
    <x v="5315"/>
    <x v="5323"/>
    <x v="0"/>
    <n v="1.6"/>
    <n v="8"/>
    <n v="0"/>
    <n v="0"/>
    <n v="11.3"/>
    <s v="yellow"/>
    <s v="cash"/>
    <s v="Midtown Center"/>
    <s v="Upper East Side North"/>
    <s v="Manhattan"/>
    <s v="Manhattan"/>
    <x v="0"/>
    <x v="8"/>
  </r>
  <r>
    <x v="5316"/>
    <x v="5324"/>
    <x v="5"/>
    <n v="1.6"/>
    <n v="11"/>
    <n v="0"/>
    <n v="0"/>
    <n v="15.3"/>
    <s v="yellow"/>
    <s v="cash"/>
    <s v="Flatiron"/>
    <s v="Times Sq/Theatre District"/>
    <s v="Manhattan"/>
    <s v="Manhattan"/>
    <x v="6"/>
    <x v="2"/>
  </r>
  <r>
    <x v="5317"/>
    <x v="5325"/>
    <x v="0"/>
    <n v="0.6"/>
    <n v="6.5"/>
    <n v="1.95"/>
    <n v="0"/>
    <n v="11.75"/>
    <s v="yellow"/>
    <s v="credit card"/>
    <s v="Midtown North"/>
    <s v="Midtown Center"/>
    <s v="Manhattan"/>
    <s v="Manhattan"/>
    <x v="6"/>
    <x v="20"/>
  </r>
  <r>
    <x v="5318"/>
    <x v="5326"/>
    <x v="3"/>
    <n v="8.83"/>
    <n v="29"/>
    <n v="0"/>
    <n v="5.76"/>
    <n v="38.06"/>
    <s v="yellow"/>
    <s v="cash"/>
    <s v="LaGuardia Airport"/>
    <s v="Midtown East"/>
    <s v="Queens"/>
    <s v="Manhattan"/>
    <x v="1"/>
    <x v="21"/>
  </r>
  <r>
    <x v="5319"/>
    <x v="5327"/>
    <x v="0"/>
    <n v="1"/>
    <n v="8"/>
    <n v="2.25"/>
    <n v="0"/>
    <n v="13.55"/>
    <s v="yellow"/>
    <s v="credit card"/>
    <s v="Upper East Side South"/>
    <s v="UN/Turtle Bay South"/>
    <s v="Manhattan"/>
    <s v="Manhattan"/>
    <x v="1"/>
    <x v="16"/>
  </r>
  <r>
    <x v="5320"/>
    <x v="5328"/>
    <x v="5"/>
    <n v="2"/>
    <n v="10.5"/>
    <n v="0"/>
    <n v="0"/>
    <n v="13.8"/>
    <s v="yellow"/>
    <s v="cash"/>
    <s v="Midtown North"/>
    <s v="Union Sq"/>
    <s v="Manhattan"/>
    <s v="Manhattan"/>
    <x v="2"/>
    <x v="5"/>
  </r>
  <r>
    <x v="5321"/>
    <x v="5329"/>
    <x v="0"/>
    <n v="2.19"/>
    <n v="13"/>
    <n v="1"/>
    <n v="0"/>
    <n v="17.3"/>
    <s v="yellow"/>
    <s v="credit card"/>
    <s v="Yorkville West"/>
    <s v="Midtown Center"/>
    <s v="Manhattan"/>
    <s v="Manhattan"/>
    <x v="4"/>
    <x v="16"/>
  </r>
  <r>
    <x v="5322"/>
    <x v="5330"/>
    <x v="5"/>
    <n v="0.9"/>
    <n v="6"/>
    <n v="1.4"/>
    <n v="0"/>
    <n v="10.7"/>
    <s v="yellow"/>
    <s v="credit card"/>
    <s v="Yorkville East"/>
    <s v="Lenox Hill West"/>
    <s v="Manhattan"/>
    <s v="Manhattan"/>
    <x v="3"/>
    <x v="1"/>
  </r>
  <r>
    <x v="5323"/>
    <x v="5331"/>
    <x v="0"/>
    <n v="2.2999999999999998"/>
    <n v="10.5"/>
    <n v="2.86"/>
    <n v="0"/>
    <n v="17.16"/>
    <s v="yellow"/>
    <s v="credit card"/>
    <s v="Little Italy/NoLiTa"/>
    <s v="East Chelsea"/>
    <s v="Manhattan"/>
    <s v="Manhattan"/>
    <x v="2"/>
    <x v="12"/>
  </r>
  <r>
    <x v="5324"/>
    <x v="5332"/>
    <x v="0"/>
    <n v="2.14"/>
    <n v="11.5"/>
    <n v="0"/>
    <n v="0"/>
    <n v="15.8"/>
    <s v="yellow"/>
    <s v="cash"/>
    <s v="West Village"/>
    <s v="Times Sq/Theatre District"/>
    <s v="Manhattan"/>
    <s v="Manhattan"/>
    <x v="6"/>
    <x v="19"/>
  </r>
  <r>
    <x v="5325"/>
    <x v="5333"/>
    <x v="1"/>
    <n v="0.89"/>
    <n v="5"/>
    <n v="1.76"/>
    <n v="0"/>
    <n v="10.56"/>
    <s v="yellow"/>
    <s v="credit card"/>
    <s v="Yorkville West"/>
    <s v="Lenox Hill West"/>
    <s v="Manhattan"/>
    <s v="Manhattan"/>
    <x v="0"/>
    <x v="22"/>
  </r>
  <r>
    <x v="5326"/>
    <x v="5334"/>
    <x v="5"/>
    <n v="0.6"/>
    <n v="5"/>
    <n v="1.65"/>
    <n v="0"/>
    <n v="9.9499999999999993"/>
    <s v="yellow"/>
    <s v="credit card"/>
    <s v="Lincoln Square West"/>
    <s v="Lincoln Square West"/>
    <s v="Manhattan"/>
    <s v="Manhattan"/>
    <x v="6"/>
    <x v="16"/>
  </r>
  <r>
    <x v="5327"/>
    <x v="5335"/>
    <x v="0"/>
    <n v="1.06"/>
    <n v="8"/>
    <n v="2.36"/>
    <n v="0"/>
    <n v="14.16"/>
    <s v="yellow"/>
    <s v="credit card"/>
    <s v="Penn Station/Madison Sq West"/>
    <s v="Murray Hill"/>
    <s v="Manhattan"/>
    <s v="Manhattan"/>
    <x v="2"/>
    <x v="0"/>
  </r>
  <r>
    <x v="5328"/>
    <x v="5336"/>
    <x v="0"/>
    <n v="1.03"/>
    <n v="7.5"/>
    <n v="0"/>
    <n v="0"/>
    <n v="11.8"/>
    <s v="yellow"/>
    <s v="cash"/>
    <s v="Garment District"/>
    <s v="Times Sq/Theatre District"/>
    <s v="Manhattan"/>
    <s v="Manhattan"/>
    <x v="4"/>
    <x v="9"/>
  </r>
  <r>
    <x v="5329"/>
    <x v="5337"/>
    <x v="0"/>
    <n v="0.5"/>
    <n v="4"/>
    <n v="1.55"/>
    <n v="0"/>
    <n v="9.35"/>
    <s v="yellow"/>
    <s v="credit card"/>
    <s v="Kips Bay"/>
    <s v="UN/Turtle Bay South"/>
    <s v="Manhattan"/>
    <s v="Manhattan"/>
    <x v="3"/>
    <x v="23"/>
  </r>
  <r>
    <x v="5330"/>
    <x v="5338"/>
    <x v="0"/>
    <n v="5.41"/>
    <n v="19"/>
    <n v="4.5599999999999996"/>
    <n v="0"/>
    <n v="27.36"/>
    <s v="yellow"/>
    <s v="credit card"/>
    <s v="Lower East Side"/>
    <s v="Central Park"/>
    <s v="Manhattan"/>
    <s v="Manhattan"/>
    <x v="4"/>
    <x v="0"/>
  </r>
  <r>
    <x v="5331"/>
    <x v="5339"/>
    <x v="0"/>
    <n v="0.77"/>
    <n v="5.5"/>
    <n v="1.76"/>
    <n v="0"/>
    <n v="10.56"/>
    <s v="yellow"/>
    <s v="credit card"/>
    <s v="Greenwich Village North"/>
    <s v="Union Sq"/>
    <s v="Manhattan"/>
    <s v="Manhattan"/>
    <x v="0"/>
    <x v="15"/>
  </r>
  <r>
    <x v="5332"/>
    <x v="5340"/>
    <x v="0"/>
    <n v="10.79"/>
    <n v="31.5"/>
    <n v="10.39"/>
    <n v="5.76"/>
    <n v="51.95"/>
    <s v="yellow"/>
    <s v="credit card"/>
    <s v="Midtown Center"/>
    <s v="LaGuardia Airport"/>
    <s v="Manhattan"/>
    <s v="Queens"/>
    <x v="6"/>
    <x v="19"/>
  </r>
  <r>
    <x v="5333"/>
    <x v="5341"/>
    <x v="0"/>
    <n v="0.8"/>
    <n v="5.5"/>
    <n v="0"/>
    <n v="0"/>
    <n v="8.8000000000000007"/>
    <s v="yellow"/>
    <s v="cash"/>
    <s v="Sutton Place/Turtle Bay North"/>
    <s v="Midtown North"/>
    <s v="Manhattan"/>
    <s v="Manhattan"/>
    <x v="0"/>
    <x v="5"/>
  </r>
  <r>
    <x v="5334"/>
    <x v="5342"/>
    <x v="4"/>
    <n v="7.77"/>
    <n v="23"/>
    <n v="0"/>
    <n v="0"/>
    <n v="26.8"/>
    <s v="yellow"/>
    <s v="cash"/>
    <s v="Clinton East"/>
    <s v="Washington Heights North"/>
    <s v="Manhattan"/>
    <s v="Manhattan"/>
    <x v="0"/>
    <x v="17"/>
  </r>
  <r>
    <x v="5335"/>
    <x v="5343"/>
    <x v="0"/>
    <n v="3.75"/>
    <n v="14.5"/>
    <n v="3.66"/>
    <n v="0"/>
    <n v="21.96"/>
    <s v="yellow"/>
    <s v="credit card"/>
    <s v="Meatpacking/West Village West"/>
    <s v="Sutton Place/Turtle Bay North"/>
    <s v="Manhattan"/>
    <s v="Manhattan"/>
    <x v="0"/>
    <x v="17"/>
  </r>
  <r>
    <x v="5336"/>
    <x v="5344"/>
    <x v="0"/>
    <n v="3.25"/>
    <n v="19"/>
    <n v="4.66"/>
    <n v="0"/>
    <n v="27.96"/>
    <s v="yellow"/>
    <s v="credit card"/>
    <s v="Battery Park City"/>
    <s v="East Village"/>
    <s v="Manhattan"/>
    <s v="Manhattan"/>
    <x v="4"/>
    <x v="19"/>
  </r>
  <r>
    <x v="5337"/>
    <x v="5345"/>
    <x v="0"/>
    <n v="1.6"/>
    <n v="9.5"/>
    <n v="0"/>
    <n v="0"/>
    <n v="13.8"/>
    <s v="yellow"/>
    <s v="cash"/>
    <s v="Upper East Side South"/>
    <s v="Upper East Side North"/>
    <s v="Manhattan"/>
    <s v="Manhattan"/>
    <x v="2"/>
    <x v="1"/>
  </r>
  <r>
    <x v="5338"/>
    <x v="5346"/>
    <x v="0"/>
    <n v="0.99"/>
    <n v="6.5"/>
    <n v="2.16"/>
    <n v="0"/>
    <n v="12.96"/>
    <s v="yellow"/>
    <s v="credit card"/>
    <s v="Hudson Sq"/>
    <s v="TriBeCa/Civic Center"/>
    <s v="Manhattan"/>
    <s v="Manhattan"/>
    <x v="1"/>
    <x v="2"/>
  </r>
  <r>
    <x v="5339"/>
    <x v="5347"/>
    <x v="0"/>
    <n v="1.28"/>
    <n v="6"/>
    <n v="1.96"/>
    <n v="0"/>
    <n v="11.76"/>
    <s v="yellow"/>
    <s v="credit card"/>
    <s v="Clinton East"/>
    <s v="Penn Station/Madison Sq West"/>
    <s v="Manhattan"/>
    <s v="Manhattan"/>
    <x v="0"/>
    <x v="13"/>
  </r>
  <r>
    <x v="5340"/>
    <x v="5348"/>
    <x v="0"/>
    <n v="5.34"/>
    <n v="19"/>
    <n v="2"/>
    <n v="0"/>
    <n v="24.8"/>
    <s v="yellow"/>
    <s v="credit card"/>
    <s v="Clinton East"/>
    <s v="Sunnyside"/>
    <s v="Manhattan"/>
    <s v="Queens"/>
    <x v="5"/>
    <x v="22"/>
  </r>
  <r>
    <x v="5341"/>
    <x v="5349"/>
    <x v="0"/>
    <n v="0.6"/>
    <n v="5"/>
    <n v="2.3199999999999998"/>
    <n v="0"/>
    <n v="11.62"/>
    <s v="yellow"/>
    <s v="credit card"/>
    <s v="Midtown South"/>
    <s v="Murray Hill"/>
    <s v="Manhattan"/>
    <s v="Manhattan"/>
    <x v="6"/>
    <x v="9"/>
  </r>
  <r>
    <x v="5342"/>
    <x v="5350"/>
    <x v="0"/>
    <n v="1.88"/>
    <n v="9.5"/>
    <n v="0"/>
    <n v="0"/>
    <n v="12.8"/>
    <s v="yellow"/>
    <s v="cash"/>
    <s v="Lincoln Square West"/>
    <s v="Clinton East"/>
    <s v="Manhattan"/>
    <s v="Manhattan"/>
    <x v="5"/>
    <x v="10"/>
  </r>
  <r>
    <x v="5343"/>
    <x v="5351"/>
    <x v="4"/>
    <n v="10.16"/>
    <n v="38.5"/>
    <n v="9.82"/>
    <n v="0"/>
    <n v="49.12"/>
    <s v="yellow"/>
    <s v="credit card"/>
    <s v="JFK Airport"/>
    <s v="Canarsie"/>
    <s v="Queens"/>
    <s v="Brooklyn"/>
    <x v="1"/>
    <x v="5"/>
  </r>
  <r>
    <x v="5344"/>
    <x v="5352"/>
    <x v="0"/>
    <n v="0.91"/>
    <n v="5"/>
    <n v="1.66"/>
    <n v="0"/>
    <n v="9.9600000000000009"/>
    <s v="yellow"/>
    <s v="credit card"/>
    <s v="Union Sq"/>
    <s v="Midtown South"/>
    <s v="Manhattan"/>
    <s v="Manhattan"/>
    <x v="2"/>
    <x v="11"/>
  </r>
  <r>
    <x v="5345"/>
    <x v="5353"/>
    <x v="0"/>
    <n v="0.7"/>
    <n v="5"/>
    <n v="1.65"/>
    <n v="0"/>
    <n v="9.9499999999999993"/>
    <s v="yellow"/>
    <s v="credit card"/>
    <s v="East Chelsea"/>
    <s v="West Village"/>
    <s v="Manhattan"/>
    <s v="Manhattan"/>
    <x v="6"/>
    <x v="21"/>
  </r>
  <r>
    <x v="5346"/>
    <x v="5354"/>
    <x v="0"/>
    <n v="1.5"/>
    <n v="6.5"/>
    <n v="1.95"/>
    <n v="0"/>
    <n v="11.75"/>
    <s v="yellow"/>
    <s v="credit card"/>
    <s v="Greenwich Village South"/>
    <s v="Penn Station/Madison Sq West"/>
    <s v="Manhattan"/>
    <s v="Manhattan"/>
    <x v="5"/>
    <x v="11"/>
  </r>
  <r>
    <x v="5347"/>
    <x v="5355"/>
    <x v="0"/>
    <n v="2.1"/>
    <n v="8.5"/>
    <n v="1.2"/>
    <n v="0"/>
    <n v="13.5"/>
    <s v="yellow"/>
    <s v="credit card"/>
    <s v="Midtown East"/>
    <s v="Upper East Side North"/>
    <s v="Manhattan"/>
    <s v="Manhattan"/>
    <x v="6"/>
    <x v="0"/>
  </r>
  <r>
    <x v="5348"/>
    <x v="5356"/>
    <x v="0"/>
    <n v="10"/>
    <n v="31"/>
    <n v="0"/>
    <n v="5.76"/>
    <n v="40.56"/>
    <s v="yellow"/>
    <s v="credit card"/>
    <s v="Penn Station/Madison Sq West"/>
    <s v="LaGuardia Airport"/>
    <s v="Manhattan"/>
    <s v="Queens"/>
    <x v="2"/>
    <x v="9"/>
  </r>
  <r>
    <x v="5349"/>
    <x v="5357"/>
    <x v="6"/>
    <n v="2.5099999999999998"/>
    <n v="20"/>
    <n v="4.5599999999999996"/>
    <n v="0"/>
    <n v="27.36"/>
    <s v="yellow"/>
    <s v="credit card"/>
    <s v="West Village"/>
    <s v="Battery Park"/>
    <s v="Manhattan"/>
    <s v="Manhattan"/>
    <x v="5"/>
    <x v="9"/>
  </r>
  <r>
    <x v="5350"/>
    <x v="5358"/>
    <x v="0"/>
    <n v="1.27"/>
    <n v="10"/>
    <n v="2.66"/>
    <n v="0"/>
    <n v="15.96"/>
    <s v="yellow"/>
    <s v="credit card"/>
    <s v="Flatiron"/>
    <s v="Penn Station/Madison Sq West"/>
    <s v="Manhattan"/>
    <s v="Manhattan"/>
    <x v="5"/>
    <x v="5"/>
  </r>
  <r>
    <x v="5351"/>
    <x v="5359"/>
    <x v="0"/>
    <n v="0.85"/>
    <n v="7.5"/>
    <n v="0"/>
    <n v="0"/>
    <n v="10.8"/>
    <s v="yellow"/>
    <s v="cash"/>
    <s v="Manhattan Valley"/>
    <s v="Upper West Side North"/>
    <s v="Manhattan"/>
    <s v="Manhattan"/>
    <x v="6"/>
    <x v="18"/>
  </r>
  <r>
    <x v="5352"/>
    <x v="5360"/>
    <x v="5"/>
    <n v="36.700000000000003"/>
    <n v="150"/>
    <n v="0"/>
    <n v="24.02"/>
    <n v="174.82"/>
    <s v="yellow"/>
    <s v="cash"/>
    <s v="JFK Airport"/>
    <s v="JFK Airport"/>
    <s v="Queens"/>
    <s v="Queens"/>
    <x v="3"/>
    <x v="1"/>
  </r>
  <r>
    <x v="5353"/>
    <x v="5361"/>
    <x v="0"/>
    <n v="2.2000000000000002"/>
    <n v="11.5"/>
    <n v="3.06"/>
    <n v="0"/>
    <n v="18.36"/>
    <s v="yellow"/>
    <s v="credit card"/>
    <s v="Murray Hill"/>
    <s v="Alphabet City"/>
    <s v="Manhattan"/>
    <s v="Manhattan"/>
    <x v="5"/>
    <x v="0"/>
  </r>
  <r>
    <x v="5354"/>
    <x v="5362"/>
    <x v="0"/>
    <n v="1.24"/>
    <n v="7.5"/>
    <n v="0"/>
    <n v="0"/>
    <n v="11.3"/>
    <s v="yellow"/>
    <s v="cash"/>
    <s v="Midtown Center"/>
    <s v="Murray Hill"/>
    <s v="Manhattan"/>
    <s v="Manhattan"/>
    <x v="6"/>
    <x v="6"/>
  </r>
  <r>
    <x v="5355"/>
    <x v="5363"/>
    <x v="1"/>
    <n v="0.73"/>
    <n v="6.5"/>
    <n v="0"/>
    <n v="0"/>
    <n v="9.8000000000000007"/>
    <s v="yellow"/>
    <s v="credit card"/>
    <s v="Flatiron"/>
    <s v="Union Sq"/>
    <s v="Manhattan"/>
    <s v="Manhattan"/>
    <x v="6"/>
    <x v="8"/>
  </r>
  <r>
    <x v="5356"/>
    <x v="5364"/>
    <x v="0"/>
    <n v="0.7"/>
    <n v="4.5"/>
    <n v="1.55"/>
    <n v="0"/>
    <n v="9.35"/>
    <s v="yellow"/>
    <s v="credit card"/>
    <s v="Midtown North"/>
    <s v="Midtown Center"/>
    <s v="Manhattan"/>
    <s v="Manhattan"/>
    <x v="1"/>
    <x v="11"/>
  </r>
  <r>
    <x v="5357"/>
    <x v="5365"/>
    <x v="0"/>
    <n v="0.5"/>
    <n v="5"/>
    <n v="2.6"/>
    <n v="0"/>
    <n v="11.4"/>
    <s v="yellow"/>
    <s v="credit card"/>
    <s v="Midtown Center"/>
    <s v="Midtown South"/>
    <s v="Manhattan"/>
    <s v="Manhattan"/>
    <x v="6"/>
    <x v="0"/>
  </r>
  <r>
    <x v="5358"/>
    <x v="5366"/>
    <x v="0"/>
    <n v="3.23"/>
    <n v="11.5"/>
    <n v="2"/>
    <n v="0"/>
    <n v="14.3"/>
    <s v="yellow"/>
    <s v="credit card"/>
    <s v="Washington Heights South"/>
    <s v="Central Harlem North"/>
    <s v="Manhattan"/>
    <s v="Manhattan"/>
    <x v="1"/>
    <x v="5"/>
  </r>
  <r>
    <x v="5359"/>
    <x v="5367"/>
    <x v="0"/>
    <n v="1.28"/>
    <n v="12.5"/>
    <n v="0"/>
    <n v="0"/>
    <n v="15.8"/>
    <s v="yellow"/>
    <s v="cash"/>
    <s v="Murray Hill"/>
    <s v="Central Park"/>
    <s v="Manhattan"/>
    <s v="Manhattan"/>
    <x v="2"/>
    <x v="7"/>
  </r>
  <r>
    <x v="5360"/>
    <x v="5368"/>
    <x v="0"/>
    <n v="1.6"/>
    <n v="7.5"/>
    <n v="2"/>
    <n v="0"/>
    <n v="13.3"/>
    <s v="yellow"/>
    <s v="credit card"/>
    <s v="Penn Station/Madison Sq West"/>
    <s v="Central Park"/>
    <s v="Manhattan"/>
    <s v="Manhattan"/>
    <x v="0"/>
    <x v="3"/>
  </r>
  <r>
    <x v="5361"/>
    <x v="5369"/>
    <x v="0"/>
    <n v="3.03"/>
    <n v="13.5"/>
    <n v="2.52"/>
    <n v="0"/>
    <n v="19.32"/>
    <s v="yellow"/>
    <s v="credit card"/>
    <s v="Clinton East"/>
    <s v="Upper West Side North"/>
    <s v="Manhattan"/>
    <s v="Manhattan"/>
    <x v="0"/>
    <x v="2"/>
  </r>
  <r>
    <x v="5362"/>
    <x v="5370"/>
    <x v="0"/>
    <n v="3.02"/>
    <n v="13"/>
    <n v="3.36"/>
    <n v="0"/>
    <n v="20.16"/>
    <s v="yellow"/>
    <s v="credit card"/>
    <s v="Upper West Side South"/>
    <s v="Manhattanville"/>
    <s v="Manhattan"/>
    <s v="Manhattan"/>
    <x v="5"/>
    <x v="12"/>
  </r>
  <r>
    <x v="5363"/>
    <x v="5371"/>
    <x v="0"/>
    <n v="0.9"/>
    <n v="4.5"/>
    <n v="0"/>
    <n v="0"/>
    <n v="7.8"/>
    <s v="yellow"/>
    <s v="credit card"/>
    <s v="Yorkville West"/>
    <s v="Upper East Side North"/>
    <s v="Manhattan"/>
    <s v="Manhattan"/>
    <x v="3"/>
    <x v="10"/>
  </r>
  <r>
    <x v="5364"/>
    <x v="5372"/>
    <x v="0"/>
    <n v="1.72"/>
    <n v="10.5"/>
    <n v="3.45"/>
    <n v="0"/>
    <n v="17.25"/>
    <s v="yellow"/>
    <s v="credit card"/>
    <s v="Penn Station/Madison Sq West"/>
    <s v="Midtown East"/>
    <s v="Manhattan"/>
    <s v="Manhattan"/>
    <x v="5"/>
    <x v="10"/>
  </r>
  <r>
    <x v="5365"/>
    <x v="5373"/>
    <x v="5"/>
    <n v="1.1100000000000001"/>
    <n v="8.5"/>
    <n v="0"/>
    <n v="0"/>
    <n v="11.8"/>
    <s v="yellow"/>
    <s v="cash"/>
    <s v="UN/Turtle Bay South"/>
    <s v="Lenox Hill West"/>
    <s v="Manhattan"/>
    <s v="Manhattan"/>
    <x v="1"/>
    <x v="18"/>
  </r>
  <r>
    <x v="5366"/>
    <x v="5374"/>
    <x v="0"/>
    <n v="2.8"/>
    <n v="13.5"/>
    <n v="2.25"/>
    <n v="0"/>
    <n v="20.05"/>
    <s v="yellow"/>
    <s v="credit card"/>
    <s v="Lenox Hill East"/>
    <s v="Upper West Side North"/>
    <s v="Manhattan"/>
    <s v="Manhattan"/>
    <x v="6"/>
    <x v="1"/>
  </r>
  <r>
    <x v="5367"/>
    <x v="5375"/>
    <x v="0"/>
    <n v="6.56"/>
    <n v="22"/>
    <n v="7.26"/>
    <n v="5.76"/>
    <n v="36.32"/>
    <s v="yellow"/>
    <s v="credit card"/>
    <s v="LaGuardia Airport"/>
    <s v="Central Harlem"/>
    <s v="Queens"/>
    <s v="Manhattan"/>
    <x v="3"/>
    <x v="12"/>
  </r>
  <r>
    <x v="5368"/>
    <x v="5376"/>
    <x v="0"/>
    <n v="2.25"/>
    <n v="9.5"/>
    <n v="0"/>
    <n v="0"/>
    <n v="13.8"/>
    <s v="yellow"/>
    <s v="cash"/>
    <s v="Times Sq/Theatre District"/>
    <s v="Central Park"/>
    <s v="Manhattan"/>
    <s v="Manhattan"/>
    <x v="5"/>
    <x v="19"/>
  </r>
  <r>
    <x v="5369"/>
    <x v="5377"/>
    <x v="0"/>
    <n v="1.2"/>
    <n v="8.5"/>
    <n v="2.4500000000000002"/>
    <n v="0"/>
    <n v="14.75"/>
    <s v="yellow"/>
    <s v="credit card"/>
    <s v="Flatiron"/>
    <s v="Murray Hill"/>
    <s v="Manhattan"/>
    <s v="Manhattan"/>
    <x v="3"/>
    <x v="22"/>
  </r>
  <r>
    <x v="5370"/>
    <x v="5378"/>
    <x v="0"/>
    <n v="1.96"/>
    <n v="9.5"/>
    <n v="2.66"/>
    <n v="0"/>
    <n v="15.96"/>
    <s v="yellow"/>
    <s v="credit card"/>
    <s v="Sutton Place/Turtle Bay North"/>
    <s v="Gramercy"/>
    <s v="Manhattan"/>
    <s v="Manhattan"/>
    <x v="1"/>
    <x v="6"/>
  </r>
  <r>
    <x v="5371"/>
    <x v="5379"/>
    <x v="0"/>
    <n v="1.3"/>
    <n v="8.5"/>
    <n v="1"/>
    <n v="0"/>
    <n v="13.8"/>
    <s v="yellow"/>
    <s v="credit card"/>
    <s v="Upper East Side North"/>
    <s v="Central Park"/>
    <s v="Manhattan"/>
    <s v="Manhattan"/>
    <x v="5"/>
    <x v="1"/>
  </r>
  <r>
    <x v="5372"/>
    <x v="5380"/>
    <x v="0"/>
    <n v="0.68"/>
    <n v="5"/>
    <n v="0"/>
    <n v="0"/>
    <n v="8.3000000000000007"/>
    <s v="yellow"/>
    <s v="cash"/>
    <s v="Upper West Side South"/>
    <s v="Upper West Side South"/>
    <s v="Manhattan"/>
    <s v="Manhattan"/>
    <x v="6"/>
    <x v="7"/>
  </r>
  <r>
    <x v="5373"/>
    <x v="5381"/>
    <x v="0"/>
    <n v="6.16"/>
    <n v="20.5"/>
    <n v="0"/>
    <n v="0"/>
    <n v="21.3"/>
    <s v="yellow"/>
    <s v="credit card"/>
    <s v="East Harlem North"/>
    <s v="Kips Bay"/>
    <s v="Manhattan"/>
    <s v="Manhattan"/>
    <x v="3"/>
    <x v="4"/>
  </r>
  <r>
    <x v="5374"/>
    <x v="5382"/>
    <x v="5"/>
    <n v="1.02"/>
    <n v="6.5"/>
    <n v="0"/>
    <n v="0"/>
    <n v="10.3"/>
    <s v="yellow"/>
    <s v="cash"/>
    <s v="Midtown Center"/>
    <s v="UN/Turtle Bay South"/>
    <s v="Manhattan"/>
    <s v="Manhattan"/>
    <x v="4"/>
    <x v="6"/>
  </r>
  <r>
    <x v="5375"/>
    <x v="5383"/>
    <x v="5"/>
    <n v="1.05"/>
    <n v="8"/>
    <n v="0"/>
    <n v="0"/>
    <n v="11.3"/>
    <s v="yellow"/>
    <s v="cash"/>
    <s v="Midtown South"/>
    <s v="Central Park"/>
    <s v="Manhattan"/>
    <s v="Manhattan"/>
    <x v="2"/>
    <x v="7"/>
  </r>
  <r>
    <x v="5376"/>
    <x v="5384"/>
    <x v="0"/>
    <n v="0.7"/>
    <n v="5"/>
    <n v="0"/>
    <n v="0"/>
    <n v="8.3000000000000007"/>
    <s v="yellow"/>
    <s v="cash"/>
    <s v="Midtown South"/>
    <s v="East Chelsea"/>
    <s v="Manhattan"/>
    <s v="Manhattan"/>
    <x v="5"/>
    <x v="16"/>
  </r>
  <r>
    <x v="5377"/>
    <x v="5385"/>
    <x v="5"/>
    <n v="1.38"/>
    <n v="8"/>
    <n v="2.46"/>
    <n v="0"/>
    <n v="14.76"/>
    <s v="yellow"/>
    <s v="credit card"/>
    <s v="Upper East Side North"/>
    <s v="Midtown East"/>
    <s v="Manhattan"/>
    <s v="Manhattan"/>
    <x v="1"/>
    <x v="19"/>
  </r>
  <r>
    <x v="5378"/>
    <x v="5386"/>
    <x v="0"/>
    <n v="4.6399999999999997"/>
    <n v="22"/>
    <n v="0"/>
    <n v="0"/>
    <n v="25.3"/>
    <s v="yellow"/>
    <s v="credit card"/>
    <s v="Central Harlem"/>
    <s v="Murray Hill"/>
    <s v="Manhattan"/>
    <s v="Manhattan"/>
    <x v="5"/>
    <x v="16"/>
  </r>
  <r>
    <x v="5379"/>
    <x v="5387"/>
    <x v="0"/>
    <n v="0.95"/>
    <n v="5.5"/>
    <n v="0"/>
    <n v="0"/>
    <n v="8.8000000000000007"/>
    <s v="yellow"/>
    <s v="cash"/>
    <s v="Lenox Hill West"/>
    <s v="Midtown North"/>
    <s v="Manhattan"/>
    <s v="Manhattan"/>
    <x v="0"/>
    <x v="8"/>
  </r>
  <r>
    <x v="5380"/>
    <x v="5388"/>
    <x v="5"/>
    <n v="4.28"/>
    <n v="19.5"/>
    <n v="3"/>
    <n v="0"/>
    <n v="25.8"/>
    <s v="yellow"/>
    <s v="credit card"/>
    <s v="Battery Park City"/>
    <s v="Garment District"/>
    <s v="Manhattan"/>
    <s v="Manhattan"/>
    <x v="4"/>
    <x v="4"/>
  </r>
  <r>
    <x v="5381"/>
    <x v="5389"/>
    <x v="0"/>
    <n v="1.32"/>
    <n v="7.5"/>
    <n v="2.2599999999999998"/>
    <n v="0"/>
    <n v="13.56"/>
    <s v="yellow"/>
    <s v="credit card"/>
    <s v="Kips Bay"/>
    <s v="Greenwich Village North"/>
    <s v="Manhattan"/>
    <s v="Manhattan"/>
    <x v="4"/>
    <x v="0"/>
  </r>
  <r>
    <x v="5382"/>
    <x v="5390"/>
    <x v="1"/>
    <n v="1.41"/>
    <n v="8.5"/>
    <n v="3.69"/>
    <n v="0"/>
    <n v="15.99"/>
    <s v="yellow"/>
    <s v="credit card"/>
    <s v="Murray Hill"/>
    <s v="Union Sq"/>
    <s v="Manhattan"/>
    <s v="Manhattan"/>
    <x v="5"/>
    <x v="12"/>
  </r>
  <r>
    <x v="5383"/>
    <x v="5391"/>
    <x v="0"/>
    <n v="3.37"/>
    <n v="18.5"/>
    <n v="3"/>
    <n v="0"/>
    <n v="24.8"/>
    <s v="yellow"/>
    <s v="credit card"/>
    <s v="Upper East Side South"/>
    <s v="Union Sq"/>
    <s v="Manhattan"/>
    <s v="Manhattan"/>
    <x v="0"/>
    <x v="9"/>
  </r>
  <r>
    <x v="5384"/>
    <x v="5392"/>
    <x v="1"/>
    <n v="2.35"/>
    <n v="14"/>
    <n v="3.46"/>
    <n v="0"/>
    <n v="20.76"/>
    <s v="yellow"/>
    <s v="credit card"/>
    <s v="East Chelsea"/>
    <s v="Lower East Side"/>
    <s v="Manhattan"/>
    <s v="Manhattan"/>
    <x v="1"/>
    <x v="18"/>
  </r>
  <r>
    <x v="5385"/>
    <x v="5393"/>
    <x v="0"/>
    <n v="0.64"/>
    <n v="4.5"/>
    <n v="1.5"/>
    <n v="0"/>
    <n v="9.8000000000000007"/>
    <s v="yellow"/>
    <s v="credit card"/>
    <s v="Upper West Side South"/>
    <s v="Lincoln Square East"/>
    <s v="Manhattan"/>
    <s v="Manhattan"/>
    <x v="2"/>
    <x v="0"/>
  </r>
  <r>
    <x v="5386"/>
    <x v="5394"/>
    <x v="0"/>
    <n v="1.1000000000000001"/>
    <n v="6.5"/>
    <n v="2.7"/>
    <n v="0"/>
    <n v="13.5"/>
    <s v="yellow"/>
    <s v="credit card"/>
    <s v="Upper East Side South"/>
    <s v="Upper East Side North"/>
    <s v="Manhattan"/>
    <s v="Manhattan"/>
    <x v="6"/>
    <x v="9"/>
  </r>
  <r>
    <x v="5387"/>
    <x v="5395"/>
    <x v="0"/>
    <n v="3.73"/>
    <n v="14.5"/>
    <n v="3.66"/>
    <n v="0"/>
    <n v="21.96"/>
    <s v="yellow"/>
    <s v="credit card"/>
    <s v="Upper East Side South"/>
    <s v="Gramercy"/>
    <s v="Manhattan"/>
    <s v="Manhattan"/>
    <x v="4"/>
    <x v="14"/>
  </r>
  <r>
    <x v="5388"/>
    <x v="5396"/>
    <x v="0"/>
    <n v="0.7"/>
    <n v="5"/>
    <n v="0"/>
    <n v="0"/>
    <n v="8.8000000000000007"/>
    <s v="yellow"/>
    <s v="cash"/>
    <s v="East Village"/>
    <s v="Alphabet City"/>
    <s v="Manhattan"/>
    <s v="Manhattan"/>
    <x v="5"/>
    <x v="20"/>
  </r>
  <r>
    <x v="5389"/>
    <x v="5397"/>
    <x v="4"/>
    <n v="3.82"/>
    <n v="19.5"/>
    <n v="0"/>
    <n v="0"/>
    <n v="22.8"/>
    <s v="yellow"/>
    <s v="cash"/>
    <s v="Sutton Place/Turtle Bay North"/>
    <s v="East Village"/>
    <s v="Manhattan"/>
    <s v="Manhattan"/>
    <x v="1"/>
    <x v="8"/>
  </r>
  <r>
    <x v="5390"/>
    <x v="5398"/>
    <x v="0"/>
    <n v="1.36"/>
    <n v="7"/>
    <n v="0"/>
    <n v="0"/>
    <n v="11.3"/>
    <s v="yellow"/>
    <s v="cash"/>
    <s v="Central Park"/>
    <s v="Clinton West"/>
    <s v="Manhattan"/>
    <s v="Manhattan"/>
    <x v="1"/>
    <x v="19"/>
  </r>
  <r>
    <x v="5391"/>
    <x v="5399"/>
    <x v="0"/>
    <n v="0.64"/>
    <n v="5"/>
    <n v="1"/>
    <n v="0"/>
    <n v="9.3000000000000007"/>
    <s v="yellow"/>
    <s v="credit card"/>
    <s v="Upper East Side South"/>
    <s v="Lenox Hill East"/>
    <s v="Manhattan"/>
    <s v="Manhattan"/>
    <x v="5"/>
    <x v="16"/>
  </r>
  <r>
    <x v="5392"/>
    <x v="5400"/>
    <x v="0"/>
    <n v="1.79"/>
    <n v="8.5"/>
    <n v="0"/>
    <n v="0"/>
    <n v="12.3"/>
    <s v="yellow"/>
    <s v="cash"/>
    <s v="Midtown Center"/>
    <s v="Upper East Side North"/>
    <s v="Manhattan"/>
    <s v="Manhattan"/>
    <x v="2"/>
    <x v="6"/>
  </r>
  <r>
    <x v="5393"/>
    <x v="5401"/>
    <x v="1"/>
    <n v="1.7"/>
    <n v="10.5"/>
    <n v="0"/>
    <n v="0"/>
    <n v="11.3"/>
    <s v="yellow"/>
    <s v="credit card"/>
    <s v="East Harlem South"/>
    <s v="Central Harlem"/>
    <s v="Manhattan"/>
    <s v="Manhattan"/>
    <x v="6"/>
    <x v="18"/>
  </r>
  <r>
    <x v="5394"/>
    <x v="5402"/>
    <x v="3"/>
    <n v="3.54"/>
    <n v="13.5"/>
    <n v="3.46"/>
    <n v="0"/>
    <n v="20.76"/>
    <s v="yellow"/>
    <s v="credit card"/>
    <s v="Times Sq/Theatre District"/>
    <s v="Manhattan Valley"/>
    <s v="Manhattan"/>
    <s v="Manhattan"/>
    <x v="0"/>
    <x v="12"/>
  </r>
  <r>
    <x v="5395"/>
    <x v="5403"/>
    <x v="3"/>
    <n v="5.39"/>
    <n v="19"/>
    <n v="0"/>
    <n v="0"/>
    <n v="22.3"/>
    <s v="yellow"/>
    <s v="cash"/>
    <s v="Battery Park"/>
    <s v="Union Sq"/>
    <s v="Manhattan"/>
    <s v="Manhattan"/>
    <x v="3"/>
    <x v="4"/>
  </r>
  <r>
    <x v="5396"/>
    <x v="5404"/>
    <x v="0"/>
    <n v="6.71"/>
    <n v="25"/>
    <n v="0"/>
    <n v="0"/>
    <n v="28.3"/>
    <s v="yellow"/>
    <s v="credit card"/>
    <s v="Lenox Hill West"/>
    <s v="Washington Heights South"/>
    <s v="Manhattan"/>
    <s v="Manhattan"/>
    <x v="2"/>
    <x v="15"/>
  </r>
  <r>
    <x v="5397"/>
    <x v="5405"/>
    <x v="0"/>
    <n v="3.4"/>
    <n v="13"/>
    <n v="0"/>
    <n v="0"/>
    <n v="16.8"/>
    <s v="yellow"/>
    <s v="cash"/>
    <s v="Midtown South"/>
    <s v="Upper West Side North"/>
    <s v="Manhattan"/>
    <s v="Manhattan"/>
    <x v="0"/>
    <x v="22"/>
  </r>
  <r>
    <x v="5398"/>
    <x v="5406"/>
    <x v="1"/>
    <n v="1.1499999999999999"/>
    <n v="8"/>
    <n v="0"/>
    <n v="0"/>
    <n v="11.3"/>
    <s v="yellow"/>
    <s v="cash"/>
    <s v="East Chelsea"/>
    <s v="Times Sq/Theatre District"/>
    <s v="Manhattan"/>
    <s v="Manhattan"/>
    <x v="3"/>
    <x v="4"/>
  </r>
  <r>
    <x v="5399"/>
    <x v="5407"/>
    <x v="0"/>
    <n v="2.2799999999999998"/>
    <n v="12.5"/>
    <n v="3.26"/>
    <n v="0"/>
    <n v="19.559999999999999"/>
    <s v="yellow"/>
    <s v="credit card"/>
    <s v="Gramercy"/>
    <s v="Times Sq/Theatre District"/>
    <s v="Manhattan"/>
    <s v="Manhattan"/>
    <x v="6"/>
    <x v="6"/>
  </r>
  <r>
    <x v="5400"/>
    <x v="5408"/>
    <x v="6"/>
    <n v="4.8600000000000003"/>
    <n v="17.5"/>
    <n v="4.3600000000000003"/>
    <n v="0"/>
    <n v="26.16"/>
    <s v="yellow"/>
    <s v="credit card"/>
    <s v="SoHo"/>
    <s v="Lincoln Square East"/>
    <s v="Manhattan"/>
    <s v="Manhattan"/>
    <x v="2"/>
    <x v="9"/>
  </r>
  <r>
    <x v="5401"/>
    <x v="5409"/>
    <x v="0"/>
    <n v="3.93"/>
    <n v="18"/>
    <n v="4.26"/>
    <n v="0"/>
    <n v="25.56"/>
    <s v="yellow"/>
    <s v="credit card"/>
    <s v="Upper West Side South"/>
    <s v="Gramercy"/>
    <s v="Manhattan"/>
    <s v="Manhattan"/>
    <x v="3"/>
    <x v="2"/>
  </r>
  <r>
    <x v="5402"/>
    <x v="5410"/>
    <x v="0"/>
    <n v="5"/>
    <n v="17.5"/>
    <n v="4.25"/>
    <n v="0"/>
    <n v="25.55"/>
    <s v="yellow"/>
    <s v="credit card"/>
    <s v="Midtown East"/>
    <s v="Financial District North"/>
    <s v="Manhattan"/>
    <s v="Manhattan"/>
    <x v="4"/>
    <x v="0"/>
  </r>
  <r>
    <x v="5403"/>
    <x v="5411"/>
    <x v="0"/>
    <n v="1"/>
    <n v="7"/>
    <n v="2.06"/>
    <n v="0"/>
    <n v="12.36"/>
    <s v="yellow"/>
    <s v="credit card"/>
    <s v="West Village"/>
    <s v="SoHo"/>
    <s v="Manhattan"/>
    <s v="Manhattan"/>
    <x v="5"/>
    <x v="5"/>
  </r>
  <r>
    <x v="5404"/>
    <x v="5412"/>
    <x v="4"/>
    <n v="11.25"/>
    <n v="33.5"/>
    <n v="8.61"/>
    <n v="5.76"/>
    <n v="51.67"/>
    <s v="yellow"/>
    <s v="credit card"/>
    <s v="Union Sq"/>
    <s v="North Corona"/>
    <s v="Manhattan"/>
    <s v="Queens"/>
    <x v="5"/>
    <x v="12"/>
  </r>
  <r>
    <x v="5405"/>
    <x v="5413"/>
    <x v="0"/>
    <n v="2.1"/>
    <n v="10.5"/>
    <n v="4"/>
    <n v="0"/>
    <n v="17.8"/>
    <s v="yellow"/>
    <s v="credit card"/>
    <s v="West Village"/>
    <s v="Times Sq/Theatre District"/>
    <s v="Manhattan"/>
    <s v="Manhattan"/>
    <x v="1"/>
    <x v="15"/>
  </r>
  <r>
    <x v="5406"/>
    <x v="5414"/>
    <x v="0"/>
    <n v="0.62"/>
    <n v="4.5"/>
    <n v="0"/>
    <n v="0"/>
    <n v="7.8"/>
    <s v="yellow"/>
    <s v="cash"/>
    <s v="East Village"/>
    <s v="SoHo"/>
    <s v="Manhattan"/>
    <s v="Manhattan"/>
    <x v="3"/>
    <x v="15"/>
  </r>
  <r>
    <x v="5407"/>
    <x v="5415"/>
    <x v="0"/>
    <n v="2.89"/>
    <n v="15"/>
    <n v="3.76"/>
    <n v="0"/>
    <n v="22.56"/>
    <s v="yellow"/>
    <s v="credit card"/>
    <s v="Lower East Side"/>
    <s v="Williamsburg (South Side)"/>
    <s v="Manhattan"/>
    <s v="Brooklyn"/>
    <x v="0"/>
    <x v="22"/>
  </r>
  <r>
    <x v="5408"/>
    <x v="5416"/>
    <x v="3"/>
    <n v="2.75"/>
    <n v="13.5"/>
    <n v="4.2"/>
    <n v="0"/>
    <n v="21"/>
    <s v="yellow"/>
    <s v="credit card"/>
    <s v="Lenox Hill West"/>
    <s v="Midtown North"/>
    <s v="Manhattan"/>
    <s v="Manhattan"/>
    <x v="4"/>
    <x v="15"/>
  </r>
  <r>
    <x v="5409"/>
    <x v="5417"/>
    <x v="4"/>
    <n v="1.69"/>
    <n v="7.5"/>
    <n v="0"/>
    <n v="0"/>
    <n v="8.8000000000000007"/>
    <s v="yellow"/>
    <s v="cash"/>
    <s v="Elmhurst"/>
    <s v="Woodside"/>
    <s v="Queens"/>
    <s v="Queens"/>
    <x v="6"/>
    <x v="3"/>
  </r>
  <r>
    <x v="5410"/>
    <x v="5418"/>
    <x v="6"/>
    <n v="19.16"/>
    <n v="52"/>
    <n v="8.7799999999999994"/>
    <n v="5.76"/>
    <n v="67.34"/>
    <s v="yellow"/>
    <s v="credit card"/>
    <s v="JFK Airport"/>
    <s v="East Harlem South"/>
    <s v="Queens"/>
    <s v="Manhattan"/>
    <x v="2"/>
    <x v="3"/>
  </r>
  <r>
    <x v="5411"/>
    <x v="5419"/>
    <x v="0"/>
    <n v="1"/>
    <n v="9.5"/>
    <n v="2"/>
    <n v="0"/>
    <n v="14.8"/>
    <s v="yellow"/>
    <s v="credit card"/>
    <s v="Midtown Center"/>
    <s v="Union Sq"/>
    <s v="Manhattan"/>
    <s v="Manhattan"/>
    <x v="5"/>
    <x v="4"/>
  </r>
  <r>
    <x v="5412"/>
    <x v="5420"/>
    <x v="0"/>
    <n v="1.2"/>
    <n v="6"/>
    <n v="1.55"/>
    <n v="0"/>
    <n v="11.85"/>
    <s v="yellow"/>
    <s v="credit card"/>
    <s v="Flatiron"/>
    <s v="West Village"/>
    <s v="Manhattan"/>
    <s v="Manhattan"/>
    <x v="5"/>
    <x v="18"/>
  </r>
  <r>
    <x v="5413"/>
    <x v="5421"/>
    <x v="0"/>
    <n v="7.4"/>
    <n v="25.5"/>
    <n v="5.76"/>
    <n v="0"/>
    <n v="34.56"/>
    <s v="yellow"/>
    <s v="credit card"/>
    <s v="Battery Park City"/>
    <s v="Midtown East"/>
    <s v="Manhattan"/>
    <s v="Manhattan"/>
    <x v="6"/>
    <x v="4"/>
  </r>
  <r>
    <x v="5414"/>
    <x v="5422"/>
    <x v="0"/>
    <n v="1"/>
    <n v="6"/>
    <n v="1.85"/>
    <n v="0"/>
    <n v="11.15"/>
    <s v="yellow"/>
    <s v="credit card"/>
    <s v="Gramercy"/>
    <s v="Murray Hill"/>
    <s v="Manhattan"/>
    <s v="Manhattan"/>
    <x v="2"/>
    <x v="15"/>
  </r>
  <r>
    <x v="5415"/>
    <x v="5423"/>
    <x v="3"/>
    <n v="1.03"/>
    <n v="5"/>
    <n v="2.08"/>
    <n v="0"/>
    <n v="10.38"/>
    <s v="yellow"/>
    <s v="credit card"/>
    <s v="Upper West Side North"/>
    <s v="Lincoln Square East"/>
    <s v="Manhattan"/>
    <s v="Manhattan"/>
    <x v="0"/>
    <x v="8"/>
  </r>
  <r>
    <x v="5416"/>
    <x v="5424"/>
    <x v="5"/>
    <n v="1.4"/>
    <n v="9.5"/>
    <n v="2.75"/>
    <n v="0"/>
    <n v="16.55"/>
    <s v="yellow"/>
    <s v="credit card"/>
    <s v="Times Sq/Theatre District"/>
    <s v="East Chelsea"/>
    <s v="Manhattan"/>
    <s v="Manhattan"/>
    <x v="4"/>
    <x v="2"/>
  </r>
  <r>
    <x v="5417"/>
    <x v="5425"/>
    <x v="0"/>
    <n v="2.65"/>
    <n v="15"/>
    <n v="3.66"/>
    <n v="0"/>
    <n v="21.96"/>
    <s v="yellow"/>
    <s v="credit card"/>
    <s v="Yorkville West"/>
    <s v="Times Sq/Theatre District"/>
    <s v="Manhattan"/>
    <s v="Manhattan"/>
    <x v="0"/>
    <x v="2"/>
  </r>
  <r>
    <x v="5418"/>
    <x v="5426"/>
    <x v="5"/>
    <n v="2.2000000000000002"/>
    <n v="9"/>
    <n v="2.56"/>
    <n v="0"/>
    <n v="15.36"/>
    <s v="yellow"/>
    <s v="credit card"/>
    <s v="TriBeCa/Civic Center"/>
    <s v="Penn Station/Madison Sq West"/>
    <s v="Manhattan"/>
    <s v="Manhattan"/>
    <x v="0"/>
    <x v="14"/>
  </r>
  <r>
    <x v="5419"/>
    <x v="5427"/>
    <x v="0"/>
    <n v="1"/>
    <n v="7"/>
    <n v="2.0499999999999998"/>
    <n v="0"/>
    <n v="12.35"/>
    <s v="yellow"/>
    <s v="credit card"/>
    <s v="West Village"/>
    <s v="East Village"/>
    <s v="Manhattan"/>
    <s v="Manhattan"/>
    <x v="3"/>
    <x v="7"/>
  </r>
  <r>
    <x v="5420"/>
    <x v="5428"/>
    <x v="0"/>
    <n v="0.76"/>
    <n v="6"/>
    <n v="0.98"/>
    <n v="0"/>
    <n v="10.78"/>
    <s v="yellow"/>
    <s v="credit card"/>
    <s v="Gramercy"/>
    <s v="UN/Turtle Bay South"/>
    <s v="Manhattan"/>
    <s v="Manhattan"/>
    <x v="6"/>
    <x v="6"/>
  </r>
  <r>
    <x v="5421"/>
    <x v="5429"/>
    <x v="0"/>
    <n v="0"/>
    <n v="52"/>
    <n v="13.66"/>
    <n v="8.5"/>
    <n v="81.96"/>
    <s v="yellow"/>
    <s v="credit card"/>
    <s v="TriBeCa/Civic Center"/>
    <s v="TriBeCa/Civic Center"/>
    <s v="Manhattan"/>
    <s v="Manhattan"/>
    <x v="5"/>
    <x v="2"/>
  </r>
  <r>
    <x v="5422"/>
    <x v="5430"/>
    <x v="0"/>
    <n v="1.82"/>
    <n v="9.5"/>
    <n v="2"/>
    <n v="0"/>
    <n v="15.3"/>
    <s v="yellow"/>
    <s v="credit card"/>
    <s v="West Chelsea/Hudson Yards"/>
    <s v="Murray Hill"/>
    <s v="Manhattan"/>
    <s v="Manhattan"/>
    <x v="2"/>
    <x v="12"/>
  </r>
  <r>
    <x v="5423"/>
    <x v="5431"/>
    <x v="0"/>
    <n v="0.43"/>
    <n v="4"/>
    <n v="0"/>
    <n v="0"/>
    <n v="7.3"/>
    <s v="yellow"/>
    <s v="cash"/>
    <s v="Sutton Place/Turtle Bay North"/>
    <s v="Sutton Place/Turtle Bay North"/>
    <s v="Manhattan"/>
    <s v="Manhattan"/>
    <x v="4"/>
    <x v="7"/>
  </r>
  <r>
    <x v="5424"/>
    <x v="5432"/>
    <x v="0"/>
    <n v="0.9"/>
    <n v="8"/>
    <n v="1.7"/>
    <n v="0"/>
    <n v="13"/>
    <s v="yellow"/>
    <s v="credit card"/>
    <s v="Midtown East"/>
    <s v="Midtown North"/>
    <s v="Manhattan"/>
    <s v="Manhattan"/>
    <x v="6"/>
    <x v="4"/>
  </r>
  <r>
    <x v="5425"/>
    <x v="5433"/>
    <x v="0"/>
    <n v="1.5"/>
    <n v="7.5"/>
    <n v="2.15"/>
    <n v="0"/>
    <n v="12.95"/>
    <s v="yellow"/>
    <s v="credit card"/>
    <s v="Lincoln Square East"/>
    <s v="Upper East Side North"/>
    <s v="Manhattan"/>
    <s v="Manhattan"/>
    <x v="3"/>
    <x v="1"/>
  </r>
  <r>
    <x v="5426"/>
    <x v="5434"/>
    <x v="3"/>
    <n v="1.7"/>
    <n v="8"/>
    <n v="1"/>
    <n v="0"/>
    <n v="12.3"/>
    <s v="yellow"/>
    <s v="credit card"/>
    <s v="Garment District"/>
    <s v="Lincoln Square East"/>
    <s v="Manhattan"/>
    <s v="Manhattan"/>
    <x v="0"/>
    <x v="8"/>
  </r>
  <r>
    <x v="5427"/>
    <x v="5435"/>
    <x v="4"/>
    <n v="1.27"/>
    <n v="7.5"/>
    <n v="2.16"/>
    <n v="0"/>
    <n v="12.96"/>
    <s v="yellow"/>
    <s v="credit card"/>
    <s v="Kips Bay"/>
    <s v="Midtown Center"/>
    <s v="Manhattan"/>
    <s v="Manhattan"/>
    <x v="5"/>
    <x v="4"/>
  </r>
  <r>
    <x v="5428"/>
    <x v="5436"/>
    <x v="5"/>
    <n v="3.26"/>
    <n v="15.5"/>
    <n v="0"/>
    <n v="0"/>
    <n v="19.3"/>
    <s v="yellow"/>
    <s v="cash"/>
    <s v="Lenox Hill East"/>
    <s v="East Chelsea"/>
    <s v="Manhattan"/>
    <s v="Manhattan"/>
    <x v="0"/>
    <x v="12"/>
  </r>
  <r>
    <x v="5429"/>
    <x v="5437"/>
    <x v="4"/>
    <n v="1.34"/>
    <n v="7"/>
    <n v="1"/>
    <n v="0"/>
    <n v="11.8"/>
    <s v="yellow"/>
    <s v="credit card"/>
    <s v="Yorkville West"/>
    <s v="Upper West Side South"/>
    <s v="Manhattan"/>
    <s v="Manhattan"/>
    <x v="1"/>
    <x v="0"/>
  </r>
  <r>
    <x v="5430"/>
    <x v="5438"/>
    <x v="0"/>
    <n v="6.05"/>
    <n v="21.5"/>
    <n v="5.0599999999999996"/>
    <n v="0"/>
    <n v="30.36"/>
    <s v="yellow"/>
    <s v="credit card"/>
    <s v="Lower East Side"/>
    <s v="Upper West Side South"/>
    <s v="Manhattan"/>
    <s v="Manhattan"/>
    <x v="5"/>
    <x v="22"/>
  </r>
  <r>
    <x v="5431"/>
    <x v="5439"/>
    <x v="0"/>
    <n v="1.8"/>
    <n v="10.5"/>
    <n v="3.45"/>
    <n v="0"/>
    <n v="17.25"/>
    <s v="yellow"/>
    <s v="credit card"/>
    <s v="Flatiron"/>
    <s v="Murray Hill"/>
    <s v="Manhattan"/>
    <s v="Manhattan"/>
    <x v="3"/>
    <x v="8"/>
  </r>
  <r>
    <x v="5432"/>
    <x v="5440"/>
    <x v="4"/>
    <n v="1.31"/>
    <n v="8"/>
    <n v="0"/>
    <n v="0"/>
    <n v="11.8"/>
    <s v="yellow"/>
    <s v="cash"/>
    <s v="Clinton East"/>
    <s v="Midtown East"/>
    <s v="Manhattan"/>
    <s v="Manhattan"/>
    <x v="4"/>
    <x v="6"/>
  </r>
  <r>
    <x v="5433"/>
    <x v="5441"/>
    <x v="0"/>
    <n v="0.83"/>
    <n v="6"/>
    <n v="1.86"/>
    <n v="0"/>
    <n v="11.16"/>
    <s v="yellow"/>
    <s v="credit card"/>
    <s v="Upper East Side South"/>
    <s v="Upper East Side North"/>
    <s v="Manhattan"/>
    <s v="Manhattan"/>
    <x v="2"/>
    <x v="5"/>
  </r>
  <r>
    <x v="5434"/>
    <x v="5442"/>
    <x v="0"/>
    <n v="2.09"/>
    <n v="9.5"/>
    <n v="2.66"/>
    <n v="0"/>
    <n v="15.96"/>
    <s v="yellow"/>
    <s v="credit card"/>
    <s v="Battery Park City"/>
    <s v="Financial District North"/>
    <s v="Manhattan"/>
    <s v="Manhattan"/>
    <x v="1"/>
    <x v="6"/>
  </r>
  <r>
    <x v="5435"/>
    <x v="5443"/>
    <x v="0"/>
    <n v="1.52"/>
    <n v="7.5"/>
    <n v="2.36"/>
    <n v="0"/>
    <n v="14.16"/>
    <s v="yellow"/>
    <s v="credit card"/>
    <s v="Upper West Side South"/>
    <s v="Upper East Side North"/>
    <s v="Manhattan"/>
    <s v="Manhattan"/>
    <x v="2"/>
    <x v="19"/>
  </r>
  <r>
    <x v="5436"/>
    <x v="5444"/>
    <x v="0"/>
    <n v="2.0499999999999998"/>
    <n v="9.5"/>
    <n v="2.56"/>
    <n v="0"/>
    <n v="15.36"/>
    <s v="yellow"/>
    <s v="credit card"/>
    <s v="Lenox Hill West"/>
    <s v="Upper West Side South"/>
    <s v="Manhattan"/>
    <s v="Manhattan"/>
    <x v="0"/>
    <x v="8"/>
  </r>
  <r>
    <x v="5437"/>
    <x v="5445"/>
    <x v="0"/>
    <n v="1.07"/>
    <n v="7.5"/>
    <n v="2.36"/>
    <n v="0"/>
    <n v="14.16"/>
    <s v="yellow"/>
    <s v="credit card"/>
    <s v="West Village"/>
    <s v="Penn Station/Madison Sq West"/>
    <s v="Manhattan"/>
    <s v="Manhattan"/>
    <x v="5"/>
    <x v="19"/>
  </r>
  <r>
    <x v="5438"/>
    <x v="5446"/>
    <x v="0"/>
    <n v="1.8"/>
    <n v="9"/>
    <n v="1.33"/>
    <n v="0"/>
    <n v="14.63"/>
    <s v="yellow"/>
    <s v="credit card"/>
    <s v="Lincoln Square East"/>
    <s v="Upper West Side North"/>
    <s v="Manhattan"/>
    <s v="Manhattan"/>
    <x v="6"/>
    <x v="19"/>
  </r>
  <r>
    <x v="5439"/>
    <x v="5447"/>
    <x v="0"/>
    <n v="2.29"/>
    <n v="15"/>
    <n v="0"/>
    <n v="0"/>
    <n v="15.8"/>
    <s v="green"/>
    <s v="cash"/>
    <s v="Forest Hills"/>
    <s v="Corona"/>
    <s v="Queens"/>
    <s v="Queens"/>
    <x v="3"/>
    <x v="18"/>
  </r>
  <r>
    <x v="5440"/>
    <x v="5448"/>
    <x v="0"/>
    <n v="0.8"/>
    <n v="5.5"/>
    <n v="0"/>
    <n v="0"/>
    <n v="6.8"/>
    <s v="green"/>
    <s v="credit card"/>
    <s v="Kew Gardens"/>
    <s v="Kew Gardens"/>
    <s v="Queens"/>
    <s v="Queens"/>
    <x v="6"/>
    <x v="12"/>
  </r>
  <r>
    <x v="5441"/>
    <x v="5449"/>
    <x v="0"/>
    <n v="1.51"/>
    <n v="7.5"/>
    <n v="1.2"/>
    <n v="0"/>
    <n v="10.5"/>
    <s v="green"/>
    <s v="credit card"/>
    <s v="East Harlem North"/>
    <s v="East Harlem South"/>
    <s v="Manhattan"/>
    <s v="Manhattan"/>
    <x v="5"/>
    <x v="19"/>
  </r>
  <r>
    <x v="5442"/>
    <x v="5450"/>
    <x v="0"/>
    <n v="0.45"/>
    <n v="4.5"/>
    <n v="0"/>
    <n v="0"/>
    <n v="5.3"/>
    <s v="green"/>
    <s v="cash"/>
    <s v="East Harlem North"/>
    <s v="East Harlem South"/>
    <s v="Manhattan"/>
    <s v="Manhattan"/>
    <x v="2"/>
    <x v="8"/>
  </r>
  <r>
    <x v="5443"/>
    <x v="5451"/>
    <x v="0"/>
    <n v="0.61"/>
    <n v="4"/>
    <n v="0"/>
    <n v="0"/>
    <n v="5.8"/>
    <s v="green"/>
    <s v="cash"/>
    <s v="Carroll Gardens"/>
    <s v="Carroll Gardens"/>
    <s v="Brooklyn"/>
    <s v="Brooklyn"/>
    <x v="1"/>
    <x v="19"/>
  </r>
  <r>
    <x v="5444"/>
    <x v="5452"/>
    <x v="0"/>
    <n v="15.78"/>
    <n v="42.82"/>
    <n v="0"/>
    <n v="5.76"/>
    <n v="49.08"/>
    <s v="green"/>
    <s v="credit card"/>
    <s v="Maspeth"/>
    <s v="Marble Hill"/>
    <s v="Queens"/>
    <s v="Manhattan"/>
    <x v="4"/>
    <x v="6"/>
  </r>
  <r>
    <x v="5445"/>
    <x v="5453"/>
    <x v="0"/>
    <n v="12.79"/>
    <n v="38.5"/>
    <n v="8.39"/>
    <n v="2.64"/>
    <n v="50.33"/>
    <s v="green"/>
    <s v="credit card"/>
    <s v="Bronx Park"/>
    <s v="Bloomingdale"/>
    <s v="Bronx"/>
    <s v="Manhattan"/>
    <x v="3"/>
    <x v="19"/>
  </r>
  <r>
    <x v="5446"/>
    <x v="5454"/>
    <x v="0"/>
    <n v="24.48"/>
    <n v="63.53"/>
    <n v="0"/>
    <n v="5.76"/>
    <n v="69.790000000000006"/>
    <s v="green"/>
    <s v="credit card"/>
    <s v="Starrett City"/>
    <s v="Washington Heights North"/>
    <s v="Brooklyn"/>
    <s v="Manhattan"/>
    <x v="0"/>
    <x v="0"/>
  </r>
  <r>
    <x v="5447"/>
    <x v="5455"/>
    <x v="0"/>
    <n v="12.76"/>
    <n v="39.5"/>
    <n v="0"/>
    <n v="0"/>
    <n v="41.3"/>
    <s v="green"/>
    <s v="credit card"/>
    <s v="Brighton Beach"/>
    <s v="Richmond Hill"/>
    <s v="Brooklyn"/>
    <s v="Queens"/>
    <x v="5"/>
    <x v="1"/>
  </r>
  <r>
    <x v="5448"/>
    <x v="5456"/>
    <x v="0"/>
    <n v="7.0000000000000007E-2"/>
    <n v="2.5"/>
    <n v="0"/>
    <n v="0"/>
    <n v="3.8"/>
    <s v="green"/>
    <s v="cash"/>
    <s v="East Concourse/Concourse Village"/>
    <s v="East Concourse/Concourse Village"/>
    <s v="Bronx"/>
    <s v="Bronx"/>
    <x v="0"/>
    <x v="13"/>
  </r>
  <r>
    <x v="5449"/>
    <x v="5457"/>
    <x v="0"/>
    <n v="2.92"/>
    <n v="14.5"/>
    <n v="3.61"/>
    <n v="0"/>
    <n v="21.66"/>
    <s v="green"/>
    <s v="credit card"/>
    <s v="Williamsburg (North Side)"/>
    <s v="Little Italy/NoLiTa"/>
    <s v="Brooklyn"/>
    <s v="Manhattan"/>
    <x v="3"/>
    <x v="18"/>
  </r>
  <r>
    <x v="5450"/>
    <x v="5458"/>
    <x v="5"/>
    <n v="3.83"/>
    <n v="15"/>
    <n v="3.26"/>
    <n v="0"/>
    <n v="19.559999999999999"/>
    <s v="green"/>
    <s v="credit card"/>
    <s v="Downtown Brooklyn/MetroTech"/>
    <s v="Stuyvesant Heights"/>
    <s v="Brooklyn"/>
    <s v="Brooklyn"/>
    <x v="0"/>
    <x v="14"/>
  </r>
  <r>
    <x v="5451"/>
    <x v="5459"/>
    <x v="0"/>
    <n v="18.91"/>
    <n v="61"/>
    <n v="0"/>
    <n v="5.76"/>
    <n v="67.56"/>
    <s v="green"/>
    <s v="credit card"/>
    <s v="East New York"/>
    <s v="Melrose South"/>
    <s v="Brooklyn"/>
    <s v="Bronx"/>
    <x v="5"/>
    <x v="21"/>
  </r>
  <r>
    <x v="5452"/>
    <x v="5460"/>
    <x v="0"/>
    <n v="6.5"/>
    <n v="22"/>
    <n v="0"/>
    <n v="0"/>
    <n v="22.8"/>
    <s v="green"/>
    <s v="credit card"/>
    <s v="Brownsville"/>
    <s v="Richmond Hill"/>
    <s v="Brooklyn"/>
    <s v="Queens"/>
    <x v="3"/>
    <x v="11"/>
  </r>
  <r>
    <x v="5453"/>
    <x v="5461"/>
    <x v="0"/>
    <n v="1.43"/>
    <n v="7"/>
    <n v="3"/>
    <n v="0"/>
    <n v="11.3"/>
    <s v="green"/>
    <s v="credit card"/>
    <s v="Central Harlem"/>
    <s v="Upper West Side North"/>
    <s v="Manhattan"/>
    <s v="Manhattan"/>
    <x v="2"/>
    <x v="0"/>
  </r>
  <r>
    <x v="5454"/>
    <x v="5462"/>
    <x v="4"/>
    <n v="0.85"/>
    <n v="5.5"/>
    <n v="0"/>
    <n v="0"/>
    <n v="6.3"/>
    <s v="green"/>
    <s v="cash"/>
    <s v="Central Harlem North"/>
    <s v="Central Harlem"/>
    <s v="Manhattan"/>
    <s v="Manhattan"/>
    <x v="2"/>
    <x v="15"/>
  </r>
  <r>
    <x v="5455"/>
    <x v="5463"/>
    <x v="0"/>
    <n v="4.47"/>
    <n v="16.39"/>
    <n v="0"/>
    <n v="0"/>
    <n v="16.89"/>
    <s v="green"/>
    <s v="credit card"/>
    <s v="East New York"/>
    <s v="Bedford"/>
    <s v="Brooklyn"/>
    <s v="Brooklyn"/>
    <x v="6"/>
    <x v="15"/>
  </r>
  <r>
    <x v="5456"/>
    <x v="5464"/>
    <x v="0"/>
    <n v="4.66"/>
    <n v="20"/>
    <n v="4.8099999999999996"/>
    <n v="0"/>
    <n v="28.86"/>
    <s v="green"/>
    <s v="credit card"/>
    <s v="Fort Greene"/>
    <s v="West Village"/>
    <s v="Brooklyn"/>
    <s v="Manhattan"/>
    <x v="5"/>
    <x v="6"/>
  </r>
  <r>
    <x v="5457"/>
    <x v="5465"/>
    <x v="0"/>
    <n v="2"/>
    <n v="9"/>
    <n v="1.96"/>
    <n v="0"/>
    <n v="11.76"/>
    <s v="green"/>
    <s v="credit card"/>
    <s v="Claremont/Bathgate"/>
    <s v="Mott Haven/Port Morris"/>
    <s v="Bronx"/>
    <s v="Bronx"/>
    <x v="1"/>
    <x v="15"/>
  </r>
  <r>
    <x v="5458"/>
    <x v="5466"/>
    <x v="0"/>
    <n v="0.84"/>
    <n v="7.5"/>
    <n v="0"/>
    <n v="0"/>
    <n v="8.3000000000000007"/>
    <s v="green"/>
    <s v="cash"/>
    <s v="Central Harlem North"/>
    <s v="Central Harlem North"/>
    <s v="Manhattan"/>
    <s v="Manhattan"/>
    <x v="4"/>
    <x v="10"/>
  </r>
  <r>
    <x v="5459"/>
    <x v="5467"/>
    <x v="0"/>
    <n v="2.9"/>
    <n v="16"/>
    <n v="0"/>
    <n v="0"/>
    <n v="17.8"/>
    <s v="green"/>
    <s v="credit card"/>
    <s v="Mott Haven/Port Morris"/>
    <s v="Hamilton Heights"/>
    <s v="Bronx"/>
    <s v="Manhattan"/>
    <x v="4"/>
    <x v="1"/>
  </r>
  <r>
    <x v="5460"/>
    <x v="5468"/>
    <x v="0"/>
    <n v="0.84"/>
    <n v="5.5"/>
    <n v="0"/>
    <n v="0"/>
    <n v="7.3"/>
    <s v="green"/>
    <s v="cash"/>
    <s v="Washington Heights South"/>
    <s v="Washington Heights North"/>
    <s v="Manhattan"/>
    <s v="Manhattan"/>
    <x v="5"/>
    <x v="2"/>
  </r>
  <r>
    <x v="5461"/>
    <x v="5469"/>
    <x v="0"/>
    <n v="1.19"/>
    <n v="7"/>
    <n v="0"/>
    <n v="0"/>
    <n v="7.8"/>
    <s v="green"/>
    <s v="credit card"/>
    <s v="Brownsville"/>
    <s v="Brownsville"/>
    <s v="Brooklyn"/>
    <s v="Brooklyn"/>
    <x v="4"/>
    <x v="4"/>
  </r>
  <r>
    <x v="5462"/>
    <x v="5470"/>
    <x v="0"/>
    <n v="1.3"/>
    <n v="6"/>
    <n v="0"/>
    <n v="0"/>
    <n v="9.5500000000000007"/>
    <s v="green"/>
    <s v="cash"/>
    <s v="East Harlem North"/>
    <s v="Yorkville East"/>
    <s v="Manhattan"/>
    <s v="Manhattan"/>
    <x v="5"/>
    <x v="4"/>
  </r>
  <r>
    <x v="5463"/>
    <x v="5471"/>
    <x v="0"/>
    <n v="1.83"/>
    <n v="11.5"/>
    <n v="0"/>
    <n v="0"/>
    <n v="13.3"/>
    <s v="green"/>
    <s v="cash"/>
    <s v="Kew Gardens"/>
    <s v="Forest Hills"/>
    <s v="Queens"/>
    <s v="Queens"/>
    <x v="4"/>
    <x v="1"/>
  </r>
  <r>
    <x v="5464"/>
    <x v="5472"/>
    <x v="5"/>
    <n v="1.55"/>
    <n v="7"/>
    <n v="0"/>
    <n v="0"/>
    <n v="7.8"/>
    <s v="green"/>
    <s v="cash"/>
    <s v="Highbridge Park"/>
    <s v="Hamilton Heights"/>
    <s v="Manhattan"/>
    <s v="Manhattan"/>
    <x v="2"/>
    <x v="5"/>
  </r>
  <r>
    <x v="5465"/>
    <x v="5473"/>
    <x v="0"/>
    <n v="0.91"/>
    <n v="6"/>
    <n v="1.56"/>
    <n v="0"/>
    <n v="9.36"/>
    <s v="green"/>
    <s v="credit card"/>
    <s v="Forest Hills"/>
    <s v="Forest Hills"/>
    <s v="Queens"/>
    <s v="Queens"/>
    <x v="6"/>
    <x v="9"/>
  </r>
  <r>
    <x v="5466"/>
    <x v="5474"/>
    <x v="0"/>
    <n v="3.14"/>
    <n v="14"/>
    <n v="0"/>
    <n v="0"/>
    <n v="14.8"/>
    <s v="green"/>
    <s v="credit card"/>
    <s v="Bensonhurst East"/>
    <s v="Sheepshead Bay"/>
    <s v="Brooklyn"/>
    <s v="Brooklyn"/>
    <x v="2"/>
    <x v="8"/>
  </r>
  <r>
    <x v="5467"/>
    <x v="5475"/>
    <x v="0"/>
    <n v="2.7"/>
    <n v="15"/>
    <n v="0"/>
    <n v="0"/>
    <n v="15.8"/>
    <s v="green"/>
    <s v="credit card"/>
    <s v="Mount Hope"/>
    <s v="Norwood"/>
    <s v="Bronx"/>
    <s v="Bronx"/>
    <x v="4"/>
    <x v="15"/>
  </r>
  <r>
    <x v="5468"/>
    <x v="5476"/>
    <x v="0"/>
    <n v="2.04"/>
    <n v="10.5"/>
    <n v="2.36"/>
    <n v="0"/>
    <n v="14.16"/>
    <s v="green"/>
    <s v="credit card"/>
    <s v="Fort Greene"/>
    <s v="Crown Heights South"/>
    <s v="Brooklyn"/>
    <s v="Brooklyn"/>
    <x v="5"/>
    <x v="22"/>
  </r>
  <r>
    <x v="5469"/>
    <x v="5477"/>
    <x v="0"/>
    <n v="9.44"/>
    <n v="35.880000000000003"/>
    <n v="0"/>
    <n v="0"/>
    <n v="36.380000000000003"/>
    <s v="green"/>
    <s v="credit card"/>
    <s v="Central Harlem North"/>
    <s v="Allerton/Pelham Gardens"/>
    <s v="Manhattan"/>
    <s v="Bronx"/>
    <x v="6"/>
    <x v="18"/>
  </r>
  <r>
    <x v="5470"/>
    <x v="5478"/>
    <x v="0"/>
    <n v="0.96"/>
    <n v="6.5"/>
    <n v="0"/>
    <n v="0"/>
    <n v="8.3000000000000007"/>
    <s v="green"/>
    <s v="cash"/>
    <s v="East Harlem North"/>
    <s v="Central Harlem"/>
    <s v="Manhattan"/>
    <s v="Manhattan"/>
    <x v="6"/>
    <x v="19"/>
  </r>
  <r>
    <x v="5471"/>
    <x v="5479"/>
    <x v="1"/>
    <n v="1.3"/>
    <n v="9"/>
    <n v="0"/>
    <n v="0"/>
    <n v="9.8000000000000007"/>
    <s v="green"/>
    <s v="cash"/>
    <s v="Morningside Heights"/>
    <s v="East Harlem North"/>
    <s v="Manhattan"/>
    <s v="Manhattan"/>
    <x v="0"/>
    <x v="21"/>
  </r>
  <r>
    <x v="5472"/>
    <x v="5480"/>
    <x v="0"/>
    <n v="3"/>
    <n v="16.5"/>
    <n v="0"/>
    <n v="0"/>
    <n v="17.3"/>
    <s v="green"/>
    <s v="credit card"/>
    <s v="Prospect-Lefferts Gardens"/>
    <s v="Brownsville"/>
    <s v="Brooklyn"/>
    <s v="Brooklyn"/>
    <x v="3"/>
    <x v="19"/>
  </r>
  <r>
    <x v="5473"/>
    <x v="5481"/>
    <x v="0"/>
    <n v="3.4"/>
    <n v="13.5"/>
    <n v="0"/>
    <n v="0"/>
    <n v="15.3"/>
    <s v="green"/>
    <s v="cash"/>
    <s v="Forest Hills"/>
    <s v="South Ozone Park"/>
    <s v="Queens"/>
    <s v="Queens"/>
    <x v="5"/>
    <x v="9"/>
  </r>
  <r>
    <x v="5474"/>
    <x v="5482"/>
    <x v="0"/>
    <n v="2.52"/>
    <n v="12.5"/>
    <n v="0"/>
    <n v="0"/>
    <n v="13.3"/>
    <s v="green"/>
    <s v="credit card"/>
    <s v="Mott Haven/Port Morris"/>
    <s v="East Concourse/Concourse Village"/>
    <s v="Bronx"/>
    <s v="Bronx"/>
    <x v="0"/>
    <x v="5"/>
  </r>
  <r>
    <x v="5475"/>
    <x v="5483"/>
    <x v="0"/>
    <n v="2.3199999999999998"/>
    <n v="9.5"/>
    <n v="2.61"/>
    <n v="0"/>
    <n v="15.66"/>
    <s v="green"/>
    <s v="credit card"/>
    <s v="Morningside Heights"/>
    <s v="Lincoln Square East"/>
    <s v="Manhattan"/>
    <s v="Manhattan"/>
    <x v="1"/>
    <x v="4"/>
  </r>
  <r>
    <x v="5476"/>
    <x v="5484"/>
    <x v="0"/>
    <n v="0.46"/>
    <n v="4"/>
    <n v="0"/>
    <n v="0"/>
    <n v="5.3"/>
    <s v="green"/>
    <s v="cash"/>
    <s v="East Harlem South"/>
    <s v="Central Harlem"/>
    <s v="Manhattan"/>
    <s v="Manhattan"/>
    <x v="5"/>
    <x v="6"/>
  </r>
  <r>
    <x v="5477"/>
    <x v="5485"/>
    <x v="0"/>
    <n v="1.9"/>
    <n v="10.5"/>
    <n v="0"/>
    <n v="0"/>
    <n v="11.3"/>
    <s v="green"/>
    <s v="cash"/>
    <s v="Downtown Brooklyn/MetroTech"/>
    <s v="Red Hook"/>
    <s v="Brooklyn"/>
    <s v="Brooklyn"/>
    <x v="5"/>
    <x v="7"/>
  </r>
  <r>
    <x v="5478"/>
    <x v="5486"/>
    <x v="0"/>
    <n v="0.02"/>
    <n v="2.5"/>
    <n v="0"/>
    <n v="0"/>
    <n v="3.3"/>
    <s v="green"/>
    <s v="credit card"/>
    <s v="Bayside"/>
    <s v="Bayside"/>
    <s v="Queens"/>
    <s v="Queens"/>
    <x v="0"/>
    <x v="7"/>
  </r>
  <r>
    <x v="5479"/>
    <x v="5487"/>
    <x v="0"/>
    <n v="0.16"/>
    <n v="3"/>
    <n v="0"/>
    <n v="0"/>
    <n v="4.3"/>
    <s v="green"/>
    <s v="cash"/>
    <s v="Greenpoint"/>
    <s v="Greenpoint"/>
    <s v="Brooklyn"/>
    <s v="Brooklyn"/>
    <x v="0"/>
    <x v="14"/>
  </r>
  <r>
    <x v="5480"/>
    <x v="5488"/>
    <x v="0"/>
    <n v="1.51"/>
    <n v="7"/>
    <n v="1.56"/>
    <n v="0"/>
    <n v="9.36"/>
    <s v="green"/>
    <s v="credit card"/>
    <s v="Long Island City/Hunters Point"/>
    <s v="Old Astoria"/>
    <s v="Queens"/>
    <s v="Queens"/>
    <x v="0"/>
    <x v="18"/>
  </r>
  <r>
    <x v="5481"/>
    <x v="5489"/>
    <x v="0"/>
    <n v="0"/>
    <n v="10"/>
    <n v="0"/>
    <n v="0"/>
    <n v="10"/>
    <s v="green"/>
    <s v="credit card"/>
    <m/>
    <m/>
    <m/>
    <m/>
    <x v="2"/>
    <x v="7"/>
  </r>
  <r>
    <x v="5482"/>
    <x v="5490"/>
    <x v="0"/>
    <n v="1.36"/>
    <n v="8"/>
    <n v="0"/>
    <n v="0"/>
    <n v="8.8000000000000007"/>
    <s v="green"/>
    <s v="cash"/>
    <s v="Elmhurst"/>
    <s v="Maspeth"/>
    <s v="Queens"/>
    <s v="Queens"/>
    <x v="2"/>
    <x v="18"/>
  </r>
  <r>
    <x v="5483"/>
    <x v="5491"/>
    <x v="0"/>
    <n v="16.71"/>
    <n v="50.74"/>
    <n v="0"/>
    <n v="5.76"/>
    <n v="57"/>
    <s v="green"/>
    <s v="credit card"/>
    <s v="Douglaston"/>
    <s v="Yorkville East"/>
    <s v="Queens"/>
    <s v="Manhattan"/>
    <x v="2"/>
    <x v="10"/>
  </r>
  <r>
    <x v="5484"/>
    <x v="5492"/>
    <x v="5"/>
    <n v="9.6"/>
    <n v="32"/>
    <n v="7.2"/>
    <n v="0"/>
    <n v="43.25"/>
    <s v="green"/>
    <s v="credit card"/>
    <s v="Morningside Heights"/>
    <s v="Financial District South"/>
    <s v="Manhattan"/>
    <s v="Manhattan"/>
    <x v="5"/>
    <x v="6"/>
  </r>
  <r>
    <x v="5485"/>
    <x v="5493"/>
    <x v="0"/>
    <n v="2.46"/>
    <n v="14.5"/>
    <n v="0"/>
    <n v="0"/>
    <n v="15.3"/>
    <s v="green"/>
    <s v="credit card"/>
    <s v="Midwood"/>
    <s v="Flatlands"/>
    <s v="Brooklyn"/>
    <s v="Brooklyn"/>
    <x v="5"/>
    <x v="21"/>
  </r>
  <r>
    <x v="5486"/>
    <x v="5494"/>
    <x v="0"/>
    <n v="3.6"/>
    <n v="13.5"/>
    <n v="0"/>
    <n v="0"/>
    <n v="14.8"/>
    <s v="green"/>
    <s v="cash"/>
    <s v="Elmhurst"/>
    <s v="Briarwood/Jamaica Hills"/>
    <s v="Queens"/>
    <s v="Queens"/>
    <x v="5"/>
    <x v="0"/>
  </r>
  <r>
    <x v="5487"/>
    <x v="5495"/>
    <x v="0"/>
    <n v="0.5"/>
    <n v="4"/>
    <n v="1.55"/>
    <n v="0"/>
    <n v="6.85"/>
    <s v="green"/>
    <s v="credit card"/>
    <s v="Central Harlem"/>
    <s v="Central Harlem"/>
    <s v="Manhattan"/>
    <s v="Manhattan"/>
    <x v="3"/>
    <x v="1"/>
  </r>
  <r>
    <x v="5488"/>
    <x v="5496"/>
    <x v="4"/>
    <n v="1.67"/>
    <n v="9.5"/>
    <n v="0"/>
    <n v="0"/>
    <n v="10.3"/>
    <s v="green"/>
    <s v="credit card"/>
    <s v="East New York"/>
    <s v="Cypress Hills"/>
    <s v="Brooklyn"/>
    <s v="Brooklyn"/>
    <x v="1"/>
    <x v="16"/>
  </r>
  <r>
    <x v="5489"/>
    <x v="5497"/>
    <x v="0"/>
    <n v="1.49"/>
    <n v="6"/>
    <n v="0"/>
    <n v="0"/>
    <n v="6.8"/>
    <s v="green"/>
    <s v="cash"/>
    <s v="North Corona"/>
    <s v="Jackson Heights"/>
    <s v="Queens"/>
    <s v="Queens"/>
    <x v="1"/>
    <x v="16"/>
  </r>
  <r>
    <x v="5490"/>
    <x v="5498"/>
    <x v="0"/>
    <n v="11.05"/>
    <n v="33.5"/>
    <n v="0"/>
    <n v="0"/>
    <n v="34.299999999999997"/>
    <s v="green"/>
    <s v="credit card"/>
    <s v="Homecrest"/>
    <s v="East New York"/>
    <s v="Brooklyn"/>
    <s v="Brooklyn"/>
    <x v="4"/>
    <x v="5"/>
  </r>
  <r>
    <x v="5491"/>
    <x v="5499"/>
    <x v="0"/>
    <n v="3.38"/>
    <n v="14"/>
    <n v="0"/>
    <n v="0"/>
    <n v="14.8"/>
    <s v="green"/>
    <s v="cash"/>
    <s v="Fort Greene"/>
    <s v="Crown Heights South"/>
    <s v="Brooklyn"/>
    <s v="Brooklyn"/>
    <x v="0"/>
    <x v="8"/>
  </r>
  <r>
    <x v="5492"/>
    <x v="5500"/>
    <x v="0"/>
    <n v="3.9"/>
    <n v="14"/>
    <n v="0"/>
    <n v="0"/>
    <n v="14.8"/>
    <s v="green"/>
    <s v="credit card"/>
    <s v="Westchester Village/Unionport"/>
    <s v="Bronxdale"/>
    <s v="Bronx"/>
    <s v="Bronx"/>
    <x v="5"/>
    <x v="21"/>
  </r>
  <r>
    <x v="5493"/>
    <x v="5501"/>
    <x v="0"/>
    <n v="1.37"/>
    <n v="7"/>
    <n v="1.66"/>
    <n v="0"/>
    <n v="9.9600000000000009"/>
    <s v="green"/>
    <s v="credit card"/>
    <s v="Fort Greene"/>
    <s v="Clinton Hill"/>
    <s v="Brooklyn"/>
    <s v="Brooklyn"/>
    <x v="0"/>
    <x v="6"/>
  </r>
  <r>
    <x v="5494"/>
    <x v="5502"/>
    <x v="5"/>
    <n v="1.25"/>
    <n v="6.5"/>
    <n v="0"/>
    <n v="0"/>
    <n v="10.050000000000001"/>
    <s v="green"/>
    <s v="cash"/>
    <s v="East Harlem South"/>
    <s v="Upper East Side North"/>
    <s v="Manhattan"/>
    <s v="Manhattan"/>
    <x v="6"/>
    <x v="16"/>
  </r>
  <r>
    <x v="5495"/>
    <x v="5503"/>
    <x v="0"/>
    <n v="1.06"/>
    <n v="6.5"/>
    <n v="1.95"/>
    <n v="0"/>
    <n v="9.75"/>
    <s v="green"/>
    <s v="credit card"/>
    <s v="Astoria"/>
    <s v="Astoria"/>
    <s v="Queens"/>
    <s v="Queens"/>
    <x v="0"/>
    <x v="12"/>
  </r>
  <r>
    <x v="5496"/>
    <x v="5504"/>
    <x v="0"/>
    <n v="4.21"/>
    <n v="14.5"/>
    <n v="3.16"/>
    <n v="0"/>
    <n v="18.96"/>
    <s v="green"/>
    <s v="credit card"/>
    <s v="Fort Greene"/>
    <s v="East Williamsburg"/>
    <s v="Brooklyn"/>
    <s v="Brooklyn"/>
    <x v="2"/>
    <x v="14"/>
  </r>
  <r>
    <x v="5497"/>
    <x v="5505"/>
    <x v="0"/>
    <n v="3.24"/>
    <n v="15.5"/>
    <n v="3.46"/>
    <n v="0"/>
    <n v="20.76"/>
    <s v="green"/>
    <s v="credit card"/>
    <s v="Washington Heights South"/>
    <s v="Bloomingdale"/>
    <s v="Manhattan"/>
    <s v="Manhattan"/>
    <x v="2"/>
    <x v="1"/>
  </r>
  <r>
    <x v="5498"/>
    <x v="5506"/>
    <x v="0"/>
    <n v="2.17"/>
    <n v="11"/>
    <n v="2.91"/>
    <n v="0"/>
    <n v="17.46"/>
    <s v="green"/>
    <s v="credit card"/>
    <s v="East Harlem North"/>
    <s v="Upper East Side North"/>
    <s v="Manhattan"/>
    <s v="Manhattan"/>
    <x v="6"/>
    <x v="10"/>
  </r>
  <r>
    <x v="5499"/>
    <x v="5507"/>
    <x v="0"/>
    <n v="1.17"/>
    <n v="7.5"/>
    <n v="0"/>
    <n v="0"/>
    <n v="8.8000000000000007"/>
    <s v="green"/>
    <s v="cash"/>
    <s v="Crown Heights North"/>
    <s v="Clinton Hill"/>
    <s v="Brooklyn"/>
    <s v="Brooklyn"/>
    <x v="3"/>
    <x v="22"/>
  </r>
  <r>
    <x v="5500"/>
    <x v="5508"/>
    <x v="0"/>
    <n v="2.76"/>
    <n v="12.5"/>
    <n v="3.21"/>
    <n v="0"/>
    <n v="19.260000000000002"/>
    <s v="green"/>
    <s v="credit card"/>
    <s v="Central Harlem"/>
    <s v="Upper West Side South"/>
    <s v="Manhattan"/>
    <s v="Manhattan"/>
    <x v="3"/>
    <x v="7"/>
  </r>
  <r>
    <x v="5501"/>
    <x v="5509"/>
    <x v="0"/>
    <n v="1.31"/>
    <n v="6"/>
    <n v="2.34"/>
    <n v="0"/>
    <n v="10.14"/>
    <s v="green"/>
    <s v="credit card"/>
    <s v="Long Island City/Queens Plaza"/>
    <s v="Astoria"/>
    <s v="Queens"/>
    <s v="Queens"/>
    <x v="6"/>
    <x v="19"/>
  </r>
  <r>
    <x v="5502"/>
    <x v="5510"/>
    <x v="0"/>
    <n v="4"/>
    <n v="15.5"/>
    <n v="4.08"/>
    <n v="0"/>
    <n v="20.38"/>
    <s v="green"/>
    <s v="credit card"/>
    <s v="Downtown Brooklyn/MetroTech"/>
    <s v="Williamsburg (North Side)"/>
    <s v="Brooklyn"/>
    <s v="Brooklyn"/>
    <x v="3"/>
    <x v="4"/>
  </r>
  <r>
    <x v="5503"/>
    <x v="5511"/>
    <x v="0"/>
    <n v="0.83"/>
    <n v="7.5"/>
    <n v="0"/>
    <n v="0"/>
    <n v="8.3000000000000007"/>
    <s v="green"/>
    <s v="cash"/>
    <s v="Cobble Hill"/>
    <s v="Brooklyn Heights"/>
    <s v="Brooklyn"/>
    <s v="Brooklyn"/>
    <x v="5"/>
    <x v="5"/>
  </r>
  <r>
    <x v="5504"/>
    <x v="5512"/>
    <x v="0"/>
    <n v="1.92"/>
    <n v="10.5"/>
    <n v="0"/>
    <n v="0"/>
    <n v="11.3"/>
    <s v="green"/>
    <s v="cash"/>
    <s v="Park Slope"/>
    <s v="Cobble Hill"/>
    <s v="Brooklyn"/>
    <s v="Brooklyn"/>
    <x v="0"/>
    <x v="7"/>
  </r>
  <r>
    <x v="5505"/>
    <x v="5513"/>
    <x v="0"/>
    <n v="1.1000000000000001"/>
    <n v="7.5"/>
    <n v="0"/>
    <n v="0"/>
    <n v="8.3000000000000007"/>
    <s v="green"/>
    <s v="credit card"/>
    <s v="University Heights/Morris Heights"/>
    <s v="University Heights/Morris Heights"/>
    <s v="Bronx"/>
    <s v="Bronx"/>
    <x v="5"/>
    <x v="15"/>
  </r>
  <r>
    <x v="5506"/>
    <x v="5514"/>
    <x v="0"/>
    <n v="2.1"/>
    <n v="10"/>
    <n v="0"/>
    <n v="0"/>
    <n v="10.8"/>
    <s v="green"/>
    <s v="cash"/>
    <s v="Washington Heights South"/>
    <s v="West Concourse"/>
    <s v="Manhattan"/>
    <s v="Bronx"/>
    <x v="1"/>
    <x v="4"/>
  </r>
  <r>
    <x v="5507"/>
    <x v="5515"/>
    <x v="0"/>
    <n v="1.33"/>
    <n v="8.5"/>
    <n v="2.06"/>
    <n v="0"/>
    <n v="12.36"/>
    <s v="green"/>
    <s v="credit card"/>
    <s v="Park Slope"/>
    <s v="Fort Greene"/>
    <s v="Brooklyn"/>
    <s v="Brooklyn"/>
    <x v="5"/>
    <x v="1"/>
  </r>
  <r>
    <x v="5508"/>
    <x v="5516"/>
    <x v="0"/>
    <n v="2.09"/>
    <n v="11.5"/>
    <n v="0"/>
    <n v="0"/>
    <n v="12.3"/>
    <s v="green"/>
    <s v="credit card"/>
    <s v="East Flatbush/Remsen Village"/>
    <s v="Flatbush/Ditmas Park"/>
    <s v="Brooklyn"/>
    <s v="Brooklyn"/>
    <x v="0"/>
    <x v="1"/>
  </r>
  <r>
    <x v="5509"/>
    <x v="5517"/>
    <x v="0"/>
    <n v="6.1"/>
    <n v="28"/>
    <n v="0"/>
    <n v="0"/>
    <n v="28.5"/>
    <s v="green"/>
    <s v="credit card"/>
    <s v="East New York"/>
    <s v="Fort Greene"/>
    <s v="Brooklyn"/>
    <s v="Brooklyn"/>
    <x v="4"/>
    <x v="18"/>
  </r>
  <r>
    <x v="5510"/>
    <x v="5518"/>
    <x v="0"/>
    <n v="0.74"/>
    <n v="5"/>
    <n v="0"/>
    <n v="0"/>
    <n v="6.3"/>
    <s v="green"/>
    <s v="cash"/>
    <s v="Central Harlem"/>
    <s v="Central Harlem North"/>
    <s v="Manhattan"/>
    <s v="Manhattan"/>
    <x v="5"/>
    <x v="14"/>
  </r>
  <r>
    <x v="5511"/>
    <x v="5519"/>
    <x v="0"/>
    <n v="3.61"/>
    <n v="15.33"/>
    <n v="0"/>
    <n v="0"/>
    <n v="15.83"/>
    <s v="green"/>
    <s v="credit card"/>
    <s v="Williamsbridge/Olinville"/>
    <s v="Van Nest/Morris Park"/>
    <s v="Bronx"/>
    <s v="Bronx"/>
    <x v="2"/>
    <x v="8"/>
  </r>
  <r>
    <x v="5512"/>
    <x v="5520"/>
    <x v="0"/>
    <n v="0.83"/>
    <n v="6"/>
    <n v="0"/>
    <n v="0"/>
    <n v="6.8"/>
    <s v="green"/>
    <s v="cash"/>
    <s v="Central Harlem North"/>
    <s v="Hamilton Heights"/>
    <s v="Manhattan"/>
    <s v="Manhattan"/>
    <x v="6"/>
    <x v="4"/>
  </r>
  <r>
    <x v="5513"/>
    <x v="5521"/>
    <x v="0"/>
    <n v="0.92"/>
    <n v="5"/>
    <n v="0"/>
    <n v="0"/>
    <n v="5"/>
    <s v="green"/>
    <s v="cash"/>
    <s v="Astoria"/>
    <s v="Queensbridge/Ravenswood"/>
    <s v="Queens"/>
    <s v="Queens"/>
    <x v="1"/>
    <x v="8"/>
  </r>
  <r>
    <x v="5514"/>
    <x v="5522"/>
    <x v="0"/>
    <n v="7.2"/>
    <n v="25"/>
    <n v="0"/>
    <n v="0"/>
    <n v="28.55"/>
    <s v="green"/>
    <s v="cash"/>
    <s v="Park Slope"/>
    <s v="Stuy Town/Peter Cooper Village"/>
    <s v="Brooklyn"/>
    <s v="Manhattan"/>
    <x v="0"/>
    <x v="5"/>
  </r>
  <r>
    <x v="5515"/>
    <x v="5523"/>
    <x v="0"/>
    <n v="2.54"/>
    <n v="11"/>
    <n v="0"/>
    <n v="0"/>
    <n v="11.8"/>
    <s v="green"/>
    <s v="cash"/>
    <s v="Hamilton Heights"/>
    <s v="Highbridge"/>
    <s v="Manhattan"/>
    <s v="Bronx"/>
    <x v="1"/>
    <x v="5"/>
  </r>
  <r>
    <x v="5516"/>
    <x v="5524"/>
    <x v="0"/>
    <n v="2"/>
    <n v="9.5"/>
    <n v="2"/>
    <n v="0"/>
    <n v="12.8"/>
    <s v="green"/>
    <s v="credit card"/>
    <s v="Astoria"/>
    <s v="Sunnyside"/>
    <s v="Queens"/>
    <s v="Queens"/>
    <x v="0"/>
    <x v="14"/>
  </r>
  <r>
    <x v="5517"/>
    <x v="5525"/>
    <x v="0"/>
    <n v="2.41"/>
    <n v="11"/>
    <n v="2.91"/>
    <n v="0"/>
    <n v="17.46"/>
    <s v="green"/>
    <s v="credit card"/>
    <s v="Brooklyn Heights"/>
    <s v="Little Italy/NoLiTa"/>
    <s v="Brooklyn"/>
    <s v="Manhattan"/>
    <x v="3"/>
    <x v="9"/>
  </r>
  <r>
    <x v="5518"/>
    <x v="5526"/>
    <x v="0"/>
    <n v="1.01"/>
    <n v="5"/>
    <n v="1.26"/>
    <n v="0"/>
    <n v="7.56"/>
    <s v="green"/>
    <s v="credit card"/>
    <s v="East Harlem South"/>
    <s v="East Harlem North"/>
    <s v="Manhattan"/>
    <s v="Manhattan"/>
    <x v="5"/>
    <x v="14"/>
  </r>
  <r>
    <x v="5519"/>
    <x v="5527"/>
    <x v="0"/>
    <n v="2.27"/>
    <n v="15"/>
    <n v="0"/>
    <n v="0"/>
    <n v="15.8"/>
    <s v="green"/>
    <s v="credit card"/>
    <s v="East Harlem North"/>
    <s v="Central Harlem North"/>
    <s v="Manhattan"/>
    <s v="Manhattan"/>
    <x v="0"/>
    <x v="2"/>
  </r>
  <r>
    <x v="5520"/>
    <x v="5528"/>
    <x v="0"/>
    <n v="4.9800000000000004"/>
    <n v="16.05"/>
    <n v="0"/>
    <n v="0"/>
    <n v="16.55"/>
    <s v="green"/>
    <s v="credit card"/>
    <s v="Crown Heights North"/>
    <s v="Flatlands"/>
    <s v="Brooklyn"/>
    <s v="Brooklyn"/>
    <x v="6"/>
    <x v="6"/>
  </r>
  <r>
    <x v="5521"/>
    <x v="5529"/>
    <x v="0"/>
    <n v="3.96"/>
    <n v="19"/>
    <n v="0"/>
    <n v="0"/>
    <n v="19.8"/>
    <s v="green"/>
    <s v="credit card"/>
    <s v="Inwood"/>
    <s v="Inwood"/>
    <s v="Manhattan"/>
    <s v="Manhattan"/>
    <x v="1"/>
    <x v="15"/>
  </r>
  <r>
    <x v="5522"/>
    <x v="5530"/>
    <x v="0"/>
    <n v="5.78"/>
    <n v="31.5"/>
    <n v="0"/>
    <n v="0"/>
    <n v="33.299999999999997"/>
    <s v="green"/>
    <s v="credit card"/>
    <s v="Washington Heights North"/>
    <s v="Williamsbridge/Olinville"/>
    <s v="Manhattan"/>
    <s v="Bronx"/>
    <x v="6"/>
    <x v="19"/>
  </r>
  <r>
    <x v="5523"/>
    <x v="5531"/>
    <x v="0"/>
    <n v="0.73"/>
    <n v="5.5"/>
    <n v="0"/>
    <n v="0"/>
    <n v="6.8"/>
    <s v="green"/>
    <s v="credit card"/>
    <s v="Central Harlem North"/>
    <s v="Central Harlem"/>
    <s v="Manhattan"/>
    <s v="Manhattan"/>
    <x v="0"/>
    <x v="0"/>
  </r>
  <r>
    <x v="5524"/>
    <x v="5532"/>
    <x v="0"/>
    <n v="1.2"/>
    <n v="9"/>
    <n v="2.15"/>
    <n v="0"/>
    <n v="12.95"/>
    <s v="green"/>
    <s v="credit card"/>
    <s v="Brooklyn Heights"/>
    <s v="DUMBO/Vinegar Hill"/>
    <s v="Brooklyn"/>
    <s v="Brooklyn"/>
    <x v="1"/>
    <x v="19"/>
  </r>
  <r>
    <x v="5525"/>
    <x v="5533"/>
    <x v="0"/>
    <n v="0.71"/>
    <n v="6"/>
    <n v="0"/>
    <n v="0"/>
    <n v="6.8"/>
    <s v="green"/>
    <s v="cash"/>
    <s v="Central Harlem"/>
    <s v="East Harlem North"/>
    <s v="Manhattan"/>
    <s v="Manhattan"/>
    <x v="6"/>
    <x v="21"/>
  </r>
  <r>
    <x v="5526"/>
    <x v="5534"/>
    <x v="0"/>
    <n v="0.88"/>
    <n v="6"/>
    <n v="0"/>
    <n v="0"/>
    <n v="6.8"/>
    <s v="green"/>
    <s v="credit card"/>
    <s v="East Flatbush/Farragut"/>
    <s v="Prospect-Lefferts Gardens"/>
    <s v="Brooklyn"/>
    <s v="Brooklyn"/>
    <x v="6"/>
    <x v="5"/>
  </r>
  <r>
    <x v="5527"/>
    <x v="5535"/>
    <x v="0"/>
    <n v="8.18"/>
    <n v="35.5"/>
    <n v="2"/>
    <n v="0"/>
    <n v="41.05"/>
    <s v="green"/>
    <s v="credit card"/>
    <s v="Central Harlem North"/>
    <s v="West Village"/>
    <s v="Manhattan"/>
    <s v="Manhattan"/>
    <x v="0"/>
    <x v="4"/>
  </r>
  <r>
    <x v="5528"/>
    <x v="5536"/>
    <x v="0"/>
    <n v="1.2"/>
    <n v="6.5"/>
    <n v="0"/>
    <n v="0"/>
    <n v="7.8"/>
    <s v="green"/>
    <s v="cash"/>
    <s v="Astoria"/>
    <s v="Woodside"/>
    <s v="Queens"/>
    <s v="Queens"/>
    <x v="1"/>
    <x v="0"/>
  </r>
  <r>
    <x v="5529"/>
    <x v="5537"/>
    <x v="0"/>
    <n v="7.1"/>
    <n v="21"/>
    <n v="5.5"/>
    <n v="5.76"/>
    <n v="33.06"/>
    <s v="green"/>
    <s v="credit card"/>
    <s v="East Harlem South"/>
    <s v="LaGuardia Airport"/>
    <s v="Manhattan"/>
    <s v="Queens"/>
    <x v="3"/>
    <x v="11"/>
  </r>
  <r>
    <x v="5530"/>
    <x v="5538"/>
    <x v="0"/>
    <n v="0.96"/>
    <n v="6"/>
    <n v="0"/>
    <n v="0"/>
    <n v="7.8"/>
    <s v="green"/>
    <s v="cash"/>
    <s v="Astoria"/>
    <s v="Astoria"/>
    <s v="Queens"/>
    <s v="Queens"/>
    <x v="4"/>
    <x v="1"/>
  </r>
  <r>
    <x v="5531"/>
    <x v="5539"/>
    <x v="0"/>
    <n v="1.37"/>
    <n v="6.5"/>
    <n v="0"/>
    <n v="0"/>
    <n v="7.8"/>
    <s v="green"/>
    <s v="cash"/>
    <s v="Williamsburg (North Side)"/>
    <s v="Greenpoint"/>
    <s v="Brooklyn"/>
    <s v="Brooklyn"/>
    <x v="3"/>
    <x v="17"/>
  </r>
  <r>
    <x v="5532"/>
    <x v="5540"/>
    <x v="0"/>
    <n v="5.0199999999999996"/>
    <n v="15.5"/>
    <n v="0"/>
    <n v="0"/>
    <n v="16.8"/>
    <s v="green"/>
    <s v="cash"/>
    <s v="East Williamsburg"/>
    <s v="Carroll Gardens"/>
    <s v="Brooklyn"/>
    <s v="Brooklyn"/>
    <x v="0"/>
    <x v="13"/>
  </r>
  <r>
    <x v="5533"/>
    <x v="5541"/>
    <x v="0"/>
    <n v="0"/>
    <n v="4"/>
    <n v="0.01"/>
    <n v="0"/>
    <n v="4.8099999999999996"/>
    <s v="green"/>
    <s v="credit card"/>
    <s v="Flatbush/Ditmas Park"/>
    <s v="Flatbush/Ditmas Park"/>
    <s v="Brooklyn"/>
    <s v="Brooklyn"/>
    <x v="6"/>
    <x v="21"/>
  </r>
  <r>
    <x v="5534"/>
    <x v="5542"/>
    <x v="0"/>
    <n v="0"/>
    <n v="2.5"/>
    <n v="0"/>
    <n v="0"/>
    <n v="3.3"/>
    <s v="green"/>
    <s v="cash"/>
    <s v="Queensbridge/Ravenswood"/>
    <s v="Queensbridge/Ravenswood"/>
    <s v="Queens"/>
    <s v="Queens"/>
    <x v="4"/>
    <x v="15"/>
  </r>
  <r>
    <x v="5535"/>
    <x v="5543"/>
    <x v="5"/>
    <n v="0.89"/>
    <n v="5"/>
    <n v="1.1599999999999999"/>
    <n v="0"/>
    <n v="6.96"/>
    <s v="green"/>
    <s v="credit card"/>
    <s v="Long Island City/Hunters Point"/>
    <s v="Long Island City/Hunters Point"/>
    <s v="Queens"/>
    <s v="Queens"/>
    <x v="2"/>
    <x v="11"/>
  </r>
  <r>
    <x v="5536"/>
    <x v="5544"/>
    <x v="0"/>
    <n v="1.73"/>
    <n v="8.5"/>
    <n v="1"/>
    <n v="0"/>
    <n v="10.3"/>
    <s v="green"/>
    <s v="credit card"/>
    <s v="Rego Park"/>
    <s v="Forest Hills"/>
    <s v="Queens"/>
    <s v="Queens"/>
    <x v="0"/>
    <x v="2"/>
  </r>
  <r>
    <x v="5537"/>
    <x v="5545"/>
    <x v="0"/>
    <n v="12.69"/>
    <n v="34.86"/>
    <n v="0"/>
    <n v="2.64"/>
    <n v="38"/>
    <s v="green"/>
    <s v="credit card"/>
    <s v="Riverdale/North Riverdale/Fieldston"/>
    <s v="Lenox Hill West"/>
    <s v="Bronx"/>
    <s v="Manhattan"/>
    <x v="4"/>
    <x v="10"/>
  </r>
  <r>
    <x v="5538"/>
    <x v="5546"/>
    <x v="0"/>
    <n v="1.26"/>
    <n v="7"/>
    <n v="0"/>
    <n v="0"/>
    <n v="7.8"/>
    <s v="green"/>
    <s v="cash"/>
    <s v="Bushwick South"/>
    <s v="Bushwick North"/>
    <s v="Brooklyn"/>
    <s v="Brooklyn"/>
    <x v="0"/>
    <x v="4"/>
  </r>
  <r>
    <x v="5539"/>
    <x v="5547"/>
    <x v="0"/>
    <n v="0.8"/>
    <n v="6.5"/>
    <n v="1"/>
    <n v="0"/>
    <n v="8.3000000000000007"/>
    <s v="green"/>
    <s v="credit card"/>
    <s v="Central Harlem North"/>
    <s v="Central Harlem"/>
    <s v="Manhattan"/>
    <s v="Manhattan"/>
    <x v="6"/>
    <x v="5"/>
  </r>
  <r>
    <x v="5540"/>
    <x v="5548"/>
    <x v="0"/>
    <n v="16.010000000000002"/>
    <n v="47"/>
    <n v="0"/>
    <n v="0"/>
    <n v="48.3"/>
    <s v="green"/>
    <s v="cash"/>
    <s v="Brownsville"/>
    <s v="Queensbridge/Ravenswood"/>
    <s v="Brooklyn"/>
    <s v="Queens"/>
    <x v="3"/>
    <x v="22"/>
  </r>
  <r>
    <x v="5541"/>
    <x v="5549"/>
    <x v="0"/>
    <n v="1.07"/>
    <n v="5.5"/>
    <n v="0.9"/>
    <n v="0"/>
    <n v="9.9499999999999993"/>
    <s v="green"/>
    <s v="credit card"/>
    <s v="Upper East Side North"/>
    <s v="Upper East Side South"/>
    <s v="Manhattan"/>
    <s v="Manhattan"/>
    <x v="3"/>
    <x v="15"/>
  </r>
  <r>
    <x v="5542"/>
    <x v="5550"/>
    <x v="0"/>
    <n v="1.4"/>
    <n v="8.5"/>
    <n v="0"/>
    <n v="0"/>
    <n v="10.3"/>
    <s v="green"/>
    <s v="cash"/>
    <s v="Brooklyn Heights"/>
    <s v="Fort Greene"/>
    <s v="Brooklyn"/>
    <s v="Brooklyn"/>
    <x v="4"/>
    <x v="18"/>
  </r>
  <r>
    <x v="5543"/>
    <x v="5551"/>
    <x v="5"/>
    <n v="4"/>
    <n v="14.5"/>
    <n v="0"/>
    <n v="0"/>
    <n v="15.3"/>
    <s v="green"/>
    <s v="cash"/>
    <s v="Fort Greene"/>
    <s v="Prospect-Lefferts Gardens"/>
    <s v="Brooklyn"/>
    <s v="Brooklyn"/>
    <x v="0"/>
    <x v="5"/>
  </r>
  <r>
    <x v="5544"/>
    <x v="5552"/>
    <x v="0"/>
    <n v="16.68"/>
    <n v="40.56"/>
    <n v="0"/>
    <n v="0"/>
    <n v="41.06"/>
    <s v="green"/>
    <s v="credit card"/>
    <s v="Jamaica Estates"/>
    <s v="Boerum Hill"/>
    <s v="Queens"/>
    <s v="Brooklyn"/>
    <x v="2"/>
    <x v="11"/>
  </r>
  <r>
    <x v="5545"/>
    <x v="5553"/>
    <x v="0"/>
    <n v="2.9"/>
    <n v="13.5"/>
    <n v="0"/>
    <n v="0"/>
    <n v="14.3"/>
    <s v="green"/>
    <s v="credit card"/>
    <s v="Borough Park"/>
    <s v="Gravesend"/>
    <s v="Brooklyn"/>
    <s v="Brooklyn"/>
    <x v="3"/>
    <x v="2"/>
  </r>
  <r>
    <x v="5546"/>
    <x v="5554"/>
    <x v="0"/>
    <n v="0.8"/>
    <n v="5.5"/>
    <n v="0"/>
    <n v="0"/>
    <n v="6.8"/>
    <s v="green"/>
    <s v="credit card"/>
    <s v="Steinway"/>
    <s v="Steinway"/>
    <s v="Queens"/>
    <s v="Queens"/>
    <x v="2"/>
    <x v="0"/>
  </r>
  <r>
    <x v="5547"/>
    <x v="5555"/>
    <x v="0"/>
    <n v="8.56"/>
    <n v="29"/>
    <n v="0"/>
    <n v="0"/>
    <n v="29.8"/>
    <s v="green"/>
    <s v="credit card"/>
    <s v="Park Slope"/>
    <s v="Kips Bay"/>
    <s v="Brooklyn"/>
    <s v="Manhattan"/>
    <x v="5"/>
    <x v="5"/>
  </r>
  <r>
    <x v="5548"/>
    <x v="5556"/>
    <x v="0"/>
    <n v="7.21"/>
    <n v="31.5"/>
    <n v="2"/>
    <n v="0"/>
    <n v="35.299999999999997"/>
    <s v="green"/>
    <s v="credit card"/>
    <s v="Central Harlem"/>
    <s v="Soundview/Castle Hill"/>
    <s v="Manhattan"/>
    <s v="Bronx"/>
    <x v="4"/>
    <x v="2"/>
  </r>
  <r>
    <x v="5549"/>
    <x v="5557"/>
    <x v="0"/>
    <n v="0.8"/>
    <n v="4.5"/>
    <n v="0"/>
    <n v="0"/>
    <n v="6.3"/>
    <s v="green"/>
    <s v="cash"/>
    <s v="Central Harlem"/>
    <s v="East Harlem South"/>
    <s v="Manhattan"/>
    <s v="Manhattan"/>
    <x v="5"/>
    <x v="1"/>
  </r>
  <r>
    <x v="5550"/>
    <x v="5558"/>
    <x v="0"/>
    <n v="1.85"/>
    <n v="9.5"/>
    <n v="2.61"/>
    <n v="0"/>
    <n v="15.66"/>
    <s v="green"/>
    <s v="credit card"/>
    <s v="Morningside Heights"/>
    <s v="Upper West Side North"/>
    <s v="Manhattan"/>
    <s v="Manhattan"/>
    <x v="6"/>
    <x v="8"/>
  </r>
  <r>
    <x v="5551"/>
    <x v="5559"/>
    <x v="0"/>
    <n v="3.55"/>
    <n v="22"/>
    <n v="0"/>
    <n v="0"/>
    <n v="23.8"/>
    <s v="green"/>
    <s v="cash"/>
    <s v="Old Astoria"/>
    <s v="Jackson Heights"/>
    <s v="Queens"/>
    <s v="Queens"/>
    <x v="2"/>
    <x v="9"/>
  </r>
  <r>
    <x v="5552"/>
    <x v="5560"/>
    <x v="0"/>
    <n v="0.78"/>
    <n v="6"/>
    <n v="0.7"/>
    <n v="0"/>
    <n v="7.5"/>
    <s v="green"/>
    <s v="credit card"/>
    <s v="East Harlem South"/>
    <s v="East Harlem North"/>
    <s v="Manhattan"/>
    <s v="Manhattan"/>
    <x v="6"/>
    <x v="15"/>
  </r>
  <r>
    <x v="5553"/>
    <x v="5561"/>
    <x v="0"/>
    <n v="1.72"/>
    <n v="10"/>
    <n v="0"/>
    <n v="0"/>
    <n v="11.8"/>
    <s v="green"/>
    <s v="cash"/>
    <s v="Bloomingdale"/>
    <s v="East Harlem North"/>
    <s v="Manhattan"/>
    <s v="Manhattan"/>
    <x v="2"/>
    <x v="2"/>
  </r>
  <r>
    <x v="5554"/>
    <x v="5562"/>
    <x v="0"/>
    <n v="3.52"/>
    <n v="15"/>
    <n v="0"/>
    <n v="0"/>
    <n v="16.3"/>
    <s v="green"/>
    <s v="credit card"/>
    <s v="Brooklyn Heights"/>
    <s v="Prospect-Lefferts Gardens"/>
    <s v="Brooklyn"/>
    <s v="Brooklyn"/>
    <x v="3"/>
    <x v="22"/>
  </r>
  <r>
    <x v="5555"/>
    <x v="5563"/>
    <x v="0"/>
    <n v="25.51"/>
    <n v="93.5"/>
    <n v="0"/>
    <n v="0"/>
    <n v="94.8"/>
    <s v="green"/>
    <s v="credit card"/>
    <s v="Sunset Park West"/>
    <s v="Saint Albans"/>
    <s v="Brooklyn"/>
    <s v="Queens"/>
    <x v="6"/>
    <x v="22"/>
  </r>
  <r>
    <x v="5556"/>
    <x v="5564"/>
    <x v="0"/>
    <n v="1.56"/>
    <n v="10"/>
    <n v="0"/>
    <n v="0"/>
    <n v="10.8"/>
    <s v="green"/>
    <s v="credit card"/>
    <s v="Belmont"/>
    <s v="Crotona Park East"/>
    <s v="Bronx"/>
    <s v="Bronx"/>
    <x v="5"/>
    <x v="8"/>
  </r>
  <r>
    <x v="5557"/>
    <x v="5565"/>
    <x v="0"/>
    <n v="5.75"/>
    <n v="23.5"/>
    <n v="0"/>
    <n v="0"/>
    <n v="24.3"/>
    <s v="green"/>
    <s v="credit card"/>
    <s v="East Tremont"/>
    <s v="Central Harlem"/>
    <s v="Bronx"/>
    <s v="Manhattan"/>
    <x v="2"/>
    <x v="16"/>
  </r>
  <r>
    <x v="5558"/>
    <x v="5566"/>
    <x v="0"/>
    <n v="1"/>
    <n v="7"/>
    <n v="0"/>
    <n v="0"/>
    <n v="7.8"/>
    <s v="green"/>
    <s v="cash"/>
    <s v="Fort Greene"/>
    <s v="Bedford"/>
    <s v="Brooklyn"/>
    <s v="Brooklyn"/>
    <x v="5"/>
    <x v="16"/>
  </r>
  <r>
    <x v="5559"/>
    <x v="5567"/>
    <x v="0"/>
    <n v="1.45"/>
    <n v="7"/>
    <n v="0"/>
    <n v="0"/>
    <n v="7.8"/>
    <s v="green"/>
    <s v="cash"/>
    <s v="Flatlands"/>
    <s v="Midwood"/>
    <s v="Brooklyn"/>
    <s v="Brooklyn"/>
    <x v="3"/>
    <x v="10"/>
  </r>
  <r>
    <x v="5560"/>
    <x v="5568"/>
    <x v="0"/>
    <n v="0.95"/>
    <n v="5.5"/>
    <n v="1.89"/>
    <n v="0"/>
    <n v="8.19"/>
    <s v="green"/>
    <s v="credit card"/>
    <s v="Central Harlem"/>
    <s v="Central Harlem North"/>
    <s v="Manhattan"/>
    <s v="Manhattan"/>
    <x v="0"/>
    <x v="21"/>
  </r>
  <r>
    <x v="5561"/>
    <x v="5569"/>
    <x v="0"/>
    <n v="0.79"/>
    <n v="5"/>
    <n v="0"/>
    <n v="0"/>
    <n v="5.8"/>
    <s v="green"/>
    <s v="cash"/>
    <s v="Morningside Heights"/>
    <s v="Morningside Heights"/>
    <s v="Manhattan"/>
    <s v="Manhattan"/>
    <x v="0"/>
    <x v="7"/>
  </r>
  <r>
    <x v="5562"/>
    <x v="5570"/>
    <x v="0"/>
    <n v="1.96"/>
    <n v="9.5"/>
    <n v="0"/>
    <n v="0"/>
    <n v="10.8"/>
    <s v="green"/>
    <s v="cash"/>
    <s v="Boerum Hill"/>
    <s v="Sunset Park West"/>
    <s v="Brooklyn"/>
    <s v="Brooklyn"/>
    <x v="6"/>
    <x v="22"/>
  </r>
  <r>
    <x v="5563"/>
    <x v="5571"/>
    <x v="0"/>
    <n v="1.7"/>
    <n v="9"/>
    <n v="2.0499999999999998"/>
    <n v="0"/>
    <n v="12.35"/>
    <s v="green"/>
    <s v="credit card"/>
    <s v="Downtown Brooklyn/MetroTech"/>
    <s v="Clinton Hill"/>
    <s v="Brooklyn"/>
    <s v="Brooklyn"/>
    <x v="0"/>
    <x v="3"/>
  </r>
  <r>
    <x v="5564"/>
    <x v="5572"/>
    <x v="0"/>
    <n v="0.88"/>
    <n v="6"/>
    <n v="0"/>
    <n v="0"/>
    <n v="6.8"/>
    <s v="green"/>
    <s v="cash"/>
    <s v="East Harlem North"/>
    <s v="East Harlem North"/>
    <s v="Manhattan"/>
    <s v="Manhattan"/>
    <x v="4"/>
    <x v="8"/>
  </r>
  <r>
    <x v="5565"/>
    <x v="5573"/>
    <x v="0"/>
    <n v="1.83"/>
    <n v="9.5"/>
    <n v="0"/>
    <n v="0"/>
    <n v="10.3"/>
    <s v="green"/>
    <s v="cash"/>
    <s v="Astoria"/>
    <s v="Steinway"/>
    <s v="Queens"/>
    <s v="Queens"/>
    <x v="6"/>
    <x v="16"/>
  </r>
  <r>
    <x v="5566"/>
    <x v="5574"/>
    <x v="0"/>
    <n v="1.77"/>
    <n v="14"/>
    <n v="3.95"/>
    <n v="0"/>
    <n v="19.75"/>
    <s v="green"/>
    <s v="credit card"/>
    <s v="Morningside Heights"/>
    <s v="East Harlem North"/>
    <s v="Manhattan"/>
    <s v="Manhattan"/>
    <x v="5"/>
    <x v="1"/>
  </r>
  <r>
    <x v="5567"/>
    <x v="5575"/>
    <x v="0"/>
    <n v="1.81"/>
    <n v="8"/>
    <n v="2.41"/>
    <n v="0"/>
    <n v="14.46"/>
    <s v="green"/>
    <s v="credit card"/>
    <s v="East Harlem North"/>
    <s v="Upper East Side North"/>
    <s v="Manhattan"/>
    <s v="Manhattan"/>
    <x v="3"/>
    <x v="0"/>
  </r>
  <r>
    <x v="5568"/>
    <x v="5576"/>
    <x v="0"/>
    <n v="2.98"/>
    <n v="15"/>
    <n v="0"/>
    <n v="0"/>
    <n v="18.55"/>
    <s v="green"/>
    <s v="cash"/>
    <s v="Sunnyside"/>
    <s v="Lenox Hill West"/>
    <s v="Queens"/>
    <s v="Manhattan"/>
    <x v="6"/>
    <x v="5"/>
  </r>
  <r>
    <x v="5569"/>
    <x v="5577"/>
    <x v="3"/>
    <n v="1.6"/>
    <n v="7.5"/>
    <n v="0"/>
    <n v="0"/>
    <n v="8.3000000000000007"/>
    <s v="green"/>
    <s v="cash"/>
    <s v="Long Island City/Hunters Point"/>
    <s v="Sunnyside"/>
    <s v="Queens"/>
    <s v="Queens"/>
    <x v="3"/>
    <x v="21"/>
  </r>
  <r>
    <x v="5570"/>
    <x v="5578"/>
    <x v="1"/>
    <n v="2.84"/>
    <n v="13.5"/>
    <n v="0"/>
    <n v="0"/>
    <n v="14.3"/>
    <s v="green"/>
    <s v="cash"/>
    <s v="Elmhurst"/>
    <s v="Long Island City/Queens Plaza"/>
    <s v="Queens"/>
    <s v="Queens"/>
    <x v="5"/>
    <x v="8"/>
  </r>
  <r>
    <x v="5571"/>
    <x v="5579"/>
    <x v="0"/>
    <n v="0.81"/>
    <n v="5.5"/>
    <n v="0"/>
    <n v="0"/>
    <n v="6.3"/>
    <s v="green"/>
    <s v="cash"/>
    <s v="Astoria"/>
    <s v="Old Astoria"/>
    <s v="Queens"/>
    <s v="Queens"/>
    <x v="2"/>
    <x v="18"/>
  </r>
  <r>
    <x v="5572"/>
    <x v="5580"/>
    <x v="5"/>
    <n v="5.94"/>
    <n v="35"/>
    <n v="0"/>
    <n v="0"/>
    <n v="35"/>
    <s v="green"/>
    <s v="credit card"/>
    <s v="East Harlem North"/>
    <s v="LaGuardia Airport"/>
    <s v="Manhattan"/>
    <s v="Queens"/>
    <x v="4"/>
    <x v="21"/>
  </r>
  <r>
    <x v="5573"/>
    <x v="5581"/>
    <x v="0"/>
    <n v="0.7"/>
    <n v="5"/>
    <n v="0"/>
    <n v="0"/>
    <n v="6.3"/>
    <s v="green"/>
    <s v="cash"/>
    <s v="Astoria"/>
    <s v="Astoria"/>
    <s v="Queens"/>
    <s v="Queens"/>
    <x v="4"/>
    <x v="3"/>
  </r>
  <r>
    <x v="5574"/>
    <x v="5582"/>
    <x v="0"/>
    <n v="1"/>
    <n v="5.5"/>
    <n v="0"/>
    <n v="0"/>
    <n v="6.8"/>
    <s v="green"/>
    <m/>
    <s v="Hamilton Heights"/>
    <s v="West Concourse"/>
    <s v="Manhattan"/>
    <s v="Bronx"/>
    <x v="5"/>
    <x v="12"/>
  </r>
  <r>
    <x v="5575"/>
    <x v="5583"/>
    <x v="0"/>
    <n v="10.1"/>
    <n v="30.5"/>
    <n v="0"/>
    <n v="0"/>
    <n v="31.8"/>
    <s v="green"/>
    <s v="credit card"/>
    <s v="Woodside"/>
    <s v="Oakland Gardens"/>
    <s v="Queens"/>
    <s v="Queens"/>
    <x v="1"/>
    <x v="11"/>
  </r>
  <r>
    <x v="5576"/>
    <x v="5584"/>
    <x v="0"/>
    <n v="5.33"/>
    <n v="17"/>
    <n v="3.61"/>
    <n v="5.76"/>
    <n v="27.67"/>
    <s v="green"/>
    <s v="credit card"/>
    <s v="Central Harlem North"/>
    <s v="Astoria"/>
    <s v="Manhattan"/>
    <s v="Queens"/>
    <x v="3"/>
    <x v="6"/>
  </r>
  <r>
    <x v="5577"/>
    <x v="5585"/>
    <x v="0"/>
    <n v="15.7"/>
    <n v="40.51"/>
    <n v="0"/>
    <n v="0"/>
    <n v="41.01"/>
    <s v="green"/>
    <s v="credit card"/>
    <s v="Jamaica Estates"/>
    <s v="Midtown North"/>
    <s v="Queens"/>
    <s v="Manhattan"/>
    <x v="6"/>
    <x v="7"/>
  </r>
  <r>
    <x v="5578"/>
    <x v="5586"/>
    <x v="0"/>
    <n v="4.21"/>
    <n v="17.010000000000002"/>
    <n v="0"/>
    <n v="0"/>
    <n v="17.510000000000002"/>
    <s v="green"/>
    <s v="credit card"/>
    <s v="Jackson Heights"/>
    <s v="Kew Gardens"/>
    <s v="Queens"/>
    <s v="Queens"/>
    <x v="5"/>
    <x v="1"/>
  </r>
  <r>
    <x v="5579"/>
    <x v="5587"/>
    <x v="5"/>
    <n v="1.66"/>
    <n v="7.5"/>
    <n v="0"/>
    <n v="0"/>
    <n v="9.3000000000000007"/>
    <s v="green"/>
    <s v="cash"/>
    <s v="Mount Hope"/>
    <s v="Belmont"/>
    <s v="Bronx"/>
    <s v="Bronx"/>
    <x v="4"/>
    <x v="19"/>
  </r>
  <r>
    <x v="5580"/>
    <x v="5588"/>
    <x v="0"/>
    <n v="1.53"/>
    <n v="7"/>
    <n v="0"/>
    <n v="0"/>
    <n v="8.3000000000000007"/>
    <s v="green"/>
    <s v="cash"/>
    <s v="Boerum Hill"/>
    <s v="Park Slope"/>
    <s v="Brooklyn"/>
    <s v="Brooklyn"/>
    <x v="3"/>
    <x v="17"/>
  </r>
  <r>
    <x v="5581"/>
    <x v="5589"/>
    <x v="0"/>
    <n v="10.17"/>
    <n v="36.5"/>
    <n v="0"/>
    <n v="0"/>
    <n v="37.299999999999997"/>
    <s v="green"/>
    <s v="credit card"/>
    <s v="Washington Heights North"/>
    <s v="East Village"/>
    <s v="Manhattan"/>
    <s v="Manhattan"/>
    <x v="2"/>
    <x v="10"/>
  </r>
  <r>
    <x v="5582"/>
    <x v="5590"/>
    <x v="0"/>
    <n v="6.29"/>
    <n v="21.4"/>
    <n v="0"/>
    <n v="0"/>
    <n v="21.9"/>
    <s v="green"/>
    <s v="credit card"/>
    <s v="Auburndale"/>
    <s v="Woodside"/>
    <s v="Queens"/>
    <s v="Queens"/>
    <x v="6"/>
    <x v="5"/>
  </r>
  <r>
    <x v="5583"/>
    <x v="5591"/>
    <x v="0"/>
    <n v="3.94"/>
    <n v="16"/>
    <n v="0"/>
    <n v="0"/>
    <n v="17.3"/>
    <s v="green"/>
    <s v="cash"/>
    <s v="Williamsburg (North Side)"/>
    <s v="Crown Heights North"/>
    <s v="Brooklyn"/>
    <s v="Brooklyn"/>
    <x v="6"/>
    <x v="12"/>
  </r>
  <r>
    <x v="5584"/>
    <x v="5592"/>
    <x v="0"/>
    <n v="6.4"/>
    <n v="22"/>
    <n v="0"/>
    <n v="0"/>
    <n v="22.8"/>
    <s v="green"/>
    <s v="credit card"/>
    <s v="Schuylerville/Edgewater Park"/>
    <s v="Melrose South"/>
    <s v="Bronx"/>
    <s v="Bronx"/>
    <x v="0"/>
    <x v="1"/>
  </r>
  <r>
    <x v="5585"/>
    <x v="5593"/>
    <x v="0"/>
    <n v="8.8000000000000007"/>
    <n v="31"/>
    <n v="0"/>
    <n v="0"/>
    <n v="31.8"/>
    <s v="green"/>
    <s v="cash"/>
    <s v="Fort Greene"/>
    <s v="Bay Ridge"/>
    <s v="Brooklyn"/>
    <s v="Brooklyn"/>
    <x v="1"/>
    <x v="5"/>
  </r>
  <r>
    <x v="5586"/>
    <x v="5594"/>
    <x v="0"/>
    <n v="2.36"/>
    <n v="13"/>
    <n v="0"/>
    <n v="0"/>
    <n v="14.3"/>
    <s v="green"/>
    <s v="cash"/>
    <s v="University Heights/Morris Heights"/>
    <s v="Claremont/Bathgate"/>
    <s v="Bronx"/>
    <s v="Bronx"/>
    <x v="1"/>
    <x v="3"/>
  </r>
  <r>
    <x v="5587"/>
    <x v="5595"/>
    <x v="0"/>
    <n v="1.03"/>
    <n v="5.5"/>
    <n v="1.46"/>
    <n v="0"/>
    <n v="8.76"/>
    <s v="green"/>
    <s v="credit card"/>
    <s v="East Harlem South"/>
    <s v="Manhattan Valley"/>
    <s v="Manhattan"/>
    <s v="Manhattan"/>
    <x v="1"/>
    <x v="9"/>
  </r>
  <r>
    <x v="5588"/>
    <x v="5596"/>
    <x v="0"/>
    <n v="7.06"/>
    <n v="26"/>
    <n v="0"/>
    <n v="5.76"/>
    <n v="32.56"/>
    <s v="green"/>
    <s v="credit card"/>
    <s v="Soundview/Castle Hill"/>
    <s v="East Harlem South"/>
    <s v="Bronx"/>
    <s v="Manhattan"/>
    <x v="6"/>
    <x v="16"/>
  </r>
  <r>
    <x v="5589"/>
    <x v="5597"/>
    <x v="0"/>
    <n v="0.87"/>
    <n v="6.5"/>
    <n v="0"/>
    <n v="0"/>
    <n v="8.3000000000000007"/>
    <s v="green"/>
    <s v="cash"/>
    <s v="Jackson Heights"/>
    <s v="Jackson Heights"/>
    <s v="Queens"/>
    <s v="Queens"/>
    <x v="6"/>
    <x v="1"/>
  </r>
  <r>
    <x v="5590"/>
    <x v="5598"/>
    <x v="0"/>
    <n v="4.1399999999999997"/>
    <n v="19"/>
    <n v="0"/>
    <n v="0"/>
    <n v="19.8"/>
    <s v="green"/>
    <s v="cash"/>
    <s v="East Elmhurst"/>
    <s v="Long Island City/Queens Plaza"/>
    <s v="Queens"/>
    <s v="Queens"/>
    <x v="0"/>
    <x v="21"/>
  </r>
  <r>
    <x v="5591"/>
    <x v="5599"/>
    <x v="0"/>
    <n v="1.79"/>
    <n v="9"/>
    <n v="0"/>
    <n v="0"/>
    <n v="9.8000000000000007"/>
    <s v="green"/>
    <s v="cash"/>
    <s v="Elmhurst"/>
    <s v="Woodside"/>
    <s v="Queens"/>
    <s v="Queens"/>
    <x v="0"/>
    <x v="9"/>
  </r>
  <r>
    <x v="5592"/>
    <x v="5600"/>
    <x v="0"/>
    <n v="1"/>
    <n v="7"/>
    <n v="0"/>
    <n v="0"/>
    <n v="7.8"/>
    <s v="green"/>
    <s v="cash"/>
    <s v="Jackson Heights"/>
    <s v="Jackson Heights"/>
    <s v="Queens"/>
    <s v="Queens"/>
    <x v="3"/>
    <x v="1"/>
  </r>
  <r>
    <x v="5593"/>
    <x v="5601"/>
    <x v="0"/>
    <n v="0.38"/>
    <n v="3.5"/>
    <n v="0"/>
    <n v="0"/>
    <n v="4.3"/>
    <s v="green"/>
    <s v="cash"/>
    <s v="East Harlem North"/>
    <s v="East Harlem South"/>
    <s v="Manhattan"/>
    <s v="Manhattan"/>
    <x v="3"/>
    <x v="8"/>
  </r>
  <r>
    <x v="5594"/>
    <x v="5602"/>
    <x v="0"/>
    <n v="1.4"/>
    <n v="6.5"/>
    <n v="1.49"/>
    <n v="0"/>
    <n v="9.7899999999999991"/>
    <s v="green"/>
    <s v="credit card"/>
    <s v="East Harlem South"/>
    <s v="East Harlem North"/>
    <s v="Manhattan"/>
    <s v="Manhattan"/>
    <x v="2"/>
    <x v="19"/>
  </r>
  <r>
    <x v="5595"/>
    <x v="5603"/>
    <x v="0"/>
    <n v="14.45"/>
    <n v="42"/>
    <n v="0"/>
    <n v="5.76"/>
    <n v="48.56"/>
    <s v="green"/>
    <s v="credit card"/>
    <s v="East Concourse/Concourse Village"/>
    <s v="Fort Greene"/>
    <s v="Bronx"/>
    <s v="Brooklyn"/>
    <x v="3"/>
    <x v="15"/>
  </r>
  <r>
    <x v="5596"/>
    <x v="5604"/>
    <x v="0"/>
    <n v="1.1000000000000001"/>
    <n v="6"/>
    <n v="0.39"/>
    <n v="0"/>
    <n v="8.19"/>
    <s v="green"/>
    <s v="credit card"/>
    <s v="Steinway"/>
    <s v="Steinway"/>
    <s v="Queens"/>
    <s v="Queens"/>
    <x v="4"/>
    <x v="2"/>
  </r>
  <r>
    <x v="5597"/>
    <x v="5605"/>
    <x v="0"/>
    <n v="2.89"/>
    <n v="11.5"/>
    <n v="0"/>
    <n v="0"/>
    <n v="12.3"/>
    <s v="green"/>
    <s v="credit card"/>
    <s v="Co-Op City"/>
    <s v="Van Nest/Morris Park"/>
    <s v="Bronx"/>
    <s v="Bronx"/>
    <x v="5"/>
    <x v="5"/>
  </r>
  <r>
    <x v="5598"/>
    <x v="5606"/>
    <x v="0"/>
    <n v="0.54"/>
    <n v="4.5"/>
    <n v="1.2"/>
    <n v="0"/>
    <n v="7"/>
    <s v="green"/>
    <s v="credit card"/>
    <s v="Elmhurst"/>
    <s v="Middle Village"/>
    <s v="Queens"/>
    <s v="Queens"/>
    <x v="6"/>
    <x v="14"/>
  </r>
  <r>
    <x v="5599"/>
    <x v="5555"/>
    <x v="0"/>
    <n v="1.81"/>
    <n v="11"/>
    <n v="0"/>
    <n v="0"/>
    <n v="11.8"/>
    <s v="green"/>
    <s v="cash"/>
    <s v="Crown Heights North"/>
    <s v="Crown Heights North"/>
    <s v="Brooklyn"/>
    <s v="Brooklyn"/>
    <x v="5"/>
    <x v="5"/>
  </r>
  <r>
    <x v="5600"/>
    <x v="5607"/>
    <x v="0"/>
    <n v="2.5299999999999998"/>
    <n v="11"/>
    <n v="0"/>
    <n v="0"/>
    <n v="12.3"/>
    <s v="green"/>
    <s v="cash"/>
    <s v="Jackson Heights"/>
    <m/>
    <s v="Queens"/>
    <m/>
    <x v="3"/>
    <x v="22"/>
  </r>
  <r>
    <x v="5601"/>
    <x v="5608"/>
    <x v="0"/>
    <n v="0.46"/>
    <n v="4"/>
    <n v="0"/>
    <n v="0"/>
    <n v="4.8"/>
    <s v="green"/>
    <s v="cash"/>
    <s v="Washington Heights South"/>
    <s v="Washington Heights South"/>
    <s v="Manhattan"/>
    <s v="Manhattan"/>
    <x v="5"/>
    <x v="5"/>
  </r>
  <r>
    <x v="5602"/>
    <x v="5609"/>
    <x v="0"/>
    <n v="2.08"/>
    <n v="10"/>
    <n v="0"/>
    <n v="0"/>
    <n v="10.8"/>
    <s v="green"/>
    <s v="credit card"/>
    <s v="Crown Heights South"/>
    <s v="Crown Heights North"/>
    <s v="Brooklyn"/>
    <s v="Brooklyn"/>
    <x v="4"/>
    <x v="4"/>
  </r>
  <r>
    <x v="5603"/>
    <x v="5610"/>
    <x v="0"/>
    <n v="4.9000000000000004"/>
    <n v="17.5"/>
    <n v="1.8"/>
    <n v="0"/>
    <n v="20.100000000000001"/>
    <s v="green"/>
    <s v="credit card"/>
    <s v="East Harlem North"/>
    <s v="Washington Heights South"/>
    <s v="Manhattan"/>
    <s v="Manhattan"/>
    <x v="2"/>
    <x v="5"/>
  </r>
  <r>
    <x v="5604"/>
    <x v="5611"/>
    <x v="0"/>
    <n v="4.18"/>
    <n v="12"/>
    <n v="0"/>
    <n v="0"/>
    <n v="12.5"/>
    <s v="green"/>
    <s v="credit card"/>
    <s v="Spuyten Duyvil/Kingsbridge"/>
    <s v="Norwood"/>
    <s v="Bronx"/>
    <s v="Bronx"/>
    <x v="4"/>
    <x v="21"/>
  </r>
  <r>
    <x v="5605"/>
    <x v="5612"/>
    <x v="0"/>
    <n v="2"/>
    <n v="9"/>
    <n v="0"/>
    <n v="0"/>
    <n v="9.8000000000000007"/>
    <s v="green"/>
    <s v="cash"/>
    <s v="Flushing"/>
    <s v="North Corona"/>
    <s v="Queens"/>
    <s v="Queens"/>
    <x v="1"/>
    <x v="7"/>
  </r>
  <r>
    <x v="5606"/>
    <x v="5613"/>
    <x v="0"/>
    <n v="3.3"/>
    <n v="12.5"/>
    <n v="0"/>
    <n v="0"/>
    <n v="13.8"/>
    <s v="green"/>
    <s v="cash"/>
    <s v="Inwood"/>
    <s v="Hamilton Heights"/>
    <s v="Manhattan"/>
    <s v="Manhattan"/>
    <x v="0"/>
    <x v="12"/>
  </r>
  <r>
    <x v="5607"/>
    <x v="5614"/>
    <x v="0"/>
    <n v="2.95"/>
    <n v="12.5"/>
    <n v="0"/>
    <n v="0"/>
    <n v="13.3"/>
    <s v="green"/>
    <s v="cash"/>
    <s v="Brooklyn Heights"/>
    <s v="Bedford"/>
    <s v="Brooklyn"/>
    <s v="Brooklyn"/>
    <x v="3"/>
    <x v="21"/>
  </r>
  <r>
    <x v="5608"/>
    <x v="5615"/>
    <x v="0"/>
    <n v="2.4900000000000002"/>
    <n v="11.5"/>
    <n v="0"/>
    <n v="0"/>
    <n v="12.3"/>
    <s v="green"/>
    <s v="cash"/>
    <s v="Morrisania/Melrose"/>
    <s v="West Concourse"/>
    <s v="Bronx"/>
    <s v="Bronx"/>
    <x v="5"/>
    <x v="8"/>
  </r>
  <r>
    <x v="5609"/>
    <x v="5616"/>
    <x v="0"/>
    <n v="0.7"/>
    <n v="5"/>
    <n v="0"/>
    <n v="0"/>
    <n v="5.8"/>
    <s v="green"/>
    <s v="cash"/>
    <s v="North Corona"/>
    <s v="Elmhurst"/>
    <s v="Queens"/>
    <s v="Queens"/>
    <x v="2"/>
    <x v="18"/>
  </r>
  <r>
    <x v="5610"/>
    <x v="5617"/>
    <x v="0"/>
    <n v="1.44"/>
    <n v="7.5"/>
    <n v="0"/>
    <n v="0"/>
    <n v="8.8000000000000007"/>
    <s v="green"/>
    <s v="cash"/>
    <s v="Hamilton Heights"/>
    <s v="Central Harlem North"/>
    <s v="Manhattan"/>
    <s v="Manhattan"/>
    <x v="0"/>
    <x v="12"/>
  </r>
  <r>
    <x v="5611"/>
    <x v="5618"/>
    <x v="0"/>
    <n v="5.55"/>
    <n v="20"/>
    <n v="0"/>
    <n v="0"/>
    <n v="20.8"/>
    <s v="green"/>
    <s v="credit card"/>
    <s v="Washington Heights North"/>
    <s v="East Harlem South"/>
    <s v="Manhattan"/>
    <s v="Manhattan"/>
    <x v="2"/>
    <x v="7"/>
  </r>
  <r>
    <x v="5612"/>
    <x v="5619"/>
    <x v="0"/>
    <n v="0"/>
    <n v="2.5"/>
    <n v="0"/>
    <n v="0"/>
    <n v="3.3"/>
    <s v="green"/>
    <s v="cash"/>
    <m/>
    <m/>
    <m/>
    <m/>
    <x v="1"/>
    <x v="21"/>
  </r>
  <r>
    <x v="5613"/>
    <x v="5620"/>
    <x v="3"/>
    <n v="1.1100000000000001"/>
    <n v="6"/>
    <n v="0"/>
    <n v="0"/>
    <n v="7.8"/>
    <s v="green"/>
    <s v="cash"/>
    <s v="Astoria"/>
    <s v="Old Astoria"/>
    <s v="Queens"/>
    <s v="Queens"/>
    <x v="1"/>
    <x v="2"/>
  </r>
  <r>
    <x v="5614"/>
    <x v="5621"/>
    <x v="0"/>
    <n v="1.28"/>
    <n v="6.5"/>
    <n v="0"/>
    <n v="0"/>
    <n v="7.8"/>
    <s v="green"/>
    <s v="cash"/>
    <s v="Central Harlem North"/>
    <s v="East Harlem North"/>
    <s v="Manhattan"/>
    <s v="Manhattan"/>
    <x v="3"/>
    <x v="6"/>
  </r>
  <r>
    <x v="5615"/>
    <x v="5622"/>
    <x v="5"/>
    <n v="1.08"/>
    <n v="6.5"/>
    <n v="0"/>
    <n v="0"/>
    <n v="8.3000000000000007"/>
    <s v="green"/>
    <s v="cash"/>
    <s v="Central Harlem"/>
    <s v="Central Harlem North"/>
    <s v="Manhattan"/>
    <s v="Manhattan"/>
    <x v="5"/>
    <x v="9"/>
  </r>
  <r>
    <x v="5616"/>
    <x v="5623"/>
    <x v="0"/>
    <n v="1.41"/>
    <n v="10"/>
    <n v="3.24"/>
    <n v="0"/>
    <n v="14.04"/>
    <s v="green"/>
    <s v="credit card"/>
    <s v="Central Harlem"/>
    <s v="East Harlem North"/>
    <s v="Manhattan"/>
    <s v="Manhattan"/>
    <x v="3"/>
    <x v="21"/>
  </r>
  <r>
    <x v="5617"/>
    <x v="5624"/>
    <x v="0"/>
    <n v="1"/>
    <n v="7.5"/>
    <n v="0"/>
    <n v="0"/>
    <n v="8.8000000000000007"/>
    <s v="green"/>
    <s v="credit card"/>
    <s v="Hollis"/>
    <s v="Queens Village"/>
    <s v="Queens"/>
    <s v="Queens"/>
    <x v="2"/>
    <x v="0"/>
  </r>
  <r>
    <x v="5618"/>
    <x v="5625"/>
    <x v="0"/>
    <n v="4.71"/>
    <n v="15"/>
    <n v="0"/>
    <n v="0"/>
    <n v="18.55"/>
    <s v="green"/>
    <s v="cash"/>
    <s v="East Harlem North"/>
    <s v="Sutton Place/Turtle Bay North"/>
    <s v="Manhattan"/>
    <s v="Manhattan"/>
    <x v="5"/>
    <x v="11"/>
  </r>
  <r>
    <x v="5619"/>
    <x v="5626"/>
    <x v="0"/>
    <n v="0.43"/>
    <n v="3.5"/>
    <n v="0"/>
    <n v="0"/>
    <n v="4.3"/>
    <s v="green"/>
    <s v="cash"/>
    <s v="East Harlem South"/>
    <s v="East Harlem South"/>
    <s v="Manhattan"/>
    <s v="Manhattan"/>
    <x v="6"/>
    <x v="7"/>
  </r>
  <r>
    <x v="5620"/>
    <x v="5627"/>
    <x v="0"/>
    <n v="0.48"/>
    <n v="5"/>
    <n v="0"/>
    <n v="0"/>
    <n v="5.8"/>
    <s v="green"/>
    <s v="cash"/>
    <s v="East Harlem South"/>
    <s v="East Harlem South"/>
    <s v="Manhattan"/>
    <s v="Manhattan"/>
    <x v="2"/>
    <x v="21"/>
  </r>
  <r>
    <x v="5621"/>
    <x v="5628"/>
    <x v="0"/>
    <n v="0.96"/>
    <n v="6.5"/>
    <n v="1.56"/>
    <n v="0"/>
    <n v="9.36"/>
    <s v="green"/>
    <s v="credit card"/>
    <s v="Boerum Hill"/>
    <s v="Fort Greene"/>
    <s v="Brooklyn"/>
    <s v="Brooklyn"/>
    <x v="3"/>
    <x v="22"/>
  </r>
  <r>
    <x v="5622"/>
    <x v="5629"/>
    <x v="0"/>
    <n v="2.16"/>
    <n v="10"/>
    <n v="0"/>
    <n v="0"/>
    <n v="10.8"/>
    <s v="green"/>
    <s v="cash"/>
    <s v="Astoria"/>
    <s v="Steinway"/>
    <s v="Queens"/>
    <s v="Queens"/>
    <x v="0"/>
    <x v="2"/>
  </r>
  <r>
    <x v="5623"/>
    <x v="5630"/>
    <x v="0"/>
    <n v="1.44"/>
    <n v="9"/>
    <n v="2.16"/>
    <n v="0"/>
    <n v="12.96"/>
    <s v="green"/>
    <s v="credit card"/>
    <s v="Woodside"/>
    <s v="Elmhurst"/>
    <s v="Queens"/>
    <s v="Queens"/>
    <x v="4"/>
    <x v="1"/>
  </r>
  <r>
    <x v="5624"/>
    <x v="5631"/>
    <x v="6"/>
    <n v="1.1100000000000001"/>
    <n v="7"/>
    <n v="1.66"/>
    <n v="0"/>
    <n v="9.9600000000000009"/>
    <s v="green"/>
    <s v="credit card"/>
    <s v="Astoria"/>
    <s v="Steinway"/>
    <s v="Queens"/>
    <s v="Queens"/>
    <x v="3"/>
    <x v="0"/>
  </r>
  <r>
    <x v="5625"/>
    <x v="5632"/>
    <x v="0"/>
    <n v="1.73"/>
    <n v="9"/>
    <n v="1"/>
    <n v="0"/>
    <n v="11.3"/>
    <s v="green"/>
    <s v="credit card"/>
    <s v="Manhattanville"/>
    <s v="Upper West Side North"/>
    <s v="Manhattan"/>
    <s v="Manhattan"/>
    <x v="6"/>
    <x v="0"/>
  </r>
  <r>
    <x v="5626"/>
    <x v="5633"/>
    <x v="0"/>
    <n v="0"/>
    <n v="10"/>
    <n v="0"/>
    <n v="0"/>
    <n v="10"/>
    <s v="green"/>
    <s v="credit card"/>
    <m/>
    <m/>
    <m/>
    <m/>
    <x v="2"/>
    <x v="7"/>
  </r>
  <r>
    <x v="5627"/>
    <x v="5634"/>
    <x v="0"/>
    <n v="1.19"/>
    <n v="10"/>
    <n v="3.24"/>
    <n v="0"/>
    <n v="14.04"/>
    <s v="green"/>
    <s v="credit card"/>
    <s v="Carroll Gardens"/>
    <s v="Downtown Brooklyn/MetroTech"/>
    <s v="Brooklyn"/>
    <s v="Brooklyn"/>
    <x v="6"/>
    <x v="7"/>
  </r>
  <r>
    <x v="5628"/>
    <x v="5635"/>
    <x v="0"/>
    <n v="3.83"/>
    <n v="13.5"/>
    <n v="0"/>
    <n v="0"/>
    <n v="14.3"/>
    <s v="green"/>
    <s v="credit card"/>
    <s v="Parkchester"/>
    <s v="University Heights/Morris Heights"/>
    <s v="Bronx"/>
    <s v="Bronx"/>
    <x v="3"/>
    <x v="15"/>
  </r>
  <r>
    <x v="5629"/>
    <x v="5636"/>
    <x v="0"/>
    <n v="4"/>
    <n v="19"/>
    <n v="0"/>
    <n v="0"/>
    <n v="20.8"/>
    <s v="green"/>
    <s v="credit card"/>
    <s v="South Williamsburg"/>
    <s v="Ocean Hill"/>
    <s v="Brooklyn"/>
    <s v="Brooklyn"/>
    <x v="4"/>
    <x v="1"/>
  </r>
  <r>
    <x v="5630"/>
    <x v="5637"/>
    <x v="0"/>
    <n v="3.3"/>
    <n v="16"/>
    <n v="0"/>
    <n v="0"/>
    <n v="16.8"/>
    <s v="green"/>
    <s v="cash"/>
    <s v="Fort Greene"/>
    <s v="Crown Heights North"/>
    <s v="Brooklyn"/>
    <s v="Brooklyn"/>
    <x v="3"/>
    <x v="9"/>
  </r>
  <r>
    <x v="5631"/>
    <x v="5638"/>
    <x v="4"/>
    <n v="1.54"/>
    <n v="8"/>
    <n v="0"/>
    <n v="0"/>
    <n v="9.3000000000000007"/>
    <s v="green"/>
    <s v="cash"/>
    <s v="Elmhurst"/>
    <s v="Jackson Heights"/>
    <s v="Queens"/>
    <s v="Queens"/>
    <x v="0"/>
    <x v="14"/>
  </r>
  <r>
    <x v="5632"/>
    <x v="5639"/>
    <x v="0"/>
    <n v="1.5"/>
    <n v="7.5"/>
    <n v="2.2000000000000002"/>
    <n v="0"/>
    <n v="11"/>
    <s v="green"/>
    <s v="credit card"/>
    <s v="Brooklyn Heights"/>
    <s v="Downtown Brooklyn/MetroTech"/>
    <s v="Brooklyn"/>
    <s v="Brooklyn"/>
    <x v="0"/>
    <x v="0"/>
  </r>
  <r>
    <x v="5633"/>
    <x v="5640"/>
    <x v="0"/>
    <n v="3.9"/>
    <n v="14"/>
    <n v="0"/>
    <n v="0"/>
    <n v="17.55"/>
    <s v="green"/>
    <s v="credit card"/>
    <s v="Washington Heights South"/>
    <s v="Upper West Side North"/>
    <s v="Manhattan"/>
    <s v="Manhattan"/>
    <x v="6"/>
    <x v="8"/>
  </r>
  <r>
    <x v="5634"/>
    <x v="5641"/>
    <x v="0"/>
    <n v="1.35"/>
    <n v="7.5"/>
    <n v="0"/>
    <n v="0"/>
    <n v="8.3000000000000007"/>
    <s v="green"/>
    <s v="cash"/>
    <s v="Coney Island"/>
    <s v="Brighton Beach"/>
    <s v="Brooklyn"/>
    <s v="Brooklyn"/>
    <x v="4"/>
    <x v="15"/>
  </r>
  <r>
    <x v="5635"/>
    <x v="5642"/>
    <x v="0"/>
    <n v="3.79"/>
    <n v="16"/>
    <n v="1.2"/>
    <n v="0"/>
    <n v="18"/>
    <s v="green"/>
    <s v="credit card"/>
    <s v="Central Harlem"/>
    <s v="Melrose South"/>
    <s v="Manhattan"/>
    <s v="Bronx"/>
    <x v="0"/>
    <x v="9"/>
  </r>
  <r>
    <x v="5636"/>
    <x v="5643"/>
    <x v="5"/>
    <n v="33.46"/>
    <n v="150"/>
    <n v="0"/>
    <n v="18.899999999999999"/>
    <n v="169.7"/>
    <s v="green"/>
    <s v="cash"/>
    <s v="East Flushing"/>
    <m/>
    <s v="Queens"/>
    <m/>
    <x v="4"/>
    <x v="21"/>
  </r>
  <r>
    <x v="5637"/>
    <x v="5644"/>
    <x v="0"/>
    <n v="1.05"/>
    <n v="6.5"/>
    <n v="0"/>
    <n v="0"/>
    <n v="7.3"/>
    <s v="green"/>
    <s v="credit card"/>
    <s v="Richmond Hill"/>
    <s v="Woodhaven"/>
    <s v="Queens"/>
    <s v="Queens"/>
    <x v="4"/>
    <x v="21"/>
  </r>
  <r>
    <x v="5638"/>
    <x v="5645"/>
    <x v="0"/>
    <n v="1.89"/>
    <n v="13.5"/>
    <n v="0"/>
    <n v="0"/>
    <n v="14.3"/>
    <s v="green"/>
    <s v="credit card"/>
    <s v="Bedford Park"/>
    <s v="Belmont"/>
    <s v="Bronx"/>
    <s v="Bronx"/>
    <x v="6"/>
    <x v="8"/>
  </r>
  <r>
    <x v="5639"/>
    <x v="5646"/>
    <x v="0"/>
    <n v="6.15"/>
    <n v="19.5"/>
    <n v="5.08"/>
    <n v="0"/>
    <n v="25.38"/>
    <s v="green"/>
    <s v="credit card"/>
    <s v="Forest Hills"/>
    <s v="LaGuardia Airport"/>
    <s v="Queens"/>
    <s v="Queens"/>
    <x v="0"/>
    <x v="8"/>
  </r>
  <r>
    <x v="5640"/>
    <x v="5647"/>
    <x v="0"/>
    <n v="2.73"/>
    <n v="12.5"/>
    <n v="0"/>
    <n v="0"/>
    <n v="13.3"/>
    <s v="green"/>
    <s v="credit card"/>
    <s v="Central Harlem North"/>
    <s v="East Harlem North"/>
    <s v="Manhattan"/>
    <s v="Manhattan"/>
    <x v="1"/>
    <x v="15"/>
  </r>
  <r>
    <x v="5641"/>
    <x v="5648"/>
    <x v="0"/>
    <n v="1.23"/>
    <n v="6"/>
    <n v="1.36"/>
    <n v="0"/>
    <n v="8.16"/>
    <s v="green"/>
    <s v="credit card"/>
    <s v="East Harlem South"/>
    <s v="East Harlem North"/>
    <s v="Manhattan"/>
    <s v="Manhattan"/>
    <x v="5"/>
    <x v="21"/>
  </r>
  <r>
    <x v="5642"/>
    <x v="5649"/>
    <x v="0"/>
    <n v="18.89"/>
    <n v="44.2"/>
    <n v="0"/>
    <n v="5.76"/>
    <n v="50.46"/>
    <s v="green"/>
    <s v="credit card"/>
    <s v="Douglaston"/>
    <s v="Spuyten Duyvil/Kingsbridge"/>
    <s v="Queens"/>
    <s v="Bronx"/>
    <x v="0"/>
    <x v="12"/>
  </r>
  <r>
    <x v="5643"/>
    <x v="5650"/>
    <x v="0"/>
    <n v="3.7"/>
    <n v="14"/>
    <n v="3.5"/>
    <n v="0"/>
    <n v="21.05"/>
    <s v="green"/>
    <s v="credit card"/>
    <s v="Greenpoint"/>
    <s v="Lower East Side"/>
    <s v="Brooklyn"/>
    <s v="Manhattan"/>
    <x v="3"/>
    <x v="9"/>
  </r>
  <r>
    <x v="5644"/>
    <x v="5651"/>
    <x v="0"/>
    <n v="1.38"/>
    <n v="10"/>
    <n v="0"/>
    <n v="0"/>
    <n v="11.8"/>
    <s v="green"/>
    <s v="cash"/>
    <s v="Inwood"/>
    <s v="Kingsbridge Heights"/>
    <s v="Manhattan"/>
    <s v="Bronx"/>
    <x v="1"/>
    <x v="9"/>
  </r>
  <r>
    <x v="5645"/>
    <x v="5652"/>
    <x v="0"/>
    <n v="1.1000000000000001"/>
    <n v="5.5"/>
    <n v="1.7"/>
    <n v="0"/>
    <n v="8.5"/>
    <s v="green"/>
    <s v="credit card"/>
    <s v="Williamsburg (North Side)"/>
    <s v="Greenpoint"/>
    <s v="Brooklyn"/>
    <s v="Brooklyn"/>
    <x v="0"/>
    <x v="22"/>
  </r>
  <r>
    <x v="5646"/>
    <x v="5653"/>
    <x v="0"/>
    <n v="8.77"/>
    <n v="27.54"/>
    <n v="0"/>
    <n v="0"/>
    <n v="28.04"/>
    <s v="green"/>
    <s v="credit card"/>
    <s v="Crown Heights North"/>
    <s v="Lenox Hill East"/>
    <s v="Brooklyn"/>
    <s v="Manhattan"/>
    <x v="1"/>
    <x v="16"/>
  </r>
  <r>
    <x v="5647"/>
    <x v="5654"/>
    <x v="0"/>
    <n v="5.88"/>
    <n v="20.5"/>
    <n v="4.8099999999999996"/>
    <n v="0"/>
    <n v="28.86"/>
    <s v="green"/>
    <s v="credit card"/>
    <s v="Fort Greene"/>
    <s v="Gramercy"/>
    <s v="Brooklyn"/>
    <s v="Manhattan"/>
    <x v="1"/>
    <x v="21"/>
  </r>
  <r>
    <x v="5648"/>
    <x v="5655"/>
    <x v="0"/>
    <n v="1.53"/>
    <n v="7.5"/>
    <n v="0"/>
    <n v="0"/>
    <n v="8.3000000000000007"/>
    <s v="green"/>
    <s v="cash"/>
    <s v="Jamaica"/>
    <s v="Baisley Park"/>
    <s v="Queens"/>
    <s v="Queens"/>
    <x v="2"/>
    <x v="21"/>
  </r>
  <r>
    <x v="5649"/>
    <x v="5656"/>
    <x v="0"/>
    <n v="1.77"/>
    <n v="9.5"/>
    <n v="0"/>
    <n v="0"/>
    <n v="10.3"/>
    <s v="green"/>
    <s v="credit card"/>
    <s v="Marine Park/Mill Basin"/>
    <s v="Midwood"/>
    <s v="Brooklyn"/>
    <s v="Brooklyn"/>
    <x v="1"/>
    <x v="5"/>
  </r>
  <r>
    <x v="5650"/>
    <x v="5657"/>
    <x v="0"/>
    <n v="0.32"/>
    <n v="4.5"/>
    <n v="1.26"/>
    <n v="0"/>
    <n v="7.56"/>
    <s v="green"/>
    <s v="credit card"/>
    <s v="Downtown Brooklyn/MetroTech"/>
    <s v="Downtown Brooklyn/MetroTech"/>
    <s v="Brooklyn"/>
    <s v="Brooklyn"/>
    <x v="6"/>
    <x v="19"/>
  </r>
  <r>
    <x v="5651"/>
    <x v="5658"/>
    <x v="0"/>
    <n v="0.8"/>
    <n v="5.5"/>
    <n v="0"/>
    <n v="0"/>
    <n v="6.8"/>
    <s v="green"/>
    <s v="cash"/>
    <s v="Boerum Hill"/>
    <s v="Park Slope"/>
    <s v="Brooklyn"/>
    <s v="Brooklyn"/>
    <x v="1"/>
    <x v="6"/>
  </r>
  <r>
    <x v="5652"/>
    <x v="5659"/>
    <x v="0"/>
    <n v="2.2999999999999998"/>
    <n v="10.5"/>
    <n v="0"/>
    <n v="0"/>
    <n v="11.8"/>
    <s v="green"/>
    <s v="cash"/>
    <s v="Forest Hills"/>
    <s v="Hillcrest/Pomonok"/>
    <s v="Queens"/>
    <s v="Queens"/>
    <x v="1"/>
    <x v="22"/>
  </r>
  <r>
    <x v="5653"/>
    <x v="5660"/>
    <x v="0"/>
    <n v="3.19"/>
    <n v="13"/>
    <n v="2.96"/>
    <n v="0"/>
    <n v="17.760000000000002"/>
    <s v="green"/>
    <s v="credit card"/>
    <s v="Astoria"/>
    <s v="LaGuardia Airport"/>
    <s v="Queens"/>
    <s v="Queens"/>
    <x v="1"/>
    <x v="2"/>
  </r>
  <r>
    <x v="5654"/>
    <x v="5661"/>
    <x v="0"/>
    <n v="14.2"/>
    <n v="40.24"/>
    <n v="0"/>
    <n v="0"/>
    <n v="40.74"/>
    <s v="green"/>
    <s v="credit card"/>
    <s v="Flatbush/Ditmas Park"/>
    <s v="Queensbridge/Ravenswood"/>
    <s v="Brooklyn"/>
    <s v="Queens"/>
    <x v="6"/>
    <x v="0"/>
  </r>
  <r>
    <x v="5655"/>
    <x v="5662"/>
    <x v="0"/>
    <n v="4.93"/>
    <n v="15.61"/>
    <n v="0"/>
    <n v="0"/>
    <n v="16.11"/>
    <s v="green"/>
    <s v="credit card"/>
    <s v="Highbridge"/>
    <s v="Soundview/Bruckner"/>
    <s v="Bronx"/>
    <s v="Bronx"/>
    <x v="0"/>
    <x v="12"/>
  </r>
  <r>
    <x v="5656"/>
    <x v="5663"/>
    <x v="0"/>
    <n v="11.43"/>
    <n v="33.53"/>
    <n v="0"/>
    <n v="5.76"/>
    <n v="39.79"/>
    <s v="green"/>
    <s v="credit card"/>
    <s v="East Elmhurst"/>
    <s v="Belmont"/>
    <s v="Queens"/>
    <s v="Bronx"/>
    <x v="6"/>
    <x v="10"/>
  </r>
  <r>
    <x v="5657"/>
    <x v="5664"/>
    <x v="0"/>
    <n v="1.2"/>
    <n v="6.5"/>
    <n v="1.8"/>
    <n v="0"/>
    <n v="9.1"/>
    <s v="green"/>
    <s v="credit card"/>
    <s v="Clinton Hill"/>
    <s v="Fort Greene"/>
    <s v="Brooklyn"/>
    <s v="Brooklyn"/>
    <x v="6"/>
    <x v="15"/>
  </r>
  <r>
    <x v="5658"/>
    <x v="5665"/>
    <x v="0"/>
    <n v="1.06"/>
    <n v="6"/>
    <n v="0"/>
    <n v="0"/>
    <n v="6.8"/>
    <s v="green"/>
    <s v="cash"/>
    <s v="East Harlem North"/>
    <s v="Central Harlem North"/>
    <s v="Manhattan"/>
    <s v="Manhattan"/>
    <x v="6"/>
    <x v="5"/>
  </r>
  <r>
    <x v="5659"/>
    <x v="5666"/>
    <x v="5"/>
    <n v="0.76"/>
    <n v="5.5"/>
    <n v="0"/>
    <n v="0"/>
    <n v="6.3"/>
    <s v="green"/>
    <s v="cash"/>
    <s v="Astoria"/>
    <s v="Sunnyside"/>
    <s v="Queens"/>
    <s v="Queens"/>
    <x v="6"/>
    <x v="7"/>
  </r>
  <r>
    <x v="5660"/>
    <x v="5667"/>
    <x v="5"/>
    <n v="2.7"/>
    <n v="13.5"/>
    <n v="0"/>
    <n v="0"/>
    <n v="14.3"/>
    <s v="green"/>
    <s v="cash"/>
    <s v="Woodside"/>
    <s v="Elmhurst"/>
    <s v="Queens"/>
    <s v="Queens"/>
    <x v="2"/>
    <x v="21"/>
  </r>
  <r>
    <x v="5661"/>
    <x v="5668"/>
    <x v="0"/>
    <n v="1.38"/>
    <n v="6.5"/>
    <n v="0"/>
    <n v="0"/>
    <n v="7.8"/>
    <s v="green"/>
    <s v="cash"/>
    <s v="Central Harlem North"/>
    <s v="East Harlem North"/>
    <s v="Manhattan"/>
    <s v="Manhattan"/>
    <x v="4"/>
    <x v="22"/>
  </r>
  <r>
    <x v="5662"/>
    <x v="5669"/>
    <x v="0"/>
    <n v="2.0099999999999998"/>
    <n v="9"/>
    <n v="0"/>
    <n v="0"/>
    <n v="9.8000000000000007"/>
    <s v="green"/>
    <s v="credit card"/>
    <s v="Queensboro Hill"/>
    <s v="Fresh Meadows"/>
    <s v="Queens"/>
    <s v="Queens"/>
    <x v="4"/>
    <x v="15"/>
  </r>
  <r>
    <x v="5663"/>
    <x v="5670"/>
    <x v="0"/>
    <n v="0.5"/>
    <n v="4.5"/>
    <n v="1.05"/>
    <n v="0"/>
    <n v="6.35"/>
    <s v="green"/>
    <s v="credit card"/>
    <s v="Astoria"/>
    <s v="Astoria"/>
    <s v="Queens"/>
    <s v="Queens"/>
    <x v="2"/>
    <x v="16"/>
  </r>
  <r>
    <x v="5664"/>
    <x v="5671"/>
    <x v="4"/>
    <n v="0.91"/>
    <n v="6"/>
    <n v="0"/>
    <n v="0"/>
    <n v="7.8"/>
    <s v="green"/>
    <s v="credit card"/>
    <s v="Astoria"/>
    <s v="Old Astoria"/>
    <s v="Queens"/>
    <s v="Queens"/>
    <x v="4"/>
    <x v="19"/>
  </r>
  <r>
    <x v="5665"/>
    <x v="5672"/>
    <x v="0"/>
    <n v="1.3"/>
    <n v="6.5"/>
    <n v="2.76"/>
    <n v="0"/>
    <n v="13.81"/>
    <s v="green"/>
    <s v="credit card"/>
    <s v="Central Park"/>
    <s v="Upper West Side North"/>
    <s v="Manhattan"/>
    <s v="Manhattan"/>
    <x v="1"/>
    <x v="2"/>
  </r>
  <r>
    <x v="5666"/>
    <x v="5673"/>
    <x v="0"/>
    <n v="0"/>
    <n v="52"/>
    <n v="0"/>
    <n v="0"/>
    <n v="52.8"/>
    <s v="green"/>
    <s v="cash"/>
    <s v="Downtown Brooklyn/MetroTech"/>
    <s v="Downtown Brooklyn/MetroTech"/>
    <s v="Brooklyn"/>
    <s v="Brooklyn"/>
    <x v="5"/>
    <x v="0"/>
  </r>
  <r>
    <x v="5667"/>
    <x v="5674"/>
    <x v="0"/>
    <n v="2.75"/>
    <n v="12.5"/>
    <n v="0"/>
    <n v="0"/>
    <n v="13.3"/>
    <s v="green"/>
    <s v="cash"/>
    <s v="Elmhurst"/>
    <s v="Forest Hills"/>
    <s v="Queens"/>
    <s v="Queens"/>
    <x v="0"/>
    <x v="9"/>
  </r>
  <r>
    <x v="5668"/>
    <x v="5675"/>
    <x v="5"/>
    <n v="3.49"/>
    <n v="15"/>
    <n v="0"/>
    <n v="0"/>
    <n v="16.3"/>
    <s v="green"/>
    <s v="credit card"/>
    <s v="East Flatbush/Farragut"/>
    <s v="Starrett City"/>
    <s v="Brooklyn"/>
    <s v="Brooklyn"/>
    <x v="6"/>
    <x v="9"/>
  </r>
  <r>
    <x v="5669"/>
    <x v="5676"/>
    <x v="0"/>
    <n v="2.0299999999999998"/>
    <n v="9"/>
    <n v="4.0599999999999996"/>
    <n v="0"/>
    <n v="17.61"/>
    <s v="green"/>
    <s v="credit card"/>
    <s v="Central Park"/>
    <s v="Upper East Side South"/>
    <s v="Manhattan"/>
    <s v="Manhattan"/>
    <x v="2"/>
    <x v="9"/>
  </r>
  <r>
    <x v="5670"/>
    <x v="5677"/>
    <x v="0"/>
    <n v="11.55"/>
    <n v="34.49"/>
    <n v="0"/>
    <n v="0"/>
    <n v="34.99"/>
    <s v="green"/>
    <s v="credit card"/>
    <s v="Sheepshead Bay"/>
    <s v="South Ozone Park"/>
    <s v="Brooklyn"/>
    <s v="Queens"/>
    <x v="5"/>
    <x v="18"/>
  </r>
  <r>
    <x v="5671"/>
    <x v="5678"/>
    <x v="0"/>
    <n v="0"/>
    <n v="3"/>
    <n v="0"/>
    <n v="0"/>
    <n v="3.8"/>
    <s v="green"/>
    <s v="credit card"/>
    <s v="Queensbridge/Ravenswood"/>
    <s v="Queensbridge/Ravenswood"/>
    <s v="Queens"/>
    <s v="Queens"/>
    <x v="4"/>
    <x v="21"/>
  </r>
  <r>
    <x v="5672"/>
    <x v="5679"/>
    <x v="0"/>
    <n v="4.57"/>
    <n v="16"/>
    <n v="0"/>
    <n v="0"/>
    <n v="17.3"/>
    <s v="green"/>
    <s v="cash"/>
    <s v="East Williamsburg"/>
    <s v="Old Astoria"/>
    <s v="Brooklyn"/>
    <s v="Queens"/>
    <x v="1"/>
    <x v="6"/>
  </r>
  <r>
    <x v="5673"/>
    <x v="5680"/>
    <x v="0"/>
    <n v="0.73"/>
    <n v="4.5"/>
    <n v="0"/>
    <n v="0"/>
    <n v="5.3"/>
    <s v="green"/>
    <s v="credit card"/>
    <s v="East Harlem South"/>
    <s v="Central Harlem"/>
    <s v="Manhattan"/>
    <s v="Manhattan"/>
    <x v="0"/>
    <x v="11"/>
  </r>
  <r>
    <x v="5674"/>
    <x v="5681"/>
    <x v="0"/>
    <n v="1"/>
    <n v="7"/>
    <n v="0"/>
    <n v="0"/>
    <n v="8.8000000000000007"/>
    <s v="green"/>
    <s v="cash"/>
    <s v="Woodside"/>
    <s v="Elmhurst"/>
    <s v="Queens"/>
    <s v="Queens"/>
    <x v="0"/>
    <x v="1"/>
  </r>
  <r>
    <x v="5675"/>
    <x v="5682"/>
    <x v="0"/>
    <n v="6.32"/>
    <n v="21"/>
    <n v="6.14"/>
    <n v="0"/>
    <n v="30.69"/>
    <s v="green"/>
    <s v="credit card"/>
    <s v="Brooklyn Heights"/>
    <s v="UN/Turtle Bay South"/>
    <s v="Brooklyn"/>
    <s v="Manhattan"/>
    <x v="4"/>
    <x v="15"/>
  </r>
  <r>
    <x v="5676"/>
    <x v="5683"/>
    <x v="0"/>
    <n v="4.54"/>
    <n v="20.16"/>
    <n v="0"/>
    <n v="0"/>
    <n v="20.66"/>
    <s v="green"/>
    <s v="credit card"/>
    <s v="Madison"/>
    <s v="Starrett City"/>
    <s v="Brooklyn"/>
    <s v="Brooklyn"/>
    <x v="4"/>
    <x v="18"/>
  </r>
  <r>
    <x v="5677"/>
    <x v="5684"/>
    <x v="0"/>
    <n v="1.53"/>
    <n v="9.5"/>
    <n v="0"/>
    <n v="0"/>
    <n v="11.3"/>
    <s v="green"/>
    <s v="credit card"/>
    <s v="Crown Heights South"/>
    <s v="Prospect-Lefferts Gardens"/>
    <s v="Brooklyn"/>
    <s v="Brooklyn"/>
    <x v="1"/>
    <x v="1"/>
  </r>
  <r>
    <x v="5678"/>
    <x v="5685"/>
    <x v="0"/>
    <n v="2.2999999999999998"/>
    <n v="9"/>
    <n v="0"/>
    <n v="0"/>
    <n v="10.3"/>
    <s v="green"/>
    <s v="cash"/>
    <s v="Old Astoria"/>
    <s v="Jackson Heights"/>
    <s v="Queens"/>
    <s v="Queens"/>
    <x v="3"/>
    <x v="6"/>
  </r>
  <r>
    <x v="5679"/>
    <x v="5686"/>
    <x v="0"/>
    <n v="2.48"/>
    <n v="12"/>
    <n v="0"/>
    <n v="0"/>
    <n v="12"/>
    <s v="green"/>
    <s v="credit card"/>
    <s v="Jamaica Estates"/>
    <s v="Flushing Meadows-Corona Park"/>
    <s v="Queens"/>
    <s v="Queens"/>
    <x v="2"/>
    <x v="7"/>
  </r>
  <r>
    <x v="5680"/>
    <x v="5687"/>
    <x v="0"/>
    <n v="4.4000000000000004"/>
    <n v="17"/>
    <n v="0"/>
    <n v="0"/>
    <n v="17.8"/>
    <s v="green"/>
    <s v="credit card"/>
    <s v="Coney Island"/>
    <s v="Bay Ridge"/>
    <s v="Brooklyn"/>
    <s v="Brooklyn"/>
    <x v="2"/>
    <x v="8"/>
  </r>
  <r>
    <x v="5681"/>
    <x v="5688"/>
    <x v="5"/>
    <n v="2.11"/>
    <n v="10"/>
    <n v="0"/>
    <n v="0"/>
    <n v="11.3"/>
    <s v="green"/>
    <s v="cash"/>
    <s v="Jackson Heights"/>
    <s v="Corona"/>
    <s v="Queens"/>
    <s v="Queens"/>
    <x v="3"/>
    <x v="12"/>
  </r>
  <r>
    <x v="5682"/>
    <x v="5689"/>
    <x v="0"/>
    <n v="1.76"/>
    <n v="8.5"/>
    <n v="2.4500000000000002"/>
    <n v="0"/>
    <n v="12.25"/>
    <s v="green"/>
    <s v="credit card"/>
    <s v="Boerum Hill"/>
    <s v="Park Slope"/>
    <s v="Brooklyn"/>
    <s v="Brooklyn"/>
    <x v="0"/>
    <x v="14"/>
  </r>
  <r>
    <x v="5683"/>
    <x v="5690"/>
    <x v="0"/>
    <n v="3.3"/>
    <n v="18"/>
    <n v="0"/>
    <n v="0"/>
    <n v="19.3"/>
    <s v="green"/>
    <s v="credit card"/>
    <s v="Stuyvesant Heights"/>
    <s v="Fort Greene"/>
    <s v="Brooklyn"/>
    <s v="Brooklyn"/>
    <x v="6"/>
    <x v="8"/>
  </r>
  <r>
    <x v="5169"/>
    <x v="5691"/>
    <x v="5"/>
    <n v="2.78"/>
    <n v="14"/>
    <n v="0"/>
    <n v="0"/>
    <n v="15.3"/>
    <s v="green"/>
    <s v="cash"/>
    <s v="Forest Hills"/>
    <s v="Forest Hills"/>
    <s v="Queens"/>
    <s v="Queens"/>
    <x v="5"/>
    <x v="14"/>
  </r>
  <r>
    <x v="5684"/>
    <x v="5692"/>
    <x v="0"/>
    <n v="0"/>
    <n v="2.5"/>
    <n v="0"/>
    <n v="0"/>
    <n v="3.3"/>
    <s v="green"/>
    <s v="cash"/>
    <s v="Dyker Heights"/>
    <s v="Dyker Heights"/>
    <s v="Brooklyn"/>
    <s v="Brooklyn"/>
    <x v="4"/>
    <x v="10"/>
  </r>
  <r>
    <x v="5685"/>
    <x v="5693"/>
    <x v="0"/>
    <n v="1.42"/>
    <n v="7"/>
    <n v="1.95"/>
    <n v="0"/>
    <n v="9.75"/>
    <s v="green"/>
    <s v="credit card"/>
    <s v="Morningside Heights"/>
    <s v="Central Harlem North"/>
    <s v="Manhattan"/>
    <s v="Manhattan"/>
    <x v="3"/>
    <x v="21"/>
  </r>
  <r>
    <x v="5686"/>
    <x v="5694"/>
    <x v="0"/>
    <n v="3.91"/>
    <n v="14.5"/>
    <n v="0"/>
    <n v="0"/>
    <n v="15.3"/>
    <s v="green"/>
    <s v="credit card"/>
    <s v="Forest Hills"/>
    <s v="Hillcrest/Pomonok"/>
    <s v="Queens"/>
    <s v="Queens"/>
    <x v="3"/>
    <x v="21"/>
  </r>
  <r>
    <x v="5687"/>
    <x v="5695"/>
    <x v="5"/>
    <n v="5.48"/>
    <n v="18"/>
    <n v="4.41"/>
    <n v="0"/>
    <n v="26.46"/>
    <s v="green"/>
    <s v="credit card"/>
    <s v="Greenpoint"/>
    <s v="UN/Turtle Bay South"/>
    <s v="Brooklyn"/>
    <s v="Manhattan"/>
    <x v="0"/>
    <x v="17"/>
  </r>
  <r>
    <x v="5688"/>
    <x v="5696"/>
    <x v="0"/>
    <n v="5.0599999999999996"/>
    <n v="19.260000000000002"/>
    <n v="0"/>
    <n v="5.76"/>
    <n v="25.52"/>
    <s v="green"/>
    <s v="credit card"/>
    <s v="East Williamsburg"/>
    <s v="UN/Turtle Bay South"/>
    <s v="Brooklyn"/>
    <s v="Manhattan"/>
    <x v="1"/>
    <x v="16"/>
  </r>
  <r>
    <x v="5689"/>
    <x v="5697"/>
    <x v="0"/>
    <n v="14.47"/>
    <n v="46.5"/>
    <n v="0"/>
    <n v="5.76"/>
    <n v="53.06"/>
    <s v="green"/>
    <s v="credit card"/>
    <s v="South Jamaica"/>
    <s v="Garment District"/>
    <s v="Queens"/>
    <s v="Manhattan"/>
    <x v="0"/>
    <x v="21"/>
  </r>
  <r>
    <x v="5690"/>
    <x v="5698"/>
    <x v="4"/>
    <n v="1.79"/>
    <n v="8.5"/>
    <n v="0"/>
    <n v="0"/>
    <n v="9.8000000000000007"/>
    <s v="green"/>
    <s v="cash"/>
    <s v="Central Harlem"/>
    <s v="Hamilton Heights"/>
    <s v="Manhattan"/>
    <s v="Manhattan"/>
    <x v="2"/>
    <x v="14"/>
  </r>
  <r>
    <x v="5691"/>
    <x v="5699"/>
    <x v="4"/>
    <n v="3.94"/>
    <n v="19.5"/>
    <n v="0"/>
    <n v="0"/>
    <n v="20.3"/>
    <s v="green"/>
    <s v="credit card"/>
    <s v="Cambria Heights"/>
    <s v="Jamaica"/>
    <s v="Queens"/>
    <s v="Queens"/>
    <x v="5"/>
    <x v="7"/>
  </r>
  <r>
    <x v="5692"/>
    <x v="5700"/>
    <x v="0"/>
    <n v="5.01"/>
    <n v="12"/>
    <n v="0"/>
    <n v="0"/>
    <n v="12"/>
    <s v="green"/>
    <s v="cash"/>
    <s v="Mott Haven/Port Morris"/>
    <s v="Soundview/Castle Hill"/>
    <s v="Bronx"/>
    <s v="Bronx"/>
    <x v="0"/>
    <x v="12"/>
  </r>
  <r>
    <x v="5693"/>
    <x v="5701"/>
    <x v="0"/>
    <n v="1.96"/>
    <n v="10.5"/>
    <n v="2.82"/>
    <n v="0"/>
    <n v="14.12"/>
    <s v="green"/>
    <s v="credit card"/>
    <s v="East Harlem North"/>
    <s v="Central Harlem North"/>
    <s v="Manhattan"/>
    <s v="Manhattan"/>
    <x v="2"/>
    <x v="10"/>
  </r>
  <r>
    <x v="5694"/>
    <x v="5702"/>
    <x v="3"/>
    <n v="3.69"/>
    <n v="20"/>
    <n v="0"/>
    <n v="0"/>
    <n v="21.8"/>
    <s v="green"/>
    <s v="credit card"/>
    <s v="Brooklyn Heights"/>
    <s v="Crown Heights South"/>
    <s v="Brooklyn"/>
    <s v="Brooklyn"/>
    <x v="1"/>
    <x v="19"/>
  </r>
  <r>
    <x v="5695"/>
    <x v="5703"/>
    <x v="0"/>
    <n v="18.600000000000001"/>
    <n v="58"/>
    <n v="0"/>
    <n v="5.76"/>
    <n v="64.56"/>
    <s v="green"/>
    <s v="credit card"/>
    <s v="Bushwick South"/>
    <s v="Central Harlem"/>
    <s v="Brooklyn"/>
    <s v="Manhattan"/>
    <x v="1"/>
    <x v="15"/>
  </r>
  <r>
    <x v="5696"/>
    <x v="5704"/>
    <x v="0"/>
    <n v="2.1"/>
    <n v="9.5"/>
    <n v="0"/>
    <n v="0"/>
    <n v="10.3"/>
    <s v="green"/>
    <s v="cash"/>
    <s v="Astoria"/>
    <s v="East Elmhurst"/>
    <s v="Queens"/>
    <s v="Queens"/>
    <x v="0"/>
    <x v="1"/>
  </r>
  <r>
    <x v="5697"/>
    <x v="5705"/>
    <x v="0"/>
    <n v="0.9"/>
    <n v="6"/>
    <n v="0"/>
    <n v="0"/>
    <n v="7.3"/>
    <s v="green"/>
    <s v="cash"/>
    <s v="Jackson Heights"/>
    <s v="Jackson Heights"/>
    <s v="Queens"/>
    <s v="Queens"/>
    <x v="3"/>
    <x v="0"/>
  </r>
  <r>
    <x v="5698"/>
    <x v="5706"/>
    <x v="0"/>
    <n v="0.84"/>
    <n v="5.5"/>
    <n v="1"/>
    <n v="0"/>
    <n v="7.3"/>
    <s v="green"/>
    <s v="credit card"/>
    <s v="Boerum Hill"/>
    <s v="DUMBO/Vinegar Hill"/>
    <s v="Brooklyn"/>
    <s v="Brooklyn"/>
    <x v="3"/>
    <x v="19"/>
  </r>
  <r>
    <x v="5699"/>
    <x v="5707"/>
    <x v="0"/>
    <n v="0.8"/>
    <n v="5.5"/>
    <n v="0"/>
    <n v="0"/>
    <n v="7.3"/>
    <s v="green"/>
    <s v="cash"/>
    <s v="Cobble Hill"/>
    <s v="Boerum Hill"/>
    <s v="Brooklyn"/>
    <s v="Brooklyn"/>
    <x v="6"/>
    <x v="1"/>
  </r>
  <r>
    <x v="5700"/>
    <x v="5708"/>
    <x v="0"/>
    <n v="0.6"/>
    <n v="5"/>
    <n v="0.7"/>
    <n v="0"/>
    <n v="7"/>
    <s v="green"/>
    <s v="credit card"/>
    <s v="Clinton Hill"/>
    <s v="Prospect Heights"/>
    <s v="Brooklyn"/>
    <s v="Brooklyn"/>
    <x v="5"/>
    <x v="12"/>
  </r>
  <r>
    <x v="5701"/>
    <x v="5709"/>
    <x v="0"/>
    <n v="3.75"/>
    <n v="17.260000000000002"/>
    <n v="0"/>
    <n v="0"/>
    <n v="17.760000000000002"/>
    <s v="green"/>
    <s v="credit card"/>
    <s v="Hamilton Heights"/>
    <s v="University Heights/Morris Heights"/>
    <s v="Manhattan"/>
    <s v="Bronx"/>
    <x v="4"/>
    <x v="19"/>
  </r>
  <r>
    <x v="5702"/>
    <x v="5710"/>
    <x v="0"/>
    <n v="1.56"/>
    <n v="11"/>
    <n v="0"/>
    <n v="0"/>
    <n v="11.8"/>
    <s v="green"/>
    <s v="cash"/>
    <s v="Erasmus"/>
    <s v="Flatbush/Ditmas Park"/>
    <s v="Brooklyn"/>
    <s v="Brooklyn"/>
    <x v="6"/>
    <x v="8"/>
  </r>
  <r>
    <x v="5703"/>
    <x v="5711"/>
    <x v="0"/>
    <n v="0.5"/>
    <n v="5"/>
    <n v="1"/>
    <n v="0"/>
    <n v="7.3"/>
    <s v="green"/>
    <s v="credit card"/>
    <s v="Sunnyside"/>
    <s v="Sunnyside"/>
    <s v="Queens"/>
    <s v="Queens"/>
    <x v="3"/>
    <x v="0"/>
  </r>
  <r>
    <x v="5704"/>
    <x v="5712"/>
    <x v="0"/>
    <n v="0.97"/>
    <n v="8"/>
    <n v="0"/>
    <n v="0"/>
    <n v="8.8000000000000007"/>
    <s v="green"/>
    <s v="cash"/>
    <s v="Astoria"/>
    <s v="Old Astoria"/>
    <s v="Queens"/>
    <s v="Queens"/>
    <x v="3"/>
    <x v="4"/>
  </r>
  <r>
    <x v="5705"/>
    <x v="5713"/>
    <x v="0"/>
    <n v="1.93"/>
    <n v="9"/>
    <n v="0"/>
    <n v="0"/>
    <n v="10.3"/>
    <s v="green"/>
    <s v="cash"/>
    <s v="Woodside"/>
    <s v="Jackson Heights"/>
    <s v="Queens"/>
    <s v="Queens"/>
    <x v="5"/>
    <x v="3"/>
  </r>
  <r>
    <x v="5706"/>
    <x v="5714"/>
    <x v="0"/>
    <n v="3.11"/>
    <n v="13.5"/>
    <n v="3.41"/>
    <n v="0"/>
    <n v="20.46"/>
    <s v="green"/>
    <s v="credit card"/>
    <s v="East Harlem North"/>
    <s v="Upper West Side South"/>
    <s v="Manhattan"/>
    <s v="Manhattan"/>
    <x v="1"/>
    <x v="15"/>
  </r>
  <r>
    <x v="5707"/>
    <x v="5715"/>
    <x v="0"/>
    <n v="4"/>
    <n v="13"/>
    <n v="0"/>
    <n v="0"/>
    <n v="14.3"/>
    <s v="green"/>
    <s v="credit card"/>
    <s v="Pelham Parkway"/>
    <s v="Co-Op City"/>
    <s v="Bronx"/>
    <s v="Bronx"/>
    <x v="0"/>
    <x v="12"/>
  </r>
  <r>
    <x v="5708"/>
    <x v="5716"/>
    <x v="0"/>
    <n v="0"/>
    <n v="2.5"/>
    <n v="0"/>
    <n v="0"/>
    <n v="3.3"/>
    <s v="green"/>
    <s v="cash"/>
    <s v="Hunts Point"/>
    <s v="Hunts Point"/>
    <s v="Bronx"/>
    <s v="Bronx"/>
    <x v="0"/>
    <x v="11"/>
  </r>
  <r>
    <x v="5709"/>
    <x v="5717"/>
    <x v="0"/>
    <n v="6.87"/>
    <n v="24"/>
    <n v="0"/>
    <n v="0"/>
    <n v="25.3"/>
    <s v="green"/>
    <s v="cash"/>
    <s v="Washington Heights South"/>
    <s v="Van Cortlandt Village"/>
    <s v="Manhattan"/>
    <s v="Bronx"/>
    <x v="3"/>
    <x v="20"/>
  </r>
  <r>
    <x v="5710"/>
    <x v="5718"/>
    <x v="4"/>
    <n v="0.97"/>
    <n v="6"/>
    <n v="0"/>
    <n v="0"/>
    <n v="7.3"/>
    <s v="green"/>
    <s v="cash"/>
    <s v="Jackson Heights"/>
    <s v="Elmhurst"/>
    <s v="Queens"/>
    <s v="Queens"/>
    <x v="0"/>
    <x v="3"/>
  </r>
  <r>
    <x v="5711"/>
    <x v="5719"/>
    <x v="5"/>
    <n v="4.04"/>
    <n v="15.5"/>
    <n v="0"/>
    <n v="0"/>
    <n v="16.3"/>
    <s v="green"/>
    <s v="cash"/>
    <s v="Rego Park"/>
    <s v="Ridgewood"/>
    <s v="Queens"/>
    <s v="Queens"/>
    <x v="3"/>
    <x v="19"/>
  </r>
  <r>
    <x v="5712"/>
    <x v="5720"/>
    <x v="0"/>
    <n v="4.6399999999999997"/>
    <n v="17"/>
    <n v="0"/>
    <n v="0"/>
    <n v="17.8"/>
    <s v="green"/>
    <s v="cash"/>
    <s v="Jamaica"/>
    <s v="Cambria Heights"/>
    <s v="Queens"/>
    <s v="Queens"/>
    <x v="5"/>
    <x v="11"/>
  </r>
  <r>
    <x v="5713"/>
    <x v="5721"/>
    <x v="0"/>
    <n v="0.44"/>
    <n v="3.5"/>
    <n v="0"/>
    <n v="0"/>
    <n v="5.3"/>
    <s v="green"/>
    <s v="cash"/>
    <s v="Greenpoint"/>
    <s v="Greenpoint"/>
    <s v="Brooklyn"/>
    <s v="Brooklyn"/>
    <x v="5"/>
    <x v="2"/>
  </r>
  <r>
    <x v="5714"/>
    <x v="5722"/>
    <x v="0"/>
    <n v="0.66"/>
    <n v="5"/>
    <n v="0"/>
    <n v="0"/>
    <n v="5.8"/>
    <s v="green"/>
    <s v="cash"/>
    <s v="Melrose South"/>
    <s v="East Concourse/Concourse Village"/>
    <s v="Bronx"/>
    <s v="Bronx"/>
    <x v="5"/>
    <x v="7"/>
  </r>
  <r>
    <x v="5715"/>
    <x v="5723"/>
    <x v="0"/>
    <n v="21.27"/>
    <n v="65.59"/>
    <n v="0"/>
    <n v="11.52"/>
    <n v="77.61"/>
    <s v="green"/>
    <s v="credit card"/>
    <s v="Cambria Heights"/>
    <s v="Morningside Heights"/>
    <s v="Queens"/>
    <s v="Manhattan"/>
    <x v="5"/>
    <x v="2"/>
  </r>
  <r>
    <x v="5716"/>
    <x v="5724"/>
    <x v="0"/>
    <n v="0.19"/>
    <n v="3"/>
    <n v="0"/>
    <n v="0"/>
    <n v="3.8"/>
    <s v="green"/>
    <s v="cash"/>
    <s v="Rego Park"/>
    <s v="Rego Park"/>
    <s v="Queens"/>
    <s v="Queens"/>
    <x v="3"/>
    <x v="9"/>
  </r>
  <r>
    <x v="5717"/>
    <x v="5725"/>
    <x v="0"/>
    <n v="9.9"/>
    <n v="30.5"/>
    <n v="5.7"/>
    <n v="0"/>
    <n v="37"/>
    <s v="green"/>
    <s v="credit card"/>
    <s v="Crown Heights North"/>
    <s v="LaGuardia Airport"/>
    <s v="Brooklyn"/>
    <s v="Queens"/>
    <x v="6"/>
    <x v="7"/>
  </r>
  <r>
    <x v="5718"/>
    <x v="5726"/>
    <x v="0"/>
    <n v="0.8"/>
    <n v="7"/>
    <n v="0"/>
    <n v="0"/>
    <n v="7.8"/>
    <s v="green"/>
    <s v="cash"/>
    <s v="Astoria"/>
    <s v="Steinway"/>
    <s v="Queens"/>
    <s v="Queens"/>
    <x v="1"/>
    <x v="18"/>
  </r>
  <r>
    <x v="5719"/>
    <x v="5727"/>
    <x v="0"/>
    <n v="1.07"/>
    <n v="6"/>
    <n v="0"/>
    <n v="0"/>
    <n v="6.8"/>
    <s v="green"/>
    <s v="cash"/>
    <s v="Woodside"/>
    <s v="Sunnyside"/>
    <s v="Queens"/>
    <s v="Queens"/>
    <x v="0"/>
    <x v="15"/>
  </r>
  <r>
    <x v="5720"/>
    <x v="5728"/>
    <x v="0"/>
    <n v="1.1200000000000001"/>
    <n v="5.5"/>
    <n v="0"/>
    <n v="0"/>
    <n v="6.3"/>
    <s v="green"/>
    <s v="cash"/>
    <s v="Central Park"/>
    <s v="Upper West Side North"/>
    <s v="Manhattan"/>
    <s v="Manhattan"/>
    <x v="1"/>
    <x v="18"/>
  </r>
  <r>
    <x v="5721"/>
    <x v="5729"/>
    <x v="0"/>
    <n v="2.71"/>
    <n v="10.5"/>
    <n v="0"/>
    <n v="0"/>
    <n v="11.3"/>
    <s v="green"/>
    <s v="credit card"/>
    <s v="Prospect-Lefferts Gardens"/>
    <s v="Clinton Hill"/>
    <s v="Brooklyn"/>
    <s v="Brooklyn"/>
    <x v="1"/>
    <x v="11"/>
  </r>
  <r>
    <x v="5722"/>
    <x v="5730"/>
    <x v="4"/>
    <n v="3.25"/>
    <n v="16"/>
    <n v="0"/>
    <n v="0"/>
    <n v="16.8"/>
    <s v="green"/>
    <s v="credit card"/>
    <s v="Mount Hope"/>
    <s v="Norwood"/>
    <s v="Bronx"/>
    <s v="Bronx"/>
    <x v="1"/>
    <x v="16"/>
  </r>
  <r>
    <x v="5723"/>
    <x v="5731"/>
    <x v="0"/>
    <n v="1.8"/>
    <n v="8"/>
    <n v="1.75"/>
    <n v="0"/>
    <n v="10.55"/>
    <s v="green"/>
    <s v="credit card"/>
    <s v="East Harlem South"/>
    <s v="East Harlem North"/>
    <s v="Manhattan"/>
    <s v="Manhattan"/>
    <x v="2"/>
    <x v="16"/>
  </r>
  <r>
    <x v="5724"/>
    <x v="5732"/>
    <x v="0"/>
    <n v="0.8"/>
    <n v="5"/>
    <n v="0"/>
    <n v="0"/>
    <n v="6.3"/>
    <s v="green"/>
    <s v="cash"/>
    <s v="Jackson Heights"/>
    <s v="Jackson Heights"/>
    <s v="Queens"/>
    <s v="Queens"/>
    <x v="3"/>
    <x v="13"/>
  </r>
  <r>
    <x v="5725"/>
    <x v="5733"/>
    <x v="0"/>
    <n v="0.09"/>
    <n v="3"/>
    <n v="0"/>
    <n v="0"/>
    <n v="3.8"/>
    <s v="green"/>
    <s v="cash"/>
    <s v="Morningside Heights"/>
    <s v="Morningside Heights"/>
    <s v="Manhattan"/>
    <s v="Manhattan"/>
    <x v="3"/>
    <x v="21"/>
  </r>
  <r>
    <x v="5726"/>
    <x v="5734"/>
    <x v="0"/>
    <n v="10.94"/>
    <n v="33.67"/>
    <n v="0"/>
    <n v="0"/>
    <n v="34.17"/>
    <s v="green"/>
    <s v="credit card"/>
    <s v="Springfield Gardens North"/>
    <s v="Crown Heights North"/>
    <s v="Queens"/>
    <s v="Brooklyn"/>
    <x v="5"/>
    <x v="7"/>
  </r>
  <r>
    <x v="5727"/>
    <x v="5735"/>
    <x v="0"/>
    <n v="1.1299999999999999"/>
    <n v="6.5"/>
    <n v="0"/>
    <n v="0"/>
    <n v="7.8"/>
    <s v="green"/>
    <s v="cash"/>
    <s v="Jackson Heights"/>
    <s v="Jackson Heights"/>
    <s v="Queens"/>
    <s v="Queens"/>
    <x v="1"/>
    <x v="17"/>
  </r>
  <r>
    <x v="5728"/>
    <x v="5736"/>
    <x v="2"/>
    <n v="3"/>
    <n v="14.5"/>
    <n v="3.05"/>
    <n v="0"/>
    <n v="18.350000000000001"/>
    <s v="green"/>
    <s v="credit card"/>
    <s v="Central Harlem North"/>
    <s v="Manhattan Valley"/>
    <s v="Manhattan"/>
    <s v="Manhattan"/>
    <x v="0"/>
    <x v="4"/>
  </r>
  <r>
    <x v="5729"/>
    <x v="5737"/>
    <x v="0"/>
    <n v="1.68"/>
    <n v="8"/>
    <n v="0"/>
    <n v="0"/>
    <n v="8"/>
    <s v="green"/>
    <s v="cash"/>
    <s v="East Concourse/Concourse Village"/>
    <s v="Melrose South"/>
    <s v="Bronx"/>
    <s v="Bronx"/>
    <x v="2"/>
    <x v="7"/>
  </r>
  <r>
    <x v="5730"/>
    <x v="5738"/>
    <x v="5"/>
    <n v="1.36"/>
    <n v="7.5"/>
    <n v="0"/>
    <n v="0"/>
    <n v="8.8000000000000007"/>
    <s v="green"/>
    <s v="cash"/>
    <s v="Queensbridge/Ravenswood"/>
    <s v="Long Island City/Hunters Point"/>
    <s v="Queens"/>
    <s v="Queens"/>
    <x v="2"/>
    <x v="14"/>
  </r>
  <r>
    <x v="5731"/>
    <x v="5739"/>
    <x v="1"/>
    <n v="1.73"/>
    <n v="9"/>
    <n v="0"/>
    <n v="0"/>
    <n v="10.8"/>
    <s v="green"/>
    <s v="cash"/>
    <s v="Central Harlem"/>
    <s v="Central Harlem North"/>
    <s v="Manhattan"/>
    <s v="Manhattan"/>
    <x v="5"/>
    <x v="19"/>
  </r>
  <r>
    <x v="5732"/>
    <x v="5740"/>
    <x v="0"/>
    <n v="1.17"/>
    <n v="7.5"/>
    <n v="0"/>
    <n v="0"/>
    <n v="8.3000000000000007"/>
    <s v="green"/>
    <s v="cash"/>
    <s v="East Harlem South"/>
    <s v="East Harlem South"/>
    <s v="Manhattan"/>
    <s v="Manhattan"/>
    <x v="5"/>
    <x v="8"/>
  </r>
  <r>
    <x v="5733"/>
    <x v="5741"/>
    <x v="0"/>
    <n v="1.46"/>
    <n v="7"/>
    <n v="0"/>
    <n v="0"/>
    <n v="7.8"/>
    <s v="green"/>
    <s v="cash"/>
    <s v="Elmhurst"/>
    <s v="Forest Hills"/>
    <s v="Queens"/>
    <s v="Queens"/>
    <x v="3"/>
    <x v="21"/>
  </r>
  <r>
    <x v="5734"/>
    <x v="5742"/>
    <x v="0"/>
    <n v="3"/>
    <n v="11"/>
    <n v="0"/>
    <n v="0"/>
    <n v="12.8"/>
    <s v="green"/>
    <s v="cash"/>
    <s v="Astoria"/>
    <s v="East Elmhurst"/>
    <s v="Queens"/>
    <s v="Queens"/>
    <x v="1"/>
    <x v="2"/>
  </r>
  <r>
    <x v="5735"/>
    <x v="5743"/>
    <x v="0"/>
    <n v="1.92"/>
    <n v="8.5"/>
    <n v="1.86"/>
    <n v="0"/>
    <n v="11.16"/>
    <s v="green"/>
    <s v="credit card"/>
    <s v="Woodside"/>
    <s v="Astoria"/>
    <s v="Queens"/>
    <s v="Queens"/>
    <x v="3"/>
    <x v="19"/>
  </r>
  <r>
    <x v="5736"/>
    <x v="5744"/>
    <x v="0"/>
    <n v="0.9"/>
    <n v="5.5"/>
    <n v="0"/>
    <n v="0"/>
    <n v="7.3"/>
    <s v="green"/>
    <s v="cash"/>
    <s v="Astoria"/>
    <s v="Old Astoria"/>
    <s v="Queens"/>
    <s v="Queens"/>
    <x v="1"/>
    <x v="9"/>
  </r>
  <r>
    <x v="5737"/>
    <x v="5745"/>
    <x v="0"/>
    <n v="0.1"/>
    <n v="2.5"/>
    <n v="0"/>
    <n v="0"/>
    <n v="3.3"/>
    <s v="green"/>
    <s v="credit card"/>
    <s v="Midwood"/>
    <s v="Midwood"/>
    <s v="Brooklyn"/>
    <s v="Brooklyn"/>
    <x v="6"/>
    <x v="15"/>
  </r>
  <r>
    <x v="5738"/>
    <x v="5746"/>
    <x v="0"/>
    <n v="6.84"/>
    <n v="37.6"/>
    <n v="0"/>
    <n v="0"/>
    <n v="38.1"/>
    <s v="green"/>
    <s v="credit card"/>
    <s v="East Harlem North"/>
    <s v="Marble Hill"/>
    <s v="Manhattan"/>
    <s v="Manhattan"/>
    <x v="5"/>
    <x v="19"/>
  </r>
  <r>
    <x v="5739"/>
    <x v="5747"/>
    <x v="0"/>
    <n v="1.3"/>
    <n v="7"/>
    <n v="0"/>
    <n v="0"/>
    <n v="7.8"/>
    <s v="green"/>
    <s v="credit card"/>
    <s v="Stuyvesant Heights"/>
    <s v="East Williamsburg"/>
    <s v="Brooklyn"/>
    <s v="Brooklyn"/>
    <x v="3"/>
    <x v="15"/>
  </r>
  <r>
    <x v="5740"/>
    <x v="5748"/>
    <x v="0"/>
    <n v="0.97"/>
    <n v="6"/>
    <n v="1.82"/>
    <n v="0"/>
    <n v="9.1199999999999992"/>
    <s v="green"/>
    <s v="credit card"/>
    <s v="Brooklyn Heights"/>
    <s v="Columbia Street"/>
    <s v="Brooklyn"/>
    <s v="Brooklyn"/>
    <x v="1"/>
    <x v="14"/>
  </r>
  <r>
    <x v="5741"/>
    <x v="5749"/>
    <x v="0"/>
    <n v="19.57"/>
    <n v="56.12"/>
    <n v="0"/>
    <n v="5.76"/>
    <n v="62.38"/>
    <s v="green"/>
    <s v="credit card"/>
    <s v="East Flatbush/Farragut"/>
    <s v="Soundview/Castle Hill"/>
    <s v="Brooklyn"/>
    <s v="Bronx"/>
    <x v="0"/>
    <x v="9"/>
  </r>
  <r>
    <x v="5742"/>
    <x v="5750"/>
    <x v="0"/>
    <n v="1.04"/>
    <n v="6"/>
    <n v="0.2"/>
    <n v="0"/>
    <n v="7"/>
    <s v="green"/>
    <s v="credit card"/>
    <s v="Morningside Heights"/>
    <s v="Morningside Heights"/>
    <s v="Manhattan"/>
    <s v="Manhattan"/>
    <x v="0"/>
    <x v="8"/>
  </r>
  <r>
    <x v="5743"/>
    <x v="5751"/>
    <x v="0"/>
    <n v="1.4"/>
    <n v="8.5"/>
    <n v="2.0499999999999998"/>
    <n v="0"/>
    <n v="12.35"/>
    <s v="green"/>
    <s v="credit card"/>
    <s v="Central Harlem"/>
    <s v="East Harlem North"/>
    <s v="Manhattan"/>
    <s v="Manhattan"/>
    <x v="2"/>
    <x v="19"/>
  </r>
  <r>
    <x v="5744"/>
    <x v="5752"/>
    <x v="0"/>
    <n v="2.67"/>
    <n v="10.5"/>
    <n v="2.2599999999999998"/>
    <n v="0"/>
    <n v="13.56"/>
    <s v="green"/>
    <s v="credit card"/>
    <s v="Flushing"/>
    <s v="Whitestone"/>
    <s v="Queens"/>
    <s v="Queens"/>
    <x v="2"/>
    <x v="18"/>
  </r>
  <r>
    <x v="5745"/>
    <x v="5753"/>
    <x v="0"/>
    <n v="10.32"/>
    <n v="31"/>
    <n v="0"/>
    <n v="0"/>
    <n v="31.8"/>
    <s v="green"/>
    <s v="cash"/>
    <s v="Long Island City/Hunters Point"/>
    <s v="Park Slope"/>
    <s v="Queens"/>
    <s v="Brooklyn"/>
    <x v="0"/>
    <x v="15"/>
  </r>
  <r>
    <x v="5746"/>
    <x v="5754"/>
    <x v="0"/>
    <n v="0.51"/>
    <n v="3.5"/>
    <n v="1.08"/>
    <n v="0"/>
    <n v="5.38"/>
    <s v="green"/>
    <s v="credit card"/>
    <s v="East Harlem North"/>
    <s v="East Harlem North"/>
    <s v="Manhattan"/>
    <s v="Manhattan"/>
    <x v="0"/>
    <x v="8"/>
  </r>
  <r>
    <x v="5747"/>
    <x v="5755"/>
    <x v="0"/>
    <n v="0.88"/>
    <n v="7.5"/>
    <n v="0"/>
    <n v="0"/>
    <n v="8.3000000000000007"/>
    <s v="green"/>
    <s v="cash"/>
    <s v="East Harlem North"/>
    <s v="Central Harlem"/>
    <s v="Manhattan"/>
    <s v="Manhattan"/>
    <x v="6"/>
    <x v="15"/>
  </r>
  <r>
    <x v="5748"/>
    <x v="5756"/>
    <x v="0"/>
    <n v="2.19"/>
    <n v="9"/>
    <n v="0"/>
    <n v="0"/>
    <n v="9.8000000000000007"/>
    <s v="green"/>
    <s v="cash"/>
    <s v="Long Island City/Hunters Point"/>
    <s v="Astoria"/>
    <s v="Queens"/>
    <s v="Queens"/>
    <x v="0"/>
    <x v="9"/>
  </r>
  <r>
    <x v="5749"/>
    <x v="5757"/>
    <x v="0"/>
    <n v="0.61"/>
    <n v="5.5"/>
    <n v="0"/>
    <n v="0"/>
    <n v="6.8"/>
    <s v="green"/>
    <s v="cash"/>
    <s v="East Harlem South"/>
    <s v="East Harlem South"/>
    <s v="Manhattan"/>
    <s v="Manhattan"/>
    <x v="6"/>
    <x v="14"/>
  </r>
  <r>
    <x v="5750"/>
    <x v="5758"/>
    <x v="0"/>
    <n v="7.79"/>
    <n v="24.5"/>
    <n v="0"/>
    <n v="5.76"/>
    <n v="31.56"/>
    <s v="green"/>
    <s v="cash"/>
    <s v="Woodside"/>
    <s v="Randalls Island"/>
    <s v="Queens"/>
    <s v="Manhattan"/>
    <x v="0"/>
    <x v="17"/>
  </r>
  <r>
    <x v="5751"/>
    <x v="5759"/>
    <x v="0"/>
    <n v="2.8"/>
    <n v="12.5"/>
    <n v="0"/>
    <n v="0"/>
    <n v="13.8"/>
    <s v="green"/>
    <s v="credit card"/>
    <s v="Starrett City"/>
    <s v="Canarsie"/>
    <s v="Brooklyn"/>
    <s v="Brooklyn"/>
    <x v="3"/>
    <x v="4"/>
  </r>
  <r>
    <x v="5433"/>
    <x v="5760"/>
    <x v="0"/>
    <n v="2.8"/>
    <n v="13.5"/>
    <n v="0"/>
    <n v="0"/>
    <n v="14.3"/>
    <s v="green"/>
    <s v="credit card"/>
    <s v="Clinton Hill"/>
    <s v="Crown Heights North"/>
    <s v="Brooklyn"/>
    <s v="Brooklyn"/>
    <x v="2"/>
    <x v="5"/>
  </r>
  <r>
    <x v="5752"/>
    <x v="5761"/>
    <x v="0"/>
    <n v="2.5299999999999998"/>
    <n v="12.5"/>
    <n v="0"/>
    <n v="0"/>
    <n v="13.3"/>
    <s v="green"/>
    <s v="cash"/>
    <s v="Forest Hills"/>
    <s v="Middle Village"/>
    <s v="Queens"/>
    <s v="Queens"/>
    <x v="5"/>
    <x v="21"/>
  </r>
  <r>
    <x v="5753"/>
    <x v="5762"/>
    <x v="0"/>
    <n v="11.64"/>
    <n v="49"/>
    <n v="10.71"/>
    <n v="0"/>
    <n v="64.260000000000005"/>
    <s v="green"/>
    <s v="credit card"/>
    <s v="Washington Heights South"/>
    <s v="Midtown South"/>
    <s v="Manhattan"/>
    <s v="Manhattan"/>
    <x v="5"/>
    <x v="1"/>
  </r>
  <r>
    <x v="5754"/>
    <x v="5763"/>
    <x v="0"/>
    <n v="0.8"/>
    <n v="6.5"/>
    <n v="0"/>
    <n v="0"/>
    <n v="8.3000000000000007"/>
    <s v="green"/>
    <s v="credit card"/>
    <s v="Central Harlem"/>
    <s v="Central Harlem"/>
    <s v="Manhattan"/>
    <s v="Manhattan"/>
    <x v="2"/>
    <x v="18"/>
  </r>
  <r>
    <x v="5755"/>
    <x v="5764"/>
    <x v="0"/>
    <n v="1.31"/>
    <n v="7.5"/>
    <n v="0"/>
    <n v="0"/>
    <n v="8.8000000000000007"/>
    <s v="green"/>
    <s v="cash"/>
    <s v="East Harlem South"/>
    <s v="Bloomingdale"/>
    <s v="Manhattan"/>
    <s v="Manhattan"/>
    <x v="3"/>
    <x v="0"/>
  </r>
  <r>
    <x v="5756"/>
    <x v="5765"/>
    <x v="0"/>
    <n v="2.3199999999999998"/>
    <n v="10"/>
    <n v="0"/>
    <n v="0"/>
    <n v="13.55"/>
    <s v="green"/>
    <s v="cash"/>
    <s v="East Harlem North"/>
    <s v="Upper West Side North"/>
    <s v="Manhattan"/>
    <s v="Manhattan"/>
    <x v="2"/>
    <x v="8"/>
  </r>
  <r>
    <x v="5757"/>
    <x v="5766"/>
    <x v="0"/>
    <n v="1.9"/>
    <n v="8.5"/>
    <n v="1.95"/>
    <n v="0"/>
    <n v="11.75"/>
    <s v="green"/>
    <s v="credit card"/>
    <s v="East Harlem North"/>
    <s v="Morningside Heights"/>
    <s v="Manhattan"/>
    <s v="Manhattan"/>
    <x v="0"/>
    <x v="22"/>
  </r>
  <r>
    <x v="5758"/>
    <x v="5767"/>
    <x v="0"/>
    <n v="1.3"/>
    <n v="8"/>
    <n v="0"/>
    <n v="0"/>
    <n v="8.8000000000000007"/>
    <s v="green"/>
    <s v="cash"/>
    <s v="Central Harlem North"/>
    <s v="Washington Heights South"/>
    <s v="Manhattan"/>
    <s v="Manhattan"/>
    <x v="6"/>
    <x v="4"/>
  </r>
  <r>
    <x v="5759"/>
    <x v="5768"/>
    <x v="0"/>
    <n v="4.24"/>
    <n v="20.5"/>
    <n v="0"/>
    <n v="0"/>
    <n v="21.3"/>
    <s v="green"/>
    <s v="credit card"/>
    <s v="Clinton Hill"/>
    <s v="East Flatbush/Remsen Village"/>
    <s v="Brooklyn"/>
    <s v="Brooklyn"/>
    <x v="0"/>
    <x v="2"/>
  </r>
  <r>
    <x v="5760"/>
    <x v="5769"/>
    <x v="0"/>
    <n v="10.24"/>
    <n v="38.28"/>
    <n v="0"/>
    <n v="5.76"/>
    <n v="44.54"/>
    <s v="green"/>
    <s v="credit card"/>
    <s v="Rego Park"/>
    <s v="Manhattanville"/>
    <s v="Queens"/>
    <s v="Manhattan"/>
    <x v="2"/>
    <x v="15"/>
  </r>
  <r>
    <x v="5761"/>
    <x v="5770"/>
    <x v="3"/>
    <n v="1.59"/>
    <n v="9.5"/>
    <n v="0"/>
    <n v="0"/>
    <n v="10.3"/>
    <s v="green"/>
    <s v="cash"/>
    <s v="Woodside"/>
    <s v="Elmhurst/Maspeth"/>
    <s v="Queens"/>
    <s v="Queens"/>
    <x v="4"/>
    <x v="21"/>
  </r>
  <r>
    <x v="5762"/>
    <x v="5771"/>
    <x v="0"/>
    <n v="7.29"/>
    <n v="30"/>
    <n v="0"/>
    <n v="0"/>
    <n v="31.8"/>
    <s v="green"/>
    <s v="credit card"/>
    <s v="Flatbush/Ditmas Park"/>
    <s v="East New York"/>
    <s v="Brooklyn"/>
    <s v="Brooklyn"/>
    <x v="5"/>
    <x v="1"/>
  </r>
  <r>
    <x v="5763"/>
    <x v="5772"/>
    <x v="0"/>
    <n v="2.1"/>
    <n v="9"/>
    <n v="4.45"/>
    <n v="0"/>
    <n v="17"/>
    <s v="green"/>
    <s v="credit card"/>
    <s v="Long Island City/Queens Plaza"/>
    <s v="Lenox Hill West"/>
    <s v="Queens"/>
    <s v="Manhattan"/>
    <x v="0"/>
    <x v="15"/>
  </r>
  <r>
    <x v="5764"/>
    <x v="5773"/>
    <x v="0"/>
    <n v="0.73"/>
    <n v="5.5"/>
    <n v="0"/>
    <n v="0"/>
    <n v="6.3"/>
    <s v="green"/>
    <s v="cash"/>
    <s v="Park Slope"/>
    <s v="Prospect Heights"/>
    <s v="Brooklyn"/>
    <s v="Brooklyn"/>
    <x v="4"/>
    <x v="5"/>
  </r>
  <r>
    <x v="5765"/>
    <x v="5774"/>
    <x v="0"/>
    <n v="1.47"/>
    <n v="7.5"/>
    <n v="2.2000000000000002"/>
    <n v="0"/>
    <n v="11"/>
    <s v="green"/>
    <s v="credit card"/>
    <s v="Forest Hills"/>
    <s v="Glendale"/>
    <s v="Queens"/>
    <s v="Queens"/>
    <x v="3"/>
    <x v="0"/>
  </r>
  <r>
    <x v="5766"/>
    <x v="5775"/>
    <x v="0"/>
    <n v="1.26"/>
    <n v="8"/>
    <n v="0.09"/>
    <n v="0"/>
    <n v="11.64"/>
    <s v="green"/>
    <s v="credit card"/>
    <s v="East Harlem South"/>
    <s v="Yorkville West"/>
    <s v="Manhattan"/>
    <s v="Manhattan"/>
    <x v="2"/>
    <x v="15"/>
  </r>
  <r>
    <x v="5767"/>
    <x v="5776"/>
    <x v="0"/>
    <n v="0.78"/>
    <n v="6"/>
    <n v="0"/>
    <n v="0"/>
    <n v="7.3"/>
    <s v="green"/>
    <s v="credit card"/>
    <s v="Central Park"/>
    <s v="Manhattan Valley"/>
    <s v="Manhattan"/>
    <s v="Manhattan"/>
    <x v="5"/>
    <x v="0"/>
  </r>
  <r>
    <x v="5768"/>
    <x v="5777"/>
    <x v="0"/>
    <n v="8.2799999999999994"/>
    <n v="23.5"/>
    <n v="4.9400000000000004"/>
    <n v="5.76"/>
    <n v="35"/>
    <s v="green"/>
    <s v="credit card"/>
    <s v="Central Harlem North"/>
    <s v="LaGuardia Airport"/>
    <s v="Manhattan"/>
    <s v="Queens"/>
    <x v="0"/>
    <x v="5"/>
  </r>
  <r>
    <x v="5769"/>
    <x v="5778"/>
    <x v="0"/>
    <n v="0.68"/>
    <n v="4.5"/>
    <n v="1.26"/>
    <n v="0"/>
    <n v="7.56"/>
    <s v="green"/>
    <s v="credit card"/>
    <s v="Steinway"/>
    <s v="Steinway"/>
    <s v="Queens"/>
    <s v="Queens"/>
    <x v="5"/>
    <x v="2"/>
  </r>
  <r>
    <x v="5770"/>
    <x v="5779"/>
    <x v="0"/>
    <n v="0.86"/>
    <n v="6.5"/>
    <n v="1.17"/>
    <n v="0"/>
    <n v="8.9700000000000006"/>
    <s v="green"/>
    <s v="credit card"/>
    <s v="Central Harlem North"/>
    <s v="Central Harlem"/>
    <s v="Manhattan"/>
    <s v="Manhattan"/>
    <x v="5"/>
    <x v="0"/>
  </r>
  <r>
    <x v="5771"/>
    <x v="5780"/>
    <x v="5"/>
    <n v="0.81"/>
    <n v="7.5"/>
    <n v="2.79"/>
    <n v="0"/>
    <n v="14.04"/>
    <s v="green"/>
    <s v="credit card"/>
    <s v="Downtown Brooklyn/MetroTech"/>
    <s v="Fort Greene"/>
    <s v="Brooklyn"/>
    <s v="Brooklyn"/>
    <x v="6"/>
    <x v="1"/>
  </r>
  <r>
    <x v="5772"/>
    <x v="5781"/>
    <x v="0"/>
    <n v="6.02"/>
    <n v="25"/>
    <n v="5.71"/>
    <n v="0"/>
    <n v="34.26"/>
    <s v="green"/>
    <s v="credit card"/>
    <s v="Downtown Brooklyn/MetroTech"/>
    <s v="Murray Hill"/>
    <s v="Brooklyn"/>
    <s v="Manhattan"/>
    <x v="5"/>
    <x v="18"/>
  </r>
  <r>
    <x v="5773"/>
    <x v="5782"/>
    <x v="0"/>
    <n v="2.94"/>
    <n v="19"/>
    <n v="4.71"/>
    <n v="0"/>
    <n v="28.26"/>
    <s v="green"/>
    <s v="credit card"/>
    <s v="DUMBO/Vinegar Hill"/>
    <s v="TriBeCa/Civic Center"/>
    <s v="Brooklyn"/>
    <s v="Manhattan"/>
    <x v="6"/>
    <x v="2"/>
  </r>
  <r>
    <x v="5774"/>
    <x v="5783"/>
    <x v="0"/>
    <n v="2.25"/>
    <n v="14"/>
    <n v="0"/>
    <n v="0"/>
    <n v="15.8"/>
    <s v="green"/>
    <s v="credit card"/>
    <s v="Stuyvesant Heights"/>
    <s v="Crown Heights North"/>
    <s v="Brooklyn"/>
    <s v="Brooklyn"/>
    <x v="6"/>
    <x v="1"/>
  </r>
  <r>
    <x v="5775"/>
    <x v="5784"/>
    <x v="0"/>
    <n v="0.77"/>
    <n v="6"/>
    <n v="0"/>
    <n v="0"/>
    <n v="6.8"/>
    <s v="green"/>
    <s v="cash"/>
    <s v="Morningside Heights"/>
    <s v="Manhattan Valley"/>
    <s v="Manhattan"/>
    <s v="Manhattan"/>
    <x v="6"/>
    <x v="4"/>
  </r>
  <r>
    <x v="5776"/>
    <x v="5785"/>
    <x v="0"/>
    <n v="2.7"/>
    <n v="11"/>
    <n v="0"/>
    <n v="0"/>
    <n v="12.3"/>
    <s v="green"/>
    <s v="cash"/>
    <s v="Bushwick North"/>
    <s v="Ocean Hill"/>
    <s v="Brooklyn"/>
    <s v="Brooklyn"/>
    <x v="6"/>
    <x v="13"/>
  </r>
  <r>
    <x v="5777"/>
    <x v="5786"/>
    <x v="0"/>
    <n v="1.42"/>
    <n v="7.5"/>
    <n v="0"/>
    <n v="0"/>
    <n v="8.8000000000000007"/>
    <s v="green"/>
    <s v="credit card"/>
    <s v="Central Harlem"/>
    <s v="East Harlem South"/>
    <s v="Manhattan"/>
    <s v="Manhattan"/>
    <x v="6"/>
    <x v="12"/>
  </r>
  <r>
    <x v="5778"/>
    <x v="5787"/>
    <x v="0"/>
    <n v="0.93"/>
    <n v="7"/>
    <n v="1.76"/>
    <n v="0"/>
    <n v="10.56"/>
    <s v="green"/>
    <s v="credit card"/>
    <s v="Forest Hills"/>
    <s v="Forest Hills"/>
    <s v="Queens"/>
    <s v="Queens"/>
    <x v="6"/>
    <x v="19"/>
  </r>
  <r>
    <x v="5779"/>
    <x v="5788"/>
    <x v="0"/>
    <n v="1.46"/>
    <n v="7"/>
    <n v="1.56"/>
    <n v="0"/>
    <n v="9.36"/>
    <s v="green"/>
    <s v="credit card"/>
    <s v="East Harlem North"/>
    <s v="East Harlem South"/>
    <s v="Manhattan"/>
    <s v="Manhattan"/>
    <x v="2"/>
    <x v="5"/>
  </r>
  <r>
    <x v="5780"/>
    <x v="5789"/>
    <x v="0"/>
    <n v="3.3"/>
    <n v="16.5"/>
    <n v="4.01"/>
    <n v="0"/>
    <n v="24.06"/>
    <s v="green"/>
    <s v="credit card"/>
    <s v="East Harlem South"/>
    <s v="Lincoln Square West"/>
    <s v="Manhattan"/>
    <s v="Manhattan"/>
    <x v="2"/>
    <x v="10"/>
  </r>
  <r>
    <x v="5781"/>
    <x v="5790"/>
    <x v="0"/>
    <n v="4.7699999999999996"/>
    <n v="16"/>
    <n v="0"/>
    <n v="5.76"/>
    <n v="23.06"/>
    <s v="green"/>
    <s v="cash"/>
    <s v="Jackson Heights"/>
    <s v="Long Island City/Hunters Point"/>
    <s v="Queens"/>
    <s v="Queens"/>
    <x v="6"/>
    <x v="6"/>
  </r>
  <r>
    <x v="5782"/>
    <x v="5791"/>
    <x v="0"/>
    <n v="0"/>
    <n v="2.5"/>
    <n v="0"/>
    <n v="0"/>
    <n v="4.3"/>
    <s v="green"/>
    <s v="cash"/>
    <s v="Astoria"/>
    <s v="Astoria"/>
    <s v="Queens"/>
    <s v="Queens"/>
    <x v="6"/>
    <x v="1"/>
  </r>
  <r>
    <x v="5783"/>
    <x v="5792"/>
    <x v="5"/>
    <n v="0.79"/>
    <n v="5.5"/>
    <n v="2.04"/>
    <n v="0"/>
    <n v="8.84"/>
    <s v="green"/>
    <s v="credit card"/>
    <s v="Woodside"/>
    <s v="Woodside"/>
    <s v="Queens"/>
    <s v="Queens"/>
    <x v="5"/>
    <x v="0"/>
  </r>
  <r>
    <x v="5784"/>
    <x v="5793"/>
    <x v="0"/>
    <n v="0.48"/>
    <n v="4"/>
    <n v="0"/>
    <n v="0"/>
    <n v="5.8"/>
    <s v="green"/>
    <s v="cash"/>
    <s v="Central Harlem"/>
    <s v="Central Harlem North"/>
    <s v="Manhattan"/>
    <s v="Manhattan"/>
    <x v="2"/>
    <x v="19"/>
  </r>
  <r>
    <x v="5785"/>
    <x v="5794"/>
    <x v="0"/>
    <n v="4.5999999999999996"/>
    <n v="22.5"/>
    <n v="0"/>
    <n v="0"/>
    <n v="24.3"/>
    <s v="green"/>
    <s v="credit card"/>
    <s v="Bushwick North"/>
    <s v="Crown Heights South"/>
    <s v="Brooklyn"/>
    <s v="Brooklyn"/>
    <x v="1"/>
    <x v="19"/>
  </r>
  <r>
    <x v="5786"/>
    <x v="5795"/>
    <x v="0"/>
    <n v="13.8"/>
    <n v="41.85"/>
    <n v="0"/>
    <n v="5.76"/>
    <n v="48.11"/>
    <s v="green"/>
    <s v="credit card"/>
    <s v="East Harlem South"/>
    <s v="South Jamaica"/>
    <s v="Manhattan"/>
    <s v="Queens"/>
    <x v="1"/>
    <x v="1"/>
  </r>
  <r>
    <x v="5787"/>
    <x v="5796"/>
    <x v="0"/>
    <n v="1.3"/>
    <n v="10"/>
    <n v="0"/>
    <n v="0"/>
    <n v="11.3"/>
    <s v="green"/>
    <s v="cash"/>
    <s v="East Harlem South"/>
    <s v="Upper West Side North"/>
    <s v="Manhattan"/>
    <s v="Manhattan"/>
    <x v="2"/>
    <x v="16"/>
  </r>
  <r>
    <x v="5788"/>
    <x v="5797"/>
    <x v="0"/>
    <n v="3"/>
    <n v="16"/>
    <n v="0"/>
    <n v="0"/>
    <n v="16.8"/>
    <s v="green"/>
    <s v="credit card"/>
    <s v="Jackson Heights"/>
    <s v="Queensbridge/Ravenswood"/>
    <s v="Queens"/>
    <s v="Queens"/>
    <x v="6"/>
    <x v="4"/>
  </r>
  <r>
    <x v="5789"/>
    <x v="5798"/>
    <x v="0"/>
    <n v="4.3"/>
    <n v="15"/>
    <n v="3.8"/>
    <n v="0"/>
    <n v="22.85"/>
    <s v="green"/>
    <s v="credit card"/>
    <s v="Brooklyn Heights"/>
    <s v="Kips Bay"/>
    <s v="Brooklyn"/>
    <s v="Manhattan"/>
    <x v="3"/>
    <x v="6"/>
  </r>
  <r>
    <x v="5790"/>
    <x v="5799"/>
    <x v="0"/>
    <n v="1.04"/>
    <n v="6"/>
    <n v="0"/>
    <n v="0"/>
    <n v="7.8"/>
    <s v="green"/>
    <s v="cash"/>
    <s v="Astoria"/>
    <s v="Astoria"/>
    <s v="Queens"/>
    <s v="Queens"/>
    <x v="5"/>
    <x v="2"/>
  </r>
  <r>
    <x v="5791"/>
    <x v="5800"/>
    <x v="0"/>
    <n v="1.71"/>
    <n v="8"/>
    <n v="0"/>
    <n v="0"/>
    <n v="9.3000000000000007"/>
    <s v="green"/>
    <s v="cash"/>
    <s v="Brooklyn Heights"/>
    <s v="Red Hook"/>
    <s v="Brooklyn"/>
    <s v="Brooklyn"/>
    <x v="2"/>
    <x v="0"/>
  </r>
  <r>
    <x v="3687"/>
    <x v="5801"/>
    <x v="0"/>
    <n v="14.9"/>
    <n v="45"/>
    <n v="0"/>
    <n v="0"/>
    <n v="45.8"/>
    <s v="green"/>
    <s v="credit card"/>
    <s v="Midwood"/>
    <s v="South Ozone Park"/>
    <s v="Brooklyn"/>
    <s v="Queens"/>
    <x v="6"/>
    <x v="16"/>
  </r>
  <r>
    <x v="5792"/>
    <x v="5802"/>
    <x v="0"/>
    <n v="0.47"/>
    <n v="4"/>
    <n v="0"/>
    <n v="0"/>
    <n v="5.3"/>
    <s v="green"/>
    <s v="cash"/>
    <s v="Elmhurst"/>
    <s v="Jackson Heights"/>
    <s v="Queens"/>
    <s v="Queens"/>
    <x v="2"/>
    <x v="22"/>
  </r>
  <r>
    <x v="5793"/>
    <x v="5803"/>
    <x v="0"/>
    <n v="0.88"/>
    <n v="5.5"/>
    <n v="0"/>
    <n v="0"/>
    <n v="6.8"/>
    <s v="green"/>
    <s v="cash"/>
    <s v="Elmhurst"/>
    <s v="Jackson Heights"/>
    <s v="Queens"/>
    <s v="Queens"/>
    <x v="5"/>
    <x v="22"/>
  </r>
  <r>
    <x v="5794"/>
    <x v="5804"/>
    <x v="0"/>
    <n v="0.6"/>
    <n v="4"/>
    <n v="0"/>
    <n v="0"/>
    <n v="4.8"/>
    <s v="green"/>
    <m/>
    <s v="Morningside Heights"/>
    <s v="Hamilton Heights"/>
    <s v="Manhattan"/>
    <s v="Manhattan"/>
    <x v="0"/>
    <x v="1"/>
  </r>
  <r>
    <x v="5795"/>
    <x v="5805"/>
    <x v="0"/>
    <n v="1.5"/>
    <n v="8"/>
    <n v="0"/>
    <n v="0"/>
    <n v="8.8000000000000007"/>
    <s v="green"/>
    <s v="cash"/>
    <s v="Elmhurst"/>
    <s v="Elmhurst"/>
    <s v="Queens"/>
    <s v="Queens"/>
    <x v="0"/>
    <x v="1"/>
  </r>
  <r>
    <x v="5796"/>
    <x v="5806"/>
    <x v="5"/>
    <n v="3.82"/>
    <n v="11"/>
    <n v="0"/>
    <n v="0"/>
    <n v="11"/>
    <s v="green"/>
    <s v="cash"/>
    <s v="East Harlem North"/>
    <s v="Hamilton Heights"/>
    <s v="Manhattan"/>
    <s v="Manhattan"/>
    <x v="0"/>
    <x v="18"/>
  </r>
  <r>
    <x v="5797"/>
    <x v="5807"/>
    <x v="0"/>
    <n v="1.43"/>
    <n v="8"/>
    <n v="0"/>
    <n v="0"/>
    <n v="8.8000000000000007"/>
    <s v="green"/>
    <s v="cash"/>
    <s v="East Harlem North"/>
    <s v="Central Harlem"/>
    <s v="Manhattan"/>
    <s v="Manhattan"/>
    <x v="0"/>
    <x v="18"/>
  </r>
  <r>
    <x v="5798"/>
    <x v="5808"/>
    <x v="0"/>
    <n v="4.5999999999999996"/>
    <n v="17"/>
    <n v="2"/>
    <n v="0"/>
    <n v="23.05"/>
    <s v="green"/>
    <s v="credit card"/>
    <s v="Steinway"/>
    <s v="Upper East Side South"/>
    <s v="Queens"/>
    <s v="Manhattan"/>
    <x v="3"/>
    <x v="6"/>
  </r>
  <r>
    <x v="5799"/>
    <x v="5809"/>
    <x v="0"/>
    <n v="1.6"/>
    <n v="7.5"/>
    <n v="1.85"/>
    <n v="0"/>
    <n v="11.15"/>
    <s v="green"/>
    <s v="credit card"/>
    <s v="Fort Greene"/>
    <s v="Gowanus"/>
    <s v="Brooklyn"/>
    <s v="Brooklyn"/>
    <x v="2"/>
    <x v="9"/>
  </r>
  <r>
    <x v="5800"/>
    <x v="5810"/>
    <x v="0"/>
    <n v="8.59"/>
    <n v="40.5"/>
    <n v="0"/>
    <n v="0"/>
    <n v="41.3"/>
    <s v="green"/>
    <s v="credit card"/>
    <s v="Parkchester"/>
    <s v="Central Harlem"/>
    <s v="Bronx"/>
    <s v="Manhattan"/>
    <x v="6"/>
    <x v="11"/>
  </r>
  <r>
    <x v="5801"/>
    <x v="5811"/>
    <x v="0"/>
    <n v="4.9400000000000004"/>
    <n v="18"/>
    <n v="4"/>
    <n v="0"/>
    <n v="26.05"/>
    <s v="green"/>
    <s v="credit card"/>
    <s v="Greenpoint"/>
    <s v="East Village"/>
    <s v="Brooklyn"/>
    <s v="Manhattan"/>
    <x v="3"/>
    <x v="22"/>
  </r>
  <r>
    <x v="5802"/>
    <x v="5812"/>
    <x v="0"/>
    <n v="6.16"/>
    <n v="17.03"/>
    <n v="0"/>
    <n v="0"/>
    <n v="17.53"/>
    <s v="green"/>
    <s v="credit card"/>
    <s v="Claremont/Bathgate"/>
    <s v="Central Harlem"/>
    <s v="Bronx"/>
    <s v="Manhattan"/>
    <x v="4"/>
    <x v="10"/>
  </r>
  <r>
    <x v="5803"/>
    <x v="5813"/>
    <x v="0"/>
    <n v="0.7"/>
    <n v="5"/>
    <n v="0"/>
    <n v="0"/>
    <n v="5.8"/>
    <s v="green"/>
    <s v="credit card"/>
    <s v="Rego Park"/>
    <s v="Forest Hills"/>
    <s v="Queens"/>
    <s v="Queens"/>
    <x v="2"/>
    <x v="7"/>
  </r>
  <r>
    <x v="5804"/>
    <x v="5814"/>
    <x v="0"/>
    <n v="1.55"/>
    <n v="9.5"/>
    <n v="2.58"/>
    <n v="0"/>
    <n v="12.88"/>
    <s v="green"/>
    <s v="credit card"/>
    <s v="Greenpoint"/>
    <s v="Williamsburg (North Side)"/>
    <s v="Brooklyn"/>
    <s v="Brooklyn"/>
    <x v="0"/>
    <x v="1"/>
  </r>
  <r>
    <x v="5805"/>
    <x v="5815"/>
    <x v="5"/>
    <n v="14.67"/>
    <n v="43"/>
    <n v="0"/>
    <n v="0"/>
    <n v="44.3"/>
    <s v="green"/>
    <s v="credit card"/>
    <s v="Bushwick South"/>
    <s v="Rosedale"/>
    <s v="Brooklyn"/>
    <s v="Queens"/>
    <x v="4"/>
    <x v="12"/>
  </r>
  <r>
    <x v="5806"/>
    <x v="5816"/>
    <x v="0"/>
    <n v="0.1"/>
    <n v="2.5"/>
    <n v="0"/>
    <n v="0"/>
    <n v="4.3"/>
    <s v="green"/>
    <m/>
    <s v="Crown Heights South"/>
    <s v="Crown Heights South"/>
    <s v="Brooklyn"/>
    <s v="Brooklyn"/>
    <x v="1"/>
    <x v="9"/>
  </r>
  <r>
    <x v="5807"/>
    <x v="5817"/>
    <x v="0"/>
    <n v="4.38"/>
    <n v="15.5"/>
    <n v="2"/>
    <n v="0"/>
    <n v="18.3"/>
    <s v="green"/>
    <s v="credit card"/>
    <s v="Hamilton Heights"/>
    <s v="Inwood Hill Park"/>
    <s v="Manhattan"/>
    <s v="Manhattan"/>
    <x v="3"/>
    <x v="9"/>
  </r>
  <r>
    <x v="5808"/>
    <x v="5818"/>
    <x v="0"/>
    <n v="1.2"/>
    <n v="6"/>
    <n v="0"/>
    <n v="0"/>
    <n v="6.8"/>
    <s v="green"/>
    <s v="cash"/>
    <s v="Central Park"/>
    <s v="Manhattan Valley"/>
    <s v="Manhattan"/>
    <s v="Manhattan"/>
    <x v="5"/>
    <x v="15"/>
  </r>
  <r>
    <x v="5809"/>
    <x v="5819"/>
    <x v="4"/>
    <n v="0.94"/>
    <n v="5"/>
    <n v="0"/>
    <n v="0"/>
    <n v="6.3"/>
    <s v="green"/>
    <s v="cash"/>
    <s v="Bedford"/>
    <s v="Stuyvesant Heights"/>
    <s v="Brooklyn"/>
    <s v="Brooklyn"/>
    <x v="3"/>
    <x v="23"/>
  </r>
  <r>
    <x v="5810"/>
    <x v="5820"/>
    <x v="0"/>
    <n v="4.97"/>
    <n v="19"/>
    <n v="5.2"/>
    <n v="0"/>
    <n v="26"/>
    <s v="green"/>
    <s v="credit card"/>
    <s v="Jamaica"/>
    <s v="Cambria Heights"/>
    <s v="Queens"/>
    <s v="Queens"/>
    <x v="2"/>
    <x v="2"/>
  </r>
  <r>
    <x v="5811"/>
    <x v="5821"/>
    <x v="0"/>
    <n v="1.1000000000000001"/>
    <n v="6.5"/>
    <n v="0"/>
    <n v="0"/>
    <n v="7.3"/>
    <s v="green"/>
    <s v="cash"/>
    <s v="Cobble Hill"/>
    <s v="Boerum Hill"/>
    <s v="Brooklyn"/>
    <s v="Brooklyn"/>
    <x v="5"/>
    <x v="18"/>
  </r>
  <r>
    <x v="5812"/>
    <x v="5822"/>
    <x v="0"/>
    <n v="20.64"/>
    <n v="86.14"/>
    <n v="0"/>
    <n v="5.76"/>
    <n v="92.4"/>
    <s v="green"/>
    <s v="credit card"/>
    <s v="Coney Island"/>
    <s v="Upper East Side North"/>
    <s v="Brooklyn"/>
    <s v="Manhattan"/>
    <x v="4"/>
    <x v="5"/>
  </r>
  <r>
    <x v="5813"/>
    <x v="5823"/>
    <x v="0"/>
    <n v="5.0999999999999996"/>
    <n v="19.260000000000002"/>
    <n v="0"/>
    <n v="0"/>
    <n v="19.760000000000002"/>
    <s v="green"/>
    <s v="credit card"/>
    <s v="East Concourse/Concourse Village"/>
    <s v="Westchester Village/Unionport"/>
    <s v="Bronx"/>
    <s v="Bronx"/>
    <x v="5"/>
    <x v="16"/>
  </r>
  <r>
    <x v="5814"/>
    <x v="5824"/>
    <x v="0"/>
    <n v="3.44"/>
    <n v="12.5"/>
    <n v="2.66"/>
    <n v="0"/>
    <n v="15.96"/>
    <s v="green"/>
    <s v="credit card"/>
    <s v="Bay Ridge"/>
    <s v="Gravesend"/>
    <s v="Brooklyn"/>
    <s v="Brooklyn"/>
    <x v="5"/>
    <x v="18"/>
  </r>
  <r>
    <x v="5815"/>
    <x v="5825"/>
    <x v="0"/>
    <n v="2.4900000000000002"/>
    <n v="11.5"/>
    <n v="0"/>
    <n v="0"/>
    <n v="12.8"/>
    <s v="green"/>
    <s v="cash"/>
    <s v="Brooklyn Heights"/>
    <s v="Clinton Hill"/>
    <s v="Brooklyn"/>
    <s v="Brooklyn"/>
    <x v="5"/>
    <x v="6"/>
  </r>
  <r>
    <x v="5816"/>
    <x v="5826"/>
    <x v="5"/>
    <n v="0.18"/>
    <n v="3"/>
    <n v="0"/>
    <n v="0"/>
    <n v="4.3"/>
    <s v="green"/>
    <s v="cash"/>
    <s v="Woodside"/>
    <s v="Woodside"/>
    <s v="Queens"/>
    <s v="Queens"/>
    <x v="3"/>
    <x v="3"/>
  </r>
  <r>
    <x v="5817"/>
    <x v="5827"/>
    <x v="0"/>
    <n v="1.9"/>
    <n v="8"/>
    <n v="0"/>
    <n v="0"/>
    <n v="8.8000000000000007"/>
    <s v="green"/>
    <s v="credit card"/>
    <s v="Starrett City"/>
    <s v="Canarsie"/>
    <s v="Brooklyn"/>
    <s v="Brooklyn"/>
    <x v="6"/>
    <x v="5"/>
  </r>
  <r>
    <x v="5818"/>
    <x v="5828"/>
    <x v="0"/>
    <n v="12.79"/>
    <n v="57"/>
    <n v="0"/>
    <n v="0"/>
    <n v="58.8"/>
    <s v="green"/>
    <s v="credit card"/>
    <s v="Queensbridge/Ravenswood"/>
    <s v="Flatlands"/>
    <s v="Queens"/>
    <s v="Brooklyn"/>
    <x v="2"/>
    <x v="2"/>
  </r>
  <r>
    <x v="5819"/>
    <x v="5829"/>
    <x v="0"/>
    <n v="6.3"/>
    <n v="25"/>
    <n v="0"/>
    <n v="0"/>
    <n v="26.8"/>
    <s v="green"/>
    <s v="credit card"/>
    <s v="DUMBO/Vinegar Hill"/>
    <s v="West Village"/>
    <s v="Brooklyn"/>
    <s v="Manhattan"/>
    <x v="1"/>
    <x v="1"/>
  </r>
  <r>
    <x v="5820"/>
    <x v="5830"/>
    <x v="0"/>
    <n v="1.17"/>
    <n v="6.5"/>
    <n v="1.56"/>
    <n v="0"/>
    <n v="9.36"/>
    <s v="green"/>
    <s v="credit card"/>
    <s v="Brooklyn Heights"/>
    <s v="Cobble Hill"/>
    <s v="Brooklyn"/>
    <s v="Brooklyn"/>
    <x v="3"/>
    <x v="0"/>
  </r>
  <r>
    <x v="5821"/>
    <x v="5831"/>
    <x v="0"/>
    <n v="0.9"/>
    <n v="5.5"/>
    <n v="1.85"/>
    <n v="0"/>
    <n v="8.15"/>
    <s v="green"/>
    <s v="credit card"/>
    <s v="Woodside"/>
    <s v="Jackson Heights"/>
    <s v="Queens"/>
    <s v="Queens"/>
    <x v="5"/>
    <x v="15"/>
  </r>
  <r>
    <x v="5822"/>
    <x v="5832"/>
    <x v="0"/>
    <n v="6.39"/>
    <n v="20.92"/>
    <n v="0"/>
    <n v="0"/>
    <n v="21.42"/>
    <s v="green"/>
    <s v="credit card"/>
    <s v="Schuylerville/Edgewater Park"/>
    <s v="Bedford Park"/>
    <s v="Bronx"/>
    <s v="Bronx"/>
    <x v="5"/>
    <x v="9"/>
  </r>
  <r>
    <x v="5823"/>
    <x v="5833"/>
    <x v="0"/>
    <n v="0.46"/>
    <n v="5.5"/>
    <n v="1.89"/>
    <n v="0"/>
    <n v="8.19"/>
    <s v="green"/>
    <s v="credit card"/>
    <s v="Brooklyn Heights"/>
    <s v="Brooklyn Heights"/>
    <s v="Brooklyn"/>
    <s v="Brooklyn"/>
    <x v="1"/>
    <x v="8"/>
  </r>
  <r>
    <x v="5824"/>
    <x v="5834"/>
    <x v="0"/>
    <n v="7.15"/>
    <n v="23"/>
    <n v="0"/>
    <n v="0"/>
    <n v="27.05"/>
    <s v="green"/>
    <s v="cash"/>
    <s v="Elmhurst/Maspeth"/>
    <s v="Hudson Sq"/>
    <s v="Queens"/>
    <s v="Manhattan"/>
    <x v="4"/>
    <x v="6"/>
  </r>
  <r>
    <x v="5825"/>
    <x v="5835"/>
    <x v="0"/>
    <n v="22.51"/>
    <n v="60.52"/>
    <n v="0"/>
    <n v="5.76"/>
    <n v="66.78"/>
    <s v="green"/>
    <s v="credit card"/>
    <s v="Morrisania/Melrose"/>
    <s v="Baisley Park"/>
    <s v="Bronx"/>
    <s v="Queens"/>
    <x v="1"/>
    <x v="19"/>
  </r>
  <r>
    <x v="5826"/>
    <x v="5836"/>
    <x v="0"/>
    <n v="0.94"/>
    <n v="6.5"/>
    <n v="0"/>
    <n v="0"/>
    <n v="7.8"/>
    <s v="green"/>
    <s v="credit card"/>
    <s v="Downtown Brooklyn/MetroTech"/>
    <s v="DUMBO/Vinegar Hill"/>
    <s v="Brooklyn"/>
    <s v="Brooklyn"/>
    <x v="6"/>
    <x v="0"/>
  </r>
  <r>
    <x v="5827"/>
    <x v="5837"/>
    <x v="0"/>
    <n v="1.71"/>
    <n v="8.5"/>
    <n v="1.86"/>
    <n v="0"/>
    <n v="11.16"/>
    <s v="green"/>
    <s v="credit card"/>
    <s v="Central Harlem"/>
    <s v="West Concourse"/>
    <s v="Manhattan"/>
    <s v="Bronx"/>
    <x v="3"/>
    <x v="19"/>
  </r>
  <r>
    <x v="5828"/>
    <x v="5838"/>
    <x v="0"/>
    <n v="8.51"/>
    <n v="30"/>
    <n v="0"/>
    <n v="0"/>
    <n v="30.8"/>
    <s v="green"/>
    <s v="credit card"/>
    <s v="Stuyvesant Heights"/>
    <s v="Bay Ridge"/>
    <s v="Brooklyn"/>
    <s v="Brooklyn"/>
    <x v="1"/>
    <x v="8"/>
  </r>
  <r>
    <x v="5829"/>
    <x v="5839"/>
    <x v="0"/>
    <n v="10.83"/>
    <n v="33.01"/>
    <n v="0"/>
    <n v="0"/>
    <n v="33.51"/>
    <s v="green"/>
    <s v="credit card"/>
    <s v="Co-Op City"/>
    <s v="East Concourse/Concourse Village"/>
    <s v="Bronx"/>
    <s v="Bronx"/>
    <x v="0"/>
    <x v="1"/>
  </r>
  <r>
    <x v="5830"/>
    <x v="4066"/>
    <x v="0"/>
    <n v="0.52"/>
    <n v="4"/>
    <n v="0"/>
    <n v="0"/>
    <n v="4.8"/>
    <s v="green"/>
    <s v="cash"/>
    <s v="Central Harlem"/>
    <s v="Central Harlem"/>
    <s v="Manhattan"/>
    <s v="Manhattan"/>
    <x v="2"/>
    <x v="5"/>
  </r>
  <r>
    <x v="5831"/>
    <x v="5840"/>
    <x v="0"/>
    <n v="2.9"/>
    <n v="13.5"/>
    <n v="0"/>
    <n v="0"/>
    <n v="14.8"/>
    <s v="green"/>
    <s v="cash"/>
    <s v="Elmhurst"/>
    <s v="East Elmhurst"/>
    <s v="Queens"/>
    <s v="Queens"/>
    <x v="5"/>
    <x v="6"/>
  </r>
  <r>
    <x v="5832"/>
    <x v="5841"/>
    <x v="0"/>
    <n v="1.17"/>
    <n v="6.5"/>
    <n v="1.95"/>
    <n v="0"/>
    <n v="9.75"/>
    <s v="green"/>
    <s v="credit card"/>
    <s v="Elmhurst"/>
    <s v="Jackson Heights"/>
    <s v="Queens"/>
    <s v="Queens"/>
    <x v="1"/>
    <x v="6"/>
  </r>
  <r>
    <x v="5833"/>
    <x v="5842"/>
    <x v="0"/>
    <n v="0.5"/>
    <n v="4"/>
    <n v="1.1499999999999999"/>
    <n v="0"/>
    <n v="6.95"/>
    <s v="green"/>
    <s v="credit card"/>
    <s v="Central Harlem North"/>
    <s v="Central Harlem North"/>
    <s v="Manhattan"/>
    <s v="Manhattan"/>
    <x v="2"/>
    <x v="2"/>
  </r>
  <r>
    <x v="5834"/>
    <x v="5843"/>
    <x v="0"/>
    <n v="0.54"/>
    <n v="4.5"/>
    <n v="0"/>
    <n v="0"/>
    <n v="5.8"/>
    <s v="green"/>
    <s v="cash"/>
    <s v="Morningside Heights"/>
    <s v="Morningside Heights"/>
    <s v="Manhattan"/>
    <s v="Manhattan"/>
    <x v="0"/>
    <x v="12"/>
  </r>
  <r>
    <x v="5835"/>
    <x v="5844"/>
    <x v="0"/>
    <n v="1.87"/>
    <n v="8"/>
    <n v="1"/>
    <n v="0"/>
    <n v="12.55"/>
    <s v="green"/>
    <s v="credit card"/>
    <s v="East Harlem South"/>
    <s v="Upper East Side South"/>
    <s v="Manhattan"/>
    <s v="Manhattan"/>
    <x v="3"/>
    <x v="8"/>
  </r>
  <r>
    <x v="5836"/>
    <x v="5845"/>
    <x v="0"/>
    <n v="9.08"/>
    <n v="33"/>
    <n v="0"/>
    <n v="0"/>
    <n v="33.799999999999997"/>
    <s v="green"/>
    <s v="credit card"/>
    <s v="Starrett City"/>
    <s v="Boerum Hill"/>
    <s v="Brooklyn"/>
    <s v="Brooklyn"/>
    <x v="3"/>
    <x v="5"/>
  </r>
  <r>
    <x v="5837"/>
    <x v="5846"/>
    <x v="0"/>
    <n v="1.78"/>
    <n v="10"/>
    <n v="0"/>
    <n v="0"/>
    <n v="11.8"/>
    <s v="green"/>
    <s v="cash"/>
    <s v="Central Harlem North"/>
    <s v="Central Harlem"/>
    <s v="Manhattan"/>
    <s v="Manhattan"/>
    <x v="2"/>
    <x v="19"/>
  </r>
  <r>
    <x v="5838"/>
    <x v="5847"/>
    <x v="0"/>
    <n v="6.44"/>
    <n v="23"/>
    <n v="2"/>
    <n v="0"/>
    <n v="26.3"/>
    <s v="green"/>
    <s v="credit card"/>
    <s v="Queensbridge/Ravenswood"/>
    <s v="Stuyvesant Heights"/>
    <s v="Queens"/>
    <s v="Brooklyn"/>
    <x v="1"/>
    <x v="12"/>
  </r>
  <r>
    <x v="5839"/>
    <x v="5848"/>
    <x v="0"/>
    <n v="2.59"/>
    <n v="12.5"/>
    <n v="0"/>
    <n v="0"/>
    <n v="13.3"/>
    <s v="green"/>
    <s v="cash"/>
    <s v="East Harlem North"/>
    <s v="Manhattan Valley"/>
    <s v="Manhattan"/>
    <s v="Manhattan"/>
    <x v="3"/>
    <x v="21"/>
  </r>
  <r>
    <x v="5840"/>
    <x v="5849"/>
    <x v="0"/>
    <n v="7.44"/>
    <n v="24.5"/>
    <n v="5.26"/>
    <n v="0"/>
    <n v="31.56"/>
    <s v="green"/>
    <s v="credit card"/>
    <s v="East Harlem South"/>
    <s v="Inwood"/>
    <s v="Manhattan"/>
    <s v="Manhattan"/>
    <x v="6"/>
    <x v="9"/>
  </r>
  <r>
    <x v="5841"/>
    <x v="5850"/>
    <x v="0"/>
    <n v="14.03"/>
    <n v="38.61"/>
    <n v="0"/>
    <n v="5.76"/>
    <n v="44.87"/>
    <s v="green"/>
    <s v="credit card"/>
    <s v="Crotona Park East"/>
    <s v="Jamaica Estates"/>
    <s v="Bronx"/>
    <s v="Queens"/>
    <x v="0"/>
    <x v="21"/>
  </r>
  <r>
    <x v="5842"/>
    <x v="5851"/>
    <x v="0"/>
    <n v="3.8"/>
    <n v="16"/>
    <n v="0"/>
    <n v="0"/>
    <n v="20.05"/>
    <s v="green"/>
    <s v="cash"/>
    <s v="Williamsburg (North Side)"/>
    <s v="Greenwich Village South"/>
    <s v="Brooklyn"/>
    <s v="Manhattan"/>
    <x v="3"/>
    <x v="17"/>
  </r>
  <r>
    <x v="5843"/>
    <x v="5852"/>
    <x v="0"/>
    <n v="8.59"/>
    <n v="31"/>
    <n v="0"/>
    <n v="0"/>
    <n v="34.549999999999997"/>
    <s v="green"/>
    <s v="cash"/>
    <s v="Sunnyside"/>
    <s v="Financial District North"/>
    <s v="Queens"/>
    <s v="Manhattan"/>
    <x v="4"/>
    <x v="21"/>
  </r>
  <r>
    <x v="5844"/>
    <x v="5853"/>
    <x v="0"/>
    <n v="1.03"/>
    <n v="6"/>
    <n v="1.17"/>
    <n v="0"/>
    <n v="8.9700000000000006"/>
    <s v="green"/>
    <s v="credit card"/>
    <s v="Astoria"/>
    <s v="Astoria"/>
    <s v="Queens"/>
    <s v="Queens"/>
    <x v="6"/>
    <x v="9"/>
  </r>
  <r>
    <x v="5845"/>
    <x v="5854"/>
    <x v="0"/>
    <n v="0.75"/>
    <n v="7"/>
    <n v="0"/>
    <n v="0"/>
    <n v="7.8"/>
    <s v="green"/>
    <s v="cash"/>
    <s v="Central Harlem North"/>
    <s v="Central Harlem"/>
    <s v="Manhattan"/>
    <s v="Manhattan"/>
    <x v="4"/>
    <x v="10"/>
  </r>
  <r>
    <x v="5846"/>
    <x v="5855"/>
    <x v="0"/>
    <n v="12.05"/>
    <n v="36.5"/>
    <n v="0"/>
    <n v="0"/>
    <n v="40.049999999999997"/>
    <s v="green"/>
    <s v="cash"/>
    <s v="Astoria"/>
    <s v="TriBeCa/Civic Center"/>
    <s v="Queens"/>
    <s v="Manhattan"/>
    <x v="0"/>
    <x v="1"/>
  </r>
  <r>
    <x v="5847"/>
    <x v="5856"/>
    <x v="0"/>
    <n v="1.67"/>
    <n v="9.5"/>
    <n v="0"/>
    <n v="0"/>
    <n v="10.3"/>
    <s v="green"/>
    <s v="credit card"/>
    <s v="Central Harlem North"/>
    <s v="East Harlem North"/>
    <s v="Manhattan"/>
    <s v="Manhattan"/>
    <x v="2"/>
    <x v="10"/>
  </r>
  <r>
    <x v="5848"/>
    <x v="5857"/>
    <x v="0"/>
    <n v="19.010000000000002"/>
    <n v="48.89"/>
    <n v="0"/>
    <n v="5.76"/>
    <n v="55.15"/>
    <s v="green"/>
    <s v="credit card"/>
    <s v="Bronxdale"/>
    <s v="Crown Heights North"/>
    <s v="Bronx"/>
    <s v="Brooklyn"/>
    <x v="3"/>
    <x v="7"/>
  </r>
  <r>
    <x v="5849"/>
    <x v="5858"/>
    <x v="6"/>
    <n v="1.37"/>
    <n v="7.5"/>
    <n v="1"/>
    <n v="0"/>
    <n v="12.05"/>
    <s v="green"/>
    <s v="credit card"/>
    <s v="Morningside Heights"/>
    <s v="Upper West Side North"/>
    <s v="Manhattan"/>
    <s v="Manhattan"/>
    <x v="3"/>
    <x v="5"/>
  </r>
  <r>
    <x v="5850"/>
    <x v="5859"/>
    <x v="0"/>
    <n v="4.88"/>
    <n v="31.5"/>
    <n v="0"/>
    <n v="0"/>
    <n v="32.299999999999997"/>
    <s v="green"/>
    <s v="credit card"/>
    <s v="Fort Greene"/>
    <s v="Brownsville"/>
    <s v="Brooklyn"/>
    <s v="Brooklyn"/>
    <x v="6"/>
    <x v="18"/>
  </r>
  <r>
    <x v="5851"/>
    <x v="5860"/>
    <x v="5"/>
    <n v="3.2"/>
    <n v="16"/>
    <n v="3.9"/>
    <n v="0"/>
    <n v="23.45"/>
    <s v="green"/>
    <s v="credit card"/>
    <s v="Long Island City/Hunters Point"/>
    <s v="Lenox Hill West"/>
    <s v="Queens"/>
    <s v="Manhattan"/>
    <x v="2"/>
    <x v="15"/>
  </r>
  <r>
    <x v="5852"/>
    <x v="5861"/>
    <x v="0"/>
    <n v="1.59"/>
    <n v="8.5"/>
    <n v="0"/>
    <n v="0"/>
    <n v="9.3000000000000007"/>
    <s v="green"/>
    <s v="cash"/>
    <s v="Central Harlem"/>
    <s v="Central Harlem North"/>
    <s v="Manhattan"/>
    <s v="Manhattan"/>
    <x v="4"/>
    <x v="21"/>
  </r>
  <r>
    <x v="5853"/>
    <x v="5862"/>
    <x v="0"/>
    <n v="5.53"/>
    <n v="25.5"/>
    <n v="0"/>
    <n v="0"/>
    <n v="29.05"/>
    <s v="green"/>
    <s v="cash"/>
    <s v="Jackson Heights"/>
    <s v="Murray Hill"/>
    <s v="Queens"/>
    <s v="Manhattan"/>
    <x v="2"/>
    <x v="4"/>
  </r>
  <r>
    <x v="5854"/>
    <x v="5863"/>
    <x v="0"/>
    <n v="5.13"/>
    <n v="17"/>
    <n v="0"/>
    <n v="0"/>
    <n v="20.55"/>
    <s v="green"/>
    <s v="cash"/>
    <s v="Manhattanville"/>
    <s v="Clinton East"/>
    <s v="Manhattan"/>
    <s v="Manhattan"/>
    <x v="0"/>
    <x v="9"/>
  </r>
  <r>
    <x v="5855"/>
    <x v="5864"/>
    <x v="0"/>
    <n v="0.64"/>
    <n v="5.5"/>
    <n v="1.26"/>
    <n v="0"/>
    <n v="7.56"/>
    <s v="green"/>
    <s v="credit card"/>
    <s v="Morningside Heights"/>
    <s v="Manhattanville"/>
    <s v="Manhattan"/>
    <s v="Manhattan"/>
    <x v="4"/>
    <x v="8"/>
  </r>
  <r>
    <x v="5856"/>
    <x v="5865"/>
    <x v="0"/>
    <n v="3.9"/>
    <n v="18"/>
    <n v="0"/>
    <n v="0"/>
    <n v="18.8"/>
    <s v="green"/>
    <s v="cash"/>
    <s v="Washington Heights North"/>
    <s v="East Harlem North"/>
    <s v="Manhattan"/>
    <s v="Manhattan"/>
    <x v="5"/>
    <x v="16"/>
  </r>
  <r>
    <x v="5857"/>
    <x v="5866"/>
    <x v="0"/>
    <n v="3.92"/>
    <n v="16"/>
    <n v="0"/>
    <n v="0"/>
    <n v="16.8"/>
    <s v="green"/>
    <s v="credit card"/>
    <s v="Bay Ridge"/>
    <s v="Borough Park"/>
    <s v="Brooklyn"/>
    <s v="Brooklyn"/>
    <x v="4"/>
    <x v="7"/>
  </r>
  <r>
    <x v="5858"/>
    <x v="5867"/>
    <x v="0"/>
    <n v="1.1399999999999999"/>
    <n v="6.5"/>
    <n v="2.34"/>
    <n v="0"/>
    <n v="10.14"/>
    <s v="green"/>
    <s v="credit card"/>
    <s v="Central Harlem"/>
    <s v="Central Harlem North"/>
    <s v="Manhattan"/>
    <s v="Manhattan"/>
    <x v="0"/>
    <x v="12"/>
  </r>
  <r>
    <x v="5859"/>
    <x v="5868"/>
    <x v="0"/>
    <n v="1.54"/>
    <n v="9.5"/>
    <n v="0"/>
    <n v="0"/>
    <n v="10.3"/>
    <s v="green"/>
    <s v="credit card"/>
    <s v="East Harlem South"/>
    <s v="Central Harlem"/>
    <s v="Manhattan"/>
    <s v="Manhattan"/>
    <x v="5"/>
    <x v="7"/>
  </r>
  <r>
    <x v="5860"/>
    <x v="5869"/>
    <x v="0"/>
    <n v="1.26"/>
    <n v="9"/>
    <n v="0"/>
    <n v="0"/>
    <n v="12.55"/>
    <s v="green"/>
    <s v="cash"/>
    <s v="Central Park"/>
    <s v="Yorkville West"/>
    <s v="Manhattan"/>
    <s v="Manhattan"/>
    <x v="5"/>
    <x v="21"/>
  </r>
  <r>
    <x v="5861"/>
    <x v="5870"/>
    <x v="0"/>
    <n v="13.3"/>
    <n v="45.5"/>
    <n v="0"/>
    <n v="0"/>
    <n v="46.3"/>
    <s v="green"/>
    <s v="credit card"/>
    <s v="East Tremont"/>
    <s v="Flatiron"/>
    <s v="Bronx"/>
    <s v="Manhattan"/>
    <x v="5"/>
    <x v="15"/>
  </r>
  <r>
    <x v="5862"/>
    <x v="5871"/>
    <x v="5"/>
    <n v="0.27"/>
    <n v="3.5"/>
    <n v="0"/>
    <n v="0"/>
    <n v="4.3"/>
    <s v="green"/>
    <s v="credit card"/>
    <s v="Windsor Terrace"/>
    <s v="Sunset Park West"/>
    <s v="Brooklyn"/>
    <s v="Brooklyn"/>
    <x v="6"/>
    <x v="10"/>
  </r>
  <r>
    <x v="5863"/>
    <x v="5872"/>
    <x v="0"/>
    <n v="0.3"/>
    <n v="4.5"/>
    <n v="0"/>
    <n v="0"/>
    <n v="6.3"/>
    <s v="green"/>
    <s v="cash"/>
    <s v="East Harlem North"/>
    <s v="East Harlem North"/>
    <s v="Manhattan"/>
    <s v="Manhattan"/>
    <x v="5"/>
    <x v="19"/>
  </r>
  <r>
    <x v="5864"/>
    <x v="5873"/>
    <x v="0"/>
    <n v="0.84"/>
    <n v="5"/>
    <n v="2"/>
    <n v="0"/>
    <n v="7.8"/>
    <s v="green"/>
    <s v="credit card"/>
    <s v="Brooklyn Heights"/>
    <s v="Cobble Hill"/>
    <s v="Brooklyn"/>
    <s v="Brooklyn"/>
    <x v="4"/>
    <x v="15"/>
  </r>
  <r>
    <x v="5865"/>
    <x v="5874"/>
    <x v="0"/>
    <n v="1.28"/>
    <n v="7.5"/>
    <n v="3"/>
    <n v="0"/>
    <n v="11.3"/>
    <s v="green"/>
    <s v="credit card"/>
    <s v="Downtown Brooklyn/MetroTech"/>
    <s v="Columbia Street"/>
    <s v="Brooklyn"/>
    <s v="Brooklyn"/>
    <x v="2"/>
    <x v="5"/>
  </r>
  <r>
    <x v="5866"/>
    <x v="5875"/>
    <x v="0"/>
    <n v="1.66"/>
    <n v="9.5"/>
    <n v="1.94"/>
    <n v="0"/>
    <n v="14.69"/>
    <s v="green"/>
    <s v="credit card"/>
    <s v="Gowanus"/>
    <s v="Columbia Street"/>
    <s v="Brooklyn"/>
    <s v="Brooklyn"/>
    <x v="5"/>
    <x v="6"/>
  </r>
  <r>
    <x v="5867"/>
    <x v="5876"/>
    <x v="0"/>
    <n v="8.39"/>
    <n v="26.58"/>
    <n v="0"/>
    <n v="0"/>
    <n v="27.08"/>
    <s v="green"/>
    <s v="credit card"/>
    <s v="Briarwood/Jamaica Hills"/>
    <s v="Sunnyside"/>
    <s v="Queens"/>
    <s v="Queens"/>
    <x v="4"/>
    <x v="15"/>
  </r>
  <r>
    <x v="5868"/>
    <x v="5877"/>
    <x v="5"/>
    <n v="1.1100000000000001"/>
    <n v="6"/>
    <n v="1.08"/>
    <n v="0"/>
    <n v="8.3800000000000008"/>
    <s v="green"/>
    <s v="credit card"/>
    <s v="Williamsburg (South Side)"/>
    <s v="Williamsburg (North Side)"/>
    <s v="Brooklyn"/>
    <s v="Brooklyn"/>
    <x v="0"/>
    <x v="17"/>
  </r>
  <r>
    <x v="5869"/>
    <x v="5878"/>
    <x v="5"/>
    <n v="0.68"/>
    <n v="4"/>
    <n v="0"/>
    <n v="0"/>
    <n v="4.8"/>
    <s v="green"/>
    <s v="cash"/>
    <s v="Astoria"/>
    <s v="Steinway"/>
    <s v="Queens"/>
    <s v="Queens"/>
    <x v="1"/>
    <x v="5"/>
  </r>
  <r>
    <x v="5870"/>
    <x v="5879"/>
    <x v="0"/>
    <n v="2.27"/>
    <n v="10.5"/>
    <n v="0"/>
    <n v="0"/>
    <n v="12.3"/>
    <s v="green"/>
    <s v="cash"/>
    <s v="Long Island City/Queens Plaza"/>
    <s v="Jackson Heights"/>
    <s v="Queens"/>
    <s v="Queens"/>
    <x v="5"/>
    <x v="1"/>
  </r>
  <r>
    <x v="5871"/>
    <x v="5880"/>
    <x v="5"/>
    <n v="1.37"/>
    <n v="8"/>
    <n v="1.32"/>
    <n v="0"/>
    <n v="10.119999999999999"/>
    <s v="green"/>
    <s v="credit card"/>
    <s v="East Harlem South"/>
    <s v="East Harlem North"/>
    <s v="Manhattan"/>
    <s v="Manhattan"/>
    <x v="5"/>
    <x v="21"/>
  </r>
  <r>
    <x v="5872"/>
    <x v="5881"/>
    <x v="0"/>
    <n v="2.56"/>
    <n v="9.5"/>
    <n v="0"/>
    <n v="0"/>
    <n v="10.3"/>
    <s v="green"/>
    <s v="cash"/>
    <s v="East Harlem South"/>
    <s v="Mott Haven/Port Morris"/>
    <s v="Manhattan"/>
    <s v="Bronx"/>
    <x v="0"/>
    <x v="8"/>
  </r>
  <r>
    <x v="5873"/>
    <x v="5882"/>
    <x v="5"/>
    <n v="7.5"/>
    <n v="36"/>
    <n v="0"/>
    <n v="0"/>
    <n v="36.799999999999997"/>
    <s v="green"/>
    <s v="credit card"/>
    <s v="Canarsie"/>
    <s v="South Williamsburg"/>
    <s v="Brooklyn"/>
    <s v="Brooklyn"/>
    <x v="4"/>
    <x v="11"/>
  </r>
  <r>
    <x v="5874"/>
    <x v="5883"/>
    <x v="0"/>
    <n v="2.58"/>
    <n v="10"/>
    <n v="0"/>
    <n v="0"/>
    <n v="10.8"/>
    <s v="green"/>
    <s v="credit card"/>
    <s v="Midwood"/>
    <s v="Manhattan Beach"/>
    <s v="Brooklyn"/>
    <s v="Brooklyn"/>
    <x v="3"/>
    <x v="2"/>
  </r>
  <r>
    <x v="5875"/>
    <x v="5884"/>
    <x v="0"/>
    <n v="2.4900000000000002"/>
    <n v="11"/>
    <n v="0"/>
    <n v="0"/>
    <n v="15.05"/>
    <s v="green"/>
    <s v="cash"/>
    <s v="Queensbridge/Ravenswood"/>
    <s v="Midtown North"/>
    <s v="Queens"/>
    <s v="Manhattan"/>
    <x v="4"/>
    <x v="6"/>
  </r>
  <r>
    <x v="5876"/>
    <x v="5885"/>
    <x v="0"/>
    <n v="1.01"/>
    <n v="7"/>
    <n v="0"/>
    <n v="0"/>
    <n v="8.8000000000000007"/>
    <s v="green"/>
    <s v="cash"/>
    <s v="Central Harlem"/>
    <s v="Morningside Heights"/>
    <s v="Manhattan"/>
    <s v="Manhattan"/>
    <x v="5"/>
    <x v="2"/>
  </r>
  <r>
    <x v="5877"/>
    <x v="5886"/>
    <x v="0"/>
    <n v="3.6"/>
    <n v="13.5"/>
    <n v="0"/>
    <n v="0"/>
    <n v="14.8"/>
    <s v="green"/>
    <s v="cash"/>
    <s v="East Harlem North"/>
    <s v="Hunts Point"/>
    <s v="Manhattan"/>
    <s v="Bronx"/>
    <x v="2"/>
    <x v="17"/>
  </r>
  <r>
    <x v="5878"/>
    <x v="5887"/>
    <x v="0"/>
    <n v="13.44"/>
    <n v="46.5"/>
    <n v="5"/>
    <n v="0"/>
    <n v="55.05"/>
    <s v="green"/>
    <s v="credit card"/>
    <s v="Cobble Hill"/>
    <s v="Washington Heights South"/>
    <s v="Brooklyn"/>
    <s v="Manhattan"/>
    <x v="3"/>
    <x v="1"/>
  </r>
  <r>
    <x v="5879"/>
    <x v="5888"/>
    <x v="0"/>
    <n v="4.2"/>
    <n v="17"/>
    <n v="3.65"/>
    <n v="0"/>
    <n v="21.95"/>
    <s v="green"/>
    <s v="credit card"/>
    <s v="Fort Greene"/>
    <s v="Brownsville"/>
    <s v="Brooklyn"/>
    <s v="Brooklyn"/>
    <x v="0"/>
    <x v="6"/>
  </r>
  <r>
    <x v="5880"/>
    <x v="5889"/>
    <x v="0"/>
    <n v="3.24"/>
    <n v="11.5"/>
    <n v="3"/>
    <n v="0"/>
    <n v="16.3"/>
    <s v="green"/>
    <s v="credit card"/>
    <s v="Elmhurst"/>
    <s v="LaGuardia Airport"/>
    <s v="Queens"/>
    <s v="Queens"/>
    <x v="5"/>
    <x v="2"/>
  </r>
  <r>
    <x v="5881"/>
    <x v="5890"/>
    <x v="0"/>
    <n v="1.69"/>
    <n v="9"/>
    <n v="0"/>
    <n v="0"/>
    <n v="10.3"/>
    <s v="green"/>
    <s v="credit card"/>
    <s v="Prospect-Lefferts Gardens"/>
    <s v="Flatbush/Ditmas Park"/>
    <s v="Brooklyn"/>
    <s v="Brooklyn"/>
    <x v="1"/>
    <x v="0"/>
  </r>
  <r>
    <x v="5882"/>
    <x v="5891"/>
    <x v="0"/>
    <n v="2.33"/>
    <n v="13"/>
    <n v="2.96"/>
    <n v="0"/>
    <n v="17.760000000000002"/>
    <s v="green"/>
    <s v="credit card"/>
    <s v="Elmhurst"/>
    <s v="East Elmhurst"/>
    <s v="Queens"/>
    <s v="Queens"/>
    <x v="5"/>
    <x v="9"/>
  </r>
  <r>
    <x v="5883"/>
    <x v="5892"/>
    <x v="0"/>
    <n v="1.06"/>
    <n v="6.5"/>
    <n v="1.66"/>
    <n v="0"/>
    <n v="9.9600000000000009"/>
    <s v="green"/>
    <s v="credit card"/>
    <s v="Morningside Heights"/>
    <s v="Manhattan Valley"/>
    <s v="Manhattan"/>
    <s v="Manhattan"/>
    <x v="6"/>
    <x v="2"/>
  </r>
  <r>
    <x v="5884"/>
    <x v="5893"/>
    <x v="0"/>
    <n v="3.2"/>
    <n v="15"/>
    <n v="0"/>
    <n v="0"/>
    <n v="15.8"/>
    <s v="green"/>
    <s v="cash"/>
    <s v="Downtown Brooklyn/MetroTech"/>
    <s v="Flatbush/Ditmas Park"/>
    <s v="Brooklyn"/>
    <s v="Brooklyn"/>
    <x v="4"/>
    <x v="11"/>
  </r>
  <r>
    <x v="5885"/>
    <x v="5894"/>
    <x v="1"/>
    <n v="1.2"/>
    <n v="6"/>
    <n v="0"/>
    <n v="0"/>
    <n v="7.3"/>
    <s v="green"/>
    <s v="cash"/>
    <s v="Elmhurst"/>
    <s v="Elmhurst"/>
    <s v="Queens"/>
    <s v="Queens"/>
    <x v="6"/>
    <x v="3"/>
  </r>
  <r>
    <x v="5886"/>
    <x v="5895"/>
    <x v="0"/>
    <n v="2.1"/>
    <n v="9.5"/>
    <n v="0"/>
    <n v="0"/>
    <n v="10.8"/>
    <s v="green"/>
    <s v="cash"/>
    <s v="Fort Greene"/>
    <s v="Park Slope"/>
    <s v="Brooklyn"/>
    <s v="Brooklyn"/>
    <x v="4"/>
    <x v="6"/>
  </r>
  <r>
    <x v="5887"/>
    <x v="5896"/>
    <x v="0"/>
    <n v="2"/>
    <n v="11.5"/>
    <n v="0"/>
    <n v="0"/>
    <n v="13.3"/>
    <s v="green"/>
    <s v="credit card"/>
    <s v="Sheepshead Bay"/>
    <s v="Gravesend"/>
    <s v="Brooklyn"/>
    <s v="Brooklyn"/>
    <x v="1"/>
    <x v="2"/>
  </r>
  <r>
    <x v="5888"/>
    <x v="5897"/>
    <x v="0"/>
    <n v="0.19"/>
    <n v="3"/>
    <n v="0"/>
    <n v="0"/>
    <n v="3.8"/>
    <s v="green"/>
    <s v="cash"/>
    <s v="Washington Heights North"/>
    <s v="Washington Heights North"/>
    <s v="Manhattan"/>
    <s v="Manhattan"/>
    <x v="2"/>
    <x v="5"/>
  </r>
  <r>
    <x v="5889"/>
    <x v="5898"/>
    <x v="0"/>
    <n v="9.3000000000000007"/>
    <n v="36.5"/>
    <n v="0"/>
    <n v="11.52"/>
    <n v="48.82"/>
    <s v="green"/>
    <s v="credit card"/>
    <s v="Stuyvesant Heights"/>
    <s v="Midtown Center"/>
    <s v="Brooklyn"/>
    <s v="Manhattan"/>
    <x v="1"/>
    <x v="10"/>
  </r>
  <r>
    <x v="5890"/>
    <x v="5899"/>
    <x v="0"/>
    <n v="0.65"/>
    <n v="8"/>
    <n v="0"/>
    <n v="0"/>
    <n v="8.8000000000000007"/>
    <s v="green"/>
    <s v="cash"/>
    <s v="Rego Park"/>
    <s v="Elmhurst"/>
    <s v="Queens"/>
    <s v="Queens"/>
    <x v="3"/>
    <x v="21"/>
  </r>
  <r>
    <x v="5891"/>
    <x v="5900"/>
    <x v="0"/>
    <n v="1.27"/>
    <n v="10.5"/>
    <n v="0"/>
    <n v="0"/>
    <n v="14.05"/>
    <s v="green"/>
    <s v="cash"/>
    <s v="East Harlem South"/>
    <s v="Yorkville West"/>
    <s v="Manhattan"/>
    <s v="Manhattan"/>
    <x v="4"/>
    <x v="5"/>
  </r>
  <r>
    <x v="5892"/>
    <x v="5901"/>
    <x v="0"/>
    <n v="1.47"/>
    <n v="7.5"/>
    <n v="0"/>
    <n v="0"/>
    <n v="8.3000000000000007"/>
    <s v="green"/>
    <s v="cash"/>
    <s v="East Harlem North"/>
    <s v="Central Park"/>
    <s v="Manhattan"/>
    <s v="Manhattan"/>
    <x v="5"/>
    <x v="7"/>
  </r>
  <r>
    <x v="5893"/>
    <x v="5902"/>
    <x v="0"/>
    <n v="0.8"/>
    <n v="4.5"/>
    <n v="1.5"/>
    <n v="0"/>
    <n v="7.3"/>
    <s v="green"/>
    <s v="credit card"/>
    <s v="Kew Gardens"/>
    <s v="Kew Gardens Hills"/>
    <s v="Queens"/>
    <s v="Queens"/>
    <x v="3"/>
    <x v="3"/>
  </r>
  <r>
    <x v="5894"/>
    <x v="5903"/>
    <x v="0"/>
    <n v="4.3099999999999996"/>
    <n v="16.13"/>
    <n v="0"/>
    <n v="0"/>
    <n v="16.63"/>
    <s v="green"/>
    <s v="credit card"/>
    <s v="East Concourse/Concourse Village"/>
    <s v="Van Nest/Morris Park"/>
    <s v="Bronx"/>
    <s v="Bronx"/>
    <x v="6"/>
    <x v="16"/>
  </r>
  <r>
    <x v="5895"/>
    <x v="5904"/>
    <x v="0"/>
    <n v="1.1200000000000001"/>
    <n v="7.5"/>
    <n v="0"/>
    <n v="0"/>
    <n v="9.3000000000000007"/>
    <s v="green"/>
    <s v="credit card"/>
    <s v="Parkchester"/>
    <s v="Soundview/Bruckner"/>
    <s v="Bronx"/>
    <s v="Bronx"/>
    <x v="2"/>
    <x v="1"/>
  </r>
  <r>
    <x v="5896"/>
    <x v="5905"/>
    <x v="0"/>
    <n v="11.4"/>
    <n v="39"/>
    <n v="0"/>
    <n v="11.52"/>
    <n v="51.32"/>
    <s v="green"/>
    <s v="credit card"/>
    <s v="Windsor Terrace"/>
    <s v="Clinton East"/>
    <s v="Brooklyn"/>
    <s v="Manhattan"/>
    <x v="0"/>
    <x v="7"/>
  </r>
  <r>
    <x v="1943"/>
    <x v="5906"/>
    <x v="0"/>
    <n v="4.32"/>
    <n v="16.5"/>
    <n v="0"/>
    <n v="0"/>
    <n v="17.3"/>
    <s v="green"/>
    <s v="credit card"/>
    <s v="Central Harlem North"/>
    <s v="East Harlem South"/>
    <s v="Manhattan"/>
    <s v="Manhattan"/>
    <x v="6"/>
    <x v="5"/>
  </r>
  <r>
    <x v="5897"/>
    <x v="5907"/>
    <x v="0"/>
    <n v="3.05"/>
    <n v="16"/>
    <n v="0"/>
    <n v="0"/>
    <n v="16.8"/>
    <s v="green"/>
    <s v="cash"/>
    <s v="Brooklyn Heights"/>
    <s v="Bedford"/>
    <s v="Brooklyn"/>
    <s v="Brooklyn"/>
    <x v="6"/>
    <x v="4"/>
  </r>
  <r>
    <x v="5898"/>
    <x v="5908"/>
    <x v="0"/>
    <n v="0.93"/>
    <n v="9.5"/>
    <n v="2"/>
    <n v="0"/>
    <n v="13.3"/>
    <s v="green"/>
    <s v="credit card"/>
    <s v="Fordham South"/>
    <s v="Kingsbridge Heights"/>
    <s v="Bronx"/>
    <s v="Bronx"/>
    <x v="5"/>
    <x v="1"/>
  </r>
  <r>
    <x v="5899"/>
    <x v="5909"/>
    <x v="0"/>
    <n v="0.74"/>
    <n v="4"/>
    <n v="1.2"/>
    <n v="0"/>
    <n v="6"/>
    <s v="green"/>
    <s v="credit card"/>
    <s v="East Harlem North"/>
    <s v="East Harlem South"/>
    <s v="Manhattan"/>
    <s v="Manhattan"/>
    <x v="3"/>
    <x v="7"/>
  </r>
  <r>
    <x v="5900"/>
    <x v="5910"/>
    <x v="0"/>
    <n v="0.6"/>
    <n v="4"/>
    <n v="0.48"/>
    <n v="0"/>
    <n v="5.28"/>
    <s v="green"/>
    <s v="credit card"/>
    <s v="Morningside Heights"/>
    <s v="Morningside Heights"/>
    <s v="Manhattan"/>
    <s v="Manhattan"/>
    <x v="3"/>
    <x v="7"/>
  </r>
  <r>
    <x v="5901"/>
    <x v="5911"/>
    <x v="5"/>
    <n v="1.35"/>
    <n v="7"/>
    <n v="0"/>
    <n v="0"/>
    <n v="8.3000000000000007"/>
    <s v="green"/>
    <s v="cash"/>
    <s v="Astoria"/>
    <s v="Queensbridge/Ravenswood"/>
    <s v="Queens"/>
    <s v="Queens"/>
    <x v="5"/>
    <x v="22"/>
  </r>
  <r>
    <x v="5902"/>
    <x v="5912"/>
    <x v="0"/>
    <n v="0.8"/>
    <n v="5"/>
    <n v="0.25"/>
    <n v="0"/>
    <n v="6.05"/>
    <s v="green"/>
    <s v="credit card"/>
    <s v="Elmhurst/Maspeth"/>
    <s v="Elmhurst"/>
    <s v="Queens"/>
    <s v="Queens"/>
    <x v="4"/>
    <x v="8"/>
  </r>
  <r>
    <x v="5903"/>
    <x v="5913"/>
    <x v="0"/>
    <n v="6.64"/>
    <n v="21"/>
    <n v="3"/>
    <n v="0"/>
    <n v="24.8"/>
    <s v="green"/>
    <s v="credit card"/>
    <s v="Woodside"/>
    <s v="Flushing"/>
    <s v="Queens"/>
    <s v="Queens"/>
    <x v="0"/>
    <x v="8"/>
  </r>
  <r>
    <x v="5904"/>
    <x v="5914"/>
    <x v="0"/>
    <n v="2.2799999999999998"/>
    <n v="10"/>
    <n v="2.16"/>
    <n v="0"/>
    <n v="12.96"/>
    <s v="green"/>
    <s v="credit card"/>
    <s v="Woodside"/>
    <s v="Old Astoria"/>
    <s v="Queens"/>
    <s v="Queens"/>
    <x v="3"/>
    <x v="7"/>
  </r>
  <r>
    <x v="5905"/>
    <x v="5915"/>
    <x v="0"/>
    <n v="1.55"/>
    <n v="11"/>
    <n v="0"/>
    <n v="0"/>
    <n v="12.8"/>
    <s v="green"/>
    <s v="cash"/>
    <s v="Astoria"/>
    <s v="Woodside"/>
    <s v="Queens"/>
    <s v="Queens"/>
    <x v="5"/>
    <x v="9"/>
  </r>
  <r>
    <x v="5906"/>
    <x v="5916"/>
    <x v="0"/>
    <n v="0.89"/>
    <n v="6"/>
    <n v="2.34"/>
    <n v="0"/>
    <n v="10.14"/>
    <s v="green"/>
    <s v="credit card"/>
    <s v="Downtown Brooklyn/MetroTech"/>
    <s v="Columbia Street"/>
    <s v="Brooklyn"/>
    <s v="Brooklyn"/>
    <x v="2"/>
    <x v="19"/>
  </r>
  <r>
    <x v="5907"/>
    <x v="5917"/>
    <x v="0"/>
    <n v="5.0999999999999996"/>
    <n v="21"/>
    <n v="4.9000000000000004"/>
    <n v="0"/>
    <n v="29.45"/>
    <s v="green"/>
    <s v="credit card"/>
    <s v="Central Harlem North"/>
    <s v="Midtown East"/>
    <s v="Manhattan"/>
    <s v="Manhattan"/>
    <x v="3"/>
    <x v="7"/>
  </r>
  <r>
    <x v="5908"/>
    <x v="5918"/>
    <x v="0"/>
    <n v="0.94"/>
    <n v="5.5"/>
    <n v="0"/>
    <n v="0"/>
    <n v="6.3"/>
    <s v="green"/>
    <s v="cash"/>
    <s v="Van Nest/Morris Park"/>
    <s v="East Tremont"/>
    <s v="Bronx"/>
    <s v="Bronx"/>
    <x v="2"/>
    <x v="5"/>
  </r>
  <r>
    <x v="5909"/>
    <x v="5919"/>
    <x v="0"/>
    <n v="0.16"/>
    <n v="10"/>
    <n v="2.16"/>
    <n v="0"/>
    <n v="12.96"/>
    <s v="green"/>
    <s v="credit card"/>
    <s v="Murray Hill-Queens"/>
    <s v="Murray Hill-Queens"/>
    <s v="Queens"/>
    <s v="Queens"/>
    <x v="0"/>
    <x v="16"/>
  </r>
  <r>
    <x v="5910"/>
    <x v="5920"/>
    <x v="0"/>
    <n v="1.59"/>
    <n v="9.5"/>
    <n v="2.61"/>
    <n v="0"/>
    <n v="15.66"/>
    <s v="green"/>
    <s v="credit card"/>
    <s v="East Harlem South"/>
    <s v="Yorkville East"/>
    <s v="Manhattan"/>
    <s v="Manhattan"/>
    <x v="5"/>
    <x v="15"/>
  </r>
  <r>
    <x v="5911"/>
    <x v="5921"/>
    <x v="0"/>
    <n v="1.1000000000000001"/>
    <n v="8"/>
    <n v="0"/>
    <n v="0"/>
    <n v="11.55"/>
    <s v="green"/>
    <s v="cash"/>
    <s v="Central Park"/>
    <s v="Upper East Side North"/>
    <s v="Manhattan"/>
    <s v="Manhattan"/>
    <x v="2"/>
    <x v="7"/>
  </r>
  <r>
    <x v="5912"/>
    <x v="5922"/>
    <x v="0"/>
    <n v="0.48"/>
    <n v="4"/>
    <n v="1.1599999999999999"/>
    <n v="0"/>
    <n v="6.96"/>
    <s v="green"/>
    <s v="credit card"/>
    <s v="Park Slope"/>
    <s v="Park Slope"/>
    <s v="Brooklyn"/>
    <s v="Brooklyn"/>
    <x v="6"/>
    <x v="19"/>
  </r>
  <r>
    <x v="5913"/>
    <x v="5923"/>
    <x v="0"/>
    <n v="1.1200000000000001"/>
    <n v="8.5"/>
    <n v="0"/>
    <n v="0"/>
    <n v="10.3"/>
    <s v="green"/>
    <s v="cash"/>
    <s v="Downtown Brooklyn/MetroTech"/>
    <s v="Fort Greene"/>
    <s v="Brooklyn"/>
    <s v="Brooklyn"/>
    <x v="2"/>
    <x v="1"/>
  </r>
  <r>
    <x v="5914"/>
    <x v="5924"/>
    <x v="0"/>
    <n v="2.85"/>
    <n v="12"/>
    <n v="3.32"/>
    <n v="0"/>
    <n v="16.62"/>
    <s v="green"/>
    <s v="credit card"/>
    <s v="Elmhurst/Maspeth"/>
    <s v="Forest Hills"/>
    <s v="Queens"/>
    <s v="Queens"/>
    <x v="1"/>
    <x v="6"/>
  </r>
  <r>
    <x v="347"/>
    <x v="5925"/>
    <x v="0"/>
    <n v="0.15"/>
    <n v="3"/>
    <n v="0"/>
    <n v="0"/>
    <n v="4.3"/>
    <s v="green"/>
    <s v="cash"/>
    <s v="Stuyvesant Heights"/>
    <s v="Ocean Hill"/>
    <s v="Brooklyn"/>
    <s v="Brooklyn"/>
    <x v="3"/>
    <x v="22"/>
  </r>
  <r>
    <x v="5915"/>
    <x v="5926"/>
    <x v="0"/>
    <n v="2.6"/>
    <n v="13"/>
    <n v="0"/>
    <n v="0"/>
    <n v="13.8"/>
    <s v="green"/>
    <s v="credit card"/>
    <s v="Crown Heights North"/>
    <s v="Bushwick North"/>
    <s v="Brooklyn"/>
    <s v="Brooklyn"/>
    <x v="0"/>
    <x v="18"/>
  </r>
  <r>
    <x v="5916"/>
    <x v="5927"/>
    <x v="0"/>
    <n v="11.93"/>
    <n v="32.26"/>
    <n v="0"/>
    <n v="0"/>
    <n v="32.76"/>
    <s v="green"/>
    <s v="credit card"/>
    <s v="East Elmhurst"/>
    <s v="Downtown Brooklyn/MetroTech"/>
    <s v="Queens"/>
    <s v="Brooklyn"/>
    <x v="2"/>
    <x v="7"/>
  </r>
  <r>
    <x v="5917"/>
    <x v="5928"/>
    <x v="0"/>
    <n v="1.34"/>
    <n v="7"/>
    <n v="2"/>
    <n v="0"/>
    <n v="9.8000000000000007"/>
    <s v="green"/>
    <s v="credit card"/>
    <s v="Central Harlem"/>
    <s v="East Harlem South"/>
    <s v="Manhattan"/>
    <s v="Manhattan"/>
    <x v="3"/>
    <x v="4"/>
  </r>
  <r>
    <x v="5918"/>
    <x v="5929"/>
    <x v="0"/>
    <n v="1.49"/>
    <n v="7.5"/>
    <n v="1.32"/>
    <n v="0"/>
    <n v="10.119999999999999"/>
    <s v="green"/>
    <s v="credit card"/>
    <s v="Williamsburg (North Side)"/>
    <s v="Williamsburg (South Side)"/>
    <s v="Brooklyn"/>
    <s v="Brooklyn"/>
    <x v="0"/>
    <x v="17"/>
  </r>
  <r>
    <x v="5919"/>
    <x v="5930"/>
    <x v="0"/>
    <n v="2.96"/>
    <n v="18.5"/>
    <n v="0"/>
    <n v="0"/>
    <n v="19.3"/>
    <s v="green"/>
    <s v="credit card"/>
    <s v="Bronxdale"/>
    <s v="East Tremont"/>
    <s v="Bronx"/>
    <s v="Bronx"/>
    <x v="5"/>
    <x v="5"/>
  </r>
  <r>
    <x v="5920"/>
    <x v="5931"/>
    <x v="0"/>
    <n v="0.15"/>
    <n v="7"/>
    <n v="1.4"/>
    <n v="0"/>
    <n v="8.4"/>
    <s v="green"/>
    <s v="credit card"/>
    <s v="Central Harlem North"/>
    <s v="Central Harlem North"/>
    <s v="Manhattan"/>
    <s v="Manhattan"/>
    <x v="5"/>
    <x v="7"/>
  </r>
  <r>
    <x v="5921"/>
    <x v="5932"/>
    <x v="0"/>
    <n v="1.26"/>
    <n v="6.5"/>
    <n v="0"/>
    <n v="0"/>
    <n v="8.3000000000000007"/>
    <s v="green"/>
    <s v="cash"/>
    <s v="East Harlem North"/>
    <s v="East Harlem South"/>
    <s v="Manhattan"/>
    <s v="Manhattan"/>
    <x v="2"/>
    <x v="2"/>
  </r>
  <r>
    <x v="5922"/>
    <x v="5933"/>
    <x v="0"/>
    <n v="0.7"/>
    <n v="5.5"/>
    <n v="1.7"/>
    <n v="0"/>
    <n v="8"/>
    <s v="green"/>
    <s v="credit card"/>
    <s v="Fort Greene"/>
    <s v="Fort Greene"/>
    <s v="Brooklyn"/>
    <s v="Brooklyn"/>
    <x v="5"/>
    <x v="15"/>
  </r>
  <r>
    <x v="5923"/>
    <x v="5934"/>
    <x v="0"/>
    <n v="1.01"/>
    <n v="6.5"/>
    <n v="0"/>
    <n v="0"/>
    <n v="7.3"/>
    <s v="green"/>
    <s v="credit card"/>
    <s v="Astoria"/>
    <s v="Old Astoria"/>
    <s v="Queens"/>
    <s v="Queens"/>
    <x v="0"/>
    <x v="19"/>
  </r>
  <r>
    <x v="5924"/>
    <x v="5935"/>
    <x v="0"/>
    <n v="4.2"/>
    <n v="17.5"/>
    <n v="0"/>
    <n v="0"/>
    <n v="18.3"/>
    <s v="green"/>
    <s v="credit card"/>
    <s v="Kingsbridge Heights"/>
    <s v="Washington Heights South"/>
    <s v="Bronx"/>
    <s v="Manhattan"/>
    <x v="2"/>
    <x v="7"/>
  </r>
  <r>
    <x v="5925"/>
    <x v="5936"/>
    <x v="0"/>
    <n v="10.27"/>
    <n v="31"/>
    <n v="0"/>
    <n v="5.76"/>
    <n v="37.56"/>
    <s v="green"/>
    <s v="credit card"/>
    <s v="Soundview/Castle Hill"/>
    <s v="Elmhurst"/>
    <s v="Bronx"/>
    <s v="Queens"/>
    <x v="3"/>
    <x v="8"/>
  </r>
  <r>
    <x v="5926"/>
    <x v="5937"/>
    <x v="5"/>
    <n v="2"/>
    <n v="11.5"/>
    <n v="0"/>
    <n v="0"/>
    <n v="13.3"/>
    <s v="green"/>
    <s v="credit card"/>
    <s v="Woodside"/>
    <s v="Astoria"/>
    <s v="Queens"/>
    <s v="Queens"/>
    <x v="5"/>
    <x v="9"/>
  </r>
  <r>
    <x v="5927"/>
    <x v="5938"/>
    <x v="0"/>
    <n v="0.97"/>
    <n v="6"/>
    <n v="2.11"/>
    <n v="0"/>
    <n v="12.66"/>
    <s v="green"/>
    <s v="credit card"/>
    <s v="Morningside Heights"/>
    <s v="Upper West Side North"/>
    <s v="Manhattan"/>
    <s v="Manhattan"/>
    <x v="2"/>
    <x v="9"/>
  </r>
  <r>
    <x v="5928"/>
    <x v="5939"/>
    <x v="0"/>
    <n v="2.2400000000000002"/>
    <n v="10"/>
    <n v="0"/>
    <n v="0"/>
    <n v="11.8"/>
    <s v="green"/>
    <s v="cash"/>
    <s v="Park Slope"/>
    <s v="Boerum Hill"/>
    <s v="Brooklyn"/>
    <s v="Brooklyn"/>
    <x v="5"/>
    <x v="9"/>
  </r>
  <r>
    <x v="5929"/>
    <x v="5940"/>
    <x v="0"/>
    <n v="0.68"/>
    <n v="4"/>
    <n v="0"/>
    <n v="0"/>
    <n v="4.8"/>
    <s v="green"/>
    <s v="cash"/>
    <s v="Long Island City/Queens Plaza"/>
    <s v="Astoria"/>
    <s v="Queens"/>
    <s v="Queens"/>
    <x v="1"/>
    <x v="16"/>
  </r>
  <r>
    <x v="5930"/>
    <x v="5941"/>
    <x v="4"/>
    <n v="1.25"/>
    <n v="6.5"/>
    <n v="0"/>
    <n v="0"/>
    <n v="7.3"/>
    <s v="green"/>
    <s v="cash"/>
    <s v="Belmont"/>
    <s v="East Tremont"/>
    <s v="Bronx"/>
    <s v="Bronx"/>
    <x v="1"/>
    <x v="4"/>
  </r>
  <r>
    <x v="5931"/>
    <x v="5942"/>
    <x v="0"/>
    <n v="2.62"/>
    <n v="15"/>
    <n v="0"/>
    <n v="0"/>
    <n v="16.8"/>
    <s v="green"/>
    <s v="cash"/>
    <s v="Washington Heights South"/>
    <s v="Morningside Heights"/>
    <s v="Manhattan"/>
    <s v="Manhattan"/>
    <x v="6"/>
    <x v="1"/>
  </r>
  <r>
    <x v="5932"/>
    <x v="5943"/>
    <x v="0"/>
    <n v="8.1999999999999993"/>
    <n v="26"/>
    <n v="0"/>
    <n v="4.75"/>
    <n v="34.799999999999997"/>
    <s v="green"/>
    <s v="cash"/>
    <s v="Jackson Heights"/>
    <s v="West Chelsea/Hudson Yards"/>
    <s v="Queens"/>
    <s v="Manhattan"/>
    <x v="6"/>
    <x v="23"/>
  </r>
  <r>
    <x v="5933"/>
    <x v="5944"/>
    <x v="0"/>
    <n v="1.9"/>
    <n v="9.5"/>
    <n v="0"/>
    <n v="0"/>
    <n v="11.3"/>
    <s v="green"/>
    <s v="cash"/>
    <s v="Sheepshead Bay"/>
    <s v="Sheepshead Bay"/>
    <s v="Brooklyn"/>
    <s v="Brooklyn"/>
    <x v="2"/>
    <x v="9"/>
  </r>
  <r>
    <x v="5934"/>
    <x v="5945"/>
    <x v="0"/>
    <n v="2.27"/>
    <n v="11"/>
    <n v="0"/>
    <n v="0"/>
    <n v="12.3"/>
    <s v="green"/>
    <s v="cash"/>
    <s v="Prospect Heights"/>
    <s v="Sunset Park West"/>
    <s v="Brooklyn"/>
    <s v="Brooklyn"/>
    <x v="3"/>
    <x v="0"/>
  </r>
  <r>
    <x v="5935"/>
    <x v="5946"/>
    <x v="0"/>
    <n v="0.9"/>
    <n v="5.5"/>
    <n v="0"/>
    <n v="0"/>
    <n v="7.3"/>
    <s v="green"/>
    <s v="cash"/>
    <s v="Sheepshead Bay"/>
    <s v="Sheepshead Bay"/>
    <s v="Brooklyn"/>
    <s v="Brooklyn"/>
    <x v="4"/>
    <x v="9"/>
  </r>
  <r>
    <x v="5936"/>
    <x v="5947"/>
    <x v="5"/>
    <n v="3.35"/>
    <n v="14"/>
    <n v="0"/>
    <n v="0"/>
    <n v="15.3"/>
    <s v="green"/>
    <s v="cash"/>
    <s v="Washington Heights South"/>
    <s v="University Heights/Morris Heights"/>
    <s v="Manhattan"/>
    <s v="Bronx"/>
    <x v="0"/>
    <x v="6"/>
  </r>
  <r>
    <x v="5937"/>
    <x v="5948"/>
    <x v="0"/>
    <n v="0.88"/>
    <n v="6.5"/>
    <n v="0"/>
    <n v="0"/>
    <n v="7.3"/>
    <s v="green"/>
    <s v="credit card"/>
    <s v="Central Harlem North"/>
    <s v="Central Harlem"/>
    <s v="Manhattan"/>
    <s v="Manhattan"/>
    <x v="6"/>
    <x v="5"/>
  </r>
  <r>
    <x v="5938"/>
    <x v="5949"/>
    <x v="0"/>
    <n v="1.1100000000000001"/>
    <n v="6.5"/>
    <n v="0"/>
    <n v="0"/>
    <n v="7.3"/>
    <s v="green"/>
    <s v="cash"/>
    <s v="Clinton Hill"/>
    <s v="Fort Greene"/>
    <s v="Brooklyn"/>
    <s v="Brooklyn"/>
    <x v="3"/>
    <x v="4"/>
  </r>
  <r>
    <x v="5939"/>
    <x v="5950"/>
    <x v="0"/>
    <n v="1.88"/>
    <n v="8.5"/>
    <n v="0"/>
    <n v="0"/>
    <n v="9.3000000000000007"/>
    <s v="green"/>
    <s v="cash"/>
    <s v="Hamilton Heights"/>
    <s v="Washington Heights South"/>
    <s v="Manhattan"/>
    <s v="Manhattan"/>
    <x v="2"/>
    <x v="16"/>
  </r>
  <r>
    <x v="5940"/>
    <x v="5951"/>
    <x v="0"/>
    <n v="0"/>
    <n v="9.5"/>
    <n v="0"/>
    <n v="0"/>
    <n v="10.3"/>
    <s v="green"/>
    <s v="cash"/>
    <s v="Steinway"/>
    <s v="Sunnyside"/>
    <s v="Queens"/>
    <s v="Queens"/>
    <x v="2"/>
    <x v="7"/>
  </r>
  <r>
    <x v="5941"/>
    <x v="5952"/>
    <x v="0"/>
    <n v="6"/>
    <n v="22.5"/>
    <n v="5.2"/>
    <n v="0"/>
    <n v="31.25"/>
    <s v="green"/>
    <s v="credit card"/>
    <s v="Morningside Heights"/>
    <s v="East Chelsea"/>
    <s v="Manhattan"/>
    <s v="Manhattan"/>
    <x v="0"/>
    <x v="7"/>
  </r>
  <r>
    <x v="5942"/>
    <x v="5953"/>
    <x v="0"/>
    <n v="2.86"/>
    <n v="12.5"/>
    <n v="2.57"/>
    <n v="0"/>
    <n v="18.62"/>
    <s v="green"/>
    <s v="credit card"/>
    <s v="Central Harlem"/>
    <s v="Lincoln Square East"/>
    <s v="Manhattan"/>
    <s v="Manhattan"/>
    <x v="2"/>
    <x v="15"/>
  </r>
  <r>
    <x v="5943"/>
    <x v="5954"/>
    <x v="0"/>
    <n v="8.26"/>
    <n v="26"/>
    <n v="6.11"/>
    <n v="0"/>
    <n v="36.659999999999997"/>
    <s v="green"/>
    <s v="credit card"/>
    <s v="Brooklyn Heights"/>
    <s v="Yorkville West"/>
    <s v="Brooklyn"/>
    <s v="Manhattan"/>
    <x v="5"/>
    <x v="1"/>
  </r>
  <r>
    <x v="5944"/>
    <x v="5955"/>
    <x v="0"/>
    <n v="1.1200000000000001"/>
    <n v="6"/>
    <n v="2.19"/>
    <n v="0"/>
    <n v="9.49"/>
    <s v="green"/>
    <s v="credit card"/>
    <s v="Forest Hills"/>
    <s v="Forest Hills"/>
    <s v="Queens"/>
    <s v="Queens"/>
    <x v="1"/>
    <x v="14"/>
  </r>
  <r>
    <x v="3580"/>
    <x v="5956"/>
    <x v="0"/>
    <n v="0.93"/>
    <n v="6"/>
    <n v="0"/>
    <n v="0"/>
    <n v="7.8"/>
    <s v="green"/>
    <s v="cash"/>
    <s v="Park Slope"/>
    <s v="Park Slope"/>
    <s v="Brooklyn"/>
    <s v="Brooklyn"/>
    <x v="6"/>
    <x v="19"/>
  </r>
  <r>
    <x v="5945"/>
    <x v="5957"/>
    <x v="0"/>
    <n v="4.03"/>
    <n v="15"/>
    <n v="0"/>
    <n v="0"/>
    <n v="16.3"/>
    <s v="green"/>
    <s v="credit card"/>
    <s v="Fort Greene"/>
    <s v="Greenpoint"/>
    <s v="Brooklyn"/>
    <s v="Brooklyn"/>
    <x v="6"/>
    <x v="6"/>
  </r>
  <r>
    <x v="5946"/>
    <x v="5958"/>
    <x v="0"/>
    <n v="1.1599999999999999"/>
    <n v="7"/>
    <n v="0"/>
    <n v="0"/>
    <n v="7.8"/>
    <s v="green"/>
    <s v="cash"/>
    <s v="Forest Hills"/>
    <s v="Forest Hills"/>
    <s v="Queens"/>
    <s v="Queens"/>
    <x v="3"/>
    <x v="5"/>
  </r>
  <r>
    <x v="5947"/>
    <x v="5959"/>
    <x v="5"/>
    <n v="1.34"/>
    <n v="7.5"/>
    <n v="0"/>
    <n v="0"/>
    <n v="8.3000000000000007"/>
    <s v="green"/>
    <s v="cash"/>
    <s v="Morningside Heights"/>
    <s v="Central Harlem North"/>
    <s v="Manhattan"/>
    <s v="Manhattan"/>
    <x v="2"/>
    <x v="5"/>
  </r>
  <r>
    <x v="5948"/>
    <x v="5960"/>
    <x v="0"/>
    <n v="1.8"/>
    <n v="8"/>
    <n v="0"/>
    <n v="0"/>
    <n v="8"/>
    <s v="green"/>
    <s v="cash"/>
    <s v="Jackson Heights"/>
    <s v="Woodside"/>
    <s v="Queens"/>
    <s v="Queens"/>
    <x v="3"/>
    <x v="0"/>
  </r>
  <r>
    <x v="5949"/>
    <x v="5961"/>
    <x v="0"/>
    <n v="0.72"/>
    <n v="5.5"/>
    <n v="1.26"/>
    <n v="0"/>
    <n v="7.56"/>
    <s v="green"/>
    <s v="credit card"/>
    <s v="Washington Heights South"/>
    <s v="Washington Heights South"/>
    <s v="Manhattan"/>
    <s v="Manhattan"/>
    <x v="5"/>
    <x v="16"/>
  </r>
  <r>
    <x v="5950"/>
    <x v="5962"/>
    <x v="0"/>
    <n v="0.47"/>
    <n v="3.5"/>
    <n v="0"/>
    <n v="0"/>
    <n v="4.8"/>
    <s v="green"/>
    <s v="cash"/>
    <s v="Astoria"/>
    <s v="Astoria"/>
    <s v="Queens"/>
    <s v="Queens"/>
    <x v="0"/>
    <x v="22"/>
  </r>
  <r>
    <x v="5951"/>
    <x v="5963"/>
    <x v="0"/>
    <n v="6.33"/>
    <n v="16.68"/>
    <n v="0"/>
    <n v="0"/>
    <n v="17.18"/>
    <s v="green"/>
    <s v="credit card"/>
    <s v="Whitestone"/>
    <s v="Auburndale"/>
    <s v="Queens"/>
    <s v="Queens"/>
    <x v="6"/>
    <x v="10"/>
  </r>
  <r>
    <x v="5952"/>
    <x v="5964"/>
    <x v="5"/>
    <n v="0.46"/>
    <n v="3.5"/>
    <n v="0"/>
    <n v="0"/>
    <n v="4.3"/>
    <s v="green"/>
    <s v="cash"/>
    <s v="Carroll Gardens"/>
    <s v="Gowanus"/>
    <s v="Brooklyn"/>
    <s v="Brooklyn"/>
    <x v="0"/>
    <x v="19"/>
  </r>
  <r>
    <x v="5953"/>
    <x v="5965"/>
    <x v="0"/>
    <n v="1.93"/>
    <n v="8.5"/>
    <n v="1.86"/>
    <n v="0"/>
    <n v="11.16"/>
    <s v="green"/>
    <s v="credit card"/>
    <s v="Steinway"/>
    <s v="Jackson Heights"/>
    <s v="Queens"/>
    <s v="Queens"/>
    <x v="0"/>
    <x v="11"/>
  </r>
  <r>
    <x v="5954"/>
    <x v="5966"/>
    <x v="0"/>
    <n v="3.01"/>
    <n v="13"/>
    <n v="2"/>
    <n v="0"/>
    <n v="16.3"/>
    <s v="green"/>
    <s v="credit card"/>
    <s v="Morningside Heights"/>
    <s v="Washington Heights North"/>
    <s v="Manhattan"/>
    <s v="Manhattan"/>
    <x v="2"/>
    <x v="6"/>
  </r>
  <r>
    <x v="5955"/>
    <x v="5967"/>
    <x v="0"/>
    <n v="1.4"/>
    <n v="9.5"/>
    <n v="0"/>
    <n v="0"/>
    <n v="11.3"/>
    <s v="green"/>
    <s v="cash"/>
    <s v="East Harlem South"/>
    <s v="Central Harlem"/>
    <s v="Manhattan"/>
    <s v="Manhattan"/>
    <x v="5"/>
    <x v="1"/>
  </r>
  <r>
    <x v="5956"/>
    <x v="5968"/>
    <x v="0"/>
    <n v="0.63"/>
    <n v="5.5"/>
    <n v="0.01"/>
    <n v="0"/>
    <n v="6.81"/>
    <s v="green"/>
    <s v="credit card"/>
    <s v="Elmhurst"/>
    <s v="Corona"/>
    <s v="Queens"/>
    <s v="Queens"/>
    <x v="4"/>
    <x v="12"/>
  </r>
  <r>
    <x v="5957"/>
    <x v="5969"/>
    <x v="0"/>
    <n v="7.7"/>
    <n v="28.5"/>
    <n v="0"/>
    <n v="0"/>
    <n v="29.3"/>
    <s v="green"/>
    <s v="credit card"/>
    <s v="Saint Albans"/>
    <s v="Rego Park"/>
    <s v="Queens"/>
    <s v="Queens"/>
    <x v="2"/>
    <x v="16"/>
  </r>
  <r>
    <x v="5958"/>
    <x v="5970"/>
    <x v="0"/>
    <n v="2.34"/>
    <n v="12"/>
    <n v="0"/>
    <n v="0"/>
    <n v="12.8"/>
    <s v="green"/>
    <s v="credit card"/>
    <s v="Bushwick South"/>
    <s v="Stuyvesant Heights"/>
    <s v="Brooklyn"/>
    <s v="Brooklyn"/>
    <x v="3"/>
    <x v="4"/>
  </r>
  <r>
    <x v="5959"/>
    <x v="5971"/>
    <x v="0"/>
    <n v="3.47"/>
    <n v="14.5"/>
    <n v="0"/>
    <n v="0"/>
    <n v="15.3"/>
    <s v="green"/>
    <s v="credit card"/>
    <s v="East Flatbush/Farragut"/>
    <s v="Borough Park"/>
    <s v="Brooklyn"/>
    <s v="Brooklyn"/>
    <x v="0"/>
    <x v="16"/>
  </r>
  <r>
    <x v="5960"/>
    <x v="5972"/>
    <x v="0"/>
    <n v="4.95"/>
    <n v="19.71"/>
    <n v="0"/>
    <n v="0"/>
    <n v="20.21"/>
    <s v="green"/>
    <s v="credit card"/>
    <s v="Bushwick North"/>
    <s v="Park Slope"/>
    <s v="Brooklyn"/>
    <s v="Brooklyn"/>
    <x v="2"/>
    <x v="9"/>
  </r>
  <r>
    <x v="5961"/>
    <x v="5973"/>
    <x v="0"/>
    <n v="1"/>
    <n v="6.5"/>
    <n v="1.46"/>
    <n v="0"/>
    <n v="8.76"/>
    <s v="green"/>
    <s v="credit card"/>
    <s v="Morningside Heights"/>
    <s v="Manhattanville"/>
    <s v="Manhattan"/>
    <s v="Manhattan"/>
    <x v="5"/>
    <x v="15"/>
  </r>
  <r>
    <x v="5962"/>
    <x v="5974"/>
    <x v="0"/>
    <n v="3.62"/>
    <n v="17.5"/>
    <n v="0"/>
    <n v="0"/>
    <n v="18.3"/>
    <s v="green"/>
    <s v="credit card"/>
    <s v="Midwood"/>
    <s v="Bath Beach"/>
    <s v="Brooklyn"/>
    <s v="Brooklyn"/>
    <x v="3"/>
    <x v="4"/>
  </r>
  <r>
    <x v="5963"/>
    <x v="5975"/>
    <x v="0"/>
    <n v="20.51"/>
    <n v="54.16"/>
    <n v="0"/>
    <n v="5.76"/>
    <n v="60.42"/>
    <s v="green"/>
    <s v="credit card"/>
    <s v="Allerton/Pelham Gardens"/>
    <s v="Clinton Hill"/>
    <s v="Bronx"/>
    <s v="Brooklyn"/>
    <x v="5"/>
    <x v="7"/>
  </r>
  <r>
    <x v="5964"/>
    <x v="5976"/>
    <x v="0"/>
    <n v="4.1900000000000004"/>
    <n v="18"/>
    <n v="0"/>
    <n v="0"/>
    <n v="18.8"/>
    <s v="green"/>
    <s v="credit card"/>
    <s v="Starrett City"/>
    <s v="Ocean Hill"/>
    <s v="Brooklyn"/>
    <s v="Brooklyn"/>
    <x v="3"/>
    <x v="19"/>
  </r>
  <r>
    <x v="5965"/>
    <x v="5977"/>
    <x v="0"/>
    <n v="1.02"/>
    <n v="6"/>
    <n v="0"/>
    <n v="0"/>
    <n v="6.8"/>
    <s v="green"/>
    <s v="cash"/>
    <s v="Astoria"/>
    <s v="Astoria"/>
    <s v="Queens"/>
    <s v="Queens"/>
    <x v="2"/>
    <x v="15"/>
  </r>
  <r>
    <x v="5966"/>
    <x v="5978"/>
    <x v="4"/>
    <n v="2.29"/>
    <n v="11"/>
    <n v="2.46"/>
    <n v="0"/>
    <n v="14.76"/>
    <s v="green"/>
    <s v="credit card"/>
    <s v="Bushwick North"/>
    <s v="Williamsburg (South Side)"/>
    <s v="Brooklyn"/>
    <s v="Brooklyn"/>
    <x v="3"/>
    <x v="22"/>
  </r>
  <r>
    <x v="5967"/>
    <x v="5979"/>
    <x v="0"/>
    <n v="1.2"/>
    <n v="7.5"/>
    <n v="0"/>
    <n v="0"/>
    <n v="8.8000000000000007"/>
    <s v="green"/>
    <s v="cash"/>
    <s v="Elmhurst"/>
    <s v="Woodside"/>
    <s v="Queens"/>
    <s v="Queens"/>
    <x v="2"/>
    <x v="17"/>
  </r>
  <r>
    <x v="5968"/>
    <x v="5980"/>
    <x v="0"/>
    <n v="12.8"/>
    <n v="44"/>
    <n v="0"/>
    <n v="0"/>
    <n v="44.8"/>
    <s v="green"/>
    <s v="credit card"/>
    <s v="Howard Beach"/>
    <s v="Lenox Hill East"/>
    <s v="Queens"/>
    <s v="Manhattan"/>
    <x v="1"/>
    <x v="16"/>
  </r>
  <r>
    <x v="5969"/>
    <x v="5981"/>
    <x v="0"/>
    <n v="6.76"/>
    <n v="23"/>
    <n v="4.96"/>
    <n v="0"/>
    <n v="29.76"/>
    <s v="green"/>
    <s v="credit card"/>
    <s v="DUMBO/Vinegar Hill"/>
    <s v="Sunnyside"/>
    <s v="Brooklyn"/>
    <s v="Queens"/>
    <x v="1"/>
    <x v="9"/>
  </r>
  <r>
    <x v="5970"/>
    <x v="5982"/>
    <x v="0"/>
    <n v="2.58"/>
    <n v="10.5"/>
    <n v="0"/>
    <n v="0"/>
    <n v="11.3"/>
    <s v="green"/>
    <s v="credit card"/>
    <s v="Allerton/Pelham Gardens"/>
    <s v="Co-Op City"/>
    <s v="Bronx"/>
    <s v="Bronx"/>
    <x v="2"/>
    <x v="5"/>
  </r>
  <r>
    <x v="5971"/>
    <x v="5983"/>
    <x v="0"/>
    <n v="2.87"/>
    <n v="12"/>
    <n v="0"/>
    <n v="0"/>
    <n v="13.3"/>
    <s v="green"/>
    <s v="cash"/>
    <s v="Flushing"/>
    <s v="Bayside"/>
    <s v="Queens"/>
    <s v="Queens"/>
    <x v="0"/>
    <x v="22"/>
  </r>
  <r>
    <x v="5972"/>
    <x v="5984"/>
    <x v="0"/>
    <n v="1.29"/>
    <n v="6.5"/>
    <n v="1.46"/>
    <n v="0"/>
    <n v="8.76"/>
    <s v="green"/>
    <s v="credit card"/>
    <s v="Boerum Hill"/>
    <s v="Clinton Hill"/>
    <s v="Brooklyn"/>
    <s v="Brooklyn"/>
    <x v="0"/>
    <x v="9"/>
  </r>
  <r>
    <x v="5973"/>
    <x v="5985"/>
    <x v="5"/>
    <n v="4.9000000000000004"/>
    <n v="21"/>
    <n v="0"/>
    <n v="0"/>
    <n v="21.8"/>
    <s v="green"/>
    <s v="cash"/>
    <s v="Norwood"/>
    <s v="West Concourse"/>
    <s v="Bronx"/>
    <s v="Bronx"/>
    <x v="1"/>
    <x v="18"/>
  </r>
  <r>
    <x v="5974"/>
    <x v="5986"/>
    <x v="0"/>
    <n v="0.73"/>
    <n v="5"/>
    <n v="0"/>
    <n v="0"/>
    <n v="5.8"/>
    <s v="green"/>
    <s v="credit card"/>
    <s v="Sunset Park West"/>
    <s v="Bay Ridge"/>
    <s v="Brooklyn"/>
    <s v="Brooklyn"/>
    <x v="4"/>
    <x v="4"/>
  </r>
  <r>
    <x v="5975"/>
    <x v="5987"/>
    <x v="0"/>
    <n v="0.54"/>
    <n v="4"/>
    <n v="0"/>
    <n v="0"/>
    <n v="5.8"/>
    <s v="green"/>
    <s v="cash"/>
    <s v="Williamsburg (North Side)"/>
    <s v="Williamsburg (South Side)"/>
    <s v="Brooklyn"/>
    <s v="Brooklyn"/>
    <x v="2"/>
    <x v="19"/>
  </r>
  <r>
    <x v="5976"/>
    <x v="5988"/>
    <x v="0"/>
    <n v="0.62"/>
    <n v="4"/>
    <n v="0"/>
    <n v="0"/>
    <n v="4.8"/>
    <s v="green"/>
    <s v="cash"/>
    <s v="East Harlem South"/>
    <s v="East Harlem North"/>
    <s v="Manhattan"/>
    <s v="Manhattan"/>
    <x v="6"/>
    <x v="15"/>
  </r>
  <r>
    <x v="5977"/>
    <x v="5989"/>
    <x v="0"/>
    <n v="0.9"/>
    <n v="6"/>
    <n v="1.95"/>
    <n v="0"/>
    <n v="9.75"/>
    <s v="green"/>
    <s v="credit card"/>
    <s v="Park Slope"/>
    <s v="Park Slope"/>
    <s v="Brooklyn"/>
    <s v="Brooklyn"/>
    <x v="2"/>
    <x v="19"/>
  </r>
  <r>
    <x v="5978"/>
    <x v="5990"/>
    <x v="0"/>
    <n v="3.15"/>
    <n v="12.5"/>
    <n v="2.86"/>
    <n v="0"/>
    <n v="17.16"/>
    <s v="green"/>
    <s v="credit card"/>
    <s v="Elmhurst"/>
    <s v="LaGuardia Airport"/>
    <s v="Queens"/>
    <s v="Queens"/>
    <x v="2"/>
    <x v="2"/>
  </r>
  <r>
    <x v="5979"/>
    <x v="5991"/>
    <x v="0"/>
    <n v="6.81"/>
    <n v="24"/>
    <n v="0"/>
    <n v="0"/>
    <n v="25.3"/>
    <s v="green"/>
    <s v="cash"/>
    <s v="Jackson Heights"/>
    <s v="Queensboro Hill"/>
    <s v="Queens"/>
    <s v="Queens"/>
    <x v="0"/>
    <x v="17"/>
  </r>
  <r>
    <x v="5980"/>
    <x v="5992"/>
    <x v="0"/>
    <n v="3.82"/>
    <n v="14.5"/>
    <n v="3.26"/>
    <n v="0"/>
    <n v="19.559999999999999"/>
    <s v="green"/>
    <s v="credit card"/>
    <s v="Morningside Heights"/>
    <s v="Washington Heights North"/>
    <s v="Manhattan"/>
    <s v="Manhattan"/>
    <x v="5"/>
    <x v="19"/>
  </r>
  <r>
    <x v="5981"/>
    <x v="5993"/>
    <x v="0"/>
    <n v="1.87"/>
    <n v="9"/>
    <n v="0"/>
    <n v="0"/>
    <n v="10.3"/>
    <s v="green"/>
    <s v="cash"/>
    <s v="Elmhurst"/>
    <s v="Jackson Heights"/>
    <s v="Queens"/>
    <s v="Queens"/>
    <x v="4"/>
    <x v="6"/>
  </r>
  <r>
    <x v="5982"/>
    <x v="5994"/>
    <x v="0"/>
    <n v="0.97"/>
    <n v="5.5"/>
    <n v="0"/>
    <n v="0"/>
    <n v="6.3"/>
    <s v="green"/>
    <s v="cash"/>
    <s v="Astoria"/>
    <s v="Astoria"/>
    <s v="Queens"/>
    <s v="Queens"/>
    <x v="5"/>
    <x v="8"/>
  </r>
  <r>
    <x v="5983"/>
    <x v="5995"/>
    <x v="0"/>
    <n v="7.12"/>
    <n v="26"/>
    <n v="5.88"/>
    <n v="0"/>
    <n v="35.43"/>
    <s v="green"/>
    <s v="credit card"/>
    <s v="DUMBO/Vinegar Hill"/>
    <s v="Lenox Hill East"/>
    <s v="Brooklyn"/>
    <s v="Manhattan"/>
    <x v="4"/>
    <x v="5"/>
  </r>
  <r>
    <x v="5984"/>
    <x v="5996"/>
    <x v="0"/>
    <n v="0.99"/>
    <n v="5.5"/>
    <n v="0"/>
    <n v="0"/>
    <n v="6.8"/>
    <s v="green"/>
    <s v="cash"/>
    <s v="Long Island City/Hunters Point"/>
    <s v="Queensbridge/Ravenswood"/>
    <s v="Queens"/>
    <s v="Queens"/>
    <x v="0"/>
    <x v="22"/>
  </r>
  <r>
    <x v="5985"/>
    <x v="5997"/>
    <x v="0"/>
    <n v="3.71"/>
    <n v="16.5"/>
    <n v="0"/>
    <n v="0"/>
    <n v="20.55"/>
    <s v="green"/>
    <s v="cash"/>
    <s v="Sunnyside"/>
    <s v="Midtown East"/>
    <s v="Queens"/>
    <s v="Manhattan"/>
    <x v="1"/>
    <x v="6"/>
  </r>
  <r>
    <x v="5986"/>
    <x v="5998"/>
    <x v="0"/>
    <n v="1.4"/>
    <n v="8"/>
    <n v="0"/>
    <n v="0"/>
    <n v="9.8000000000000007"/>
    <s v="green"/>
    <s v="cash"/>
    <s v="Central Harlem"/>
    <s v="Central Harlem North"/>
    <s v="Manhattan"/>
    <s v="Manhattan"/>
    <x v="2"/>
    <x v="9"/>
  </r>
  <r>
    <x v="5987"/>
    <x v="5999"/>
    <x v="0"/>
    <n v="1.21"/>
    <n v="6.5"/>
    <n v="0"/>
    <n v="0"/>
    <n v="7.3"/>
    <s v="green"/>
    <s v="cash"/>
    <s v="Central Harlem"/>
    <s v="Morningside Heights"/>
    <s v="Manhattan"/>
    <s v="Manhattan"/>
    <x v="2"/>
    <x v="15"/>
  </r>
  <r>
    <x v="5988"/>
    <x v="6000"/>
    <x v="0"/>
    <n v="1.88"/>
    <n v="11"/>
    <n v="2.91"/>
    <n v="0"/>
    <n v="17.46"/>
    <s v="green"/>
    <s v="credit card"/>
    <s v="Central Harlem"/>
    <s v="Upper West Side North"/>
    <s v="Manhattan"/>
    <s v="Manhattan"/>
    <x v="3"/>
    <x v="8"/>
  </r>
  <r>
    <x v="5989"/>
    <x v="6001"/>
    <x v="0"/>
    <n v="1.01"/>
    <n v="6"/>
    <n v="0"/>
    <n v="0"/>
    <n v="7.3"/>
    <s v="green"/>
    <s v="cash"/>
    <s v="Central Harlem"/>
    <s v="Central Harlem North"/>
    <s v="Manhattan"/>
    <s v="Manhattan"/>
    <x v="3"/>
    <x v="3"/>
  </r>
  <r>
    <x v="5990"/>
    <x v="6002"/>
    <x v="0"/>
    <n v="3.79"/>
    <n v="16.28"/>
    <n v="0"/>
    <n v="0"/>
    <n v="16.78"/>
    <s v="green"/>
    <s v="credit card"/>
    <s v="Bensonhurst West"/>
    <s v="Flatbush/Ditmas Park"/>
    <s v="Brooklyn"/>
    <s v="Brooklyn"/>
    <x v="4"/>
    <x v="2"/>
  </r>
  <r>
    <x v="5991"/>
    <x v="6003"/>
    <x v="0"/>
    <n v="1.1499999999999999"/>
    <n v="6"/>
    <n v="1.82"/>
    <n v="0"/>
    <n v="9.1199999999999992"/>
    <s v="green"/>
    <s v="credit card"/>
    <s v="Astoria"/>
    <s v="Astoria"/>
    <s v="Queens"/>
    <s v="Queens"/>
    <x v="0"/>
    <x v="17"/>
  </r>
  <r>
    <x v="5992"/>
    <x v="6004"/>
    <x v="0"/>
    <n v="0.66"/>
    <n v="4.5"/>
    <n v="0"/>
    <n v="0"/>
    <n v="5.3"/>
    <s v="green"/>
    <s v="cash"/>
    <s v="East Harlem South"/>
    <s v="East Harlem North"/>
    <s v="Manhattan"/>
    <s v="Manhattan"/>
    <x v="3"/>
    <x v="2"/>
  </r>
  <r>
    <x v="5993"/>
    <x v="6005"/>
    <x v="0"/>
    <n v="3.75"/>
    <n v="13.5"/>
    <n v="0"/>
    <n v="0"/>
    <n v="14.3"/>
    <s v="green"/>
    <s v="cash"/>
    <s v="Astoria"/>
    <s v="LaGuardia Airport"/>
    <s v="Queens"/>
    <s v="Queens"/>
    <x v="0"/>
    <x v="18"/>
  </r>
  <r>
    <x v="5994"/>
    <x v="6006"/>
    <x v="0"/>
    <n v="2.23"/>
    <n v="9.5"/>
    <n v="0"/>
    <n v="0"/>
    <n v="10.8"/>
    <s v="green"/>
    <s v="cash"/>
    <s v="Park Slope"/>
    <s v="Crown Heights North"/>
    <s v="Brooklyn"/>
    <s v="Brooklyn"/>
    <x v="3"/>
    <x v="14"/>
  </r>
  <r>
    <x v="5995"/>
    <x v="6007"/>
    <x v="0"/>
    <n v="1.03"/>
    <n v="6"/>
    <n v="0"/>
    <n v="0"/>
    <n v="6.8"/>
    <s v="green"/>
    <s v="cash"/>
    <s v="Central Harlem North"/>
    <s v="Central Harlem North"/>
    <s v="Manhattan"/>
    <s v="Manhattan"/>
    <x v="3"/>
    <x v="18"/>
  </r>
  <r>
    <x v="5996"/>
    <x v="6008"/>
    <x v="0"/>
    <n v="3.02"/>
    <n v="16"/>
    <n v="0"/>
    <n v="0"/>
    <n v="16.8"/>
    <s v="green"/>
    <s v="credit card"/>
    <s v="Coney Island"/>
    <s v="Gravesend"/>
    <s v="Brooklyn"/>
    <s v="Brooklyn"/>
    <x v="5"/>
    <x v="5"/>
  </r>
  <r>
    <x v="5997"/>
    <x v="6009"/>
    <x v="3"/>
    <n v="1.77"/>
    <n v="9.5"/>
    <n v="1.85"/>
    <n v="0"/>
    <n v="12.15"/>
    <s v="green"/>
    <s v="credit card"/>
    <s v="Columbia Street"/>
    <s v="Gowanus"/>
    <s v="Brooklyn"/>
    <s v="Brooklyn"/>
    <x v="0"/>
    <x v="19"/>
  </r>
  <r>
    <x v="5998"/>
    <x v="6010"/>
    <x v="0"/>
    <n v="1.37"/>
    <n v="7.5"/>
    <n v="1"/>
    <n v="0"/>
    <n v="9.3000000000000007"/>
    <s v="green"/>
    <s v="credit card"/>
    <s v="Central Harlem North"/>
    <s v="Central Harlem"/>
    <s v="Manhattan"/>
    <s v="Manhattan"/>
    <x v="0"/>
    <x v="5"/>
  </r>
  <r>
    <x v="5999"/>
    <x v="6011"/>
    <x v="0"/>
    <n v="0.74"/>
    <n v="5.5"/>
    <n v="1.26"/>
    <n v="0"/>
    <n v="7.56"/>
    <s v="green"/>
    <s v="credit card"/>
    <s v="East Harlem South"/>
    <s v="East Harlem South"/>
    <s v="Manhattan"/>
    <s v="Manhattan"/>
    <x v="5"/>
    <x v="5"/>
  </r>
  <r>
    <x v="6000"/>
    <x v="6012"/>
    <x v="0"/>
    <n v="3.7"/>
    <n v="15"/>
    <n v="5.7"/>
    <n v="0"/>
    <n v="24.75"/>
    <s v="green"/>
    <s v="credit card"/>
    <s v="Fort Greene"/>
    <s v="East Village"/>
    <s v="Brooklyn"/>
    <s v="Manhattan"/>
    <x v="3"/>
    <x v="14"/>
  </r>
  <r>
    <x v="6001"/>
    <x v="6013"/>
    <x v="0"/>
    <n v="1.23"/>
    <n v="7.5"/>
    <n v="0"/>
    <n v="0"/>
    <n v="8.3000000000000007"/>
    <s v="green"/>
    <s v="cash"/>
    <s v="Park Slope"/>
    <s v="Crown Heights North"/>
    <s v="Brooklyn"/>
    <s v="Brooklyn"/>
    <x v="0"/>
    <x v="2"/>
  </r>
  <r>
    <x v="6002"/>
    <x v="6014"/>
    <x v="0"/>
    <n v="3.16"/>
    <n v="15"/>
    <n v="0"/>
    <n v="0"/>
    <n v="15.8"/>
    <s v="green"/>
    <s v="credit card"/>
    <s v="Mott Haven/Port Morris"/>
    <s v="East Tremont"/>
    <s v="Bronx"/>
    <s v="Bronx"/>
    <x v="1"/>
    <x v="16"/>
  </r>
  <r>
    <x v="6003"/>
    <x v="6015"/>
    <x v="0"/>
    <n v="7.95"/>
    <n v="21.21"/>
    <n v="0"/>
    <n v="0"/>
    <n v="21.71"/>
    <s v="green"/>
    <s v="credit card"/>
    <s v="Washington Heights North"/>
    <s v="Lincoln Square East"/>
    <s v="Manhattan"/>
    <s v="Manhattan"/>
    <x v="2"/>
    <x v="7"/>
  </r>
  <r>
    <x v="6004"/>
    <x v="6016"/>
    <x v="0"/>
    <n v="9"/>
    <n v="33.65"/>
    <n v="0"/>
    <n v="0"/>
    <n v="34.15"/>
    <s v="green"/>
    <s v="credit card"/>
    <s v="Westchester Village/Unionport"/>
    <s v="Riverdale/North Riverdale/Fieldston"/>
    <s v="Bronx"/>
    <s v="Bronx"/>
    <x v="2"/>
    <x v="21"/>
  </r>
  <r>
    <x v="6005"/>
    <x v="6017"/>
    <x v="0"/>
    <n v="1.2"/>
    <n v="7"/>
    <n v="0"/>
    <n v="0"/>
    <n v="8.3000000000000007"/>
    <s v="green"/>
    <s v="cash"/>
    <s v="Jackson Heights"/>
    <s v="Elmhurst"/>
    <s v="Queens"/>
    <s v="Queens"/>
    <x v="2"/>
    <x v="22"/>
  </r>
  <r>
    <x v="6006"/>
    <x v="6018"/>
    <x v="0"/>
    <n v="4.46"/>
    <n v="18.86"/>
    <n v="0"/>
    <n v="0"/>
    <n v="19.36"/>
    <s v="green"/>
    <s v="credit card"/>
    <s v="Brooklyn Heights"/>
    <s v="Crown Heights North"/>
    <s v="Brooklyn"/>
    <s v="Brooklyn"/>
    <x v="0"/>
    <x v="9"/>
  </r>
  <r>
    <x v="6007"/>
    <x v="6019"/>
    <x v="0"/>
    <n v="3.46"/>
    <n v="14"/>
    <n v="0"/>
    <n v="0"/>
    <n v="15.3"/>
    <s v="green"/>
    <s v="credit card"/>
    <s v="Starrett City"/>
    <s v="East Flatbush/Farragut"/>
    <s v="Brooklyn"/>
    <s v="Brooklyn"/>
    <x v="6"/>
    <x v="6"/>
  </r>
  <r>
    <x v="6008"/>
    <x v="6020"/>
    <x v="0"/>
    <n v="1.02"/>
    <n v="6"/>
    <n v="0"/>
    <n v="0"/>
    <n v="7.3"/>
    <s v="green"/>
    <s v="cash"/>
    <s v="Jackson Heights"/>
    <s v="Elmhurst/Maspeth"/>
    <s v="Queens"/>
    <s v="Queens"/>
    <x v="6"/>
    <x v="3"/>
  </r>
  <r>
    <x v="6009"/>
    <x v="6021"/>
    <x v="0"/>
    <n v="7.09"/>
    <n v="36.5"/>
    <n v="0"/>
    <n v="5.76"/>
    <n v="43.06"/>
    <s v="green"/>
    <s v="credit card"/>
    <s v="Middle Village"/>
    <s v="Times Sq/Theatre District"/>
    <s v="Queens"/>
    <s v="Manhattan"/>
    <x v="4"/>
    <x v="16"/>
  </r>
  <r>
    <x v="6010"/>
    <x v="6022"/>
    <x v="0"/>
    <n v="7.37"/>
    <n v="30"/>
    <n v="0"/>
    <n v="0"/>
    <n v="30.8"/>
    <s v="green"/>
    <s v="credit card"/>
    <s v="Coney Island"/>
    <s v="Flatbush/Ditmas Park"/>
    <s v="Brooklyn"/>
    <s v="Brooklyn"/>
    <x v="6"/>
    <x v="5"/>
  </r>
  <r>
    <x v="6011"/>
    <x v="6023"/>
    <x v="0"/>
    <n v="5.03"/>
    <n v="29"/>
    <n v="0"/>
    <n v="0"/>
    <n v="30.8"/>
    <s v="green"/>
    <s v="credit card"/>
    <s v="Downtown Brooklyn/MetroTech"/>
    <s v="Flatbush/Ditmas Park"/>
    <s v="Brooklyn"/>
    <s v="Brooklyn"/>
    <x v="5"/>
    <x v="1"/>
  </r>
  <r>
    <x v="6012"/>
    <x v="6024"/>
    <x v="5"/>
    <n v="1.65"/>
    <n v="9"/>
    <n v="0"/>
    <n v="0"/>
    <n v="10.8"/>
    <s v="green"/>
    <s v="cash"/>
    <s v="East Harlem South"/>
    <s v="East Harlem North"/>
    <s v="Manhattan"/>
    <s v="Manhattan"/>
    <x v="2"/>
    <x v="2"/>
  </r>
  <r>
    <x v="6013"/>
    <x v="6025"/>
    <x v="0"/>
    <n v="6.89"/>
    <n v="27.37"/>
    <n v="0"/>
    <n v="0"/>
    <n v="27.87"/>
    <s v="green"/>
    <s v="credit card"/>
    <s v="Flatlands"/>
    <s v="Downtown Brooklyn/MetroTech"/>
    <s v="Brooklyn"/>
    <s v="Brooklyn"/>
    <x v="2"/>
    <x v="8"/>
  </r>
  <r>
    <x v="6014"/>
    <x v="6026"/>
    <x v="1"/>
    <n v="1.05"/>
    <n v="7"/>
    <n v="1.8"/>
    <n v="0"/>
    <n v="10.6"/>
    <s v="green"/>
    <s v="credit card"/>
    <s v="Cobble Hill"/>
    <s v="Boerum Hill"/>
    <s v="Brooklyn"/>
    <s v="Brooklyn"/>
    <x v="5"/>
    <x v="9"/>
  </r>
  <r>
    <x v="6015"/>
    <x v="6027"/>
    <x v="4"/>
    <n v="2.62"/>
    <n v="11"/>
    <n v="0"/>
    <n v="0"/>
    <n v="11.8"/>
    <s v="green"/>
    <s v="cash"/>
    <s v="Astoria"/>
    <s v="Jackson Heights"/>
    <s v="Queens"/>
    <s v="Queens"/>
    <x v="6"/>
    <x v="21"/>
  </r>
  <r>
    <x v="6016"/>
    <x v="6028"/>
    <x v="0"/>
    <n v="2.89"/>
    <n v="14"/>
    <n v="0"/>
    <n v="0"/>
    <n v="15.8"/>
    <s v="green"/>
    <s v="credit card"/>
    <s v="Erasmus"/>
    <s v="Canarsie"/>
    <s v="Brooklyn"/>
    <s v="Brooklyn"/>
    <x v="1"/>
    <x v="2"/>
  </r>
  <r>
    <x v="6017"/>
    <x v="6029"/>
    <x v="0"/>
    <n v="1.17"/>
    <n v="7.5"/>
    <n v="0"/>
    <n v="0"/>
    <n v="9.3000000000000007"/>
    <s v="green"/>
    <s v="credit card"/>
    <s v="Central Harlem North"/>
    <s v="Mott Haven/Port Morris"/>
    <s v="Manhattan"/>
    <s v="Bronx"/>
    <x v="1"/>
    <x v="9"/>
  </r>
  <r>
    <x v="6018"/>
    <x v="6030"/>
    <x v="0"/>
    <n v="8.44"/>
    <n v="22.43"/>
    <n v="0"/>
    <n v="0"/>
    <n v="22.93"/>
    <s v="green"/>
    <s v="credit card"/>
    <s v="South Jamaica"/>
    <s v="East New York"/>
    <s v="Queens"/>
    <s v="Brooklyn"/>
    <x v="3"/>
    <x v="18"/>
  </r>
  <r>
    <x v="6019"/>
    <x v="6031"/>
    <x v="0"/>
    <n v="2.2999999999999998"/>
    <n v="10.5"/>
    <n v="4.2"/>
    <n v="0"/>
    <n v="18.25"/>
    <s v="green"/>
    <s v="credit card"/>
    <s v="Fort Greene"/>
    <s v="TriBeCa/Civic Center"/>
    <s v="Brooklyn"/>
    <s v="Manhattan"/>
    <x v="4"/>
    <x v="7"/>
  </r>
  <r>
    <x v="6020"/>
    <x v="2252"/>
    <x v="5"/>
    <n v="1.1000000000000001"/>
    <n v="6.5"/>
    <n v="2.4500000000000002"/>
    <n v="0"/>
    <n v="10.75"/>
    <s v="green"/>
    <s v="credit card"/>
    <s v="Prospect Heights"/>
    <s v="Clinton Hill"/>
    <s v="Brooklyn"/>
    <s v="Brooklyn"/>
    <x v="2"/>
    <x v="9"/>
  </r>
  <r>
    <x v="6021"/>
    <x v="6032"/>
    <x v="4"/>
    <n v="0.81"/>
    <n v="6.5"/>
    <n v="1.56"/>
    <n v="0"/>
    <n v="9.36"/>
    <s v="green"/>
    <s v="credit card"/>
    <s v="Old Astoria"/>
    <s v="Astoria"/>
    <s v="Queens"/>
    <s v="Queens"/>
    <x v="5"/>
    <x v="12"/>
  </r>
  <r>
    <x v="6022"/>
    <x v="6033"/>
    <x v="0"/>
    <n v="1.5"/>
    <n v="6.5"/>
    <n v="1.46"/>
    <n v="0"/>
    <n v="8.76"/>
    <s v="green"/>
    <s v="credit card"/>
    <s v="East Harlem South"/>
    <s v="East Harlem North"/>
    <s v="Manhattan"/>
    <s v="Manhattan"/>
    <x v="6"/>
    <x v="10"/>
  </r>
  <r>
    <x v="6023"/>
    <x v="6034"/>
    <x v="0"/>
    <n v="2.25"/>
    <n v="9.5"/>
    <n v="2.06"/>
    <n v="0"/>
    <n v="12.36"/>
    <s v="green"/>
    <s v="credit card"/>
    <s v="East Harlem North"/>
    <s v="Manhattan Valley"/>
    <s v="Manhattan"/>
    <s v="Manhattan"/>
    <x v="6"/>
    <x v="11"/>
  </r>
  <r>
    <x v="6024"/>
    <x v="6035"/>
    <x v="0"/>
    <n v="1.62"/>
    <n v="8.5"/>
    <n v="1"/>
    <n v="0"/>
    <n v="11.3"/>
    <s v="green"/>
    <s v="credit card"/>
    <s v="Fort Greene"/>
    <s v="Park Slope"/>
    <s v="Brooklyn"/>
    <s v="Brooklyn"/>
    <x v="4"/>
    <x v="9"/>
  </r>
  <r>
    <x v="6025"/>
    <x v="6036"/>
    <x v="4"/>
    <n v="6.46"/>
    <n v="24.5"/>
    <n v="0"/>
    <n v="0"/>
    <n v="28.55"/>
    <s v="green"/>
    <s v="cash"/>
    <s v="Central Harlem North"/>
    <s v="Clinton East"/>
    <s v="Manhattan"/>
    <s v="Manhattan"/>
    <x v="3"/>
    <x v="14"/>
  </r>
  <r>
    <x v="6026"/>
    <x v="6037"/>
    <x v="0"/>
    <n v="1.63"/>
    <n v="9.5"/>
    <n v="0"/>
    <n v="0"/>
    <n v="10.3"/>
    <s v="green"/>
    <s v="cash"/>
    <s v="Forest Hills"/>
    <s v="Corona"/>
    <s v="Queens"/>
    <s v="Queens"/>
    <x v="1"/>
    <x v="5"/>
  </r>
  <r>
    <x v="6027"/>
    <x v="6038"/>
    <x v="0"/>
    <n v="2.12"/>
    <n v="8.5"/>
    <n v="2.41"/>
    <n v="0"/>
    <n v="14.46"/>
    <s v="green"/>
    <s v="credit card"/>
    <s v="Central Harlem"/>
    <s v="Lincoln Square East"/>
    <s v="Manhattan"/>
    <s v="Manhattan"/>
    <x v="0"/>
    <x v="21"/>
  </r>
  <r>
    <x v="6028"/>
    <x v="6039"/>
    <x v="0"/>
    <n v="2.04"/>
    <n v="10.5"/>
    <n v="0"/>
    <n v="0"/>
    <n v="11.3"/>
    <s v="green"/>
    <s v="credit card"/>
    <s v="East Flushing"/>
    <s v="Bayside"/>
    <s v="Queens"/>
    <s v="Queens"/>
    <x v="6"/>
    <x v="8"/>
  </r>
  <r>
    <x v="6029"/>
    <x v="6040"/>
    <x v="0"/>
    <n v="1.03"/>
    <n v="6"/>
    <n v="0"/>
    <n v="0"/>
    <n v="7.3"/>
    <s v="green"/>
    <s v="cash"/>
    <s v="Central Harlem"/>
    <s v="Central Harlem North"/>
    <s v="Manhattan"/>
    <s v="Manhattan"/>
    <x v="0"/>
    <x v="22"/>
  </r>
  <r>
    <x v="6030"/>
    <x v="6041"/>
    <x v="0"/>
    <n v="1.1599999999999999"/>
    <n v="10"/>
    <n v="0"/>
    <n v="0"/>
    <n v="10.8"/>
    <s v="green"/>
    <s v="cash"/>
    <s v="Highbridge"/>
    <s v="Morrisania/Melrose"/>
    <s v="Bronx"/>
    <s v="Bronx"/>
    <x v="5"/>
    <x v="16"/>
  </r>
  <r>
    <x v="6031"/>
    <x v="6042"/>
    <x v="0"/>
    <n v="0.8"/>
    <n v="5.5"/>
    <n v="1.25"/>
    <n v="0"/>
    <n v="7.55"/>
    <s v="green"/>
    <s v="credit card"/>
    <s v="Williamsburg (North Side)"/>
    <s v="Williamsburg (South Side)"/>
    <s v="Brooklyn"/>
    <s v="Brooklyn"/>
    <x v="5"/>
    <x v="16"/>
  </r>
  <r>
    <x v="6032"/>
    <x v="6043"/>
    <x v="0"/>
    <n v="0.6"/>
    <n v="5.5"/>
    <n v="0"/>
    <n v="0"/>
    <n v="6.3"/>
    <s v="green"/>
    <s v="cash"/>
    <s v="East Harlem South"/>
    <s v="East Harlem South"/>
    <s v="Manhattan"/>
    <s v="Manhattan"/>
    <x v="5"/>
    <x v="10"/>
  </r>
  <r>
    <x v="6033"/>
    <x v="6044"/>
    <x v="0"/>
    <n v="3.38"/>
    <n v="11"/>
    <n v="2.95"/>
    <n v="0"/>
    <n v="14.75"/>
    <s v="green"/>
    <s v="credit card"/>
    <s v="Washington Heights South"/>
    <s v="Morningside Heights"/>
    <s v="Manhattan"/>
    <s v="Manhattan"/>
    <x v="0"/>
    <x v="16"/>
  </r>
  <r>
    <x v="6034"/>
    <x v="6045"/>
    <x v="4"/>
    <n v="1.45"/>
    <n v="9"/>
    <n v="0"/>
    <n v="0"/>
    <n v="10.8"/>
    <s v="green"/>
    <s v="credit card"/>
    <s v="Crown Heights North"/>
    <s v="Crown Heights North"/>
    <s v="Brooklyn"/>
    <s v="Brooklyn"/>
    <x v="2"/>
    <x v="19"/>
  </r>
  <r>
    <x v="6035"/>
    <x v="6046"/>
    <x v="0"/>
    <n v="22.17"/>
    <n v="81.86"/>
    <n v="0"/>
    <n v="0"/>
    <n v="82.36"/>
    <s v="green"/>
    <s v="credit card"/>
    <s v="University Heights/Morris Heights"/>
    <s v="Yorkville East"/>
    <s v="Bronx"/>
    <s v="Manhattan"/>
    <x v="4"/>
    <x v="10"/>
  </r>
  <r>
    <x v="6036"/>
    <x v="6047"/>
    <x v="0"/>
    <n v="2.33"/>
    <n v="10"/>
    <n v="1"/>
    <n v="0"/>
    <n v="12.8"/>
    <s v="green"/>
    <s v="credit card"/>
    <s v="Forest Hills"/>
    <s v="Hillcrest/Pomonok"/>
    <s v="Queens"/>
    <s v="Queens"/>
    <x v="6"/>
    <x v="2"/>
  </r>
  <r>
    <x v="6037"/>
    <x v="6048"/>
    <x v="5"/>
    <n v="0.97"/>
    <n v="7.5"/>
    <n v="1"/>
    <n v="0"/>
    <n v="9.3000000000000007"/>
    <s v="green"/>
    <s v="credit card"/>
    <s v="Morningside Heights"/>
    <s v="Central Harlem North"/>
    <s v="Manhattan"/>
    <s v="Manhattan"/>
    <x v="2"/>
    <x v="5"/>
  </r>
  <r>
    <x v="6038"/>
    <x v="6049"/>
    <x v="0"/>
    <n v="0.64"/>
    <n v="5"/>
    <n v="0"/>
    <n v="0"/>
    <n v="5.8"/>
    <s v="green"/>
    <s v="cash"/>
    <s v="Central Harlem North"/>
    <s v="Hamilton Heights"/>
    <s v="Manhattan"/>
    <s v="Manhattan"/>
    <x v="0"/>
    <x v="19"/>
  </r>
  <r>
    <x v="6039"/>
    <x v="6050"/>
    <x v="0"/>
    <n v="2.4"/>
    <n v="11.5"/>
    <n v="0.01"/>
    <n v="0"/>
    <n v="12.31"/>
    <s v="green"/>
    <s v="credit card"/>
    <s v="East Harlem North"/>
    <s v="Hamilton Heights"/>
    <s v="Manhattan"/>
    <s v="Manhattan"/>
    <x v="3"/>
    <x v="7"/>
  </r>
  <r>
    <x v="6040"/>
    <x v="6051"/>
    <x v="0"/>
    <n v="2.52"/>
    <n v="12"/>
    <n v="0"/>
    <n v="0"/>
    <n v="15.55"/>
    <s v="green"/>
    <s v="cash"/>
    <s v="Fort Greene"/>
    <s v="Little Italy/NoLiTa"/>
    <s v="Brooklyn"/>
    <s v="Manhattan"/>
    <x v="0"/>
    <x v="19"/>
  </r>
  <r>
    <x v="6041"/>
    <x v="6052"/>
    <x v="0"/>
    <n v="1.02"/>
    <n v="6"/>
    <n v="0"/>
    <n v="0"/>
    <n v="7.3"/>
    <s v="green"/>
    <s v="cash"/>
    <s v="Jackson Heights"/>
    <s v="Jackson Heights"/>
    <s v="Queens"/>
    <s v="Queens"/>
    <x v="0"/>
    <x v="23"/>
  </r>
  <r>
    <x v="6042"/>
    <x v="6053"/>
    <x v="0"/>
    <n v="1.2"/>
    <n v="7"/>
    <n v="0"/>
    <n v="0"/>
    <n v="7.8"/>
    <s v="green"/>
    <s v="cash"/>
    <s v="Brooklyn Heights"/>
    <s v="Boerum Hill"/>
    <s v="Brooklyn"/>
    <s v="Brooklyn"/>
    <x v="2"/>
    <x v="18"/>
  </r>
  <r>
    <x v="6043"/>
    <x v="6054"/>
    <x v="0"/>
    <n v="2.37"/>
    <n v="15"/>
    <n v="0"/>
    <n v="0"/>
    <n v="15.8"/>
    <s v="green"/>
    <s v="credit card"/>
    <s v="Crown Heights South"/>
    <s v="Fort Greene"/>
    <s v="Brooklyn"/>
    <s v="Brooklyn"/>
    <x v="6"/>
    <x v="15"/>
  </r>
  <r>
    <x v="6044"/>
    <x v="6055"/>
    <x v="0"/>
    <n v="14.43"/>
    <n v="50.5"/>
    <n v="0"/>
    <n v="0"/>
    <n v="51.3"/>
    <s v="green"/>
    <s v="credit card"/>
    <s v="Springfield Gardens North"/>
    <s v="Old Astoria"/>
    <s v="Queens"/>
    <s v="Queens"/>
    <x v="6"/>
    <x v="10"/>
  </r>
  <r>
    <x v="6045"/>
    <x v="6056"/>
    <x v="0"/>
    <n v="1.23"/>
    <n v="7"/>
    <n v="0"/>
    <n v="0"/>
    <n v="7.8"/>
    <s v="green"/>
    <s v="cash"/>
    <s v="Morningside Heights"/>
    <s v="Central Harlem"/>
    <s v="Manhattan"/>
    <s v="Manhattan"/>
    <x v="2"/>
    <x v="16"/>
  </r>
  <r>
    <x v="6046"/>
    <x v="6057"/>
    <x v="5"/>
    <n v="1.54"/>
    <n v="7.5"/>
    <n v="0"/>
    <n v="0"/>
    <n v="8.8000000000000007"/>
    <s v="green"/>
    <s v="cash"/>
    <s v="Central Harlem"/>
    <s v="Central Harlem North"/>
    <s v="Manhattan"/>
    <s v="Manhattan"/>
    <x v="5"/>
    <x v="12"/>
  </r>
  <r>
    <x v="6047"/>
    <x v="6058"/>
    <x v="0"/>
    <n v="1.5"/>
    <n v="7.5"/>
    <n v="0"/>
    <n v="0"/>
    <n v="9.3000000000000007"/>
    <s v="green"/>
    <s v="cash"/>
    <s v="Sheepshead Bay"/>
    <s v="Madison"/>
    <s v="Brooklyn"/>
    <s v="Brooklyn"/>
    <x v="0"/>
    <x v="2"/>
  </r>
  <r>
    <x v="6048"/>
    <x v="6059"/>
    <x v="5"/>
    <n v="4.45"/>
    <n v="15"/>
    <n v="0"/>
    <n v="0"/>
    <n v="15.8"/>
    <s v="green"/>
    <s v="cash"/>
    <s v="Elmhurst"/>
    <s v="North Corona"/>
    <s v="Queens"/>
    <s v="Queens"/>
    <x v="0"/>
    <x v="1"/>
  </r>
  <r>
    <x v="6049"/>
    <x v="6060"/>
    <x v="0"/>
    <n v="5.32"/>
    <n v="24.22"/>
    <n v="0"/>
    <n v="0"/>
    <n v="24.72"/>
    <s v="green"/>
    <s v="credit card"/>
    <s v="Jackson Heights"/>
    <s v="Briarwood/Jamaica Hills"/>
    <s v="Queens"/>
    <s v="Queens"/>
    <x v="3"/>
    <x v="7"/>
  </r>
  <r>
    <x v="6050"/>
    <x v="6061"/>
    <x v="0"/>
    <n v="3.19"/>
    <n v="12"/>
    <n v="2.76"/>
    <n v="0"/>
    <n v="16.559999999999999"/>
    <s v="green"/>
    <s v="credit card"/>
    <s v="Jackson Heights"/>
    <s v="LaGuardia Airport"/>
    <s v="Queens"/>
    <s v="Queens"/>
    <x v="6"/>
    <x v="1"/>
  </r>
  <r>
    <x v="6051"/>
    <x v="6062"/>
    <x v="0"/>
    <n v="3.86"/>
    <n v="18"/>
    <n v="3.96"/>
    <n v="0"/>
    <n v="23.76"/>
    <s v="green"/>
    <s v="credit card"/>
    <s v="Astoria"/>
    <s v="LaGuardia Airport"/>
    <s v="Queens"/>
    <s v="Queens"/>
    <x v="6"/>
    <x v="9"/>
  </r>
  <r>
    <x v="6052"/>
    <x v="6063"/>
    <x v="0"/>
    <n v="9.4700000000000006"/>
    <n v="34.5"/>
    <n v="9.51"/>
    <n v="0"/>
    <n v="47.56"/>
    <s v="green"/>
    <s v="credit card"/>
    <s v="Forest Hills"/>
    <s v="Midtown Center"/>
    <s v="Queens"/>
    <s v="Manhattan"/>
    <x v="2"/>
    <x v="5"/>
  </r>
  <r>
    <x v="6053"/>
    <x v="6064"/>
    <x v="0"/>
    <n v="8.52"/>
    <n v="26"/>
    <n v="5.99"/>
    <n v="2.64"/>
    <n v="35.93"/>
    <s v="green"/>
    <s v="credit card"/>
    <s v="East Harlem South"/>
    <s v="Riverdale/North Riverdale/Fieldston"/>
    <s v="Manhattan"/>
    <s v="Bronx"/>
    <x v="5"/>
    <x v="14"/>
  </r>
  <r>
    <x v="6054"/>
    <x v="6065"/>
    <x v="0"/>
    <n v="1.01"/>
    <n v="6"/>
    <n v="1.56"/>
    <n v="0"/>
    <n v="9.36"/>
    <s v="green"/>
    <s v="credit card"/>
    <s v="Forest Hills"/>
    <s v="Forest Hills"/>
    <s v="Queens"/>
    <s v="Queens"/>
    <x v="1"/>
    <x v="2"/>
  </r>
  <r>
    <x v="6055"/>
    <x v="6066"/>
    <x v="0"/>
    <n v="0.69"/>
    <n v="5"/>
    <n v="0"/>
    <n v="0"/>
    <n v="5.8"/>
    <s v="green"/>
    <s v="cash"/>
    <s v="Morningside Heights"/>
    <s v="Morningside Heights"/>
    <s v="Manhattan"/>
    <s v="Manhattan"/>
    <x v="2"/>
    <x v="5"/>
  </r>
  <r>
    <x v="6056"/>
    <x v="6067"/>
    <x v="5"/>
    <n v="1.34"/>
    <n v="7"/>
    <n v="1.56"/>
    <n v="0"/>
    <n v="9.36"/>
    <s v="green"/>
    <s v="credit card"/>
    <s v="Prospect Park"/>
    <s v="Crown Heights North"/>
    <s v="Brooklyn"/>
    <s v="Brooklyn"/>
    <x v="3"/>
    <x v="8"/>
  </r>
  <r>
    <x v="6057"/>
    <x v="6068"/>
    <x v="4"/>
    <n v="0.57999999999999996"/>
    <n v="4.5"/>
    <n v="0"/>
    <n v="0"/>
    <n v="6.3"/>
    <s v="green"/>
    <s v="cash"/>
    <s v="Astoria"/>
    <s v="Astoria"/>
    <s v="Queens"/>
    <s v="Queens"/>
    <x v="5"/>
    <x v="19"/>
  </r>
  <r>
    <x v="6058"/>
    <x v="6069"/>
    <x v="0"/>
    <n v="2.6"/>
    <n v="14.5"/>
    <n v="0"/>
    <n v="0"/>
    <n v="16.3"/>
    <s v="green"/>
    <s v="credit card"/>
    <s v="Madison"/>
    <s v="Flatbush/Ditmas Park"/>
    <s v="Brooklyn"/>
    <s v="Brooklyn"/>
    <x v="2"/>
    <x v="1"/>
  </r>
  <r>
    <x v="6059"/>
    <x v="6070"/>
    <x v="0"/>
    <n v="1.86"/>
    <n v="9"/>
    <n v="0"/>
    <n v="0"/>
    <n v="10.8"/>
    <s v="green"/>
    <s v="cash"/>
    <s v="Elmhurst"/>
    <s v="Corona"/>
    <s v="Queens"/>
    <s v="Queens"/>
    <x v="6"/>
    <x v="9"/>
  </r>
  <r>
    <x v="6060"/>
    <x v="6071"/>
    <x v="0"/>
    <n v="1.43"/>
    <n v="8.5"/>
    <n v="0"/>
    <n v="0"/>
    <n v="9.8000000000000007"/>
    <s v="green"/>
    <s v="credit card"/>
    <s v="Central Harlem"/>
    <s v="East Harlem South"/>
    <s v="Manhattan"/>
    <s v="Manhattan"/>
    <x v="5"/>
    <x v="0"/>
  </r>
  <r>
    <x v="6061"/>
    <x v="6072"/>
    <x v="0"/>
    <n v="0.7"/>
    <n v="5.5"/>
    <n v="0"/>
    <n v="0"/>
    <n v="7.3"/>
    <s v="green"/>
    <s v="cash"/>
    <s v="Steinway"/>
    <s v="Steinway"/>
    <s v="Queens"/>
    <s v="Queens"/>
    <x v="2"/>
    <x v="19"/>
  </r>
  <r>
    <x v="6062"/>
    <x v="6073"/>
    <x v="2"/>
    <n v="0"/>
    <n v="8"/>
    <n v="0"/>
    <n v="0"/>
    <n v="8"/>
    <s v="green"/>
    <s v="credit card"/>
    <s v="Fort Greene"/>
    <s v="Fort Greene"/>
    <s v="Brooklyn"/>
    <s v="Brooklyn"/>
    <x v="5"/>
    <x v="0"/>
  </r>
  <r>
    <x v="6063"/>
    <x v="6074"/>
    <x v="0"/>
    <n v="2"/>
    <n v="8.5"/>
    <n v="0"/>
    <n v="0"/>
    <n v="9.8000000000000007"/>
    <s v="green"/>
    <s v="cash"/>
    <s v="Steinway"/>
    <s v="Jackson Heights"/>
    <s v="Queens"/>
    <s v="Queens"/>
    <x v="1"/>
    <x v="14"/>
  </r>
  <r>
    <x v="6064"/>
    <x v="6075"/>
    <x v="0"/>
    <n v="2.5299999999999998"/>
    <n v="11.5"/>
    <n v="0"/>
    <n v="0"/>
    <n v="15.55"/>
    <s v="green"/>
    <s v="cash"/>
    <s v="Downtown Brooklyn/MetroTech"/>
    <s v="SoHo"/>
    <s v="Brooklyn"/>
    <s v="Manhattan"/>
    <x v="2"/>
    <x v="12"/>
  </r>
  <r>
    <x v="6065"/>
    <x v="6076"/>
    <x v="0"/>
    <n v="0"/>
    <n v="5"/>
    <n v="0"/>
    <n v="0"/>
    <n v="5"/>
    <s v="green"/>
    <s v="credit card"/>
    <m/>
    <m/>
    <m/>
    <m/>
    <x v="4"/>
    <x v="18"/>
  </r>
  <r>
    <x v="6066"/>
    <x v="6077"/>
    <x v="4"/>
    <n v="0.6"/>
    <n v="4.5"/>
    <n v="0"/>
    <n v="0"/>
    <n v="5.3"/>
    <s v="green"/>
    <s v="cash"/>
    <s v="Jackson Heights"/>
    <s v="Jackson Heights"/>
    <s v="Queens"/>
    <s v="Queens"/>
    <x v="3"/>
    <x v="4"/>
  </r>
  <r>
    <x v="6067"/>
    <x v="6078"/>
    <x v="0"/>
    <n v="5.65"/>
    <n v="24.5"/>
    <n v="0"/>
    <n v="0"/>
    <n v="26.3"/>
    <s v="green"/>
    <s v="credit card"/>
    <s v="Brooklyn Heights"/>
    <s v="East Flatbush/Remsen Village"/>
    <s v="Brooklyn"/>
    <s v="Brooklyn"/>
    <x v="1"/>
    <x v="2"/>
  </r>
  <r>
    <x v="6068"/>
    <x v="6079"/>
    <x v="0"/>
    <n v="2.8"/>
    <n v="11.5"/>
    <n v="0"/>
    <n v="0"/>
    <n v="15.55"/>
    <s v="green"/>
    <s v="cash"/>
    <s v="Williamsburg (North Side)"/>
    <s v="Lower East Side"/>
    <s v="Brooklyn"/>
    <s v="Manhattan"/>
    <x v="3"/>
    <x v="17"/>
  </r>
  <r>
    <x v="6069"/>
    <x v="6080"/>
    <x v="0"/>
    <n v="1.26"/>
    <n v="8"/>
    <n v="0"/>
    <n v="0"/>
    <n v="8.8000000000000007"/>
    <s v="green"/>
    <s v="cash"/>
    <s v="Astoria"/>
    <s v="Astoria"/>
    <s v="Queens"/>
    <s v="Queens"/>
    <x v="2"/>
    <x v="21"/>
  </r>
  <r>
    <x v="6070"/>
    <x v="6081"/>
    <x v="0"/>
    <n v="4.16"/>
    <n v="16"/>
    <n v="3.56"/>
    <n v="0"/>
    <n v="21.36"/>
    <s v="green"/>
    <s v="credit card"/>
    <s v="Elmhurst"/>
    <s v="Richmond Hill"/>
    <s v="Queens"/>
    <s v="Queens"/>
    <x v="1"/>
    <x v="19"/>
  </r>
  <r>
    <x v="6071"/>
    <x v="6082"/>
    <x v="0"/>
    <n v="10.1"/>
    <n v="12"/>
    <n v="0"/>
    <n v="0"/>
    <n v="12"/>
    <s v="green"/>
    <s v="credit card"/>
    <s v="Murray Hill-Queens"/>
    <s v="Murray Hill-Queens"/>
    <s v="Queens"/>
    <s v="Queens"/>
    <x v="3"/>
    <x v="14"/>
  </r>
  <r>
    <x v="6072"/>
    <x v="6083"/>
    <x v="0"/>
    <n v="2.42"/>
    <n v="12"/>
    <n v="0"/>
    <n v="0"/>
    <n v="12.8"/>
    <s v="green"/>
    <s v="credit card"/>
    <s v="Ozone Park"/>
    <s v="Howard Beach"/>
    <s v="Queens"/>
    <s v="Queens"/>
    <x v="6"/>
    <x v="4"/>
  </r>
  <r>
    <x v="6073"/>
    <x v="6084"/>
    <x v="0"/>
    <n v="2.1"/>
    <n v="10.5"/>
    <n v="0"/>
    <n v="0"/>
    <n v="11.8"/>
    <s v="green"/>
    <s v="cash"/>
    <s v="Woodside"/>
    <s v="Elmhurst"/>
    <s v="Queens"/>
    <s v="Queens"/>
    <x v="1"/>
    <x v="13"/>
  </r>
  <r>
    <x v="6074"/>
    <x v="6085"/>
    <x v="5"/>
    <n v="0.72"/>
    <n v="5.5"/>
    <n v="1.46"/>
    <n v="0"/>
    <n v="8.76"/>
    <s v="green"/>
    <s v="credit card"/>
    <s v="Downtown Brooklyn/MetroTech"/>
    <s v="Boerum Hill"/>
    <s v="Brooklyn"/>
    <s v="Brooklyn"/>
    <x v="4"/>
    <x v="19"/>
  </r>
  <r>
    <x v="6075"/>
    <x v="6086"/>
    <x v="0"/>
    <n v="9.6"/>
    <n v="31.5"/>
    <n v="0"/>
    <n v="0"/>
    <n v="32.299999999999997"/>
    <s v="green"/>
    <s v="credit card"/>
    <s v="East Flatbush/Remsen Village"/>
    <s v="JFK Airport"/>
    <s v="Brooklyn"/>
    <s v="Queens"/>
    <x v="3"/>
    <x v="18"/>
  </r>
  <r>
    <x v="6076"/>
    <x v="6087"/>
    <x v="0"/>
    <n v="0.57999999999999996"/>
    <n v="5"/>
    <n v="0"/>
    <n v="0"/>
    <n v="6.3"/>
    <s v="green"/>
    <s v="cash"/>
    <s v="Central Harlem"/>
    <s v="East Harlem North"/>
    <s v="Manhattan"/>
    <s v="Manhattan"/>
    <x v="3"/>
    <x v="22"/>
  </r>
  <r>
    <x v="6077"/>
    <x v="6088"/>
    <x v="0"/>
    <n v="0.9"/>
    <n v="5.5"/>
    <n v="0"/>
    <n v="0"/>
    <n v="7.3"/>
    <s v="green"/>
    <s v="cash"/>
    <s v="Sheepshead Bay"/>
    <s v="Sheepshead Bay"/>
    <s v="Brooklyn"/>
    <s v="Brooklyn"/>
    <x v="4"/>
    <x v="2"/>
  </r>
  <r>
    <x v="6078"/>
    <x v="6089"/>
    <x v="0"/>
    <n v="0.3"/>
    <n v="3.5"/>
    <n v="2.5"/>
    <n v="0"/>
    <n v="7.3"/>
    <s v="green"/>
    <s v="credit card"/>
    <s v="Astoria"/>
    <s v="Astoria"/>
    <s v="Queens"/>
    <s v="Queens"/>
    <x v="2"/>
    <x v="14"/>
  </r>
  <r>
    <x v="6079"/>
    <x v="6090"/>
    <x v="0"/>
    <n v="1.4"/>
    <n v="6"/>
    <n v="1.55"/>
    <n v="0"/>
    <n v="9.35"/>
    <s v="green"/>
    <s v="credit card"/>
    <s v="East Harlem South"/>
    <s v="East Harlem North"/>
    <s v="Manhattan"/>
    <s v="Manhattan"/>
    <x v="1"/>
    <x v="19"/>
  </r>
  <r>
    <x v="6080"/>
    <x v="6091"/>
    <x v="0"/>
    <n v="3.38"/>
    <n v="28.16"/>
    <n v="0"/>
    <n v="0"/>
    <n v="28.66"/>
    <s v="green"/>
    <s v="credit card"/>
    <s v="Sunset Park West"/>
    <s v="Bushwick South"/>
    <s v="Brooklyn"/>
    <s v="Brooklyn"/>
    <x v="6"/>
    <x v="21"/>
  </r>
  <r>
    <x v="6081"/>
    <x v="6092"/>
    <x v="0"/>
    <n v="1.42"/>
    <n v="7.5"/>
    <n v="2.3199999999999998"/>
    <n v="0"/>
    <n v="11.62"/>
    <s v="green"/>
    <s v="credit card"/>
    <s v="Woodside"/>
    <s v="Maspeth"/>
    <s v="Queens"/>
    <s v="Queens"/>
    <x v="2"/>
    <x v="19"/>
  </r>
  <r>
    <x v="6082"/>
    <x v="6093"/>
    <x v="0"/>
    <n v="0.76"/>
    <n v="8"/>
    <n v="0"/>
    <n v="0"/>
    <n v="9.8000000000000007"/>
    <s v="green"/>
    <s v="cash"/>
    <s v="Melrose South"/>
    <s v="East Concourse/Concourse Village"/>
    <s v="Bronx"/>
    <s v="Bronx"/>
    <x v="5"/>
    <x v="1"/>
  </r>
  <r>
    <x v="6083"/>
    <x v="6094"/>
    <x v="0"/>
    <n v="15.85"/>
    <n v="49"/>
    <n v="0"/>
    <n v="5.76"/>
    <n v="56.56"/>
    <s v="green"/>
    <s v="credit card"/>
    <s v="Richmond Hill"/>
    <s v="Norwood"/>
    <s v="Queens"/>
    <s v="Bronx"/>
    <x v="4"/>
    <x v="1"/>
  </r>
  <r>
    <x v="6084"/>
    <x v="6095"/>
    <x v="0"/>
    <n v="3.74"/>
    <n v="16"/>
    <n v="5.19"/>
    <n v="0"/>
    <n v="22.49"/>
    <s v="green"/>
    <s v="credit card"/>
    <s v="Williamsburg (South Side)"/>
    <s v="Sunnyside"/>
    <s v="Brooklyn"/>
    <s v="Queens"/>
    <x v="3"/>
    <x v="22"/>
  </r>
  <r>
    <x v="6085"/>
    <x v="6096"/>
    <x v="0"/>
    <n v="3.81"/>
    <n v="16"/>
    <n v="0"/>
    <n v="0"/>
    <n v="16.8"/>
    <s v="green"/>
    <s v="credit card"/>
    <s v="Claremont/Bathgate"/>
    <s v="Soundview/Bruckner"/>
    <s v="Bronx"/>
    <s v="Bronx"/>
    <x v="0"/>
    <x v="18"/>
  </r>
  <r>
    <x v="6086"/>
    <x v="6097"/>
    <x v="0"/>
    <n v="0.9"/>
    <n v="6"/>
    <n v="1"/>
    <n v="0"/>
    <n v="8.8000000000000007"/>
    <s v="green"/>
    <s v="credit card"/>
    <s v="Fort Greene"/>
    <s v="Boerum Hill"/>
    <s v="Brooklyn"/>
    <s v="Brooklyn"/>
    <x v="1"/>
    <x v="19"/>
  </r>
  <r>
    <x v="6087"/>
    <x v="6098"/>
    <x v="0"/>
    <n v="8.6999999999999993"/>
    <n v="36.5"/>
    <n v="0"/>
    <n v="0"/>
    <n v="37.299999999999997"/>
    <s v="green"/>
    <s v="cash"/>
    <s v="East Flatbush/Remsen Village"/>
    <s v="Meatpacking/West Village West"/>
    <s v="Brooklyn"/>
    <s v="Manhattan"/>
    <x v="1"/>
    <x v="8"/>
  </r>
  <r>
    <x v="6088"/>
    <x v="6099"/>
    <x v="0"/>
    <n v="0.49"/>
    <n v="4"/>
    <n v="0"/>
    <n v="0"/>
    <n v="4.8"/>
    <s v="green"/>
    <s v="cash"/>
    <s v="Hamilton Heights"/>
    <s v="Manhattanville"/>
    <s v="Manhattan"/>
    <s v="Manhattan"/>
    <x v="0"/>
    <x v="21"/>
  </r>
  <r>
    <x v="6089"/>
    <x v="6100"/>
    <x v="0"/>
    <n v="11.19"/>
    <n v="33.78"/>
    <n v="0"/>
    <n v="0"/>
    <n v="34.28"/>
    <s v="green"/>
    <s v="credit card"/>
    <s v="Co-Op City"/>
    <s v="Washington Heights South"/>
    <s v="Bronx"/>
    <s v="Manhattan"/>
    <x v="1"/>
    <x v="8"/>
  </r>
  <r>
    <x v="6090"/>
    <x v="6101"/>
    <x v="0"/>
    <n v="1.6"/>
    <n v="8"/>
    <n v="0"/>
    <n v="0"/>
    <n v="8.8000000000000007"/>
    <s v="green"/>
    <s v="cash"/>
    <s v="East Harlem North"/>
    <s v="Manhattanville"/>
    <s v="Manhattan"/>
    <s v="Manhattan"/>
    <x v="1"/>
    <x v="16"/>
  </r>
  <r>
    <x v="6091"/>
    <x v="6102"/>
    <x v="4"/>
    <n v="0.57999999999999996"/>
    <n v="4.5"/>
    <n v="0"/>
    <n v="0"/>
    <n v="5.3"/>
    <s v="green"/>
    <s v="cash"/>
    <s v="Parkchester"/>
    <s v="Parkchester"/>
    <s v="Bronx"/>
    <s v="Bronx"/>
    <x v="4"/>
    <x v="15"/>
  </r>
  <r>
    <x v="6092"/>
    <x v="6103"/>
    <x v="0"/>
    <n v="2.95"/>
    <n v="17.5"/>
    <n v="0"/>
    <n v="0"/>
    <n v="18.3"/>
    <s v="green"/>
    <s v="credit card"/>
    <s v="Erasmus"/>
    <s v="East Flatbush/Remsen Village"/>
    <s v="Brooklyn"/>
    <s v="Brooklyn"/>
    <x v="0"/>
    <x v="15"/>
  </r>
  <r>
    <x v="6093"/>
    <x v="6104"/>
    <x v="0"/>
    <n v="0.61"/>
    <n v="5.5"/>
    <n v="1.26"/>
    <n v="0"/>
    <n v="7.56"/>
    <s v="green"/>
    <s v="credit card"/>
    <s v="Forest Hills"/>
    <s v="Forest Hills"/>
    <s v="Queens"/>
    <s v="Queens"/>
    <x v="0"/>
    <x v="16"/>
  </r>
  <r>
    <x v="6094"/>
    <x v="6105"/>
    <x v="0"/>
    <n v="0.86"/>
    <n v="6"/>
    <n v="0"/>
    <n v="0"/>
    <n v="7.3"/>
    <s v="green"/>
    <s v="cash"/>
    <s v="East Harlem North"/>
    <s v="East Harlem South"/>
    <s v="Manhattan"/>
    <s v="Manhattan"/>
    <x v="4"/>
    <x v="22"/>
  </r>
  <r>
    <x v="6095"/>
    <x v="6106"/>
    <x v="5"/>
    <n v="1.6"/>
    <n v="8.5"/>
    <n v="0"/>
    <n v="0"/>
    <n v="9.3000000000000007"/>
    <s v="green"/>
    <s v="cash"/>
    <s v="Carroll Gardens"/>
    <s v="Park Slope"/>
    <s v="Brooklyn"/>
    <s v="Brooklyn"/>
    <x v="0"/>
    <x v="2"/>
  </r>
  <r>
    <x v="6096"/>
    <x v="6107"/>
    <x v="0"/>
    <n v="0.72"/>
    <n v="5"/>
    <n v="1.26"/>
    <n v="0"/>
    <n v="7.56"/>
    <s v="green"/>
    <s v="credit card"/>
    <s v="Fort Greene"/>
    <s v="Boerum Hill"/>
    <s v="Brooklyn"/>
    <s v="Brooklyn"/>
    <x v="5"/>
    <x v="14"/>
  </r>
  <r>
    <x v="6097"/>
    <x v="6108"/>
    <x v="0"/>
    <n v="1.55"/>
    <n v="9.5"/>
    <n v="2"/>
    <n v="0"/>
    <n v="12.3"/>
    <s v="green"/>
    <s v="credit card"/>
    <s v="Woodside"/>
    <s v="Sunnyside"/>
    <s v="Queens"/>
    <s v="Queens"/>
    <x v="0"/>
    <x v="9"/>
  </r>
  <r>
    <x v="6098"/>
    <x v="6109"/>
    <x v="0"/>
    <n v="5.95"/>
    <n v="19.5"/>
    <n v="4"/>
    <n v="0"/>
    <n v="27.55"/>
    <s v="green"/>
    <s v="credit card"/>
    <s v="Morningside Heights"/>
    <s v="Midtown Center"/>
    <s v="Manhattan"/>
    <s v="Manhattan"/>
    <x v="3"/>
    <x v="13"/>
  </r>
  <r>
    <x v="6099"/>
    <x v="6110"/>
    <x v="0"/>
    <n v="0"/>
    <n v="4"/>
    <n v="0"/>
    <n v="0"/>
    <n v="4.8"/>
    <s v="green"/>
    <s v="credit card"/>
    <s v="Bushwick South"/>
    <s v="Bushwick South"/>
    <s v="Brooklyn"/>
    <s v="Brooklyn"/>
    <x v="2"/>
    <x v="10"/>
  </r>
  <r>
    <x v="6100"/>
    <x v="6111"/>
    <x v="0"/>
    <n v="0"/>
    <n v="25"/>
    <n v="0"/>
    <n v="0"/>
    <n v="25.5"/>
    <s v="green"/>
    <s v="credit card"/>
    <s v="Prospect Heights"/>
    <m/>
    <s v="Brooklyn"/>
    <m/>
    <x v="0"/>
    <x v="22"/>
  </r>
  <r>
    <x v="6101"/>
    <x v="6112"/>
    <x v="5"/>
    <n v="14.09"/>
    <n v="54"/>
    <n v="0"/>
    <n v="0"/>
    <n v="55.8"/>
    <s v="green"/>
    <s v="credit card"/>
    <s v="Gravesend"/>
    <s v="Stuyvesant Heights"/>
    <s v="Brooklyn"/>
    <s v="Brooklyn"/>
    <x v="4"/>
    <x v="1"/>
  </r>
  <r>
    <x v="6102"/>
    <x v="6113"/>
    <x v="0"/>
    <n v="4.6900000000000004"/>
    <n v="22"/>
    <n v="0"/>
    <n v="0"/>
    <n v="22.8"/>
    <s v="green"/>
    <s v="credit card"/>
    <s v="Co-Op City"/>
    <s v="Mount Hope"/>
    <s v="Bronx"/>
    <s v="Bronx"/>
    <x v="2"/>
    <x v="4"/>
  </r>
  <r>
    <x v="6103"/>
    <x v="6114"/>
    <x v="0"/>
    <n v="3.59"/>
    <n v="15"/>
    <n v="0"/>
    <n v="0"/>
    <n v="16.3"/>
    <s v="green"/>
    <s v="credit card"/>
    <s v="Borough Park"/>
    <s v="Crown Heights South"/>
    <s v="Brooklyn"/>
    <s v="Brooklyn"/>
    <x v="3"/>
    <x v="6"/>
  </r>
  <r>
    <x v="6104"/>
    <x v="6115"/>
    <x v="0"/>
    <n v="0.6"/>
    <n v="4.5"/>
    <n v="0"/>
    <n v="0"/>
    <n v="6.3"/>
    <s v="green"/>
    <s v="cash"/>
    <s v="Fort Greene"/>
    <s v="Fort Greene"/>
    <s v="Brooklyn"/>
    <s v="Brooklyn"/>
    <x v="2"/>
    <x v="2"/>
  </r>
  <r>
    <x v="6105"/>
    <x v="6116"/>
    <x v="0"/>
    <n v="2.02"/>
    <n v="11"/>
    <n v="0"/>
    <n v="0"/>
    <n v="12.8"/>
    <s v="green"/>
    <s v="cash"/>
    <s v="Jackson Heights"/>
    <s v="North Corona"/>
    <s v="Queens"/>
    <s v="Queens"/>
    <x v="5"/>
    <x v="19"/>
  </r>
  <r>
    <x v="6106"/>
    <x v="6117"/>
    <x v="0"/>
    <n v="5.2"/>
    <n v="16"/>
    <n v="0"/>
    <n v="0"/>
    <n v="17.3"/>
    <s v="green"/>
    <s v="credit card"/>
    <s v="Jamaica"/>
    <s v="JFK Airport"/>
    <s v="Queens"/>
    <s v="Queens"/>
    <x v="5"/>
    <x v="17"/>
  </r>
  <r>
    <x v="6107"/>
    <x v="6118"/>
    <x v="0"/>
    <n v="0.9"/>
    <n v="5.5"/>
    <n v="0"/>
    <n v="0"/>
    <n v="6.8"/>
    <s v="green"/>
    <s v="cash"/>
    <s v="Elmhurst"/>
    <s v="Elmhurst"/>
    <s v="Queens"/>
    <s v="Queens"/>
    <x v="5"/>
    <x v="14"/>
  </r>
  <r>
    <x v="6108"/>
    <x v="6119"/>
    <x v="0"/>
    <n v="0.7"/>
    <n v="5"/>
    <n v="2.2599999999999998"/>
    <n v="0"/>
    <n v="11.31"/>
    <s v="green"/>
    <s v="credit card"/>
    <s v="East Harlem South"/>
    <s v="Upper East Side North"/>
    <s v="Manhattan"/>
    <s v="Manhattan"/>
    <x v="6"/>
    <x v="0"/>
  </r>
  <r>
    <x v="6109"/>
    <x v="6120"/>
    <x v="0"/>
    <n v="1.53"/>
    <n v="10.5"/>
    <n v="0"/>
    <n v="0"/>
    <n v="11.8"/>
    <s v="green"/>
    <s v="cash"/>
    <s v="Fort Greene"/>
    <s v="Downtown Brooklyn/MetroTech"/>
    <s v="Brooklyn"/>
    <s v="Brooklyn"/>
    <x v="4"/>
    <x v="6"/>
  </r>
  <r>
    <x v="6110"/>
    <x v="6121"/>
    <x v="0"/>
    <n v="3.95"/>
    <n v="14.5"/>
    <n v="0"/>
    <n v="0"/>
    <n v="15.3"/>
    <s v="green"/>
    <s v="credit card"/>
    <s v="East Harlem South"/>
    <s v="Washington Heights South"/>
    <s v="Manhattan"/>
    <s v="Manhattan"/>
    <x v="3"/>
    <x v="10"/>
  </r>
  <r>
    <x v="6111"/>
    <x v="6122"/>
    <x v="0"/>
    <n v="0"/>
    <n v="7"/>
    <n v="0"/>
    <n v="0"/>
    <n v="7"/>
    <s v="green"/>
    <s v="cash"/>
    <s v="Manhattanville"/>
    <s v="Manhattanville"/>
    <s v="Manhattan"/>
    <s v="Manhattan"/>
    <x v="4"/>
    <x v="11"/>
  </r>
  <r>
    <x v="6112"/>
    <x v="6123"/>
    <x v="0"/>
    <n v="7.8"/>
    <n v="26"/>
    <n v="0"/>
    <n v="0"/>
    <n v="26.8"/>
    <s v="green"/>
    <s v="credit card"/>
    <s v="Bay Ridge"/>
    <s v="Homecrest"/>
    <s v="Brooklyn"/>
    <s v="Brooklyn"/>
    <x v="3"/>
    <x v="18"/>
  </r>
  <r>
    <x v="6113"/>
    <x v="6124"/>
    <x v="0"/>
    <n v="1.63"/>
    <n v="7.5"/>
    <n v="2.08"/>
    <n v="0"/>
    <n v="10.38"/>
    <s v="green"/>
    <s v="credit card"/>
    <s v="Hamilton Heights"/>
    <s v="West Concourse"/>
    <s v="Manhattan"/>
    <s v="Bronx"/>
    <x v="3"/>
    <x v="15"/>
  </r>
  <r>
    <x v="6114"/>
    <x v="6125"/>
    <x v="1"/>
    <n v="2.5299999999999998"/>
    <n v="14"/>
    <n v="4.3899999999999997"/>
    <n v="0"/>
    <n v="21.94"/>
    <s v="green"/>
    <s v="credit card"/>
    <s v="Downtown Brooklyn/MetroTech"/>
    <s v="TriBeCa/Civic Center"/>
    <s v="Brooklyn"/>
    <s v="Manhattan"/>
    <x v="6"/>
    <x v="18"/>
  </r>
  <r>
    <x v="6115"/>
    <x v="6126"/>
    <x v="0"/>
    <n v="1.65"/>
    <n v="8.5"/>
    <n v="0"/>
    <n v="0"/>
    <n v="9.3000000000000007"/>
    <s v="green"/>
    <s v="cash"/>
    <s v="DUMBO/Vinegar Hill"/>
    <s v="Boerum Hill"/>
    <s v="Brooklyn"/>
    <s v="Brooklyn"/>
    <x v="0"/>
    <x v="19"/>
  </r>
  <r>
    <x v="6116"/>
    <x v="6127"/>
    <x v="0"/>
    <n v="1.21"/>
    <n v="7.5"/>
    <n v="0"/>
    <n v="0"/>
    <n v="8.3000000000000007"/>
    <s v="green"/>
    <s v="cash"/>
    <s v="Astoria"/>
    <s v="Old Astoria"/>
    <s v="Queens"/>
    <s v="Queens"/>
    <x v="4"/>
    <x v="7"/>
  </r>
  <r>
    <x v="6117"/>
    <x v="6128"/>
    <x v="0"/>
    <n v="1.24"/>
    <n v="6.5"/>
    <n v="1.46"/>
    <n v="0"/>
    <n v="8.76"/>
    <s v="green"/>
    <s v="credit card"/>
    <s v="East Harlem North"/>
    <s v="East Harlem South"/>
    <s v="Manhattan"/>
    <s v="Manhattan"/>
    <x v="1"/>
    <x v="15"/>
  </r>
  <r>
    <x v="6118"/>
    <x v="6129"/>
    <x v="0"/>
    <n v="0.87"/>
    <n v="5"/>
    <n v="0"/>
    <n v="0"/>
    <n v="6.8"/>
    <s v="green"/>
    <s v="cash"/>
    <s v="Elmhurst"/>
    <s v="Elmhurst"/>
    <s v="Queens"/>
    <s v="Queens"/>
    <x v="4"/>
    <x v="9"/>
  </r>
  <r>
    <x v="6119"/>
    <x v="6130"/>
    <x v="0"/>
    <n v="1.26"/>
    <n v="7.5"/>
    <n v="0"/>
    <n v="0"/>
    <n v="8.3000000000000007"/>
    <s v="green"/>
    <s v="cash"/>
    <s v="East Harlem South"/>
    <s v="East Harlem North"/>
    <s v="Manhattan"/>
    <s v="Manhattan"/>
    <x v="0"/>
    <x v="4"/>
  </r>
  <r>
    <x v="6120"/>
    <x v="6131"/>
    <x v="0"/>
    <n v="5.2"/>
    <n v="18.5"/>
    <n v="6.62"/>
    <n v="0"/>
    <n v="28.67"/>
    <s v="green"/>
    <s v="credit card"/>
    <s v="Washington Heights South"/>
    <s v="Upper West Side South"/>
    <s v="Manhattan"/>
    <s v="Manhattan"/>
    <x v="2"/>
    <x v="4"/>
  </r>
  <r>
    <x v="6121"/>
    <x v="6132"/>
    <x v="0"/>
    <n v="0.82"/>
    <n v="5"/>
    <n v="0"/>
    <n v="0"/>
    <n v="6.3"/>
    <s v="green"/>
    <s v="cash"/>
    <s v="Astoria"/>
    <s v="Old Astoria"/>
    <s v="Queens"/>
    <s v="Queens"/>
    <x v="6"/>
    <x v="13"/>
  </r>
  <r>
    <x v="6122"/>
    <x v="6133"/>
    <x v="0"/>
    <n v="1.48"/>
    <n v="7.5"/>
    <n v="0"/>
    <n v="0"/>
    <n v="8.8000000000000007"/>
    <s v="green"/>
    <s v="cash"/>
    <s v="Park Slope"/>
    <s v="Red Hook"/>
    <s v="Brooklyn"/>
    <s v="Brooklyn"/>
    <x v="3"/>
    <x v="12"/>
  </r>
  <r>
    <x v="6123"/>
    <x v="6134"/>
    <x v="5"/>
    <n v="3.67"/>
    <n v="18"/>
    <n v="4.41"/>
    <n v="0"/>
    <n v="26.46"/>
    <s v="green"/>
    <s v="credit card"/>
    <s v="DUMBO/Vinegar Hill"/>
    <s v="West Village"/>
    <s v="Brooklyn"/>
    <s v="Manhattan"/>
    <x v="5"/>
    <x v="6"/>
  </r>
  <r>
    <x v="6124"/>
    <x v="6135"/>
    <x v="0"/>
    <n v="1.66"/>
    <n v="12"/>
    <n v="0"/>
    <n v="0"/>
    <n v="13.8"/>
    <s v="green"/>
    <s v="credit card"/>
    <s v="East Concourse/Concourse Village"/>
    <s v="Central Harlem North"/>
    <s v="Bronx"/>
    <s v="Manhattan"/>
    <x v="5"/>
    <x v="2"/>
  </r>
  <r>
    <x v="6125"/>
    <x v="6136"/>
    <x v="0"/>
    <n v="1.45"/>
    <n v="8.5"/>
    <n v="0"/>
    <n v="0"/>
    <n v="9.3000000000000007"/>
    <s v="green"/>
    <s v="cash"/>
    <s v="East Harlem North"/>
    <s v="Manhattanville"/>
    <s v="Manhattan"/>
    <s v="Manhattan"/>
    <x v="6"/>
    <x v="15"/>
  </r>
  <r>
    <x v="6126"/>
    <x v="6137"/>
    <x v="0"/>
    <n v="1.97"/>
    <n v="8.5"/>
    <n v="0"/>
    <n v="0"/>
    <n v="9.8000000000000007"/>
    <s v="green"/>
    <s v="cash"/>
    <s v="DUMBO/Vinegar Hill"/>
    <s v="Bedford"/>
    <s v="Brooklyn"/>
    <s v="Brooklyn"/>
    <x v="4"/>
    <x v="0"/>
  </r>
  <r>
    <x v="6127"/>
    <x v="6138"/>
    <x v="0"/>
    <n v="1.68"/>
    <n v="7.5"/>
    <n v="1.76"/>
    <n v="0"/>
    <n v="10.56"/>
    <s v="green"/>
    <s v="credit card"/>
    <s v="Astoria"/>
    <s v="Old Astoria"/>
    <s v="Queens"/>
    <s v="Queens"/>
    <x v="1"/>
    <x v="6"/>
  </r>
  <r>
    <x v="6128"/>
    <x v="6139"/>
    <x v="0"/>
    <n v="1.1000000000000001"/>
    <n v="6"/>
    <n v="0"/>
    <n v="0"/>
    <n v="6.8"/>
    <s v="green"/>
    <s v="cash"/>
    <s v="North Corona"/>
    <s v="Jackson Heights"/>
    <s v="Queens"/>
    <s v="Queens"/>
    <x v="5"/>
    <x v="5"/>
  </r>
  <r>
    <x v="6129"/>
    <x v="6140"/>
    <x v="0"/>
    <n v="4.03"/>
    <n v="18"/>
    <n v="4.41"/>
    <n v="0"/>
    <n v="26.46"/>
    <s v="green"/>
    <s v="credit card"/>
    <s v="Central Harlem"/>
    <s v="Times Sq/Theatre District"/>
    <s v="Manhattan"/>
    <s v="Manhattan"/>
    <x v="0"/>
    <x v="12"/>
  </r>
  <r>
    <x v="6130"/>
    <x v="6141"/>
    <x v="0"/>
    <n v="2.0699999999999998"/>
    <n v="10"/>
    <n v="0"/>
    <n v="0"/>
    <n v="10.8"/>
    <s v="green"/>
    <s v="cash"/>
    <s v="Fort Greene"/>
    <s v="Crown Heights North"/>
    <s v="Brooklyn"/>
    <s v="Brooklyn"/>
    <x v="2"/>
    <x v="5"/>
  </r>
  <r>
    <x v="6131"/>
    <x v="6142"/>
    <x v="0"/>
    <n v="5.18"/>
    <n v="17.93"/>
    <n v="0"/>
    <n v="0"/>
    <n v="18.43"/>
    <s v="green"/>
    <s v="credit card"/>
    <s v="East Flatbush/Farragut"/>
    <s v="Fort Greene"/>
    <s v="Brooklyn"/>
    <s v="Brooklyn"/>
    <x v="4"/>
    <x v="7"/>
  </r>
  <r>
    <x v="6132"/>
    <x v="6143"/>
    <x v="0"/>
    <n v="0.78"/>
    <n v="4.5"/>
    <n v="0"/>
    <n v="0"/>
    <n v="5.3"/>
    <s v="green"/>
    <s v="cash"/>
    <s v="Morningside Heights"/>
    <s v="Morningside Heights"/>
    <s v="Manhattan"/>
    <s v="Manhattan"/>
    <x v="1"/>
    <x v="8"/>
  </r>
  <r>
    <x v="6133"/>
    <x v="6144"/>
    <x v="0"/>
    <n v="3.4"/>
    <n v="15"/>
    <n v="3.7"/>
    <n v="0"/>
    <n v="22.25"/>
    <s v="green"/>
    <s v="credit card"/>
    <s v="Morningside Heights"/>
    <s v="Lincoln Square East"/>
    <s v="Manhattan"/>
    <s v="Manhattan"/>
    <x v="0"/>
    <x v="7"/>
  </r>
  <r>
    <x v="6134"/>
    <x v="6145"/>
    <x v="0"/>
    <n v="6.62"/>
    <n v="33.54"/>
    <n v="0"/>
    <n v="0"/>
    <n v="34.04"/>
    <s v="green"/>
    <s v="credit card"/>
    <s v="Mott Haven/Port Morris"/>
    <s v="Midtown North"/>
    <s v="Bronx"/>
    <s v="Manhattan"/>
    <x v="2"/>
    <x v="8"/>
  </r>
  <r>
    <x v="6135"/>
    <x v="6146"/>
    <x v="0"/>
    <n v="9.4600000000000009"/>
    <n v="31.8"/>
    <n v="0"/>
    <n v="0"/>
    <n v="32.299999999999997"/>
    <s v="green"/>
    <s v="credit card"/>
    <s v="Central Harlem North"/>
    <s v="Eastchester"/>
    <s v="Manhattan"/>
    <s v="Bronx"/>
    <x v="0"/>
    <x v="5"/>
  </r>
  <r>
    <x v="6136"/>
    <x v="6147"/>
    <x v="0"/>
    <n v="6.96"/>
    <n v="22.5"/>
    <n v="0"/>
    <n v="0"/>
    <n v="23.3"/>
    <s v="green"/>
    <s v="credit card"/>
    <s v="Old Astoria"/>
    <s v="College Point"/>
    <s v="Queens"/>
    <s v="Queens"/>
    <x v="4"/>
    <x v="8"/>
  </r>
  <r>
    <x v="6137"/>
    <x v="6148"/>
    <x v="3"/>
    <n v="1.27"/>
    <n v="6.5"/>
    <n v="0"/>
    <n v="0"/>
    <n v="7.3"/>
    <s v="green"/>
    <s v="cash"/>
    <s v="Prospect Park"/>
    <s v="Crown Heights North"/>
    <s v="Brooklyn"/>
    <s v="Brooklyn"/>
    <x v="0"/>
    <x v="7"/>
  </r>
  <r>
    <x v="6138"/>
    <x v="6149"/>
    <x v="0"/>
    <n v="1.06"/>
    <n v="6"/>
    <n v="1.56"/>
    <n v="0"/>
    <n v="9.36"/>
    <s v="green"/>
    <s v="credit card"/>
    <s v="Downtown Brooklyn/MetroTech"/>
    <s v="Boerum Hill"/>
    <s v="Brooklyn"/>
    <s v="Brooklyn"/>
    <x v="2"/>
    <x v="0"/>
  </r>
  <r>
    <x v="6139"/>
    <x v="6150"/>
    <x v="0"/>
    <n v="2.2599999999999998"/>
    <n v="10"/>
    <n v="2"/>
    <n v="0"/>
    <n v="13.3"/>
    <s v="green"/>
    <s v="credit card"/>
    <s v="Elmhurst"/>
    <s v="Middle Village"/>
    <s v="Queens"/>
    <s v="Queens"/>
    <x v="3"/>
    <x v="22"/>
  </r>
  <r>
    <x v="6140"/>
    <x v="6151"/>
    <x v="0"/>
    <n v="1.32"/>
    <n v="8"/>
    <n v="1.96"/>
    <n v="0"/>
    <n v="11.76"/>
    <s v="green"/>
    <s v="credit card"/>
    <s v="Jackson Heights"/>
    <s v="Astoria"/>
    <s v="Queens"/>
    <s v="Queens"/>
    <x v="5"/>
    <x v="1"/>
  </r>
  <r>
    <x v="6141"/>
    <x v="6152"/>
    <x v="0"/>
    <n v="11.14"/>
    <n v="33.22"/>
    <n v="0"/>
    <n v="0"/>
    <n v="33.72"/>
    <s v="green"/>
    <s v="credit card"/>
    <s v="East Flatbush/Remsen Village"/>
    <s v="Saint Albans"/>
    <s v="Brooklyn"/>
    <s v="Queens"/>
    <x v="6"/>
    <x v="1"/>
  </r>
  <r>
    <x v="6142"/>
    <x v="6153"/>
    <x v="0"/>
    <n v="0.4"/>
    <n v="4"/>
    <n v="1.2"/>
    <n v="0"/>
    <n v="6"/>
    <s v="green"/>
    <s v="credit card"/>
    <s v="Central Harlem"/>
    <s v="Central Harlem North"/>
    <s v="Manhattan"/>
    <s v="Manhattan"/>
    <x v="0"/>
    <x v="9"/>
  </r>
  <r>
    <x v="6143"/>
    <x v="6154"/>
    <x v="0"/>
    <n v="1.1499999999999999"/>
    <n v="9.5"/>
    <n v="2.06"/>
    <n v="0"/>
    <n v="12.36"/>
    <s v="green"/>
    <s v="credit card"/>
    <s v="East Harlem North"/>
    <s v="East Harlem South"/>
    <s v="Manhattan"/>
    <s v="Manhattan"/>
    <x v="2"/>
    <x v="16"/>
  </r>
  <r>
    <x v="6144"/>
    <x v="6155"/>
    <x v="0"/>
    <n v="2.02"/>
    <n v="9.5"/>
    <n v="0"/>
    <n v="0"/>
    <n v="11.3"/>
    <s v="green"/>
    <s v="credit card"/>
    <s v="Jamaica"/>
    <s v="Baisley Park"/>
    <s v="Queens"/>
    <s v="Queens"/>
    <x v="6"/>
    <x v="19"/>
  </r>
  <r>
    <x v="6145"/>
    <x v="6156"/>
    <x v="0"/>
    <n v="0.71"/>
    <n v="4.5"/>
    <n v="0"/>
    <n v="0"/>
    <n v="5.8"/>
    <s v="green"/>
    <s v="cash"/>
    <s v="Central Harlem North"/>
    <s v="Central Harlem North"/>
    <s v="Manhattan"/>
    <s v="Manhattan"/>
    <x v="3"/>
    <x v="3"/>
  </r>
  <r>
    <x v="6146"/>
    <x v="6157"/>
    <x v="0"/>
    <n v="0.82"/>
    <n v="6"/>
    <n v="0"/>
    <n v="0"/>
    <n v="7.8"/>
    <s v="green"/>
    <s v="cash"/>
    <s v="Central Harlem North"/>
    <s v="Central Harlem"/>
    <s v="Manhattan"/>
    <s v="Manhattan"/>
    <x v="5"/>
    <x v="1"/>
  </r>
  <r>
    <x v="6147"/>
    <x v="6158"/>
    <x v="0"/>
    <n v="2.8"/>
    <n v="12.5"/>
    <n v="3.2"/>
    <n v="0"/>
    <n v="19.25"/>
    <s v="green"/>
    <s v="credit card"/>
    <s v="DUMBO/Vinegar Hill"/>
    <s v="Little Italy/NoLiTa"/>
    <s v="Brooklyn"/>
    <s v="Manhattan"/>
    <x v="5"/>
    <x v="5"/>
  </r>
  <r>
    <x v="6148"/>
    <x v="6159"/>
    <x v="0"/>
    <n v="0.89"/>
    <n v="6"/>
    <n v="0"/>
    <n v="0"/>
    <n v="6.8"/>
    <s v="green"/>
    <s v="cash"/>
    <s v="Steinway"/>
    <s v="Astoria"/>
    <s v="Queens"/>
    <s v="Queens"/>
    <x v="3"/>
    <x v="9"/>
  </r>
  <r>
    <x v="6149"/>
    <x v="6160"/>
    <x v="0"/>
    <n v="4.28"/>
    <n v="15"/>
    <n v="0"/>
    <n v="0"/>
    <n v="15.5"/>
    <s v="green"/>
    <s v="credit card"/>
    <s v="Central Harlem North"/>
    <s v="Kingsbridge Heights"/>
    <s v="Manhattan"/>
    <s v="Bronx"/>
    <x v="2"/>
    <x v="21"/>
  </r>
  <r>
    <x v="6150"/>
    <x v="6161"/>
    <x v="0"/>
    <n v="2.99"/>
    <n v="17.5"/>
    <n v="0"/>
    <n v="0"/>
    <n v="19.3"/>
    <s v="green"/>
    <s v="credit card"/>
    <s v="Park Slope"/>
    <s v="Bedford"/>
    <s v="Brooklyn"/>
    <s v="Brooklyn"/>
    <x v="6"/>
    <x v="2"/>
  </r>
  <r>
    <x v="6151"/>
    <x v="6162"/>
    <x v="0"/>
    <n v="4.0999999999999996"/>
    <n v="3"/>
    <n v="0"/>
    <n v="0"/>
    <n v="4.3"/>
    <s v="green"/>
    <m/>
    <s v="Jackson Heights"/>
    <s v="Jackson Heights"/>
    <s v="Queens"/>
    <s v="Queens"/>
    <x v="2"/>
    <x v="17"/>
  </r>
  <r>
    <x v="6152"/>
    <x v="6163"/>
    <x v="5"/>
    <n v="1.22"/>
    <n v="8"/>
    <n v="2.4500000000000002"/>
    <n v="0"/>
    <n v="12.25"/>
    <s v="green"/>
    <s v="credit card"/>
    <s v="Downtown Brooklyn/MetroTech"/>
    <s v="Clinton Hill"/>
    <s v="Brooklyn"/>
    <s v="Brooklyn"/>
    <x v="1"/>
    <x v="2"/>
  </r>
  <r>
    <x v="6153"/>
    <x v="6164"/>
    <x v="0"/>
    <n v="6.88"/>
    <n v="23"/>
    <n v="0"/>
    <n v="0"/>
    <n v="24.3"/>
    <s v="green"/>
    <s v="cash"/>
    <s v="East Harlem South"/>
    <s v="Bedford Park"/>
    <s v="Manhattan"/>
    <s v="Bronx"/>
    <x v="5"/>
    <x v="14"/>
  </r>
  <r>
    <x v="6154"/>
    <x v="6165"/>
    <x v="0"/>
    <n v="7.1"/>
    <n v="25.7"/>
    <n v="0"/>
    <n v="0"/>
    <n v="26.2"/>
    <s v="green"/>
    <s v="credit card"/>
    <s v="East New York"/>
    <s v="Jamaica"/>
    <s v="Brooklyn"/>
    <s v="Queens"/>
    <x v="2"/>
    <x v="15"/>
  </r>
  <r>
    <x v="6155"/>
    <x v="6166"/>
    <x v="0"/>
    <n v="2.57"/>
    <n v="12"/>
    <n v="0"/>
    <n v="0"/>
    <n v="12.8"/>
    <s v="green"/>
    <s v="credit card"/>
    <s v="Richmond Hill"/>
    <s v="Forest Hills"/>
    <s v="Queens"/>
    <s v="Queens"/>
    <x v="4"/>
    <x v="18"/>
  </r>
  <r>
    <x v="6156"/>
    <x v="6167"/>
    <x v="0"/>
    <n v="1.17"/>
    <n v="6.5"/>
    <n v="0"/>
    <n v="0"/>
    <n v="7.3"/>
    <s v="green"/>
    <s v="cash"/>
    <s v="Soundview/Bruckner"/>
    <s v="Parkchester"/>
    <s v="Bronx"/>
    <s v="Bronx"/>
    <x v="5"/>
    <x v="4"/>
  </r>
  <r>
    <x v="6157"/>
    <x v="6168"/>
    <x v="4"/>
    <n v="4.34"/>
    <n v="15"/>
    <n v="2"/>
    <n v="0"/>
    <n v="21.05"/>
    <s v="green"/>
    <s v="credit card"/>
    <s v="DUMBO/Vinegar Hill"/>
    <s v="Alphabet City"/>
    <s v="Brooklyn"/>
    <s v="Manhattan"/>
    <x v="0"/>
    <x v="6"/>
  </r>
  <r>
    <x v="6158"/>
    <x v="6169"/>
    <x v="0"/>
    <n v="1.98"/>
    <n v="10"/>
    <n v="0"/>
    <n v="0"/>
    <n v="11.8"/>
    <s v="green"/>
    <s v="credit card"/>
    <s v="Crown Heights North"/>
    <s v="Boerum Hill"/>
    <s v="Brooklyn"/>
    <s v="Brooklyn"/>
    <x v="5"/>
    <x v="2"/>
  </r>
  <r>
    <x v="6159"/>
    <x v="6170"/>
    <x v="0"/>
    <n v="6.2"/>
    <n v="22.5"/>
    <n v="3"/>
    <n v="0"/>
    <n v="29.55"/>
    <s v="green"/>
    <s v="credit card"/>
    <s v="Washington Heights South"/>
    <s v="Manhattan Valley"/>
    <s v="Manhattan"/>
    <s v="Manhattan"/>
    <x v="2"/>
    <x v="22"/>
  </r>
  <r>
    <x v="6160"/>
    <x v="6171"/>
    <x v="5"/>
    <n v="2.69"/>
    <n v="11"/>
    <n v="0"/>
    <n v="0"/>
    <n v="12.8"/>
    <s v="green"/>
    <s v="cash"/>
    <s v="Old Astoria"/>
    <s v="Sunnyside"/>
    <s v="Queens"/>
    <s v="Queens"/>
    <x v="1"/>
    <x v="19"/>
  </r>
  <r>
    <x v="6161"/>
    <x v="6172"/>
    <x v="0"/>
    <n v="1.45"/>
    <n v="7"/>
    <n v="1.66"/>
    <n v="0"/>
    <n v="9.9600000000000009"/>
    <s v="green"/>
    <s v="credit card"/>
    <s v="Astoria"/>
    <s v="Steinway"/>
    <s v="Queens"/>
    <s v="Queens"/>
    <x v="6"/>
    <x v="6"/>
  </r>
  <r>
    <x v="6162"/>
    <x v="6173"/>
    <x v="0"/>
    <n v="1.1299999999999999"/>
    <n v="7"/>
    <n v="0"/>
    <n v="0"/>
    <n v="7.8"/>
    <s v="green"/>
    <s v="cash"/>
    <s v="Brooklyn Heights"/>
    <s v="DUMBO/Vinegar Hill"/>
    <s v="Brooklyn"/>
    <s v="Brooklyn"/>
    <x v="0"/>
    <x v="15"/>
  </r>
  <r>
    <x v="6163"/>
    <x v="6174"/>
    <x v="0"/>
    <n v="23.61"/>
    <n v="58.99"/>
    <n v="0"/>
    <n v="5.76"/>
    <n v="65.25"/>
    <s v="green"/>
    <s v="credit card"/>
    <s v="Kingsbridge Heights"/>
    <s v="Kingsbridge Heights"/>
    <s v="Bronx"/>
    <s v="Bronx"/>
    <x v="2"/>
    <x v="4"/>
  </r>
  <r>
    <x v="6164"/>
    <x v="6175"/>
    <x v="0"/>
    <n v="2.0499999999999998"/>
    <n v="9.5"/>
    <n v="2.71"/>
    <n v="0"/>
    <n v="16.260000000000002"/>
    <s v="green"/>
    <s v="credit card"/>
    <s v="East Harlem North"/>
    <s v="Yorkville West"/>
    <s v="Manhattan"/>
    <s v="Manhattan"/>
    <x v="0"/>
    <x v="14"/>
  </r>
  <r>
    <x v="6165"/>
    <x v="6176"/>
    <x v="0"/>
    <n v="0.55000000000000004"/>
    <n v="4.5"/>
    <n v="0"/>
    <n v="0"/>
    <n v="6.3"/>
    <s v="green"/>
    <s v="cash"/>
    <s v="Central Harlem"/>
    <s v="Central Harlem North"/>
    <s v="Manhattan"/>
    <s v="Manhattan"/>
    <x v="5"/>
    <x v="19"/>
  </r>
  <r>
    <x v="6166"/>
    <x v="6177"/>
    <x v="0"/>
    <n v="3.78"/>
    <n v="15.5"/>
    <n v="0"/>
    <n v="0"/>
    <n v="16.8"/>
    <s v="green"/>
    <s v="credit card"/>
    <s v="South Jamaica"/>
    <s v="Rosedale"/>
    <s v="Queens"/>
    <s v="Queens"/>
    <x v="6"/>
    <x v="12"/>
  </r>
  <r>
    <x v="6167"/>
    <x v="6178"/>
    <x v="0"/>
    <n v="0.51"/>
    <n v="4"/>
    <n v="0"/>
    <n v="0"/>
    <n v="5.3"/>
    <s v="green"/>
    <s v="cash"/>
    <s v="Central Harlem"/>
    <s v="East Harlem North"/>
    <s v="Manhattan"/>
    <s v="Manhattan"/>
    <x v="0"/>
    <x v="3"/>
  </r>
  <r>
    <x v="6168"/>
    <x v="6179"/>
    <x v="0"/>
    <n v="4.5599999999999996"/>
    <n v="16"/>
    <n v="0"/>
    <n v="0"/>
    <n v="17.3"/>
    <s v="green"/>
    <s v="cash"/>
    <s v="Elmhurst"/>
    <s v="Murray Hill-Queens"/>
    <s v="Queens"/>
    <s v="Queens"/>
    <x v="1"/>
    <x v="3"/>
  </r>
  <r>
    <x v="6169"/>
    <x v="6180"/>
    <x v="0"/>
    <n v="1.96"/>
    <n v="12"/>
    <n v="0"/>
    <n v="0"/>
    <n v="13.8"/>
    <s v="green"/>
    <s v="cash"/>
    <s v="Woodside"/>
    <s v="Maspeth"/>
    <s v="Queens"/>
    <s v="Queens"/>
    <x v="6"/>
    <x v="1"/>
  </r>
  <r>
    <x v="6170"/>
    <x v="6181"/>
    <x v="4"/>
    <n v="0.99"/>
    <n v="6.5"/>
    <n v="1.95"/>
    <n v="0"/>
    <n v="9.75"/>
    <s v="green"/>
    <s v="credit card"/>
    <s v="Astoria"/>
    <s v="Woodside"/>
    <s v="Queens"/>
    <s v="Queens"/>
    <x v="5"/>
    <x v="6"/>
  </r>
  <r>
    <x v="6171"/>
    <x v="6182"/>
    <x v="0"/>
    <n v="1.44"/>
    <n v="12"/>
    <n v="0"/>
    <n v="0"/>
    <n v="12.8"/>
    <s v="green"/>
    <s v="credit card"/>
    <s v="Flushing"/>
    <s v="Flushing"/>
    <s v="Queens"/>
    <s v="Queens"/>
    <x v="0"/>
    <x v="15"/>
  </r>
  <r>
    <x v="6172"/>
    <x v="6183"/>
    <x v="0"/>
    <n v="1.93"/>
    <n v="8.5"/>
    <n v="0"/>
    <n v="0"/>
    <n v="12.05"/>
    <s v="green"/>
    <s v="cash"/>
    <s v="East Harlem North"/>
    <s v="Upper East Side North"/>
    <s v="Manhattan"/>
    <s v="Manhattan"/>
    <x v="5"/>
    <x v="10"/>
  </r>
  <r>
    <x v="6173"/>
    <x v="6184"/>
    <x v="0"/>
    <n v="1.8"/>
    <n v="9.5"/>
    <n v="0"/>
    <n v="0"/>
    <n v="10.3"/>
    <s v="green"/>
    <s v="cash"/>
    <s v="Forest Hills"/>
    <s v="Rego Park"/>
    <s v="Queens"/>
    <s v="Queens"/>
    <x v="0"/>
    <x v="4"/>
  </r>
  <r>
    <x v="6174"/>
    <x v="6185"/>
    <x v="0"/>
    <n v="0.88"/>
    <n v="8"/>
    <n v="0"/>
    <n v="0"/>
    <n v="8"/>
    <s v="green"/>
    <s v="cash"/>
    <s v="Washington Heights North"/>
    <s v="Washington Heights North"/>
    <s v="Manhattan"/>
    <s v="Manhattan"/>
    <x v="2"/>
    <x v="5"/>
  </r>
  <r>
    <x v="6175"/>
    <x v="6186"/>
    <x v="0"/>
    <n v="0.8"/>
    <n v="4.5"/>
    <n v="1.58"/>
    <n v="0"/>
    <n v="7.88"/>
    <s v="green"/>
    <s v="credit card"/>
    <s v="Cobble Hill"/>
    <s v="Carroll Gardens"/>
    <s v="Brooklyn"/>
    <s v="Brooklyn"/>
    <x v="6"/>
    <x v="19"/>
  </r>
  <r>
    <x v="6176"/>
    <x v="6187"/>
    <x v="0"/>
    <n v="0.76"/>
    <n v="4.5"/>
    <n v="1.06"/>
    <n v="0"/>
    <n v="6.36"/>
    <s v="green"/>
    <s v="credit card"/>
    <s v="Morningside Heights"/>
    <s v="Morningside Heights"/>
    <s v="Manhattan"/>
    <s v="Manhattan"/>
    <x v="2"/>
    <x v="4"/>
  </r>
  <r>
    <x v="6177"/>
    <x v="6188"/>
    <x v="1"/>
    <n v="3.96"/>
    <n v="18"/>
    <n v="3.76"/>
    <n v="0"/>
    <n v="22.56"/>
    <s v="green"/>
    <s v="credit card"/>
    <s v="Forest Hills"/>
    <s v="South Ozone Park"/>
    <s v="Queens"/>
    <s v="Queens"/>
    <x v="5"/>
    <x v="21"/>
  </r>
  <r>
    <x v="6178"/>
    <x v="6189"/>
    <x v="0"/>
    <n v="4.3"/>
    <n v="20"/>
    <n v="4.71"/>
    <n v="0"/>
    <n v="28.26"/>
    <s v="green"/>
    <s v="credit card"/>
    <s v="Cobble Hill"/>
    <s v="Greenwich Village South"/>
    <s v="Brooklyn"/>
    <s v="Manhattan"/>
    <x v="6"/>
    <x v="15"/>
  </r>
  <r>
    <x v="6179"/>
    <x v="6190"/>
    <x v="0"/>
    <n v="0.87"/>
    <n v="6"/>
    <n v="0"/>
    <n v="0"/>
    <n v="6.8"/>
    <s v="green"/>
    <s v="credit card"/>
    <s v="Fort Greene"/>
    <s v="DUMBO/Vinegar Hill"/>
    <s v="Brooklyn"/>
    <s v="Brooklyn"/>
    <x v="6"/>
    <x v="4"/>
  </r>
  <r>
    <x v="6180"/>
    <x v="6191"/>
    <x v="1"/>
    <n v="19.62"/>
    <n v="54"/>
    <n v="0"/>
    <n v="5.76"/>
    <n v="61.06"/>
    <s v="green"/>
    <s v="credit card"/>
    <s v="Downtown Brooklyn/MetroTech"/>
    <s v="Norwood"/>
    <s v="Brooklyn"/>
    <s v="Bronx"/>
    <x v="6"/>
    <x v="0"/>
  </r>
  <r>
    <x v="6181"/>
    <x v="6192"/>
    <x v="0"/>
    <n v="1.99"/>
    <n v="8.5"/>
    <n v="0"/>
    <n v="0"/>
    <n v="9.8000000000000007"/>
    <s v="green"/>
    <s v="cash"/>
    <s v="Williamsburg (South Side)"/>
    <s v="Greenpoint"/>
    <s v="Brooklyn"/>
    <s v="Brooklyn"/>
    <x v="5"/>
    <x v="22"/>
  </r>
  <r>
    <x v="6182"/>
    <x v="6193"/>
    <x v="0"/>
    <n v="12.57"/>
    <n v="39.35"/>
    <n v="0"/>
    <n v="0"/>
    <n v="39.85"/>
    <s v="green"/>
    <s v="credit card"/>
    <s v="Gravesend"/>
    <s v="Bedford"/>
    <s v="Brooklyn"/>
    <s v="Brooklyn"/>
    <x v="5"/>
    <x v="19"/>
  </r>
  <r>
    <x v="6183"/>
    <x v="6194"/>
    <x v="5"/>
    <n v="2.35"/>
    <n v="14"/>
    <n v="0"/>
    <n v="0"/>
    <n v="14.8"/>
    <s v="green"/>
    <s v="credit card"/>
    <s v="Flatbush/Ditmas Park"/>
    <s v="Crown Heights South"/>
    <s v="Brooklyn"/>
    <s v="Brooklyn"/>
    <x v="4"/>
    <x v="21"/>
  </r>
  <r>
    <x v="6184"/>
    <x v="6195"/>
    <x v="0"/>
    <n v="0.43"/>
    <n v="3.5"/>
    <n v="0"/>
    <n v="0"/>
    <n v="4.3"/>
    <s v="green"/>
    <s v="cash"/>
    <s v="Central Harlem North"/>
    <s v="Central Harlem North"/>
    <s v="Manhattan"/>
    <s v="Manhattan"/>
    <x v="3"/>
    <x v="15"/>
  </r>
  <r>
    <x v="6185"/>
    <x v="6196"/>
    <x v="0"/>
    <n v="0.9"/>
    <n v="5"/>
    <n v="0"/>
    <n v="0"/>
    <n v="6.3"/>
    <s v="green"/>
    <s v="cash"/>
    <s v="Old Astoria"/>
    <s v="Long Island City/Queens Plaza"/>
    <s v="Queens"/>
    <s v="Queens"/>
    <x v="6"/>
    <x v="14"/>
  </r>
  <r>
    <x v="6186"/>
    <x v="6197"/>
    <x v="0"/>
    <n v="0.98"/>
    <n v="6"/>
    <n v="0"/>
    <n v="0"/>
    <n v="7.3"/>
    <s v="green"/>
    <s v="cash"/>
    <s v="Washington Heights South"/>
    <s v="Washington Heights North"/>
    <s v="Manhattan"/>
    <s v="Manhattan"/>
    <x v="2"/>
    <x v="6"/>
  </r>
  <r>
    <x v="6187"/>
    <x v="6198"/>
    <x v="0"/>
    <n v="0.56000000000000005"/>
    <n v="4"/>
    <n v="1.44"/>
    <n v="0"/>
    <n v="6.24"/>
    <s v="green"/>
    <s v="credit card"/>
    <s v="Central Harlem"/>
    <s v="Central Harlem"/>
    <s v="Manhattan"/>
    <s v="Manhattan"/>
    <x v="3"/>
    <x v="1"/>
  </r>
  <r>
    <x v="6188"/>
    <x v="6199"/>
    <x v="0"/>
    <n v="1.37"/>
    <n v="7.5"/>
    <n v="1.5"/>
    <n v="0"/>
    <n v="12.55"/>
    <s v="green"/>
    <s v="credit card"/>
    <s v="Central Harlem"/>
    <s v="Upper West Side North"/>
    <s v="Manhattan"/>
    <s v="Manhattan"/>
    <x v="4"/>
    <x v="16"/>
  </r>
  <r>
    <x v="6189"/>
    <x v="6200"/>
    <x v="0"/>
    <n v="0.63"/>
    <n v="4.5"/>
    <n v="0"/>
    <n v="0"/>
    <n v="5.8"/>
    <s v="green"/>
    <s v="cash"/>
    <s v="Rego Park"/>
    <s v="Forest Hills"/>
    <s v="Queens"/>
    <s v="Queens"/>
    <x v="3"/>
    <x v="6"/>
  </r>
  <r>
    <x v="6190"/>
    <x v="6201"/>
    <x v="4"/>
    <n v="3.03"/>
    <n v="14.5"/>
    <n v="4.51"/>
    <n v="0"/>
    <n v="22.56"/>
    <s v="green"/>
    <s v="credit card"/>
    <s v="Williamsburg (North Side)"/>
    <s v="East Village"/>
    <s v="Brooklyn"/>
    <s v="Manhattan"/>
    <x v="6"/>
    <x v="18"/>
  </r>
  <r>
    <x v="6191"/>
    <x v="6202"/>
    <x v="0"/>
    <n v="7.85"/>
    <n v="32.5"/>
    <n v="0"/>
    <n v="0"/>
    <n v="33.299999999999997"/>
    <s v="green"/>
    <s v="credit card"/>
    <s v="Ridgewood"/>
    <s v="Upper East Side South"/>
    <s v="Queens"/>
    <s v="Manhattan"/>
    <x v="2"/>
    <x v="15"/>
  </r>
  <r>
    <x v="6192"/>
    <x v="6203"/>
    <x v="0"/>
    <n v="13.65"/>
    <n v="34.67"/>
    <n v="0"/>
    <n v="0"/>
    <n v="35.17"/>
    <s v="green"/>
    <s v="credit card"/>
    <s v="Jamaica"/>
    <s v="Fort Greene"/>
    <s v="Queens"/>
    <s v="Brooklyn"/>
    <x v="1"/>
    <x v="18"/>
  </r>
  <r>
    <x v="6193"/>
    <x v="6204"/>
    <x v="0"/>
    <n v="0.7"/>
    <n v="5.5"/>
    <n v="1.7"/>
    <n v="0"/>
    <n v="8.5"/>
    <s v="green"/>
    <s v="credit card"/>
    <s v="Jackson Heights"/>
    <s v="Jackson Heights"/>
    <s v="Queens"/>
    <s v="Queens"/>
    <x v="6"/>
    <x v="14"/>
  </r>
  <r>
    <x v="6194"/>
    <x v="6205"/>
    <x v="0"/>
    <n v="4.9000000000000004"/>
    <n v="18.5"/>
    <n v="0"/>
    <n v="0"/>
    <n v="19.3"/>
    <s v="green"/>
    <s v="cash"/>
    <s v="Central Harlem"/>
    <s v="Washington Heights South"/>
    <s v="Manhattan"/>
    <s v="Manhattan"/>
    <x v="6"/>
    <x v="16"/>
  </r>
  <r>
    <x v="6195"/>
    <x v="6206"/>
    <x v="0"/>
    <n v="3.57"/>
    <n v="12.5"/>
    <n v="0"/>
    <n v="5.76"/>
    <n v="19.059999999999999"/>
    <s v="green"/>
    <s v="cash"/>
    <s v="East Harlem North"/>
    <s v="Astoria"/>
    <s v="Manhattan"/>
    <s v="Queens"/>
    <x v="3"/>
    <x v="19"/>
  </r>
  <r>
    <x v="6196"/>
    <x v="6207"/>
    <x v="4"/>
    <n v="4.3"/>
    <n v="18.5"/>
    <n v="0"/>
    <n v="0"/>
    <n v="19.3"/>
    <s v="green"/>
    <s v="cash"/>
    <s v="Forest Hills"/>
    <s v="South Ozone Park"/>
    <s v="Queens"/>
    <s v="Queens"/>
    <x v="0"/>
    <x v="19"/>
  </r>
  <r>
    <x v="6197"/>
    <x v="6208"/>
    <x v="0"/>
    <n v="2.54"/>
    <n v="15"/>
    <n v="3.71"/>
    <n v="0"/>
    <n v="22.26"/>
    <s v="green"/>
    <s v="credit card"/>
    <s v="East Harlem South"/>
    <s v="Lenox Hill East"/>
    <s v="Manhattan"/>
    <s v="Manhattan"/>
    <x v="2"/>
    <x v="8"/>
  </r>
  <r>
    <x v="6198"/>
    <x v="6209"/>
    <x v="0"/>
    <n v="3.41"/>
    <n v="12"/>
    <n v="3.11"/>
    <n v="0"/>
    <n v="18.66"/>
    <s v="green"/>
    <s v="credit card"/>
    <s v="Long Island City/Hunters Point"/>
    <s v="Lenox Hill East"/>
    <s v="Queens"/>
    <s v="Manhattan"/>
    <x v="3"/>
    <x v="10"/>
  </r>
  <r>
    <x v="6199"/>
    <x v="6210"/>
    <x v="0"/>
    <n v="1.57"/>
    <n v="8.5"/>
    <n v="1.2"/>
    <n v="0"/>
    <n v="13.25"/>
    <s v="green"/>
    <s v="credit card"/>
    <s v="East Harlem North"/>
    <s v="Yorkville West"/>
    <s v="Manhattan"/>
    <s v="Manhattan"/>
    <x v="5"/>
    <x v="4"/>
  </r>
  <r>
    <x v="6200"/>
    <x v="6211"/>
    <x v="0"/>
    <n v="3.83"/>
    <n v="16"/>
    <n v="3.91"/>
    <n v="0"/>
    <n v="23.46"/>
    <s v="green"/>
    <s v="credit card"/>
    <s v="Central Park"/>
    <s v="Penn Station/Madison Sq West"/>
    <s v="Manhattan"/>
    <s v="Manhattan"/>
    <x v="0"/>
    <x v="15"/>
  </r>
  <r>
    <x v="6201"/>
    <x v="6212"/>
    <x v="0"/>
    <n v="5.3"/>
    <n v="18.68"/>
    <n v="0"/>
    <n v="0"/>
    <n v="19.18"/>
    <s v="green"/>
    <s v="credit card"/>
    <s v="Highbridge"/>
    <s v="Norwood"/>
    <s v="Bronx"/>
    <s v="Bronx"/>
    <x v="2"/>
    <x v="15"/>
  </r>
  <r>
    <x v="6202"/>
    <x v="6213"/>
    <x v="0"/>
    <n v="1.49"/>
    <n v="7"/>
    <n v="1"/>
    <n v="0"/>
    <n v="8.8000000000000007"/>
    <s v="green"/>
    <s v="credit card"/>
    <s v="Old Astoria"/>
    <s v="Queensbridge/Ravenswood"/>
    <s v="Queens"/>
    <s v="Queens"/>
    <x v="4"/>
    <x v="5"/>
  </r>
  <r>
    <x v="6203"/>
    <x v="6214"/>
    <x v="0"/>
    <n v="1.74"/>
    <n v="8.5"/>
    <n v="0"/>
    <n v="0"/>
    <n v="9.3000000000000007"/>
    <s v="green"/>
    <s v="cash"/>
    <s v="Mount Hope"/>
    <s v="East Concourse/Concourse Village"/>
    <s v="Bronx"/>
    <s v="Bronx"/>
    <x v="4"/>
    <x v="4"/>
  </r>
  <r>
    <x v="6204"/>
    <x v="6215"/>
    <x v="0"/>
    <n v="1.38"/>
    <n v="8"/>
    <n v="0"/>
    <n v="0"/>
    <n v="8.8000000000000007"/>
    <s v="green"/>
    <s v="cash"/>
    <s v="East Harlem North"/>
    <s v="East Harlem South"/>
    <s v="Manhattan"/>
    <s v="Manhattan"/>
    <x v="2"/>
    <x v="5"/>
  </r>
  <r>
    <x v="6205"/>
    <x v="6216"/>
    <x v="0"/>
    <n v="3.82"/>
    <n v="17"/>
    <n v="4.45"/>
    <n v="0"/>
    <n v="22.25"/>
    <s v="green"/>
    <s v="credit card"/>
    <s v="Brooklyn Heights"/>
    <s v="Park Slope"/>
    <s v="Brooklyn"/>
    <s v="Brooklyn"/>
    <x v="2"/>
    <x v="15"/>
  </r>
  <r>
    <x v="6206"/>
    <x v="6217"/>
    <x v="0"/>
    <n v="1.08"/>
    <n v="6"/>
    <n v="0"/>
    <n v="0"/>
    <n v="9.5500000000000007"/>
    <s v="green"/>
    <s v="cash"/>
    <s v="East Harlem North"/>
    <s v="Yorkville West"/>
    <s v="Manhattan"/>
    <s v="Manhattan"/>
    <x v="3"/>
    <x v="1"/>
  </r>
  <r>
    <x v="6207"/>
    <x v="6218"/>
    <x v="0"/>
    <n v="0.78"/>
    <n v="5"/>
    <n v="0"/>
    <n v="0"/>
    <n v="5.8"/>
    <s v="green"/>
    <s v="cash"/>
    <s v="Astoria"/>
    <s v="Astoria"/>
    <s v="Queens"/>
    <s v="Queens"/>
    <x v="1"/>
    <x v="15"/>
  </r>
  <r>
    <x v="6208"/>
    <x v="6219"/>
    <x v="0"/>
    <n v="1.65"/>
    <n v="8"/>
    <n v="0"/>
    <n v="0"/>
    <n v="9.3000000000000007"/>
    <s v="green"/>
    <s v="cash"/>
    <s v="Woodside"/>
    <s v="Sunnyside"/>
    <s v="Queens"/>
    <s v="Queens"/>
    <x v="6"/>
    <x v="14"/>
  </r>
  <r>
    <x v="6209"/>
    <x v="6220"/>
    <x v="0"/>
    <n v="2.2000000000000002"/>
    <n v="12.5"/>
    <n v="0"/>
    <n v="0"/>
    <n v="13.8"/>
    <s v="green"/>
    <s v="credit card"/>
    <s v="Morrisania/Melrose"/>
    <s v="Highbridge"/>
    <s v="Bronx"/>
    <s v="Bronx"/>
    <x v="2"/>
    <x v="0"/>
  </r>
  <r>
    <x v="6210"/>
    <x v="6221"/>
    <x v="5"/>
    <n v="4.5"/>
    <n v="21.5"/>
    <n v="0"/>
    <n v="0"/>
    <n v="23.3"/>
    <s v="green"/>
    <s v="credit card"/>
    <s v="East Tremont"/>
    <s v="Williamsbridge/Olinville"/>
    <s v="Bronx"/>
    <s v="Bronx"/>
    <x v="1"/>
    <x v="1"/>
  </r>
  <r>
    <x v="6211"/>
    <x v="6222"/>
    <x v="0"/>
    <n v="1.35"/>
    <n v="7"/>
    <n v="0"/>
    <n v="0"/>
    <n v="7.8"/>
    <s v="green"/>
    <s v="cash"/>
    <s v="South Jamaica"/>
    <s v="Jamaica"/>
    <s v="Queens"/>
    <s v="Queens"/>
    <x v="0"/>
    <x v="2"/>
  </r>
  <r>
    <x v="6212"/>
    <x v="6223"/>
    <x v="0"/>
    <n v="1.33"/>
    <n v="7"/>
    <n v="0"/>
    <n v="0"/>
    <n v="7.8"/>
    <s v="green"/>
    <s v="cash"/>
    <s v="Astoria"/>
    <s v="Astoria"/>
    <s v="Queens"/>
    <s v="Queens"/>
    <x v="3"/>
    <x v="18"/>
  </r>
  <r>
    <x v="6213"/>
    <x v="6224"/>
    <x v="0"/>
    <n v="6.8"/>
    <n v="20.5"/>
    <n v="4.3499999999999996"/>
    <n v="0"/>
    <n v="26.15"/>
    <s v="green"/>
    <s v="credit card"/>
    <s v="Downtown Brooklyn/MetroTech"/>
    <s v="Woodside"/>
    <s v="Brooklyn"/>
    <s v="Queens"/>
    <x v="3"/>
    <x v="12"/>
  </r>
  <r>
    <x v="6214"/>
    <x v="6225"/>
    <x v="1"/>
    <n v="0.8"/>
    <n v="6"/>
    <n v="0"/>
    <n v="0"/>
    <n v="7.8"/>
    <s v="green"/>
    <s v="cash"/>
    <s v="Jackson Heights"/>
    <s v="Elmhurst"/>
    <s v="Queens"/>
    <s v="Queens"/>
    <x v="6"/>
    <x v="9"/>
  </r>
  <r>
    <x v="6215"/>
    <x v="6226"/>
    <x v="0"/>
    <n v="1.58"/>
    <n v="9"/>
    <n v="1.96"/>
    <n v="0"/>
    <n v="11.76"/>
    <s v="green"/>
    <s v="credit card"/>
    <s v="Hamilton Heights"/>
    <s v="Central Harlem"/>
    <s v="Manhattan"/>
    <s v="Manhattan"/>
    <x v="1"/>
    <x v="8"/>
  </r>
  <r>
    <x v="6216"/>
    <x v="6227"/>
    <x v="0"/>
    <n v="0.46"/>
    <n v="5.5"/>
    <n v="0"/>
    <n v="0"/>
    <n v="6.3"/>
    <s v="green"/>
    <s v="credit card"/>
    <s v="Glendale"/>
    <s v="Glendale"/>
    <s v="Queens"/>
    <s v="Queens"/>
    <x v="3"/>
    <x v="7"/>
  </r>
  <r>
    <x v="6217"/>
    <x v="6228"/>
    <x v="0"/>
    <n v="13.66"/>
    <n v="39"/>
    <n v="0"/>
    <n v="0"/>
    <n v="40.299999999999997"/>
    <s v="green"/>
    <s v="credit card"/>
    <s v="Gravesend"/>
    <s v="Cypress Hills"/>
    <s v="Brooklyn"/>
    <s v="Brooklyn"/>
    <x v="5"/>
    <x v="20"/>
  </r>
  <r>
    <x v="6218"/>
    <x v="6229"/>
    <x v="0"/>
    <n v="3.6"/>
    <n v="14"/>
    <n v="0"/>
    <n v="0"/>
    <n v="15.3"/>
    <s v="green"/>
    <s v="cash"/>
    <s v="Fort Greene"/>
    <s v="Flatbush/Ditmas Park"/>
    <s v="Brooklyn"/>
    <s v="Brooklyn"/>
    <x v="1"/>
    <x v="6"/>
  </r>
  <r>
    <x v="6219"/>
    <x v="6230"/>
    <x v="0"/>
    <n v="2.09"/>
    <n v="8"/>
    <n v="1.86"/>
    <n v="0"/>
    <n v="11.16"/>
    <s v="green"/>
    <s v="credit card"/>
    <s v="Jamaica"/>
    <s v="South Jamaica"/>
    <s v="Queens"/>
    <s v="Queens"/>
    <x v="3"/>
    <x v="13"/>
  </r>
  <r>
    <x v="6220"/>
    <x v="6231"/>
    <x v="0"/>
    <n v="2.2000000000000002"/>
    <n v="11"/>
    <n v="0"/>
    <n v="0"/>
    <n v="11.8"/>
    <s v="green"/>
    <s v="cash"/>
    <s v="Manhattanville"/>
    <s v="West Concourse"/>
    <s v="Manhattan"/>
    <s v="Bronx"/>
    <x v="0"/>
    <x v="5"/>
  </r>
  <r>
    <x v="6221"/>
    <x v="6232"/>
    <x v="0"/>
    <n v="1.68"/>
    <n v="9"/>
    <n v="0"/>
    <n v="0"/>
    <n v="9.8000000000000007"/>
    <s v="green"/>
    <s v="cash"/>
    <s v="DUMBO/Vinegar Hill"/>
    <s v="Cobble Hill"/>
    <s v="Brooklyn"/>
    <s v="Brooklyn"/>
    <x v="2"/>
    <x v="10"/>
  </r>
  <r>
    <x v="6222"/>
    <x v="6233"/>
    <x v="0"/>
    <n v="12.79"/>
    <n v="37.5"/>
    <n v="0"/>
    <n v="5.76"/>
    <n v="44.06"/>
    <s v="green"/>
    <s v="credit card"/>
    <s v="Hamilton Heights"/>
    <s v="Forest Hills"/>
    <s v="Manhattan"/>
    <s v="Queens"/>
    <x v="4"/>
    <x v="11"/>
  </r>
  <r>
    <x v="6223"/>
    <x v="6234"/>
    <x v="0"/>
    <n v="1.02"/>
    <n v="5"/>
    <n v="0.5"/>
    <n v="0"/>
    <n v="7.3"/>
    <s v="green"/>
    <s v="credit card"/>
    <s v="East Harlem South"/>
    <s v="Central Harlem"/>
    <s v="Manhattan"/>
    <s v="Manhattan"/>
    <x v="1"/>
    <x v="2"/>
  </r>
  <r>
    <x v="6224"/>
    <x v="6235"/>
    <x v="0"/>
    <n v="1.43"/>
    <n v="6.5"/>
    <n v="0"/>
    <n v="0"/>
    <n v="7.3"/>
    <s v="green"/>
    <s v="cash"/>
    <s v="Park Slope"/>
    <s v="Cobble Hill"/>
    <s v="Brooklyn"/>
    <s v="Brooklyn"/>
    <x v="3"/>
    <x v="19"/>
  </r>
  <r>
    <x v="6225"/>
    <x v="6236"/>
    <x v="0"/>
    <n v="3.5"/>
    <n v="12"/>
    <n v="0"/>
    <n v="0"/>
    <n v="12.8"/>
    <s v="green"/>
    <s v="cash"/>
    <s v="Steinway"/>
    <s v="LaGuardia Airport"/>
    <s v="Queens"/>
    <s v="Queens"/>
    <x v="4"/>
    <x v="8"/>
  </r>
  <r>
    <x v="6226"/>
    <x v="6237"/>
    <x v="0"/>
    <n v="0"/>
    <n v="2.5"/>
    <n v="0"/>
    <n v="0"/>
    <n v="3.3"/>
    <s v="green"/>
    <s v="cash"/>
    <s v="Queensbridge/Ravenswood"/>
    <s v="Queensbridge/Ravenswood"/>
    <s v="Queens"/>
    <s v="Queens"/>
    <x v="5"/>
    <x v="21"/>
  </r>
  <r>
    <x v="6227"/>
    <x v="6238"/>
    <x v="4"/>
    <n v="3.11"/>
    <n v="15"/>
    <n v="0"/>
    <n v="0"/>
    <n v="16.8"/>
    <s v="green"/>
    <s v="cash"/>
    <s v="Steinway"/>
    <s v="Jackson Heights"/>
    <s v="Queens"/>
    <s v="Queens"/>
    <x v="5"/>
    <x v="21"/>
  </r>
  <r>
    <x v="6228"/>
    <x v="6239"/>
    <x v="0"/>
    <n v="4.0999999999999996"/>
    <n v="22.5"/>
    <n v="4.8499999999999996"/>
    <n v="0"/>
    <n v="29.15"/>
    <s v="green"/>
    <s v="credit card"/>
    <s v="Downtown Brooklyn/MetroTech"/>
    <s v="Bushwick North"/>
    <s v="Brooklyn"/>
    <s v="Brooklyn"/>
    <x v="5"/>
    <x v="19"/>
  </r>
  <r>
    <x v="6229"/>
    <x v="6240"/>
    <x v="0"/>
    <n v="5.16"/>
    <n v="20.5"/>
    <n v="0"/>
    <n v="0"/>
    <n v="21.3"/>
    <s v="green"/>
    <s v="cash"/>
    <s v="Woodside"/>
    <s v="Woodside"/>
    <s v="Queens"/>
    <s v="Queens"/>
    <x v="0"/>
    <x v="2"/>
  </r>
  <r>
    <x v="6230"/>
    <x v="6241"/>
    <x v="0"/>
    <n v="3.3"/>
    <n v="14"/>
    <n v="0"/>
    <n v="0"/>
    <n v="14.8"/>
    <s v="green"/>
    <s v="credit card"/>
    <s v="Kew Gardens Hills"/>
    <s v="Fresh Meadows"/>
    <s v="Queens"/>
    <s v="Queens"/>
    <x v="0"/>
    <x v="21"/>
  </r>
  <r>
    <x v="6231"/>
    <x v="6242"/>
    <x v="0"/>
    <n v="3.93"/>
    <n v="13.5"/>
    <n v="5.26"/>
    <n v="0"/>
    <n v="22.81"/>
    <s v="green"/>
    <s v="credit card"/>
    <s v="East Harlem South"/>
    <s v="Midtown Center"/>
    <s v="Manhattan"/>
    <s v="Manhattan"/>
    <x v="4"/>
    <x v="23"/>
  </r>
  <r>
    <x v="6232"/>
    <x v="6243"/>
    <x v="4"/>
    <n v="1.18"/>
    <n v="6.5"/>
    <n v="1.46"/>
    <n v="0"/>
    <n v="8.76"/>
    <s v="green"/>
    <s v="credit card"/>
    <s v="East Harlem South"/>
    <s v="Upper West Side North"/>
    <s v="Manhattan"/>
    <s v="Manhattan"/>
    <x v="3"/>
    <x v="21"/>
  </r>
  <r>
    <x v="6233"/>
    <x v="6244"/>
    <x v="0"/>
    <n v="1.9"/>
    <n v="8.5"/>
    <n v="2.5"/>
    <n v="0"/>
    <n v="15.05"/>
    <s v="green"/>
    <s v="credit card"/>
    <s v="East Harlem North"/>
    <s v="Upper East Side North"/>
    <s v="Manhattan"/>
    <s v="Manhattan"/>
    <x v="6"/>
    <x v="0"/>
  </r>
  <r>
    <x v="6234"/>
    <x v="6245"/>
    <x v="0"/>
    <n v="1.2"/>
    <n v="7"/>
    <n v="1.56"/>
    <n v="0"/>
    <n v="9.36"/>
    <s v="green"/>
    <s v="credit card"/>
    <s v="Morningside Heights"/>
    <s v="Hamilton Heights"/>
    <s v="Manhattan"/>
    <s v="Manhattan"/>
    <x v="1"/>
    <x v="8"/>
  </r>
  <r>
    <x v="6235"/>
    <x v="6246"/>
    <x v="0"/>
    <n v="0.75"/>
    <n v="4.5"/>
    <n v="0"/>
    <n v="0"/>
    <n v="5.8"/>
    <s v="green"/>
    <s v="credit card"/>
    <s v="Central Harlem"/>
    <s v="Manhattanville"/>
    <s v="Manhattan"/>
    <s v="Manhattan"/>
    <x v="4"/>
    <x v="6"/>
  </r>
  <r>
    <x v="6236"/>
    <x v="6247"/>
    <x v="0"/>
    <n v="0.8"/>
    <n v="5.5"/>
    <n v="1.26"/>
    <n v="0"/>
    <n v="7.56"/>
    <s v="green"/>
    <s v="credit card"/>
    <s v="Cobble Hill"/>
    <s v="Gowanus"/>
    <s v="Brooklyn"/>
    <s v="Brooklyn"/>
    <x v="6"/>
    <x v="16"/>
  </r>
  <r>
    <x v="6237"/>
    <x v="6248"/>
    <x v="0"/>
    <n v="1.5"/>
    <n v="8.5"/>
    <n v="0"/>
    <n v="0"/>
    <n v="10.3"/>
    <s v="green"/>
    <s v="cash"/>
    <s v="Park Slope"/>
    <s v="Park Slope"/>
    <s v="Brooklyn"/>
    <s v="Brooklyn"/>
    <x v="5"/>
    <x v="19"/>
  </r>
  <r>
    <x v="6238"/>
    <x v="6249"/>
    <x v="0"/>
    <n v="6"/>
    <n v="18.38"/>
    <n v="0"/>
    <n v="0"/>
    <n v="18.88"/>
    <s v="green"/>
    <s v="credit card"/>
    <s v="Soundview/Castle Hill"/>
    <s v="West Concourse"/>
    <s v="Bronx"/>
    <s v="Bronx"/>
    <x v="2"/>
    <x v="16"/>
  </r>
  <r>
    <x v="6239"/>
    <x v="6250"/>
    <x v="5"/>
    <n v="1.65"/>
    <n v="8"/>
    <n v="1.86"/>
    <n v="0"/>
    <n v="11.16"/>
    <s v="green"/>
    <s v="credit card"/>
    <s v="Elmhurst"/>
    <s v="Middle Village"/>
    <s v="Queens"/>
    <s v="Queens"/>
    <x v="5"/>
    <x v="0"/>
  </r>
  <r>
    <x v="6240"/>
    <x v="6251"/>
    <x v="0"/>
    <n v="9.6"/>
    <n v="33"/>
    <n v="0"/>
    <n v="0"/>
    <n v="34.299999999999997"/>
    <s v="green"/>
    <s v="credit card"/>
    <s v="Kew Gardens Hills"/>
    <s v="Crown Heights North"/>
    <s v="Queens"/>
    <s v="Brooklyn"/>
    <x v="3"/>
    <x v="3"/>
  </r>
  <r>
    <x v="6241"/>
    <x v="6252"/>
    <x v="0"/>
    <n v="13.5"/>
    <n v="42"/>
    <n v="0"/>
    <n v="0"/>
    <n v="42.8"/>
    <s v="green"/>
    <s v="credit card"/>
    <s v="Cambria Heights"/>
    <s v="Stuyvesant Heights"/>
    <s v="Queens"/>
    <s v="Brooklyn"/>
    <x v="3"/>
    <x v="15"/>
  </r>
  <r>
    <x v="6242"/>
    <x v="6253"/>
    <x v="0"/>
    <n v="0.96"/>
    <n v="8"/>
    <n v="1.32"/>
    <n v="0"/>
    <n v="12.07"/>
    <s v="green"/>
    <s v="credit card"/>
    <s v="Fort Greene"/>
    <s v="Boerum Hill"/>
    <s v="Brooklyn"/>
    <s v="Brooklyn"/>
    <x v="3"/>
    <x v="7"/>
  </r>
  <r>
    <x v="6243"/>
    <x v="6254"/>
    <x v="0"/>
    <n v="0.81"/>
    <n v="5.5"/>
    <n v="2.7"/>
    <n v="0"/>
    <n v="10"/>
    <s v="green"/>
    <s v="credit card"/>
    <s v="Astoria"/>
    <s v="Astoria"/>
    <s v="Queens"/>
    <s v="Queens"/>
    <x v="5"/>
    <x v="9"/>
  </r>
  <r>
    <x v="6244"/>
    <x v="6255"/>
    <x v="0"/>
    <n v="0.64"/>
    <n v="4.5"/>
    <n v="1.06"/>
    <n v="0"/>
    <n v="6.36"/>
    <s v="green"/>
    <s v="credit card"/>
    <s v="Central Harlem"/>
    <s v="Morningside Heights"/>
    <s v="Manhattan"/>
    <s v="Manhattan"/>
    <x v="1"/>
    <x v="15"/>
  </r>
  <r>
    <x v="6245"/>
    <x v="6256"/>
    <x v="0"/>
    <n v="5.62"/>
    <n v="16.940000000000001"/>
    <n v="0"/>
    <n v="0"/>
    <n v="17.440000000000001"/>
    <s v="green"/>
    <s v="credit card"/>
    <s v="Downtown Brooklyn/MetroTech"/>
    <s v="Kips Bay"/>
    <s v="Brooklyn"/>
    <s v="Manhattan"/>
    <x v="6"/>
    <x v="8"/>
  </r>
  <r>
    <x v="6246"/>
    <x v="6257"/>
    <x v="0"/>
    <n v="0.37"/>
    <n v="4"/>
    <n v="0"/>
    <n v="0"/>
    <n v="5.8"/>
    <s v="green"/>
    <s v="cash"/>
    <s v="Forest Hills"/>
    <s v="Forest Hills"/>
    <s v="Queens"/>
    <s v="Queens"/>
    <x v="4"/>
    <x v="1"/>
  </r>
  <r>
    <x v="6247"/>
    <x v="6258"/>
    <x v="0"/>
    <n v="1"/>
    <n v="5.5"/>
    <n v="2"/>
    <n v="0"/>
    <n v="12.05"/>
    <s v="green"/>
    <s v="credit card"/>
    <s v="Central Park"/>
    <s v="Upper East Side North"/>
    <s v="Manhattan"/>
    <s v="Manhattan"/>
    <x v="4"/>
    <x v="19"/>
  </r>
  <r>
    <x v="6248"/>
    <x v="6259"/>
    <x v="0"/>
    <n v="1"/>
    <n v="6.5"/>
    <n v="1.55"/>
    <n v="0"/>
    <n v="9.35"/>
    <s v="green"/>
    <s v="credit card"/>
    <s v="Central Harlem"/>
    <s v="Central Harlem North"/>
    <s v="Manhattan"/>
    <s v="Manhattan"/>
    <x v="5"/>
    <x v="0"/>
  </r>
  <r>
    <x v="6249"/>
    <x v="6260"/>
    <x v="5"/>
    <n v="3.12"/>
    <n v="19"/>
    <n v="0"/>
    <n v="0"/>
    <n v="20.8"/>
    <s v="green"/>
    <s v="cash"/>
    <s v="Downtown Brooklyn/MetroTech"/>
    <s v="Stuyvesant Heights"/>
    <s v="Brooklyn"/>
    <s v="Brooklyn"/>
    <x v="5"/>
    <x v="1"/>
  </r>
  <r>
    <x v="6250"/>
    <x v="6261"/>
    <x v="0"/>
    <n v="8.82"/>
    <n v="29.5"/>
    <n v="6.61"/>
    <n v="0"/>
    <n v="39.659999999999997"/>
    <s v="green"/>
    <s v="credit card"/>
    <s v="Brooklyn Heights"/>
    <s v="Upper East Side South"/>
    <s v="Brooklyn"/>
    <s v="Manhattan"/>
    <x v="2"/>
    <x v="4"/>
  </r>
  <r>
    <x v="6251"/>
    <x v="6262"/>
    <x v="1"/>
    <n v="9.8800000000000008"/>
    <n v="32"/>
    <n v="7.11"/>
    <n v="0"/>
    <n v="42.66"/>
    <s v="green"/>
    <s v="credit card"/>
    <s v="Washington Heights South"/>
    <s v="Kips Bay"/>
    <s v="Manhattan"/>
    <s v="Manhattan"/>
    <x v="2"/>
    <x v="4"/>
  </r>
  <r>
    <x v="6252"/>
    <x v="6263"/>
    <x v="0"/>
    <n v="12.4"/>
    <n v="40.5"/>
    <n v="0"/>
    <n v="0"/>
    <n v="41.3"/>
    <s v="green"/>
    <s v="credit card"/>
    <s v="Brownsville"/>
    <s v="Elmhurst"/>
    <s v="Brooklyn"/>
    <s v="Queens"/>
    <x v="2"/>
    <x v="4"/>
  </r>
  <r>
    <x v="6253"/>
    <x v="6264"/>
    <x v="0"/>
    <n v="2.95"/>
    <n v="13.5"/>
    <n v="0"/>
    <n v="0"/>
    <n v="14.3"/>
    <s v="green"/>
    <s v="credit card"/>
    <s v="Van Nest/Morris Park"/>
    <s v="Van Nest/Morris Park"/>
    <s v="Bronx"/>
    <s v="Bronx"/>
    <x v="4"/>
    <x v="7"/>
  </r>
  <r>
    <x v="6254"/>
    <x v="6265"/>
    <x v="0"/>
    <n v="2.2000000000000002"/>
    <n v="9.5"/>
    <n v="0"/>
    <n v="0"/>
    <n v="10.8"/>
    <s v="green"/>
    <s v="cash"/>
    <s v="Williamsburg (North Side)"/>
    <s v="Bushwick South"/>
    <s v="Brooklyn"/>
    <s v="Brooklyn"/>
    <x v="1"/>
    <x v="22"/>
  </r>
  <r>
    <x v="6255"/>
    <x v="6266"/>
    <x v="0"/>
    <n v="2.58"/>
    <n v="9.5"/>
    <n v="2.7"/>
    <n v="0"/>
    <n v="13.5"/>
    <s v="green"/>
    <s v="credit card"/>
    <s v="East Harlem South"/>
    <s v="Central Harlem North"/>
    <s v="Manhattan"/>
    <s v="Manhattan"/>
    <x v="2"/>
    <x v="22"/>
  </r>
  <r>
    <x v="6256"/>
    <x v="6267"/>
    <x v="0"/>
    <n v="3.07"/>
    <n v="13"/>
    <n v="0"/>
    <n v="0"/>
    <n v="14.3"/>
    <s v="green"/>
    <s v="credit card"/>
    <s v="Gravesend"/>
    <s v="Dyker Heights"/>
    <s v="Brooklyn"/>
    <s v="Brooklyn"/>
    <x v="4"/>
    <x v="12"/>
  </r>
  <r>
    <x v="6257"/>
    <x v="6268"/>
    <x v="0"/>
    <n v="1.04"/>
    <n v="6.5"/>
    <n v="2"/>
    <n v="0"/>
    <n v="9.3000000000000007"/>
    <s v="green"/>
    <s v="credit card"/>
    <s v="Central Park"/>
    <s v="Manhattan Valley"/>
    <s v="Manhattan"/>
    <s v="Manhattan"/>
    <x v="3"/>
    <x v="4"/>
  </r>
  <r>
    <x v="6258"/>
    <x v="6269"/>
    <x v="0"/>
    <n v="0.89"/>
    <n v="5.5"/>
    <n v="1.36"/>
    <n v="0"/>
    <n v="8.16"/>
    <s v="green"/>
    <s v="credit card"/>
    <s v="Van Nest/Morris Park"/>
    <s v="Pelham Parkway"/>
    <s v="Bronx"/>
    <s v="Bronx"/>
    <x v="5"/>
    <x v="6"/>
  </r>
  <r>
    <x v="6259"/>
    <x v="6270"/>
    <x v="5"/>
    <n v="2.4"/>
    <n v="12"/>
    <n v="0"/>
    <n v="0"/>
    <n v="12.8"/>
    <s v="green"/>
    <s v="cash"/>
    <s v="Central Harlem"/>
    <s v="East Concourse/Concourse Village"/>
    <s v="Manhattan"/>
    <s v="Bronx"/>
    <x v="3"/>
    <x v="21"/>
  </r>
  <r>
    <x v="6260"/>
    <x v="6271"/>
    <x v="0"/>
    <n v="3.86"/>
    <n v="21"/>
    <n v="0"/>
    <n v="0"/>
    <n v="21.8"/>
    <s v="green"/>
    <s v="cash"/>
    <s v="Central Harlem"/>
    <s v="Melrose South"/>
    <s v="Manhattan"/>
    <s v="Bronx"/>
    <x v="4"/>
    <x v="16"/>
  </r>
  <r>
    <x v="6261"/>
    <x v="6272"/>
    <x v="0"/>
    <n v="12.06"/>
    <n v="39"/>
    <n v="0"/>
    <n v="2.64"/>
    <n v="42.44"/>
    <s v="green"/>
    <s v="credit card"/>
    <s v="Co-Op City"/>
    <s v="University Heights/Morris Heights"/>
    <s v="Bronx"/>
    <s v="Bronx"/>
    <x v="2"/>
    <x v="4"/>
  </r>
  <r>
    <x v="6262"/>
    <x v="6273"/>
    <x v="0"/>
    <n v="2.74"/>
    <n v="10"/>
    <n v="0"/>
    <n v="0"/>
    <n v="10.8"/>
    <s v="green"/>
    <s v="credit card"/>
    <s v="Steinway"/>
    <s v="LaGuardia Airport"/>
    <s v="Queens"/>
    <s v="Queens"/>
    <x v="2"/>
    <x v="7"/>
  </r>
  <r>
    <x v="6263"/>
    <x v="6274"/>
    <x v="0"/>
    <n v="1.98"/>
    <n v="10"/>
    <n v="3"/>
    <n v="0"/>
    <n v="13"/>
    <s v="green"/>
    <s v="credit card"/>
    <s v="Central Harlem"/>
    <s v="Central Harlem North"/>
    <s v="Manhattan"/>
    <s v="Manhattan"/>
    <x v="0"/>
    <x v="4"/>
  </r>
  <r>
    <x v="6264"/>
    <x v="6275"/>
    <x v="0"/>
    <n v="1.4"/>
    <n v="8.5"/>
    <n v="0"/>
    <n v="0"/>
    <n v="9.8000000000000007"/>
    <s v="green"/>
    <s v="cash"/>
    <s v="East Harlem North"/>
    <s v="Central Harlem North"/>
    <s v="Manhattan"/>
    <s v="Manhattan"/>
    <x v="4"/>
    <x v="14"/>
  </r>
  <r>
    <x v="6265"/>
    <x v="6276"/>
    <x v="0"/>
    <n v="0.93"/>
    <n v="5.5"/>
    <n v="0"/>
    <n v="0"/>
    <n v="6.3"/>
    <s v="green"/>
    <s v="cash"/>
    <s v="Sunnyside"/>
    <s v="Woodside"/>
    <s v="Queens"/>
    <s v="Queens"/>
    <x v="4"/>
    <x v="7"/>
  </r>
  <r>
    <x v="6266"/>
    <x v="6277"/>
    <x v="0"/>
    <n v="8.43"/>
    <n v="33.5"/>
    <n v="6.96"/>
    <n v="0"/>
    <n v="43.71"/>
    <s v="green"/>
    <s v="credit card"/>
    <s v="East New York"/>
    <s v="East New York"/>
    <s v="Brooklyn"/>
    <s v="Brooklyn"/>
    <x v="6"/>
    <x v="12"/>
  </r>
  <r>
    <x v="6267"/>
    <x v="6278"/>
    <x v="0"/>
    <n v="1.1200000000000001"/>
    <n v="6.5"/>
    <n v="0.78"/>
    <n v="0"/>
    <n v="8.58"/>
    <s v="green"/>
    <s v="credit card"/>
    <s v="Morningside Heights"/>
    <s v="Upper West Side North"/>
    <s v="Manhattan"/>
    <s v="Manhattan"/>
    <x v="6"/>
    <x v="0"/>
  </r>
  <r>
    <x v="6268"/>
    <x v="6279"/>
    <x v="0"/>
    <n v="1.3"/>
    <n v="7"/>
    <n v="1.65"/>
    <n v="0"/>
    <n v="9.9499999999999993"/>
    <s v="green"/>
    <s v="credit card"/>
    <s v="Downtown Brooklyn/MetroTech"/>
    <s v="Fort Greene"/>
    <s v="Brooklyn"/>
    <s v="Brooklyn"/>
    <x v="4"/>
    <x v="0"/>
  </r>
  <r>
    <x v="6269"/>
    <x v="6280"/>
    <x v="0"/>
    <n v="0.84"/>
    <n v="5"/>
    <n v="0"/>
    <n v="0"/>
    <n v="5.8"/>
    <s v="green"/>
    <s v="cash"/>
    <s v="Central Harlem"/>
    <s v="East Harlem South"/>
    <s v="Manhattan"/>
    <s v="Manhattan"/>
    <x v="3"/>
    <x v="21"/>
  </r>
  <r>
    <x v="6270"/>
    <x v="6281"/>
    <x v="0"/>
    <n v="10.5"/>
    <n v="34"/>
    <n v="0"/>
    <n v="0"/>
    <n v="35.299999999999997"/>
    <s v="green"/>
    <s v="cash"/>
    <s v="Clinton Hill"/>
    <s v="Bensonhurst West"/>
    <s v="Brooklyn"/>
    <s v="Brooklyn"/>
    <x v="0"/>
    <x v="14"/>
  </r>
  <r>
    <x v="6271"/>
    <x v="6282"/>
    <x v="0"/>
    <n v="0.77"/>
    <n v="5"/>
    <n v="0"/>
    <n v="0"/>
    <n v="6.3"/>
    <s v="green"/>
    <s v="cash"/>
    <s v="Jackson Heights"/>
    <s v="Elmhurst"/>
    <s v="Queens"/>
    <s v="Queens"/>
    <x v="0"/>
    <x v="6"/>
  </r>
  <r>
    <x v="6272"/>
    <x v="6283"/>
    <x v="0"/>
    <n v="2"/>
    <n v="10"/>
    <n v="2"/>
    <n v="0"/>
    <n v="13.3"/>
    <s v="green"/>
    <s v="credit card"/>
    <s v="Boerum Hill"/>
    <s v="Fort Greene"/>
    <s v="Brooklyn"/>
    <s v="Brooklyn"/>
    <x v="0"/>
    <x v="0"/>
  </r>
  <r>
    <x v="6273"/>
    <x v="6284"/>
    <x v="0"/>
    <n v="3.4"/>
    <n v="12"/>
    <n v="0"/>
    <n v="0"/>
    <n v="13.3"/>
    <s v="green"/>
    <s v="cash"/>
    <s v="Rego Park"/>
    <s v="Hillcrest/Pomonok"/>
    <s v="Queens"/>
    <s v="Queens"/>
    <x v="5"/>
    <x v="0"/>
  </r>
  <r>
    <x v="6274"/>
    <x v="6285"/>
    <x v="0"/>
    <n v="22.81"/>
    <n v="70"/>
    <n v="0"/>
    <n v="5.76"/>
    <n v="77.06"/>
    <s v="green"/>
    <s v="credit card"/>
    <s v="Midwood"/>
    <s v="East Concourse/Concourse Village"/>
    <s v="Brooklyn"/>
    <s v="Bronx"/>
    <x v="4"/>
    <x v="0"/>
  </r>
  <r>
    <x v="6275"/>
    <x v="6286"/>
    <x v="0"/>
    <n v="0.89"/>
    <n v="5.5"/>
    <n v="1.26"/>
    <n v="0"/>
    <n v="7.56"/>
    <s v="green"/>
    <s v="credit card"/>
    <s v="Downtown Brooklyn/MetroTech"/>
    <s v="DUMBO/Vinegar Hill"/>
    <s v="Brooklyn"/>
    <s v="Brooklyn"/>
    <x v="2"/>
    <x v="18"/>
  </r>
  <r>
    <x v="6276"/>
    <x v="6287"/>
    <x v="0"/>
    <n v="9.84"/>
    <n v="32.5"/>
    <n v="0"/>
    <n v="0"/>
    <n v="36.049999999999997"/>
    <s v="green"/>
    <s v="cash"/>
    <s v="East Harlem South"/>
    <s v="Downtown Brooklyn/MetroTech"/>
    <s v="Manhattan"/>
    <s v="Brooklyn"/>
    <x v="5"/>
    <x v="21"/>
  </r>
  <r>
    <x v="6277"/>
    <x v="6288"/>
    <x v="0"/>
    <n v="8.74"/>
    <n v="23.53"/>
    <n v="0"/>
    <n v="0"/>
    <n v="24.03"/>
    <s v="green"/>
    <s v="credit card"/>
    <s v="Woodlawn/Wakefield"/>
    <s v="Hunts Point"/>
    <s v="Bronx"/>
    <s v="Bronx"/>
    <x v="2"/>
    <x v="5"/>
  </r>
  <r>
    <x v="6278"/>
    <x v="6289"/>
    <x v="0"/>
    <n v="8.9700000000000006"/>
    <n v="26"/>
    <n v="0"/>
    <n v="0"/>
    <n v="26.8"/>
    <s v="green"/>
    <s v="cash"/>
    <s v="Hamilton Heights"/>
    <s v="Bronxdale"/>
    <s v="Manhattan"/>
    <s v="Bronx"/>
    <x v="0"/>
    <x v="2"/>
  </r>
  <r>
    <x v="6279"/>
    <x v="6290"/>
    <x v="0"/>
    <n v="1.05"/>
    <n v="6"/>
    <n v="0"/>
    <n v="0"/>
    <n v="7.3"/>
    <s v="green"/>
    <s v="cash"/>
    <s v="Central Harlem"/>
    <s v="Manhattanville"/>
    <s v="Manhattan"/>
    <s v="Manhattan"/>
    <x v="5"/>
    <x v="3"/>
  </r>
  <r>
    <x v="6280"/>
    <x v="6291"/>
    <x v="0"/>
    <n v="1.4"/>
    <n v="9.5"/>
    <n v="0"/>
    <n v="0"/>
    <n v="10.3"/>
    <s v="green"/>
    <s v="cash"/>
    <s v="Brooklyn Heights"/>
    <s v="Brooklyn Navy Yard"/>
    <s v="Brooklyn"/>
    <s v="Brooklyn"/>
    <x v="2"/>
    <x v="7"/>
  </r>
  <r>
    <x v="6281"/>
    <x v="6292"/>
    <x v="5"/>
    <n v="2.64"/>
    <n v="12"/>
    <n v="0"/>
    <n v="0"/>
    <n v="13.8"/>
    <s v="green"/>
    <s v="cash"/>
    <s v="Downtown Brooklyn/MetroTech"/>
    <s v="Red Hook"/>
    <s v="Brooklyn"/>
    <s v="Brooklyn"/>
    <x v="2"/>
    <x v="19"/>
  </r>
  <r>
    <x v="6282"/>
    <x v="6293"/>
    <x v="0"/>
    <n v="2.73"/>
    <n v="12"/>
    <n v="1"/>
    <n v="0"/>
    <n v="13.8"/>
    <s v="green"/>
    <s v="credit card"/>
    <s v="East Tremont"/>
    <s v="Van Cortlandt Village"/>
    <s v="Bronx"/>
    <s v="Bronx"/>
    <x v="3"/>
    <x v="15"/>
  </r>
  <r>
    <x v="6283"/>
    <x v="6294"/>
    <x v="0"/>
    <n v="0.12"/>
    <n v="3.5"/>
    <n v="0"/>
    <n v="0"/>
    <n v="4.8"/>
    <s v="green"/>
    <s v="cash"/>
    <s v="Hamilton Heights"/>
    <s v="Hamilton Heights"/>
    <s v="Manhattan"/>
    <s v="Manhattan"/>
    <x v="1"/>
    <x v="23"/>
  </r>
  <r>
    <x v="6284"/>
    <x v="6295"/>
    <x v="0"/>
    <n v="1.39"/>
    <n v="9"/>
    <n v="0"/>
    <n v="0"/>
    <n v="10.8"/>
    <s v="green"/>
    <s v="cash"/>
    <s v="Hamilton Heights"/>
    <s v="Washington Heights South"/>
    <s v="Manhattan"/>
    <s v="Manhattan"/>
    <x v="6"/>
    <x v="2"/>
  </r>
  <r>
    <x v="6285"/>
    <x v="6296"/>
    <x v="1"/>
    <n v="1.3"/>
    <n v="8.5"/>
    <n v="2.3199999999999998"/>
    <n v="0"/>
    <n v="11.62"/>
    <s v="green"/>
    <s v="credit card"/>
    <s v="Boerum Hill"/>
    <s v="Park Slope"/>
    <s v="Brooklyn"/>
    <s v="Brooklyn"/>
    <x v="3"/>
    <x v="1"/>
  </r>
  <r>
    <x v="6286"/>
    <x v="6297"/>
    <x v="0"/>
    <n v="2.98"/>
    <n v="14.5"/>
    <n v="3.5"/>
    <n v="0"/>
    <n v="19.8"/>
    <s v="green"/>
    <s v="credit card"/>
    <s v="East Harlem South"/>
    <s v="Central Harlem North"/>
    <s v="Manhattan"/>
    <s v="Manhattan"/>
    <x v="1"/>
    <x v="19"/>
  </r>
  <r>
    <x v="6287"/>
    <x v="6298"/>
    <x v="0"/>
    <n v="0.48"/>
    <n v="4.5"/>
    <n v="1.1599999999999999"/>
    <n v="0"/>
    <n v="6.96"/>
    <s v="green"/>
    <s v="credit card"/>
    <s v="Fort Greene"/>
    <s v="Fort Greene"/>
    <s v="Brooklyn"/>
    <s v="Brooklyn"/>
    <x v="0"/>
    <x v="6"/>
  </r>
  <r>
    <x v="6288"/>
    <x v="6299"/>
    <x v="0"/>
    <n v="0.99"/>
    <n v="7"/>
    <n v="2.64"/>
    <n v="0"/>
    <n v="11.44"/>
    <s v="green"/>
    <s v="credit card"/>
    <s v="Woodside"/>
    <s v="Sunnyside"/>
    <s v="Queens"/>
    <s v="Queens"/>
    <x v="2"/>
    <x v="19"/>
  </r>
  <r>
    <x v="6289"/>
    <x v="6300"/>
    <x v="0"/>
    <n v="1.3"/>
    <n v="7.5"/>
    <n v="0"/>
    <n v="0"/>
    <n v="8.8000000000000007"/>
    <s v="green"/>
    <s v="cash"/>
    <s v="East Harlem North"/>
    <s v="Central Harlem"/>
    <s v="Manhattan"/>
    <s v="Manhattan"/>
    <x v="2"/>
    <x v="0"/>
  </r>
  <r>
    <x v="6290"/>
    <x v="6301"/>
    <x v="0"/>
    <n v="18.2"/>
    <n v="56.13"/>
    <n v="0"/>
    <n v="0"/>
    <n v="56.63"/>
    <s v="green"/>
    <s v="credit card"/>
    <s v="Sheepshead Bay"/>
    <s v="Fresh Meadows"/>
    <s v="Brooklyn"/>
    <s v="Queens"/>
    <x v="5"/>
    <x v="18"/>
  </r>
  <r>
    <x v="6291"/>
    <x v="6302"/>
    <x v="0"/>
    <n v="1.97"/>
    <n v="13"/>
    <n v="1.66"/>
    <n v="0"/>
    <n v="18.21"/>
    <s v="green"/>
    <s v="credit card"/>
    <s v="East Harlem South"/>
    <s v="Upper East Side South"/>
    <s v="Manhattan"/>
    <s v="Manhattan"/>
    <x v="6"/>
    <x v="8"/>
  </r>
  <r>
    <x v="6292"/>
    <x v="6303"/>
    <x v="5"/>
    <n v="0.51"/>
    <n v="55"/>
    <n v="0"/>
    <n v="0"/>
    <n v="55"/>
    <s v="green"/>
    <s v="credit card"/>
    <s v="Maspeth"/>
    <s v="Ridgewood"/>
    <s v="Queens"/>
    <s v="Queens"/>
    <x v="0"/>
    <x v="6"/>
  </r>
  <r>
    <x v="6293"/>
    <x v="6304"/>
    <x v="0"/>
    <n v="0.7"/>
    <n v="4.5"/>
    <n v="0"/>
    <n v="0"/>
    <n v="5.3"/>
    <s v="green"/>
    <m/>
    <s v="Long Island City/Hunters Point"/>
    <s v="Long Island City/Hunters Point"/>
    <s v="Queens"/>
    <s v="Queens"/>
    <x v="4"/>
    <x v="10"/>
  </r>
  <r>
    <x v="6294"/>
    <x v="6305"/>
    <x v="0"/>
    <n v="2.02"/>
    <n v="11"/>
    <n v="1.77"/>
    <n v="0"/>
    <n v="13.57"/>
    <s v="green"/>
    <s v="credit card"/>
    <s v="Upper East Side North"/>
    <s v="Central Harlem"/>
    <s v="Manhattan"/>
    <s v="Manhattan"/>
    <x v="6"/>
    <x v="15"/>
  </r>
  <r>
    <x v="6295"/>
    <x v="6306"/>
    <x v="0"/>
    <n v="3.04"/>
    <n v="17"/>
    <n v="0"/>
    <n v="0"/>
    <n v="17.8"/>
    <s v="green"/>
    <s v="credit card"/>
    <s v="Central Harlem North"/>
    <s v="Washington Heights South"/>
    <s v="Manhattan"/>
    <s v="Manhattan"/>
    <x v="5"/>
    <x v="10"/>
  </r>
  <r>
    <x v="6296"/>
    <x v="6307"/>
    <x v="0"/>
    <n v="0"/>
    <n v="25"/>
    <n v="0"/>
    <n v="0"/>
    <n v="25"/>
    <s v="green"/>
    <s v="cash"/>
    <s v="Jamaica"/>
    <m/>
    <s v="Queens"/>
    <m/>
    <x v="6"/>
    <x v="12"/>
  </r>
  <r>
    <x v="6297"/>
    <x v="6308"/>
    <x v="0"/>
    <n v="1.1399999999999999"/>
    <n v="7.5"/>
    <n v="1.66"/>
    <n v="0"/>
    <n v="9.9600000000000009"/>
    <s v="green"/>
    <s v="credit card"/>
    <s v="Downtown Brooklyn/MetroTech"/>
    <s v="Clinton Hill"/>
    <s v="Brooklyn"/>
    <s v="Brooklyn"/>
    <x v="1"/>
    <x v="5"/>
  </r>
  <r>
    <x v="6298"/>
    <x v="6309"/>
    <x v="0"/>
    <n v="1.67"/>
    <n v="9.5"/>
    <n v="2.06"/>
    <n v="0"/>
    <n v="12.36"/>
    <s v="green"/>
    <s v="credit card"/>
    <s v="Central Harlem North"/>
    <s v="Melrose South"/>
    <s v="Manhattan"/>
    <s v="Bronx"/>
    <x v="4"/>
    <x v="15"/>
  </r>
  <r>
    <x v="6299"/>
    <x v="6310"/>
    <x v="0"/>
    <n v="0.8"/>
    <n v="7.5"/>
    <n v="1.66"/>
    <n v="0"/>
    <n v="9.9600000000000009"/>
    <s v="green"/>
    <s v="credit card"/>
    <s v="Downtown Brooklyn/MetroTech"/>
    <s v="Park Slope"/>
    <s v="Brooklyn"/>
    <s v="Brooklyn"/>
    <x v="0"/>
    <x v="2"/>
  </r>
  <r>
    <x v="6300"/>
    <x v="6311"/>
    <x v="0"/>
    <n v="1.82"/>
    <n v="9"/>
    <n v="0"/>
    <n v="0"/>
    <n v="10.3"/>
    <s v="green"/>
    <s v="credit card"/>
    <s v="West Farms/Bronx River"/>
    <s v="Soundview/Castle Hill"/>
    <s v="Bronx"/>
    <s v="Bronx"/>
    <x v="6"/>
    <x v="12"/>
  </r>
  <r>
    <x v="6301"/>
    <x v="6312"/>
    <x v="0"/>
    <n v="0.89"/>
    <n v="7"/>
    <n v="0"/>
    <n v="0"/>
    <n v="8.8000000000000007"/>
    <s v="green"/>
    <s v="cash"/>
    <s v="Central Harlem"/>
    <s v="East Harlem North"/>
    <s v="Manhattan"/>
    <s v="Manhattan"/>
    <x v="6"/>
    <x v="1"/>
  </r>
  <r>
    <x v="6302"/>
    <x v="6313"/>
    <x v="0"/>
    <n v="1.81"/>
    <n v="8"/>
    <n v="0"/>
    <n v="0"/>
    <n v="9.3000000000000007"/>
    <s v="green"/>
    <s v="cash"/>
    <s v="Long Island City/Queens Plaza"/>
    <s v="Old Astoria"/>
    <s v="Queens"/>
    <s v="Queens"/>
    <x v="0"/>
    <x v="0"/>
  </r>
  <r>
    <x v="6303"/>
    <x v="6314"/>
    <x v="5"/>
    <n v="1.39"/>
    <n v="9"/>
    <n v="0"/>
    <n v="0"/>
    <n v="9.8000000000000007"/>
    <s v="green"/>
    <s v="cash"/>
    <s v="Central Harlem North"/>
    <s v="Morningside Heights"/>
    <s v="Manhattan"/>
    <s v="Manhattan"/>
    <x v="5"/>
    <x v="4"/>
  </r>
  <r>
    <x v="6304"/>
    <x v="6315"/>
    <x v="0"/>
    <n v="5.39"/>
    <n v="17"/>
    <n v="3.76"/>
    <n v="0"/>
    <n v="22.56"/>
    <s v="green"/>
    <s v="credit card"/>
    <s v="Jamaica"/>
    <s v="JFK Airport"/>
    <s v="Queens"/>
    <s v="Queens"/>
    <x v="5"/>
    <x v="2"/>
  </r>
  <r>
    <x v="6305"/>
    <x v="6316"/>
    <x v="0"/>
    <n v="1.67"/>
    <n v="8.5"/>
    <n v="0"/>
    <n v="0"/>
    <n v="9.3000000000000007"/>
    <s v="green"/>
    <s v="cash"/>
    <s v="East Harlem South"/>
    <s v="Central Harlem"/>
    <s v="Manhattan"/>
    <s v="Manhattan"/>
    <x v="3"/>
    <x v="15"/>
  </r>
  <r>
    <x v="6306"/>
    <x v="6317"/>
    <x v="0"/>
    <n v="2.5499999999999998"/>
    <n v="11"/>
    <n v="0"/>
    <n v="0"/>
    <n v="11.8"/>
    <s v="green"/>
    <s v="cash"/>
    <s v="East Harlem North"/>
    <s v="Washington Heights South"/>
    <s v="Manhattan"/>
    <s v="Manhattan"/>
    <x v="3"/>
    <x v="5"/>
  </r>
  <r>
    <x v="6307"/>
    <x v="6318"/>
    <x v="0"/>
    <n v="3.62"/>
    <n v="14.5"/>
    <n v="0"/>
    <n v="0"/>
    <n v="15.8"/>
    <s v="green"/>
    <s v="cash"/>
    <s v="Long Island City/Hunters Point"/>
    <s v="Steinway"/>
    <s v="Queens"/>
    <s v="Queens"/>
    <x v="0"/>
    <x v="0"/>
  </r>
  <r>
    <x v="6308"/>
    <x v="6319"/>
    <x v="0"/>
    <n v="4.71"/>
    <n v="17.5"/>
    <n v="8.08"/>
    <n v="0"/>
    <n v="27.38"/>
    <s v="green"/>
    <s v="credit card"/>
    <s v="Morningside Heights"/>
    <s v="Washington Heights North"/>
    <s v="Manhattan"/>
    <s v="Manhattan"/>
    <x v="5"/>
    <x v="9"/>
  </r>
  <r>
    <x v="6309"/>
    <x v="6320"/>
    <x v="0"/>
    <n v="1.36"/>
    <n v="6.5"/>
    <n v="1.95"/>
    <n v="0"/>
    <n v="9.75"/>
    <s v="green"/>
    <s v="credit card"/>
    <s v="Sunnyside"/>
    <s v="Astoria"/>
    <s v="Queens"/>
    <s v="Queens"/>
    <x v="0"/>
    <x v="22"/>
  </r>
  <r>
    <x v="6310"/>
    <x v="6321"/>
    <x v="0"/>
    <n v="2.56"/>
    <n v="10.5"/>
    <n v="0"/>
    <n v="0"/>
    <n v="12.3"/>
    <s v="green"/>
    <s v="credit card"/>
    <s v="Forest Hills"/>
    <s v="Hillcrest/Pomonok"/>
    <s v="Queens"/>
    <s v="Queens"/>
    <x v="5"/>
    <x v="1"/>
  </r>
  <r>
    <x v="6311"/>
    <x v="6322"/>
    <x v="0"/>
    <n v="2.62"/>
    <n v="11.5"/>
    <n v="0"/>
    <n v="0"/>
    <n v="12.3"/>
    <s v="green"/>
    <s v="cash"/>
    <s v="Hamilton Heights"/>
    <s v="Central Harlem"/>
    <s v="Manhattan"/>
    <s v="Manhattan"/>
    <x v="6"/>
    <x v="7"/>
  </r>
  <r>
    <x v="6312"/>
    <x v="6323"/>
    <x v="0"/>
    <n v="0.75"/>
    <n v="5"/>
    <n v="0"/>
    <n v="0"/>
    <n v="6.3"/>
    <s v="green"/>
    <s v="cash"/>
    <s v="Astoria"/>
    <s v="Astoria"/>
    <s v="Queens"/>
    <s v="Queens"/>
    <x v="0"/>
    <x v="12"/>
  </r>
  <r>
    <x v="6313"/>
    <x v="6324"/>
    <x v="0"/>
    <n v="7.67"/>
    <n v="28"/>
    <n v="0"/>
    <n v="0"/>
    <n v="28"/>
    <s v="green"/>
    <s v="cash"/>
    <s v="Jackson Heights"/>
    <s v="Maspeth"/>
    <s v="Queens"/>
    <s v="Queens"/>
    <x v="0"/>
    <x v="8"/>
  </r>
  <r>
    <x v="6314"/>
    <x v="6325"/>
    <x v="0"/>
    <n v="0.08"/>
    <n v="2.5"/>
    <n v="0"/>
    <n v="0"/>
    <n v="3.3"/>
    <s v="green"/>
    <s v="cash"/>
    <s v="East Concourse/Concourse Village"/>
    <s v="West Concourse"/>
    <s v="Bronx"/>
    <s v="Bronx"/>
    <x v="4"/>
    <x v="11"/>
  </r>
  <r>
    <x v="6315"/>
    <x v="6326"/>
    <x v="0"/>
    <n v="0.63"/>
    <n v="6.5"/>
    <n v="0"/>
    <n v="0"/>
    <n v="8.3000000000000007"/>
    <s v="green"/>
    <s v="credit card"/>
    <s v="Elmhurst"/>
    <s v="Elmhurst/Maspeth"/>
    <s v="Queens"/>
    <s v="Queens"/>
    <x v="5"/>
    <x v="9"/>
  </r>
  <r>
    <x v="6316"/>
    <x v="6327"/>
    <x v="0"/>
    <n v="4.41"/>
    <n v="17"/>
    <n v="0"/>
    <n v="0"/>
    <n v="18.3"/>
    <s v="green"/>
    <s v="cash"/>
    <s v="Greenpoint"/>
    <s v="Ridgewood"/>
    <s v="Brooklyn"/>
    <s v="Queens"/>
    <x v="3"/>
    <x v="17"/>
  </r>
  <r>
    <x v="6317"/>
    <x v="6328"/>
    <x v="0"/>
    <n v="2.36"/>
    <n v="11"/>
    <n v="2.36"/>
    <n v="0"/>
    <n v="14.16"/>
    <s v="green"/>
    <s v="credit card"/>
    <s v="Fort Greene"/>
    <s v="Bedford"/>
    <s v="Brooklyn"/>
    <s v="Brooklyn"/>
    <x v="3"/>
    <x v="15"/>
  </r>
  <r>
    <x v="6318"/>
    <x v="6329"/>
    <x v="5"/>
    <n v="2.21"/>
    <n v="10"/>
    <n v="0"/>
    <n v="0"/>
    <n v="11.8"/>
    <s v="green"/>
    <s v="credit card"/>
    <s v="Canarsie"/>
    <s v="Marine Park/Mill Basin"/>
    <s v="Brooklyn"/>
    <s v="Brooklyn"/>
    <x v="2"/>
    <x v="1"/>
  </r>
  <r>
    <x v="6319"/>
    <x v="6330"/>
    <x v="0"/>
    <n v="0.84"/>
    <n v="6"/>
    <n v="0"/>
    <n v="0"/>
    <n v="6.8"/>
    <s v="green"/>
    <s v="cash"/>
    <s v="Astoria"/>
    <s v="Woodside"/>
    <s v="Queens"/>
    <s v="Queens"/>
    <x v="2"/>
    <x v="7"/>
  </r>
  <r>
    <x v="6320"/>
    <x v="6331"/>
    <x v="0"/>
    <n v="2.82"/>
    <n v="14"/>
    <n v="0"/>
    <n v="0"/>
    <n v="14.8"/>
    <s v="green"/>
    <s v="credit card"/>
    <s v="Claremont/Bathgate"/>
    <s v="Spuyten Duyvil/Kingsbridge"/>
    <s v="Bronx"/>
    <s v="Bronx"/>
    <x v="0"/>
    <x v="19"/>
  </r>
  <r>
    <x v="6321"/>
    <x v="6332"/>
    <x v="0"/>
    <n v="0.15"/>
    <n v="3"/>
    <n v="0"/>
    <n v="0"/>
    <n v="4.8"/>
    <s v="green"/>
    <s v="cash"/>
    <s v="Hamilton Heights"/>
    <s v="Central Harlem North"/>
    <s v="Manhattan"/>
    <s v="Manhattan"/>
    <x v="5"/>
    <x v="9"/>
  </r>
  <r>
    <x v="6322"/>
    <x v="6333"/>
    <x v="0"/>
    <n v="17.100000000000001"/>
    <n v="33.270000000000003"/>
    <n v="0"/>
    <n v="0"/>
    <n v="33.770000000000003"/>
    <s v="green"/>
    <s v="credit card"/>
    <s v="Queensboro Hill"/>
    <s v="Eastchester"/>
    <s v="Queens"/>
    <s v="Bronx"/>
    <x v="6"/>
    <x v="1"/>
  </r>
  <r>
    <x v="6323"/>
    <x v="6334"/>
    <x v="0"/>
    <n v="0.86"/>
    <n v="4.5"/>
    <n v="1.06"/>
    <n v="0"/>
    <n v="6.36"/>
    <s v="green"/>
    <s v="credit card"/>
    <s v="East Harlem South"/>
    <s v="East Harlem South"/>
    <s v="Manhattan"/>
    <s v="Manhattan"/>
    <x v="4"/>
    <x v="4"/>
  </r>
  <r>
    <x v="6324"/>
    <x v="6335"/>
    <x v="5"/>
    <n v="2.4"/>
    <n v="10.5"/>
    <n v="0"/>
    <n v="0"/>
    <n v="11.8"/>
    <s v="green"/>
    <s v="cash"/>
    <s v="Woodside"/>
    <s v="North Corona"/>
    <s v="Queens"/>
    <s v="Queens"/>
    <x v="3"/>
    <x v="23"/>
  </r>
  <r>
    <x v="6325"/>
    <x v="6336"/>
    <x v="0"/>
    <n v="6.39"/>
    <n v="24"/>
    <n v="0"/>
    <n v="0"/>
    <n v="25.3"/>
    <s v="green"/>
    <s v="cash"/>
    <s v="Downtown Brooklyn/MetroTech"/>
    <s v="Canarsie"/>
    <s v="Brooklyn"/>
    <s v="Brooklyn"/>
    <x v="0"/>
    <x v="14"/>
  </r>
  <r>
    <x v="6326"/>
    <x v="6337"/>
    <x v="0"/>
    <n v="2.2799999999999998"/>
    <n v="9.5"/>
    <n v="0"/>
    <n v="0"/>
    <n v="10.8"/>
    <s v="green"/>
    <s v="cash"/>
    <s v="Park Slope"/>
    <s v="Brooklyn Heights"/>
    <s v="Brooklyn"/>
    <s v="Brooklyn"/>
    <x v="0"/>
    <x v="14"/>
  </r>
  <r>
    <x v="6327"/>
    <x v="6338"/>
    <x v="0"/>
    <n v="6.61"/>
    <n v="22.5"/>
    <n v="6.51"/>
    <n v="0"/>
    <n v="32.56"/>
    <s v="green"/>
    <s v="credit card"/>
    <s v="Washington Heights South"/>
    <s v="Lincoln Square West"/>
    <s v="Manhattan"/>
    <s v="Manhattan"/>
    <x v="2"/>
    <x v="7"/>
  </r>
  <r>
    <x v="6328"/>
    <x v="6339"/>
    <x v="0"/>
    <n v="10.050000000000001"/>
    <n v="33.5"/>
    <n v="0"/>
    <n v="0"/>
    <n v="34.299999999999997"/>
    <s v="green"/>
    <s v="credit card"/>
    <s v="Mount Hope"/>
    <s v="Midtown North"/>
    <s v="Bronx"/>
    <s v="Manhattan"/>
    <x v="4"/>
    <x v="7"/>
  </r>
  <r>
    <x v="6329"/>
    <x v="6340"/>
    <x v="0"/>
    <n v="3.68"/>
    <n v="20"/>
    <n v="4.71"/>
    <n v="0"/>
    <n v="28.26"/>
    <s v="green"/>
    <s v="credit card"/>
    <s v="DUMBO/Vinegar Hill"/>
    <s v="East Chelsea"/>
    <s v="Brooklyn"/>
    <s v="Manhattan"/>
    <x v="6"/>
    <x v="8"/>
  </r>
  <r>
    <x v="6330"/>
    <x v="6341"/>
    <x v="0"/>
    <n v="1.8"/>
    <n v="9.5"/>
    <n v="0"/>
    <n v="0"/>
    <n v="10.3"/>
    <s v="green"/>
    <s v="cash"/>
    <s v="Crown Heights North"/>
    <s v="Crown Heights North"/>
    <s v="Brooklyn"/>
    <s v="Brooklyn"/>
    <x v="5"/>
    <x v="21"/>
  </r>
  <r>
    <x v="6331"/>
    <x v="6342"/>
    <x v="0"/>
    <n v="1.92"/>
    <n v="8"/>
    <n v="0"/>
    <n v="0"/>
    <n v="12.55"/>
    <s v="green"/>
    <s v="cash"/>
    <s v="East Harlem South"/>
    <s v="Upper West Side North"/>
    <s v="Manhattan"/>
    <s v="Manhattan"/>
    <x v="4"/>
    <x v="1"/>
  </r>
  <r>
    <x v="6332"/>
    <x v="6343"/>
    <x v="3"/>
    <n v="1.6"/>
    <n v="8.5"/>
    <n v="0"/>
    <n v="0"/>
    <n v="9.3000000000000007"/>
    <s v="green"/>
    <s v="cash"/>
    <s v="North Corona"/>
    <s v="Woodside"/>
    <s v="Queens"/>
    <s v="Queens"/>
    <x v="3"/>
    <x v="16"/>
  </r>
  <r>
    <x v="6333"/>
    <x v="6344"/>
    <x v="0"/>
    <n v="0.87"/>
    <n v="5.5"/>
    <n v="0"/>
    <n v="0"/>
    <n v="6.8"/>
    <s v="green"/>
    <s v="cash"/>
    <s v="Central Harlem"/>
    <s v="Central Harlem North"/>
    <s v="Manhattan"/>
    <s v="Manhattan"/>
    <x v="4"/>
    <x v="0"/>
  </r>
  <r>
    <x v="6334"/>
    <x v="6345"/>
    <x v="0"/>
    <n v="0.55000000000000004"/>
    <n v="5"/>
    <n v="0.57999999999999996"/>
    <n v="0"/>
    <n v="6.38"/>
    <s v="green"/>
    <s v="credit card"/>
    <s v="Morningside Heights"/>
    <s v="Morningside Heights"/>
    <s v="Manhattan"/>
    <s v="Manhattan"/>
    <x v="6"/>
    <x v="7"/>
  </r>
  <r>
    <x v="6335"/>
    <x v="6346"/>
    <x v="0"/>
    <n v="2.4500000000000002"/>
    <n v="10"/>
    <n v="2"/>
    <n v="0"/>
    <n v="16.05"/>
    <s v="green"/>
    <s v="credit card"/>
    <s v="East Harlem South"/>
    <s v="Midtown North"/>
    <s v="Manhattan"/>
    <s v="Manhattan"/>
    <x v="0"/>
    <x v="6"/>
  </r>
  <r>
    <x v="6336"/>
    <x v="6347"/>
    <x v="0"/>
    <n v="1.05"/>
    <n v="5"/>
    <n v="0"/>
    <n v="0"/>
    <n v="6.8"/>
    <s v="green"/>
    <s v="cash"/>
    <s v="Central Harlem"/>
    <s v="Central Harlem North"/>
    <s v="Manhattan"/>
    <s v="Manhattan"/>
    <x v="4"/>
    <x v="2"/>
  </r>
  <r>
    <x v="6337"/>
    <x v="6348"/>
    <x v="0"/>
    <n v="0"/>
    <n v="2.5"/>
    <n v="0"/>
    <n v="0"/>
    <n v="3.3"/>
    <s v="green"/>
    <s v="credit card"/>
    <s v="Astoria"/>
    <s v="Astoria"/>
    <s v="Queens"/>
    <s v="Queens"/>
    <x v="0"/>
    <x v="4"/>
  </r>
  <r>
    <x v="6338"/>
    <x v="6349"/>
    <x v="0"/>
    <n v="0"/>
    <n v="3"/>
    <n v="0"/>
    <n v="0"/>
    <n v="4.8"/>
    <s v="green"/>
    <s v="cash"/>
    <s v="Stuyvesant Heights"/>
    <m/>
    <s v="Brooklyn"/>
    <m/>
    <x v="5"/>
    <x v="1"/>
  </r>
  <r>
    <x v="6339"/>
    <x v="6350"/>
    <x v="0"/>
    <n v="0"/>
    <n v="2.5"/>
    <n v="0"/>
    <n v="0"/>
    <n v="3.3"/>
    <s v="green"/>
    <s v="credit card"/>
    <s v="Rosedale"/>
    <s v="Rosedale"/>
    <s v="Queens"/>
    <s v="Queens"/>
    <x v="4"/>
    <x v="5"/>
  </r>
  <r>
    <x v="6340"/>
    <x v="6351"/>
    <x v="0"/>
    <n v="3.01"/>
    <n v="12"/>
    <n v="0"/>
    <n v="0"/>
    <n v="13.3"/>
    <s v="green"/>
    <s v="cash"/>
    <s v="DUMBO/Vinegar Hill"/>
    <s v="Clinton Hill"/>
    <s v="Brooklyn"/>
    <s v="Brooklyn"/>
    <x v="6"/>
    <x v="0"/>
  </r>
  <r>
    <x v="6341"/>
    <x v="6352"/>
    <x v="0"/>
    <n v="3.54"/>
    <n v="15"/>
    <n v="3.26"/>
    <n v="0"/>
    <n v="19.559999999999999"/>
    <s v="green"/>
    <s v="credit card"/>
    <s v="Forest Hills"/>
    <s v="East Elmhurst"/>
    <s v="Queens"/>
    <s v="Queens"/>
    <x v="3"/>
    <x v="23"/>
  </r>
  <r>
    <x v="6342"/>
    <x v="6353"/>
    <x v="0"/>
    <n v="0.81"/>
    <n v="6"/>
    <n v="0"/>
    <n v="0"/>
    <n v="6.8"/>
    <s v="green"/>
    <s v="cash"/>
    <s v="Boerum Hill"/>
    <s v="Brooklyn Heights"/>
    <s v="Brooklyn"/>
    <s v="Brooklyn"/>
    <x v="5"/>
    <x v="5"/>
  </r>
  <r>
    <x v="6343"/>
    <x v="6354"/>
    <x v="0"/>
    <n v="0.5"/>
    <n v="4.5"/>
    <n v="0"/>
    <n v="0"/>
    <n v="6.3"/>
    <s v="green"/>
    <s v="cash"/>
    <s v="Steinway"/>
    <s v="Steinway"/>
    <s v="Queens"/>
    <s v="Queens"/>
    <x v="4"/>
    <x v="1"/>
  </r>
  <r>
    <x v="6344"/>
    <x v="6355"/>
    <x v="0"/>
    <n v="21.37"/>
    <n v="62.5"/>
    <n v="0"/>
    <n v="5.76"/>
    <n v="69.56"/>
    <s v="green"/>
    <s v="credit card"/>
    <s v="Coney Island"/>
    <s v="Clinton West"/>
    <s v="Brooklyn"/>
    <s v="Manhattan"/>
    <x v="5"/>
    <x v="13"/>
  </r>
  <r>
    <x v="6345"/>
    <x v="6356"/>
    <x v="0"/>
    <n v="3.42"/>
    <n v="13"/>
    <n v="3.31"/>
    <n v="0"/>
    <n v="19.86"/>
    <s v="green"/>
    <s v="credit card"/>
    <s v="East Harlem South"/>
    <s v="Lenox Hill East"/>
    <s v="Manhattan"/>
    <s v="Manhattan"/>
    <x v="0"/>
    <x v="16"/>
  </r>
  <r>
    <x v="6346"/>
    <x v="6357"/>
    <x v="1"/>
    <n v="6.82"/>
    <n v="23.5"/>
    <n v="5.61"/>
    <n v="0"/>
    <n v="33.659999999999997"/>
    <s v="green"/>
    <s v="credit card"/>
    <s v="Washington Heights South"/>
    <s v="West Chelsea/Hudson Yards"/>
    <s v="Manhattan"/>
    <s v="Manhattan"/>
    <x v="2"/>
    <x v="1"/>
  </r>
  <r>
    <x v="6347"/>
    <x v="6358"/>
    <x v="0"/>
    <n v="1.3"/>
    <n v="7.5"/>
    <n v="0"/>
    <n v="0"/>
    <n v="8.3000000000000007"/>
    <s v="green"/>
    <s v="cash"/>
    <s v="Downtown Brooklyn/MetroTech"/>
    <s v="Fort Greene"/>
    <s v="Brooklyn"/>
    <s v="Brooklyn"/>
    <x v="3"/>
    <x v="9"/>
  </r>
  <r>
    <x v="6348"/>
    <x v="6359"/>
    <x v="0"/>
    <n v="3.5"/>
    <n v="15.5"/>
    <n v="2"/>
    <n v="0"/>
    <n v="21.55"/>
    <s v="green"/>
    <s v="credit card"/>
    <s v="Williamsburg (North Side)"/>
    <s v="East Village"/>
    <s v="Brooklyn"/>
    <s v="Manhattan"/>
    <x v="0"/>
    <x v="3"/>
  </r>
  <r>
    <x v="6349"/>
    <x v="6360"/>
    <x v="0"/>
    <n v="1.22"/>
    <n v="7"/>
    <n v="0"/>
    <n v="0"/>
    <n v="8.8000000000000007"/>
    <s v="green"/>
    <s v="cash"/>
    <s v="Brooklyn Heights"/>
    <s v="Carroll Gardens"/>
    <s v="Brooklyn"/>
    <s v="Brooklyn"/>
    <x v="4"/>
    <x v="1"/>
  </r>
  <r>
    <x v="6350"/>
    <x v="6361"/>
    <x v="5"/>
    <n v="1.05"/>
    <n v="6.5"/>
    <n v="0"/>
    <n v="0"/>
    <n v="8.3000000000000007"/>
    <s v="green"/>
    <s v="cash"/>
    <s v="Elmhurst"/>
    <s v="Jackson Heights"/>
    <s v="Queens"/>
    <s v="Queens"/>
    <x v="4"/>
    <x v="19"/>
  </r>
  <r>
    <x v="6351"/>
    <x v="6362"/>
    <x v="3"/>
    <n v="6.81"/>
    <n v="23"/>
    <n v="2"/>
    <n v="0"/>
    <n v="26.8"/>
    <s v="green"/>
    <s v="credit card"/>
    <s v="Astoria"/>
    <s v="Middle Village"/>
    <s v="Queens"/>
    <s v="Queens"/>
    <x v="4"/>
    <x v="19"/>
  </r>
  <r>
    <x v="6352"/>
    <x v="6363"/>
    <x v="4"/>
    <n v="0.51"/>
    <n v="4.5"/>
    <n v="1.06"/>
    <n v="0"/>
    <n v="8.31"/>
    <s v="green"/>
    <s v="credit card"/>
    <s v="Clinton Hill"/>
    <s v="Crown Heights North"/>
    <s v="Brooklyn"/>
    <s v="Brooklyn"/>
    <x v="4"/>
    <x v="15"/>
  </r>
  <r>
    <x v="6353"/>
    <x v="6364"/>
    <x v="0"/>
    <n v="1.01"/>
    <n v="6.5"/>
    <n v="0.1"/>
    <n v="0"/>
    <n v="8.4"/>
    <s v="green"/>
    <s v="credit card"/>
    <s v="Bedford"/>
    <s v="Clinton Hill"/>
    <s v="Brooklyn"/>
    <s v="Brooklyn"/>
    <x v="2"/>
    <x v="19"/>
  </r>
  <r>
    <x v="6354"/>
    <x v="6365"/>
    <x v="0"/>
    <n v="0"/>
    <n v="2.5"/>
    <n v="0"/>
    <n v="0"/>
    <n v="3.3"/>
    <s v="green"/>
    <s v="cash"/>
    <s v="Cobble Hill"/>
    <s v="Cobble Hill"/>
    <s v="Brooklyn"/>
    <s v="Brooklyn"/>
    <x v="2"/>
    <x v="21"/>
  </r>
  <r>
    <x v="6355"/>
    <x v="6366"/>
    <x v="0"/>
    <n v="9.56"/>
    <n v="39.5"/>
    <n v="1"/>
    <n v="0"/>
    <n v="45.05"/>
    <s v="green"/>
    <s v="credit card"/>
    <s v="East Harlem South"/>
    <s v="South Williamsburg"/>
    <s v="Manhattan"/>
    <s v="Brooklyn"/>
    <x v="6"/>
    <x v="1"/>
  </r>
  <r>
    <x v="6356"/>
    <x v="6367"/>
    <x v="0"/>
    <n v="0.88"/>
    <n v="5"/>
    <n v="1.45"/>
    <n v="0"/>
    <n v="7.25"/>
    <s v="green"/>
    <s v="credit card"/>
    <s v="Boerum Hill"/>
    <s v="Carroll Gardens"/>
    <s v="Brooklyn"/>
    <s v="Brooklyn"/>
    <x v="0"/>
    <x v="5"/>
  </r>
  <r>
    <x v="6357"/>
    <x v="6368"/>
    <x v="0"/>
    <n v="0.59"/>
    <n v="4.5"/>
    <n v="0"/>
    <n v="0"/>
    <n v="5.3"/>
    <s v="green"/>
    <s v="cash"/>
    <s v="Central Harlem"/>
    <s v="Central Harlem"/>
    <s v="Manhattan"/>
    <s v="Manhattan"/>
    <x v="3"/>
    <x v="19"/>
  </r>
  <r>
    <x v="6358"/>
    <x v="6369"/>
    <x v="0"/>
    <n v="2.78"/>
    <n v="13.5"/>
    <n v="0"/>
    <n v="0"/>
    <n v="14.3"/>
    <s v="green"/>
    <s v="credit card"/>
    <s v="Crown Heights North"/>
    <s v="Bushwick South"/>
    <s v="Brooklyn"/>
    <s v="Brooklyn"/>
    <x v="2"/>
    <x v="16"/>
  </r>
  <r>
    <x v="6359"/>
    <x v="6370"/>
    <x v="0"/>
    <n v="1.62"/>
    <n v="8"/>
    <n v="0"/>
    <n v="0"/>
    <n v="8.8000000000000007"/>
    <s v="green"/>
    <s v="cash"/>
    <s v="Central Harlem"/>
    <s v="Central Harlem North"/>
    <s v="Manhattan"/>
    <s v="Manhattan"/>
    <x v="2"/>
    <x v="4"/>
  </r>
  <r>
    <x v="6360"/>
    <x v="6371"/>
    <x v="0"/>
    <n v="1.74"/>
    <n v="8.5"/>
    <n v="2.06"/>
    <n v="0"/>
    <n v="12.36"/>
    <s v="green"/>
    <s v="credit card"/>
    <s v="Boerum Hill"/>
    <s v="Red Hook"/>
    <s v="Brooklyn"/>
    <s v="Brooklyn"/>
    <x v="5"/>
    <x v="2"/>
  </r>
  <r>
    <x v="6361"/>
    <x v="6372"/>
    <x v="5"/>
    <n v="1.8"/>
    <n v="9.5"/>
    <n v="2.16"/>
    <n v="0"/>
    <n v="12.96"/>
    <s v="green"/>
    <s v="credit card"/>
    <s v="Jackson Heights"/>
    <s v="Sunnyside"/>
    <s v="Queens"/>
    <s v="Queens"/>
    <x v="6"/>
    <x v="17"/>
  </r>
  <r>
    <x v="6362"/>
    <x v="6373"/>
    <x v="0"/>
    <n v="0.71"/>
    <n v="6"/>
    <n v="0"/>
    <n v="0"/>
    <n v="7.8"/>
    <s v="green"/>
    <s v="credit card"/>
    <s v="Marine Park/Mill Basin"/>
    <s v="Flatlands"/>
    <s v="Brooklyn"/>
    <s v="Brooklyn"/>
    <x v="5"/>
    <x v="9"/>
  </r>
  <r>
    <x v="6363"/>
    <x v="6374"/>
    <x v="5"/>
    <n v="6.66"/>
    <n v="20"/>
    <n v="0"/>
    <n v="0"/>
    <n v="20"/>
    <s v="green"/>
    <s v="cash"/>
    <s v="Parkchester"/>
    <s v="East Harlem South"/>
    <s v="Bronx"/>
    <s v="Manhattan"/>
    <x v="2"/>
    <x v="7"/>
  </r>
  <r>
    <x v="6364"/>
    <x v="6375"/>
    <x v="0"/>
    <n v="0.91"/>
    <n v="5.5"/>
    <n v="2"/>
    <n v="0"/>
    <n v="11.25"/>
    <s v="green"/>
    <s v="credit card"/>
    <s v="Queensbridge/Ravenswood"/>
    <s v="Queensbridge/Ravenswood"/>
    <s v="Queens"/>
    <s v="Queens"/>
    <x v="4"/>
    <x v="19"/>
  </r>
  <r>
    <x v="6365"/>
    <x v="6376"/>
    <x v="0"/>
    <n v="8.8800000000000008"/>
    <n v="25.5"/>
    <n v="6.41"/>
    <n v="5.76"/>
    <n v="38.47"/>
    <s v="green"/>
    <s v="credit card"/>
    <s v="Flushing"/>
    <s v="East Harlem North"/>
    <s v="Queens"/>
    <s v="Manhattan"/>
    <x v="3"/>
    <x v="9"/>
  </r>
  <r>
    <x v="6366"/>
    <x v="6377"/>
    <x v="0"/>
    <n v="3.1"/>
    <n v="16.5"/>
    <n v="0"/>
    <n v="0"/>
    <n v="18.3"/>
    <s v="green"/>
    <s v="cash"/>
    <s v="Brooklyn Heights"/>
    <s v="Crown Heights South"/>
    <s v="Brooklyn"/>
    <s v="Brooklyn"/>
    <x v="2"/>
    <x v="19"/>
  </r>
  <r>
    <x v="6367"/>
    <x v="6378"/>
    <x v="0"/>
    <n v="0.55000000000000004"/>
    <n v="4"/>
    <n v="1.06"/>
    <n v="0"/>
    <n v="6.36"/>
    <s v="green"/>
    <s v="credit card"/>
    <s v="East Harlem North"/>
    <s v="Central Harlem North"/>
    <s v="Manhattan"/>
    <s v="Manhattan"/>
    <x v="2"/>
    <x v="12"/>
  </r>
  <r>
    <x v="6368"/>
    <x v="6379"/>
    <x v="0"/>
    <n v="2.39"/>
    <n v="9.5"/>
    <n v="0"/>
    <n v="0"/>
    <n v="10.3"/>
    <s v="green"/>
    <s v="cash"/>
    <s v="Morrisania/Melrose"/>
    <s v="Claremont/Bathgate"/>
    <s v="Bronx"/>
    <s v="Bronx"/>
    <x v="3"/>
    <x v="5"/>
  </r>
  <r>
    <x v="6369"/>
    <x v="6380"/>
    <x v="0"/>
    <n v="6.23"/>
    <n v="18.48"/>
    <n v="0"/>
    <n v="0"/>
    <n v="18.98"/>
    <s v="green"/>
    <s v="credit card"/>
    <s v="Parkchester"/>
    <s v="Woodlawn/Wakefield"/>
    <s v="Bronx"/>
    <s v="Bronx"/>
    <x v="5"/>
    <x v="0"/>
  </r>
  <r>
    <x v="6370"/>
    <x v="6381"/>
    <x v="0"/>
    <n v="3.84"/>
    <n v="15"/>
    <n v="0"/>
    <n v="0"/>
    <n v="15.5"/>
    <s v="green"/>
    <s v="credit card"/>
    <s v="Stuyvesant Heights"/>
    <s v="Park Slope"/>
    <s v="Brooklyn"/>
    <s v="Brooklyn"/>
    <x v="0"/>
    <x v="6"/>
  </r>
  <r>
    <x v="6371"/>
    <x v="6382"/>
    <x v="0"/>
    <n v="1.0900000000000001"/>
    <n v="6.5"/>
    <n v="2.19"/>
    <n v="0"/>
    <n v="9.49"/>
    <s v="green"/>
    <s v="credit card"/>
    <s v="Astoria"/>
    <s v="Astoria"/>
    <s v="Queens"/>
    <s v="Queens"/>
    <x v="1"/>
    <x v="16"/>
  </r>
  <r>
    <x v="6372"/>
    <x v="6383"/>
    <x v="0"/>
    <n v="0.7"/>
    <n v="5"/>
    <n v="0"/>
    <n v="0"/>
    <n v="5.8"/>
    <s v="green"/>
    <s v="cash"/>
    <s v="Morningside Heights"/>
    <s v="Central Harlem North"/>
    <s v="Manhattan"/>
    <s v="Manhattan"/>
    <x v="4"/>
    <x v="15"/>
  </r>
  <r>
    <x v="6373"/>
    <x v="6384"/>
    <x v="0"/>
    <n v="1.68"/>
    <n v="12.5"/>
    <n v="0"/>
    <n v="0"/>
    <n v="13.3"/>
    <s v="green"/>
    <s v="cash"/>
    <s v="Fort Greene"/>
    <s v="Prospect Park"/>
    <s v="Brooklyn"/>
    <s v="Brooklyn"/>
    <x v="4"/>
    <x v="18"/>
  </r>
  <r>
    <x v="6374"/>
    <x v="6385"/>
    <x v="0"/>
    <n v="4.3600000000000003"/>
    <n v="15"/>
    <n v="0"/>
    <n v="0"/>
    <n v="15.5"/>
    <s v="green"/>
    <s v="credit card"/>
    <s v="East New York"/>
    <s v="Bedford"/>
    <s v="Brooklyn"/>
    <s v="Brooklyn"/>
    <x v="0"/>
    <x v="15"/>
  </r>
  <r>
    <x v="6375"/>
    <x v="6386"/>
    <x v="0"/>
    <n v="0"/>
    <n v="71.2"/>
    <n v="0"/>
    <n v="0"/>
    <n v="72"/>
    <s v="green"/>
    <s v="credit card"/>
    <s v="Parkchester"/>
    <s v="Flatbush/Ditmas Park"/>
    <s v="Bronx"/>
    <s v="Brooklyn"/>
    <x v="3"/>
    <x v="19"/>
  </r>
  <r>
    <x v="6376"/>
    <x v="6387"/>
    <x v="0"/>
    <n v="1.75"/>
    <n v="7.5"/>
    <n v="0"/>
    <n v="0"/>
    <n v="8.3000000000000007"/>
    <s v="green"/>
    <s v="cash"/>
    <s v="Woodside"/>
    <s v="Jackson Heights"/>
    <s v="Queens"/>
    <s v="Queens"/>
    <x v="2"/>
    <x v="15"/>
  </r>
  <r>
    <x v="6377"/>
    <x v="2993"/>
    <x v="0"/>
    <n v="1.29"/>
    <n v="6.5"/>
    <n v="0"/>
    <n v="0"/>
    <n v="8.3000000000000007"/>
    <s v="green"/>
    <s v="cash"/>
    <s v="Central Harlem"/>
    <s v="Central Harlem North"/>
    <s v="Manhattan"/>
    <s v="Manhattan"/>
    <x v="1"/>
    <x v="2"/>
  </r>
  <r>
    <x v="6378"/>
    <x v="6388"/>
    <x v="0"/>
    <n v="11.44"/>
    <n v="41.63"/>
    <n v="0"/>
    <n v="0"/>
    <n v="42.13"/>
    <s v="green"/>
    <s v="credit card"/>
    <s v="Bushwick South"/>
    <s v="LaGuardia Airport"/>
    <s v="Brooklyn"/>
    <s v="Queens"/>
    <x v="5"/>
    <x v="2"/>
  </r>
  <r>
    <x v="6379"/>
    <x v="6389"/>
    <x v="0"/>
    <n v="1.57"/>
    <n v="7.5"/>
    <n v="0"/>
    <n v="0"/>
    <n v="8.8000000000000007"/>
    <s v="green"/>
    <s v="cash"/>
    <s v="Fort Greene"/>
    <s v="Bedford"/>
    <s v="Brooklyn"/>
    <s v="Brooklyn"/>
    <x v="6"/>
    <x v="17"/>
  </r>
  <r>
    <x v="6380"/>
    <x v="6390"/>
    <x v="0"/>
    <n v="18.39"/>
    <n v="50.5"/>
    <n v="7.7"/>
    <n v="0"/>
    <n v="59"/>
    <s v="green"/>
    <s v="credit card"/>
    <s v="DUMBO/Vinegar Hill"/>
    <s v="JFK Airport"/>
    <s v="Brooklyn"/>
    <s v="Queens"/>
    <x v="3"/>
    <x v="4"/>
  </r>
  <r>
    <x v="6381"/>
    <x v="6391"/>
    <x v="0"/>
    <n v="1.1499999999999999"/>
    <n v="8"/>
    <n v="0"/>
    <n v="0"/>
    <n v="8.8000000000000007"/>
    <s v="green"/>
    <s v="credit card"/>
    <s v="Prospect-Lefferts Gardens"/>
    <s v="Crown Heights South"/>
    <s v="Brooklyn"/>
    <s v="Brooklyn"/>
    <x v="2"/>
    <x v="15"/>
  </r>
  <r>
    <x v="6382"/>
    <x v="6392"/>
    <x v="0"/>
    <n v="13.77"/>
    <n v="43.5"/>
    <n v="4"/>
    <n v="0"/>
    <n v="52.05"/>
    <s v="green"/>
    <s v="credit card"/>
    <s v="Jamaica"/>
    <s v="Little Italy/NoLiTa"/>
    <s v="Queens"/>
    <s v="Manhattan"/>
    <x v="5"/>
    <x v="2"/>
  </r>
  <r>
    <x v="6383"/>
    <x v="6393"/>
    <x v="0"/>
    <n v="1.25"/>
    <n v="6"/>
    <n v="0"/>
    <n v="0"/>
    <n v="7.8"/>
    <s v="green"/>
    <s v="cash"/>
    <s v="Astoria"/>
    <s v="Steinway"/>
    <s v="Queens"/>
    <s v="Queens"/>
    <x v="1"/>
    <x v="9"/>
  </r>
  <r>
    <x v="6384"/>
    <x v="6394"/>
    <x v="0"/>
    <n v="2.95"/>
    <n v="11.5"/>
    <n v="2"/>
    <n v="0"/>
    <n v="14.8"/>
    <s v="green"/>
    <s v="credit card"/>
    <s v="Woodside"/>
    <s v="Steinway"/>
    <s v="Queens"/>
    <s v="Queens"/>
    <x v="1"/>
    <x v="6"/>
  </r>
  <r>
    <x v="6385"/>
    <x v="6395"/>
    <x v="6"/>
    <n v="4.07"/>
    <n v="14.5"/>
    <n v="0"/>
    <n v="0"/>
    <n v="15.8"/>
    <s v="green"/>
    <s v="cash"/>
    <s v="Elmhurst"/>
    <s v="College Point"/>
    <s v="Queens"/>
    <s v="Queens"/>
    <x v="5"/>
    <x v="13"/>
  </r>
  <r>
    <x v="6386"/>
    <x v="6396"/>
    <x v="0"/>
    <n v="1.77"/>
    <n v="9.5"/>
    <n v="2.16"/>
    <n v="0"/>
    <n v="12.96"/>
    <s v="green"/>
    <s v="credit card"/>
    <s v="Park Slope"/>
    <s v="Brooklyn Heights"/>
    <s v="Brooklyn"/>
    <s v="Brooklyn"/>
    <x v="5"/>
    <x v="12"/>
  </r>
  <r>
    <x v="6387"/>
    <x v="6397"/>
    <x v="5"/>
    <n v="3.88"/>
    <n v="16.5"/>
    <n v="0"/>
    <n v="0"/>
    <n v="18.3"/>
    <s v="green"/>
    <s v="cash"/>
    <s v="Boerum Hill"/>
    <s v="Ocean Hill"/>
    <s v="Brooklyn"/>
    <s v="Brooklyn"/>
    <x v="6"/>
    <x v="19"/>
  </r>
  <r>
    <x v="6388"/>
    <x v="6398"/>
    <x v="0"/>
    <n v="1.1000000000000001"/>
    <n v="6.5"/>
    <n v="1.55"/>
    <n v="0"/>
    <n v="9.35"/>
    <s v="green"/>
    <s v="credit card"/>
    <s v="Sheepshead Bay"/>
    <s v="Manhattan Beach"/>
    <s v="Brooklyn"/>
    <s v="Brooklyn"/>
    <x v="5"/>
    <x v="12"/>
  </r>
  <r>
    <x v="6389"/>
    <x v="6399"/>
    <x v="0"/>
    <n v="2.68"/>
    <n v="12"/>
    <n v="0"/>
    <n v="0"/>
    <n v="16.55"/>
    <s v="green"/>
    <s v="cash"/>
    <s v="Morningside Heights"/>
    <s v="Upper East Side North"/>
    <s v="Manhattan"/>
    <s v="Manhattan"/>
    <x v="6"/>
    <x v="1"/>
  </r>
  <r>
    <x v="6390"/>
    <x v="6400"/>
    <x v="0"/>
    <n v="6.48"/>
    <n v="22"/>
    <n v="0"/>
    <n v="0"/>
    <n v="25.55"/>
    <s v="green"/>
    <s v="cash"/>
    <s v="East Harlem North"/>
    <s v="Clinton East"/>
    <s v="Manhattan"/>
    <s v="Manhattan"/>
    <x v="1"/>
    <x v="10"/>
  </r>
  <r>
    <x v="6391"/>
    <x v="6401"/>
    <x v="0"/>
    <n v="0.7"/>
    <n v="5"/>
    <n v="0"/>
    <n v="0"/>
    <n v="6.8"/>
    <s v="green"/>
    <s v="cash"/>
    <s v="Bushwick South"/>
    <s v="Bedford"/>
    <s v="Brooklyn"/>
    <s v="Brooklyn"/>
    <x v="6"/>
    <x v="2"/>
  </r>
  <r>
    <x v="6392"/>
    <x v="6402"/>
    <x v="0"/>
    <n v="2.9"/>
    <n v="13"/>
    <n v="0"/>
    <n v="0"/>
    <n v="13.8"/>
    <s v="green"/>
    <s v="cash"/>
    <s v="Belmont"/>
    <s v="Spuyten Duyvil/Kingsbridge"/>
    <s v="Bronx"/>
    <s v="Bronx"/>
    <x v="5"/>
    <x v="16"/>
  </r>
  <r>
    <x v="6393"/>
    <x v="6403"/>
    <x v="0"/>
    <n v="1.1000000000000001"/>
    <n v="6"/>
    <n v="1"/>
    <n v="0"/>
    <n v="8.8000000000000007"/>
    <s v="green"/>
    <s v="credit card"/>
    <s v="Brooklyn Heights"/>
    <s v="Columbia Street"/>
    <s v="Brooklyn"/>
    <s v="Brooklyn"/>
    <x v="1"/>
    <x v="19"/>
  </r>
  <r>
    <x v="6394"/>
    <x v="6404"/>
    <x v="4"/>
    <n v="1.4"/>
    <n v="8"/>
    <n v="0"/>
    <n v="0"/>
    <n v="9.8000000000000007"/>
    <s v="green"/>
    <s v="cash"/>
    <s v="Brooklyn Heights"/>
    <s v="Fort Greene"/>
    <s v="Brooklyn"/>
    <s v="Brooklyn"/>
    <x v="2"/>
    <x v="2"/>
  </r>
  <r>
    <x v="6395"/>
    <x v="6405"/>
    <x v="0"/>
    <n v="4"/>
    <n v="13.61"/>
    <n v="0"/>
    <n v="0"/>
    <n v="14.11"/>
    <s v="green"/>
    <s v="credit card"/>
    <s v="Norwood"/>
    <s v="Co-Op City"/>
    <s v="Bronx"/>
    <s v="Bronx"/>
    <x v="5"/>
    <x v="21"/>
  </r>
  <r>
    <x v="6396"/>
    <x v="6406"/>
    <x v="5"/>
    <n v="2.6"/>
    <n v="11"/>
    <n v="2.91"/>
    <n v="0"/>
    <n v="17.46"/>
    <s v="green"/>
    <s v="credit card"/>
    <s v="Central Harlem"/>
    <s v="Yorkville West"/>
    <s v="Manhattan"/>
    <s v="Manhattan"/>
    <x v="0"/>
    <x v="21"/>
  </r>
  <r>
    <x v="6397"/>
    <x v="6407"/>
    <x v="0"/>
    <n v="0.89"/>
    <n v="5"/>
    <n v="0"/>
    <n v="0"/>
    <n v="5.8"/>
    <s v="green"/>
    <s v="cash"/>
    <s v="Washington Heights South"/>
    <s v="Washington Heights South"/>
    <s v="Manhattan"/>
    <s v="Manhattan"/>
    <x v="3"/>
    <x v="16"/>
  </r>
  <r>
    <x v="6398"/>
    <x v="6408"/>
    <x v="0"/>
    <n v="7.93"/>
    <n v="21.08"/>
    <n v="0"/>
    <n v="0"/>
    <n v="21.88"/>
    <s v="green"/>
    <s v="credit card"/>
    <s v="Bushwick South"/>
    <s v="Marine Park/Mill Basin"/>
    <s v="Brooklyn"/>
    <s v="Brooklyn"/>
    <x v="4"/>
    <x v="2"/>
  </r>
  <r>
    <x v="6399"/>
    <x v="6409"/>
    <x v="5"/>
    <n v="11.17"/>
    <n v="35"/>
    <n v="0"/>
    <n v="5.76"/>
    <n v="41.56"/>
    <s v="green"/>
    <s v="credit card"/>
    <s v="Hillcrest/Pomonok"/>
    <s v="Flatiron"/>
    <s v="Queens"/>
    <s v="Manhattan"/>
    <x v="3"/>
    <x v="7"/>
  </r>
  <r>
    <x v="6400"/>
    <x v="6410"/>
    <x v="0"/>
    <n v="1.48"/>
    <n v="7.5"/>
    <n v="1.76"/>
    <n v="0"/>
    <n v="10.56"/>
    <s v="green"/>
    <s v="credit card"/>
    <s v="Forest Hills"/>
    <s v="Kew Gardens Hills"/>
    <s v="Queens"/>
    <s v="Queens"/>
    <x v="0"/>
    <x v="6"/>
  </r>
  <r>
    <x v="3161"/>
    <x v="6411"/>
    <x v="0"/>
    <n v="1.54"/>
    <n v="8.5"/>
    <n v="0"/>
    <n v="0"/>
    <n v="9.3000000000000007"/>
    <s v="green"/>
    <s v="cash"/>
    <s v="Washington Heights South"/>
    <s v="Inwood"/>
    <s v="Manhattan"/>
    <s v="Manhattan"/>
    <x v="0"/>
    <x v="5"/>
  </r>
  <r>
    <x v="6401"/>
    <x v="6412"/>
    <x v="5"/>
    <n v="1.2"/>
    <n v="7"/>
    <n v="0"/>
    <n v="0"/>
    <n v="7.8"/>
    <s v="green"/>
    <s v="cash"/>
    <s v="Central Harlem"/>
    <s v="Upper West Side North"/>
    <s v="Manhattan"/>
    <s v="Manhattan"/>
    <x v="0"/>
    <x v="18"/>
  </r>
  <r>
    <x v="6402"/>
    <x v="6413"/>
    <x v="3"/>
    <n v="10.23"/>
    <n v="33"/>
    <n v="0"/>
    <n v="0"/>
    <n v="33.799999999999997"/>
    <s v="green"/>
    <s v="credit card"/>
    <s v="East Flatbush/Farragut"/>
    <s v="South Ozone Park"/>
    <s v="Brooklyn"/>
    <s v="Queens"/>
    <x v="3"/>
    <x v="15"/>
  </r>
  <r>
    <x v="6403"/>
    <x v="6414"/>
    <x v="0"/>
    <n v="4.0199999999999996"/>
    <n v="16"/>
    <n v="0"/>
    <n v="0"/>
    <n v="17.3"/>
    <s v="green"/>
    <s v="cash"/>
    <s v="Washington Heights South"/>
    <s v="Spuyten Duyvil/Kingsbridge"/>
    <s v="Manhattan"/>
    <s v="Bronx"/>
    <x v="5"/>
    <x v="0"/>
  </r>
  <r>
    <x v="6404"/>
    <x v="6415"/>
    <x v="0"/>
    <n v="4.3"/>
    <n v="18.5"/>
    <n v="0"/>
    <n v="0"/>
    <n v="19.3"/>
    <s v="green"/>
    <s v="credit card"/>
    <s v="Saint Albans"/>
    <s v="Hillcrest/Pomonok"/>
    <s v="Queens"/>
    <s v="Queens"/>
    <x v="4"/>
    <x v="16"/>
  </r>
  <r>
    <x v="6405"/>
    <x v="6416"/>
    <x v="0"/>
    <n v="1.7"/>
    <n v="8"/>
    <n v="0"/>
    <n v="0"/>
    <n v="9.3000000000000007"/>
    <s v="green"/>
    <s v="cash"/>
    <s v="Central Harlem"/>
    <s v="Central Harlem North"/>
    <s v="Manhattan"/>
    <s v="Manhattan"/>
    <x v="0"/>
    <x v="0"/>
  </r>
  <r>
    <x v="6406"/>
    <x v="6417"/>
    <x v="0"/>
    <n v="9.1199999999999992"/>
    <n v="26.32"/>
    <n v="0"/>
    <n v="0"/>
    <n v="26.82"/>
    <s v="green"/>
    <s v="credit card"/>
    <s v="Park Slope"/>
    <s v="East New York"/>
    <s v="Brooklyn"/>
    <s v="Brooklyn"/>
    <x v="6"/>
    <x v="18"/>
  </r>
  <r>
    <x v="6407"/>
    <x v="6418"/>
    <x v="0"/>
    <n v="0.71"/>
    <n v="4.5"/>
    <n v="0.5"/>
    <n v="0"/>
    <n v="5.8"/>
    <s v="green"/>
    <s v="credit card"/>
    <s v="Central Park"/>
    <s v="Upper West Side North"/>
    <s v="Manhattan"/>
    <s v="Manhattan"/>
    <x v="6"/>
    <x v="16"/>
  </r>
  <r>
    <x v="6408"/>
    <x v="6419"/>
    <x v="0"/>
    <n v="7.07"/>
    <n v="20"/>
    <n v="0"/>
    <n v="0"/>
    <n v="20"/>
    <s v="green"/>
    <s v="cash"/>
    <s v="Parkchester"/>
    <s v="East Harlem South"/>
    <s v="Bronx"/>
    <s v="Manhattan"/>
    <x v="0"/>
    <x v="19"/>
  </r>
  <r>
    <x v="6409"/>
    <x v="6420"/>
    <x v="0"/>
    <n v="0.75"/>
    <n v="4.5"/>
    <n v="1.06"/>
    <n v="0"/>
    <n v="6.36"/>
    <s v="green"/>
    <s v="credit card"/>
    <s v="East Harlem North"/>
    <s v="Central Harlem North"/>
    <s v="Manhattan"/>
    <s v="Manhattan"/>
    <x v="3"/>
    <x v="15"/>
  </r>
  <r>
    <x v="6410"/>
    <x v="6421"/>
    <x v="0"/>
    <n v="18.739999999999998"/>
    <n v="58"/>
    <n v="0"/>
    <n v="0"/>
    <n v="58.8"/>
    <s v="green"/>
    <s v="credit card"/>
    <s v="Jamaica"/>
    <s v="East Concourse/Concourse Village"/>
    <s v="Queens"/>
    <s v="Bronx"/>
    <x v="3"/>
    <x v="2"/>
  </r>
  <r>
    <x v="6411"/>
    <x v="6422"/>
    <x v="0"/>
    <n v="4.1399999999999997"/>
    <n v="16"/>
    <n v="0"/>
    <n v="0"/>
    <n v="17.3"/>
    <s v="green"/>
    <s v="cash"/>
    <s v="Crown Heights North"/>
    <s v="Bushwick North"/>
    <s v="Brooklyn"/>
    <s v="Brooklyn"/>
    <x v="0"/>
    <x v="12"/>
  </r>
  <r>
    <x v="6412"/>
    <x v="6423"/>
    <x v="0"/>
    <n v="1.1200000000000001"/>
    <n v="6"/>
    <n v="0"/>
    <n v="0"/>
    <n v="6.8"/>
    <s v="green"/>
    <s v="credit card"/>
    <s v="East New York"/>
    <s v="East Flatbush/Remsen Village"/>
    <s v="Brooklyn"/>
    <s v="Brooklyn"/>
    <x v="1"/>
    <x v="5"/>
  </r>
  <r>
    <x v="6413"/>
    <x v="6424"/>
    <x v="0"/>
    <n v="3.85"/>
    <n v="15"/>
    <n v="3.36"/>
    <n v="0"/>
    <n v="20.16"/>
    <s v="green"/>
    <s v="credit card"/>
    <s v="Boerum Hill"/>
    <s v="Windsor Terrace"/>
    <s v="Brooklyn"/>
    <s v="Brooklyn"/>
    <x v="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187FBE-7495-4220-9954-C12E221F31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Dropoff borough">
  <location ref="E3:F9" firstHeaderRow="1" firstDataRow="1" firstDataCol="1"/>
  <pivotFields count="18">
    <pivotField numFmtId="22" showAll="0">
      <items count="6415">
        <item x="6185"/>
        <item x="884"/>
        <item x="2881"/>
        <item x="4207"/>
        <item x="661"/>
        <item x="5901"/>
        <item x="5340"/>
        <item x="3315"/>
        <item x="4304"/>
        <item x="1000"/>
        <item x="2467"/>
        <item x="675"/>
        <item x="31"/>
        <item x="3516"/>
        <item x="1778"/>
        <item x="3089"/>
        <item x="4122"/>
        <item x="1390"/>
        <item x="6217"/>
        <item x="2458"/>
        <item x="4073"/>
        <item x="961"/>
        <item x="1758"/>
        <item x="5712"/>
        <item x="703"/>
        <item x="4798"/>
        <item x="3561"/>
        <item x="991"/>
        <item x="2066"/>
        <item x="2245"/>
        <item x="3541"/>
        <item x="2407"/>
        <item x="1220"/>
        <item x="1213"/>
        <item x="102"/>
        <item x="3522"/>
        <item x="1410"/>
        <item x="2241"/>
        <item x="4932"/>
        <item x="5949"/>
        <item x="5813"/>
        <item x="5011"/>
        <item x="519"/>
        <item x="423"/>
        <item x="3597"/>
        <item x="4640"/>
        <item x="1887"/>
        <item x="4368"/>
        <item x="3190"/>
        <item x="5126"/>
        <item x="4747"/>
        <item x="5505"/>
        <item x="4924"/>
        <item x="385"/>
        <item x="4871"/>
        <item x="179"/>
        <item x="5919"/>
        <item x="5503"/>
        <item x="1195"/>
        <item x="2408"/>
        <item x="3748"/>
        <item x="5732"/>
        <item x="3773"/>
        <item x="4893"/>
        <item x="4954"/>
        <item x="172"/>
        <item x="5267"/>
        <item x="1557"/>
        <item x="5031"/>
        <item x="2034"/>
        <item x="878"/>
        <item x="350"/>
        <item x="1860"/>
        <item x="2977"/>
        <item x="4715"/>
        <item x="5691"/>
        <item x="5920"/>
        <item x="243"/>
        <item x="3733"/>
        <item x="3298"/>
        <item x="1866"/>
        <item x="1371"/>
        <item x="4126"/>
        <item x="5477"/>
        <item x="3446"/>
        <item x="3598"/>
        <item x="985"/>
        <item x="2625"/>
        <item x="4272"/>
        <item x="5427"/>
        <item x="3717"/>
        <item x="2495"/>
        <item x="1991"/>
        <item x="580"/>
        <item x="3996"/>
        <item x="371"/>
        <item x="5485"/>
        <item x="892"/>
        <item x="4740"/>
        <item x="4357"/>
        <item x="2531"/>
        <item x="6226"/>
        <item x="2221"/>
        <item x="633"/>
        <item x="6227"/>
        <item x="4536"/>
        <item x="3800"/>
        <item x="5670"/>
        <item x="1356"/>
        <item x="5814"/>
        <item x="3380"/>
        <item x="4540"/>
        <item x="977"/>
        <item x="1782"/>
        <item x="5811"/>
        <item x="6290"/>
        <item x="682"/>
        <item x="750"/>
        <item x="2784"/>
        <item x="115"/>
        <item x="5566"/>
        <item x="4131"/>
        <item x="2759"/>
        <item x="5943"/>
        <item x="6310"/>
        <item x="3281"/>
        <item x="3328"/>
        <item x="5762"/>
        <item x="6338"/>
        <item x="3096"/>
        <item x="6124"/>
        <item x="4094"/>
        <item x="6304"/>
        <item x="5111"/>
        <item x="5715"/>
        <item x="6360"/>
        <item x="3175"/>
        <item x="4402"/>
        <item x="4767"/>
        <item x="3899"/>
        <item x="553"/>
        <item x="1877"/>
        <item x="4333"/>
        <item x="3079"/>
        <item x="4456"/>
        <item x="35"/>
        <item x="2339"/>
        <item x="3314"/>
        <item x="337"/>
        <item x="5421"/>
        <item x="6158"/>
        <item x="4065"/>
        <item x="1214"/>
        <item x="5731"/>
        <item x="3971"/>
        <item x="4508"/>
        <item x="1216"/>
        <item x="5059"/>
        <item x="6228"/>
        <item x="6057"/>
        <item x="1971"/>
        <item x="4184"/>
        <item x="422"/>
        <item x="2043"/>
        <item x="4630"/>
        <item x="1002"/>
        <item x="5161"/>
        <item x="847"/>
        <item x="2459"/>
        <item x="2560"/>
        <item x="707"/>
        <item x="5926"/>
        <item x="5275"/>
        <item x="4967"/>
        <item x="4188"/>
        <item x="3162"/>
        <item x="2556"/>
        <item x="2423"/>
        <item x="5473"/>
        <item x="1389"/>
        <item x="1167"/>
        <item x="4841"/>
        <item x="5905"/>
        <item x="5928"/>
        <item x="3623"/>
        <item x="3819"/>
        <item x="4181"/>
        <item x="480"/>
        <item x="3878"/>
        <item x="6273"/>
        <item x="1164"/>
        <item x="4570"/>
        <item x="4139"/>
        <item x="3213"/>
        <item x="226"/>
        <item x="5770"/>
        <item x="3723"/>
        <item x="1872"/>
        <item x="2583"/>
        <item x="6248"/>
        <item x="1721"/>
        <item x="6258"/>
        <item x="450"/>
        <item x="4940"/>
        <item x="4352"/>
        <item x="1005"/>
        <item x="2620"/>
        <item x="2360"/>
        <item x="6170"/>
        <item x="3017"/>
        <item x="5815"/>
        <item x="402"/>
        <item x="319"/>
        <item x="4861"/>
        <item x="1232"/>
        <item x="5023"/>
        <item x="5362"/>
        <item x="4700"/>
        <item x="4553"/>
        <item x="920"/>
        <item x="2422"/>
        <item x="2483"/>
        <item x="808"/>
        <item x="2144"/>
        <item x="3431"/>
        <item x="3108"/>
        <item x="60"/>
        <item x="5104"/>
        <item x="2921"/>
        <item x="4061"/>
        <item x="896"/>
        <item x="5181"/>
        <item x="2660"/>
        <item x="1166"/>
        <item x="58"/>
        <item x="5510"/>
        <item x="1770"/>
        <item x="957"/>
        <item x="5073"/>
        <item x="3165"/>
        <item x="809"/>
        <item x="1449"/>
        <item x="2596"/>
        <item x="3550"/>
        <item x="2997"/>
        <item x="5645"/>
        <item x="4302"/>
        <item x="3779"/>
        <item x="512"/>
        <item x="306"/>
        <item x="1310"/>
        <item x="6348"/>
        <item x="1315"/>
        <item x="3135"/>
        <item x="2553"/>
        <item x="3163"/>
        <item x="4328"/>
        <item x="3887"/>
        <item x="5979"/>
        <item x="2430"/>
        <item x="3659"/>
        <item x="770"/>
        <item x="391"/>
        <item x="2328"/>
        <item x="4727"/>
        <item x="1843"/>
        <item x="2824"/>
        <item x="431"/>
        <item x="4895"/>
        <item x="6345"/>
        <item x="3815"/>
        <item x="2218"/>
        <item x="4422"/>
        <item x="5034"/>
        <item x="5331"/>
        <item x="4387"/>
        <item x="4718"/>
        <item x="3246"/>
        <item x="6092"/>
        <item x="4965"/>
        <item x="1667"/>
        <item x="3340"/>
        <item x="5299"/>
        <item x="3241"/>
        <item x="5543"/>
        <item x="5298"/>
        <item x="994"/>
        <item x="3544"/>
        <item x="6356"/>
        <item x="99"/>
        <item x="1776"/>
        <item x="854"/>
        <item x="4680"/>
        <item x="4116"/>
        <item x="4418"/>
        <item x="5746"/>
        <item x="3491"/>
        <item x="4085"/>
        <item x="3053"/>
        <item x="2079"/>
        <item x="2730"/>
        <item x="1849"/>
        <item x="4088"/>
        <item x="5415"/>
        <item x="3780"/>
        <item x="3419"/>
        <item x="401"/>
        <item x="4835"/>
        <item x="2267"/>
        <item x="427"/>
        <item x="291"/>
        <item x="2405"/>
        <item x="2455"/>
        <item x="157"/>
        <item x="1559"/>
        <item x="4778"/>
        <item x="816"/>
        <item x="6119"/>
        <item x="1600"/>
        <item x="2315"/>
        <item x="1965"/>
        <item x="1804"/>
        <item x="5012"/>
        <item x="2343"/>
        <item x="5471"/>
        <item x="2300"/>
        <item x="6027"/>
        <item x="1663"/>
        <item x="3862"/>
        <item x="3578"/>
        <item x="654"/>
        <item x="1976"/>
        <item x="3772"/>
        <item x="5993"/>
        <item x="523"/>
        <item x="1646"/>
        <item x="4186"/>
        <item x="1760"/>
        <item x="3992"/>
        <item x="5915"/>
        <item x="3648"/>
        <item x="1046"/>
        <item x="5015"/>
        <item x="3201"/>
        <item x="4803"/>
        <item x="2910"/>
        <item x="5794"/>
        <item x="704"/>
        <item x="325"/>
        <item x="470"/>
        <item x="4397"/>
        <item x="946"/>
        <item x="2572"/>
        <item x="3527"/>
        <item x="6229"/>
        <item x="4217"/>
        <item x="3098"/>
        <item x="4383"/>
        <item x="2742"/>
        <item x="3796"/>
        <item x="572"/>
        <item x="1937"/>
        <item x="3757"/>
        <item x="4046"/>
        <item x="4544"/>
        <item x="1592"/>
        <item x="2550"/>
        <item x="5536"/>
        <item x="6278"/>
        <item x="1839"/>
        <item x="6095"/>
        <item x="2487"/>
        <item x="5191"/>
        <item x="4294"/>
        <item x="521"/>
        <item x="4507"/>
        <item x="6115"/>
        <item x="4941"/>
        <item x="4446"/>
        <item x="4711"/>
        <item x="1493"/>
        <item x="5056"/>
        <item x="3700"/>
        <item x="5923"/>
        <item x="2773"/>
        <item x="2807"/>
        <item x="4722"/>
        <item x="1873"/>
        <item x="4906"/>
        <item x="5209"/>
        <item x="65"/>
        <item x="2905"/>
        <item x="4917"/>
        <item x="2849"/>
        <item x="999"/>
        <item x="858"/>
        <item x="1851"/>
        <item x="6142"/>
        <item x="4125"/>
        <item x="5383"/>
        <item x="4928"/>
        <item x="2982"/>
        <item x="1165"/>
        <item x="2715"/>
        <item x="632"/>
        <item x="5172"/>
        <item x="4907"/>
        <item x="3126"/>
        <item x="4963"/>
        <item x="569"/>
        <item x="5493"/>
        <item x="2642"/>
        <item x="4105"/>
        <item x="2197"/>
        <item x="6292"/>
        <item x="4818"/>
        <item x="6400"/>
        <item x="5936"/>
        <item x="5164"/>
        <item x="4158"/>
        <item x="5606"/>
        <item x="5610"/>
        <item x="2302"/>
        <item x="203"/>
        <item x="5834"/>
        <item x="5516"/>
        <item x="3164"/>
        <item x="74"/>
        <item x="4077"/>
        <item x="2012"/>
        <item x="248"/>
        <item x="4433"/>
        <item x="1992"/>
        <item x="3755"/>
        <item x="4259"/>
        <item x="3118"/>
        <item x="1527"/>
        <item x="995"/>
        <item x="4283"/>
        <item x="3836"/>
        <item x="4800"/>
        <item x="2203"/>
        <item x="5966"/>
        <item x="1733"/>
        <item x="6084"/>
        <item x="1334"/>
        <item x="2568"/>
        <item x="351"/>
        <item x="1901"/>
        <item x="5989"/>
        <item x="2501"/>
        <item x="3077"/>
        <item x="2772"/>
        <item x="712"/>
        <item x="603"/>
        <item x="6240"/>
        <item x="5580"/>
        <item x="3747"/>
        <item x="3390"/>
        <item x="5531"/>
        <item x="3487"/>
        <item x="5842"/>
        <item x="26"/>
        <item x="3025"/>
        <item x="1796"/>
        <item x="6068"/>
        <item x="3865"/>
        <item x="4815"/>
        <item x="1458"/>
        <item x="4428"/>
        <item x="6219"/>
        <item x="3006"/>
        <item x="3000"/>
        <item x="5306"/>
        <item x="4249"/>
        <item x="6341"/>
        <item x="3603"/>
        <item x="2662"/>
        <item x="4374"/>
        <item x="2534"/>
        <item x="4232"/>
        <item x="2520"/>
        <item x="2200"/>
        <item x="4761"/>
        <item x="2048"/>
        <item x="1142"/>
        <item x="3306"/>
        <item x="6397"/>
        <item x="4758"/>
        <item x="6332"/>
        <item x="1510"/>
        <item x="3103"/>
        <item x="4806"/>
        <item x="4339"/>
        <item x="6317"/>
        <item x="6241"/>
        <item x="455"/>
        <item x="1829"/>
        <item x="6282"/>
        <item x="665"/>
        <item x="4028"/>
        <item x="5091"/>
        <item x="5836"/>
        <item x="1938"/>
        <item x="2102"/>
        <item x="2890"/>
        <item x="4649"/>
        <item x="4289"/>
        <item x="268"/>
        <item x="2239"/>
        <item x="3265"/>
        <item x="1898"/>
        <item x="4226"/>
        <item x="2470"/>
        <item x="1750"/>
        <item x="5907"/>
        <item x="1344"/>
        <item x="5500"/>
        <item x="2676"/>
        <item x="4862"/>
        <item x="2907"/>
        <item x="3058"/>
        <item x="5848"/>
        <item x="1899"/>
        <item x="3999"/>
        <item x="143"/>
        <item x="1932"/>
        <item x="4074"/>
        <item x="4820"/>
        <item x="6257"/>
        <item x="944"/>
        <item x="1835"/>
        <item x="3920"/>
        <item x="5751"/>
        <item x="253"/>
        <item x="358"/>
        <item x="5142"/>
        <item x="5938"/>
        <item x="814"/>
        <item x="3327"/>
        <item x="3693"/>
        <item x="5607"/>
        <item x="1119"/>
        <item x="4201"/>
        <item x="1983"/>
        <item x="262"/>
        <item x="2818"/>
        <item x="2296"/>
        <item x="1414"/>
        <item x="6212"/>
        <item x="1696"/>
        <item x="2944"/>
        <item x="6075"/>
        <item x="3418"/>
        <item x="2035"/>
        <item x="1362"/>
        <item x="823"/>
        <item x="5449"/>
        <item x="3705"/>
        <item x="85"/>
        <item x="6285"/>
        <item x="4766"/>
        <item x="2104"/>
        <item x="2479"/>
        <item x="2170"/>
        <item x="2969"/>
        <item x="4296"/>
        <item x="3148"/>
        <item x="4167"/>
        <item x="5735"/>
        <item x="3563"/>
        <item x="2254"/>
        <item x="3319"/>
        <item x="4345"/>
        <item x="4568"/>
        <item x="5292"/>
        <item x="4824"/>
        <item x="6195"/>
        <item x="1370"/>
        <item x="3954"/>
        <item x="5630"/>
        <item x="1884"/>
        <item x="2177"/>
        <item x="3120"/>
        <item x="1769"/>
        <item x="3478"/>
        <item x="5703"/>
        <item x="5755"/>
        <item x="258"/>
        <item x="4133"/>
        <item x="265"/>
        <item x="4866"/>
        <item x="4891"/>
        <item x="228"/>
        <item x="4931"/>
        <item x="3596"/>
        <item x="3376"/>
        <item x="1726"/>
        <item x="269"/>
        <item x="5614"/>
        <item x="4537"/>
        <item x="1695"/>
        <item x="368"/>
        <item x="748"/>
        <item x="4556"/>
        <item x="6000"/>
        <item x="5238"/>
        <item x="3729"/>
        <item x="2179"/>
        <item x="1834"/>
        <item x="5155"/>
        <item x="5586"/>
        <item x="6073"/>
        <item x="6283"/>
        <item x="3832"/>
        <item x="1957"/>
        <item x="3209"/>
        <item x="5721"/>
        <item x="417"/>
        <item x="617"/>
        <item x="2217"/>
        <item x="3523"/>
        <item x="2691"/>
        <item x="2834"/>
        <item x="3896"/>
        <item x="2911"/>
        <item x="6390"/>
        <item x="597"/>
        <item x="4129"/>
        <item x="1970"/>
        <item x="5722"/>
        <item x="2722"/>
        <item x="5319"/>
        <item x="4481"/>
        <item x="4908"/>
        <item x="1205"/>
        <item x="6090"/>
        <item x="5066"/>
        <item x="5488"/>
        <item x="699"/>
        <item x="4112"/>
        <item x="3582"/>
        <item x="1381"/>
        <item x="5640"/>
        <item x="5521"/>
        <item x="2299"/>
        <item x="4293"/>
        <item x="5695"/>
        <item x="5405"/>
        <item x="6207"/>
        <item x="833"/>
        <item x="3683"/>
        <item x="640"/>
        <item x="6412"/>
        <item x="5358"/>
        <item x="5649"/>
        <item x="5515"/>
        <item x="4322"/>
        <item x="1360"/>
        <item x="2804"/>
        <item x="4093"/>
        <item x="6234"/>
        <item x="5828"/>
        <item x="23"/>
        <item x="3750"/>
        <item x="3809"/>
        <item x="2259"/>
        <item x="2185"/>
        <item x="4316"/>
        <item x="124"/>
        <item x="641"/>
        <item x="845"/>
        <item x="2991"/>
        <item x="3019"/>
        <item x="67"/>
        <item x="4590"/>
        <item x="4362"/>
        <item x="1998"/>
        <item x="4473"/>
        <item x="1080"/>
        <item x="3854"/>
        <item x="899"/>
        <item x="4076"/>
        <item x="872"/>
        <item x="3452"/>
        <item x="1947"/>
        <item x="5973"/>
        <item x="2453"/>
        <item x="5152"/>
        <item x="1502"/>
        <item x="231"/>
        <item x="3989"/>
        <item x="5063"/>
        <item x="3536"/>
        <item x="295"/>
        <item x="1964"/>
        <item x="1882"/>
        <item x="3046"/>
        <item x="3348"/>
        <item x="1"/>
        <item x="2941"/>
        <item x="1921"/>
        <item x="5819"/>
        <item x="2673"/>
        <item x="1208"/>
        <item x="5239"/>
        <item x="5734"/>
        <item x="605"/>
        <item x="1149"/>
        <item x="2752"/>
        <item x="1305"/>
        <item x="107"/>
        <item x="2993"/>
        <item x="5071"/>
        <item x="6377"/>
        <item x="6160"/>
        <item x="2546"/>
        <item x="3339"/>
        <item x="5390"/>
        <item x="5178"/>
        <item x="3670"/>
        <item x="4336"/>
        <item x="2482"/>
        <item x="2071"/>
        <item x="1536"/>
        <item x="5443"/>
        <item x="2563"/>
        <item x="2817"/>
        <item x="4154"/>
        <item x="1632"/>
        <item x="4762"/>
        <item x="5736"/>
        <item x="4591"/>
        <item x="4703"/>
        <item x="3405"/>
        <item x="1469"/>
        <item x="2406"/>
        <item x="4683"/>
        <item x="1756"/>
        <item x="2425"/>
        <item x="1421"/>
        <item x="1730"/>
        <item x="5128"/>
        <item x="4495"/>
        <item x="5429"/>
        <item x="1440"/>
        <item x="86"/>
        <item x="4960"/>
        <item x="4235"/>
        <item x="5040"/>
        <item x="175"/>
        <item x="282"/>
        <item x="871"/>
        <item x="174"/>
        <item x="2827"/>
        <item x="726"/>
        <item x="4068"/>
        <item x="972"/>
        <item x="5370"/>
        <item x="4695"/>
        <item x="5914"/>
        <item x="3656"/>
        <item x="1530"/>
        <item x="49"/>
        <item x="369"/>
        <item x="2736"/>
        <item x="3494"/>
        <item x="5838"/>
        <item x="3394"/>
        <item x="4882"/>
        <item x="287"/>
        <item x="97"/>
        <item x="1311"/>
        <item x="4612"/>
        <item x="3276"/>
        <item x="2578"/>
        <item x="5740"/>
        <item x="674"/>
        <item x="4843"/>
        <item x="4776"/>
        <item x="5175"/>
        <item x="2313"/>
        <item x="4807"/>
        <item x="2359"/>
        <item x="1498"/>
        <item x="4951"/>
        <item x="2143"/>
        <item x="6222"/>
        <item x="1908"/>
        <item x="3830"/>
        <item x="2289"/>
        <item x="2331"/>
        <item x="5873"/>
        <item x="285"/>
        <item x="965"/>
        <item x="6035"/>
        <item x="683"/>
        <item x="2693"/>
        <item x="413"/>
        <item x="5458"/>
        <item x="509"/>
        <item x="1550"/>
        <item x="6260"/>
        <item x="4307"/>
        <item x="1613"/>
        <item x="5634"/>
        <item x="5864"/>
        <item x="506"/>
        <item x="5662"/>
        <item x="3320"/>
        <item x="6298"/>
        <item x="4884"/>
        <item x="5534"/>
        <item x="2735"/>
        <item x="5467"/>
        <item x="4305"/>
        <item x="742"/>
        <item x="2054"/>
        <item x="2208"/>
        <item x="624"/>
        <item x="918"/>
        <item x="3910"/>
        <item x="4833"/>
        <item x="1066"/>
        <item x="5115"/>
        <item x="5490"/>
        <item x="1431"/>
        <item x="1942"/>
        <item x="5812"/>
        <item x="1004"/>
        <item x="2373"/>
        <item x="1403"/>
        <item x="3851"/>
        <item x="2696"/>
        <item x="1475"/>
        <item x="2606"/>
        <item x="3814"/>
        <item x="5136"/>
        <item x="4399"/>
        <item x="4975"/>
        <item x="3323"/>
        <item x="6136"/>
        <item x="1038"/>
        <item x="3510"/>
        <item x="788"/>
        <item x="3545"/>
        <item x="114"/>
        <item x="5048"/>
        <item x="2322"/>
        <item x="6116"/>
        <item x="354"/>
        <item x="5857"/>
        <item x="838"/>
        <item x="5065"/>
        <item x="6265"/>
        <item x="880"/>
        <item x="616"/>
        <item x="1117"/>
        <item x="4010"/>
        <item x="1148"/>
        <item x="3676"/>
        <item x="1204"/>
        <item x="3520"/>
        <item x="3803"/>
        <item x="759"/>
        <item x="647"/>
        <item x="2711"/>
        <item x="5572"/>
        <item x="3859"/>
        <item x="3104"/>
        <item x="598"/>
        <item x="3933"/>
        <item x="4286"/>
        <item x="4502"/>
        <item x="4265"/>
        <item x="406"/>
        <item x="758"/>
        <item x="301"/>
        <item x="297"/>
        <item x="326"/>
        <item x="5509"/>
        <item x="2800"/>
        <item x="1946"/>
        <item x="158"/>
        <item x="77"/>
        <item x="6101"/>
        <item x="6343"/>
        <item x="5173"/>
        <item x="5530"/>
        <item x="2426"/>
        <item x="1571"/>
        <item x="3067"/>
        <item x="2219"/>
        <item x="772"/>
        <item x="5062"/>
        <item x="3666"/>
        <item x="2609"/>
        <item x="1404"/>
        <item x="2450"/>
        <item x="1233"/>
        <item x="2640"/>
        <item x="4442"/>
        <item x="5596"/>
        <item x="5193"/>
        <item x="1297"/>
        <item x="5548"/>
        <item x="4132"/>
        <item x="1242"/>
        <item x="2139"/>
        <item x="3853"/>
        <item x="4541"/>
        <item x="3274"/>
        <item x="56"/>
        <item x="176"/>
        <item x="154"/>
        <item x="642"/>
        <item x="3470"/>
        <item x="2719"/>
        <item x="6247"/>
        <item x="4434"/>
        <item x="1069"/>
        <item x="1012"/>
        <item x="4549"/>
        <item x="5701"/>
        <item x="6364"/>
        <item x="4243"/>
        <item x="4143"/>
        <item x="2892"/>
        <item x="5664"/>
        <item x="1394"/>
        <item x="6074"/>
        <item x="6350"/>
        <item x="6118"/>
        <item x="4850"/>
        <item x="1728"/>
        <item x="4838"/>
        <item x="2412"/>
        <item x="3696"/>
        <item x="4638"/>
        <item x="4330"/>
        <item x="3059"/>
        <item x="4687"/>
        <item x="2210"/>
        <item x="3312"/>
        <item x="601"/>
        <item x="2364"/>
        <item x="2240"/>
        <item x="6024"/>
        <item x="3751"/>
        <item x="2022"/>
        <item x="6274"/>
        <item x="5244"/>
        <item x="1091"/>
        <item x="1443"/>
        <item x="1338"/>
        <item x="4668"/>
        <item x="4400"/>
        <item x="4278"/>
        <item x="720"/>
        <item x="4303"/>
        <item x="3857"/>
        <item x="2624"/>
        <item x="6268"/>
        <item x="4755"/>
        <item x="3193"/>
        <item x="678"/>
        <item x="1265"/>
        <item x="1111"/>
        <item x="2439"/>
        <item x="4250"/>
        <item x="2013"/>
        <item x="1118"/>
        <item x="3037"/>
        <item x="3754"/>
        <item x="4846"/>
        <item x="832"/>
        <item x="1923"/>
        <item x="2794"/>
        <item x="6109"/>
        <item x="3125"/>
        <item x="4308"/>
        <item x="5432"/>
        <item x="1396"/>
        <item x="2960"/>
        <item x="3429"/>
        <item x="216"/>
        <item x="500"/>
        <item x="2064"/>
        <item x="173"/>
        <item x="3398"/>
        <item x="260"/>
        <item x="741"/>
        <item x="2215"/>
        <item x="5956"/>
        <item x="5805"/>
        <item x="4945"/>
        <item x="3812"/>
        <item x="1171"/>
        <item x="3886"/>
        <item x="6256"/>
        <item x="2986"/>
        <item x="4050"/>
        <item x="2186"/>
        <item x="584"/>
        <item x="2228"/>
        <item x="3551"/>
        <item x="636"/>
        <item x="5792"/>
        <item x="6255"/>
        <item x="4902"/>
        <item x="303"/>
        <item x="3496"/>
        <item x="3708"/>
        <item x="4674"/>
        <item x="1799"/>
        <item x="724"/>
        <item x="3349"/>
        <item x="3995"/>
        <item x="3981"/>
        <item x="3114"/>
        <item x="3030"/>
        <item x="6221"/>
        <item x="3715"/>
        <item x="3895"/>
        <item x="3280"/>
        <item x="4407"/>
        <item x="911"/>
        <item x="6099"/>
        <item x="1783"/>
        <item x="3171"/>
        <item x="1264"/>
        <item x="4898"/>
        <item x="4608"/>
        <item x="1655"/>
        <item x="5557"/>
        <item x="2247"/>
        <item x="29"/>
        <item x="4227"/>
        <item x="5787"/>
        <item x="1203"/>
        <item x="592"/>
        <item x="6358"/>
        <item x="2176"/>
        <item x="4056"/>
        <item x="5282"/>
        <item x="3533"/>
        <item x="4319"/>
        <item x="1131"/>
        <item x="3368"/>
        <item x="1507"/>
        <item x="5957"/>
        <item x="4117"/>
        <item x="451"/>
        <item x="4876"/>
        <item x="3454"/>
        <item x="4096"/>
        <item x="4564"/>
        <item x="4631"/>
        <item x="1802"/>
        <item x="1651"/>
        <item x="3178"/>
        <item x="5965"/>
        <item x="1637"/>
        <item x="3333"/>
        <item x="4528"/>
        <item x="1196"/>
        <item x="5766"/>
        <item x="1086"/>
        <item x="4969"/>
        <item x="3841"/>
        <item x="206"/>
        <item x="4913"/>
        <item x="5454"/>
        <item x="1435"/>
        <item x="3060"/>
        <item x="5081"/>
        <item x="794"/>
        <item x="1526"/>
        <item x="5947"/>
        <item x="6055"/>
        <item x="6204"/>
        <item x="3783"/>
        <item x="3008"/>
        <item x="4802"/>
        <item x="5888"/>
        <item x="5192"/>
        <item x="4204"/>
        <item x="4030"/>
        <item x="1281"/>
        <item x="5464"/>
        <item x="4064"/>
        <item x="5830"/>
        <item x="5442"/>
        <item x="5286"/>
        <item x="3793"/>
        <item x="5466"/>
        <item x="3124"/>
        <item x="910"/>
        <item x="5256"/>
        <item x="2446"/>
        <item x="1922"/>
        <item x="696"/>
        <item x="2081"/>
        <item x="5481"/>
        <item x="3045"/>
        <item x="4348"/>
        <item x="4636"/>
        <item x="3317"/>
        <item x="6319"/>
        <item x="3039"/>
        <item x="6327"/>
        <item x="166"/>
        <item x="5924"/>
        <item x="1320"/>
        <item x="6252"/>
        <item x="3502"/>
        <item x="5234"/>
        <item x="2622"/>
        <item x="2816"/>
        <item x="380"/>
        <item x="3506"/>
        <item x="6163"/>
        <item x="564"/>
        <item x="2656"/>
        <item x="6102"/>
        <item x="3488"/>
        <item x="2031"/>
        <item x="4437"/>
        <item x="6359"/>
        <item x="1399"/>
        <item x="1951"/>
        <item x="5620"/>
        <item x="619"/>
        <item x="6149"/>
        <item x="5660"/>
        <item x="865"/>
        <item x="331"/>
        <item x="3170"/>
        <item x="4910"/>
        <item x="4084"/>
        <item x="4016"/>
        <item x="697"/>
        <item x="4351"/>
        <item x="559"/>
        <item x="5609"/>
        <item x="672"/>
        <item x="290"/>
        <item x="1236"/>
        <item x="2194"/>
        <item x="4459"/>
        <item x="5571"/>
        <item x="1052"/>
        <item x="2073"/>
        <item x="3191"/>
        <item x="2858"/>
        <item x="1013"/>
        <item x="6346"/>
        <item x="3068"/>
        <item x="3539"/>
        <item x="4110"/>
        <item x="2647"/>
        <item x="1511"/>
        <item x="4236"/>
        <item x="725"/>
        <item x="5497"/>
        <item x="4672"/>
        <item x="3667"/>
        <item x="3950"/>
        <item x="570"/>
        <item x="5196"/>
        <item x="5818"/>
        <item x="4927"/>
        <item x="1664"/>
        <item x="527"/>
        <item x="679"/>
        <item x="162"/>
        <item x="6104"/>
        <item x="5810"/>
        <item x="4571"/>
        <item x="4759"/>
        <item x="4356"/>
        <item x="4470"/>
        <item x="4378"/>
        <item x="3483"/>
        <item x="1439"/>
        <item x="2269"/>
        <item x="2377"/>
        <item x="5906"/>
        <item x="4353"/>
        <item x="6281"/>
        <item x="3514"/>
        <item x="6061"/>
        <item x="5975"/>
        <item x="4745"/>
        <item x="1056"/>
        <item x="3902"/>
        <item x="6081"/>
        <item x="135"/>
        <item x="4049"/>
        <item x="4904"/>
        <item x="4471"/>
        <item x="3519"/>
        <item x="5960"/>
        <item x="128"/>
        <item x="4171"/>
        <item x="5551"/>
        <item x="2337"/>
        <item x="3377"/>
        <item x="1791"/>
        <item x="1524"/>
        <item x="3759"/>
        <item x="94"/>
        <item x="2822"/>
        <item x="1352"/>
        <item x="5546"/>
        <item x="1891"/>
        <item x="5791"/>
        <item x="3095"/>
        <item x="1078"/>
        <item x="734"/>
        <item x="4047"/>
        <item x="1021"/>
        <item x="2743"/>
        <item x="2038"/>
        <item x="4736"/>
        <item x="1980"/>
        <item x="1393"/>
        <item x="3978"/>
        <item x="1890"/>
        <item x="1123"/>
        <item x="4151"/>
        <item x="2141"/>
        <item x="4753"/>
        <item x="3736"/>
        <item x="234"/>
        <item x="6367"/>
        <item x="702"/>
        <item x="486"/>
        <item x="1875"/>
        <item x="3880"/>
        <item x="5235"/>
        <item x="4467"/>
        <item x="3435"/>
        <item x="426"/>
        <item x="2388"/>
        <item x="2383"/>
        <item x="3680"/>
        <item x="5001"/>
        <item x="4565"/>
        <item x="4109"/>
        <item x="1518"/>
        <item x="5496"/>
        <item x="685"/>
        <item x="3569"/>
        <item x="2082"/>
        <item x="4291"/>
        <item x="2922"/>
        <item x="1467"/>
        <item x="1915"/>
        <item x="343"/>
        <item x="6078"/>
        <item x="4854"/>
        <item x="3652"/>
        <item x="2674"/>
        <item x="4985"/>
        <item x="4783"/>
        <item x="182"/>
        <item x="2021"/>
        <item x="5555"/>
        <item x="1505"/>
        <item x="786"/>
        <item x="4682"/>
        <item x="2959"/>
        <item x="263"/>
        <item x="6379"/>
        <item x="522"/>
        <item x="2447"/>
        <item x="5317"/>
        <item x="4208"/>
        <item x="514"/>
        <item x="2537"/>
        <item x="491"/>
        <item x="1433"/>
        <item x="1291"/>
        <item x="4986"/>
        <item x="4990"/>
        <item x="4160"/>
        <item x="3088"/>
        <item x="2669"/>
        <item x="3712"/>
        <item x="3590"/>
        <item x="778"/>
        <item x="4555"/>
        <item x="4514"/>
        <item x="508"/>
        <item x="2004"/>
        <item x="4137"/>
        <item x="3182"/>
        <item x="2793"/>
        <item x="3849"/>
        <item x="410"/>
        <item x="466"/>
        <item x="3866"/>
        <item x="543"/>
        <item x="5737"/>
        <item x="322"/>
        <item x="1570"/>
        <item x="3409"/>
        <item x="4452"/>
        <item x="6294"/>
        <item x="1110"/>
        <item x="6043"/>
        <item x="1353"/>
        <item x="3200"/>
        <item x="4855"/>
        <item x="1904"/>
        <item x="3794"/>
        <item x="4101"/>
        <item x="90"/>
        <item x="6010"/>
        <item x="4735"/>
        <item x="3879"/>
        <item x="5270"/>
        <item x="2367"/>
        <item x="4869"/>
        <item x="4909"/>
        <item x="45"/>
        <item x="4403"/>
        <item x="6291"/>
        <item x="5633"/>
        <item x="2792"/>
        <item x="2131"/>
        <item x="4354"/>
        <item x="863"/>
        <item x="3183"/>
        <item x="5627"/>
        <item x="436"/>
        <item x="3300"/>
        <item x="5717"/>
        <item x="1549"/>
        <item x="698"/>
        <item x="3131"/>
        <item x="251"/>
        <item x="974"/>
        <item x="5512"/>
        <item x="4774"/>
        <item x="5028"/>
        <item x="4777"/>
        <item x="1209"/>
        <item x="3258"/>
        <item x="3618"/>
        <item x="6015"/>
        <item x="4221"/>
        <item x="5345"/>
        <item x="638"/>
        <item x="1228"/>
        <item x="4080"/>
        <item x="4457"/>
        <item x="708"/>
        <item x="4705"/>
        <item x="3646"/>
        <item x="609"/>
        <item x="2039"/>
        <item x="40"/>
        <item x="3517"/>
        <item x="2636"/>
        <item x="2275"/>
        <item x="6406"/>
        <item x="1999"/>
        <item x="6114"/>
        <item x="3129"/>
        <item x="2819"/>
        <item x="2506"/>
        <item x="4853"/>
        <item x="815"/>
        <item x="3463"/>
        <item x="2238"/>
        <item x="5098"/>
        <item x="5222"/>
        <item x="6301"/>
        <item x="2545"/>
        <item x="5774"/>
        <item x="3908"/>
        <item x="909"/>
        <item x="462"/>
        <item x="6389"/>
        <item x="3338"/>
        <item x="3685"/>
        <item x="1743"/>
        <item x="48"/>
        <item x="1412"/>
        <item x="4737"/>
        <item x="5197"/>
        <item x="4033"/>
        <item x="208"/>
        <item x="3336"/>
        <item x="3128"/>
        <item x="2486"/>
        <item x="870"/>
        <item x="1645"/>
        <item x="2166"/>
        <item x="4600"/>
        <item x="3389"/>
        <item x="5883"/>
        <item x="3154"/>
        <item x="579"/>
        <item x="5438"/>
        <item x="1579"/>
        <item x="1513"/>
        <item x="2169"/>
        <item x="2055"/>
        <item x="2246"/>
        <item x="1103"/>
        <item x="4360"/>
        <item x="5778"/>
        <item x="3110"/>
        <item x="3420"/>
        <item x="4857"/>
        <item x="2970"/>
        <item x="247"/>
        <item x="5324"/>
        <item x="2623"/>
        <item x="1221"/>
        <item x="4233"/>
        <item x="5010"/>
        <item x="1916"/>
        <item x="316"/>
        <item x="370"/>
        <item x="2233"/>
        <item x="1145"/>
        <item x="138"/>
        <item x="1521"/>
        <item x="1079"/>
        <item x="1710"/>
        <item x="2902"/>
        <item x="3310"/>
        <item x="4782"/>
        <item x="1547"/>
        <item x="156"/>
        <item x="5357"/>
        <item x="2471"/>
        <item x="6108"/>
        <item x="3347"/>
        <item x="3528"/>
        <item x="4455"/>
        <item x="3593"/>
        <item x="5347"/>
        <item x="4060"/>
        <item x="5106"/>
        <item x="1438"/>
        <item x="830"/>
        <item x="5654"/>
        <item x="6007"/>
        <item x="2189"/>
        <item x="861"/>
        <item x="2860"/>
        <item x="2601"/>
        <item x="5277"/>
        <item x="3484"/>
        <item x="3529"/>
        <item x="1491"/>
        <item x="4872"/>
        <item x="4580"/>
        <item x="2569"/>
        <item x="2689"/>
        <item x="5777"/>
        <item x="5583"/>
        <item x="3775"/>
        <item x="6266"/>
        <item x="1520"/>
        <item x="1364"/>
        <item x="775"/>
        <item x="4427"/>
        <item x="4842"/>
        <item x="4034"/>
        <item x="706"/>
        <item x="5598"/>
        <item x="233"/>
        <item x="3923"/>
        <item x="4509"/>
        <item x="634"/>
        <item x="4644"/>
        <item x="625"/>
        <item x="4266"/>
        <item x="3990"/>
        <item x="2095"/>
        <item x="976"/>
        <item x="3628"/>
        <item x="5430"/>
        <item x="2122"/>
        <item x="309"/>
        <item x="180"/>
        <item x="929"/>
        <item x="2615"/>
        <item x="4504"/>
        <item x="6279"/>
        <item x="5705"/>
        <item x="2769"/>
        <item x="1501"/>
        <item x="4268"/>
        <item x="5085"/>
        <item x="5025"/>
        <item x="2598"/>
        <item x="518"/>
        <item x="511"/>
        <item x="6106"/>
        <item x="4834"/>
        <item x="953"/>
        <item x="1348"/>
        <item x="3998"/>
        <item x="1706"/>
        <item x="6344"/>
        <item x="1446"/>
        <item x="1271"/>
        <item x="163"/>
        <item x="670"/>
        <item x="1963"/>
        <item x="2266"/>
        <item x="5346"/>
        <item x="1981"/>
        <item x="1858"/>
        <item x="4860"/>
        <item x="908"/>
        <item x="1990"/>
        <item x="4288"/>
        <item x="5342"/>
        <item x="3771"/>
        <item x="5258"/>
        <item x="4529"/>
        <item x="4031"/>
        <item x="4187"/>
        <item x="5072"/>
        <item x="516"/>
        <item x="1187"/>
        <item x="4522"/>
        <item x="3464"/>
        <item x="5291"/>
        <item x="2052"/>
        <item x="5243"/>
        <item x="6392"/>
        <item x="5821"/>
        <item x="2178"/>
        <item x="3153"/>
        <item x="1775"/>
        <item x="2585"/>
        <item x="4284"/>
        <item x="5808"/>
        <item x="3801"/>
        <item x="5861"/>
        <item x="3586"/>
        <item x="1218"/>
        <item x="1742"/>
        <item x="653"/>
        <item x="3256"/>
        <item x="3911"/>
        <item x="3197"/>
        <item x="6342"/>
        <item x="5403"/>
        <item x="1512"/>
        <item x="4197"/>
        <item x="1163"/>
        <item x="4449"/>
        <item x="1270"/>
        <item x="837"/>
        <item x="4808"/>
        <item x="1368"/>
        <item x="2115"/>
        <item x="2684"/>
        <item x="5570"/>
        <item x="1656"/>
        <item x="4169"/>
        <item x="1553"/>
        <item x="2524"/>
        <item x="4966"/>
        <item x="5714"/>
        <item x="713"/>
        <item x="1453"/>
        <item x="1380"/>
        <item x="1844"/>
        <item x="5053"/>
        <item x="5892"/>
        <item x="6303"/>
        <item x="364"/>
        <item x="4516"/>
        <item x="2137"/>
        <item x="4497"/>
        <item x="6199"/>
        <item x="3432"/>
        <item x="383"/>
        <item x="1552"/>
        <item x="3767"/>
        <item x="4785"/>
        <item x="1973"/>
        <item x="6177"/>
        <item x="6276"/>
        <item x="5641"/>
        <item x="2677"/>
        <item x="3761"/>
        <item x="2154"/>
        <item x="3456"/>
        <item x="749"/>
        <item x="4912"/>
        <item x="1207"/>
        <item x="4298"/>
        <item x="2205"/>
        <item x="4482"/>
        <item x="4438"/>
        <item x="3365"/>
        <item x="926"/>
        <item x="2062"/>
        <item x="1468"/>
        <item x="9"/>
        <item x="3250"/>
        <item x="489"/>
        <item x="1529"/>
        <item x="6249"/>
        <item x="6011"/>
        <item x="1870"/>
        <item x="5898"/>
        <item x="6140"/>
        <item x="3284"/>
        <item x="3367"/>
        <item x="2399"/>
        <item x="3467"/>
        <item x="5769"/>
        <item x="2561"/>
        <item x="352"/>
        <item x="801"/>
        <item x="4282"/>
        <item x="3540"/>
        <item x="3970"/>
        <item x="4894"/>
        <item x="1134"/>
        <item x="5790"/>
        <item x="207"/>
        <item x="219"/>
        <item x="3746"/>
        <item x="3055"/>
        <item x="2597"/>
        <item x="1484"/>
        <item x="764"/>
        <item x="454"/>
        <item x="4576"/>
        <item x="106"/>
        <item x="4087"/>
        <item x="1044"/>
        <item x="6237"/>
        <item x="4693"/>
        <item x="1223"/>
        <item x="1130"/>
        <item x="5043"/>
        <item x="538"/>
        <item x="98"/>
        <item x="2949"/>
        <item x="3285"/>
        <item x="1994"/>
        <item x="2885"/>
        <item x="4786"/>
        <item x="2652"/>
        <item x="5882"/>
        <item x="2256"/>
        <item x="3919"/>
        <item x="736"/>
        <item x="2760"/>
        <item x="4793"/>
        <item x="4214"/>
        <item x="1741"/>
        <item x="1049"/>
        <item x="1085"/>
        <item x="4914"/>
        <item x="1318"/>
        <item x="4375"/>
        <item x="1331"/>
        <item x="4349"/>
        <item x="2692"/>
        <item x="4041"/>
        <item x="1461"/>
        <item x="723"/>
        <item x="4363"/>
        <item x="2119"/>
        <item x="2612"/>
        <item x="3795"/>
        <item x="2384"/>
        <item x="3123"/>
        <item x="469"/>
        <item x="4859"/>
        <item x="4559"/>
        <item x="1423"/>
        <item x="2094"/>
        <item x="919"/>
        <item x="2342"/>
        <item x="345"/>
        <item x="363"/>
        <item x="6388"/>
        <item x="4382"/>
        <item x="6021"/>
        <item x="1577"/>
        <item x="1907"/>
        <item x="1071"/>
        <item x="1874"/>
        <item x="1715"/>
        <item x="4877"/>
        <item x="1314"/>
        <item x="2318"/>
        <item x="1159"/>
        <item x="1427"/>
        <item x="5101"/>
        <item x="1699"/>
        <item x="6096"/>
        <item x="3416"/>
        <item x="1669"/>
        <item x="1157"/>
        <item x="687"/>
        <item x="2128"/>
        <item x="1373"/>
        <item x="3226"/>
        <item x="4648"/>
        <item x="4469"/>
        <item x="2273"/>
        <item x="5165"/>
        <item x="5325"/>
        <item x="2417"/>
        <item x="1042"/>
        <item x="1283"/>
        <item x="3730"/>
        <item x="5710"/>
        <item x="3174"/>
        <item x="2702"/>
        <item x="4163"/>
        <item x="238"/>
        <item x="762"/>
        <item x="252"/>
        <item x="4839"/>
        <item x="3531"/>
        <item x="270"/>
        <item x="3421"/>
        <item x="5339"/>
        <item x="1864"/>
        <item x="6041"/>
        <item x="1316"/>
        <item x="924"/>
        <item x="4411"/>
        <item x="4607"/>
        <item x="3905"/>
        <item x="3028"/>
        <item x="931"/>
        <item x="5673"/>
        <item x="2859"/>
        <item x="2765"/>
        <item x="2631"/>
        <item x="5140"/>
        <item x="2375"/>
        <item x="1977"/>
        <item x="1466"/>
        <item x="3833"/>
        <item x="717"/>
        <item x="6171"/>
        <item x="2607"/>
        <item x="1969"/>
        <item x="6162"/>
        <item x="1974"/>
        <item x="1591"/>
        <item x="3187"/>
        <item x="2260"/>
        <item x="275"/>
        <item x="2101"/>
        <item x="4535"/>
        <item x="1465"/>
        <item x="5436"/>
        <item x="1516"/>
        <item x="5426"/>
        <item x="5179"/>
        <item x="3752"/>
        <item x="4999"/>
        <item x="4148"/>
        <item x="5491"/>
        <item x="2558"/>
        <item x="2940"/>
        <item x="1194"/>
        <item x="5042"/>
        <item x="4114"/>
        <item x="2951"/>
        <item x="5941"/>
        <item x="1606"/>
        <item x="5561"/>
        <item x="5896"/>
        <item x="2565"/>
        <item x="3626"/>
        <item x="4053"/>
        <item x="4524"/>
        <item x="4344"/>
        <item x="5271"/>
        <item x="1561"/>
        <item x="1307"/>
        <item x="1416"/>
        <item x="1430"/>
        <item x="5527"/>
        <item x="620"/>
        <item x="3236"/>
        <item x="2664"/>
        <item x="478"/>
        <item x="3507"/>
        <item x="2701"/>
        <item x="76"/>
        <item x="5208"/>
        <item x="3369"/>
        <item x="3230"/>
        <item x="2646"/>
        <item x="2465"/>
        <item x="2925"/>
        <item x="1650"/>
        <item x="1347"/>
        <item x="379"/>
        <item x="2508"/>
        <item x="1099"/>
        <item x="2180"/>
        <item x="1809"/>
        <item x="4355"/>
        <item x="2973"/>
        <item x="2307"/>
        <item x="5176"/>
        <item x="4953"/>
        <item x="6085"/>
        <item x="3266"/>
        <item x="1958"/>
        <item x="6048"/>
        <item x="3156"/>
        <item x="5696"/>
        <item x="5508"/>
        <item x="779"/>
        <item x="5674"/>
        <item x="890"/>
        <item x="1262"/>
        <item x="3591"/>
        <item x="5829"/>
        <item x="4372"/>
        <item x="1063"/>
        <item x="2161"/>
        <item x="1402"/>
        <item x="806"/>
        <item x="400"/>
        <item x="2400"/>
        <item x="4546"/>
        <item x="2390"/>
        <item x="1384"/>
        <item x="2964"/>
        <item x="668"/>
        <item x="3027"/>
        <item x="3976"/>
        <item x="3143"/>
        <item x="3709"/>
        <item x="1174"/>
        <item x="2645"/>
        <item x="1889"/>
        <item x="2734"/>
        <item x="3279"/>
        <item x="2167"/>
        <item x="4883"/>
        <item x="1535"/>
        <item x="1217"/>
        <item x="2183"/>
        <item x="137"/>
        <item x="5184"/>
        <item x="2153"/>
        <item x="1668"/>
        <item x="3146"/>
        <item x="59"/>
        <item x="1420"/>
        <item x="5748"/>
        <item x="4545"/>
        <item x="1294"/>
        <item x="2312"/>
        <item x="1341"/>
        <item x="3827"/>
        <item x="3756"/>
        <item x="3673"/>
        <item x="84"/>
        <item x="5635"/>
        <item x="4707"/>
        <item x="4814"/>
        <item x="3227"/>
        <item x="447"/>
        <item x="795"/>
        <item x="5251"/>
        <item x="1800"/>
        <item x="6272"/>
        <item x="978"/>
        <item x="3391"/>
        <item x="4381"/>
        <item x="6271"/>
        <item x="2764"/>
        <item x="1773"/>
        <item x="2518"/>
        <item x="3408"/>
        <item x="6157"/>
        <item x="3811"/>
        <item x="1933"/>
        <item x="1289"/>
        <item x="2500"/>
        <item x="4581"/>
        <item x="1020"/>
        <item x="6129"/>
        <item x="5655"/>
        <item x="2548"/>
        <item x="1102"/>
        <item x="671"/>
        <item x="4458"/>
        <item x="3778"/>
        <item x="4557"/>
        <item x="3960"/>
        <item x="6312"/>
        <item x="5495"/>
        <item x="1400"/>
        <item x="576"/>
        <item x="4037"/>
        <item x="5682"/>
        <item x="3826"/>
        <item x="4749"/>
        <item x="109"/>
        <item x="5554"/>
        <item x="5125"/>
        <item x="1677"/>
        <item x="5600"/>
        <item x="130"/>
        <item x="1094"/>
        <item x="2655"/>
        <item x="5499"/>
        <item x="4492"/>
        <item x="6076"/>
        <item x="5540"/>
        <item x="2716"/>
        <item x="5816"/>
        <item x="3"/>
        <item x="4790"/>
        <item x="1089"/>
        <item x="1255"/>
        <item x="249"/>
        <item x="6098"/>
        <item x="1599"/>
        <item x="2409"/>
        <item x="5293"/>
        <item x="353"/>
        <item x="3316"/>
        <item x="4810"/>
        <item x="4996"/>
        <item x="1365"/>
        <item x="3823"/>
        <item x="4673"/>
        <item x="5329"/>
        <item x="5809"/>
        <item x="504"/>
        <item x="194"/>
        <item x="587"/>
        <item x="2379"/>
        <item x="5166"/>
        <item x="2547"/>
        <item x="1702"/>
        <item x="3562"/>
        <item x="693"/>
        <item x="2511"/>
        <item x="2657"/>
        <item x="1564"/>
        <item x="2116"/>
        <item x="3856"/>
        <item x="3386"/>
        <item x="2369"/>
        <item x="2338"/>
        <item x="3322"/>
        <item x="2357"/>
        <item x="1125"/>
        <item x="1108"/>
        <item x="4867"/>
        <item x="4488"/>
        <item x="6113"/>
        <item x="1652"/>
        <item x="4011"/>
        <item x="4161"/>
        <item x="824"/>
        <item x="4728"/>
        <item x="5074"/>
        <item x="3115"/>
        <item x="6306"/>
        <item x="215"/>
        <item x="560"/>
        <item x="6368"/>
        <item x="1017"/>
        <item x="3289"/>
        <item x="2443"/>
        <item x="4988"/>
        <item x="4984"/>
        <item x="4180"/>
        <item x="5925"/>
        <item x="3119"/>
        <item x="5593"/>
        <item x="5159"/>
        <item x="1806"/>
        <item x="657"/>
        <item x="3228"/>
        <item x="3900"/>
        <item x="2974"/>
        <item x="3734"/>
        <item x="1258"/>
        <item x="3301"/>
        <item x="6399"/>
        <item x="2896"/>
        <item x="529"/>
        <item x="1093"/>
        <item x="4879"/>
        <item x="3681"/>
        <item x="834"/>
        <item x="5419"/>
        <item x="2060"/>
        <item x="242"/>
        <item x="5899"/>
        <item x="5032"/>
        <item x="3181"/>
        <item x="4425"/>
        <item x="5958"/>
        <item x="4652"/>
        <item x="5917"/>
        <item x="4983"/>
        <item x="3537"/>
        <item x="4423"/>
        <item x="2697"/>
        <item x="3671"/>
        <item x="1629"/>
        <item x="950"/>
        <item x="419"/>
        <item x="2380"/>
        <item x="5202"/>
        <item x="1853"/>
        <item x="4698"/>
        <item x="5839"/>
        <item x="3735"/>
        <item x="2574"/>
        <item x="922"/>
        <item x="1861"/>
        <item x="2825"/>
        <item x="4779"/>
        <item x="30"/>
        <item x="1074"/>
        <item x="3044"/>
        <item x="3337"/>
        <item x="1070"/>
        <item x="3330"/>
        <item x="5061"/>
        <item x="1738"/>
        <item x="2748"/>
        <item x="4592"/>
        <item x="1687"/>
        <item x="6187"/>
        <item x="813"/>
        <item x="3085"/>
        <item x="4242"/>
        <item x="5487"/>
        <item x="3341"/>
        <item x="3663"/>
        <item x="2926"/>
        <item x="2156"/>
        <item x="1361"/>
        <item x="4690"/>
        <item x="846"/>
        <item x="4661"/>
        <item x="292"/>
        <item x="3443"/>
        <item x="4551"/>
        <item x="802"/>
        <item x="1597"/>
        <item x="2436"/>
        <item x="6224"/>
        <item x="3579"/>
        <item x="3740"/>
        <item x="5698"/>
        <item x="6375"/>
        <item x="468"/>
        <item x="2298"/>
        <item x="757"/>
        <item x="2014"/>
        <item x="5807"/>
        <item x="4873"/>
        <item x="1482"/>
        <item x="122"/>
        <item x="5697"/>
        <item x="5296"/>
        <item x="1639"/>
        <item x="3203"/>
        <item x="589"/>
        <item x="3357"/>
        <item x="3665"/>
        <item x="6122"/>
        <item x="2368"/>
        <item x="3461"/>
        <item x="4412"/>
        <item x="4140"/>
        <item x="5017"/>
        <item x="958"/>
        <item x="1212"/>
        <item x="5994"/>
        <item x="5060"/>
        <item x="1048"/>
        <item x="4588"/>
        <item x="1966"/>
        <item x="4929"/>
        <item x="3957"/>
        <item x="6254"/>
        <item x="5652"/>
        <item x="557"/>
        <item x="1183"/>
        <item x="5135"/>
        <item x="2421"/>
        <item x="2720"/>
        <item x="4198"/>
        <item x="3142"/>
        <item x="3881"/>
        <item x="4092"/>
        <item x="1972"/>
        <item x="4408"/>
        <item x="747"/>
        <item x="2481"/>
        <item x="2050"/>
        <item x="3839"/>
        <item x="2265"/>
        <item x="3991"/>
        <item x="5281"/>
        <item x="4237"/>
        <item x="1503"/>
        <item x="1820"/>
        <item x="1618"/>
        <item x="3946"/>
        <item x="4335"/>
        <item x="3630"/>
        <item x="5688"/>
        <item x="1016"/>
        <item x="4468"/>
        <item x="4054"/>
        <item x="2340"/>
        <item x="2366"/>
        <item x="5968"/>
        <item x="1685"/>
        <item x="5276"/>
        <item x="91"/>
        <item x="2862"/>
        <item x="3645"/>
        <item x="5646"/>
        <item x="1607"/>
        <item x="3318"/>
        <item x="3583"/>
        <item x="3379"/>
        <item x="2728"/>
        <item x="5120"/>
        <item x="1578"/>
        <item x="2398"/>
        <item x="1680"/>
        <item x="5457"/>
        <item x="3903"/>
        <item x="1342"/>
        <item x="118"/>
        <item x="3326"/>
        <item x="6026"/>
        <item x="4466"/>
        <item x="3040"/>
        <item x="2231"/>
        <item x="1569"/>
        <item x="2613"/>
        <item x="5869"/>
        <item x="134"/>
        <item x="5"/>
        <item x="1807"/>
        <item x="2707"/>
        <item x="2685"/>
        <item x="5343"/>
        <item x="5027"/>
        <item x="5301"/>
        <item x="5249"/>
        <item x="800"/>
        <item x="6089"/>
        <item x="5141"/>
        <item x="6087"/>
        <item x="4922"/>
        <item x="146"/>
        <item x="5389"/>
        <item x="2643"/>
        <item x="1689"/>
        <item x="6132"/>
        <item x="5513"/>
        <item x="3726"/>
        <item x="136"/>
        <item x="3024"/>
        <item x="4823"/>
        <item x="5087"/>
        <item x="528"/>
        <item x="4359"/>
        <item x="2418"/>
        <item x="2857"/>
        <item x="3473"/>
        <item x="3615"/>
        <item x="954"/>
        <item x="3440"/>
        <item x="3149"/>
        <item x="4219"/>
        <item x="4799"/>
        <item x="5612"/>
        <item x="3293"/>
        <item x="1035"/>
        <item x="5318"/>
        <item x="1470"/>
        <item x="2934"/>
        <item x="3789"/>
        <item x="3901"/>
        <item x="650"/>
        <item x="1642"/>
        <item x="3649"/>
        <item x="5647"/>
        <item x="2641"/>
        <item x="1477"/>
        <item x="6192"/>
        <item x="1355"/>
        <item x="1082"/>
        <item x="2811"/>
        <item x="1126"/>
        <item x="3838"/>
        <item x="5720"/>
        <item x="2252"/>
        <item x="5384"/>
        <item x="2654"/>
        <item x="1906"/>
        <item x="3375"/>
        <item x="1387"/>
        <item x="4822"/>
        <item x="1319"/>
        <item x="3692"/>
        <item x="4688"/>
        <item x="465"/>
        <item x="568"/>
        <item x="5677"/>
        <item x="3982"/>
        <item x="3497"/>
        <item x="408"/>
        <item x="2810"/>
        <item x="1010"/>
        <item x="3769"/>
        <item x="5338"/>
        <item x="1665"/>
        <item x="3653"/>
        <item x="2586"/>
        <item x="5887"/>
        <item x="2363"/>
        <item x="593"/>
        <item x="3573"/>
        <item x="4937"/>
        <item x="3433"/>
        <item x="339"/>
        <item x="4772"/>
        <item x="5089"/>
        <item x="5694"/>
        <item x="4216"/>
        <item x="257"/>
        <item x="5377"/>
        <item x="4165"/>
        <item x="6079"/>
        <item x="2566"/>
        <item x="2694"/>
        <item x="550"/>
        <item x="5785"/>
        <item x="3434"/>
        <item x="4149"/>
        <item x="2832"/>
        <item x="2573"/>
        <item x="4324"/>
        <item x="6017"/>
        <item x="2740"/>
        <item x="5806"/>
        <item x="1457"/>
        <item x="3100"/>
        <item x="4254"/>
        <item x="4445"/>
        <item x="4306"/>
        <item x="5881"/>
        <item x="1953"/>
        <item x="4417"/>
        <item x="1854"/>
        <item x="5226"/>
        <item x="2856"/>
        <item x="5528"/>
        <item x="5157"/>
        <item x="2294"/>
        <item x="183"/>
        <item x="684"/>
        <item x="4548"/>
        <item x="1225"/>
        <item x="4699"/>
        <item x="5672"/>
        <item x="4585"/>
        <item x="4525"/>
        <item x="5107"/>
        <item x="5434"/>
        <item x="4311"/>
        <item x="5007"/>
        <item x="1554"/>
        <item x="797"/>
        <item x="3465"/>
        <item x="1779"/>
        <item x="2140"/>
        <item x="2801"/>
        <item x="3921"/>
        <item x="5156"/>
        <item x="452"/>
        <item x="4926"/>
        <item x="1050"/>
        <item x="1752"/>
        <item x="2516"/>
        <item x="1528"/>
        <item x="5661"/>
        <item x="2777"/>
        <item x="3979"/>
        <item x="334"/>
        <item x="6231"/>
        <item x="4780"/>
        <item x="3334"/>
        <item x="4801"/>
        <item x="1354"/>
        <item x="2831"/>
        <item x="4135"/>
        <item x="2814"/>
        <item x="5884"/>
        <item x="4496"/>
        <item x="4739"/>
        <item x="6293"/>
        <item x="4024"/>
        <item x="3642"/>
        <item x="5802"/>
        <item x="4256"/>
        <item x="4389"/>
        <item x="5163"/>
        <item x="255"/>
        <item x="3383"/>
        <item x="4189"/>
        <item x="1133"/>
        <item x="1825"/>
        <item x="4978"/>
        <item x="2466"/>
        <item x="4991"/>
        <item x="1633"/>
        <item x="2281"/>
        <item x="6404"/>
        <item x="4009"/>
        <item x="556"/>
        <item x="3883"/>
        <item x="3760"/>
        <item x="2833"/>
        <item x="6009"/>
        <item x="1061"/>
        <item x="2952"/>
        <item x="2894"/>
        <item x="5867"/>
        <item x="3732"/>
        <item x="534"/>
        <item x="1546"/>
        <item x="1372"/>
        <item x="403"/>
        <item x="3401"/>
        <item x="1705"/>
        <item x="2651"/>
        <item x="812"/>
        <item x="4393"/>
        <item x="4968"/>
        <item x="3133"/>
        <item x="2456"/>
        <item x="6202"/>
        <item x="1816"/>
        <item x="2526"/>
        <item x="5983"/>
        <item x="3629"/>
        <item x="1383"/>
        <item x="3727"/>
        <item x="3363"/>
        <item x="895"/>
        <item x="4578"/>
        <item x="4029"/>
        <item x="2614"/>
        <item x="5902"/>
        <item x="2181"/>
        <item x="2332"/>
        <item x="3043"/>
        <item x="1755"/>
        <item x="6225"/>
        <item x="1845"/>
        <item x="5121"/>
        <item x="93"/>
        <item x="3677"/>
        <item x="6019"/>
        <item x="2754"/>
        <item x="673"/>
        <item x="3477"/>
        <item x="3612"/>
        <item x="5203"/>
        <item x="1180"/>
        <item x="3613"/>
        <item x="3311"/>
        <item x="1176"/>
        <item x="3221"/>
        <item x="6253"/>
        <item x="132"/>
        <item x="5380"/>
        <item x="2249"/>
        <item x="5974"/>
        <item x="2027"/>
        <item x="1811"/>
        <item x="2996"/>
        <item x="1198"/>
        <item x="1745"/>
        <item x="6183"/>
        <item x="1701"/>
        <item x="1343"/>
        <item x="196"/>
        <item x="1732"/>
        <item x="1622"/>
        <item x="3535"/>
        <item x="2198"/>
        <item x="4211"/>
        <item x="2003"/>
        <item x="5671"/>
        <item x="2846"/>
        <item x="1698"/>
        <item x="497"/>
        <item x="5303"/>
        <item x="5676"/>
        <item x="4973"/>
        <item x="1441"/>
        <item x="5036"/>
        <item x="4292"/>
        <item x="831"/>
        <item x="5542"/>
        <item x="72"/>
        <item x="6373"/>
        <item x="3361"/>
        <item x="5233"/>
        <item x="1893"/>
        <item x="2391"/>
        <item x="5463"/>
        <item x="2963"/>
        <item x="6331"/>
        <item x="3701"/>
        <item x="5623"/>
        <item x="2089"/>
        <item x="4897"/>
        <item x="4299"/>
        <item x="1144"/>
        <item x="1576"/>
        <item x="4118"/>
        <item x="3601"/>
        <item x="105"/>
        <item x="2579"/>
        <item x="5092"/>
        <item x="3032"/>
        <item x="5416"/>
        <item x="881"/>
        <item x="6077"/>
        <item x="3425"/>
        <item x="317"/>
        <item x="2428"/>
        <item x="2112"/>
        <item x="404"/>
        <item x="394"/>
        <item x="4805"/>
        <item x="341"/>
        <item x="4036"/>
        <item x="4377"/>
        <item x="1697"/>
        <item x="873"/>
        <item x="5328"/>
        <item x="3240"/>
        <item x="1112"/>
        <item x="3969"/>
        <item x="618"/>
        <item x="2216"/>
        <item x="5935"/>
        <item x="622"/>
        <item x="1556"/>
        <item x="2843"/>
        <item x="4414"/>
        <item x="4710"/>
        <item x="5205"/>
        <item x="6126"/>
        <item x="1803"/>
        <item x="2589"/>
        <item x="2232"/>
        <item x="2698"/>
        <item x="2870"/>
        <item x="2381"/>
        <item x="3831"/>
        <item x="2410"/>
        <item x="3824"/>
        <item x="2499"/>
        <item x="1173"/>
        <item x="5981"/>
        <item x="5444"/>
        <item x="448"/>
        <item x="1960"/>
        <item x="330"/>
        <item x="2103"/>
        <item x="1379"/>
        <item x="3720"/>
        <item x="1573"/>
        <item x="5250"/>
        <item x="3423"/>
        <item x="2610"/>
        <item x="826"/>
        <item x="700"/>
        <item x="2928"/>
        <item x="637"/>
        <item x="4176"/>
        <item x="2223"/>
        <item x="980"/>
        <item x="3141"/>
        <item x="2088"/>
        <item x="3145"/>
        <item x="526"/>
        <item x="3010"/>
        <item x="4450"/>
        <item x="5387"/>
        <item x="4526"/>
        <item x="4523"/>
        <item x="1786"/>
        <item x="1630"/>
        <item x="3415"/>
        <item x="2242"/>
        <item x="6264"/>
        <item x="3176"/>
        <item x="315"/>
        <item x="4575"/>
        <item x="6005"/>
        <item x="3975"/>
        <item x="5967"/>
        <item x="47"/>
        <item x="1259"/>
        <item x="2414"/>
        <item x="4589"/>
        <item x="210"/>
        <item x="1509"/>
        <item x="1703"/>
        <item x="5847"/>
        <item x="71"/>
        <item x="407"/>
        <item x="2538"/>
        <item x="477"/>
        <item x="2019"/>
        <item x="4023"/>
        <item x="5245"/>
        <item x="6143"/>
        <item x="2311"/>
        <item x="5723"/>
        <item x="585"/>
        <item x="185"/>
        <item x="4364"/>
        <item x="5137"/>
        <item x="2029"/>
        <item x="126"/>
        <item x="3631"/>
        <item x="5663"/>
        <item x="6154"/>
        <item x="5396"/>
        <item x="6205"/>
        <item x="3872"/>
        <item x="3897"/>
        <item x="3447"/>
        <item x="2151"/>
        <item x="2045"/>
        <item x="722"/>
        <item x="4081"/>
        <item x="2121"/>
        <item x="3655"/>
        <item x="1106"/>
        <item x="1657"/>
        <item x="751"/>
        <item x="3558"/>
        <item x="3417"/>
        <item x="1303"/>
        <item x="2627"/>
        <item x="5603"/>
        <item x="1188"/>
        <item x="4451"/>
        <item x="1944"/>
        <item x="781"/>
        <item x="1452"/>
        <item x="645"/>
        <item x="860"/>
        <item x="61"/>
        <item x="5779"/>
        <item x="5433"/>
        <item x="694"/>
        <item x="5756"/>
        <item x="3036"/>
        <item x="3904"/>
        <item x="3459"/>
        <item x="305"/>
        <item x="6197"/>
        <item x="851"/>
        <item x="3807"/>
        <item x="6013"/>
        <item x="3489"/>
        <item x="5312"/>
        <item x="2226"/>
        <item x="5231"/>
        <item x="3641"/>
        <item x="733"/>
        <item x="660"/>
        <item x="5626"/>
        <item x="3022"/>
        <item x="3457"/>
        <item x="5916"/>
        <item x="3260"/>
        <item x="5375"/>
        <item x="6280"/>
        <item x="2745"/>
        <item x="169"/>
        <item x="1285"/>
        <item x="3479"/>
        <item x="1088"/>
        <item x="1828"/>
        <item x="3625"/>
        <item x="5853"/>
        <item x="6261"/>
        <item x="1185"/>
        <item x="2909"/>
        <item x="2962"/>
        <item x="2138"/>
        <item x="3309"/>
        <item x="3196"/>
        <item x="6251"/>
        <item x="1027"/>
        <item x="2984"/>
        <item x="1127"/>
        <item x="2723"/>
        <item x="4560"/>
        <item x="4045"/>
        <item x="4199"/>
        <item x="1925"/>
        <item x="4100"/>
        <item x="2078"/>
        <item x="906"/>
        <item x="573"/>
        <item x="2779"/>
        <item x="2279"/>
        <item x="5648"/>
        <item x="420"/>
        <item x="2378"/>
        <item x="2739"/>
        <item x="3678"/>
        <item x="1462"/>
        <item x="1083"/>
        <item x="2600"/>
        <item x="4312"/>
        <item x="2199"/>
        <item x="1179"/>
        <item x="1190"/>
        <item x="5067"/>
        <item x="2930"/>
        <item x="4845"/>
        <item x="4225"/>
        <item x="5744"/>
        <item x="4829"/>
        <item x="4738"/>
        <item x="5754"/>
        <item x="4420"/>
        <item x="96"/>
        <item x="1401"/>
        <item x="1277"/>
        <item x="1105"/>
        <item x="4358"/>
        <item x="4331"/>
        <item x="5913"/>
        <item x="159"/>
        <item x="4686"/>
        <item x="1155"/>
        <item x="6318"/>
        <item x="2126"/>
        <item x="1784"/>
        <item x="2790"/>
        <item x="5553"/>
        <item x="2120"/>
        <item x="1691"/>
        <item x="5313"/>
        <item x="2882"/>
        <item x="2077"/>
        <item x="2222"/>
        <item x="1590"/>
        <item x="6012"/>
        <item x="3745"/>
        <item x="6366"/>
        <item x="2145"/>
        <item x="1903"/>
        <item x="1273"/>
        <item x="153"/>
        <item x="2323"/>
        <item x="4440"/>
        <item x="6034"/>
        <item x="4485"/>
        <item x="5977"/>
        <item x="5594"/>
        <item x="4752"/>
        <item x="2244"/>
        <item x="3291"/>
        <item x="453"/>
        <item x="4664"/>
        <item x="4338"/>
        <item x="2634"/>
        <item x="1959"/>
        <item x="171"/>
        <item x="3251"/>
        <item x="6413"/>
        <item x="2253"/>
        <item x="6020"/>
        <item x="2796"/>
        <item x="1286"/>
        <item x="5799"/>
        <item x="5927"/>
        <item x="1638"/>
        <item x="5933"/>
        <item x="5348"/>
        <item x="5260"/>
        <item x="121"/>
        <item x="1506"/>
        <item x="4474"/>
        <item x="1746"/>
        <item x="1856"/>
        <item x="4517"/>
        <item x="1545"/>
        <item x="4130"/>
        <item x="531"/>
        <item x="3918"/>
        <item x="5327"/>
        <item x="4915"/>
        <item x="1369"/>
        <item x="2836"/>
        <item x="5287"/>
        <item x="2826"/>
        <item x="1847"/>
        <item x="3136"/>
        <item x="4770"/>
        <item x="4326"/>
        <item x="5064"/>
        <item x="2931"/>
        <item x="5052"/>
        <item x="2440"/>
        <item x="2603"/>
        <item x="4821"/>
        <item x="4819"/>
        <item x="2026"/>
        <item x="223"/>
        <item x="753"/>
        <item x="3718"/>
        <item x="4684"/>
        <item x="1395"/>
        <item x="2980"/>
        <item x="4764"/>
        <item x="4584"/>
        <item x="1929"/>
        <item x="2838"/>
        <item x="324"/>
        <item x="5422"/>
        <item x="3977"/>
        <item x="4341"/>
        <item x="4448"/>
        <item x="4007"/>
        <item x="2157"/>
        <item x="2661"/>
        <item x="5180"/>
        <item x="3343"/>
        <item x="807"/>
        <item x="1727"/>
        <item x="5269"/>
        <item x="3576"/>
        <item x="716"/>
        <item x="739"/>
        <item x="4260"/>
        <item x="3173"/>
        <item x="951"/>
        <item x="3062"/>
        <item x="444"/>
        <item x="4538"/>
        <item x="3107"/>
        <item x="820"/>
        <item x="5885"/>
        <item x="3076"/>
        <item x="4222"/>
        <item x="1299"/>
        <item x="170"/>
        <item x="5075"/>
        <item x="3500"/>
        <item x="6023"/>
        <item x="4930"/>
        <item x="2132"/>
        <item x="930"/>
        <item x="5014"/>
        <item x="2164"/>
        <item x="5800"/>
        <item x="4379"/>
        <item x="3259"/>
        <item x="3985"/>
        <item x="5656"/>
        <item x="5153"/>
        <item x="596"/>
        <item x="44"/>
        <item x="5862"/>
        <item x="3061"/>
        <item x="1868"/>
        <item x="5498"/>
        <item x="3033"/>
        <item x="6044"/>
        <item x="4332"/>
        <item x="738"/>
        <item x="2087"/>
        <item x="6022"/>
        <item x="200"/>
        <item x="6236"/>
        <item x="2382"/>
        <item x="599"/>
        <item x="3351"/>
        <item x="1596"/>
        <item x="5288"/>
        <item x="239"/>
        <item x="586"/>
        <item x="1897"/>
        <item x="5894"/>
        <item x="4082"/>
        <item x="3806"/>
        <item x="903"/>
        <item x="5455"/>
        <item x="5037"/>
        <item x="3802"/>
        <item x="3804"/>
        <item x="3211"/>
        <item x="2472"/>
        <item x="5747"/>
        <item x="3934"/>
        <item x="4534"/>
        <item x="4789"/>
        <item x="1582"/>
        <item x="5582"/>
        <item x="5817"/>
        <item x="5526"/>
        <item x="803"/>
        <item x="2480"/>
        <item x="2883"/>
        <item x="1515"/>
        <item x="4067"/>
        <item x="5539"/>
        <item x="1279"/>
        <item x="5638"/>
        <item x="2717"/>
        <item x="4057"/>
        <item x="3252"/>
        <item x="160"/>
        <item x="1641"/>
        <item x="1296"/>
        <item x="232"/>
        <item x="4577"/>
        <item x="3611"/>
        <item x="82"/>
        <item x="6028"/>
        <item x="4837"/>
        <item x="2441"/>
        <item x="2258"/>
        <item x="55"/>
        <item x="4285"/>
        <item x="3501"/>
        <item x="1955"/>
        <item x="5659"/>
        <item x="3180"/>
        <item x="443"/>
        <item x="1660"/>
        <item x="221"/>
        <item x="4012"/>
        <item x="2510"/>
        <item x="1945"/>
        <item x="3021"/>
        <item x="2590"/>
        <item x="4797"/>
        <item x="4813"/>
        <item x="767"/>
        <item x="533"/>
        <item x="626"/>
        <item x="6072"/>
        <item x="3559"/>
        <item x="6179"/>
        <item x="5897"/>
        <item x="284"/>
        <item x="1504"/>
        <item x="4177"/>
        <item x="2319"/>
        <item x="718"/>
        <item x="6080"/>
        <item x="3686"/>
        <item x="5525"/>
        <item x="227"/>
        <item x="4248"/>
        <item x="3407"/>
        <item x="4716"/>
        <item x="771"/>
        <item x="2595"/>
        <item x="1693"/>
        <item x="5351"/>
        <item x="1323"/>
        <item x="5187"/>
        <item x="932"/>
        <item x="630"/>
        <item x="2308"/>
        <item x="4264"/>
        <item x="4175"/>
        <item x="5469"/>
        <item x="3799"/>
        <item x="2799"/>
        <item x="947"/>
        <item x="4350"/>
        <item x="4212"/>
        <item x="643"/>
        <item x="4153"/>
        <item x="6355"/>
        <item x="1780"/>
        <item x="6050"/>
        <item x="3335"/>
        <item x="590"/>
        <item x="5782"/>
        <item x="2908"/>
        <item x="4944"/>
        <item x="5931"/>
        <item x="1158"/>
        <item x="1413"/>
        <item x="1003"/>
        <item x="3592"/>
        <item x="4334"/>
        <item x="5366"/>
        <item x="6322"/>
        <item x="3509"/>
        <item x="4059"/>
        <item x="4995"/>
        <item x="2107"/>
        <item x="1073"/>
        <item x="5316"/>
        <item x="2567"/>
        <item x="602"/>
        <item x="3787"/>
        <item x="2675"/>
        <item x="2756"/>
        <item x="3552"/>
        <item x="279"/>
        <item x="4086"/>
        <item x="6150"/>
        <item x="4974"/>
        <item x="2374"/>
        <item x="6175"/>
        <item x="2420"/>
        <item x="752"/>
        <item x="5522"/>
        <item x="5912"/>
        <item x="4027"/>
        <item x="2829"/>
        <item x="964"/>
        <item x="5470"/>
        <item x="5501"/>
        <item x="3426"/>
        <item x="4144"/>
        <item x="4026"/>
        <item x="1859"/>
        <item x="3892"/>
        <item x="4796"/>
        <item x="2683"/>
        <item x="2767"/>
        <item x="5285"/>
        <item x="4642"/>
        <item x="409"/>
        <item x="1019"/>
        <item x="2224"/>
        <item x="5465"/>
        <item x="2392"/>
        <item x="4604"/>
        <item x="701"/>
        <item x="5341"/>
        <item x="3466"/>
        <item x="5083"/>
        <item x="1886"/>
        <item x="246"/>
        <item x="186"/>
        <item x="6051"/>
        <item x="2874"/>
        <item x="4156"/>
        <item x="2010"/>
        <item x="4848"/>
        <item x="277"/>
        <item x="6233"/>
        <item x="6180"/>
        <item x="3581"/>
        <item x="415"/>
        <item x="3242"/>
        <item x="5130"/>
        <item x="4662"/>
        <item x="2714"/>
        <item x="2917"/>
        <item x="1041"/>
        <item x="1810"/>
        <item x="5520"/>
        <item x="2001"/>
        <item x="2945"/>
        <item x="1541"/>
        <item x="2469"/>
        <item x="1824"/>
        <item x="2108"/>
        <item x="4962"/>
        <item x="2305"/>
        <item x="3090"/>
        <item x="2659"/>
        <item x="2485"/>
        <item x="3476"/>
        <item x="540"/>
        <item x="1602"/>
        <item x="5440"/>
        <item x="4200"/>
        <item x="4275"/>
        <item x="4405"/>
        <item x="3352"/>
        <item x="2202"/>
        <item x="6300"/>
        <item x="2644"/>
        <item x="4742"/>
        <item x="3492"/>
        <item x="464"/>
        <item x="1065"/>
        <item x="119"/>
        <item x="2174"/>
        <item x="2961"/>
        <item x="432"/>
        <item x="3546"/>
        <item x="5035"/>
        <item x="907"/>
        <item x="2704"/>
        <item x="5793"/>
        <item x="1448"/>
        <item x="828"/>
        <item x="5213"/>
        <item x="3602"/>
        <item x="1186"/>
        <item x="300"/>
        <item x="4223"/>
        <item x="2570"/>
        <item x="2842"/>
        <item x="4856"/>
        <item x="3152"/>
        <item x="3953"/>
        <item x="3808"/>
        <item x="5618"/>
        <item x="1246"/>
        <item x="4035"/>
        <item x="1474"/>
        <item x="850"/>
        <item x="1673"/>
        <item x="5364"/>
        <item x="3774"/>
        <item x="5200"/>
        <item x="2491"/>
        <item x="6295"/>
        <item x="5378"/>
        <item x="1753"/>
        <item x="418"/>
        <item x="1544"/>
        <item x="3106"/>
        <item x="5376"/>
        <item x="4323"/>
        <item x="3915"/>
        <item x="1425"/>
        <item x="2461"/>
        <item x="769"/>
        <item x="1781"/>
        <item x="5391"/>
        <item x="4981"/>
        <item x="3493"/>
        <item x="6030"/>
        <item x="5230"/>
        <item x="2125"/>
        <item x="2839"/>
        <item x="888"/>
        <item x="181"/>
        <item x="840"/>
        <item x="1757"/>
        <item x="1058"/>
        <item x="3668"/>
        <item x="582"/>
        <item x="2090"/>
        <item x="273"/>
        <item x="5910"/>
        <item x="1287"/>
        <item x="2918"/>
        <item x="2134"/>
        <item x="3292"/>
        <item x="294"/>
        <item x="3186"/>
        <item x="3867"/>
        <item x="3845"/>
        <item x="2864"/>
        <item x="2544"/>
        <item x="111"/>
        <item x="5350"/>
        <item x="5608"/>
        <item x="5982"/>
        <item x="1846"/>
        <item x="3994"/>
        <item x="5556"/>
        <item x="3818"/>
        <item x="5726"/>
        <item x="2182"/>
        <item x="3770"/>
        <item x="16"/>
        <item x="5963"/>
        <item x="2923"/>
        <item x="1231"/>
        <item x="499"/>
        <item x="5462"/>
        <item x="2995"/>
        <item x="2540"/>
        <item x="66"/>
        <item x="1472"/>
        <item x="4113"/>
        <item x="728"/>
        <item x="3869"/>
        <item x="4373"/>
        <item x="5860"/>
        <item x="6330"/>
        <item x="1141"/>
        <item x="205"/>
        <item x="5752"/>
        <item x="2005"/>
        <item x="3485"/>
        <item x="1832"/>
        <item x="785"/>
        <item x="299"/>
        <item x="2284"/>
        <item x="3890"/>
        <item x="4042"/>
        <item x="4713"/>
        <item x="948"/>
        <item x="997"/>
        <item x="5190"/>
        <item x="1234"/>
        <item x="2721"/>
        <item x="5549"/>
        <item x="835"/>
        <item x="5955"/>
        <item x="6146"/>
        <item x="571"/>
        <item x="4676"/>
        <item x="5753"/>
        <item x="3972"/>
        <item x="4494"/>
        <item x="796"/>
        <item x="3286"/>
        <item x="866"/>
        <item x="621"/>
        <item x="2086"/>
        <item x="1795"/>
        <item x="614"/>
        <item x="2809"/>
        <item x="1930"/>
        <item x="6378"/>
        <item x="5039"/>
        <item x="5876"/>
        <item x="4635"/>
        <item x="4911"/>
        <item x="1522"/>
        <item x="1424"/>
        <item x="3412"/>
        <item x="6182"/>
        <item x="5368"/>
        <item x="4384"/>
        <item x="3031"/>
        <item x="5246"/>
        <item x="5980"/>
        <item x="5099"/>
        <item x="4424"/>
        <item x="5863"/>
        <item x="392"/>
        <item x="1024"/>
        <item x="659"/>
        <item x="5349"/>
        <item x="3282"/>
        <item x="6315"/>
        <item x="236"/>
        <item x="4500"/>
        <item x="6321"/>
        <item x="4251"/>
        <item x="4961"/>
        <item x="3917"/>
        <item x="5000"/>
        <item x="3387"/>
        <item x="5767"/>
        <item x="5666"/>
        <item x="6062"/>
        <item x="1450"/>
        <item x="3065"/>
        <item x="6060"/>
        <item x="4079"/>
        <item x="5214"/>
        <item x="3244"/>
        <item x="4391"/>
        <item x="202"/>
        <item x="6123"/>
        <item x="1754"/>
        <item x="5831"/>
        <item x="2802"/>
        <item x="565"/>
        <item x="2530"/>
        <item x="5456"/>
        <item x="5866"/>
        <item x="5185"/>
        <item x="6386"/>
        <item x="4609"/>
        <item x="4773"/>
        <item x="1436"/>
        <item x="1068"/>
        <item x="390"/>
        <item x="1975"/>
        <item x="5029"/>
        <item x="217"/>
        <item x="768"/>
        <item x="4234"/>
        <item x="912"/>
        <item x="4193"/>
        <item x="293"/>
        <item x="4567"/>
        <item x="5268"/>
        <item x="80"/>
        <item x="5518"/>
        <item x="2184"/>
        <item x="490"/>
        <item x="2679"/>
        <item x="3739"/>
        <item x="4997"/>
        <item x="3490"/>
        <item x="1919"/>
        <item x="1562"/>
        <item x="5397"/>
        <item x="3587"/>
        <item x="3249"/>
        <item x="3882"/>
        <item x="2490"/>
        <item x="332"/>
        <item x="1222"/>
        <item x="5563"/>
        <item x="1878"/>
        <item x="5360"/>
        <item x="4626"/>
        <item x="563"/>
        <item x="4692"/>
        <item x="6167"/>
        <item x="2309"/>
        <item x="3633"/>
        <item x="2750"/>
        <item x="4152"/>
        <item x="5750"/>
        <item x="5334"/>
        <item x="487"/>
        <item x="5532"/>
        <item x="2209"/>
        <item x="793"/>
        <item x="88"/>
        <item x="4627"/>
        <item x="2076"/>
        <item x="2887"/>
        <item x="3797"/>
        <item x="3543"/>
        <item x="5018"/>
        <item x="5959"/>
        <item x="3987"/>
        <item x="6033"/>
        <item x="4562"/>
        <item x="1747"/>
        <item x="6093"/>
        <item x="1160"/>
        <item x="3448"/>
        <item x="3063"/>
        <item x="2976"/>
        <item x="5909"/>
        <item x="2404"/>
        <item x="3997"/>
        <item x="3229"/>
        <item x="2403"/>
        <item x="1617"/>
        <item x="4472"/>
        <item x="5763"/>
        <item x="2018"/>
        <item x="4367"/>
        <item x="10"/>
        <item x="1661"/>
        <item x="1062"/>
        <item x="3308"/>
        <item x="3210"/>
        <item x="5998"/>
        <item x="3261"/>
        <item x="3161"/>
        <item x="4617"/>
        <item x="4677"/>
        <item x="2979"/>
        <item x="6135"/>
        <item x="1681"/>
        <item x="5872"/>
        <item x="4987"/>
        <item x="2250"/>
        <item x="4875"/>
        <item x="3263"/>
        <item x="3874"/>
        <item x="4006"/>
        <item x="3703"/>
        <item x="4325"/>
        <item x="4979"/>
        <item x="3157"/>
        <item x="1471"/>
        <item x="4263"/>
        <item x="5478"/>
        <item x="254"/>
        <item x="5079"/>
        <item x="4487"/>
        <item x="5149"/>
        <item x="1636"/>
        <item x="3278"/>
        <item x="5504"/>
        <item x="4943"/>
        <item x="4099"/>
        <item x="2632"/>
        <item x="5538"/>
        <item x="318"/>
        <item x="199"/>
        <item x="4633"/>
        <item x="6337"/>
        <item x="4002"/>
        <item x="1842"/>
        <item x="2451"/>
        <item x="3574"/>
        <item x="6173"/>
        <item x="310"/>
        <item x="5147"/>
        <item x="6230"/>
        <item x="5590"/>
        <item x="6088"/>
        <item x="969"/>
        <item x="3513"/>
        <item x="1181"/>
        <item x="973"/>
        <item x="914"/>
        <item x="2768"/>
        <item x="3325"/>
        <item x="3195"/>
        <item x="4210"/>
        <item x="5480"/>
        <item x="5119"/>
        <item x="5796"/>
        <item x="4498"/>
        <item x="530"/>
        <item x="6401"/>
        <item x="1912"/>
        <item x="3277"/>
        <item x="3275"/>
        <item x="2350"/>
        <item x="1496"/>
        <item x="50"/>
        <item x="942"/>
        <item x="1962"/>
        <item x="4484"/>
        <item x="5584"/>
        <item x="3716"/>
        <item x="2051"/>
        <item x="4712"/>
        <item x="2737"/>
        <item x="178"/>
        <item x="2950"/>
        <item x="51"/>
        <item x="4572"/>
        <item x="1306"/>
        <item x="15"/>
        <item x="651"/>
        <item x="5519"/>
        <item x="6001"/>
        <item x="4128"/>
        <item x="1896"/>
        <item x="3731"/>
        <item x="6038"/>
        <item x="1764"/>
        <item x="1609"/>
        <item x="4992"/>
        <item x="822"/>
        <item x="2229"/>
        <item x="5952"/>
        <item x="81"/>
        <item x="4395"/>
        <item x="5741"/>
        <item x="6006"/>
        <item x="4781"/>
        <item x="2866"/>
        <item x="1309"/>
        <item x="4756"/>
        <item x="3524"/>
        <item x="1765"/>
        <item x="381"/>
        <item x="1170"/>
        <item x="2053"/>
        <item x="1658"/>
        <item x="4310"/>
        <item x="963"/>
        <item x="1589"/>
        <item x="2230"/>
        <item x="1151"/>
        <item x="5523"/>
        <item x="4746"/>
        <item x="938"/>
        <item x="2778"/>
        <item x="27"/>
        <item x="3765"/>
        <item x="817"/>
        <item x="4444"/>
        <item x="5170"/>
        <item x="3087"/>
        <item x="2096"/>
        <item x="5283"/>
        <item x="4788"/>
        <item x="3595"/>
        <item x="5632"/>
        <item x="83"/>
        <item x="6335"/>
        <item x="5160"/>
        <item x="3139"/>
        <item x="2865"/>
        <item x="4040"/>
        <item x="5692"/>
        <item x="1128"/>
        <item x="5858"/>
        <item x="1584"/>
        <item x="5394"/>
        <item x="4723"/>
        <item x="549"/>
        <item x="1771"/>
        <item x="883"/>
        <item x="6325"/>
        <item x="2271"/>
        <item x="2361"/>
        <item x="5631"/>
        <item x="3231"/>
        <item x="6326"/>
        <item x="4905"/>
        <item x="4619"/>
        <item x="5171"/>
        <item x="4899"/>
        <item x="2687"/>
        <item x="715"/>
        <item x="4880"/>
        <item x="2933"/>
        <item x="3302"/>
        <item x="3963"/>
        <item x="3888"/>
        <item x="5013"/>
        <item x="3622"/>
        <item x="187"/>
        <item x="1308"/>
        <item x="189"/>
        <item x="520"/>
        <item x="1777"/>
        <item x="75"/>
        <item x="6145"/>
        <item x="3661"/>
        <item x="230"/>
        <item x="1881"/>
        <item x="2871"/>
        <item x="479"/>
        <item x="1704"/>
        <item x="4830"/>
        <item x="2505"/>
        <item x="5529"/>
        <item x="2877"/>
        <item x="3057"/>
        <item x="376"/>
        <item x="6198"/>
        <item x="3941"/>
        <item x="2129"/>
        <item x="3042"/>
        <item x="6110"/>
        <item x="4948"/>
        <item x="4885"/>
        <item x="5227"/>
        <item x="4071"/>
        <item x="5628"/>
        <item x="3805"/>
        <item x="1676"/>
        <item x="3672"/>
        <item x="4190"/>
        <item x="2757"/>
        <item x="2280"/>
        <item x="3083"/>
        <item x="5273"/>
        <item x="4714"/>
        <item x="1075"/>
        <item x="4008"/>
        <item x="5431"/>
        <item x="4273"/>
        <item x="3208"/>
        <item x="1585"/>
        <item x="3986"/>
        <item x="2853"/>
        <item x="5232"/>
        <item x="1707"/>
        <item x="3362"/>
        <item x="6242"/>
        <item x="577"/>
        <item x="2762"/>
        <item x="6216"/>
        <item x="574"/>
        <item x="6039"/>
        <item x="1326"/>
        <item x="5900"/>
        <item x="1913"/>
        <item x="3460"/>
        <item x="855"/>
        <item x="3138"/>
        <item x="3264"/>
        <item x="2686"/>
        <item x="6380"/>
        <item x="4120"/>
        <item x="4816"/>
        <item x="1350"/>
        <item x="3294"/>
        <item x="5962"/>
        <item x="57"/>
        <item x="6232"/>
        <item x="1831"/>
        <item x="6259"/>
        <item x="2755"/>
        <item x="5725"/>
        <item x="3781"/>
        <item x="5686"/>
        <item x="3532"/>
        <item x="3422"/>
        <item x="6112"/>
        <item x="2532"/>
        <item x="4462"/>
        <item x="3651"/>
        <item x="4246"/>
        <item x="2291"/>
        <item x="367"/>
        <item x="783"/>
        <item x="3968"/>
        <item x="3710"/>
        <item x="3498"/>
        <item x="437"/>
        <item x="2956"/>
        <item x="382"/>
        <item x="3238"/>
        <item x="3051"/>
        <item x="2255"/>
        <item x="2114"/>
        <item x="2111"/>
        <item x="5425"/>
        <item x="5100"/>
        <item x="3825"/>
        <item x="6206"/>
        <item x="5352"/>
        <item x="1375"/>
        <item x="1202"/>
        <item x="3791"/>
        <item x="1514"/>
        <item x="362"/>
        <item x="3610"/>
        <item x="1719"/>
        <item x="3003"/>
        <item x="3737"/>
        <item x="1253"/>
        <item x="1121"/>
        <item x="5445"/>
        <item x="5472"/>
        <item x="1025"/>
        <item x="3719"/>
        <item x="1740"/>
        <item x="4123"/>
        <item x="2127"/>
        <item x="474"/>
        <item x="4993"/>
        <item x="3468"/>
        <item x="4599"/>
        <item x="2091"/>
        <item x="1871"/>
        <item x="4410"/>
        <item x="6148"/>
        <item x="32"/>
        <item x="819"/>
        <item x="2336"/>
        <item x="1917"/>
        <item x="4104"/>
        <item x="5624"/>
        <item x="2262"/>
        <item x="3247"/>
        <item x="2797"/>
        <item x="1261"/>
        <item x="2868"/>
        <item x="1023"/>
        <item x="1406"/>
        <item x="1826"/>
        <item x="5576"/>
        <item x="705"/>
        <item x="5798"/>
        <item x="5146"/>
        <item x="959"/>
        <item x="4878"/>
        <item x="4977"/>
        <item x="1045"/>
        <item x="4443"/>
        <item x="615"/>
        <item x="3011"/>
        <item x="2681"/>
        <item x="1329"/>
        <item x="5294"/>
        <item x="5681"/>
        <item x="1850"/>
        <item x="6213"/>
        <item x="2100"/>
        <item x="1857"/>
        <item x="129"/>
        <item x="79"/>
        <item x="4022"/>
        <item x="4142"/>
        <item x="4247"/>
        <item x="4220"/>
        <item x="6071"/>
        <item x="3198"/>
        <item x="3097"/>
        <item x="1900"/>
        <item x="1053"/>
        <item x="1566"/>
        <item x="4066"/>
        <item x="5727"/>
        <item x="3608"/>
        <item x="3403"/>
        <item x="934"/>
        <item x="3013"/>
        <item x="1815"/>
        <item x="3949"/>
        <item x="900"/>
        <item x="5575"/>
        <item x="4531"/>
        <item x="1247"/>
        <item x="1956"/>
        <item x="5356"/>
        <item x="1523"/>
        <item x="1096"/>
        <item x="5889"/>
        <item x="3393"/>
        <item x="2947"/>
        <item x="3392"/>
        <item x="438"/>
        <item x="3637"/>
        <item x="4253"/>
        <item x="4618"/>
        <item x="2895"/>
        <item x="3215"/>
        <item x="1500"/>
        <item x="4196"/>
        <item x="3023"/>
        <item x="6002"/>
        <item x="3184"/>
        <item x="3296"/>
        <item x="2724"/>
        <item x="5706"/>
        <item x="6117"/>
        <item x="3785"/>
        <item x="782"/>
        <item x="1485"/>
        <item x="4964"/>
        <item x="6297"/>
        <item x="4972"/>
        <item x="386"/>
        <item x="5310"/>
        <item x="4202"/>
        <item x="4865"/>
        <item x="3835"/>
        <item x="1768"/>
        <item x="5823"/>
        <item x="475"/>
        <item x="6215"/>
        <item x="5129"/>
        <item x="5210"/>
        <item x="1548"/>
        <item x="3381"/>
        <item x="4900"/>
        <item x="4255"/>
        <item x="857"/>
        <item x="308"/>
        <item x="5605"/>
        <item x="3928"/>
        <item x="5506"/>
        <item x="1340"/>
        <item x="456"/>
        <item x="3983"/>
        <item x="5930"/>
        <item x="2751"/>
        <item x="1954"/>
        <item x="2349"/>
        <item x="5215"/>
        <item x="4392"/>
        <item x="4025"/>
        <item x="167"/>
        <item x="4709"/>
        <item x="2946"/>
        <item x="1494"/>
        <item x="735"/>
        <item x="298"/>
        <item x="1451"/>
        <item x="1150"/>
        <item x="5718"/>
        <item x="3503"/>
        <item x="3947"/>
        <item x="3753"/>
        <item x="901"/>
        <item x="825"/>
        <item x="5365"/>
        <item x="4901"/>
        <item x="38"/>
        <item x="2617"/>
        <item x="2791"/>
        <item x="2419"/>
        <item x="1880"/>
        <item x="1300"/>
        <item x="1120"/>
        <item x="2727"/>
        <item x="2251"/>
        <item x="1620"/>
        <item x="3287"/>
        <item x="2904"/>
        <item x="3777"/>
        <item x="5653"/>
        <item x="1587"/>
        <item x="2954"/>
        <item x="6016"/>
        <item x="3589"/>
        <item x="6152"/>
        <item x="6054"/>
        <item x="681"/>
        <item x="6223"/>
        <item x="6070"/>
        <item x="1593"/>
        <item x="5524"/>
        <item x="5199"/>
        <item x="2863"/>
        <item x="6086"/>
        <item x="387"/>
        <item x="3358"/>
        <item x="4394"/>
        <item x="3353"/>
        <item x="6383"/>
        <item x="4315"/>
        <item x="1993"/>
        <item x="271"/>
        <item x="433"/>
        <item x="2213"/>
        <item x="78"/>
        <item x="2016"/>
        <item x="3050"/>
        <item x="5198"/>
        <item x="2411"/>
        <item x="1805"/>
        <item x="5228"/>
        <item x="3453"/>
        <item x="2432"/>
        <item x="1626"/>
        <item x="2263"/>
        <item x="6218"/>
        <item x="3360"/>
        <item x="1336"/>
        <item x="2201"/>
        <item x="12"/>
        <item x="193"/>
        <item x="4754"/>
        <item x="2658"/>
        <item x="3768"/>
        <item x="2058"/>
        <item x="4230"/>
        <item x="2493"/>
        <item x="3185"/>
        <item x="983"/>
        <item x="4347"/>
        <item x="3305"/>
        <item x="4569"/>
        <item x="349"/>
        <item x="4261"/>
        <item x="3926"/>
        <item x="2314"/>
        <item x="2958"/>
        <item x="2028"/>
        <item x="3634"/>
        <item x="2105"/>
        <item x="2512"/>
        <item x="5220"/>
        <item x="4276"/>
        <item x="5944"/>
        <item x="6063"/>
        <item x="2629"/>
        <item x="4614"/>
        <item x="5241"/>
        <item x="2815"/>
        <item x="4605"/>
        <item x="5047"/>
        <item x="777"/>
        <item x="5265"/>
        <item x="3742"/>
        <item x="1147"/>
        <item x="2787"/>
        <item x="3898"/>
        <item x="3151"/>
        <item x="5054"/>
        <item x="4851"/>
        <item x="150"/>
        <item x="588"/>
        <item x="848"/>
        <item x="867"/>
        <item x="561"/>
        <item x="3784"/>
        <item x="2433"/>
        <item x="445"/>
        <item x="6314"/>
        <item x="1184"/>
        <item x="4957"/>
        <item x="3144"/>
        <item x="5684"/>
        <item x="3965"/>
        <item x="936"/>
        <item x="5845"/>
        <item x="5537"/>
        <item x="1235"/>
        <item x="4309"/>
        <item x="13"/>
        <item x="2955"/>
        <item x="552"/>
        <item x="2110"/>
        <item x="4413"/>
        <item x="3004"/>
        <item x="2292"/>
        <item x="986"/>
        <item x="2354"/>
        <item x="3303"/>
        <item x="893"/>
        <item x="1031"/>
        <item x="4643"/>
        <item x="5144"/>
        <item x="192"/>
        <item x="6372"/>
        <item x="5408"/>
        <item x="993"/>
        <item x="323"/>
        <item x="4628"/>
        <item x="1015"/>
        <item x="6091"/>
        <item x="5891"/>
        <item x="5290"/>
        <item x="2347"/>
        <item x="4864"/>
        <item x="2285"/>
        <item x="1332"/>
        <item x="2135"/>
        <item x="6339"/>
        <item x="4521"/>
        <item x="359"/>
        <item x="4483"/>
        <item x="3132"/>
        <item x="547"/>
        <item x="5038"/>
        <item x="3690"/>
        <item x="1385"/>
        <item x="6328"/>
        <item x="5195"/>
        <item x="2872"/>
        <item x="373"/>
        <item x="3342"/>
        <item x="774"/>
        <item x="6131"/>
        <item x="6323"/>
        <item x="3158"/>
        <item x="3297"/>
        <item x="3402"/>
        <item x="1346"/>
        <item x="1540"/>
        <item x="2286"/>
        <item x="5602"/>
        <item x="1790"/>
        <item x="5090"/>
        <item x="1724"/>
        <item x="3515"/>
        <item x="197"/>
        <item x="3658"/>
        <item x="5636"/>
        <item x="1033"/>
        <item x="4398"/>
        <item x="1931"/>
        <item x="1076"/>
        <item x="2162"/>
        <item x="4020"/>
        <item x="5843"/>
        <item x="606"/>
        <item x="139"/>
        <item x="2879"/>
        <item x="513"/>
        <item x="1608"/>
        <item x="3346"/>
        <item x="6065"/>
        <item x="4646"/>
        <item x="4717"/>
        <item x="1895"/>
        <item x="3724"/>
        <item x="1227"/>
        <item x="3632"/>
        <item x="198"/>
        <item x="1532"/>
        <item x="6246"/>
        <item x="6349"/>
        <item x="1924"/>
        <item x="5218"/>
        <item x="4361"/>
        <item x="5459"/>
        <item x="1961"/>
        <item x="1717"/>
        <item x="2803"/>
        <item x="4552"/>
        <item x="4421"/>
        <item x="1240"/>
        <item x="4530"/>
        <item x="1558"/>
        <item x="4763"/>
        <item x="6398"/>
        <item x="6336"/>
        <item x="1761"/>
        <item x="2635"/>
        <item x="1788"/>
        <item x="639"/>
        <item x="3438"/>
        <item x="2214"/>
        <item x="4769"/>
        <item x="5579"/>
        <item x="4257"/>
        <item x="2173"/>
        <item x="4277"/>
        <item x="1011"/>
        <item x="4787"/>
        <item x="4665"/>
        <item x="1366"/>
        <item x="4934"/>
        <item x="646"/>
        <item x="3875"/>
        <item x="562"/>
        <item x="4660"/>
        <item x="2555"/>
        <item x="1349"/>
        <item x="2358"/>
        <item x="1683"/>
        <item x="4719"/>
        <item x="649"/>
        <item x="5330"/>
        <item x="3109"/>
        <item x="1022"/>
        <item x="2747"/>
        <item x="5381"/>
        <item x="2939"/>
        <item x="6333"/>
        <item x="5402"/>
        <item x="1138"/>
        <item x="5886"/>
        <item x="1274"/>
        <item x="1793"/>
        <item x="4933"/>
        <item x="5374"/>
        <item x="3594"/>
        <item x="6235"/>
        <item x="3885"/>
        <item x="1479"/>
        <item x="5875"/>
        <item x="3931"/>
        <item x="5824"/>
        <item x="3345"/>
        <item x="1290"/>
        <item x="4691"/>
        <item x="4365"/>
        <item x="3094"/>
        <item x="2346"/>
        <item x="3167"/>
        <item x="4173"/>
        <item x="1996"/>
        <item x="2496"/>
        <item x="5078"/>
        <item x="5219"/>
        <item x="727"/>
        <item x="1197"/>
        <item x="388"/>
        <item x="3269"/>
        <item x="3639"/>
        <item x="2528"/>
        <item x="229"/>
        <item x="224"/>
        <item x="2124"/>
        <item x="4477"/>
        <item x="6159"/>
        <item x="1572"/>
        <item x="2703"/>
        <item x="4320"/>
        <item x="1670"/>
        <item x="3469"/>
        <item x="2449"/>
        <item x="935"/>
        <item x="5410"/>
        <item x="1989"/>
        <item x="4069"/>
        <item x="3047"/>
        <item x="5877"/>
        <item x="259"/>
        <item x="4271"/>
        <item x="1252"/>
        <item x="2290"/>
        <item x="5544"/>
        <item x="2594"/>
        <item x="2372"/>
        <item x="5344"/>
        <item x="5483"/>
        <item x="3929"/>
        <item x="5009"/>
        <item x="4939"/>
        <item x="3169"/>
        <item x="2385"/>
        <item x="5068"/>
        <item x="3534"/>
        <item x="1409"/>
        <item x="4694"/>
        <item x="2971"/>
        <item x="3048"/>
        <item x="2577"/>
        <item x="2527"/>
        <item x="2211"/>
        <item x="312"/>
        <item x="1823"/>
        <item x="2899"/>
        <item x="3619"/>
        <item x="6376"/>
        <item x="6201"/>
        <item x="5414"/>
        <item x="4159"/>
        <item x="4119"/>
        <item x="6381"/>
        <item x="5760"/>
        <item x="1047"/>
        <item x="5942"/>
        <item x="6191"/>
        <item x="667"/>
        <item x="5851"/>
        <item x="4647"/>
        <item x="1675"/>
        <item x="5253"/>
        <item x="2063"/>
        <item x="1551"/>
        <item x="3313"/>
        <item x="864"/>
        <item x="110"/>
        <item x="5320"/>
        <item x="2903"/>
        <item x="2171"/>
        <item x="6052"/>
        <item x="1883"/>
        <item x="6174"/>
        <item x="4849"/>
        <item x="5908"/>
        <item x="6037"/>
        <item x="218"/>
        <item x="2855"/>
        <item x="4431"/>
        <item x="1115"/>
        <item x="2236"/>
        <item x="1531"/>
        <item x="3029"/>
        <item x="46"/>
        <item x="2075"/>
        <item x="1345"/>
        <item x="3364"/>
        <item x="5940"/>
        <item x="6363"/>
        <item x="5168"/>
        <item x="5359"/>
        <item x="3570"/>
        <item x="28"/>
        <item x="2025"/>
        <item x="1304"/>
        <item x="5679"/>
        <item x="5257"/>
        <item x="442"/>
        <item x="1555"/>
        <item x="5803"/>
        <item x="2345"/>
        <item x="5611"/>
        <item x="510"/>
        <item x="664"/>
        <item x="2978"/>
        <item x="655"/>
        <item x="4955"/>
        <item x="1700"/>
        <item x="6120"/>
        <item x="6250"/>
        <item x="1169"/>
        <item x="2667"/>
        <item x="3384"/>
        <item x="3066"/>
        <item x="5145"/>
        <item x="2851"/>
        <item x="483"/>
        <item x="4021"/>
        <item x="313"/>
        <item x="3722"/>
        <item x="6354"/>
        <item x="3564"/>
        <item x="4511"/>
        <item x="4185"/>
        <item x="2649"/>
        <item x="2948"/>
        <item x="2775"/>
        <item x="4852"/>
        <item x="3411"/>
        <item x="3002"/>
        <item x="6042"/>
        <item x="5482"/>
        <item x="5112"/>
        <item x="2897"/>
        <item x="5297"/>
        <item x="1095"/>
        <item x="5895"/>
        <item x="3704"/>
        <item x="1325"/>
        <item x="3940"/>
        <item x="4598"/>
        <item x="656"/>
        <item x="302"/>
        <item x="2533"/>
        <item x="1708"/>
        <item x="6394"/>
        <item x="5921"/>
        <item x="3547"/>
        <item x="3299"/>
        <item x="792"/>
        <item x="805"/>
        <item x="5978"/>
        <item x="3147"/>
        <item x="4343"/>
        <item x="4178"/>
        <item x="1631"/>
        <item x="5076"/>
        <item x="5743"/>
        <item x="5435"/>
        <item x="4724"/>
        <item x="2394"/>
        <item x="5102"/>
        <item x="2268"/>
        <item x="3604"/>
        <item x="6353"/>
        <item x="3621"/>
        <item x="4489"/>
        <item x="1836"/>
        <item x="3932"/>
        <item x="4874"/>
        <item x="4956"/>
        <item x="53"/>
        <item x="195"/>
        <item x="2188"/>
        <item x="1100"/>
        <item x="2785"/>
        <item x="5986"/>
        <item x="5400"/>
        <item x="3012"/>
        <item x="4055"/>
        <item x="4346"/>
        <item x="868"/>
        <item x="2630"/>
        <item x="2498"/>
        <item x="3606"/>
        <item x="11"/>
        <item x="3245"/>
        <item x="3764"/>
        <item x="4863"/>
        <item x="2786"/>
        <item x="6209"/>
        <item x="3188"/>
        <item x="3567"/>
        <item x="1648"/>
        <item x="3499"/>
        <item x="240"/>
        <item x="4623"/>
        <item x="949"/>
        <item x="389"/>
        <item x="2795"/>
        <item x="336"/>
        <item x="798"/>
        <item x="5030"/>
        <item x="2133"/>
        <item x="5392"/>
        <item x="4396"/>
        <item x="755"/>
        <item x="123"/>
        <item x="1987"/>
        <item x="1146"/>
        <item x="532"/>
        <item x="2912"/>
        <item x="1014"/>
        <item x="2389"/>
        <item x="3232"/>
        <item x="2325"/>
        <item x="4436"/>
        <item x="2789"/>
        <item x="1322"/>
        <item x="5242"/>
        <item x="1288"/>
        <item x="2837"/>
        <item x="1418"/>
        <item x="1267"/>
        <item x="220"/>
        <item x="33"/>
        <item x="4678"/>
        <item x="5730"/>
        <item x="3907"/>
        <item x="1892"/>
        <item x="4388"/>
        <item x="1237"/>
        <item x="3609"/>
        <item x="235"/>
        <item x="2295"/>
        <item x="5690"/>
        <item x="4048"/>
        <item x="1694"/>
        <item x="1391"/>
        <item x="1055"/>
        <item x="5562"/>
        <item x="4146"/>
        <item x="2146"/>
        <item x="2207"/>
        <item x="4000"/>
        <item x="3121"/>
        <item x="2587"/>
        <item x="5409"/>
        <item x="1542"/>
        <item x="5307"/>
        <item x="20"/>
        <item x="575"/>
        <item x="5932"/>
        <item x="2276"/>
        <item x="4078"/>
        <item x="5252"/>
        <item x="3137"/>
        <item x="344"/>
        <item x="1411"/>
        <item x="4145"/>
        <item x="3820"/>
        <item x="5019"/>
        <item x="2876"/>
        <item x="766"/>
        <item x="1595"/>
        <item x="2861"/>
        <item x="5154"/>
        <item x="4174"/>
        <item x="2665"/>
        <item x="4663"/>
        <item x="4632"/>
        <item x="366"/>
        <item x="3964"/>
        <item x="2355"/>
        <item x="4108"/>
        <item x="2015"/>
        <item x="5588"/>
        <item x="1647"/>
        <item x="3073"/>
        <item x="5326"/>
        <item x="3359"/>
        <item x="676"/>
        <item x="1224"/>
        <item x="4720"/>
        <item x="3687"/>
        <item x="5274"/>
        <item x="6125"/>
        <item x="5976"/>
        <item x="5552"/>
        <item x="1537"/>
        <item x="1357"/>
        <item x="5070"/>
        <item x="296"/>
        <item x="1563"/>
        <item x="743"/>
        <item x="250"/>
        <item x="1092"/>
        <item x="3495"/>
        <item x="5658"/>
        <item x="3234"/>
        <item x="2352"/>
        <item x="34"/>
        <item x="5114"/>
        <item x="2638"/>
        <item x="5550"/>
        <item x="648"/>
        <item x="5355"/>
        <item x="1008"/>
        <item x="3223"/>
        <item x="3763"/>
        <item x="2057"/>
        <item x="2517"/>
        <item x="1968"/>
        <item x="4768"/>
        <item x="1984"/>
        <item x="6311"/>
        <item x="5619"/>
        <item x="5097"/>
        <item x="5221"/>
        <item x="4596"/>
        <item x="3482"/>
        <item x="5577"/>
        <item x="3404"/>
        <item x="3150"/>
        <item x="4886"/>
        <item x="3166"/>
        <item x="2193"/>
        <item x="5424"/>
        <item x="2041"/>
        <item x="5788"/>
        <item x="5775"/>
        <item x="5280"/>
        <item x="1794"/>
        <item x="4287"/>
        <item x="4550"/>
        <item x="1415"/>
        <item x="3614"/>
        <item x="4587"/>
        <item x="2776"/>
        <item x="3868"/>
        <item x="5211"/>
        <item x="2376"/>
        <item x="5393"/>
        <item x="4280"/>
        <item x="4162"/>
        <item x="915"/>
        <item x="6190"/>
        <item x="2070"/>
        <item x="5699"/>
        <item x="4503"/>
        <item x="1543"/>
        <item x="4224"/>
        <item x="5771"/>
        <item x="261"/>
        <item x="501"/>
        <item x="2074"/>
        <item x="5207"/>
        <item x="2494"/>
        <item x="4127"/>
        <item x="3372"/>
        <item x="2473"/>
        <item x="1473"/>
        <item x="3813"/>
        <item x="4892"/>
        <item x="4583"/>
        <item x="120"/>
        <item x="711"/>
        <item x="6036"/>
        <item x="6391"/>
        <item x="5773"/>
        <item x="975"/>
        <item x="886"/>
        <item x="1084"/>
        <item x="2893"/>
        <item x="4386"/>
        <item x="4044"/>
        <item x="6387"/>
        <item x="3762"/>
        <item x="3439"/>
        <item x="2852"/>
        <item x="2844"/>
        <item x="4206"/>
        <item x="3413"/>
        <item x="37"/>
        <item x="1251"/>
        <item x="127"/>
        <item x="4889"/>
        <item x="2989"/>
        <item x="2927"/>
        <item x="2396"/>
        <item x="5332"/>
        <item x="3504"/>
        <item x="2621"/>
        <item x="4982"/>
        <item x="2030"/>
        <item x="6059"/>
        <item x="3698"/>
        <item x="971"/>
        <item x="6214"/>
        <item x="1911"/>
        <item x="1928"/>
        <item x="1113"/>
        <item x="4765"/>
        <item x="5150"/>
        <item x="1619"/>
        <item x="5625"/>
        <item x="4847"/>
        <item x="3248"/>
        <item x="3822"/>
        <item x="3842"/>
        <item x="2845"/>
        <item x="1178"/>
        <item x="1538"/>
        <item x="4267"/>
        <item x="2006"/>
        <item x="6340"/>
        <item x="4205"/>
        <item x="1885"/>
        <item x="2729"/>
        <item x="1723"/>
        <item x="2668"/>
        <item x="1028"/>
        <item x="52"/>
        <item x="1476"/>
        <item x="5781"/>
        <item x="165"/>
        <item x="5354"/>
        <item x="917"/>
        <item x="405"/>
        <item x="2489"/>
        <item x="1249"/>
        <item x="6161"/>
        <item x="5945"/>
        <item x="629"/>
        <item x="5399"/>
        <item x="5420"/>
        <item x="4751"/>
        <item x="439"/>
        <item x="3018"/>
        <item x="4274"/>
        <item x="1333"/>
        <item x="2593"/>
        <item x="2497"/>
        <item x="6166"/>
        <item x="541"/>
        <item x="155"/>
        <item x="2504"/>
        <item x="1615"/>
        <item x="5749"/>
        <item x="2535"/>
        <item x="6193"/>
        <item x="2333"/>
        <item x="2985"/>
        <item x="3052"/>
        <item x="2320"/>
        <item x="2932"/>
        <item x="1580"/>
        <item x="62"/>
        <item x="4887"/>
        <item x="5124"/>
        <item x="6181"/>
        <item x="2990"/>
        <item x="1586"/>
        <item x="5080"/>
        <item x="3212"/>
        <item x="2700"/>
        <item x="1735"/>
        <item x="256"/>
        <item x="3086"/>
        <item x="4512"/>
        <item x="5236"/>
        <item x="4729"/>
        <item x="68"/>
        <item x="6385"/>
        <item x="3350"/>
        <item x="2766"/>
        <item x="4370"/>
        <item x="393"/>
        <item x="928"/>
        <item x="3189"/>
        <item x="3406"/>
        <item x="4124"/>
        <item x="5272"/>
        <item x="1690"/>
        <item x="1407"/>
        <item x="2937"/>
        <item x="2448"/>
        <item x="1143"/>
        <item x="2559"/>
        <item x="2393"/>
        <item x="5122"/>
        <item x="2270"/>
        <item x="695"/>
        <item x="1709"/>
        <item x="5095"/>
        <item x="429"/>
        <item x="161"/>
        <item x="2591"/>
        <item x="3635"/>
        <item x="1731"/>
        <item x="1909"/>
        <item x="2966"/>
        <item x="610"/>
        <item x="1422"/>
        <item x="3220"/>
        <item x="6031"/>
        <item x="4566"/>
        <item x="3846"/>
        <item x="2920"/>
        <item x="5558"/>
        <item x="4817"/>
        <item x="1785"/>
        <item x="996"/>
        <item x="790"/>
        <item x="1248"/>
        <item x="2983"/>
        <item x="5922"/>
        <item x="5999"/>
        <item x="5601"/>
        <item x="5996"/>
        <item x="2820"/>
        <item x="1888"/>
        <item x="3575"/>
        <item x="982"/>
        <item x="4792"/>
        <item x="2618"/>
        <item x="5240"/>
        <item x="5547"/>
        <item x="244"/>
        <item x="2442"/>
        <item x="5599"/>
        <item x="4014"/>
        <item x="5284"/>
        <item x="1039"/>
        <item x="4539"/>
        <item x="2227"/>
        <item x="1801"/>
        <item x="692"/>
        <item x="4097"/>
        <item x="4732"/>
        <item x="4015"/>
        <item x="3682"/>
        <item x="283"/>
        <item x="1725"/>
        <item x="5859"/>
        <item x="3790"/>
        <item x="4063"/>
        <item x="4748"/>
        <item x="3565"/>
        <item x="7"/>
        <item x="4376"/>
        <item x="2257"/>
        <item x="2898"/>
        <item x="108"/>
        <item x="1679"/>
        <item x="904"/>
        <item x="1534"/>
        <item x="5411"/>
        <item x="5151"/>
        <item x="4182"/>
        <item x="960"/>
        <item x="1101"/>
        <item x="663"/>
        <item x="2965"/>
        <item x="5871"/>
        <item x="2592"/>
        <item x="5189"/>
        <item x="3776"/>
        <item x="6395"/>
        <item x="2725"/>
        <item x="4150"/>
        <item x="3324"/>
        <item x="5451"/>
        <item x="1177"/>
        <item x="1671"/>
        <item x="2009"/>
        <item x="839"/>
        <item x="1107"/>
        <item x="4038"/>
        <item x="4784"/>
        <item x="1812"/>
        <item x="761"/>
        <item x="225"/>
        <item x="2434"/>
        <item x="3848"/>
        <item x="5412"/>
        <item x="536"/>
        <item x="3980"/>
        <item x="1245"/>
        <item x="5578"/>
        <item x="5371"/>
        <item x="3566"/>
        <item x="5507"/>
        <item x="3694"/>
        <item x="5139"/>
        <item x="2023"/>
        <item x="5713"/>
        <item x="3782"/>
        <item x="3913"/>
        <item x="3988"/>
        <item x="36"/>
        <item x="3378"/>
        <item x="1132"/>
        <item x="5880"/>
        <item x="6382"/>
        <item x="2541"/>
        <item x="1830"/>
        <item x="1229"/>
        <item x="4653"/>
        <item x="460"/>
        <item x="3243"/>
        <item x="5738"/>
        <item x="5437"/>
        <item x="1257"/>
        <item x="3956"/>
        <item x="1979"/>
        <item x="1037"/>
        <item x="6105"/>
        <item x="756"/>
        <item x="6243"/>
        <item x="4465"/>
        <item x="5008"/>
        <item x="1072"/>
        <item x="1612"/>
        <item x="6362"/>
        <item x="4980"/>
        <item x="5094"/>
        <item x="1714"/>
        <item x="311"/>
        <item x="3669"/>
        <item x="595"/>
        <item x="5201"/>
        <item x="2195"/>
        <item x="6014"/>
        <item x="5822"/>
        <item x="2771"/>
        <item x="1797"/>
        <item x="856"/>
        <item x="4989"/>
        <item x="1644"/>
        <item x="1688"/>
        <item x="6239"/>
        <item x="5148"/>
        <item x="4679"/>
        <item x="3689"/>
        <item x="6403"/>
        <item x="583"/>
        <item x="4613"/>
        <item x="4942"/>
        <item x="3961"/>
        <item x="844"/>
        <item x="3216"/>
        <item x="5486"/>
        <item x="3837"/>
        <item x="5783"/>
        <item x="5476"/>
        <item x="4103"/>
        <item x="2884"/>
        <item x="222"/>
        <item x="2557"/>
        <item x="1627"/>
        <item x="4519"/>
        <item x="1367"/>
        <item x="4744"/>
        <item x="4089"/>
        <item x="2619"/>
        <item x="1568"/>
        <item x="214"/>
        <item x="791"/>
        <item x="5574"/>
        <item x="2650"/>
        <item x="4513"/>
        <item x="3397"/>
        <item x="5169"/>
        <item x="6053"/>
        <item x="4491"/>
        <item x="3556"/>
        <item x="112"/>
        <item x="1736"/>
        <item x="2581"/>
        <item x="2588"/>
        <item x="2919"/>
        <item x="1588"/>
        <item x="2477"/>
        <item x="4611"/>
        <item x="1583"/>
        <item x="3697"/>
        <item x="6153"/>
        <item x="6029"/>
        <item x="2599"/>
        <item x="905"/>
        <item x="3738"/>
        <item x="2117"/>
        <item x="5950"/>
        <item x="2554"/>
        <item x="5757"/>
        <item x="5971"/>
        <item x="1206"/>
        <item x="3472"/>
        <item x="2024"/>
        <item x="2474"/>
        <item x="2348"/>
        <item x="2326"/>
        <item x="3474"/>
        <item x="2783"/>
        <item x="2190"/>
        <item x="399"/>
        <item x="5335"/>
        <item x="5918"/>
        <item x="1312"/>
        <item x="1463"/>
        <item x="5044"/>
        <item x="2362"/>
        <item x="1302"/>
        <item x="397"/>
        <item x="2975"/>
        <item x="3267"/>
        <item x="658"/>
        <item x="2671"/>
        <item x="357"/>
        <item x="3944"/>
        <item x="2602"/>
        <item x="4645"/>
        <item x="2741"/>
        <item x="3605"/>
        <item x="5708"/>
        <item x="843"/>
        <item x="1950"/>
        <item x="1594"/>
        <item x="5305"/>
        <item x="4971"/>
        <item x="2277"/>
        <item x="4828"/>
        <item x="3943"/>
        <item x="2690"/>
        <item x="1517"/>
        <item x="117"/>
        <item x="1635"/>
        <item x="3410"/>
        <item x="1154"/>
        <item x="5077"/>
        <item x="4697"/>
        <item x="1199"/>
        <item x="1064"/>
        <item x="2972"/>
        <item x="5474"/>
        <item x="2798"/>
        <item x="5315"/>
        <item x="4946"/>
        <item x="476"/>
        <item x="4499"/>
        <item x="2699"/>
        <item x="913"/>
        <item x="6313"/>
        <item x="546"/>
        <item x="8"/>
        <item x="5742"/>
        <item x="966"/>
        <item x="1601"/>
        <item x="3155"/>
        <item x="5302"/>
        <item x="2653"/>
        <item x="1168"/>
        <item x="3647"/>
        <item x="6137"/>
        <item x="2084"/>
        <item x="4637"/>
        <item x="799"/>
        <item x="1480"/>
        <item x="4043"/>
        <item x="1978"/>
        <item x="6263"/>
        <item x="581"/>
        <item x="4313"/>
        <item x="2733"/>
        <item x="321"/>
        <item x="5055"/>
        <item x="1250"/>
        <item x="3207"/>
        <item x="4625"/>
        <item x="5841"/>
        <item x="5689"/>
        <item x="449"/>
        <item x="3834"/>
        <item x="1139"/>
        <item x="1718"/>
        <item x="4935"/>
        <item x="945"/>
        <item x="5278"/>
        <item x="1137"/>
        <item x="2444"/>
        <item x="1211"/>
        <item x="818"/>
        <item x="5117"/>
        <item x="3070"/>
        <item x="2264"/>
        <item x="2000"/>
        <item x="1059"/>
        <item x="2310"/>
        <item x="3568"/>
        <item x="5846"/>
        <item x="613"/>
        <item x="3711"/>
        <item x="4958"/>
        <item x="1616"/>
        <item x="1043"/>
        <item x="4480"/>
        <item x="2011"/>
        <item x="3714"/>
        <item x="5804"/>
        <item x="1324"/>
        <item x="5314"/>
        <item x="3219"/>
        <item x="2823"/>
        <item x="6047"/>
        <item x="1241"/>
        <item x="1459"/>
        <item x="5417"/>
        <item x="6211"/>
        <item x="4959"/>
        <item x="5264"/>
        <item x="6320"/>
        <item x="1454"/>
        <item x="4689"/>
        <item x="2688"/>
        <item x="6408"/>
        <item x="144"/>
        <item x="1087"/>
        <item x="3518"/>
        <item x="6196"/>
        <item x="721"/>
        <item x="2093"/>
        <item x="505"/>
        <item x="396"/>
        <item x="2235"/>
        <item x="2900"/>
        <item x="4340"/>
        <item x="811"/>
        <item x="4757"/>
        <item x="1713"/>
        <item x="3924"/>
        <item x="1967"/>
        <item x="1649"/>
        <item x="1659"/>
        <item x="361"/>
        <item x="2056"/>
        <item x="3877"/>
        <item x="5309"/>
        <item x="5854"/>
        <item x="3511"/>
        <item x="5972"/>
        <item x="3113"/>
        <item x="5591"/>
        <item x="1455"/>
        <item x="5183"/>
        <item x="4601"/>
        <item x="0"/>
        <item x="3072"/>
        <item x="6302"/>
        <item x="862"/>
        <item x="17"/>
        <item x="6307"/>
        <item x="2033"/>
        <item x="1060"/>
        <item x="4241"/>
        <item x="3233"/>
        <item x="4463"/>
        <item x="691"/>
        <item x="2758"/>
        <item x="2604"/>
        <item x="5110"/>
        <item x="1200"/>
        <item x="398"/>
        <item x="885"/>
        <item x="744"/>
        <item x="4586"/>
        <item x="2805"/>
        <item x="1610"/>
        <item x="2502"/>
        <item x="5707"/>
        <item x="3427"/>
        <item x="1739"/>
        <item x="6411"/>
        <item x="4651"/>
        <item x="6270"/>
        <item x="3922"/>
        <item x="3091"/>
        <item x="1837"/>
        <item x="365"/>
        <item x="1744"/>
        <item x="1902"/>
        <item x="1032"/>
        <item x="4004"/>
        <item x="5450"/>
        <item x="4542"/>
        <item x="5418"/>
        <item x="5479"/>
        <item x="347"/>
        <item x="1814"/>
        <item x="5621"/>
        <item x="5801"/>
        <item x="329"/>
        <item x="3117"/>
        <item x="2287"/>
        <item x="458"/>
        <item x="54"/>
        <item x="5893"/>
        <item x="923"/>
        <item x="829"/>
        <item x="2047"/>
        <item x="3786"/>
        <item x="5022"/>
        <item x="3553"/>
        <item x="6316"/>
        <item x="1006"/>
        <item x="4461"/>
        <item x="1611"/>
        <item x="1219"/>
        <item x="3930"/>
        <item x="6324"/>
        <item x="425"/>
        <item x="5709"/>
        <item x="3788"/>
        <item x="3179"/>
        <item x="314"/>
        <item x="4938"/>
        <item x="5363"/>
        <item x="5559"/>
        <item x="327"/>
        <item x="4475"/>
        <item x="378"/>
        <item x="5406"/>
        <item x="6402"/>
        <item x="5739"/>
        <item x="2415"/>
        <item x="24"/>
        <item x="3660"/>
        <item x="4870"/>
        <item x="4231"/>
        <item x="4836"/>
        <item x="4701"/>
        <item x="2148"/>
        <item x="3001"/>
        <item x="1749"/>
        <item x="740"/>
        <item x="3112"/>
        <item x="3041"/>
        <item x="3218"/>
        <item x="1129"/>
        <item x="631"/>
        <item x="1614"/>
        <item x="5904"/>
        <item x="604"/>
        <item x="340"/>
        <item x="2712"/>
        <item x="6049"/>
        <item x="4209"/>
        <item x="2080"/>
        <item x="6066"/>
        <item x="898"/>
        <item x="1487"/>
        <item x="1210"/>
        <item x="5279"/>
        <item x="5395"/>
        <item x="2992"/>
        <item x="5049"/>
        <item x="5373"/>
        <item x="5704"/>
        <item x="1162"/>
        <item x="4920"/>
        <item x="535"/>
        <item x="3344"/>
        <item x="3624"/>
        <item x="4947"/>
        <item x="5439"/>
        <item x="421"/>
        <item x="1936"/>
        <item x="4270"/>
        <item x="5995"/>
        <item x="3084"/>
        <item x="2327"/>
        <item x="4032"/>
        <item x="1007"/>
        <item x="962"/>
        <item x="3009"/>
        <item x="600"/>
        <item x="2248"/>
        <item x="348"/>
        <item x="507"/>
        <item x="5992"/>
        <item x="5545"/>
        <item x="3239"/>
        <item x="3105"/>
        <item x="3007"/>
        <item x="1808"/>
        <item x="1819"/>
        <item x="2083"/>
        <item x="1798"/>
        <item x="41"/>
        <item x="939"/>
        <item x="4520"/>
        <item x="1189"/>
        <item x="4245"/>
        <item x="5311"/>
        <item x="2738"/>
        <item x="2678"/>
        <item x="4671"/>
        <item x="6347"/>
        <item x="765"/>
        <item x="1090"/>
        <item x="6365"/>
        <item x="1678"/>
        <item x="4658"/>
        <item x="2682"/>
        <item x="5948"/>
        <item x="5108"/>
        <item x="1988"/>
        <item x="5820"/>
        <item x="2889"/>
        <item x="1643"/>
        <item x="1862"/>
        <item x="1918"/>
        <item x="1081"/>
        <item x="4295"/>
        <item x="627"/>
        <item x="1575"/>
        <item x="2424"/>
        <item x="5789"/>
        <item x="1486"/>
        <item x="2069"/>
        <item x="6189"/>
        <item x="2705"/>
        <item x="2564"/>
        <item x="5217"/>
        <item x="498"/>
        <item x="2663"/>
        <item x="2067"/>
        <item x="5367"/>
        <item x="2774"/>
        <item x="1767"/>
        <item x="1327"/>
        <item x="6025"/>
        <item x="3607"/>
        <item x="2788"/>
        <item x="1598"/>
        <item x="623"/>
        <item x="3049"/>
        <item x="4194"/>
        <item x="6168"/>
        <item x="1317"/>
        <item x="1460"/>
        <item x="5132"/>
        <item x="1034"/>
        <item x="3674"/>
        <item x="612"/>
        <item x="894"/>
        <item x="3850"/>
        <item x="494"/>
        <item x="25"/>
        <item x="3962"/>
        <item x="3026"/>
        <item x="6371"/>
        <item x="2828"/>
        <item x="5016"/>
        <item x="3973"/>
        <item x="2626"/>
        <item x="5489"/>
        <item x="5929"/>
        <item x="488"/>
        <item x="1766"/>
        <item x="3424"/>
        <item x="6244"/>
        <item x="1567"/>
        <item x="5177"/>
        <item x="3585"/>
        <item x="2402"/>
        <item x="5585"/>
        <item x="4936"/>
        <item x="2967"/>
        <item x="4919"/>
        <item x="2049"/>
        <item x="2847"/>
        <item x="1275"/>
        <item x="4166"/>
        <item x="5033"/>
        <item x="5118"/>
        <item x="4058"/>
        <item x="1952"/>
        <item x="3214"/>
        <item x="3441"/>
        <item x="3713"/>
        <item x="1662"/>
        <item x="3664"/>
        <item x="2032"/>
        <item x="4017"/>
        <item x="281"/>
        <item x="2584"/>
        <item x="933"/>
        <item x="1565"/>
        <item x="2042"/>
        <item x="2037"/>
        <item x="3967"/>
        <item x="3728"/>
        <item x="3855"/>
        <item x="5475"/>
        <item x="1481"/>
        <item x="1175"/>
        <item x="1910"/>
        <item x="4832"/>
        <item x="1827"/>
        <item x="3792"/>
        <item x="1009"/>
        <item x="1497"/>
        <item x="5289"/>
        <item x="116"/>
        <item x="897"/>
        <item x="147"/>
        <item x="1116"/>
        <item x="457"/>
        <item x="4825"/>
        <item x="2191"/>
        <item x="6210"/>
        <item x="1914"/>
        <item x="515"/>
        <item x="849"/>
        <item x="3082"/>
        <item x="2605"/>
        <item x="278"/>
        <item x="5308"/>
        <item x="1789"/>
        <item x="4229"/>
        <item x="2335"/>
        <item x="5786"/>
        <item x="1029"/>
        <item x="2431"/>
        <item x="4641"/>
        <item x="1114"/>
        <item x="3272"/>
        <item x="1927"/>
        <item x="4733"/>
        <item x="6067"/>
        <item x="2159"/>
        <item x="5665"/>
        <item x="5613"/>
        <item x="4371"/>
        <item x="1282"/>
        <item x="1848"/>
        <item x="6393"/>
        <item x="5134"/>
        <item x="4675"/>
        <item x="356"/>
        <item x="204"/>
        <item x="492"/>
        <item x="6286"/>
        <item x="1483"/>
        <item x="5825"/>
        <item x="463"/>
        <item x="925"/>
        <item x="1161"/>
        <item x="4385"/>
        <item x="2225"/>
        <item x="3035"/>
        <item x="3099"/>
        <item x="1152"/>
        <item x="5644"/>
        <item x="5587"/>
        <item x="2416"/>
        <item x="5969"/>
        <item x="3451"/>
        <item x="4432"/>
        <item x="4051"/>
        <item x="4090"/>
        <item x="3199"/>
        <item x="5651"/>
        <item x="5985"/>
        <item x="4380"/>
        <item x="3442"/>
        <item x="6384"/>
        <item x="5832"/>
        <item x="2835"/>
        <item x="212"/>
        <item x="2175"/>
        <item x="6127"/>
        <item x="3283"/>
        <item x="19"/>
        <item x="746"/>
        <item x="3758"/>
        <item x="3829"/>
        <item x="688"/>
        <item x="441"/>
        <item x="304"/>
        <item x="4654"/>
        <item x="39"/>
        <item x="2523"/>
        <item x="21"/>
        <item x="4369"/>
        <item x="2782"/>
        <item x="4666"/>
        <item x="1935"/>
        <item x="3116"/>
        <item x="6094"/>
        <item x="1256"/>
        <item x="2999"/>
        <item x="3706"/>
        <item x="333"/>
        <item x="2522"/>
        <item x="5573"/>
        <item x="5182"/>
        <item x="3217"/>
        <item x="537"/>
        <item x="2484"/>
        <item x="4490"/>
        <item x="1833"/>
        <item x="6111"/>
        <item x="4439"/>
        <item x="3893"/>
        <item x="3599"/>
        <item x="1192"/>
        <item x="6188"/>
        <item x="544"/>
        <item x="2513"/>
        <item x="5237"/>
        <item x="2891"/>
        <item x="5321"/>
        <item x="412"/>
        <item x="2551"/>
        <item x="4925"/>
        <item x="6352"/>
        <item x="3914"/>
        <item x="4670"/>
        <item x="4238"/>
        <item x="3225"/>
        <item x="1625"/>
        <item x="4950"/>
        <item x="4976"/>
        <item x="5675"/>
        <item x="2476"/>
        <item x="3093"/>
        <item x="2488"/>
        <item x="1840"/>
        <item x="64"/>
        <item x="5764"/>
        <item x="4406"/>
        <item x="5855"/>
        <item x="3224"/>
        <item x="5564"/>
        <item x="3321"/>
        <item x="2780"/>
        <item x="2293"/>
        <item x="5225"/>
        <item x="4667"/>
        <item x="4290"/>
        <item x="237"/>
        <item x="4107"/>
        <item x="1508"/>
        <item x="5423"/>
        <item x="3554"/>
        <item x="184"/>
        <item x="3843"/>
        <item x="2478"/>
        <item x="1429"/>
        <item x="2639"/>
        <item x="827"/>
        <item x="5461"/>
        <item x="889"/>
        <item x="1335"/>
        <item x="2324"/>
        <item x="3530"/>
        <item x="4390"/>
        <item x="3572"/>
        <item x="3860"/>
        <item x="4811"/>
        <item x="1654"/>
        <item x="6203"/>
        <item x="5604"/>
        <item x="5852"/>
        <item x="3290"/>
        <item x="459"/>
        <item x="5761"/>
        <item x="608"/>
        <item x="5637"/>
        <item x="2744"/>
        <item x="1136"/>
        <item x="2007"/>
        <item x="188"/>
        <item x="5123"/>
        <item x="677"/>
        <item x="2085"/>
        <item x="4775"/>
        <item x="4794"/>
        <item x="1934"/>
        <item x="1905"/>
        <item x="6155"/>
        <item x="2718"/>
        <item x="6083"/>
        <item x="2237"/>
        <item x="5629"/>
        <item x="3847"/>
        <item x="4195"/>
        <item x="524"/>
        <item x="5082"/>
        <item x="5990"/>
        <item x="5138"/>
        <item x="3657"/>
        <item x="1437"/>
        <item x="2913"/>
        <item x="1533"/>
        <item x="3204"/>
        <item x="4610"/>
        <item x="714"/>
        <item x="1266"/>
        <item x="4840"/>
        <item x="435"/>
        <item x="4337"/>
        <item x="4574"/>
        <item x="1640"/>
        <item x="6351"/>
        <item x="1408"/>
        <item x="2994"/>
        <item x="4018"/>
        <item x="4269"/>
        <item x="5336"/>
        <item x="3255"/>
        <item x="876"/>
        <item x="4868"/>
        <item x="3428"/>
        <item x="3396"/>
        <item x="4685"/>
        <item x="4170"/>
        <item x="1001"/>
        <item x="4460"/>
        <item x="4493"/>
        <item x="5093"/>
        <item x="4239"/>
        <item x="3075"/>
        <item x="1386"/>
        <item x="760"/>
        <item x="4949"/>
        <item x="5248"/>
        <item x="3486"/>
        <item x="841"/>
        <item x="3160"/>
        <item x="2628"/>
        <item x="2938"/>
        <item x="1488"/>
        <item x="5255"/>
        <item x="2543"/>
        <item x="3111"/>
        <item x="780"/>
        <item x="1674"/>
        <item x="548"/>
        <item x="335"/>
        <item x="6"/>
        <item x="1519"/>
        <item x="3192"/>
        <item x="4075"/>
        <item x="2397"/>
        <item x="3172"/>
        <item x="266"/>
        <item x="937"/>
        <item x="2040"/>
        <item x="3679"/>
        <item x="730"/>
        <item x="280"/>
        <item x="1135"/>
        <item x="3436"/>
        <item x="3354"/>
        <item x="2301"/>
        <item x="5247"/>
        <item x="2808"/>
        <item x="787"/>
        <item x="3034"/>
        <item x="3101"/>
        <item x="3437"/>
        <item x="2288"/>
        <item x="145"/>
        <item x="274"/>
        <item x="2429"/>
        <item x="267"/>
        <item x="5223"/>
        <item x="5116"/>
        <item x="4121"/>
        <item x="594"/>
        <item x="6151"/>
        <item x="2136"/>
        <item x="2278"/>
        <item x="1711"/>
        <item x="1122"/>
        <item x="18"/>
        <item x="5535"/>
        <item x="5581"/>
        <item x="4731"/>
        <item x="1729"/>
        <item x="3810"/>
        <item x="875"/>
        <item x="5109"/>
        <item x="2303"/>
        <item x="5131"/>
        <item x="555"/>
        <item x="2616"/>
        <item x="5780"/>
        <item x="2097"/>
        <item x="5693"/>
        <item x="6045"/>
        <item x="4039"/>
        <item x="1722"/>
        <item x="5939"/>
        <item x="4639"/>
        <item x="2519"/>
        <item x="1295"/>
        <item x="289"/>
        <item x="6238"/>
        <item x="952"/>
        <item x="4435"/>
        <item x="3858"/>
        <item x="3092"/>
        <item x="2666"/>
        <item x="1447"/>
        <item x="5987"/>
        <item x="4429"/>
        <item x="887"/>
        <item x="4136"/>
        <item x="2168"/>
        <item x="3577"/>
        <item x="4155"/>
        <item x="6277"/>
        <item x="4543"/>
        <item x="3966"/>
        <item x="2427"/>
        <item x="5865"/>
        <item x="2942"/>
        <item x="4366"/>
        <item x="6130"/>
        <item x="5970"/>
        <item x="3202"/>
        <item x="731"/>
        <item x="4629"/>
        <item x="763"/>
        <item x="545"/>
        <item x="1260"/>
        <item x="6134"/>
        <item x="2936"/>
        <item x="5046"/>
        <item x="3955"/>
        <item x="4721"/>
        <item x="1313"/>
        <item x="3366"/>
        <item x="5680"/>
        <item x="5511"/>
        <item x="5259"/>
        <item x="1716"/>
        <item x="4532"/>
        <item x="2869"/>
        <item x="5911"/>
        <item x="14"/>
        <item x="1621"/>
        <item x="6262"/>
        <item x="5729"/>
        <item x="6003"/>
        <item x="3395"/>
        <item x="4669"/>
        <item x="5206"/>
        <item x="1278"/>
        <item x="4547"/>
        <item x="2710"/>
        <item x="5212"/>
        <item x="2160"/>
        <item x="2906"/>
        <item x="4479"/>
        <item x="3388"/>
        <item x="3078"/>
        <item x="6176"/>
        <item x="1201"/>
        <item x="1940"/>
        <item x="4656"/>
        <item x="869"/>
        <item x="1863"/>
        <item x="6069"/>
        <item x="1378"/>
        <item x="2924"/>
        <item x="3600"/>
        <item x="3620"/>
        <item x="5058"/>
        <item x="2142"/>
        <item x="943"/>
        <item x="2732"/>
        <item x="4464"/>
        <item x="272"/>
        <item x="2873"/>
        <item x="6004"/>
        <item x="3644"/>
        <item x="2341"/>
        <item x="686"/>
        <item x="2387"/>
        <item x="2158"/>
        <item x="3374"/>
        <item x="2316"/>
        <item x="3721"/>
        <item x="6275"/>
        <item x="4172"/>
        <item x="2317"/>
        <item x="2272"/>
        <item x="3356"/>
        <item x="2988"/>
        <item x="1382"/>
        <item x="1865"/>
        <item x="5337"/>
        <item x="3627"/>
        <item x="307"/>
        <item x="4138"/>
        <item x="2149"/>
        <item x="1817"/>
        <item x="4297"/>
        <item x="5261"/>
        <item x="6058"/>
        <item x="941"/>
        <item x="2353"/>
        <item x="1920"/>
        <item x="2475"/>
        <item x="2072"/>
        <item x="3371"/>
        <item x="981"/>
        <item x="5833"/>
        <item x="1284"/>
        <item x="988"/>
        <item x="1377"/>
        <item x="1712"/>
        <item x="2"/>
        <item x="434"/>
        <item x="4903"/>
        <item x="5837"/>
        <item x="502"/>
        <item x="4262"/>
        <item x="558"/>
        <item x="6288"/>
        <item x="1734"/>
        <item x="2552"/>
        <item x="2525"/>
        <item x="4655"/>
        <item x="3588"/>
        <item x="2880"/>
        <item x="5784"/>
        <item x="4809"/>
        <item x="5669"/>
        <item x="5041"/>
        <item x="2746"/>
        <item x="70"/>
        <item x="43"/>
        <item x="3817"/>
        <item x="3542"/>
        <item x="2282"/>
        <item x="6138"/>
        <item x="4430"/>
        <item x="2562"/>
        <item x="3449"/>
        <item x="2935"/>
        <item x="342"/>
        <item x="4281"/>
        <item x="1666"/>
        <item x="4314"/>
        <item x="2542"/>
        <item x="680"/>
        <item x="5385"/>
        <item x="1464"/>
        <item x="5617"/>
        <item x="5020"/>
        <item x="6289"/>
        <item x="3942"/>
        <item x="2099"/>
        <item x="2521"/>
        <item x="2437"/>
        <item x="4826"/>
        <item x="3271"/>
        <item x="5453"/>
        <item x="5216"/>
        <item x="375"/>
        <item x="956"/>
        <item x="3636"/>
        <item x="6186"/>
        <item x="1018"/>
        <item x="5954"/>
        <item x="1153"/>
        <item x="1539"/>
        <item x="3864"/>
        <item x="3891"/>
        <item x="968"/>
        <item x="1751"/>
        <item x="4918"/>
        <item x="3140"/>
        <item x="3937"/>
        <item x="4317"/>
        <item x="5105"/>
        <item x="89"/>
        <item x="998"/>
        <item x="1434"/>
        <item x="6064"/>
        <item x="1624"/>
        <item x="3840"/>
        <item x="4203"/>
        <item x="2192"/>
        <item x="2098"/>
        <item x="5323"/>
        <item x="2953"/>
        <item x="148"/>
        <item x="1792"/>
        <item x="2840"/>
        <item x="276"/>
        <item x="3699"/>
        <item x="2875"/>
        <item x="5096"/>
        <item x="1268"/>
        <item x="1628"/>
        <item x="4597"/>
        <item x="6008"/>
        <item x="6361"/>
        <item x="2044"/>
        <item x="6121"/>
        <item x="5776"/>
        <item x="3526"/>
        <item x="1036"/>
        <item x="152"/>
        <item x="2637"/>
        <item x="1787"/>
        <item x="92"/>
        <item x="2492"/>
        <item x="2220"/>
        <item x="1405"/>
        <item x="3945"/>
        <item x="1376"/>
        <item x="2172"/>
        <item x="4157"/>
        <item x="5951"/>
        <item x="3508"/>
        <item x="149"/>
        <item x="6194"/>
        <item x="6407"/>
        <item x="2435"/>
        <item x="3168"/>
        <item x="1276"/>
        <item x="2274"/>
        <item x="3130"/>
        <item x="4321"/>
        <item x="1560"/>
        <item x="2854"/>
        <item x="2046"/>
        <item x="5565"/>
        <item x="5494"/>
        <item x="4563"/>
        <item x="5657"/>
        <item x="4831"/>
        <item x="1445"/>
        <item x="1985"/>
        <item x="3909"/>
        <item x="1374"/>
        <item x="5300"/>
        <item x="2234"/>
        <item x="6178"/>
        <item x="1943"/>
        <item x="440"/>
        <item x="5568"/>
        <item x="2672"/>
        <item x="2515"/>
        <item x="4083"/>
        <item x="5937"/>
        <item x="264"/>
        <item x="1489"/>
        <item x="3270"/>
        <item x="6245"/>
        <item x="100"/>
        <item x="635"/>
        <item x="5683"/>
        <item x="3177"/>
        <item x="5702"/>
        <item x="6329"/>
        <item x="1852"/>
        <item x="1428"/>
        <item x="5254"/>
        <item x="5372"/>
        <item x="4881"/>
        <item x="2008"/>
        <item x="6334"/>
        <item x="2706"/>
        <item x="1995"/>
        <item x="5413"/>
        <item x="5758"/>
        <item x="328"/>
        <item x="1030"/>
        <item x="395"/>
        <item x="1358"/>
        <item x="104"/>
        <item x="4558"/>
        <item x="5158"/>
        <item x="5003"/>
        <item x="4741"/>
        <item x="4240"/>
        <item x="525"/>
        <item x="4595"/>
        <item x="2695"/>
        <item x="2329"/>
        <item x="1098"/>
        <item x="804"/>
        <item x="2830"/>
        <item x="5533"/>
        <item x="1140"/>
        <item x="1442"/>
        <item x="1239"/>
        <item x="4771"/>
        <item x="5204"/>
        <item x="5262"/>
        <item x="3430"/>
        <item x="789"/>
        <item x="2061"/>
        <item x="2987"/>
        <item x="5850"/>
        <item x="2386"/>
        <item x="1686"/>
        <item x="2608"/>
        <item x="6169"/>
        <item x="4318"/>
        <item x="3020"/>
        <item x="989"/>
        <item x="6141"/>
        <item x="5589"/>
        <item x="916"/>
        <item x="6284"/>
        <item x="1867"/>
        <item x="22"/>
        <item x="3332"/>
        <item x="4726"/>
        <item x="377"/>
        <item x="2445"/>
        <item x="4013"/>
        <item x="1244"/>
        <item x="131"/>
        <item x="6144"/>
        <item x="1269"/>
        <item x="1604"/>
        <item x="414"/>
        <item x="5650"/>
        <item x="1444"/>
        <item x="5021"/>
        <item x="3548"/>
        <item x="3876"/>
        <item x="1330"/>
        <item x="2356"/>
        <item x="3273"/>
        <item x="3580"/>
        <item x="5004"/>
        <item x="3927"/>
        <item x="2713"/>
        <item x="5005"/>
        <item x="4476"/>
        <item x="5668"/>
        <item x="4804"/>
        <item x="5844"/>
        <item x="3471"/>
        <item x="2943"/>
        <item x="288"/>
        <item x="5386"/>
        <item x="3798"/>
        <item x="384"/>
        <item x="5840"/>
        <item x="1684"/>
        <item x="2850"/>
        <item x="1581"/>
        <item x="3906"/>
        <item x="5826"/>
        <item x="3638"/>
        <item x="1191"/>
        <item x="416"/>
        <item x="3512"/>
        <item x="2536"/>
        <item x="4134"/>
        <item x="2002"/>
        <item x="2888"/>
        <item x="5174"/>
        <item x="6267"/>
        <item x="4419"/>
        <item x="1499"/>
        <item x="4622"/>
        <item x="2878"/>
        <item x="2575"/>
        <item x="133"/>
        <item x="4791"/>
        <item x="5162"/>
        <item x="3617"/>
        <item x="493"/>
        <item x="95"/>
        <item x="3445"/>
        <item x="5103"/>
        <item x="4702"/>
        <item x="63"/>
        <item x="2113"/>
        <item x="3643"/>
        <item x="374"/>
        <item x="1419"/>
        <item x="4527"/>
        <item x="168"/>
        <item x="6296"/>
        <item x="1682"/>
        <item x="1759"/>
        <item x="87"/>
        <item x="3475"/>
        <item x="6208"/>
        <item x="754"/>
        <item x="320"/>
        <item x="3702"/>
        <item x="1876"/>
        <item x="927"/>
        <item x="3766"/>
        <item x="970"/>
        <item x="5468"/>
        <item x="737"/>
        <item x="3295"/>
        <item x="3650"/>
        <item x="821"/>
        <item x="2452"/>
        <item x="1417"/>
        <item x="3400"/>
        <item x="3912"/>
        <item x="2438"/>
        <item x="2020"/>
        <item x="467"/>
        <item x="1298"/>
        <item x="1818"/>
        <item x="3889"/>
        <item x="3370"/>
        <item x="2576"/>
        <item x="5388"/>
        <item x="3382"/>
        <item x="1478"/>
        <item x="5050"/>
        <item x="1495"/>
        <item x="3304"/>
        <item x="2509"/>
        <item x="877"/>
        <item x="1109"/>
        <item x="6172"/>
        <item x="1672"/>
        <item x="3329"/>
        <item x="6032"/>
        <item x="1230"/>
        <item x="2212"/>
        <item x="2821"/>
        <item x="3288"/>
        <item x="3560"/>
        <item x="4342"/>
        <item x="5856"/>
        <item x="652"/>
        <item x="1243"/>
        <item x="73"/>
        <item x="669"/>
        <item x="1263"/>
        <item x="140"/>
        <item x="2304"/>
        <item x="2680"/>
        <item x="5961"/>
        <item x="4095"/>
        <item x="4252"/>
        <item x="5002"/>
        <item x="3159"/>
        <item x="729"/>
        <item x="3695"/>
        <item x="495"/>
        <item x="5026"/>
        <item x="1623"/>
        <item x="3134"/>
        <item x="3916"/>
        <item x="151"/>
        <item x="1692"/>
        <item x="3331"/>
        <item x="6147"/>
        <item x="842"/>
        <item x="5597"/>
        <item x="6128"/>
        <item x="3549"/>
        <item x="4743"/>
        <item x="4615"/>
        <item x="4750"/>
        <item x="2092"/>
        <item x="4003"/>
        <item x="3863"/>
        <item x="2106"/>
        <item x="2901"/>
        <item x="4650"/>
        <item x="2165"/>
        <item x="2709"/>
        <item x="2998"/>
        <item x="241"/>
        <item x="2351"/>
        <item x="6156"/>
        <item x="607"/>
        <item x="1855"/>
        <item x="101"/>
        <item x="5492"/>
        <item x="1841"/>
        <item x="4279"/>
        <item x="539"/>
        <item x="1398"/>
        <item x="2068"/>
        <item x="5263"/>
        <item x="4657"/>
        <item x="1603"/>
        <item x="4329"/>
        <item x="1490"/>
        <item x="5772"/>
        <item x="4696"/>
        <item x="1492"/>
        <item x="4301"/>
        <item x="2454"/>
        <item x="4994"/>
        <item x="3505"/>
        <item x="3743"/>
        <item x="4603"/>
        <item x="4183"/>
        <item x="2841"/>
        <item x="3064"/>
        <item x="6082"/>
        <item x="5870"/>
        <item x="5447"/>
        <item x="4998"/>
        <item x="4554"/>
        <item x="1774"/>
        <item x="1720"/>
        <item x="4486"/>
        <item x="2957"/>
        <item x="4602"/>
        <item x="4091"/>
        <item x="4147"/>
        <item x="732"/>
        <item x="891"/>
        <item x="2813"/>
        <item x="5460"/>
        <item x="2633"/>
        <item x="4213"/>
        <item x="4582"/>
        <item x="3640"/>
        <item x="1054"/>
        <item x="1077"/>
        <item x="2648"/>
        <item x="3844"/>
        <item x="4533"/>
        <item x="1301"/>
        <item x="3935"/>
        <item x="874"/>
        <item x="5441"/>
        <item x="4734"/>
        <item x="6165"/>
        <item x="482"/>
        <item x="471"/>
        <item x="4725"/>
        <item x="4416"/>
        <item x="3707"/>
        <item x="5167"/>
        <item x="3385"/>
        <item x="3974"/>
        <item x="1363"/>
        <item x="5133"/>
        <item x="5615"/>
        <item x="177"/>
        <item x="346"/>
        <item x="6308"/>
        <item x="3925"/>
        <item x="3616"/>
        <item x="1737"/>
        <item x="3993"/>
        <item x="3725"/>
        <item x="3959"/>
        <item x="3538"/>
        <item x="5353"/>
        <item x="4844"/>
        <item x="6369"/>
        <item x="1525"/>
        <item x="3821"/>
        <item x="4409"/>
        <item x="3521"/>
        <item x="5484"/>
        <item x="689"/>
        <item x="1948"/>
        <item x="1748"/>
        <item x="2582"/>
        <item x="836"/>
        <item x="1869"/>
        <item x="1879"/>
        <item x="2781"/>
        <item x="2507"/>
        <item x="567"/>
        <item x="3206"/>
        <item x="1359"/>
        <item x="1182"/>
        <item x="3684"/>
        <item x="5382"/>
        <item x="882"/>
        <item x="2549"/>
        <item x="4896"/>
        <item x="6046"/>
        <item x="4052"/>
        <item x="2401"/>
        <item x="3584"/>
        <item x="5700"/>
        <item x="4916"/>
        <item x="5051"/>
        <item x="2330"/>
        <item x="5404"/>
        <item x="3741"/>
        <item x="611"/>
        <item x="1339"/>
        <item x="4573"/>
        <item x="1215"/>
        <item x="3525"/>
        <item x="3194"/>
        <item x="2770"/>
        <item x="3450"/>
        <item x="3458"/>
        <item x="1292"/>
        <item x="3222"/>
        <item x="6107"/>
        <item x="1392"/>
        <item x="3071"/>
        <item x="709"/>
        <item x="6309"/>
        <item x="5188"/>
        <item x="5984"/>
        <item x="2763"/>
        <item x="666"/>
        <item x="1388"/>
        <item x="3257"/>
        <item x="1124"/>
        <item x="5407"/>
        <item x="5069"/>
        <item x="6100"/>
        <item x="4164"/>
        <item x="517"/>
        <item x="4708"/>
        <item x="1104"/>
        <item x="430"/>
        <item x="2065"/>
        <item x="4621"/>
        <item x="2670"/>
        <item x="3688"/>
        <item x="987"/>
        <item x="5687"/>
        <item x="3355"/>
        <item x="2123"/>
        <item x="1822"/>
        <item x="5868"/>
        <item x="5991"/>
        <item x="4218"/>
        <item x="3014"/>
        <item x="5448"/>
        <item x="1193"/>
        <item x="5266"/>
        <item x="852"/>
        <item x="3873"/>
        <item x="3237"/>
        <item x="3816"/>
        <item x="967"/>
        <item x="5953"/>
        <item x="3884"/>
        <item x="4098"/>
        <item x="4454"/>
        <item x="5113"/>
        <item x="3253"/>
        <item x="3852"/>
        <item x="4760"/>
        <item x="853"/>
        <item x="6200"/>
        <item x="5745"/>
        <item x="355"/>
        <item x="5719"/>
        <item x="6374"/>
        <item x="190"/>
        <item x="1156"/>
        <item x="5514"/>
        <item x="1432"/>
        <item x="5333"/>
        <item x="3936"/>
        <item x="2726"/>
        <item x="4921"/>
        <item x="628"/>
        <item x="6220"/>
        <item x="4594"/>
        <item x="990"/>
        <item x="4426"/>
        <item x="1026"/>
        <item x="5768"/>
        <item x="4858"/>
        <item x="4244"/>
        <item x="4115"/>
        <item x="1772"/>
        <item x="4441"/>
        <item x="1254"/>
        <item x="5903"/>
        <item x="2370"/>
        <item x="5639"/>
        <item x="3373"/>
        <item x="2468"/>
        <item x="4706"/>
        <item x="4179"/>
        <item x="1634"/>
        <item x="213"/>
        <item x="5057"/>
        <item x="2306"/>
        <item x="5379"/>
        <item x="446"/>
        <item x="4704"/>
        <item x="6133"/>
        <item x="3938"/>
        <item x="113"/>
        <item x="4593"/>
        <item x="4812"/>
        <item x="745"/>
        <item x="3894"/>
        <item x="4478"/>
        <item x="2457"/>
        <item x="1097"/>
        <item x="551"/>
        <item x="4620"/>
        <item x="4001"/>
        <item x="4"/>
        <item x="5728"/>
        <item x="2017"/>
        <item x="3462"/>
        <item x="992"/>
        <item x="4191"/>
        <item x="3861"/>
        <item x="6396"/>
        <item x="2118"/>
        <item x="662"/>
        <item x="4616"/>
        <item x="3744"/>
        <item x="5560"/>
        <item x="1321"/>
        <item x="5006"/>
        <item x="2580"/>
        <item x="2413"/>
        <item x="3205"/>
        <item x="4070"/>
        <item x="5797"/>
        <item x="485"/>
        <item x="1280"/>
        <item x="2206"/>
        <item x="2916"/>
        <item x="4192"/>
        <item x="5224"/>
        <item x="3069"/>
        <item x="2147"/>
        <item x="3691"/>
        <item x="3038"/>
        <item x="5795"/>
        <item x="2503"/>
        <item x="3015"/>
        <item x="4019"/>
        <item x="2365"/>
        <item x="1941"/>
        <item x="3870"/>
        <item x="3984"/>
        <item x="5045"/>
        <item x="5622"/>
        <item x="5361"/>
        <item x="4890"/>
        <item x="6299"/>
        <item x="4923"/>
        <item x="4005"/>
        <item x="921"/>
        <item x="5759"/>
        <item x="902"/>
        <item x="2571"/>
        <item x="3005"/>
        <item x="3127"/>
        <item x="6040"/>
        <item x="3307"/>
        <item x="5997"/>
        <item x="484"/>
        <item x="710"/>
        <item x="2812"/>
        <item x="3871"/>
        <item x="2059"/>
        <item x="1238"/>
        <item x="6097"/>
        <item x="2462"/>
        <item x="1051"/>
        <item x="3074"/>
        <item x="428"/>
        <item x="5667"/>
        <item x="3455"/>
        <item x="5084"/>
        <item x="5229"/>
        <item x="142"/>
        <item x="1813"/>
        <item x="6405"/>
        <item x="2731"/>
        <item x="4404"/>
        <item x="3557"/>
        <item x="5446"/>
        <item x="6287"/>
        <item x="286"/>
        <item x="4730"/>
        <item x="503"/>
        <item x="6370"/>
        <item x="5879"/>
        <item x="644"/>
        <item x="3102"/>
        <item x="1926"/>
        <item x="5642"/>
        <item x="5428"/>
        <item x="578"/>
        <item x="2297"/>
        <item x="810"/>
        <item x="940"/>
        <item x="2204"/>
        <item x="2163"/>
        <item x="1821"/>
        <item x="472"/>
        <item x="566"/>
        <item x="2867"/>
        <item x="4888"/>
        <item x="1986"/>
        <item x="1997"/>
        <item x="3235"/>
        <item x="1939"/>
        <item x="6164"/>
        <item x="879"/>
        <item x="2321"/>
        <item x="3555"/>
        <item x="209"/>
        <item x="2915"/>
        <item x="3081"/>
        <item x="979"/>
        <item x="2261"/>
        <item x="360"/>
        <item x="211"/>
        <item x="2611"/>
        <item x="42"/>
        <item x="1894"/>
        <item x="5369"/>
        <item x="424"/>
        <item x="6139"/>
        <item x="4072"/>
        <item x="3080"/>
        <item x="1226"/>
        <item x="1057"/>
        <item x="2109"/>
        <item x="1982"/>
        <item x="984"/>
        <item x="4111"/>
        <item x="2529"/>
        <item x="2708"/>
        <item x="3056"/>
        <item x="4795"/>
        <item x="2371"/>
        <item x="3749"/>
        <item x="4300"/>
        <item x="2196"/>
        <item x="3262"/>
        <item x="5724"/>
        <item x="4258"/>
        <item x="5194"/>
        <item x="4952"/>
        <item x="3254"/>
        <item x="1762"/>
        <item x="3399"/>
        <item x="3952"/>
        <item x="1605"/>
        <item x="3054"/>
        <item x="372"/>
        <item x="5452"/>
        <item x="3662"/>
        <item x="2036"/>
        <item x="955"/>
        <item x="4102"/>
        <item x="141"/>
        <item x="3939"/>
        <item x="5541"/>
        <item x="1397"/>
        <item x="1172"/>
        <item x="6305"/>
        <item x="4510"/>
        <item x="6184"/>
        <item x="3122"/>
        <item x="6409"/>
        <item x="481"/>
        <item x="5595"/>
        <item x="5946"/>
        <item x="2334"/>
        <item x="4659"/>
        <item x="2981"/>
        <item x="4453"/>
        <item x="2514"/>
        <item x="3828"/>
        <item x="461"/>
        <item x="5849"/>
        <item x="719"/>
        <item x="2753"/>
        <item x="3958"/>
        <item x="4827"/>
        <item x="5186"/>
        <item x="5988"/>
        <item x="411"/>
        <item x="4515"/>
        <item x="5835"/>
        <item x="6056"/>
        <item x="103"/>
        <item x="2761"/>
        <item x="3951"/>
        <item x="4415"/>
        <item x="1574"/>
        <item x="1337"/>
        <item x="2283"/>
        <item x="5143"/>
        <item x="776"/>
        <item x="2152"/>
        <item x="4501"/>
        <item x="4447"/>
        <item x="2187"/>
        <item x="496"/>
        <item x="3268"/>
        <item x="5398"/>
        <item x="3654"/>
        <item x="2886"/>
        <item x="473"/>
        <item x="3016"/>
        <item x="4327"/>
        <item x="5502"/>
        <item x="4506"/>
        <item x="1949"/>
        <item x="4401"/>
        <item x="2914"/>
        <item x="5304"/>
        <item x="5733"/>
        <item x="5024"/>
        <item x="4606"/>
        <item x="4228"/>
        <item x="5685"/>
        <item x="2749"/>
        <item x="3948"/>
        <item x="5890"/>
        <item x="3571"/>
        <item x="2806"/>
        <item x="1426"/>
        <item x="2460"/>
        <item x="201"/>
        <item x="191"/>
        <item x="5127"/>
        <item x="5295"/>
        <item x="690"/>
        <item x="3480"/>
        <item x="6269"/>
        <item x="5616"/>
        <item x="3481"/>
        <item x="4561"/>
        <item x="1351"/>
        <item x="5569"/>
        <item x="5086"/>
        <item x="1328"/>
        <item x="164"/>
        <item x="1653"/>
        <item x="1067"/>
        <item x="4141"/>
        <item x="6018"/>
        <item x="69"/>
        <item x="1763"/>
        <item x="2968"/>
        <item x="2150"/>
        <item x="5878"/>
        <item x="5322"/>
        <item x="5592"/>
        <item x="1272"/>
        <item x="2243"/>
        <item x="784"/>
        <item x="125"/>
        <item x="4518"/>
        <item x="5401"/>
        <item x="554"/>
        <item x="6410"/>
        <item x="5874"/>
        <item x="4168"/>
        <item x="4970"/>
        <item x="245"/>
        <item x="5827"/>
        <item x="5964"/>
        <item x="2929"/>
        <item x="6357"/>
        <item x="773"/>
        <item x="5711"/>
        <item x="4505"/>
        <item x="4624"/>
        <item x="5643"/>
        <item x="5517"/>
        <item x="5716"/>
        <item x="4579"/>
        <item x="2464"/>
        <item x="1040"/>
        <item x="2344"/>
        <item x="338"/>
        <item x="2463"/>
        <item x="5765"/>
        <item x="2539"/>
        <item x="4681"/>
        <item x="5567"/>
        <item x="5934"/>
        <item x="1456"/>
        <item x="2395"/>
        <item x="1293"/>
        <item x="1838"/>
        <item x="859"/>
        <item x="3675"/>
        <item x="3444"/>
        <item x="4634"/>
        <item x="5088"/>
        <item x="2130"/>
        <item x="4106"/>
        <item x="3414"/>
        <item x="6103"/>
        <item x="5678"/>
        <item x="2155"/>
        <item x="4215"/>
        <item x="2848"/>
        <item x="542"/>
        <item x="4062"/>
        <item x="591"/>
        <item t="default"/>
      </items>
    </pivotField>
    <pivotField dataField="1" numFmtId="22" showAll="0">
      <items count="6426">
        <item x="6196"/>
        <item x="884"/>
        <item x="2881"/>
        <item x="661"/>
        <item x="5911"/>
        <item x="4209"/>
        <item x="5348"/>
        <item x="3316"/>
        <item x="4306"/>
        <item x="1000"/>
        <item x="2467"/>
        <item x="31"/>
        <item x="675"/>
        <item x="3518"/>
        <item x="1777"/>
        <item x="3089"/>
        <item x="4124"/>
        <item x="1390"/>
        <item x="2458"/>
        <item x="6228"/>
        <item x="1757"/>
        <item x="961"/>
        <item x="4802"/>
        <item x="703"/>
        <item x="5720"/>
        <item x="3563"/>
        <item x="991"/>
        <item x="4075"/>
        <item x="2065"/>
        <item x="2244"/>
        <item x="3543"/>
        <item x="1220"/>
        <item x="2407"/>
        <item x="102"/>
        <item x="1213"/>
        <item x="3524"/>
        <item x="1410"/>
        <item x="2240"/>
        <item x="4938"/>
        <item x="5961"/>
        <item x="519"/>
        <item x="423"/>
        <item x="5017"/>
        <item x="5823"/>
        <item x="3600"/>
        <item x="1886"/>
        <item x="4644"/>
        <item x="4370"/>
        <item x="3191"/>
        <item x="5134"/>
        <item x="4751"/>
        <item x="5513"/>
        <item x="4930"/>
        <item x="385"/>
        <item x="4876"/>
        <item x="179"/>
        <item x="5511"/>
        <item x="2408"/>
        <item x="5930"/>
        <item x="1195"/>
        <item x="3751"/>
        <item x="5740"/>
        <item x="4898"/>
        <item x="4960"/>
        <item x="3776"/>
        <item x="172"/>
        <item x="5038"/>
        <item x="2033"/>
        <item x="1556"/>
        <item x="878"/>
        <item x="5931"/>
        <item x="4719"/>
        <item x="2977"/>
        <item x="1859"/>
        <item x="243"/>
        <item x="5275"/>
        <item x="350"/>
        <item x="3736"/>
        <item x="5699"/>
        <item x="1371"/>
        <item x="1865"/>
        <item x="5485"/>
        <item x="4128"/>
        <item x="3300"/>
        <item x="3601"/>
        <item x="3447"/>
        <item x="985"/>
        <item x="5435"/>
        <item x="2625"/>
        <item x="2495"/>
        <item x="4274"/>
        <item x="371"/>
        <item x="1990"/>
        <item x="3720"/>
        <item x="580"/>
        <item x="3998"/>
        <item x="6237"/>
        <item x="892"/>
        <item x="5493"/>
        <item x="4359"/>
        <item x="4744"/>
        <item x="2220"/>
        <item x="2531"/>
        <item x="4539"/>
        <item x="1356"/>
        <item x="6238"/>
        <item x="633"/>
        <item x="3802"/>
        <item x="3381"/>
        <item x="5824"/>
        <item x="5677"/>
        <item x="977"/>
        <item x="1781"/>
        <item x="4543"/>
        <item x="5821"/>
        <item x="115"/>
        <item x="682"/>
        <item x="750"/>
        <item x="4133"/>
        <item x="2759"/>
        <item x="5574"/>
        <item x="2784"/>
        <item x="6321"/>
        <item x="6301"/>
        <item x="3329"/>
        <item x="6349"/>
        <item x="5954"/>
        <item x="3283"/>
        <item x="5118"/>
        <item x="3096"/>
        <item x="3176"/>
        <item x="6315"/>
        <item x="6135"/>
        <item x="6371"/>
        <item x="4096"/>
        <item x="4404"/>
        <item x="5771"/>
        <item x="553"/>
        <item x="1876"/>
        <item x="4335"/>
        <item x="4771"/>
        <item x="3079"/>
        <item x="3901"/>
        <item x="5429"/>
        <item x="2339"/>
        <item x="337"/>
        <item x="35"/>
        <item x="5723"/>
        <item x="6169"/>
        <item x="3973"/>
        <item x="4458"/>
        <item x="5739"/>
        <item x="1216"/>
        <item x="4510"/>
        <item x="5066"/>
        <item x="6068"/>
        <item x="4634"/>
        <item x="422"/>
        <item x="3315"/>
        <item x="1214"/>
        <item x="2042"/>
        <item x="5169"/>
        <item x="4067"/>
        <item x="6239"/>
        <item x="847"/>
        <item x="2560"/>
        <item x="1970"/>
        <item x="1002"/>
        <item x="707"/>
        <item x="5283"/>
        <item x="2459"/>
        <item x="5937"/>
        <item x="4190"/>
        <item x="4186"/>
        <item x="2423"/>
        <item x="2556"/>
        <item x="1167"/>
        <item x="4846"/>
        <item x="5481"/>
        <item x="3163"/>
        <item x="5939"/>
        <item x="1389"/>
        <item x="5915"/>
        <item x="3821"/>
        <item x="4183"/>
        <item x="480"/>
        <item x="3880"/>
        <item x="3626"/>
        <item x="1164"/>
        <item x="6284"/>
        <item x="4141"/>
        <item x="3214"/>
        <item x="226"/>
        <item x="4573"/>
        <item x="3726"/>
        <item x="5779"/>
        <item x="1871"/>
        <item x="2583"/>
        <item x="1720"/>
        <item x="6259"/>
        <item x="6269"/>
        <item x="450"/>
        <item x="1005"/>
        <item x="4946"/>
        <item x="2620"/>
        <item x="6181"/>
        <item x="4354"/>
        <item x="2360"/>
        <item x="3017"/>
        <item x="5825"/>
        <item x="402"/>
        <item x="319"/>
        <item x="4866"/>
        <item x="1232"/>
        <item x="4704"/>
        <item x="5370"/>
        <item x="4556"/>
        <item x="920"/>
        <item x="2422"/>
        <item x="5029"/>
        <item x="2483"/>
        <item x="3432"/>
        <item x="3108"/>
        <item x="808"/>
        <item x="60"/>
        <item x="2143"/>
        <item x="4063"/>
        <item x="2921"/>
        <item x="5111"/>
        <item x="5518"/>
        <item x="1166"/>
        <item x="5189"/>
        <item x="2660"/>
        <item x="896"/>
        <item x="1769"/>
        <item x="957"/>
        <item x="58"/>
        <item x="5080"/>
        <item x="4904"/>
        <item x="809"/>
        <item x="3166"/>
        <item x="2596"/>
        <item x="3552"/>
        <item x="1448"/>
        <item x="2997"/>
        <item x="5652"/>
        <item x="4304"/>
        <item x="512"/>
        <item x="1310"/>
        <item x="1315"/>
        <item x="306"/>
        <item x="6359"/>
        <item x="3135"/>
        <item x="3164"/>
        <item x="2553"/>
        <item x="4330"/>
        <item x="3889"/>
        <item x="2430"/>
        <item x="770"/>
        <item x="5991"/>
        <item x="3662"/>
        <item x="391"/>
        <item x="2328"/>
        <item x="4731"/>
        <item x="1842"/>
        <item x="2824"/>
        <item x="431"/>
        <item x="4900"/>
        <item x="3817"/>
        <item x="6356"/>
        <item x="5041"/>
        <item x="2217"/>
        <item x="4424"/>
        <item x="5339"/>
        <item x="3247"/>
        <item x="4389"/>
        <item x="4722"/>
        <item x="1666"/>
        <item x="4971"/>
        <item x="3341"/>
        <item x="6103"/>
        <item x="3242"/>
        <item x="5307"/>
        <item x="5306"/>
        <item x="5551"/>
        <item x="3546"/>
        <item x="994"/>
        <item x="6367"/>
        <item x="99"/>
        <item x="1775"/>
        <item x="4684"/>
        <item x="854"/>
        <item x="4118"/>
        <item x="5754"/>
        <item x="3492"/>
        <item x="4420"/>
        <item x="4087"/>
        <item x="2078"/>
        <item x="4090"/>
        <item x="5423"/>
        <item x="1848"/>
        <item x="2730"/>
        <item x="3782"/>
        <item x="401"/>
        <item x="4840"/>
        <item x="3053"/>
        <item x="291"/>
        <item x="427"/>
        <item x="3420"/>
        <item x="2455"/>
        <item x="2266"/>
        <item x="2405"/>
        <item x="157"/>
        <item x="1558"/>
        <item x="4782"/>
        <item x="816"/>
        <item x="6130"/>
        <item x="1599"/>
        <item x="2315"/>
        <item x="1964"/>
        <item x="2343"/>
        <item x="5018"/>
        <item x="5479"/>
        <item x="1803"/>
        <item x="2300"/>
        <item x="6038"/>
        <item x="3581"/>
        <item x="3864"/>
        <item x="1662"/>
        <item x="654"/>
        <item x="1975"/>
        <item x="6005"/>
        <item x="3775"/>
        <item x="1645"/>
        <item x="4188"/>
        <item x="1759"/>
        <item x="523"/>
        <item x="3994"/>
        <item x="3202"/>
        <item x="3651"/>
        <item x="5926"/>
        <item x="5021"/>
        <item x="4807"/>
        <item x="5804"/>
        <item x="2910"/>
        <item x="704"/>
        <item x="470"/>
        <item x="4399"/>
        <item x="1046"/>
        <item x="325"/>
        <item x="2572"/>
        <item x="946"/>
        <item x="3529"/>
        <item x="3098"/>
        <item x="4219"/>
        <item x="4385"/>
        <item x="6240"/>
        <item x="3798"/>
        <item x="4547"/>
        <item x="572"/>
        <item x="1936"/>
        <item x="2742"/>
        <item x="5544"/>
        <item x="1591"/>
        <item x="4048"/>
        <item x="6106"/>
        <item x="6289"/>
        <item x="3760"/>
        <item x="2487"/>
        <item x="2550"/>
        <item x="4296"/>
        <item x="5199"/>
        <item x="4509"/>
        <item x="6126"/>
        <item x="521"/>
        <item x="4947"/>
        <item x="4715"/>
        <item x="5063"/>
        <item x="5934"/>
        <item x="4448"/>
        <item x="2773"/>
        <item x="1492"/>
        <item x="2807"/>
        <item x="1838"/>
        <item x="4726"/>
        <item x="3703"/>
        <item x="4912"/>
        <item x="2905"/>
        <item x="2849"/>
        <item x="1872"/>
        <item x="1850"/>
        <item x="999"/>
        <item x="5217"/>
        <item x="4923"/>
        <item x="6153"/>
        <item x="858"/>
        <item x="65"/>
        <item x="4127"/>
        <item x="4934"/>
        <item x="5391"/>
        <item x="2982"/>
        <item x="632"/>
        <item x="5180"/>
        <item x="2715"/>
        <item x="1165"/>
        <item x="4913"/>
        <item x="3126"/>
        <item x="4969"/>
        <item x="5501"/>
        <item x="569"/>
        <item x="2642"/>
        <item x="6303"/>
        <item x="4107"/>
        <item x="6410"/>
        <item x="2196"/>
        <item x="4823"/>
        <item x="5172"/>
        <item x="5947"/>
        <item x="4160"/>
        <item x="5613"/>
        <item x="5617"/>
        <item x="2302"/>
        <item x="203"/>
        <item x="5843"/>
        <item x="5524"/>
        <item x="3165"/>
        <item x="74"/>
        <item x="2011"/>
        <item x="4079"/>
        <item x="248"/>
        <item x="3758"/>
        <item x="4435"/>
        <item x="1991"/>
        <item x="4261"/>
        <item x="3118"/>
        <item x="995"/>
        <item x="1526"/>
        <item x="4285"/>
        <item x="3838"/>
        <item x="5978"/>
        <item x="1334"/>
        <item x="1732"/>
        <item x="4804"/>
        <item x="2202"/>
        <item x="6095"/>
        <item x="2568"/>
        <item x="351"/>
        <item x="1900"/>
        <item x="6001"/>
        <item x="2501"/>
        <item x="3077"/>
        <item x="712"/>
        <item x="2772"/>
        <item x="603"/>
        <item x="5588"/>
        <item x="6251"/>
        <item x="5539"/>
        <item x="3391"/>
        <item x="3750"/>
        <item x="3488"/>
        <item x="5851"/>
        <item x="26"/>
        <item x="3025"/>
        <item x="6079"/>
        <item x="1795"/>
        <item x="3867"/>
        <item x="4430"/>
        <item x="1457"/>
        <item x="6230"/>
        <item x="4819"/>
        <item x="3006"/>
        <item x="3000"/>
        <item x="5314"/>
        <item x="4251"/>
        <item x="6352"/>
        <item x="3606"/>
        <item x="2662"/>
        <item x="4376"/>
        <item x="2534"/>
        <item x="4234"/>
        <item x="2520"/>
        <item x="2199"/>
        <item x="4765"/>
        <item x="1142"/>
        <item x="2047"/>
        <item x="3308"/>
        <item x="6407"/>
        <item x="4762"/>
        <item x="3103"/>
        <item x="1509"/>
        <item x="6343"/>
        <item x="4810"/>
        <item x="4341"/>
        <item x="6328"/>
        <item x="1828"/>
        <item x="455"/>
        <item x="6293"/>
        <item x="6252"/>
        <item x="4030"/>
        <item x="5098"/>
        <item x="665"/>
        <item x="1937"/>
        <item x="4653"/>
        <item x="5845"/>
        <item x="4291"/>
        <item x="2101"/>
        <item x="2890"/>
        <item x="268"/>
        <item x="2238"/>
        <item x="3266"/>
        <item x="4228"/>
        <item x="2470"/>
        <item x="1897"/>
        <item x="1749"/>
        <item x="1344"/>
        <item x="5508"/>
        <item x="2676"/>
        <item x="3058"/>
        <item x="2907"/>
        <item x="5917"/>
        <item x="1898"/>
        <item x="143"/>
        <item x="4001"/>
        <item x="1931"/>
        <item x="4076"/>
        <item x="4867"/>
        <item x="4825"/>
        <item x="5857"/>
        <item x="6268"/>
        <item x="944"/>
        <item x="1834"/>
        <item x="3922"/>
        <item x="5759"/>
        <item x="358"/>
        <item x="253"/>
        <item x="5150"/>
        <item x="5949"/>
        <item x="3328"/>
        <item x="5614"/>
        <item x="1119"/>
        <item x="1982"/>
        <item x="814"/>
        <item x="3696"/>
        <item x="262"/>
        <item x="4203"/>
        <item x="2296"/>
        <item x="2818"/>
        <item x="1414"/>
        <item x="6223"/>
        <item x="2944"/>
        <item x="3419"/>
        <item x="1695"/>
        <item x="823"/>
        <item x="2034"/>
        <item x="6086"/>
        <item x="1362"/>
        <item x="5457"/>
        <item x="85"/>
        <item x="3708"/>
        <item x="6296"/>
        <item x="2103"/>
        <item x="4770"/>
        <item x="2969"/>
        <item x="2169"/>
        <item x="4298"/>
        <item x="4169"/>
        <item x="3148"/>
        <item x="5743"/>
        <item x="2479"/>
        <item x="3565"/>
        <item x="3320"/>
        <item x="4571"/>
        <item x="2253"/>
        <item x="4347"/>
        <item x="5300"/>
        <item x="4829"/>
        <item x="6206"/>
        <item x="1370"/>
        <item x="3956"/>
        <item x="1883"/>
        <item x="2176"/>
        <item x="5637"/>
        <item x="3120"/>
        <item x="3479"/>
        <item x="1768"/>
        <item x="5711"/>
        <item x="5764"/>
        <item x="258"/>
        <item x="4135"/>
        <item x="265"/>
        <item x="4871"/>
        <item x="4896"/>
        <item x="228"/>
        <item x="4937"/>
        <item x="3377"/>
        <item x="3599"/>
        <item x="5621"/>
        <item x="1725"/>
        <item x="269"/>
        <item x="4540"/>
        <item x="1694"/>
        <item x="368"/>
        <item x="748"/>
        <item x="4559"/>
        <item x="6012"/>
        <item x="5246"/>
        <item x="3732"/>
        <item x="2178"/>
        <item x="5163"/>
        <item x="1833"/>
        <item x="5594"/>
        <item x="6084"/>
        <item x="6294"/>
        <item x="1956"/>
        <item x="3834"/>
        <item x="617"/>
        <item x="3210"/>
        <item x="5729"/>
        <item x="417"/>
        <item x="2216"/>
        <item x="2834"/>
        <item x="2691"/>
        <item x="3898"/>
        <item x="3525"/>
        <item x="2911"/>
        <item x="6400"/>
        <item x="597"/>
        <item x="4131"/>
        <item x="1969"/>
        <item x="5730"/>
        <item x="5327"/>
        <item x="2722"/>
        <item x="1205"/>
        <item x="5073"/>
        <item x="4483"/>
        <item x="6101"/>
        <item x="5496"/>
        <item x="4914"/>
        <item x="4114"/>
        <item x="3585"/>
        <item x="699"/>
        <item x="1381"/>
        <item x="5647"/>
        <item x="2299"/>
        <item x="6218"/>
        <item x="833"/>
        <item x="3686"/>
        <item x="5529"/>
        <item x="5413"/>
        <item x="6423"/>
        <item x="640"/>
        <item x="5366"/>
        <item x="4295"/>
        <item x="5703"/>
        <item x="5656"/>
        <item x="5523"/>
        <item x="4324"/>
        <item x="1360"/>
        <item x="4095"/>
        <item x="2804"/>
        <item x="6245"/>
        <item x="5838"/>
        <item x="23"/>
        <item x="2258"/>
        <item x="3753"/>
        <item x="2184"/>
        <item x="3811"/>
        <item x="4318"/>
        <item x="641"/>
        <item x="124"/>
        <item x="3019"/>
        <item x="2991"/>
        <item x="845"/>
        <item x="4593"/>
        <item x="67"/>
        <item x="4364"/>
        <item x="1997"/>
        <item x="1080"/>
        <item x="3856"/>
        <item x="4475"/>
        <item x="899"/>
        <item x="1946"/>
        <item x="2453"/>
        <item x="872"/>
        <item x="5160"/>
        <item x="5985"/>
        <item x="3453"/>
        <item x="231"/>
        <item x="4078"/>
        <item x="3538"/>
        <item x="1501"/>
        <item x="3991"/>
        <item x="5070"/>
        <item x="1963"/>
        <item x="3046"/>
        <item x="1881"/>
        <item x="295"/>
        <item x="1"/>
        <item x="2941"/>
        <item x="3349"/>
        <item x="1920"/>
        <item x="2673"/>
        <item x="5829"/>
        <item x="1208"/>
        <item x="5742"/>
        <item x="5247"/>
        <item x="605"/>
        <item x="1149"/>
        <item x="107"/>
        <item x="2752"/>
        <item x="2993"/>
        <item x="5078"/>
        <item x="1305"/>
        <item x="6171"/>
        <item x="2546"/>
        <item x="5398"/>
        <item x="3340"/>
        <item x="5186"/>
        <item x="4338"/>
        <item x="3673"/>
        <item x="2070"/>
        <item x="2482"/>
        <item x="5451"/>
        <item x="2563"/>
        <item x="4156"/>
        <item x="1535"/>
        <item x="4766"/>
        <item x="1631"/>
        <item x="2817"/>
        <item x="5744"/>
        <item x="4594"/>
        <item x="4707"/>
        <item x="3406"/>
        <item x="2406"/>
        <item x="1468"/>
        <item x="4687"/>
        <item x="1755"/>
        <item x="1421"/>
        <item x="5136"/>
        <item x="2425"/>
        <item x="5437"/>
        <item x="1729"/>
        <item x="1439"/>
        <item x="4497"/>
        <item x="86"/>
        <item x="4966"/>
        <item x="175"/>
        <item x="5047"/>
        <item x="4237"/>
        <item x="282"/>
        <item x="726"/>
        <item x="2827"/>
        <item x="174"/>
        <item x="4070"/>
        <item x="871"/>
        <item x="5378"/>
        <item x="4699"/>
        <item x="5924"/>
        <item x="972"/>
        <item x="369"/>
        <item x="49"/>
        <item x="3659"/>
        <item x="2736"/>
        <item x="3495"/>
        <item x="1529"/>
        <item x="4887"/>
        <item x="5847"/>
        <item x="287"/>
        <item x="3395"/>
        <item x="97"/>
        <item x="1311"/>
        <item x="4615"/>
        <item x="3278"/>
        <item x="2578"/>
        <item x="5748"/>
        <item x="674"/>
        <item x="4848"/>
        <item x="4780"/>
        <item x="5183"/>
        <item x="2313"/>
        <item x="4811"/>
        <item x="2359"/>
        <item x="1497"/>
        <item x="4957"/>
        <item x="2142"/>
        <item x="1907"/>
        <item x="2289"/>
        <item x="2331"/>
        <item x="6233"/>
        <item x="285"/>
        <item x="965"/>
        <item x="3832"/>
        <item x="2693"/>
        <item x="683"/>
        <item x="413"/>
        <item x="5882"/>
        <item x="5466"/>
        <item x="509"/>
        <item x="1549"/>
        <item x="4309"/>
        <item x="6271"/>
        <item x="5641"/>
        <item x="6046"/>
        <item x="5873"/>
        <item x="1612"/>
        <item x="506"/>
        <item x="5669"/>
        <item x="3321"/>
        <item x="5542"/>
        <item x="6309"/>
        <item x="4307"/>
        <item x="2735"/>
        <item x="624"/>
        <item x="742"/>
        <item x="5475"/>
        <item x="2207"/>
        <item x="5122"/>
        <item x="918"/>
        <item x="2053"/>
        <item x="1066"/>
        <item x="4889"/>
        <item x="1431"/>
        <item x="3912"/>
        <item x="5498"/>
        <item x="1941"/>
        <item x="1403"/>
        <item x="1004"/>
        <item x="2373"/>
        <item x="4838"/>
        <item x="3853"/>
        <item x="2606"/>
        <item x="1474"/>
        <item x="2696"/>
        <item x="5144"/>
        <item x="5822"/>
        <item x="4401"/>
        <item x="3816"/>
        <item x="1038"/>
        <item x="3324"/>
        <item x="4981"/>
        <item x="3512"/>
        <item x="6147"/>
        <item x="788"/>
        <item x="3547"/>
        <item x="114"/>
        <item x="2322"/>
        <item x="5055"/>
        <item x="6127"/>
        <item x="838"/>
        <item x="6276"/>
        <item x="5866"/>
        <item x="880"/>
        <item x="5072"/>
        <item x="354"/>
        <item x="1148"/>
        <item x="616"/>
        <item x="4012"/>
        <item x="3679"/>
        <item x="1204"/>
        <item x="1117"/>
        <item x="3522"/>
        <item x="3805"/>
        <item x="759"/>
        <item x="3861"/>
        <item x="598"/>
        <item x="5580"/>
        <item x="647"/>
        <item x="3104"/>
        <item x="3935"/>
        <item x="2711"/>
        <item x="4267"/>
        <item x="4504"/>
        <item x="406"/>
        <item x="758"/>
        <item x="301"/>
        <item x="297"/>
        <item x="326"/>
        <item x="2800"/>
        <item x="4288"/>
        <item x="158"/>
        <item x="77"/>
        <item x="5517"/>
        <item x="1945"/>
        <item x="6354"/>
        <item x="5538"/>
        <item x="1570"/>
        <item x="3067"/>
        <item x="2218"/>
        <item x="772"/>
        <item x="2426"/>
        <item x="5181"/>
        <item x="3669"/>
        <item x="6112"/>
        <item x="2609"/>
        <item x="5069"/>
        <item x="1233"/>
        <item x="5604"/>
        <item x="4444"/>
        <item x="2450"/>
        <item x="2640"/>
        <item x="1404"/>
        <item x="1242"/>
        <item x="5201"/>
        <item x="2138"/>
        <item x="3855"/>
        <item x="4544"/>
        <item x="176"/>
        <item x="1297"/>
        <item x="642"/>
        <item x="6258"/>
        <item x="154"/>
        <item x="5556"/>
        <item x="3471"/>
        <item x="3276"/>
        <item x="4134"/>
        <item x="1069"/>
        <item x="1012"/>
        <item x="4552"/>
        <item x="4436"/>
        <item x="2719"/>
        <item x="6375"/>
        <item x="56"/>
        <item x="5709"/>
        <item x="1394"/>
        <item x="5671"/>
        <item x="6085"/>
        <item x="4145"/>
        <item x="2892"/>
        <item x="6361"/>
        <item x="6129"/>
        <item x="4245"/>
        <item x="1727"/>
        <item x="4855"/>
        <item x="4642"/>
        <item x="2412"/>
        <item x="4691"/>
        <item x="3699"/>
        <item x="4843"/>
        <item x="2209"/>
        <item x="4332"/>
        <item x="3314"/>
        <item x="2364"/>
        <item x="3754"/>
        <item x="3059"/>
        <item x="2239"/>
        <item x="6035"/>
        <item x="601"/>
        <item x="4672"/>
        <item x="2021"/>
        <item x="5252"/>
        <item x="1338"/>
        <item x="1091"/>
        <item x="1442"/>
        <item x="4280"/>
        <item x="4402"/>
        <item x="3859"/>
        <item x="4759"/>
        <item x="2624"/>
        <item x="6279"/>
        <item x="720"/>
        <item x="3194"/>
        <item x="678"/>
        <item x="4305"/>
        <item x="1265"/>
        <item x="2012"/>
        <item x="1111"/>
        <item x="4252"/>
        <item x="6285"/>
        <item x="2439"/>
        <item x="4851"/>
        <item x="1118"/>
        <item x="3757"/>
        <item x="3037"/>
        <item x="1922"/>
        <item x="2794"/>
        <item x="3125"/>
        <item x="832"/>
        <item x="6120"/>
        <item x="5440"/>
        <item x="1396"/>
        <item x="2960"/>
        <item x="4310"/>
        <item x="3430"/>
        <item x="2063"/>
        <item x="216"/>
        <item x="173"/>
        <item x="3399"/>
        <item x="500"/>
        <item x="260"/>
        <item x="741"/>
        <item x="5968"/>
        <item x="2214"/>
        <item x="4951"/>
        <item x="1171"/>
        <item x="3888"/>
        <item x="3814"/>
        <item x="5815"/>
        <item x="6267"/>
        <item x="2986"/>
        <item x="4052"/>
        <item x="2185"/>
        <item x="3553"/>
        <item x="636"/>
        <item x="5802"/>
        <item x="584"/>
        <item x="2227"/>
        <item x="6266"/>
        <item x="4908"/>
        <item x="303"/>
        <item x="3497"/>
        <item x="3711"/>
        <item x="4678"/>
        <item x="1798"/>
        <item x="724"/>
        <item x="3350"/>
        <item x="3997"/>
        <item x="3983"/>
        <item x="3030"/>
        <item x="3114"/>
        <item x="3718"/>
        <item x="6232"/>
        <item x="3897"/>
        <item x="3282"/>
        <item x="4409"/>
        <item x="6110"/>
        <item x="1264"/>
        <item x="911"/>
        <item x="3172"/>
        <item x="1782"/>
        <item x="2246"/>
        <item x="1654"/>
        <item x="4903"/>
        <item x="5796"/>
        <item x="29"/>
        <item x="1203"/>
        <item x="5565"/>
        <item x="4611"/>
        <item x="4229"/>
        <item x="6369"/>
        <item x="4119"/>
        <item x="1131"/>
        <item x="2175"/>
        <item x="3535"/>
        <item x="4321"/>
        <item x="4058"/>
        <item x="1506"/>
        <item x="592"/>
        <item x="451"/>
        <item x="3455"/>
        <item x="4881"/>
        <item x="5290"/>
        <item x="4098"/>
        <item x="5969"/>
        <item x="4567"/>
        <item x="3369"/>
        <item x="3179"/>
        <item x="1801"/>
        <item x="5977"/>
        <item x="3334"/>
        <item x="4531"/>
        <item x="4635"/>
        <item x="1636"/>
        <item x="1650"/>
        <item x="1196"/>
        <item x="1086"/>
        <item x="5775"/>
        <item x="5462"/>
        <item x="206"/>
        <item x="3060"/>
        <item x="3843"/>
        <item x="4974"/>
        <item x="4919"/>
        <item x="6066"/>
        <item x="1435"/>
        <item x="5959"/>
        <item x="6215"/>
        <item x="3785"/>
        <item x="1525"/>
        <item x="3008"/>
        <item x="4806"/>
        <item x="794"/>
        <item x="5897"/>
        <item x="5088"/>
        <item x="5200"/>
        <item x="4206"/>
        <item x="4066"/>
        <item x="5472"/>
        <item x="4032"/>
        <item x="1281"/>
        <item x="5450"/>
        <item x="3124"/>
        <item x="5264"/>
        <item x="5474"/>
        <item x="910"/>
        <item x="5294"/>
        <item x="3795"/>
        <item x="2446"/>
        <item x="1921"/>
        <item x="696"/>
        <item x="5489"/>
        <item x="2080"/>
        <item x="3318"/>
        <item x="6330"/>
        <item x="3045"/>
        <item x="4350"/>
        <item x="1320"/>
        <item x="166"/>
        <item x="6338"/>
        <item x="5935"/>
        <item x="3039"/>
        <item x="3503"/>
        <item x="2622"/>
        <item x="5242"/>
        <item x="4640"/>
        <item x="2816"/>
        <item x="380"/>
        <item x="6263"/>
        <item x="564"/>
        <item x="2656"/>
        <item x="3489"/>
        <item x="6370"/>
        <item x="3508"/>
        <item x="2030"/>
        <item x="1399"/>
        <item x="6113"/>
        <item x="5627"/>
        <item x="619"/>
        <item x="6174"/>
        <item x="4439"/>
        <item x="331"/>
        <item x="4916"/>
        <item x="5667"/>
        <item x="3171"/>
        <item x="4515"/>
        <item x="1950"/>
        <item x="865"/>
        <item x="4018"/>
        <item x="6160"/>
        <item x="697"/>
        <item x="4353"/>
        <item x="5616"/>
        <item x="672"/>
        <item x="559"/>
        <item x="290"/>
        <item x="4086"/>
        <item x="1236"/>
        <item x="5579"/>
        <item x="1052"/>
        <item x="2072"/>
        <item x="4461"/>
        <item x="1013"/>
        <item x="2858"/>
        <item x="3192"/>
        <item x="3541"/>
        <item x="1510"/>
        <item x="3068"/>
        <item x="2647"/>
        <item x="2193"/>
        <item x="6357"/>
        <item x="725"/>
        <item x="4238"/>
        <item x="4676"/>
        <item x="4112"/>
        <item x="5505"/>
        <item x="3670"/>
        <item x="4933"/>
        <item x="5204"/>
        <item x="527"/>
        <item x="679"/>
        <item x="6115"/>
        <item x="570"/>
        <item x="3952"/>
        <item x="1663"/>
        <item x="4574"/>
        <item x="5820"/>
        <item x="4763"/>
        <item x="4358"/>
        <item x="4380"/>
        <item x="4472"/>
        <item x="1438"/>
        <item x="4355"/>
        <item x="5916"/>
        <item x="3484"/>
        <item x="2377"/>
        <item x="3516"/>
        <item x="5828"/>
        <item x="2268"/>
        <item x="6072"/>
        <item x="6292"/>
        <item x="162"/>
        <item x="5987"/>
        <item x="4749"/>
        <item x="1056"/>
        <item x="6092"/>
        <item x="4051"/>
        <item x="135"/>
        <item x="4473"/>
        <item x="3904"/>
        <item x="4910"/>
        <item x="4173"/>
        <item x="2337"/>
        <item x="5972"/>
        <item x="3521"/>
        <item x="1523"/>
        <item x="3762"/>
        <item x="128"/>
        <item x="5554"/>
        <item x="5559"/>
        <item x="3378"/>
        <item x="2822"/>
        <item x="94"/>
        <item x="1352"/>
        <item x="5800"/>
        <item x="1890"/>
        <item x="1790"/>
        <item x="1078"/>
        <item x="3095"/>
        <item x="734"/>
        <item x="1021"/>
        <item x="4049"/>
        <item x="2743"/>
        <item x="2037"/>
        <item x="4740"/>
        <item x="1393"/>
        <item x="1979"/>
        <item x="1889"/>
        <item x="4153"/>
        <item x="1123"/>
        <item x="3739"/>
        <item x="2140"/>
        <item x="4757"/>
        <item x="234"/>
        <item x="6378"/>
        <item x="702"/>
        <item x="486"/>
        <item x="3980"/>
        <item x="4469"/>
        <item x="5243"/>
        <item x="1874"/>
        <item x="3882"/>
        <item x="2383"/>
        <item x="426"/>
        <item x="2388"/>
        <item x="5007"/>
        <item x="3683"/>
        <item x="3436"/>
        <item x="4568"/>
        <item x="1517"/>
        <item x="4111"/>
        <item x="3572"/>
        <item x="5504"/>
        <item x="2081"/>
        <item x="685"/>
        <item x="2922"/>
        <item x="4293"/>
        <item x="6089"/>
        <item x="343"/>
        <item x="1466"/>
        <item x="1914"/>
        <item x="4859"/>
        <item x="2674"/>
        <item x="3655"/>
        <item x="4787"/>
        <item x="2020"/>
        <item x="4991"/>
        <item x="182"/>
        <item x="1504"/>
        <item x="4686"/>
        <item x="786"/>
        <item x="5563"/>
        <item x="263"/>
        <item x="6389"/>
        <item x="2959"/>
        <item x="522"/>
        <item x="2447"/>
        <item x="5325"/>
        <item x="4210"/>
        <item x="2537"/>
        <item x="514"/>
        <item x="491"/>
        <item x="1291"/>
        <item x="4996"/>
        <item x="1433"/>
        <item x="4992"/>
        <item x="4162"/>
        <item x="3088"/>
        <item x="2669"/>
        <item x="3715"/>
        <item x="778"/>
        <item x="4517"/>
        <item x="3593"/>
        <item x="4558"/>
        <item x="2003"/>
        <item x="3183"/>
        <item x="508"/>
        <item x="2793"/>
        <item x="3868"/>
        <item x="4139"/>
        <item x="5745"/>
        <item x="410"/>
        <item x="543"/>
        <item x="3851"/>
        <item x="322"/>
        <item x="1569"/>
        <item x="466"/>
        <item x="4454"/>
        <item x="6305"/>
        <item x="3410"/>
        <item x="6054"/>
        <item x="3201"/>
        <item x="1353"/>
        <item x="1110"/>
        <item x="1903"/>
        <item x="4860"/>
        <item x="4103"/>
        <item x="3796"/>
        <item x="4739"/>
        <item x="5278"/>
        <item x="90"/>
        <item x="3881"/>
        <item x="2367"/>
        <item x="4874"/>
        <item x="6022"/>
        <item x="4915"/>
        <item x="4405"/>
        <item x="45"/>
        <item x="6302"/>
        <item x="5640"/>
        <item x="2792"/>
        <item x="4356"/>
        <item x="2130"/>
        <item x="863"/>
        <item x="5634"/>
        <item x="3184"/>
        <item x="436"/>
        <item x="3302"/>
        <item x="1548"/>
        <item x="5725"/>
        <item x="5520"/>
        <item x="251"/>
        <item x="698"/>
        <item x="5035"/>
        <item x="3131"/>
        <item x="4781"/>
        <item x="974"/>
        <item x="4778"/>
        <item x="1209"/>
        <item x="3259"/>
        <item x="6027"/>
        <item x="3621"/>
        <item x="5353"/>
        <item x="1228"/>
        <item x="4459"/>
        <item x="638"/>
        <item x="4082"/>
        <item x="4223"/>
        <item x="4709"/>
        <item x="708"/>
        <item x="2038"/>
        <item x="609"/>
        <item x="2636"/>
        <item x="3649"/>
        <item x="3519"/>
        <item x="2274"/>
        <item x="3129"/>
        <item x="1998"/>
        <item x="2819"/>
        <item x="40"/>
        <item x="2506"/>
        <item x="6125"/>
        <item x="815"/>
        <item x="4858"/>
        <item x="2545"/>
        <item x="6312"/>
        <item x="5105"/>
        <item x="5230"/>
        <item x="3464"/>
        <item x="2237"/>
        <item x="6417"/>
        <item x="5783"/>
        <item x="462"/>
        <item x="3339"/>
        <item x="3688"/>
        <item x="6399"/>
        <item x="3910"/>
        <item x="48"/>
        <item x="909"/>
        <item x="4741"/>
        <item x="1742"/>
        <item x="1412"/>
        <item x="5205"/>
        <item x="208"/>
        <item x="2486"/>
        <item x="3337"/>
        <item x="870"/>
        <item x="3390"/>
        <item x="4603"/>
        <item x="5892"/>
        <item x="579"/>
        <item x="4035"/>
        <item x="3154"/>
        <item x="2165"/>
        <item x="5446"/>
        <item x="3128"/>
        <item x="1644"/>
        <item x="1578"/>
        <item x="2054"/>
        <item x="1512"/>
        <item x="2168"/>
        <item x="2245"/>
        <item x="5787"/>
        <item x="1103"/>
        <item x="4362"/>
        <item x="3110"/>
        <item x="2970"/>
        <item x="3421"/>
        <item x="4235"/>
        <item x="5016"/>
        <item x="247"/>
        <item x="5332"/>
        <item x="4862"/>
        <item x="316"/>
        <item x="2623"/>
        <item x="1221"/>
        <item x="1915"/>
        <item x="2232"/>
        <item x="1520"/>
        <item x="138"/>
        <item x="370"/>
        <item x="1079"/>
        <item x="1709"/>
        <item x="1546"/>
        <item x="4621"/>
        <item x="4786"/>
        <item x="2902"/>
        <item x="3312"/>
        <item x="1145"/>
        <item x="156"/>
        <item x="5365"/>
        <item x="3348"/>
        <item x="6119"/>
        <item x="2471"/>
        <item x="3530"/>
        <item x="4457"/>
        <item x="3596"/>
        <item x="5355"/>
        <item x="4062"/>
        <item x="5113"/>
        <item x="1437"/>
        <item x="830"/>
        <item x="6019"/>
        <item x="5661"/>
        <item x="2188"/>
        <item x="2860"/>
        <item x="5285"/>
        <item x="861"/>
        <item x="3485"/>
        <item x="4583"/>
        <item x="4877"/>
        <item x="2601"/>
        <item x="1490"/>
        <item x="2569"/>
        <item x="5786"/>
        <item x="3531"/>
        <item x="3778"/>
        <item x="5591"/>
        <item x="2689"/>
        <item x="1519"/>
        <item x="1364"/>
        <item x="775"/>
        <item x="4429"/>
        <item x="6277"/>
        <item x="4847"/>
        <item x="5606"/>
        <item x="233"/>
        <item x="706"/>
        <item x="4511"/>
        <item x="4036"/>
        <item x="3925"/>
        <item x="634"/>
        <item x="4268"/>
        <item x="4648"/>
        <item x="625"/>
        <item x="976"/>
        <item x="2094"/>
        <item x="3631"/>
        <item x="3992"/>
        <item x="309"/>
        <item x="180"/>
        <item x="5438"/>
        <item x="2615"/>
        <item x="6290"/>
        <item x="2121"/>
        <item x="4506"/>
        <item x="929"/>
        <item x="5713"/>
        <item x="2769"/>
        <item x="1500"/>
        <item x="5092"/>
        <item x="5031"/>
        <item x="2598"/>
        <item x="4270"/>
        <item x="518"/>
        <item x="6117"/>
        <item x="511"/>
        <item x="4839"/>
        <item x="1348"/>
        <item x="4000"/>
        <item x="953"/>
        <item x="1705"/>
        <item x="1271"/>
        <item x="1445"/>
        <item x="6355"/>
        <item x="163"/>
        <item x="670"/>
        <item x="1962"/>
        <item x="2265"/>
        <item x="5354"/>
        <item x="1980"/>
        <item x="1857"/>
        <item x="4865"/>
        <item x="908"/>
        <item x="1989"/>
        <item x="4290"/>
        <item x="5350"/>
        <item x="3774"/>
        <item x="4532"/>
        <item x="4033"/>
        <item x="5266"/>
        <item x="1187"/>
        <item x="3465"/>
        <item x="5299"/>
        <item x="4525"/>
        <item x="516"/>
        <item x="2051"/>
        <item x="5251"/>
        <item x="5079"/>
        <item x="4189"/>
        <item x="5831"/>
        <item x="6402"/>
        <item x="2177"/>
        <item x="5818"/>
        <item x="3153"/>
        <item x="1774"/>
        <item x="3803"/>
        <item x="4286"/>
        <item x="3589"/>
        <item x="2585"/>
        <item x="1741"/>
        <item x="1218"/>
        <item x="5870"/>
        <item x="653"/>
        <item x="3257"/>
        <item x="3198"/>
        <item x="6353"/>
        <item x="5411"/>
        <item x="1511"/>
        <item x="3913"/>
        <item x="4199"/>
        <item x="4451"/>
        <item x="1163"/>
        <item x="1270"/>
        <item x="1368"/>
        <item x="837"/>
        <item x="4812"/>
        <item x="5578"/>
        <item x="1655"/>
        <item x="2684"/>
        <item x="4171"/>
        <item x="1552"/>
        <item x="2114"/>
        <item x="2524"/>
        <item x="4972"/>
        <item x="5722"/>
        <item x="713"/>
        <item x="1452"/>
        <item x="5060"/>
        <item x="1380"/>
        <item x="5901"/>
        <item x="1843"/>
        <item x="364"/>
        <item x="4519"/>
        <item x="6314"/>
        <item x="4499"/>
        <item x="2136"/>
        <item x="6210"/>
        <item x="3433"/>
        <item x="383"/>
        <item x="1551"/>
        <item x="3770"/>
        <item x="4789"/>
        <item x="1972"/>
        <item x="5648"/>
        <item x="6188"/>
        <item x="2677"/>
        <item x="3764"/>
        <item x="6287"/>
        <item x="749"/>
        <item x="4918"/>
        <item x="1207"/>
        <item x="3457"/>
        <item x="2153"/>
        <item x="4440"/>
        <item x="3366"/>
        <item x="2204"/>
        <item x="4484"/>
        <item x="926"/>
        <item x="2061"/>
        <item x="1467"/>
        <item x="9"/>
        <item x="489"/>
        <item x="3251"/>
        <item x="1869"/>
        <item x="4300"/>
        <item x="6151"/>
        <item x="1528"/>
        <item x="5908"/>
        <item x="6260"/>
        <item x="3368"/>
        <item x="2399"/>
        <item x="6023"/>
        <item x="5778"/>
        <item x="3286"/>
        <item x="2561"/>
        <item x="3468"/>
        <item x="352"/>
        <item x="801"/>
        <item x="4284"/>
        <item x="3542"/>
        <item x="4899"/>
        <item x="1134"/>
        <item x="5799"/>
        <item x="207"/>
        <item x="3749"/>
        <item x="219"/>
        <item x="3972"/>
        <item x="1483"/>
        <item x="764"/>
        <item x="2597"/>
        <item x="3055"/>
        <item x="4579"/>
        <item x="454"/>
        <item x="1044"/>
        <item x="106"/>
        <item x="4089"/>
        <item x="6248"/>
        <item x="1223"/>
        <item x="4697"/>
        <item x="1130"/>
        <item x="98"/>
        <item x="2949"/>
        <item x="5050"/>
        <item x="3287"/>
        <item x="2652"/>
        <item x="3921"/>
        <item x="538"/>
        <item x="4790"/>
        <item x="2760"/>
        <item x="1993"/>
        <item x="5891"/>
        <item x="4797"/>
        <item x="736"/>
        <item x="2255"/>
        <item x="2885"/>
        <item x="1740"/>
        <item x="1049"/>
        <item x="1085"/>
        <item x="1318"/>
        <item x="4920"/>
        <item x="4377"/>
        <item x="1331"/>
        <item x="4043"/>
        <item x="2692"/>
        <item x="1460"/>
        <item x="723"/>
        <item x="4216"/>
        <item x="4351"/>
        <item x="3797"/>
        <item x="2118"/>
        <item x="3123"/>
        <item x="2384"/>
        <item x="4365"/>
        <item x="1423"/>
        <item x="4562"/>
        <item x="4864"/>
        <item x="469"/>
        <item x="2342"/>
        <item x="2612"/>
        <item x="919"/>
        <item x="2093"/>
        <item x="345"/>
        <item x="363"/>
        <item x="4384"/>
        <item x="6398"/>
        <item x="6032"/>
        <item x="1906"/>
        <item x="1576"/>
        <item x="1714"/>
        <item x="1159"/>
        <item x="2318"/>
        <item x="1314"/>
        <item x="1873"/>
        <item x="1698"/>
        <item x="1071"/>
        <item x="6107"/>
        <item x="5108"/>
        <item x="4882"/>
        <item x="1427"/>
        <item x="3417"/>
        <item x="1157"/>
        <item x="2127"/>
        <item x="1668"/>
        <item x="687"/>
        <item x="1373"/>
        <item x="3227"/>
        <item x="4471"/>
        <item x="5333"/>
        <item x="5173"/>
        <item x="4652"/>
        <item x="2272"/>
        <item x="1042"/>
        <item x="1283"/>
        <item x="3733"/>
        <item x="2417"/>
        <item x="5718"/>
        <item x="3175"/>
        <item x="2702"/>
        <item x="4165"/>
        <item x="238"/>
        <item x="762"/>
        <item x="252"/>
        <item x="4844"/>
        <item x="3533"/>
        <item x="3422"/>
        <item x="270"/>
        <item x="5347"/>
        <item x="1863"/>
        <item x="6052"/>
        <item x="1316"/>
        <item x="4610"/>
        <item x="924"/>
        <item x="4413"/>
        <item x="3907"/>
        <item x="931"/>
        <item x="3028"/>
        <item x="5680"/>
        <item x="2859"/>
        <item x="2765"/>
        <item x="2631"/>
        <item x="5148"/>
        <item x="2375"/>
        <item x="1465"/>
        <item x="1976"/>
        <item x="3835"/>
        <item x="717"/>
        <item x="2607"/>
        <item x="1968"/>
        <item x="6182"/>
        <item x="6173"/>
        <item x="1973"/>
        <item x="1590"/>
        <item x="3188"/>
        <item x="2259"/>
        <item x="275"/>
        <item x="2100"/>
        <item x="4538"/>
        <item x="1515"/>
        <item x="5444"/>
        <item x="5434"/>
        <item x="1464"/>
        <item x="4150"/>
        <item x="3755"/>
        <item x="5005"/>
        <item x="2558"/>
        <item x="5187"/>
        <item x="5499"/>
        <item x="5049"/>
        <item x="1194"/>
        <item x="2940"/>
        <item x="4116"/>
        <item x="2951"/>
        <item x="1605"/>
        <item x="5569"/>
        <item x="5952"/>
        <item x="3629"/>
        <item x="2565"/>
        <item x="4346"/>
        <item x="5905"/>
        <item x="4527"/>
        <item x="4055"/>
        <item x="3237"/>
        <item x="5279"/>
        <item x="2664"/>
        <item x="478"/>
        <item x="620"/>
        <item x="1430"/>
        <item x="1307"/>
        <item x="1416"/>
        <item x="3509"/>
        <item x="76"/>
        <item x="5216"/>
        <item x="2701"/>
        <item x="3370"/>
        <item x="3231"/>
        <item x="2646"/>
        <item x="5535"/>
        <item x="1560"/>
        <item x="2925"/>
        <item x="2465"/>
        <item x="1347"/>
        <item x="1649"/>
        <item x="2508"/>
        <item x="379"/>
        <item x="2973"/>
        <item x="1099"/>
        <item x="4357"/>
        <item x="5184"/>
        <item x="2179"/>
        <item x="4959"/>
        <item x="2307"/>
        <item x="1808"/>
        <item x="1957"/>
        <item x="6096"/>
        <item x="3267"/>
        <item x="6059"/>
        <item x="3156"/>
        <item x="5704"/>
        <item x="779"/>
        <item x="5681"/>
        <item x="5516"/>
        <item x="890"/>
        <item x="1262"/>
        <item x="3594"/>
        <item x="4374"/>
        <item x="2160"/>
        <item x="806"/>
        <item x="1063"/>
        <item x="400"/>
        <item x="1402"/>
        <item x="5839"/>
        <item x="2400"/>
        <item x="4549"/>
        <item x="2390"/>
        <item x="2964"/>
        <item x="3978"/>
        <item x="668"/>
        <item x="3143"/>
        <item x="3712"/>
        <item x="1174"/>
        <item x="2645"/>
        <item x="1384"/>
        <item x="1888"/>
        <item x="2734"/>
        <item x="4888"/>
        <item x="3027"/>
        <item x="3281"/>
        <item x="1217"/>
        <item x="2182"/>
        <item x="2166"/>
        <item x="137"/>
        <item x="5192"/>
        <item x="2152"/>
        <item x="3146"/>
        <item x="1667"/>
        <item x="1420"/>
        <item x="59"/>
        <item x="5756"/>
        <item x="4548"/>
        <item x="2312"/>
        <item x="1534"/>
        <item x="3759"/>
        <item x="84"/>
        <item x="3829"/>
        <item x="1294"/>
        <item x="5642"/>
        <item x="3676"/>
        <item x="4711"/>
        <item x="4818"/>
        <item x="447"/>
        <item x="1341"/>
        <item x="795"/>
        <item x="3228"/>
        <item x="1799"/>
        <item x="978"/>
        <item x="6283"/>
        <item x="5259"/>
        <item x="3392"/>
        <item x="6282"/>
        <item x="4383"/>
        <item x="1772"/>
        <item x="2518"/>
        <item x="2764"/>
        <item x="3409"/>
        <item x="3813"/>
        <item x="6168"/>
        <item x="1289"/>
        <item x="2500"/>
        <item x="1020"/>
        <item x="1932"/>
        <item x="4584"/>
        <item x="1102"/>
        <item x="6140"/>
        <item x="671"/>
        <item x="3781"/>
        <item x="5662"/>
        <item x="2548"/>
        <item x="6323"/>
        <item x="3962"/>
        <item x="5503"/>
        <item x="4560"/>
        <item x="4460"/>
        <item x="1400"/>
        <item x="576"/>
        <item x="4039"/>
        <item x="5689"/>
        <item x="3828"/>
        <item x="4753"/>
        <item x="109"/>
        <item x="5562"/>
        <item x="1094"/>
        <item x="1676"/>
        <item x="130"/>
        <item x="5133"/>
        <item x="5607"/>
        <item x="5507"/>
        <item x="2655"/>
        <item x="6087"/>
        <item x="4494"/>
        <item x="5826"/>
        <item x="2716"/>
        <item x="5548"/>
        <item x="1089"/>
        <item x="3"/>
        <item x="249"/>
        <item x="1255"/>
        <item x="4794"/>
        <item x="6109"/>
        <item x="1598"/>
        <item x="2409"/>
        <item x="353"/>
        <item x="5301"/>
        <item x="3317"/>
        <item x="5002"/>
        <item x="4814"/>
        <item x="3825"/>
        <item x="1365"/>
        <item x="5337"/>
        <item x="4677"/>
        <item x="5819"/>
        <item x="504"/>
        <item x="194"/>
        <item x="587"/>
        <item x="2379"/>
        <item x="5174"/>
        <item x="3564"/>
        <item x="2547"/>
        <item x="1701"/>
        <item x="693"/>
        <item x="2511"/>
        <item x="1563"/>
        <item x="2115"/>
        <item x="3858"/>
        <item x="2657"/>
        <item x="3387"/>
        <item x="2369"/>
        <item x="2338"/>
        <item x="3323"/>
        <item x="2357"/>
        <item x="1125"/>
        <item x="1108"/>
        <item x="4872"/>
        <item x="6124"/>
        <item x="4490"/>
        <item x="4013"/>
        <item x="1651"/>
        <item x="4163"/>
        <item x="824"/>
        <item x="4732"/>
        <item x="5081"/>
        <item x="3115"/>
        <item x="215"/>
        <item x="560"/>
        <item x="6317"/>
        <item x="6379"/>
        <item x="1017"/>
        <item x="2443"/>
        <item x="4990"/>
        <item x="4182"/>
        <item x="3291"/>
        <item x="4994"/>
        <item x="5601"/>
        <item x="5936"/>
        <item x="3119"/>
        <item x="5167"/>
        <item x="657"/>
        <item x="1805"/>
        <item x="3229"/>
        <item x="3737"/>
        <item x="2974"/>
        <item x="529"/>
        <item x="3902"/>
        <item x="3303"/>
        <item x="2896"/>
        <item x="1258"/>
        <item x="3684"/>
        <item x="4884"/>
        <item x="834"/>
        <item x="6409"/>
        <item x="242"/>
        <item x="5909"/>
        <item x="1093"/>
        <item x="2059"/>
        <item x="5427"/>
        <item x="3182"/>
        <item x="5039"/>
        <item x="4427"/>
        <item x="5928"/>
        <item x="5970"/>
        <item x="4656"/>
        <item x="4989"/>
        <item x="4425"/>
        <item x="3674"/>
        <item x="2697"/>
        <item x="419"/>
        <item x="950"/>
        <item x="1628"/>
        <item x="3539"/>
        <item x="2380"/>
        <item x="5210"/>
        <item x="1852"/>
        <item x="4702"/>
        <item x="5848"/>
        <item x="2574"/>
        <item x="3738"/>
        <item x="922"/>
        <item x="1860"/>
        <item x="4783"/>
        <item x="2825"/>
        <item x="30"/>
        <item x="1074"/>
        <item x="3044"/>
        <item x="3331"/>
        <item x="3338"/>
        <item x="1070"/>
        <item x="2748"/>
        <item x="1737"/>
        <item x="4595"/>
        <item x="5068"/>
        <item x="1686"/>
        <item x="6198"/>
        <item x="813"/>
        <item x="4244"/>
        <item x="5495"/>
        <item x="3085"/>
        <item x="3666"/>
        <item x="3342"/>
        <item x="1361"/>
        <item x="2926"/>
        <item x="4694"/>
        <item x="4665"/>
        <item x="846"/>
        <item x="3444"/>
        <item x="2155"/>
        <item x="4554"/>
        <item x="292"/>
        <item x="2436"/>
        <item x="802"/>
        <item x="1596"/>
        <item x="6235"/>
        <item x="3582"/>
        <item x="5706"/>
        <item x="3743"/>
        <item x="468"/>
        <item x="2298"/>
        <item x="6386"/>
        <item x="757"/>
        <item x="5817"/>
        <item x="4878"/>
        <item x="2013"/>
        <item x="1481"/>
        <item x="122"/>
        <item x="5705"/>
        <item x="1638"/>
        <item x="5304"/>
        <item x="3204"/>
        <item x="3668"/>
        <item x="589"/>
        <item x="6133"/>
        <item x="3358"/>
        <item x="2368"/>
        <item x="3462"/>
        <item x="4414"/>
        <item x="4142"/>
        <item x="958"/>
        <item x="5023"/>
        <item x="1212"/>
        <item x="6006"/>
        <item x="5067"/>
        <item x="4591"/>
        <item x="1965"/>
        <item x="1048"/>
        <item x="4935"/>
        <item x="6265"/>
        <item x="5659"/>
        <item x="3959"/>
        <item x="557"/>
        <item x="1183"/>
        <item x="5143"/>
        <item x="2421"/>
        <item x="4200"/>
        <item x="2720"/>
        <item x="1971"/>
        <item x="4094"/>
        <item x="3142"/>
        <item x="4410"/>
        <item x="3883"/>
        <item x="747"/>
        <item x="2481"/>
        <item x="2049"/>
        <item x="3993"/>
        <item x="3841"/>
        <item x="2264"/>
        <item x="4239"/>
        <item x="1502"/>
        <item x="1617"/>
        <item x="3948"/>
        <item x="1819"/>
        <item x="3633"/>
        <item x="4470"/>
        <item x="1016"/>
        <item x="4337"/>
        <item x="2340"/>
        <item x="5289"/>
        <item x="4056"/>
        <item x="1684"/>
        <item x="91"/>
        <item x="5696"/>
        <item x="5284"/>
        <item x="2366"/>
        <item x="2862"/>
        <item x="1606"/>
        <item x="3648"/>
        <item x="3319"/>
        <item x="5980"/>
        <item x="3586"/>
        <item x="5127"/>
        <item x="3380"/>
        <item x="1577"/>
        <item x="5653"/>
        <item x="2398"/>
        <item x="5465"/>
        <item x="118"/>
        <item x="1342"/>
        <item x="3905"/>
        <item x="3327"/>
        <item x="2728"/>
        <item x="1679"/>
        <item x="6037"/>
        <item x="4468"/>
        <item x="2613"/>
        <item x="3040"/>
        <item x="5878"/>
        <item x="1568"/>
        <item x="5"/>
        <item x="134"/>
        <item x="1806"/>
        <item x="5033"/>
        <item x="2230"/>
        <item x="2685"/>
        <item x="5257"/>
        <item x="5309"/>
        <item x="2707"/>
        <item x="5351"/>
        <item x="800"/>
        <item x="5149"/>
        <item x="4928"/>
        <item x="6143"/>
        <item x="6100"/>
        <item x="5521"/>
        <item x="146"/>
        <item x="1688"/>
        <item x="5397"/>
        <item x="136"/>
        <item x="3729"/>
        <item x="2643"/>
        <item x="6098"/>
        <item x="3024"/>
        <item x="528"/>
        <item x="4828"/>
        <item x="5094"/>
        <item x="4361"/>
        <item x="2418"/>
        <item x="3474"/>
        <item x="2857"/>
        <item x="3618"/>
        <item x="954"/>
        <item x="3441"/>
        <item x="5619"/>
        <item x="3149"/>
        <item x="4803"/>
        <item x="3295"/>
        <item x="1469"/>
        <item x="4221"/>
        <item x="1035"/>
        <item x="5326"/>
        <item x="3903"/>
        <item x="3791"/>
        <item x="650"/>
        <item x="3652"/>
        <item x="2934"/>
        <item x="1641"/>
        <item x="5654"/>
        <item x="2641"/>
        <item x="1476"/>
        <item x="1355"/>
        <item x="1082"/>
        <item x="2811"/>
        <item x="5728"/>
        <item x="1126"/>
        <item x="2654"/>
        <item x="5392"/>
        <item x="6203"/>
        <item x="2251"/>
        <item x="3840"/>
        <item x="3376"/>
        <item x="1387"/>
        <item x="1905"/>
        <item x="4827"/>
        <item x="1319"/>
        <item x="3695"/>
        <item x="465"/>
        <item x="5684"/>
        <item x="568"/>
        <item x="3984"/>
        <item x="2810"/>
        <item x="408"/>
        <item x="1010"/>
        <item x="5346"/>
        <item x="3656"/>
        <item x="3772"/>
        <item x="2586"/>
        <item x="1664"/>
        <item x="5896"/>
        <item x="2363"/>
        <item x="3434"/>
        <item x="593"/>
        <item x="4692"/>
        <item x="339"/>
        <item x="4776"/>
        <item x="4943"/>
        <item x="3576"/>
        <item x="5096"/>
        <item x="4218"/>
        <item x="4167"/>
        <item x="257"/>
        <item x="6090"/>
        <item x="3498"/>
        <item x="5385"/>
        <item x="5702"/>
        <item x="2694"/>
        <item x="2566"/>
        <item x="550"/>
        <item x="4151"/>
        <item x="2832"/>
        <item x="2573"/>
        <item x="3435"/>
        <item x="6029"/>
        <item x="4326"/>
        <item x="5794"/>
        <item x="5816"/>
        <item x="2740"/>
        <item x="3100"/>
        <item x="1456"/>
        <item x="4447"/>
        <item x="4256"/>
        <item x="5890"/>
        <item x="4419"/>
        <item x="1952"/>
        <item x="4308"/>
        <item x="5234"/>
        <item x="5536"/>
        <item x="2856"/>
        <item x="1853"/>
        <item x="5129"/>
        <item x="183"/>
        <item x="5165"/>
        <item x="4551"/>
        <item x="1225"/>
        <item x="2294"/>
        <item x="4703"/>
        <item x="684"/>
        <item x="4588"/>
        <item x="4528"/>
        <item x="5679"/>
        <item x="5114"/>
        <item x="5442"/>
        <item x="5013"/>
        <item x="1553"/>
        <item x="4313"/>
        <item x="797"/>
        <item x="3466"/>
        <item x="1778"/>
        <item x="2139"/>
        <item x="5164"/>
        <item x="452"/>
        <item x="3923"/>
        <item x="2801"/>
        <item x="4932"/>
        <item x="1751"/>
        <item x="1050"/>
        <item x="2516"/>
        <item x="1527"/>
        <item x="5668"/>
        <item x="3981"/>
        <item x="2777"/>
        <item x="334"/>
        <item x="6242"/>
        <item x="4784"/>
        <item x="4805"/>
        <item x="3335"/>
        <item x="1354"/>
        <item x="2831"/>
        <item x="4137"/>
        <item x="4743"/>
        <item x="2814"/>
        <item x="6304"/>
        <item x="4498"/>
        <item x="4026"/>
        <item x="5893"/>
        <item x="3645"/>
        <item x="4258"/>
        <item x="4391"/>
        <item x="255"/>
        <item x="3384"/>
        <item x="5812"/>
        <item x="5171"/>
        <item x="4191"/>
        <item x="1824"/>
        <item x="2281"/>
        <item x="1133"/>
        <item x="1632"/>
        <item x="4997"/>
        <item x="4984"/>
        <item x="4011"/>
        <item x="3885"/>
        <item x="6415"/>
        <item x="556"/>
        <item x="2466"/>
        <item x="3763"/>
        <item x="2833"/>
        <item x="2952"/>
        <item x="1061"/>
        <item x="2894"/>
        <item x="3735"/>
        <item x="6021"/>
        <item x="3402"/>
        <item x="812"/>
        <item x="2651"/>
        <item x="403"/>
        <item x="5876"/>
        <item x="1545"/>
        <item x="1372"/>
        <item x="1704"/>
        <item x="4973"/>
        <item x="534"/>
        <item x="4395"/>
        <item x="3133"/>
        <item x="6213"/>
        <item x="2456"/>
        <item x="2526"/>
        <item x="3632"/>
        <item x="1815"/>
        <item x="895"/>
        <item x="3730"/>
        <item x="3364"/>
        <item x="1383"/>
        <item x="5995"/>
        <item x="5912"/>
        <item x="4581"/>
        <item x="2614"/>
        <item x="2180"/>
        <item x="4031"/>
        <item x="2332"/>
        <item x="6236"/>
        <item x="3043"/>
        <item x="1844"/>
        <item x="1754"/>
        <item x="5128"/>
        <item x="6031"/>
        <item x="3680"/>
        <item x="93"/>
        <item x="673"/>
        <item x="3478"/>
        <item x="5211"/>
        <item x="1180"/>
        <item x="3616"/>
        <item x="2754"/>
        <item x="3222"/>
        <item x="1176"/>
        <item x="132"/>
        <item x="3615"/>
        <item x="3313"/>
        <item x="6264"/>
        <item x="5388"/>
        <item x="5986"/>
        <item x="2248"/>
        <item x="2026"/>
        <item x="1810"/>
        <item x="2996"/>
        <item x="1198"/>
        <item x="1744"/>
        <item x="1700"/>
        <item x="6194"/>
        <item x="1621"/>
        <item x="3537"/>
        <item x="4213"/>
        <item x="2197"/>
        <item x="1731"/>
        <item x="5678"/>
        <item x="1343"/>
        <item x="2846"/>
        <item x="2002"/>
        <item x="196"/>
        <item x="497"/>
        <item x="4978"/>
        <item x="5311"/>
        <item x="1440"/>
        <item x="5683"/>
        <item x="831"/>
        <item x="4294"/>
        <item x="5043"/>
        <item x="1697"/>
        <item x="5550"/>
        <item x="3362"/>
        <item x="72"/>
        <item x="2391"/>
        <item x="6384"/>
        <item x="1892"/>
        <item x="5241"/>
        <item x="6342"/>
        <item x="5471"/>
        <item x="3704"/>
        <item x="4902"/>
        <item x="5630"/>
        <item x="4301"/>
        <item x="2088"/>
        <item x="1575"/>
        <item x="1144"/>
        <item x="2963"/>
        <item x="4120"/>
        <item x="3604"/>
        <item x="105"/>
        <item x="2579"/>
        <item x="5099"/>
        <item x="3032"/>
        <item x="5424"/>
        <item x="6088"/>
        <item x="3426"/>
        <item x="881"/>
        <item x="317"/>
        <item x="2428"/>
        <item x="404"/>
        <item x="394"/>
        <item x="4809"/>
        <item x="341"/>
        <item x="2111"/>
        <item x="1696"/>
        <item x="4038"/>
        <item x="873"/>
        <item x="4379"/>
        <item x="3241"/>
        <item x="5336"/>
        <item x="1112"/>
        <item x="3971"/>
        <item x="618"/>
        <item x="2215"/>
        <item x="5946"/>
        <item x="622"/>
        <item x="2843"/>
        <item x="1555"/>
        <item x="5213"/>
        <item x="4714"/>
        <item x="1802"/>
        <item x="6137"/>
        <item x="2231"/>
        <item x="2589"/>
        <item x="4416"/>
        <item x="2698"/>
        <item x="2381"/>
        <item x="3833"/>
        <item x="2870"/>
        <item x="2410"/>
        <item x="3826"/>
        <item x="2499"/>
        <item x="5993"/>
        <item x="1173"/>
        <item x="448"/>
        <item x="330"/>
        <item x="5452"/>
        <item x="3723"/>
        <item x="2102"/>
        <item x="1379"/>
        <item x="1572"/>
        <item x="1959"/>
        <item x="3424"/>
        <item x="5258"/>
        <item x="826"/>
        <item x="700"/>
        <item x="2928"/>
        <item x="2610"/>
        <item x="2222"/>
        <item x="980"/>
        <item x="4178"/>
        <item x="3141"/>
        <item x="2087"/>
        <item x="637"/>
        <item x="3145"/>
        <item x="526"/>
        <item x="3010"/>
        <item x="1785"/>
        <item x="5395"/>
        <item x="1629"/>
        <item x="3416"/>
        <item x="4526"/>
        <item x="4452"/>
        <item x="4529"/>
        <item x="2241"/>
        <item x="6275"/>
        <item x="3177"/>
        <item x="315"/>
        <item x="4578"/>
        <item x="6017"/>
        <item x="3977"/>
        <item x="5979"/>
        <item x="47"/>
        <item x="4592"/>
        <item x="2414"/>
        <item x="1259"/>
        <item x="210"/>
        <item x="1702"/>
        <item x="71"/>
        <item x="5856"/>
        <item x="2538"/>
        <item x="407"/>
        <item x="477"/>
        <item x="1508"/>
        <item x="4025"/>
        <item x="2018"/>
        <item x="5253"/>
        <item x="2311"/>
        <item x="6154"/>
        <item x="5731"/>
        <item x="585"/>
        <item x="4366"/>
        <item x="5145"/>
        <item x="185"/>
        <item x="126"/>
        <item x="5670"/>
        <item x="3634"/>
        <item x="2028"/>
        <item x="6216"/>
        <item x="5404"/>
        <item x="3874"/>
        <item x="6165"/>
        <item x="3448"/>
        <item x="2044"/>
        <item x="3899"/>
        <item x="2120"/>
        <item x="722"/>
        <item x="3658"/>
        <item x="2150"/>
        <item x="751"/>
        <item x="1303"/>
        <item x="3560"/>
        <item x="1188"/>
        <item x="4083"/>
        <item x="1106"/>
        <item x="2627"/>
        <item x="781"/>
        <item x="1451"/>
        <item x="5610"/>
        <item x="1943"/>
        <item x="4453"/>
        <item x="3418"/>
        <item x="1656"/>
        <item x="645"/>
        <item x="860"/>
        <item x="5441"/>
        <item x="5788"/>
        <item x="5760"/>
        <item x="61"/>
        <item x="5765"/>
        <item x="3906"/>
        <item x="3460"/>
        <item x="305"/>
        <item x="694"/>
        <item x="3036"/>
        <item x="6208"/>
        <item x="3809"/>
        <item x="3490"/>
        <item x="5320"/>
        <item x="851"/>
        <item x="3644"/>
        <item x="5633"/>
        <item x="2225"/>
        <item x="733"/>
        <item x="3022"/>
        <item x="6025"/>
        <item x="660"/>
        <item x="3458"/>
        <item x="5383"/>
        <item x="169"/>
        <item x="2745"/>
        <item x="6291"/>
        <item x="3261"/>
        <item x="3480"/>
        <item x="5239"/>
        <item x="1285"/>
        <item x="1827"/>
        <item x="1088"/>
        <item x="5927"/>
        <item x="3628"/>
        <item x="1185"/>
        <item x="2909"/>
        <item x="5862"/>
        <item x="2962"/>
        <item x="6272"/>
        <item x="2137"/>
        <item x="1027"/>
        <item x="1127"/>
        <item x="2984"/>
        <item x="2723"/>
        <item x="3311"/>
        <item x="4563"/>
        <item x="4201"/>
        <item x="4102"/>
        <item x="6262"/>
        <item x="1924"/>
        <item x="3197"/>
        <item x="2077"/>
        <item x="906"/>
        <item x="573"/>
        <item x="420"/>
        <item x="5655"/>
        <item x="2378"/>
        <item x="2739"/>
        <item x="4047"/>
        <item x="3681"/>
        <item x="2600"/>
        <item x="1461"/>
        <item x="2779"/>
        <item x="1083"/>
        <item x="2198"/>
        <item x="2278"/>
        <item x="5074"/>
        <item x="1190"/>
        <item x="2930"/>
        <item x="4227"/>
        <item x="5752"/>
        <item x="4314"/>
        <item x="1179"/>
        <item x="5763"/>
        <item x="4834"/>
        <item x="4742"/>
        <item x="1277"/>
        <item x="4422"/>
        <item x="1105"/>
        <item x="1401"/>
        <item x="96"/>
        <item x="4850"/>
        <item x="5923"/>
        <item x="4333"/>
        <item x="159"/>
        <item x="4690"/>
        <item x="4360"/>
        <item x="1155"/>
        <item x="6329"/>
        <item x="2125"/>
        <item x="2119"/>
        <item x="4820"/>
        <item x="2076"/>
        <item x="1690"/>
        <item x="5561"/>
        <item x="5321"/>
        <item x="2882"/>
        <item x="2221"/>
        <item x="6024"/>
        <item x="1589"/>
        <item x="1783"/>
        <item x="3748"/>
        <item x="2790"/>
        <item x="2144"/>
        <item x="1902"/>
        <item x="6377"/>
        <item x="1273"/>
        <item x="4442"/>
        <item x="153"/>
        <item x="2323"/>
        <item x="6045"/>
        <item x="5989"/>
        <item x="5602"/>
        <item x="4487"/>
        <item x="4756"/>
        <item x="3293"/>
        <item x="4668"/>
        <item x="171"/>
        <item x="2243"/>
        <item x="3252"/>
        <item x="1958"/>
        <item x="2252"/>
        <item x="2634"/>
        <item x="4340"/>
        <item x="6424"/>
        <item x="5809"/>
        <item x="453"/>
        <item x="5938"/>
        <item x="5944"/>
        <item x="2796"/>
        <item x="1286"/>
        <item x="1637"/>
        <item x="5268"/>
        <item x="4476"/>
        <item x="121"/>
        <item x="5356"/>
        <item x="1544"/>
        <item x="4520"/>
        <item x="1855"/>
        <item x="1745"/>
        <item x="531"/>
        <item x="3920"/>
        <item x="4132"/>
        <item x="1505"/>
        <item x="5335"/>
        <item x="4921"/>
        <item x="2836"/>
        <item x="1369"/>
        <item x="2826"/>
        <item x="1846"/>
        <item x="5295"/>
        <item x="5071"/>
        <item x="3136"/>
        <item x="2931"/>
        <item x="4774"/>
        <item x="2440"/>
        <item x="4328"/>
        <item x="4826"/>
        <item x="4824"/>
        <item x="2025"/>
        <item x="2603"/>
        <item x="223"/>
        <item x="753"/>
        <item x="5059"/>
        <item x="3721"/>
        <item x="4768"/>
        <item x="4688"/>
        <item x="1395"/>
        <item x="1928"/>
        <item x="2980"/>
        <item x="4587"/>
        <item x="2838"/>
        <item x="324"/>
        <item x="5430"/>
        <item x="4450"/>
        <item x="3979"/>
        <item x="4009"/>
        <item x="4343"/>
        <item x="5188"/>
        <item x="3344"/>
        <item x="2661"/>
        <item x="807"/>
        <item x="2156"/>
        <item x="1726"/>
        <item x="5277"/>
        <item x="739"/>
        <item x="716"/>
        <item x="3579"/>
        <item x="4262"/>
        <item x="3174"/>
        <item x="951"/>
        <item x="444"/>
        <item x="3062"/>
        <item x="4541"/>
        <item x="3107"/>
        <item x="820"/>
        <item x="5894"/>
        <item x="3076"/>
        <item x="4224"/>
        <item x="1299"/>
        <item x="170"/>
        <item x="5082"/>
        <item x="3501"/>
        <item x="6034"/>
        <item x="2131"/>
        <item x="930"/>
        <item x="5020"/>
        <item x="3260"/>
        <item x="4381"/>
        <item x="4936"/>
        <item x="3987"/>
        <item x="2163"/>
        <item x="5871"/>
        <item x="596"/>
        <item x="5161"/>
        <item x="3061"/>
        <item x="1867"/>
        <item x="5663"/>
        <item x="5506"/>
        <item x="44"/>
        <item x="4334"/>
        <item x="2086"/>
        <item x="3033"/>
        <item x="5810"/>
        <item x="738"/>
        <item x="6033"/>
        <item x="200"/>
        <item x="6247"/>
        <item x="2382"/>
        <item x="599"/>
        <item x="1595"/>
        <item x="3352"/>
        <item x="6055"/>
        <item x="239"/>
        <item x="5296"/>
        <item x="4084"/>
        <item x="1896"/>
        <item x="3808"/>
        <item x="586"/>
        <item x="903"/>
        <item x="5903"/>
        <item x="2472"/>
        <item x="3212"/>
        <item x="5463"/>
        <item x="5755"/>
        <item x="5044"/>
        <item x="4793"/>
        <item x="4537"/>
        <item x="3806"/>
        <item x="3936"/>
        <item x="1581"/>
        <item x="3804"/>
        <item x="5590"/>
        <item x="5827"/>
        <item x="5534"/>
        <item x="803"/>
        <item x="1514"/>
        <item x="2883"/>
        <item x="4069"/>
        <item x="5547"/>
        <item x="2480"/>
        <item x="1279"/>
        <item x="2717"/>
        <item x="5645"/>
        <item x="160"/>
        <item x="232"/>
        <item x="3253"/>
        <item x="1640"/>
        <item x="4059"/>
        <item x="1296"/>
        <item x="3614"/>
        <item x="82"/>
        <item x="6039"/>
        <item x="2441"/>
        <item x="4842"/>
        <item x="4580"/>
        <item x="2257"/>
        <item x="4287"/>
        <item x="5666"/>
        <item x="1954"/>
        <item x="3502"/>
        <item x="55"/>
        <item x="1659"/>
        <item x="4014"/>
        <item x="3181"/>
        <item x="443"/>
        <item x="1944"/>
        <item x="221"/>
        <item x="3021"/>
        <item x="2510"/>
        <item x="4817"/>
        <item x="2590"/>
        <item x="767"/>
        <item x="4801"/>
        <item x="6083"/>
        <item x="6190"/>
        <item x="626"/>
        <item x="3561"/>
        <item x="284"/>
        <item x="1503"/>
        <item x="533"/>
        <item x="5907"/>
        <item x="2319"/>
        <item x="4179"/>
        <item x="718"/>
        <item x="5533"/>
        <item x="3689"/>
        <item x="4250"/>
        <item x="4720"/>
        <item x="227"/>
        <item x="3408"/>
        <item x="6091"/>
        <item x="771"/>
        <item x="2595"/>
        <item x="5359"/>
        <item x="1323"/>
        <item x="5195"/>
        <item x="1692"/>
        <item x="630"/>
        <item x="2308"/>
        <item x="932"/>
        <item x="4177"/>
        <item x="3801"/>
        <item x="4266"/>
        <item x="947"/>
        <item x="4352"/>
        <item x="1779"/>
        <item x="2799"/>
        <item x="4214"/>
        <item x="5477"/>
        <item x="643"/>
        <item x="6061"/>
        <item x="5791"/>
        <item x="3336"/>
        <item x="590"/>
        <item x="4155"/>
        <item x="1158"/>
        <item x="6366"/>
        <item x="4336"/>
        <item x="1413"/>
        <item x="5942"/>
        <item x="3595"/>
        <item x="1003"/>
        <item x="4950"/>
        <item x="5374"/>
        <item x="4061"/>
        <item x="2908"/>
        <item x="3511"/>
        <item x="1073"/>
        <item x="2106"/>
        <item x="2567"/>
        <item x="5001"/>
        <item x="5324"/>
        <item x="602"/>
        <item x="3789"/>
        <item x="6333"/>
        <item x="2756"/>
        <item x="2675"/>
        <item x="4980"/>
        <item x="2374"/>
        <item x="6186"/>
        <item x="4088"/>
        <item x="2420"/>
        <item x="279"/>
        <item x="752"/>
        <item x="5922"/>
        <item x="3554"/>
        <item x="6161"/>
        <item x="5509"/>
        <item x="964"/>
        <item x="5478"/>
        <item x="2829"/>
        <item x="4029"/>
        <item x="3427"/>
        <item x="1858"/>
        <item x="4028"/>
        <item x="4146"/>
        <item x="2767"/>
        <item x="5530"/>
        <item x="5293"/>
        <item x="3894"/>
        <item x="4800"/>
        <item x="2392"/>
        <item x="2683"/>
        <item x="5473"/>
        <item x="4646"/>
        <item x="1019"/>
        <item x="409"/>
        <item x="701"/>
        <item x="5349"/>
        <item x="3467"/>
        <item x="5090"/>
        <item x="186"/>
        <item x="1885"/>
        <item x="4158"/>
        <item x="4607"/>
        <item x="246"/>
        <item x="2223"/>
        <item x="2874"/>
        <item x="6062"/>
        <item x="4853"/>
        <item x="277"/>
        <item x="2009"/>
        <item x="6244"/>
        <item x="5138"/>
        <item x="4666"/>
        <item x="415"/>
        <item x="3584"/>
        <item x="3243"/>
        <item x="2714"/>
        <item x="2917"/>
        <item x="6191"/>
        <item x="2945"/>
        <item x="2000"/>
        <item x="1809"/>
        <item x="1041"/>
        <item x="5528"/>
        <item x="2469"/>
        <item x="1540"/>
        <item x="1823"/>
        <item x="4968"/>
        <item x="2305"/>
        <item x="2107"/>
        <item x="2659"/>
        <item x="3090"/>
        <item x="2485"/>
        <item x="3477"/>
        <item x="5448"/>
        <item x="1601"/>
        <item x="4407"/>
        <item x="4277"/>
        <item x="540"/>
        <item x="4202"/>
        <item x="3353"/>
        <item x="6311"/>
        <item x="2201"/>
        <item x="3493"/>
        <item x="2644"/>
        <item x="1065"/>
        <item x="464"/>
        <item x="4746"/>
        <item x="119"/>
        <item x="2173"/>
        <item x="432"/>
        <item x="3548"/>
        <item x="2961"/>
        <item x="907"/>
        <item x="5042"/>
        <item x="2704"/>
        <item x="5803"/>
        <item x="1447"/>
        <item x="5221"/>
        <item x="828"/>
        <item x="3605"/>
        <item x="1186"/>
        <item x="300"/>
        <item x="4225"/>
        <item x="2570"/>
        <item x="2842"/>
        <item x="3152"/>
        <item x="4861"/>
        <item x="3810"/>
        <item x="3955"/>
        <item x="1246"/>
        <item x="5625"/>
        <item x="4037"/>
        <item x="1473"/>
        <item x="1672"/>
        <item x="3777"/>
        <item x="5372"/>
        <item x="5208"/>
        <item x="850"/>
        <item x="2491"/>
        <item x="6306"/>
        <item x="1752"/>
        <item x="1543"/>
        <item x="418"/>
        <item x="5384"/>
        <item x="5386"/>
        <item x="1425"/>
        <item x="3917"/>
        <item x="2461"/>
        <item x="5399"/>
        <item x="3566"/>
        <item x="769"/>
        <item x="2124"/>
        <item x="1780"/>
        <item x="4987"/>
        <item x="6041"/>
        <item x="3494"/>
        <item x="3106"/>
        <item x="5238"/>
        <item x="4325"/>
        <item x="2839"/>
        <item x="888"/>
        <item x="181"/>
        <item x="840"/>
        <item x="3671"/>
        <item x="1058"/>
        <item x="1756"/>
        <item x="582"/>
        <item x="2918"/>
        <item x="5920"/>
        <item x="2089"/>
        <item x="294"/>
        <item x="1287"/>
        <item x="273"/>
        <item x="2133"/>
        <item x="3869"/>
        <item x="3294"/>
        <item x="2864"/>
        <item x="3187"/>
        <item x="2544"/>
        <item x="5358"/>
        <item x="5615"/>
        <item x="3847"/>
        <item x="5994"/>
        <item x="111"/>
        <item x="1845"/>
        <item x="3820"/>
        <item x="5564"/>
        <item x="3996"/>
        <item x="2181"/>
        <item x="3773"/>
        <item x="5734"/>
        <item x="16"/>
        <item x="1231"/>
        <item x="5470"/>
        <item x="499"/>
        <item x="2540"/>
        <item x="5975"/>
        <item x="2995"/>
        <item x="2923"/>
        <item x="66"/>
        <item x="1471"/>
        <item x="4115"/>
        <item x="3871"/>
        <item x="205"/>
        <item x="5869"/>
        <item x="6341"/>
        <item x="4375"/>
        <item x="728"/>
        <item x="5761"/>
        <item x="2004"/>
        <item x="1141"/>
        <item x="1831"/>
        <item x="3486"/>
        <item x="2284"/>
        <item x="3892"/>
        <item x="299"/>
        <item x="4044"/>
        <item x="997"/>
        <item x="4717"/>
        <item x="5557"/>
        <item x="1234"/>
        <item x="571"/>
        <item x="2721"/>
        <item x="6157"/>
        <item x="835"/>
        <item x="5198"/>
        <item x="5967"/>
        <item x="785"/>
        <item x="4680"/>
        <item x="948"/>
        <item x="796"/>
        <item x="3288"/>
        <item x="866"/>
        <item x="4496"/>
        <item x="621"/>
        <item x="2085"/>
        <item x="5762"/>
        <item x="2809"/>
        <item x="1794"/>
        <item x="3974"/>
        <item x="614"/>
        <item x="1929"/>
        <item x="5046"/>
        <item x="5885"/>
        <item x="4917"/>
        <item x="1521"/>
        <item x="4639"/>
        <item x="1424"/>
        <item x="6388"/>
        <item x="5376"/>
        <item x="3413"/>
        <item x="5254"/>
        <item x="3031"/>
        <item x="5872"/>
        <item x="5992"/>
        <item x="4386"/>
        <item x="6193"/>
        <item x="4426"/>
        <item x="5106"/>
        <item x="659"/>
        <item x="1024"/>
        <item x="5357"/>
        <item x="6326"/>
        <item x="3284"/>
        <item x="392"/>
        <item x="4502"/>
        <item x="6332"/>
        <item x="236"/>
        <item x="4967"/>
        <item x="4253"/>
        <item x="3919"/>
        <item x="5006"/>
        <item x="5673"/>
        <item x="5776"/>
        <item x="6073"/>
        <item x="3388"/>
        <item x="1449"/>
        <item x="6071"/>
        <item x="4081"/>
        <item x="5222"/>
        <item x="3065"/>
        <item x="3245"/>
        <item x="4393"/>
        <item x="202"/>
        <item x="1753"/>
        <item x="2802"/>
        <item x="5840"/>
        <item x="6134"/>
        <item x="565"/>
        <item x="5193"/>
        <item x="5875"/>
        <item x="4777"/>
        <item x="2530"/>
        <item x="4612"/>
        <item x="6396"/>
        <item x="5464"/>
        <item x="1436"/>
        <item x="1068"/>
        <item x="390"/>
        <item x="5036"/>
        <item x="217"/>
        <item x="1974"/>
        <item x="4236"/>
        <item x="912"/>
        <item x="4195"/>
        <item x="768"/>
        <item x="4570"/>
        <item x="293"/>
        <item x="5276"/>
        <item x="5526"/>
        <item x="2183"/>
        <item x="80"/>
        <item x="2679"/>
        <item x="490"/>
        <item x="5003"/>
        <item x="3491"/>
        <item x="1918"/>
        <item x="3590"/>
        <item x="5405"/>
        <item x="3742"/>
        <item x="3250"/>
        <item x="1561"/>
        <item x="3884"/>
        <item x="2490"/>
        <item x="332"/>
        <item x="5368"/>
        <item x="1222"/>
        <item x="5571"/>
        <item x="6178"/>
        <item x="563"/>
        <item x="1877"/>
        <item x="4630"/>
        <item x="4696"/>
        <item x="2309"/>
        <item x="2750"/>
        <item x="3636"/>
        <item x="4154"/>
        <item x="5342"/>
        <item x="5758"/>
        <item x="487"/>
        <item x="5540"/>
        <item x="2208"/>
        <item x="793"/>
        <item x="88"/>
        <item x="4631"/>
        <item x="2075"/>
        <item x="2887"/>
        <item x="3799"/>
        <item x="5024"/>
        <item x="6044"/>
        <item x="3545"/>
        <item x="6104"/>
        <item x="4565"/>
        <item x="5971"/>
        <item x="1160"/>
        <item x="3063"/>
        <item x="2976"/>
        <item x="5919"/>
        <item x="1746"/>
        <item x="3989"/>
        <item x="3449"/>
        <item x="2404"/>
        <item x="3230"/>
        <item x="2403"/>
        <item x="1616"/>
        <item x="4474"/>
        <item x="3999"/>
        <item x="2017"/>
        <item x="5772"/>
        <item x="4369"/>
        <item x="10"/>
        <item x="1062"/>
        <item x="1660"/>
        <item x="3310"/>
        <item x="3262"/>
        <item x="3211"/>
        <item x="6010"/>
        <item x="4620"/>
        <item x="6411"/>
        <item x="2979"/>
        <item x="3162"/>
        <item x="4681"/>
        <item x="1680"/>
        <item x="5881"/>
        <item x="6146"/>
        <item x="2249"/>
        <item x="3876"/>
        <item x="4008"/>
        <item x="3706"/>
        <item x="3264"/>
        <item x="4993"/>
        <item x="4327"/>
        <item x="4880"/>
        <item x="4985"/>
        <item x="3157"/>
        <item x="5486"/>
        <item x="1470"/>
        <item x="5086"/>
        <item x="4265"/>
        <item x="254"/>
        <item x="1635"/>
        <item x="3280"/>
        <item x="4489"/>
        <item x="5512"/>
        <item x="5157"/>
        <item x="4101"/>
        <item x="4949"/>
        <item x="2632"/>
        <item x="5546"/>
        <item x="6348"/>
        <item x="318"/>
        <item x="199"/>
        <item x="4637"/>
        <item x="4004"/>
        <item x="1841"/>
        <item x="2451"/>
        <item x="6184"/>
        <item x="310"/>
        <item x="6099"/>
        <item x="5155"/>
        <item x="6241"/>
        <item x="969"/>
        <item x="5598"/>
        <item x="3515"/>
        <item x="3577"/>
        <item x="1181"/>
        <item x="973"/>
        <item x="914"/>
        <item x="3326"/>
        <item x="3196"/>
        <item x="2768"/>
        <item x="5488"/>
        <item x="5126"/>
        <item x="4212"/>
        <item x="5806"/>
        <item x="6412"/>
        <item x="530"/>
        <item x="4500"/>
        <item x="3277"/>
        <item x="1911"/>
        <item x="2350"/>
        <item x="1495"/>
        <item x="3279"/>
        <item x="4486"/>
        <item x="50"/>
        <item x="942"/>
        <item x="3719"/>
        <item x="5592"/>
        <item x="2737"/>
        <item x="2050"/>
        <item x="1961"/>
        <item x="4716"/>
        <item x="178"/>
        <item x="4575"/>
        <item x="2950"/>
        <item x="51"/>
        <item x="1306"/>
        <item x="4130"/>
        <item x="6013"/>
        <item x="1895"/>
        <item x="15"/>
        <item x="5527"/>
        <item x="3734"/>
        <item x="651"/>
        <item x="1763"/>
        <item x="6049"/>
        <item x="822"/>
        <item x="5964"/>
        <item x="2228"/>
        <item x="4998"/>
        <item x="81"/>
        <item x="2866"/>
        <item x="1608"/>
        <item x="4785"/>
        <item x="4397"/>
        <item x="1309"/>
        <item x="6018"/>
        <item x="1764"/>
        <item x="2052"/>
        <item x="3526"/>
        <item x="381"/>
        <item x="1170"/>
        <item x="4312"/>
        <item x="4760"/>
        <item x="5749"/>
        <item x="1657"/>
        <item x="963"/>
        <item x="2229"/>
        <item x="1588"/>
        <item x="5531"/>
        <item x="1151"/>
        <item x="4750"/>
        <item x="3768"/>
        <item x="4446"/>
        <item x="27"/>
        <item x="5178"/>
        <item x="2778"/>
        <item x="938"/>
        <item x="2095"/>
        <item x="5291"/>
        <item x="3087"/>
        <item x="4792"/>
        <item x="5639"/>
        <item x="6346"/>
        <item x="817"/>
        <item x="83"/>
        <item x="3598"/>
        <item x="5168"/>
        <item x="3139"/>
        <item x="4042"/>
        <item x="5700"/>
        <item x="5867"/>
        <item x="1128"/>
        <item x="2865"/>
        <item x="1583"/>
        <item x="4727"/>
        <item x="5402"/>
        <item x="883"/>
        <item x="1770"/>
        <item x="549"/>
        <item x="2270"/>
        <item x="5638"/>
        <item x="6336"/>
        <item x="3232"/>
        <item x="6337"/>
        <item x="4911"/>
        <item x="2687"/>
        <item x="4905"/>
        <item x="2361"/>
        <item x="5179"/>
        <item x="4623"/>
        <item x="715"/>
        <item x="4885"/>
        <item x="2933"/>
        <item x="3304"/>
        <item x="3965"/>
        <item x="3890"/>
        <item x="3625"/>
        <item x="5019"/>
        <item x="187"/>
        <item x="1308"/>
        <item x="189"/>
        <item x="520"/>
        <item x="1776"/>
        <item x="6156"/>
        <item x="75"/>
        <item x="3664"/>
        <item x="230"/>
        <item x="1880"/>
        <item x="2871"/>
        <item x="479"/>
        <item x="1703"/>
        <item x="4835"/>
        <item x="2505"/>
        <item x="5537"/>
        <item x="2877"/>
        <item x="376"/>
        <item x="6209"/>
        <item x="2128"/>
        <item x="3057"/>
        <item x="3943"/>
        <item x="3042"/>
        <item x="6121"/>
        <item x="4954"/>
        <item x="4890"/>
        <item x="5235"/>
        <item x="4073"/>
        <item x="5635"/>
        <item x="1675"/>
        <item x="3807"/>
        <item x="3675"/>
        <item x="4192"/>
        <item x="2280"/>
        <item x="2757"/>
        <item x="3083"/>
        <item x="5281"/>
        <item x="4718"/>
        <item x="4010"/>
        <item x="3209"/>
        <item x="4275"/>
        <item x="5439"/>
        <item x="1584"/>
        <item x="2853"/>
        <item x="3988"/>
        <item x="1075"/>
        <item x="1706"/>
        <item x="5240"/>
        <item x="2279"/>
        <item x="6253"/>
        <item x="577"/>
        <item x="3363"/>
        <item x="6227"/>
        <item x="1326"/>
        <item x="5910"/>
        <item x="3461"/>
        <item x="1912"/>
        <item x="6050"/>
        <item x="574"/>
        <item x="2686"/>
        <item x="2762"/>
        <item x="855"/>
        <item x="3265"/>
        <item x="3138"/>
        <item x="1350"/>
        <item x="4821"/>
        <item x="4122"/>
        <item x="6390"/>
        <item x="3296"/>
        <item x="57"/>
        <item x="6243"/>
        <item x="5974"/>
        <item x="2755"/>
        <item x="1830"/>
        <item x="6270"/>
        <item x="5733"/>
        <item x="3423"/>
        <item x="3783"/>
        <item x="5694"/>
        <item x="3534"/>
        <item x="3654"/>
        <item x="2532"/>
        <item x="4464"/>
        <item x="6123"/>
        <item x="4248"/>
        <item x="2291"/>
        <item x="783"/>
        <item x="3713"/>
        <item x="3970"/>
        <item x="367"/>
        <item x="3499"/>
        <item x="437"/>
        <item x="2956"/>
        <item x="382"/>
        <item x="3239"/>
        <item x="3051"/>
        <item x="2254"/>
        <item x="3827"/>
        <item x="5107"/>
        <item x="5433"/>
        <item x="2113"/>
        <item x="6217"/>
        <item x="1513"/>
        <item x="3793"/>
        <item x="1202"/>
        <item x="362"/>
        <item x="2110"/>
        <item x="1375"/>
        <item x="3613"/>
        <item x="1718"/>
        <item x="3003"/>
        <item x="5360"/>
        <item x="1253"/>
        <item x="1121"/>
        <item x="3740"/>
        <item x="1025"/>
        <item x="5480"/>
        <item x="5453"/>
        <item x="3722"/>
        <item x="2126"/>
        <item x="4125"/>
        <item x="474"/>
        <item x="4999"/>
        <item x="4602"/>
        <item x="1739"/>
        <item x="1870"/>
        <item x="4412"/>
        <item x="6159"/>
        <item x="2090"/>
        <item x="32"/>
        <item x="3469"/>
        <item x="819"/>
        <item x="2336"/>
        <item x="1916"/>
        <item x="5631"/>
        <item x="2261"/>
        <item x="4106"/>
        <item x="2797"/>
        <item x="2868"/>
        <item x="3248"/>
        <item x="1023"/>
        <item x="1825"/>
        <item x="1261"/>
        <item x="705"/>
        <item x="5154"/>
        <item x="4883"/>
        <item x="5584"/>
        <item x="4983"/>
        <item x="1406"/>
        <item x="959"/>
        <item x="5808"/>
        <item x="4445"/>
        <item x="615"/>
        <item x="1329"/>
        <item x="3011"/>
        <item x="1045"/>
        <item x="2681"/>
        <item x="5302"/>
        <item x="1849"/>
        <item x="5688"/>
        <item x="6224"/>
        <item x="79"/>
        <item x="4024"/>
        <item x="1856"/>
        <item x="4249"/>
        <item x="129"/>
        <item x="2099"/>
        <item x="4222"/>
        <item x="4144"/>
        <item x="6082"/>
        <item x="3199"/>
        <item x="3097"/>
        <item x="1899"/>
        <item x="1053"/>
        <item x="4068"/>
        <item x="1565"/>
        <item x="5735"/>
        <item x="3611"/>
        <item x="3404"/>
        <item x="934"/>
        <item x="1814"/>
        <item x="3951"/>
        <item x="900"/>
        <item x="3013"/>
        <item x="1247"/>
        <item x="4534"/>
        <item x="5583"/>
        <item x="5364"/>
        <item x="1955"/>
        <item x="1522"/>
        <item x="2947"/>
        <item x="5898"/>
        <item x="3393"/>
        <item x="438"/>
        <item x="1096"/>
        <item x="3640"/>
        <item x="3394"/>
        <item x="4255"/>
        <item x="3216"/>
        <item x="2895"/>
        <item x="1499"/>
        <item x="3023"/>
        <item x="4622"/>
        <item x="4198"/>
        <item x="6014"/>
        <item x="2724"/>
        <item x="3185"/>
        <item x="3298"/>
        <item x="5714"/>
        <item x="6128"/>
        <item x="3787"/>
        <item x="1484"/>
        <item x="6308"/>
        <item x="782"/>
        <item x="386"/>
        <item x="4970"/>
        <item x="5318"/>
        <item x="4977"/>
        <item x="4870"/>
        <item x="4204"/>
        <item x="5833"/>
        <item x="3837"/>
        <item x="1767"/>
        <item x="475"/>
        <item x="6226"/>
        <item x="5137"/>
        <item x="5218"/>
        <item x="1547"/>
        <item x="4906"/>
        <item x="4257"/>
        <item x="5612"/>
        <item x="857"/>
        <item x="3930"/>
        <item x="3382"/>
        <item x="1340"/>
        <item x="5514"/>
        <item x="308"/>
        <item x="456"/>
        <item x="3985"/>
        <item x="5941"/>
        <item x="2751"/>
        <item x="2349"/>
        <item x="1953"/>
        <item x="5223"/>
        <item x="4394"/>
        <item x="4027"/>
        <item x="167"/>
        <item x="4713"/>
        <item x="2946"/>
        <item x="1493"/>
        <item x="735"/>
        <item x="1150"/>
        <item x="5726"/>
        <item x="298"/>
        <item x="3504"/>
        <item x="3949"/>
        <item x="3756"/>
        <item x="825"/>
        <item x="5373"/>
        <item x="1450"/>
        <item x="901"/>
        <item x="4907"/>
        <item x="38"/>
        <item x="1300"/>
        <item x="1879"/>
        <item x="2791"/>
        <item x="2617"/>
        <item x="1120"/>
        <item x="2419"/>
        <item x="1619"/>
        <item x="2250"/>
        <item x="3289"/>
        <item x="2727"/>
        <item x="5660"/>
        <item x="3780"/>
        <item x="1586"/>
        <item x="2954"/>
        <item x="2904"/>
        <item x="3592"/>
        <item x="6028"/>
        <item x="6065"/>
        <item x="681"/>
        <item x="6163"/>
        <item x="6234"/>
        <item x="1592"/>
        <item x="6081"/>
        <item x="5532"/>
        <item x="2863"/>
        <item x="5207"/>
        <item x="6097"/>
        <item x="3359"/>
        <item x="387"/>
        <item x="4396"/>
        <item x="6393"/>
        <item x="3354"/>
        <item x="1992"/>
        <item x="433"/>
        <item x="271"/>
        <item x="4317"/>
        <item x="78"/>
        <item x="2212"/>
        <item x="2015"/>
        <item x="3050"/>
        <item x="5206"/>
        <item x="2411"/>
        <item x="1804"/>
        <item x="5236"/>
        <item x="4979"/>
        <item x="2432"/>
        <item x="3454"/>
        <item x="3361"/>
        <item x="1625"/>
        <item x="2262"/>
        <item x="1336"/>
        <item x="6229"/>
        <item x="2200"/>
        <item x="12"/>
        <item x="4758"/>
        <item x="2658"/>
        <item x="3771"/>
        <item x="193"/>
        <item x="2493"/>
        <item x="4232"/>
        <item x="3186"/>
        <item x="4349"/>
        <item x="2057"/>
        <item x="3307"/>
        <item x="349"/>
        <item x="4572"/>
        <item x="983"/>
        <item x="2314"/>
        <item x="3928"/>
        <item x="4263"/>
        <item x="2958"/>
        <item x="2027"/>
        <item x="3637"/>
        <item x="2512"/>
        <item x="4278"/>
        <item x="2104"/>
        <item x="5955"/>
        <item x="5228"/>
        <item x="6074"/>
        <item x="2629"/>
        <item x="4617"/>
        <item x="5249"/>
        <item x="2815"/>
        <item x="4608"/>
        <item x="5054"/>
        <item x="777"/>
        <item x="5273"/>
        <item x="3745"/>
        <item x="2787"/>
        <item x="3900"/>
        <item x="1147"/>
        <item x="3151"/>
        <item x="4856"/>
        <item x="588"/>
        <item x="5061"/>
        <item x="848"/>
        <item x="150"/>
        <item x="561"/>
        <item x="867"/>
        <item x="3786"/>
        <item x="6325"/>
        <item x="445"/>
        <item x="2433"/>
        <item x="1184"/>
        <item x="5692"/>
        <item x="3144"/>
        <item x="936"/>
        <item x="3967"/>
        <item x="5854"/>
        <item x="4311"/>
        <item x="1235"/>
        <item x="4963"/>
        <item x="13"/>
        <item x="2955"/>
        <item x="5545"/>
        <item x="552"/>
        <item x="2109"/>
        <item x="4415"/>
        <item x="2292"/>
        <item x="986"/>
        <item x="3004"/>
        <item x="1031"/>
        <item x="893"/>
        <item x="2354"/>
        <item x="3305"/>
        <item x="6383"/>
        <item x="5152"/>
        <item x="4647"/>
        <item x="5416"/>
        <item x="1015"/>
        <item x="323"/>
        <item x="6102"/>
        <item x="192"/>
        <item x="4632"/>
        <item x="993"/>
        <item x="5900"/>
        <item x="2347"/>
        <item x="4869"/>
        <item x="5298"/>
        <item x="2285"/>
        <item x="6350"/>
        <item x="1332"/>
        <item x="2134"/>
        <item x="359"/>
        <item x="4524"/>
        <item x="3132"/>
        <item x="3693"/>
        <item x="4485"/>
        <item x="547"/>
        <item x="5045"/>
        <item x="1385"/>
        <item x="2872"/>
        <item x="5203"/>
        <item x="3343"/>
        <item x="774"/>
        <item x="6339"/>
        <item x="373"/>
        <item x="6334"/>
        <item x="3158"/>
        <item x="6142"/>
        <item x="3299"/>
        <item x="1539"/>
        <item x="3403"/>
        <item x="2286"/>
        <item x="1789"/>
        <item x="5609"/>
        <item x="5097"/>
        <item x="1346"/>
        <item x="197"/>
        <item x="3661"/>
        <item x="1723"/>
        <item x="3517"/>
        <item x="1033"/>
        <item x="4400"/>
        <item x="1076"/>
        <item x="2161"/>
        <item x="3505"/>
        <item x="1930"/>
        <item x="606"/>
        <item x="4022"/>
        <item x="2879"/>
        <item x="6076"/>
        <item x="139"/>
        <item x="513"/>
        <item x="3347"/>
        <item x="5852"/>
        <item x="4650"/>
        <item x="4721"/>
        <item x="5643"/>
        <item x="1894"/>
        <item x="1607"/>
        <item x="3727"/>
        <item x="1227"/>
        <item x="3635"/>
        <item x="198"/>
        <item x="1531"/>
        <item x="6257"/>
        <item x="6360"/>
        <item x="5226"/>
        <item x="4363"/>
        <item x="1923"/>
        <item x="2803"/>
        <item x="1716"/>
        <item x="5467"/>
        <item x="4555"/>
        <item x="4533"/>
        <item x="4423"/>
        <item x="1240"/>
        <item x="1960"/>
        <item x="4767"/>
        <item x="1557"/>
        <item x="6347"/>
        <item x="2635"/>
        <item x="1760"/>
        <item x="1787"/>
        <item x="2213"/>
        <item x="639"/>
        <item x="6408"/>
        <item x="3439"/>
        <item x="5587"/>
        <item x="4259"/>
        <item x="4279"/>
        <item x="2172"/>
        <item x="4773"/>
        <item x="1366"/>
        <item x="4940"/>
        <item x="4669"/>
        <item x="4791"/>
        <item x="562"/>
        <item x="1011"/>
        <item x="4664"/>
        <item x="646"/>
        <item x="3877"/>
        <item x="2555"/>
        <item x="1349"/>
        <item x="1682"/>
        <item x="4723"/>
        <item x="2358"/>
        <item x="3109"/>
        <item x="649"/>
        <item x="1022"/>
        <item x="5338"/>
        <item x="5389"/>
        <item x="2747"/>
        <item x="2939"/>
        <item x="6344"/>
        <item x="1138"/>
        <item x="5410"/>
        <item x="5895"/>
        <item x="1274"/>
        <item x="5382"/>
        <item x="1792"/>
        <item x="6246"/>
        <item x="1478"/>
        <item x="4939"/>
        <item x="3933"/>
        <item x="5884"/>
        <item x="5834"/>
        <item x="3094"/>
        <item x="3597"/>
        <item x="1290"/>
        <item x="4367"/>
        <item x="4695"/>
        <item x="3168"/>
        <item x="3346"/>
        <item x="3887"/>
        <item x="2346"/>
        <item x="4175"/>
        <item x="1995"/>
        <item x="2496"/>
        <item x="5227"/>
        <item x="1197"/>
        <item x="5085"/>
        <item x="3642"/>
        <item x="3270"/>
        <item x="727"/>
        <item x="388"/>
        <item x="229"/>
        <item x="2528"/>
        <item x="224"/>
        <item x="4479"/>
        <item x="2703"/>
        <item x="1571"/>
        <item x="6170"/>
        <item x="4322"/>
        <item x="2123"/>
        <item x="3470"/>
        <item x="1669"/>
        <item x="935"/>
        <item x="2449"/>
        <item x="1988"/>
        <item x="5418"/>
        <item x="4071"/>
        <item x="3047"/>
        <item x="5886"/>
        <item x="259"/>
        <item x="4273"/>
        <item x="1252"/>
        <item x="2290"/>
        <item x="2594"/>
        <item x="2372"/>
        <item x="5352"/>
        <item x="5552"/>
        <item x="3931"/>
        <item x="5015"/>
        <item x="3170"/>
        <item x="2385"/>
        <item x="5491"/>
        <item x="4945"/>
        <item x="5075"/>
        <item x="1409"/>
        <item x="3536"/>
        <item x="4698"/>
        <item x="2971"/>
        <item x="2577"/>
        <item x="3048"/>
        <item x="2527"/>
        <item x="1822"/>
        <item x="312"/>
        <item x="6387"/>
        <item x="3622"/>
        <item x="5422"/>
        <item x="4121"/>
        <item x="4161"/>
        <item x="2210"/>
        <item x="2899"/>
        <item x="6212"/>
        <item x="6391"/>
        <item x="5953"/>
        <item x="667"/>
        <item x="1047"/>
        <item x="1674"/>
        <item x="5860"/>
        <item x="5769"/>
        <item x="5261"/>
        <item x="864"/>
        <item x="4651"/>
        <item x="2062"/>
        <item x="6202"/>
        <item x="2903"/>
        <item x="5328"/>
        <item x="110"/>
        <item x="2170"/>
        <item x="1550"/>
        <item x="6185"/>
        <item x="4854"/>
        <item x="6063"/>
        <item x="5918"/>
        <item x="1882"/>
        <item x="6048"/>
        <item x="4433"/>
        <item x="2855"/>
        <item x="2235"/>
        <item x="1115"/>
        <item x="1530"/>
        <item x="3029"/>
        <item x="218"/>
        <item x="1345"/>
        <item x="46"/>
        <item x="3365"/>
        <item x="2074"/>
        <item x="5951"/>
        <item x="5176"/>
        <item x="6374"/>
        <item x="3573"/>
        <item x="5367"/>
        <item x="5686"/>
        <item x="28"/>
        <item x="1304"/>
        <item x="442"/>
        <item x="5813"/>
        <item x="5265"/>
        <item x="1554"/>
        <item x="2024"/>
        <item x="5618"/>
        <item x="664"/>
        <item x="4961"/>
        <item x="2345"/>
        <item x="655"/>
        <item x="2978"/>
        <item x="1699"/>
        <item x="510"/>
        <item x="6131"/>
        <item x="1169"/>
        <item x="3385"/>
        <item x="3066"/>
        <item x="2667"/>
        <item x="5153"/>
        <item x="6261"/>
        <item x="483"/>
        <item x="4023"/>
        <item x="6365"/>
        <item x="313"/>
        <item x="3725"/>
        <item x="2851"/>
        <item x="4513"/>
        <item x="4187"/>
        <item x="4857"/>
        <item x="3412"/>
        <item x="2649"/>
        <item x="3002"/>
        <item x="6053"/>
        <item x="5490"/>
        <item x="3567"/>
        <item x="5119"/>
        <item x="2948"/>
        <item x="2775"/>
        <item x="1095"/>
        <item x="5305"/>
        <item x="5904"/>
        <item x="1325"/>
        <item x="3707"/>
        <item x="3942"/>
        <item x="2897"/>
        <item x="4601"/>
        <item x="656"/>
        <item x="1707"/>
        <item x="6404"/>
        <item x="805"/>
        <item x="5932"/>
        <item x="792"/>
        <item x="5990"/>
        <item x="3147"/>
        <item x="302"/>
        <item x="2533"/>
        <item x="3549"/>
        <item x="4345"/>
        <item x="5443"/>
        <item x="1630"/>
        <item x="5751"/>
        <item x="2394"/>
        <item x="5109"/>
        <item x="2267"/>
        <item x="5083"/>
        <item x="4180"/>
        <item x="6364"/>
        <item x="4728"/>
        <item x="1835"/>
        <item x="3607"/>
        <item x="4962"/>
        <item x="4491"/>
        <item x="3624"/>
        <item x="3301"/>
        <item x="3934"/>
        <item x="4879"/>
        <item x="195"/>
        <item x="2187"/>
        <item x="1100"/>
        <item x="53"/>
        <item x="5998"/>
        <item x="2785"/>
        <item x="4057"/>
        <item x="5408"/>
        <item x="4348"/>
        <item x="3012"/>
        <item x="868"/>
        <item x="2498"/>
        <item x="2630"/>
        <item x="11"/>
        <item x="3767"/>
        <item x="3246"/>
        <item x="4868"/>
        <item x="3609"/>
        <item x="3570"/>
        <item x="2786"/>
        <item x="1647"/>
        <item x="3500"/>
        <item x="6220"/>
        <item x="3189"/>
        <item x="4627"/>
        <item x="949"/>
        <item x="389"/>
        <item x="240"/>
        <item x="2132"/>
        <item x="336"/>
        <item x="5037"/>
        <item x="5400"/>
        <item x="2795"/>
        <item x="4398"/>
        <item x="798"/>
        <item x="755"/>
        <item x="123"/>
        <item x="532"/>
        <item x="2912"/>
        <item x="1014"/>
        <item x="1986"/>
        <item x="1146"/>
        <item x="2389"/>
        <item x="3233"/>
        <item x="2325"/>
        <item x="1322"/>
        <item x="2837"/>
        <item x="4438"/>
        <item x="2789"/>
        <item x="1288"/>
        <item x="5250"/>
        <item x="1267"/>
        <item x="33"/>
        <item x="1418"/>
        <item x="220"/>
        <item x="5738"/>
        <item x="4682"/>
        <item x="1891"/>
        <item x="1237"/>
        <item x="4390"/>
        <item x="2295"/>
        <item x="5698"/>
        <item x="3612"/>
        <item x="4050"/>
        <item x="235"/>
        <item x="3909"/>
        <item x="1055"/>
        <item x="1391"/>
        <item x="1693"/>
        <item x="5570"/>
        <item x="4002"/>
        <item x="2145"/>
        <item x="4148"/>
        <item x="2206"/>
        <item x="3121"/>
        <item x="2587"/>
        <item x="5417"/>
        <item x="1541"/>
        <item x="5315"/>
        <item x="20"/>
        <item x="575"/>
        <item x="5943"/>
        <item x="2275"/>
        <item x="5260"/>
        <item x="4080"/>
        <item x="344"/>
        <item x="1411"/>
        <item x="3137"/>
        <item x="4147"/>
        <item x="5025"/>
        <item x="2876"/>
        <item x="766"/>
        <item x="3822"/>
        <item x="2861"/>
        <item x="4176"/>
        <item x="2665"/>
        <item x="5162"/>
        <item x="4667"/>
        <item x="4636"/>
        <item x="366"/>
        <item x="2014"/>
        <item x="4110"/>
        <item x="5334"/>
        <item x="3073"/>
        <item x="3360"/>
        <item x="3966"/>
        <item x="1224"/>
        <item x="2355"/>
        <item x="5596"/>
        <item x="4724"/>
        <item x="1646"/>
        <item x="1594"/>
        <item x="5282"/>
        <item x="676"/>
        <item x="5988"/>
        <item x="6136"/>
        <item x="3690"/>
        <item x="5560"/>
        <item x="1536"/>
        <item x="1357"/>
        <item x="5801"/>
        <item x="5077"/>
        <item x="1562"/>
        <item x="296"/>
        <item x="743"/>
        <item x="1092"/>
        <item x="3496"/>
        <item x="5665"/>
        <item x="250"/>
        <item x="3235"/>
        <item x="34"/>
        <item x="5121"/>
        <item x="2352"/>
        <item x="2638"/>
        <item x="5558"/>
        <item x="5363"/>
        <item x="648"/>
        <item x="1008"/>
        <item x="3224"/>
        <item x="2056"/>
        <item x="2517"/>
        <item x="3766"/>
        <item x="4772"/>
        <item x="1983"/>
        <item x="1967"/>
        <item x="5626"/>
        <item x="6322"/>
        <item x="5104"/>
        <item x="5229"/>
        <item x="3483"/>
        <item x="4599"/>
        <item x="3405"/>
        <item x="3150"/>
        <item x="2192"/>
        <item x="3167"/>
        <item x="4891"/>
        <item x="5585"/>
        <item x="5432"/>
        <item x="5784"/>
        <item x="2040"/>
        <item x="5797"/>
        <item x="5288"/>
        <item x="4289"/>
        <item x="1793"/>
        <item x="4590"/>
        <item x="4553"/>
        <item x="5219"/>
        <item x="1415"/>
        <item x="2376"/>
        <item x="3870"/>
        <item x="5401"/>
        <item x="4282"/>
        <item x="3617"/>
        <item x="4164"/>
        <item x="2069"/>
        <item x="2776"/>
        <item x="6201"/>
        <item x="915"/>
        <item x="5707"/>
        <item x="4505"/>
        <item x="261"/>
        <item x="1542"/>
        <item x="4226"/>
        <item x="5780"/>
        <item x="2073"/>
        <item x="4129"/>
        <item x="3373"/>
        <item x="2494"/>
        <item x="1472"/>
        <item x="3815"/>
        <item x="501"/>
        <item x="120"/>
        <item x="4586"/>
        <item x="5215"/>
        <item x="2473"/>
        <item x="4897"/>
        <item x="6401"/>
        <item x="6047"/>
        <item x="711"/>
        <item x="5782"/>
        <item x="2893"/>
        <item x="4388"/>
        <item x="4046"/>
        <item x="975"/>
        <item x="886"/>
        <item x="1084"/>
        <item x="3765"/>
        <item x="3440"/>
        <item x="3414"/>
        <item x="2852"/>
        <item x="2844"/>
        <item x="6397"/>
        <item x="4894"/>
        <item x="2989"/>
        <item x="4208"/>
        <item x="2927"/>
        <item x="37"/>
        <item x="3506"/>
        <item x="2029"/>
        <item x="2621"/>
        <item x="6070"/>
        <item x="127"/>
        <item x="5340"/>
        <item x="3701"/>
        <item x="6225"/>
        <item x="4988"/>
        <item x="1910"/>
        <item x="971"/>
        <item x="1251"/>
        <item x="2396"/>
        <item x="1927"/>
        <item x="4769"/>
        <item x="5158"/>
        <item x="1113"/>
        <item x="1618"/>
        <item x="3249"/>
        <item x="5632"/>
        <item x="4852"/>
        <item x="1537"/>
        <item x="1178"/>
        <item x="4269"/>
        <item x="2845"/>
        <item x="3824"/>
        <item x="3844"/>
        <item x="2005"/>
        <item x="6351"/>
        <item x="1884"/>
        <item x="4207"/>
        <item x="2729"/>
        <item x="2668"/>
        <item x="52"/>
        <item x="5362"/>
        <item x="5790"/>
        <item x="165"/>
        <item x="1475"/>
        <item x="629"/>
        <item x="1722"/>
        <item x="6172"/>
        <item x="405"/>
        <item x="1028"/>
        <item x="917"/>
        <item x="5957"/>
        <item x="5428"/>
        <item x="1249"/>
        <item x="5407"/>
        <item x="4755"/>
        <item x="2489"/>
        <item x="3018"/>
        <item x="439"/>
        <item x="4276"/>
        <item x="1333"/>
        <item x="2593"/>
        <item x="2497"/>
        <item x="155"/>
        <item x="6177"/>
        <item x="541"/>
        <item x="2504"/>
        <item x="1614"/>
        <item x="5757"/>
        <item x="2535"/>
        <item x="2985"/>
        <item x="6204"/>
        <item x="2333"/>
        <item x="2320"/>
        <item x="2932"/>
        <item x="3052"/>
        <item x="62"/>
        <item x="1579"/>
        <item x="5132"/>
        <item x="4892"/>
        <item x="6192"/>
        <item x="2990"/>
        <item x="1585"/>
        <item x="3213"/>
        <item x="5087"/>
        <item x="1734"/>
        <item x="2700"/>
        <item x="256"/>
        <item x="3086"/>
        <item x="4514"/>
        <item x="5244"/>
        <item x="4733"/>
        <item x="68"/>
        <item x="2766"/>
        <item x="6395"/>
        <item x="3351"/>
        <item x="4372"/>
        <item x="928"/>
        <item x="393"/>
        <item x="3190"/>
        <item x="3407"/>
        <item x="4126"/>
        <item x="5280"/>
        <item x="1689"/>
        <item x="1407"/>
        <item x="2937"/>
        <item x="1143"/>
        <item x="2448"/>
        <item x="2559"/>
        <item x="5130"/>
        <item x="2393"/>
        <item x="2269"/>
        <item x="695"/>
        <item x="1708"/>
        <item x="5102"/>
        <item x="161"/>
        <item x="1730"/>
        <item x="429"/>
        <item x="2966"/>
        <item x="1908"/>
        <item x="6042"/>
        <item x="2591"/>
        <item x="1422"/>
        <item x="610"/>
        <item x="3221"/>
        <item x="2920"/>
        <item x="4569"/>
        <item x="5566"/>
        <item x="4822"/>
        <item x="1784"/>
        <item x="3848"/>
        <item x="3638"/>
        <item x="996"/>
        <item x="1248"/>
        <item x="790"/>
        <item x="5933"/>
        <item x="2983"/>
        <item x="6011"/>
        <item x="5608"/>
        <item x="982"/>
        <item x="2618"/>
        <item x="6008"/>
        <item x="2820"/>
        <item x="4796"/>
        <item x="244"/>
        <item x="5248"/>
        <item x="3578"/>
        <item x="2442"/>
        <item x="5555"/>
        <item x="1887"/>
        <item x="4016"/>
        <item x="4542"/>
        <item x="1039"/>
        <item x="5292"/>
        <item x="692"/>
        <item x="1800"/>
        <item x="4736"/>
        <item x="4017"/>
        <item x="2226"/>
        <item x="4099"/>
        <item x="1724"/>
        <item x="5868"/>
        <item x="4065"/>
        <item x="3685"/>
        <item x="283"/>
        <item x="3792"/>
        <item x="4752"/>
        <item x="7"/>
        <item x="4378"/>
        <item x="2256"/>
        <item x="2898"/>
        <item x="3568"/>
        <item x="904"/>
        <item x="1533"/>
        <item x="1678"/>
        <item x="108"/>
        <item x="5159"/>
        <item x="5419"/>
        <item x="4184"/>
        <item x="960"/>
        <item x="663"/>
        <item x="2965"/>
        <item x="5880"/>
        <item x="1101"/>
        <item x="5197"/>
        <item x="3779"/>
        <item x="2725"/>
        <item x="4152"/>
        <item x="2592"/>
        <item x="3325"/>
        <item x="6405"/>
        <item x="2008"/>
        <item x="4040"/>
        <item x="4788"/>
        <item x="1811"/>
        <item x="1177"/>
        <item x="839"/>
        <item x="761"/>
        <item x="1670"/>
        <item x="1107"/>
        <item x="2434"/>
        <item x="3850"/>
        <item x="5420"/>
        <item x="5459"/>
        <item x="536"/>
        <item x="3982"/>
        <item x="225"/>
        <item x="5379"/>
        <item x="3569"/>
        <item x="1245"/>
        <item x="3697"/>
        <item x="5515"/>
        <item x="5586"/>
        <item x="5721"/>
        <item x="5147"/>
        <item x="2022"/>
        <item x="36"/>
        <item x="3784"/>
        <item x="3915"/>
        <item x="3990"/>
        <item x="3379"/>
        <item x="5889"/>
        <item x="1132"/>
        <item x="2541"/>
        <item x="1229"/>
        <item x="460"/>
        <item x="3244"/>
        <item x="1829"/>
        <item x="4657"/>
        <item x="5445"/>
        <item x="6392"/>
        <item x="1257"/>
        <item x="3958"/>
        <item x="5746"/>
        <item x="1037"/>
        <item x="6116"/>
        <item x="756"/>
        <item x="1978"/>
        <item x="6254"/>
        <item x="5014"/>
        <item x="6373"/>
        <item x="311"/>
        <item x="1611"/>
        <item x="5101"/>
        <item x="1713"/>
        <item x="4467"/>
        <item x="1072"/>
        <item x="3672"/>
        <item x="5209"/>
        <item x="4986"/>
        <item x="2194"/>
        <item x="595"/>
        <item x="856"/>
        <item x="6026"/>
        <item x="2771"/>
        <item x="1796"/>
        <item x="4995"/>
        <item x="1643"/>
        <item x="1687"/>
        <item x="4683"/>
        <item x="5156"/>
        <item x="6250"/>
        <item x="583"/>
        <item x="5832"/>
        <item x="4616"/>
        <item x="3692"/>
        <item x="6414"/>
        <item x="4948"/>
        <item x="3217"/>
        <item x="5792"/>
        <item x="3963"/>
        <item x="5494"/>
        <item x="844"/>
        <item x="3839"/>
        <item x="5484"/>
        <item x="2884"/>
        <item x="4105"/>
        <item x="222"/>
        <item x="2557"/>
        <item x="1626"/>
        <item x="4522"/>
        <item x="1367"/>
        <item x="4748"/>
        <item x="4091"/>
        <item x="2619"/>
        <item x="1567"/>
        <item x="214"/>
        <item x="791"/>
        <item x="5582"/>
        <item x="4516"/>
        <item x="2650"/>
        <item x="3398"/>
        <item x="4493"/>
        <item x="3558"/>
        <item x="2581"/>
        <item x="1735"/>
        <item x="112"/>
        <item x="2588"/>
        <item x="5691"/>
        <item x="6064"/>
        <item x="2919"/>
        <item x="5177"/>
        <item x="1587"/>
        <item x="4614"/>
        <item x="2477"/>
        <item x="1582"/>
        <item x="3700"/>
        <item x="6040"/>
        <item x="2599"/>
        <item x="6164"/>
        <item x="905"/>
        <item x="5962"/>
        <item x="2116"/>
        <item x="3741"/>
        <item x="5766"/>
        <item x="1206"/>
        <item x="2554"/>
        <item x="5983"/>
        <item x="3473"/>
        <item x="2023"/>
        <item x="2474"/>
        <item x="2348"/>
        <item x="2326"/>
        <item x="3475"/>
        <item x="2783"/>
        <item x="2189"/>
        <item x="399"/>
        <item x="5929"/>
        <item x="1462"/>
        <item x="1312"/>
        <item x="5343"/>
        <item x="5051"/>
        <item x="2362"/>
        <item x="397"/>
        <item x="1302"/>
        <item x="2975"/>
        <item x="658"/>
        <item x="3268"/>
        <item x="2671"/>
        <item x="357"/>
        <item x="3946"/>
        <item x="2602"/>
        <item x="4649"/>
        <item x="2741"/>
        <item x="3608"/>
        <item x="5716"/>
        <item x="843"/>
        <item x="1949"/>
        <item x="1593"/>
        <item x="5313"/>
        <item x="4976"/>
        <item x="2276"/>
        <item x="4833"/>
        <item x="3945"/>
        <item x="2690"/>
        <item x="1516"/>
        <item x="1634"/>
        <item x="3411"/>
        <item x="5084"/>
        <item x="117"/>
        <item x="1154"/>
        <item x="4701"/>
        <item x="1199"/>
        <item x="1064"/>
        <item x="2972"/>
        <item x="5482"/>
        <item x="2798"/>
        <item x="5323"/>
        <item x="476"/>
        <item x="4501"/>
        <item x="2699"/>
        <item x="4952"/>
        <item x="913"/>
        <item x="546"/>
        <item x="5750"/>
        <item x="8"/>
        <item x="966"/>
        <item x="1600"/>
        <item x="6324"/>
        <item x="5310"/>
        <item x="3155"/>
        <item x="2653"/>
        <item x="3650"/>
        <item x="1168"/>
        <item x="6148"/>
        <item x="4641"/>
        <item x="2083"/>
        <item x="799"/>
        <item x="1977"/>
        <item x="4045"/>
        <item x="4315"/>
        <item x="1479"/>
        <item x="2733"/>
        <item x="6274"/>
        <item x="581"/>
        <item x="321"/>
        <item x="5062"/>
        <item x="3208"/>
        <item x="1250"/>
        <item x="3836"/>
        <item x="4629"/>
        <item x="5286"/>
        <item x="449"/>
        <item x="5850"/>
        <item x="4941"/>
        <item x="1717"/>
        <item x="945"/>
        <item x="1139"/>
        <item x="1211"/>
        <item x="2444"/>
        <item x="5124"/>
        <item x="1137"/>
        <item x="5697"/>
        <item x="818"/>
        <item x="3070"/>
        <item x="2263"/>
        <item x="1999"/>
        <item x="3571"/>
        <item x="613"/>
        <item x="4964"/>
        <item x="3714"/>
        <item x="1043"/>
        <item x="2310"/>
        <item x="1059"/>
        <item x="5855"/>
        <item x="4482"/>
        <item x="2010"/>
        <item x="3717"/>
        <item x="5814"/>
        <item x="1615"/>
        <item x="3220"/>
        <item x="2823"/>
        <item x="6058"/>
        <item x="1324"/>
        <item x="1458"/>
        <item x="1241"/>
        <item x="5322"/>
        <item x="6222"/>
        <item x="5272"/>
        <item x="5425"/>
        <item x="4965"/>
        <item x="1453"/>
        <item x="6331"/>
        <item x="2688"/>
        <item x="1087"/>
        <item x="4693"/>
        <item x="144"/>
        <item x="2092"/>
        <item x="6419"/>
        <item x="721"/>
        <item x="3520"/>
        <item x="505"/>
        <item x="6207"/>
        <item x="396"/>
        <item x="2234"/>
        <item x="2900"/>
        <item x="811"/>
        <item x="4761"/>
        <item x="4342"/>
        <item x="3926"/>
        <item x="1712"/>
        <item x="1658"/>
        <item x="2055"/>
        <item x="361"/>
        <item x="1648"/>
        <item x="5317"/>
        <item x="1966"/>
        <item x="5863"/>
        <item x="5984"/>
        <item x="3879"/>
        <item x="3113"/>
        <item x="3513"/>
        <item x="5599"/>
        <item x="1454"/>
        <item x="4604"/>
        <item x="5191"/>
        <item x="0"/>
        <item x="3072"/>
        <item x="6313"/>
        <item x="2032"/>
        <item x="17"/>
        <item x="6318"/>
        <item x="862"/>
        <item x="1060"/>
        <item x="3234"/>
        <item x="4243"/>
        <item x="4465"/>
        <item x="691"/>
        <item x="2758"/>
        <item x="2604"/>
        <item x="5117"/>
        <item x="1200"/>
        <item x="398"/>
        <item x="885"/>
        <item x="4589"/>
        <item x="744"/>
        <item x="1609"/>
        <item x="2805"/>
        <item x="2502"/>
        <item x="5715"/>
        <item x="3428"/>
        <item x="1738"/>
        <item x="4655"/>
        <item x="6422"/>
        <item x="365"/>
        <item x="1836"/>
        <item x="3091"/>
        <item x="3924"/>
        <item x="6281"/>
        <item x="1743"/>
        <item x="1032"/>
        <item x="5487"/>
        <item x="1901"/>
        <item x="5426"/>
        <item x="4006"/>
        <item x="4545"/>
        <item x="5458"/>
        <item x="5925"/>
        <item x="5628"/>
        <item x="347"/>
        <item x="1813"/>
        <item x="329"/>
        <item x="5811"/>
        <item x="3117"/>
        <item x="2287"/>
        <item x="458"/>
        <item x="54"/>
        <item x="5902"/>
        <item x="923"/>
        <item x="829"/>
        <item x="2046"/>
        <item x="3788"/>
        <item x="3555"/>
        <item x="5028"/>
        <item x="6327"/>
        <item x="1006"/>
        <item x="1219"/>
        <item x="1610"/>
        <item x="3932"/>
        <item x="4463"/>
        <item x="6335"/>
        <item x="425"/>
        <item x="5717"/>
        <item x="3790"/>
        <item x="3180"/>
        <item x="314"/>
        <item x="4944"/>
        <item x="5371"/>
        <item x="5567"/>
        <item x="327"/>
        <item x="4477"/>
        <item x="378"/>
        <item x="5414"/>
        <item x="6413"/>
        <item x="5747"/>
        <item x="2415"/>
        <item x="3663"/>
        <item x="24"/>
        <item x="4875"/>
        <item x="4233"/>
        <item x="4841"/>
        <item x="4705"/>
        <item x="2147"/>
        <item x="3001"/>
        <item x="1748"/>
        <item x="740"/>
        <item x="3112"/>
        <item x="3219"/>
        <item x="3041"/>
        <item x="1129"/>
        <item x="631"/>
        <item x="1613"/>
        <item x="5914"/>
        <item x="604"/>
        <item x="2712"/>
        <item x="340"/>
        <item x="6060"/>
        <item x="4211"/>
        <item x="6077"/>
        <item x="2079"/>
        <item x="898"/>
        <item x="1486"/>
        <item x="1210"/>
        <item x="5287"/>
        <item x="5056"/>
        <item x="5403"/>
        <item x="2992"/>
        <item x="5712"/>
        <item x="5381"/>
        <item x="1162"/>
        <item x="4926"/>
        <item x="535"/>
        <item x="4953"/>
        <item x="3345"/>
        <item x="3627"/>
        <item x="421"/>
        <item x="5447"/>
        <item x="1935"/>
        <item x="4272"/>
        <item x="6007"/>
        <item x="1007"/>
        <item x="3084"/>
        <item x="4034"/>
        <item x="3009"/>
        <item x="600"/>
        <item x="2327"/>
        <item x="962"/>
        <item x="2247"/>
        <item x="348"/>
        <item x="507"/>
        <item x="6004"/>
        <item x="3240"/>
        <item x="5553"/>
        <item x="3007"/>
        <item x="3105"/>
        <item x="1807"/>
        <item x="1818"/>
        <item x="2082"/>
        <item x="1797"/>
        <item x="4523"/>
        <item x="5319"/>
        <item x="4247"/>
        <item x="41"/>
        <item x="939"/>
        <item x="1189"/>
        <item x="2678"/>
        <item x="4675"/>
        <item x="6358"/>
        <item x="765"/>
        <item x="2738"/>
        <item x="1090"/>
        <item x="6376"/>
        <item x="1677"/>
        <item x="4662"/>
        <item x="2682"/>
        <item x="5960"/>
        <item x="1987"/>
        <item x="5115"/>
        <item x="5830"/>
        <item x="1917"/>
        <item x="4297"/>
        <item x="1642"/>
        <item x="1861"/>
        <item x="1081"/>
        <item x="627"/>
        <item x="1574"/>
        <item x="2424"/>
        <item x="2889"/>
        <item x="1485"/>
        <item x="5798"/>
        <item x="2068"/>
        <item x="6200"/>
        <item x="2564"/>
        <item x="2705"/>
        <item x="5225"/>
        <item x="2663"/>
        <item x="498"/>
        <item x="2066"/>
        <item x="2774"/>
        <item x="5375"/>
        <item x="1766"/>
        <item x="1327"/>
        <item x="3610"/>
        <item x="2788"/>
        <item x="6036"/>
        <item x="1597"/>
        <item x="623"/>
        <item x="4196"/>
        <item x="3049"/>
        <item x="6179"/>
        <item x="1317"/>
        <item x="1459"/>
        <item x="1034"/>
        <item x="5140"/>
        <item x="3677"/>
        <item x="612"/>
        <item x="894"/>
        <item x="3852"/>
        <item x="494"/>
        <item x="3964"/>
        <item x="25"/>
        <item x="3026"/>
        <item x="2828"/>
        <item x="6382"/>
        <item x="5022"/>
        <item x="5497"/>
        <item x="3975"/>
        <item x="2626"/>
        <item x="5940"/>
        <item x="488"/>
        <item x="3425"/>
        <item x="1765"/>
        <item x="6255"/>
        <item x="1566"/>
        <item x="3588"/>
        <item x="5185"/>
        <item x="4942"/>
        <item x="2967"/>
        <item x="2402"/>
        <item x="5593"/>
        <item x="4925"/>
        <item x="2847"/>
        <item x="2048"/>
        <item x="1275"/>
        <item x="4060"/>
        <item x="5125"/>
        <item x="1951"/>
        <item x="3215"/>
        <item x="5040"/>
        <item x="4168"/>
        <item x="3442"/>
        <item x="1661"/>
        <item x="3716"/>
        <item x="4019"/>
        <item x="2031"/>
        <item x="3667"/>
        <item x="281"/>
        <item x="2584"/>
        <item x="933"/>
        <item x="1564"/>
        <item x="2041"/>
        <item x="2036"/>
        <item x="3731"/>
        <item x="3969"/>
        <item x="3857"/>
        <item x="5483"/>
        <item x="1175"/>
        <item x="1480"/>
        <item x="1909"/>
        <item x="4837"/>
        <item x="1826"/>
        <item x="1009"/>
        <item x="3794"/>
        <item x="1496"/>
        <item x="5297"/>
        <item x="116"/>
        <item x="1116"/>
        <item x="147"/>
        <item x="457"/>
        <item x="897"/>
        <item x="2605"/>
        <item x="6221"/>
        <item x="1788"/>
        <item x="2335"/>
        <item x="4231"/>
        <item x="3082"/>
        <item x="5316"/>
        <item x="4830"/>
        <item x="2190"/>
        <item x="515"/>
        <item x="1029"/>
        <item x="1913"/>
        <item x="849"/>
        <item x="1114"/>
        <item x="278"/>
        <item x="2431"/>
        <item x="1926"/>
        <item x="4645"/>
        <item x="5795"/>
        <item x="2158"/>
        <item x="3273"/>
        <item x="5672"/>
        <item x="4737"/>
        <item x="5620"/>
        <item x="1847"/>
        <item x="1282"/>
        <item x="6078"/>
        <item x="4373"/>
        <item x="6403"/>
        <item x="4679"/>
        <item x="5142"/>
        <item x="356"/>
        <item x="492"/>
        <item x="204"/>
        <item x="1482"/>
        <item x="925"/>
        <item x="6297"/>
        <item x="463"/>
        <item x="4387"/>
        <item x="1161"/>
        <item x="2224"/>
        <item x="3035"/>
        <item x="3099"/>
        <item x="1152"/>
        <item x="5835"/>
        <item x="5595"/>
        <item x="5651"/>
        <item x="2416"/>
        <item x="4434"/>
        <item x="5981"/>
        <item x="4053"/>
        <item x="3452"/>
        <item x="3200"/>
        <item x="4092"/>
        <item x="5658"/>
        <item x="4382"/>
        <item x="3443"/>
        <item x="5997"/>
        <item x="5841"/>
        <item x="6394"/>
        <item x="2835"/>
        <item x="212"/>
        <item x="2174"/>
        <item x="6138"/>
        <item x="19"/>
        <item x="3285"/>
        <item x="746"/>
        <item x="3761"/>
        <item x="688"/>
        <item x="3831"/>
        <item x="441"/>
        <item x="304"/>
        <item x="39"/>
        <item x="4658"/>
        <item x="21"/>
        <item x="2523"/>
        <item x="4371"/>
        <item x="2782"/>
        <item x="1934"/>
        <item x="4670"/>
        <item x="3116"/>
        <item x="6105"/>
        <item x="1256"/>
        <item x="2999"/>
        <item x="3709"/>
        <item x="333"/>
        <item x="2522"/>
        <item x="5581"/>
        <item x="5190"/>
        <item x="3218"/>
        <item x="537"/>
        <item x="2484"/>
        <item x="4492"/>
        <item x="1832"/>
        <item x="6122"/>
        <item x="4441"/>
        <item x="3895"/>
        <item x="3275"/>
        <item x="6199"/>
        <item x="3602"/>
        <item x="2513"/>
        <item x="544"/>
        <item x="1192"/>
        <item x="5245"/>
        <item x="2891"/>
        <item x="412"/>
        <item x="2551"/>
        <item x="5329"/>
        <item x="6363"/>
        <item x="4674"/>
        <item x="4931"/>
        <item x="3226"/>
        <item x="3916"/>
        <item x="4982"/>
        <item x="4240"/>
        <item x="4956"/>
        <item x="1624"/>
        <item x="3093"/>
        <item x="5682"/>
        <item x="2476"/>
        <item x="1839"/>
        <item x="64"/>
        <item x="5773"/>
        <item x="2488"/>
        <item x="5864"/>
        <item x="4408"/>
        <item x="3225"/>
        <item x="5572"/>
        <item x="2780"/>
        <item x="3322"/>
        <item x="2293"/>
        <item x="4671"/>
        <item x="5233"/>
        <item x="237"/>
        <item x="4292"/>
        <item x="4109"/>
        <item x="5431"/>
        <item x="3556"/>
        <item x="3845"/>
        <item x="184"/>
        <item x="1429"/>
        <item x="827"/>
        <item x="2478"/>
        <item x="5469"/>
        <item x="2324"/>
        <item x="2639"/>
        <item x="1507"/>
        <item x="889"/>
        <item x="3532"/>
        <item x="1335"/>
        <item x="4392"/>
        <item x="3862"/>
        <item x="3575"/>
        <item x="1653"/>
        <item x="4815"/>
        <item x="6214"/>
        <item x="5611"/>
        <item x="3292"/>
        <item x="5861"/>
        <item x="459"/>
        <item x="5644"/>
        <item x="5770"/>
        <item x="608"/>
        <item x="2744"/>
        <item x="1136"/>
        <item x="2006"/>
        <item x="677"/>
        <item x="5131"/>
        <item x="4779"/>
        <item x="4798"/>
        <item x="2084"/>
        <item x="188"/>
        <item x="1904"/>
        <item x="6166"/>
        <item x="1933"/>
        <item x="2236"/>
        <item x="2718"/>
        <item x="5636"/>
        <item x="6094"/>
        <item x="4197"/>
        <item x="3849"/>
        <item x="5089"/>
        <item x="5146"/>
        <item x="524"/>
        <item x="3660"/>
        <item x="1532"/>
        <item x="6002"/>
        <item x="4613"/>
        <item x="3205"/>
        <item x="714"/>
        <item x="1266"/>
        <item x="4845"/>
        <item x="4339"/>
        <item x="4577"/>
        <item x="1639"/>
        <item x="435"/>
        <item x="2913"/>
        <item x="1408"/>
        <item x="4271"/>
        <item x="6362"/>
        <item x="4020"/>
        <item x="876"/>
        <item x="3256"/>
        <item x="2994"/>
        <item x="5344"/>
        <item x="4873"/>
        <item x="3429"/>
        <item x="3397"/>
        <item x="1001"/>
        <item x="4462"/>
        <item x="4172"/>
        <item x="4689"/>
        <item x="5100"/>
        <item x="4241"/>
        <item x="4495"/>
        <item x="3075"/>
        <item x="1386"/>
        <item x="4955"/>
        <item x="841"/>
        <item x="3487"/>
        <item x="5256"/>
        <item x="3161"/>
        <item x="760"/>
        <item x="2938"/>
        <item x="2543"/>
        <item x="1487"/>
        <item x="2628"/>
        <item x="3111"/>
        <item x="5263"/>
        <item x="780"/>
        <item x="1673"/>
        <item x="548"/>
        <item x="6"/>
        <item x="1518"/>
        <item x="4077"/>
        <item x="335"/>
        <item x="2397"/>
        <item x="3193"/>
        <item x="937"/>
        <item x="266"/>
        <item x="3173"/>
        <item x="3682"/>
        <item x="1135"/>
        <item x="2039"/>
        <item x="730"/>
        <item x="280"/>
        <item x="2301"/>
        <item x="3437"/>
        <item x="3355"/>
        <item x="2808"/>
        <item x="3034"/>
        <item x="5255"/>
        <item x="3101"/>
        <item x="3438"/>
        <item x="787"/>
        <item x="2288"/>
        <item x="145"/>
        <item x="274"/>
        <item x="2429"/>
        <item x="267"/>
        <item x="5123"/>
        <item x="5231"/>
        <item x="4123"/>
        <item x="6162"/>
        <item x="594"/>
        <item x="2135"/>
        <item x="2277"/>
        <item x="1710"/>
        <item x="1122"/>
        <item x="18"/>
        <item x="5543"/>
        <item x="1728"/>
        <item x="3812"/>
        <item x="875"/>
        <item x="5116"/>
        <item x="2303"/>
        <item x="5139"/>
        <item x="555"/>
        <item x="5589"/>
        <item x="2616"/>
        <item x="4041"/>
        <item x="2096"/>
        <item x="6056"/>
        <item x="5701"/>
        <item x="5789"/>
        <item x="5950"/>
        <item x="4643"/>
        <item x="1721"/>
        <item x="289"/>
        <item x="2519"/>
        <item x="4735"/>
        <item x="1295"/>
        <item x="6249"/>
        <item x="4437"/>
        <item x="3860"/>
        <item x="3092"/>
        <item x="952"/>
        <item x="5999"/>
        <item x="4431"/>
        <item x="1446"/>
        <item x="2666"/>
        <item x="4138"/>
        <item x="3580"/>
        <item x="4157"/>
        <item x="887"/>
        <item x="4546"/>
        <item x="3968"/>
        <item x="6288"/>
        <item x="2427"/>
        <item x="5874"/>
        <item x="2167"/>
        <item x="2942"/>
        <item x="4368"/>
        <item x="6141"/>
        <item x="5982"/>
        <item x="3203"/>
        <item x="545"/>
        <item x="763"/>
        <item x="4633"/>
        <item x="731"/>
        <item x="2936"/>
        <item x="1260"/>
        <item x="3957"/>
        <item x="3367"/>
        <item x="4725"/>
        <item x="1313"/>
        <item x="5267"/>
        <item x="5687"/>
        <item x="5053"/>
        <item x="6145"/>
        <item x="5519"/>
        <item x="4535"/>
        <item x="5921"/>
        <item x="1715"/>
        <item x="14"/>
        <item x="6273"/>
        <item x="2869"/>
        <item x="3396"/>
        <item x="1620"/>
        <item x="5737"/>
        <item x="6015"/>
        <item x="5214"/>
        <item x="1278"/>
        <item x="4673"/>
        <item x="2710"/>
        <item x="2159"/>
        <item x="5220"/>
        <item x="4550"/>
        <item x="3389"/>
        <item x="6187"/>
        <item x="4660"/>
        <item x="3078"/>
        <item x="869"/>
        <item x="1201"/>
        <item x="2906"/>
        <item x="1939"/>
        <item x="6080"/>
        <item x="2924"/>
        <item x="3603"/>
        <item x="4481"/>
        <item x="943"/>
        <item x="1378"/>
        <item x="1862"/>
        <item x="3623"/>
        <item x="5065"/>
        <item x="2141"/>
        <item x="4466"/>
        <item x="2873"/>
        <item x="2732"/>
        <item x="2341"/>
        <item x="3647"/>
        <item x="3375"/>
        <item x="272"/>
        <item x="2316"/>
        <item x="686"/>
        <item x="6286"/>
        <item x="3724"/>
        <item x="6016"/>
        <item x="4174"/>
        <item x="2271"/>
        <item x="2157"/>
        <item x="2317"/>
        <item x="3357"/>
        <item x="1382"/>
        <item x="2387"/>
        <item x="2988"/>
        <item x="1864"/>
        <item x="5345"/>
        <item x="307"/>
        <item x="3630"/>
        <item x="4140"/>
        <item x="1816"/>
        <item x="5269"/>
        <item x="4299"/>
        <item x="1919"/>
        <item x="2475"/>
        <item x="6069"/>
        <item x="2353"/>
        <item x="2071"/>
        <item x="941"/>
        <item x="5842"/>
        <item x="981"/>
        <item x="2148"/>
        <item x="1284"/>
        <item x="988"/>
        <item x="3372"/>
        <item x="2"/>
        <item x="1377"/>
        <item x="1711"/>
        <item x="4909"/>
        <item x="5846"/>
        <item x="502"/>
        <item x="1733"/>
        <item x="6299"/>
        <item x="2552"/>
        <item x="558"/>
        <item x="434"/>
        <item x="2525"/>
        <item x="4659"/>
        <item x="3591"/>
        <item x="2880"/>
        <item x="5793"/>
        <item x="4264"/>
        <item x="5676"/>
        <item x="4813"/>
        <item x="2746"/>
        <item x="5048"/>
        <item x="3819"/>
        <item x="70"/>
        <item x="43"/>
        <item x="3544"/>
        <item x="6149"/>
        <item x="2282"/>
        <item x="4432"/>
        <item x="342"/>
        <item x="3450"/>
        <item x="4316"/>
        <item x="1665"/>
        <item x="2562"/>
        <item x="5393"/>
        <item x="680"/>
        <item x="2935"/>
        <item x="4283"/>
        <item x="5624"/>
        <item x="3944"/>
        <item x="1463"/>
        <item x="2542"/>
        <item x="6300"/>
        <item x="2098"/>
        <item x="2521"/>
        <item x="3272"/>
        <item x="5461"/>
        <item x="375"/>
        <item x="956"/>
        <item x="3639"/>
        <item x="5224"/>
        <item x="5026"/>
        <item x="6197"/>
        <item x="4831"/>
        <item x="2437"/>
        <item x="1018"/>
        <item x="1153"/>
        <item x="5966"/>
        <item x="1538"/>
        <item x="968"/>
        <item x="5034"/>
        <item x="3893"/>
        <item x="4924"/>
        <item x="1750"/>
        <item x="3866"/>
        <item x="3140"/>
        <item x="3939"/>
        <item x="4319"/>
        <item x="5112"/>
        <item x="1434"/>
        <item x="998"/>
        <item x="1623"/>
        <item x="89"/>
        <item x="6075"/>
        <item x="2191"/>
        <item x="2097"/>
        <item x="3842"/>
        <item x="5331"/>
        <item x="2953"/>
        <item x="4205"/>
        <item x="1791"/>
        <item x="148"/>
        <item x="2840"/>
        <item x="276"/>
        <item x="3702"/>
        <item x="5103"/>
        <item x="1268"/>
        <item x="2875"/>
        <item x="1627"/>
        <item x="4600"/>
        <item x="6020"/>
        <item x="6372"/>
        <item x="2043"/>
        <item x="6132"/>
        <item x="5785"/>
        <item x="3528"/>
        <item x="1036"/>
        <item x="152"/>
        <item x="2637"/>
        <item x="2492"/>
        <item x="1786"/>
        <item x="2219"/>
        <item x="1376"/>
        <item x="1405"/>
        <item x="92"/>
        <item x="3947"/>
        <item x="3510"/>
        <item x="2171"/>
        <item x="149"/>
        <item x="6418"/>
        <item x="5963"/>
        <item x="4159"/>
        <item x="2435"/>
        <item x="6205"/>
        <item x="3169"/>
        <item x="1559"/>
        <item x="4323"/>
        <item x="1276"/>
        <item x="3130"/>
        <item x="2273"/>
        <item x="2045"/>
        <item x="2854"/>
        <item x="5573"/>
        <item x="5502"/>
        <item x="5664"/>
        <item x="3159"/>
        <item x="4836"/>
        <item x="1984"/>
        <item x="4566"/>
        <item x="1444"/>
        <item x="1374"/>
        <item x="5906"/>
        <item x="440"/>
        <item x="6189"/>
        <item x="2233"/>
        <item x="3911"/>
        <item x="5308"/>
        <item x="5576"/>
        <item x="2515"/>
        <item x="1942"/>
        <item x="5948"/>
        <item x="4085"/>
        <item x="264"/>
        <item x="2672"/>
        <item x="1488"/>
        <item x="3271"/>
        <item x="635"/>
        <item x="6256"/>
        <item x="100"/>
        <item x="5690"/>
        <item x="3178"/>
        <item x="5710"/>
        <item x="5262"/>
        <item x="1428"/>
        <item x="1851"/>
        <item x="6340"/>
        <item x="5380"/>
        <item x="4886"/>
        <item x="2007"/>
        <item x="6345"/>
        <item x="1994"/>
        <item x="2706"/>
        <item x="5767"/>
        <item x="1030"/>
        <item x="328"/>
        <item x="5421"/>
        <item x="395"/>
        <item x="1358"/>
        <item x="4561"/>
        <item x="5166"/>
        <item x="104"/>
        <item x="4745"/>
        <item x="4598"/>
        <item x="525"/>
        <item x="2329"/>
        <item x="4242"/>
        <item x="5009"/>
        <item x="1098"/>
        <item x="2695"/>
        <item x="2830"/>
        <item x="5541"/>
        <item x="804"/>
        <item x="1441"/>
        <item x="1140"/>
        <item x="1239"/>
        <item x="4775"/>
        <item x="5212"/>
        <item x="3431"/>
        <item x="5270"/>
        <item x="2987"/>
        <item x="2060"/>
        <item x="789"/>
        <item x="2386"/>
        <item x="2608"/>
        <item x="6180"/>
        <item x="4320"/>
        <item x="1685"/>
        <item x="3020"/>
        <item x="5859"/>
        <item x="5597"/>
        <item x="989"/>
        <item x="916"/>
        <item x="6295"/>
        <item x="6152"/>
        <item x="4730"/>
        <item x="3333"/>
        <item x="22"/>
        <item x="2445"/>
        <item x="377"/>
        <item x="4015"/>
        <item x="131"/>
        <item x="1244"/>
        <item x="414"/>
        <item x="6155"/>
        <item x="5657"/>
        <item x="1866"/>
        <item x="3878"/>
        <item x="1603"/>
        <item x="5027"/>
        <item x="1330"/>
        <item x="3550"/>
        <item x="1443"/>
        <item x="5956"/>
        <item x="3274"/>
        <item x="3583"/>
        <item x="1269"/>
        <item x="2356"/>
        <item x="5011"/>
        <item x="2713"/>
        <item x="5853"/>
        <item x="3929"/>
        <item x="3472"/>
        <item x="4808"/>
        <item x="5675"/>
        <item x="5010"/>
        <item x="4478"/>
        <item x="2943"/>
        <item x="5394"/>
        <item x="288"/>
        <item x="1683"/>
        <item x="384"/>
        <item x="5849"/>
        <item x="2850"/>
        <item x="1580"/>
        <item x="3908"/>
        <item x="5836"/>
        <item x="3800"/>
        <item x="3641"/>
        <item x="3514"/>
        <item x="1191"/>
        <item x="2536"/>
        <item x="2001"/>
        <item x="4136"/>
        <item x="416"/>
        <item x="5182"/>
        <item x="2888"/>
        <item x="6278"/>
        <item x="4795"/>
        <item x="133"/>
        <item x="1498"/>
        <item x="4421"/>
        <item x="2575"/>
        <item x="4626"/>
        <item x="2878"/>
        <item x="5170"/>
        <item x="493"/>
        <item x="95"/>
        <item x="3620"/>
        <item x="5110"/>
        <item x="63"/>
        <item x="4706"/>
        <item x="2112"/>
        <item x="3446"/>
        <item x="374"/>
        <item x="3646"/>
        <item x="1419"/>
        <item x="6307"/>
        <item x="168"/>
        <item x="4530"/>
        <item x="1758"/>
        <item x="6219"/>
        <item x="3476"/>
        <item x="320"/>
        <item x="754"/>
        <item x="87"/>
        <item x="1875"/>
        <item x="3705"/>
        <item x="927"/>
        <item x="1681"/>
        <item x="3769"/>
        <item x="970"/>
        <item x="737"/>
        <item x="5476"/>
        <item x="3297"/>
        <item x="3653"/>
        <item x="821"/>
        <item x="2452"/>
        <item x="1417"/>
        <item x="3401"/>
        <item x="3914"/>
        <item x="2438"/>
        <item x="2019"/>
        <item x="467"/>
        <item x="1298"/>
        <item x="1817"/>
        <item x="3371"/>
        <item x="3891"/>
        <item x="2576"/>
        <item x="5396"/>
        <item x="3383"/>
        <item x="5057"/>
        <item x="1477"/>
        <item x="3306"/>
        <item x="1494"/>
        <item x="877"/>
        <item x="2509"/>
        <item x="1109"/>
        <item x="1671"/>
        <item x="6183"/>
        <item x="6043"/>
        <item x="1230"/>
        <item x="3330"/>
        <item x="2821"/>
        <item x="2211"/>
        <item x="3562"/>
        <item x="3290"/>
        <item x="652"/>
        <item x="5865"/>
        <item x="4344"/>
        <item x="73"/>
        <item x="669"/>
        <item x="1243"/>
        <item x="140"/>
        <item x="1263"/>
        <item x="2304"/>
        <item x="5973"/>
        <item x="2680"/>
        <item x="4097"/>
        <item x="4254"/>
        <item x="5008"/>
        <item x="3160"/>
        <item x="729"/>
        <item x="3698"/>
        <item x="495"/>
        <item x="5032"/>
        <item x="1622"/>
        <item x="3918"/>
        <item x="3332"/>
        <item x="3134"/>
        <item x="842"/>
        <item x="6158"/>
        <item x="1691"/>
        <item x="6139"/>
        <item x="3551"/>
        <item x="5605"/>
        <item x="151"/>
        <item x="4747"/>
        <item x="4618"/>
        <item x="2091"/>
        <item x="4754"/>
        <item x="4005"/>
        <item x="3865"/>
        <item x="2105"/>
        <item x="2901"/>
        <item x="4654"/>
        <item x="2998"/>
        <item x="2709"/>
        <item x="241"/>
        <item x="2351"/>
        <item x="2164"/>
        <item x="6167"/>
        <item x="607"/>
        <item x="101"/>
        <item x="1840"/>
        <item x="5500"/>
        <item x="1854"/>
        <item x="4281"/>
        <item x="1398"/>
        <item x="539"/>
        <item x="5271"/>
        <item x="2067"/>
        <item x="4661"/>
        <item x="4331"/>
        <item x="1602"/>
        <item x="1489"/>
        <item x="4700"/>
        <item x="2454"/>
        <item x="4303"/>
        <item x="1491"/>
        <item x="5781"/>
        <item x="5000"/>
        <item x="4606"/>
        <item x="4185"/>
        <item x="3746"/>
        <item x="2841"/>
        <item x="6093"/>
        <item x="3064"/>
        <item x="5879"/>
        <item x="3507"/>
        <item x="5004"/>
        <item x="1773"/>
        <item x="1719"/>
        <item x="4488"/>
        <item x="4557"/>
        <item x="2957"/>
        <item x="5455"/>
        <item x="4605"/>
        <item x="2813"/>
        <item x="4149"/>
        <item x="732"/>
        <item x="891"/>
        <item x="5468"/>
        <item x="4093"/>
        <item x="2633"/>
        <item x="1054"/>
        <item x="4585"/>
        <item x="3643"/>
        <item x="3846"/>
        <item x="2648"/>
        <item x="4536"/>
        <item x="1077"/>
        <item x="3937"/>
        <item x="5449"/>
        <item x="874"/>
        <item x="1301"/>
        <item x="6176"/>
        <item x="4738"/>
        <item x="482"/>
        <item x="4729"/>
        <item x="4215"/>
        <item x="471"/>
        <item x="5175"/>
        <item x="4418"/>
        <item x="3386"/>
        <item x="3710"/>
        <item x="3976"/>
        <item x="1363"/>
        <item x="5141"/>
        <item x="5622"/>
        <item x="346"/>
        <item x="177"/>
        <item x="3927"/>
        <item x="3619"/>
        <item x="6319"/>
        <item x="1736"/>
        <item x="3728"/>
        <item x="3995"/>
        <item x="3540"/>
        <item x="5361"/>
        <item x="3961"/>
        <item x="4849"/>
        <item x="1524"/>
        <item x="3823"/>
        <item x="6380"/>
        <item x="4411"/>
        <item x="689"/>
        <item x="3523"/>
        <item x="1747"/>
        <item x="1947"/>
        <item x="5492"/>
        <item x="836"/>
        <item x="2582"/>
        <item x="1868"/>
        <item x="2781"/>
        <item x="2507"/>
        <item x="1878"/>
        <item x="3207"/>
        <item x="567"/>
        <item x="1359"/>
        <item x="2549"/>
        <item x="5390"/>
        <item x="882"/>
        <item x="4901"/>
        <item x="6057"/>
        <item x="3687"/>
        <item x="1182"/>
        <item x="5708"/>
        <item x="4054"/>
        <item x="2401"/>
        <item x="2330"/>
        <item x="5058"/>
        <item x="4922"/>
        <item x="3587"/>
        <item x="1339"/>
        <item x="4576"/>
        <item x="3744"/>
        <item x="3527"/>
        <item x="2770"/>
        <item x="5412"/>
        <item x="1215"/>
        <item x="611"/>
        <item x="3195"/>
        <item x="3459"/>
        <item x="3223"/>
        <item x="6118"/>
        <item x="1292"/>
        <item x="1392"/>
        <item x="3071"/>
        <item x="709"/>
        <item x="6320"/>
        <item x="3451"/>
        <item x="5196"/>
        <item x="5996"/>
        <item x="2763"/>
        <item x="666"/>
        <item x="3258"/>
        <item x="6111"/>
        <item x="5076"/>
        <item x="1124"/>
        <item x="4166"/>
        <item x="4712"/>
        <item x="1388"/>
        <item x="5415"/>
        <item x="517"/>
        <item x="430"/>
        <item x="1104"/>
        <item x="2064"/>
        <item x="2670"/>
        <item x="4625"/>
        <item x="987"/>
        <item x="3691"/>
        <item x="5695"/>
        <item x="2122"/>
        <item x="3356"/>
        <item x="1821"/>
        <item x="5877"/>
        <item x="6003"/>
        <item x="4220"/>
        <item x="3014"/>
        <item x="5456"/>
        <item x="1193"/>
        <item x="5274"/>
        <item x="3875"/>
        <item x="852"/>
        <item x="3238"/>
        <item x="3818"/>
        <item x="967"/>
        <item x="5965"/>
        <item x="3886"/>
        <item x="4100"/>
        <item x="4456"/>
        <item x="5120"/>
        <item x="3254"/>
        <item x="3854"/>
        <item x="4764"/>
        <item x="355"/>
        <item x="853"/>
        <item x="5727"/>
        <item x="190"/>
        <item x="6211"/>
        <item x="1156"/>
        <item x="5753"/>
        <item x="6385"/>
        <item x="1432"/>
        <item x="5341"/>
        <item x="5522"/>
        <item x="3938"/>
        <item x="4927"/>
        <item x="628"/>
        <item x="1026"/>
        <item x="990"/>
        <item x="6231"/>
        <item x="2726"/>
        <item x="4117"/>
        <item x="4863"/>
        <item x="1254"/>
        <item x="4428"/>
        <item x="5777"/>
        <item x="1771"/>
        <item x="4246"/>
        <item x="4597"/>
        <item x="4443"/>
        <item x="5913"/>
        <item x="2370"/>
        <item x="2468"/>
        <item x="5646"/>
        <item x="213"/>
        <item x="3374"/>
        <item x="4181"/>
        <item x="5064"/>
        <item x="4710"/>
        <item x="1633"/>
        <item x="2306"/>
        <item x="5387"/>
        <item x="446"/>
        <item x="4708"/>
        <item x="6144"/>
        <item x="4596"/>
        <item x="4816"/>
        <item x="3940"/>
        <item x="4480"/>
        <item x="113"/>
        <item x="2457"/>
        <item x="3896"/>
        <item x="1097"/>
        <item x="745"/>
        <item x="551"/>
        <item x="4624"/>
        <item x="4"/>
        <item x="4003"/>
        <item x="3463"/>
        <item x="992"/>
        <item x="5736"/>
        <item x="2016"/>
        <item x="4193"/>
        <item x="3863"/>
        <item x="6406"/>
        <item x="662"/>
        <item x="2117"/>
        <item x="5568"/>
        <item x="3747"/>
        <item x="5012"/>
        <item x="2580"/>
        <item x="2413"/>
        <item x="1321"/>
        <item x="3206"/>
        <item x="4619"/>
        <item x="5807"/>
        <item x="485"/>
        <item x="1280"/>
        <item x="2205"/>
        <item x="4072"/>
        <item x="2916"/>
        <item x="4194"/>
        <item x="3069"/>
        <item x="5232"/>
        <item x="3694"/>
        <item x="2146"/>
        <item x="2503"/>
        <item x="3038"/>
        <item x="5805"/>
        <item x="2365"/>
        <item x="4021"/>
        <item x="3015"/>
        <item x="1940"/>
        <item x="5629"/>
        <item x="5052"/>
        <item x="3986"/>
        <item x="5369"/>
        <item x="4895"/>
        <item x="6310"/>
        <item x="921"/>
        <item x="902"/>
        <item x="4007"/>
        <item x="4929"/>
        <item x="3872"/>
        <item x="3005"/>
        <item x="5768"/>
        <item x="3127"/>
        <item x="3309"/>
        <item x="6051"/>
        <item x="2571"/>
        <item x="6009"/>
        <item x="484"/>
        <item x="710"/>
        <item x="2812"/>
        <item x="1238"/>
        <item x="3873"/>
        <item x="2058"/>
        <item x="6108"/>
        <item x="2462"/>
        <item x="3074"/>
        <item x="3456"/>
        <item x="5674"/>
        <item x="428"/>
        <item x="1051"/>
        <item x="5237"/>
        <item x="1812"/>
        <item x="6416"/>
        <item x="5091"/>
        <item x="142"/>
        <item x="2731"/>
        <item x="3559"/>
        <item x="4406"/>
        <item x="6298"/>
        <item x="5454"/>
        <item x="644"/>
        <item x="503"/>
        <item x="4734"/>
        <item x="286"/>
        <item x="3102"/>
        <item x="6381"/>
        <item x="5888"/>
        <item x="2297"/>
        <item x="810"/>
        <item x="5436"/>
        <item x="578"/>
        <item x="940"/>
        <item x="2162"/>
        <item x="1820"/>
        <item x="5649"/>
        <item x="1925"/>
        <item x="472"/>
        <item x="2203"/>
        <item x="1996"/>
        <item x="1985"/>
        <item x="566"/>
        <item x="1938"/>
        <item x="2867"/>
        <item x="4893"/>
        <item x="3236"/>
        <item x="6175"/>
        <item x="879"/>
        <item x="3557"/>
        <item x="3081"/>
        <item x="209"/>
        <item x="979"/>
        <item x="211"/>
        <item x="2260"/>
        <item x="2321"/>
        <item x="2611"/>
        <item x="42"/>
        <item x="360"/>
        <item x="2915"/>
        <item x="1893"/>
        <item x="5377"/>
        <item x="424"/>
        <item x="6150"/>
        <item x="4074"/>
        <item x="1057"/>
        <item x="2108"/>
        <item x="1226"/>
        <item x="3080"/>
        <item x="1981"/>
        <item x="984"/>
        <item x="4113"/>
        <item x="2529"/>
        <item x="2708"/>
        <item x="3056"/>
        <item x="4799"/>
        <item x="2371"/>
        <item x="3752"/>
        <item x="2195"/>
        <item x="3263"/>
        <item x="4302"/>
        <item x="5732"/>
        <item x="3255"/>
        <item x="4260"/>
        <item x="5202"/>
        <item x="4958"/>
        <item x="1761"/>
        <item x="3400"/>
        <item x="3954"/>
        <item x="1604"/>
        <item x="3054"/>
        <item x="372"/>
        <item x="5460"/>
        <item x="3665"/>
        <item x="2035"/>
        <item x="955"/>
        <item x="4104"/>
        <item x="141"/>
        <item x="3941"/>
        <item x="5549"/>
        <item x="1397"/>
        <item x="6316"/>
        <item x="1172"/>
        <item x="6195"/>
        <item x="4512"/>
        <item x="6420"/>
        <item x="481"/>
        <item x="3122"/>
        <item x="5958"/>
        <item x="2334"/>
        <item x="5603"/>
        <item x="4663"/>
        <item x="2981"/>
        <item x="2514"/>
        <item x="4455"/>
        <item x="461"/>
        <item x="5858"/>
        <item x="3830"/>
        <item x="2753"/>
        <item x="4832"/>
        <item x="719"/>
        <item x="5194"/>
        <item x="3960"/>
        <item x="6000"/>
        <item x="4518"/>
        <item x="411"/>
        <item x="5844"/>
        <item x="103"/>
        <item x="6067"/>
        <item x="3953"/>
        <item x="4417"/>
        <item x="2761"/>
        <item x="1573"/>
        <item x="1337"/>
        <item x="4503"/>
        <item x="2283"/>
        <item x="776"/>
        <item x="2151"/>
        <item x="2186"/>
        <item x="496"/>
        <item x="5151"/>
        <item x="4449"/>
        <item x="5406"/>
        <item x="3269"/>
        <item x="3657"/>
        <item x="2886"/>
        <item x="4329"/>
        <item x="4508"/>
        <item x="1948"/>
        <item x="3016"/>
        <item x="5510"/>
        <item x="473"/>
        <item x="4403"/>
        <item x="5312"/>
        <item x="5741"/>
        <item x="4609"/>
        <item x="5030"/>
        <item x="5693"/>
        <item x="2806"/>
        <item x="2749"/>
        <item x="3574"/>
        <item x="5899"/>
        <item x="2914"/>
        <item x="191"/>
        <item x="3950"/>
        <item x="2460"/>
        <item x="5135"/>
        <item x="4230"/>
        <item x="1426"/>
        <item x="201"/>
        <item x="3481"/>
        <item x="5303"/>
        <item x="6280"/>
        <item x="690"/>
        <item x="3482"/>
        <item x="5577"/>
        <item x="5623"/>
        <item x="4564"/>
        <item x="1351"/>
        <item x="1328"/>
        <item x="1652"/>
        <item x="5093"/>
        <item x="164"/>
        <item x="4143"/>
        <item x="1067"/>
        <item x="69"/>
        <item x="2149"/>
        <item x="6030"/>
        <item x="1762"/>
        <item x="5330"/>
        <item x="2968"/>
        <item x="5600"/>
        <item x="1272"/>
        <item x="2242"/>
        <item x="5887"/>
        <item x="784"/>
        <item x="125"/>
        <item x="4521"/>
        <item x="554"/>
        <item x="4170"/>
        <item x="5409"/>
        <item x="5883"/>
        <item x="4975"/>
        <item x="5837"/>
        <item x="245"/>
        <item x="6421"/>
        <item x="6368"/>
        <item x="2929"/>
        <item x="5976"/>
        <item x="773"/>
        <item x="4628"/>
        <item x="5719"/>
        <item x="4507"/>
        <item x="5724"/>
        <item x="5650"/>
        <item x="5525"/>
        <item x="2464"/>
        <item x="4582"/>
        <item x="1040"/>
        <item x="2344"/>
        <item x="338"/>
        <item x="5774"/>
        <item x="2539"/>
        <item x="2463"/>
        <item x="5575"/>
        <item x="5945"/>
        <item x="4685"/>
        <item x="1455"/>
        <item x="1837"/>
        <item x="2395"/>
        <item x="1293"/>
        <item x="3678"/>
        <item x="859"/>
        <item x="5095"/>
        <item x="3445"/>
        <item x="4108"/>
        <item x="2129"/>
        <item x="3415"/>
        <item x="6114"/>
        <item x="5685"/>
        <item x="4638"/>
        <item x="4217"/>
        <item x="2848"/>
        <item x="2154"/>
        <item x="542"/>
        <item x="4064"/>
        <item x="59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4"/>
        <item x="2"/>
        <item x="0"/>
        <item x="1"/>
        <item x="5"/>
        <item h="1" x="3"/>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6">
    <i>
      <x v="2"/>
    </i>
    <i>
      <x v="3"/>
    </i>
    <i>
      <x v="1"/>
    </i>
    <i>
      <x/>
    </i>
    <i>
      <x v="4"/>
    </i>
    <i t="grand">
      <x/>
    </i>
  </rowItems>
  <colItems count="1">
    <i/>
  </colItems>
  <dataFields count="1">
    <dataField name="Count of dropoff" fld="1" subtotal="count" baseField="0" baseItem="0"/>
  </dataFields>
  <chartFormats count="7">
    <chartFormat chart="11" format="6"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3" count="1" selected="0">
            <x v="4"/>
          </reference>
        </references>
      </pivotArea>
    </chartFormat>
    <chartFormat chart="11" format="8">
      <pivotArea type="data" outline="0" fieldPosition="0">
        <references count="2">
          <reference field="4294967294" count="1" selected="0">
            <x v="0"/>
          </reference>
          <reference field="13" count="1" selected="0">
            <x v="3"/>
          </reference>
        </references>
      </pivotArea>
    </chartFormat>
    <chartFormat chart="11" format="9">
      <pivotArea type="data" outline="0" fieldPosition="0">
        <references count="2">
          <reference field="4294967294" count="1" selected="0">
            <x v="0"/>
          </reference>
          <reference field="13" count="1" selected="0">
            <x v="1"/>
          </reference>
        </references>
      </pivotArea>
    </chartFormat>
    <chartFormat chart="11" format="10">
      <pivotArea type="data" outline="0" fieldPosition="0">
        <references count="2">
          <reference field="4294967294" count="1" selected="0">
            <x v="0"/>
          </reference>
          <reference field="13" count="1" selected="0">
            <x v="0"/>
          </reference>
        </references>
      </pivotArea>
    </chartFormat>
    <chartFormat chart="11"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ABC37A-E972-4663-B743-EB1D88A04A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ickup borough">
  <location ref="A4:B9" firstHeaderRow="1" firstDataRow="1" firstDataCol="1"/>
  <pivotFields count="18">
    <pivotField dataField="1" numFmtId="22" showAll="0">
      <items count="6415">
        <item x="6185"/>
        <item x="884"/>
        <item x="2881"/>
        <item x="4207"/>
        <item x="661"/>
        <item x="5901"/>
        <item x="5340"/>
        <item x="3315"/>
        <item x="4304"/>
        <item x="1000"/>
        <item x="2467"/>
        <item x="675"/>
        <item x="31"/>
        <item x="3516"/>
        <item x="1778"/>
        <item x="3089"/>
        <item x="4122"/>
        <item x="1390"/>
        <item x="6217"/>
        <item x="2458"/>
        <item x="4073"/>
        <item x="961"/>
        <item x="1758"/>
        <item x="5712"/>
        <item x="703"/>
        <item x="4798"/>
        <item x="3561"/>
        <item x="991"/>
        <item x="2066"/>
        <item x="2245"/>
        <item x="3541"/>
        <item x="2407"/>
        <item x="1220"/>
        <item x="1213"/>
        <item x="102"/>
        <item x="3522"/>
        <item x="1410"/>
        <item x="2241"/>
        <item x="4932"/>
        <item x="5949"/>
        <item x="5813"/>
        <item x="5011"/>
        <item x="519"/>
        <item x="423"/>
        <item x="3597"/>
        <item x="4640"/>
        <item x="1887"/>
        <item x="4368"/>
        <item x="3190"/>
        <item x="5126"/>
        <item x="4747"/>
        <item x="5505"/>
        <item x="4924"/>
        <item x="385"/>
        <item x="4871"/>
        <item x="179"/>
        <item x="5919"/>
        <item x="5503"/>
        <item x="1195"/>
        <item x="2408"/>
        <item x="3748"/>
        <item x="5732"/>
        <item x="3773"/>
        <item x="4893"/>
        <item x="4954"/>
        <item x="172"/>
        <item x="5267"/>
        <item x="1557"/>
        <item x="5031"/>
        <item x="2034"/>
        <item x="878"/>
        <item x="350"/>
        <item x="1860"/>
        <item x="2977"/>
        <item x="4715"/>
        <item x="5691"/>
        <item x="5920"/>
        <item x="243"/>
        <item x="3733"/>
        <item x="3298"/>
        <item x="1866"/>
        <item x="1371"/>
        <item x="4126"/>
        <item x="5477"/>
        <item x="3446"/>
        <item x="3598"/>
        <item x="985"/>
        <item x="2625"/>
        <item x="4272"/>
        <item x="5427"/>
        <item x="3717"/>
        <item x="2495"/>
        <item x="1991"/>
        <item x="580"/>
        <item x="3996"/>
        <item x="371"/>
        <item x="5485"/>
        <item x="892"/>
        <item x="4740"/>
        <item x="4357"/>
        <item x="2531"/>
        <item x="6226"/>
        <item x="2221"/>
        <item x="633"/>
        <item x="6227"/>
        <item x="4536"/>
        <item x="3800"/>
        <item x="5670"/>
        <item x="1356"/>
        <item x="5814"/>
        <item x="3380"/>
        <item x="4540"/>
        <item x="977"/>
        <item x="1782"/>
        <item x="5811"/>
        <item x="6290"/>
        <item x="682"/>
        <item x="750"/>
        <item x="2784"/>
        <item x="115"/>
        <item x="5566"/>
        <item x="4131"/>
        <item x="2759"/>
        <item x="5943"/>
        <item x="6310"/>
        <item x="3281"/>
        <item x="3328"/>
        <item x="5762"/>
        <item x="6338"/>
        <item x="3096"/>
        <item x="6124"/>
        <item x="4094"/>
        <item x="6304"/>
        <item x="5111"/>
        <item x="5715"/>
        <item x="6360"/>
        <item x="3175"/>
        <item x="4402"/>
        <item x="4767"/>
        <item x="3899"/>
        <item x="553"/>
        <item x="1877"/>
        <item x="4333"/>
        <item x="3079"/>
        <item x="4456"/>
        <item x="35"/>
        <item x="2339"/>
        <item x="3314"/>
        <item x="337"/>
        <item x="5421"/>
        <item x="6158"/>
        <item x="4065"/>
        <item x="1214"/>
        <item x="5731"/>
        <item x="3971"/>
        <item x="4508"/>
        <item x="1216"/>
        <item x="5059"/>
        <item x="6228"/>
        <item x="6057"/>
        <item x="1971"/>
        <item x="4184"/>
        <item x="422"/>
        <item x="2043"/>
        <item x="4630"/>
        <item x="1002"/>
        <item x="5161"/>
        <item x="847"/>
        <item x="2459"/>
        <item x="2560"/>
        <item x="707"/>
        <item x="5926"/>
        <item x="5275"/>
        <item x="4967"/>
        <item x="4188"/>
        <item x="3162"/>
        <item x="2556"/>
        <item x="2423"/>
        <item x="5473"/>
        <item x="1389"/>
        <item x="1167"/>
        <item x="4841"/>
        <item x="5905"/>
        <item x="5928"/>
        <item x="3623"/>
        <item x="3819"/>
        <item x="4181"/>
        <item x="480"/>
        <item x="3878"/>
        <item x="6273"/>
        <item x="1164"/>
        <item x="4570"/>
        <item x="4139"/>
        <item x="3213"/>
        <item x="226"/>
        <item x="5770"/>
        <item x="3723"/>
        <item x="1872"/>
        <item x="2583"/>
        <item x="6248"/>
        <item x="1721"/>
        <item x="6258"/>
        <item x="450"/>
        <item x="4940"/>
        <item x="4352"/>
        <item x="1005"/>
        <item x="2620"/>
        <item x="2360"/>
        <item x="6170"/>
        <item x="3017"/>
        <item x="5815"/>
        <item x="402"/>
        <item x="319"/>
        <item x="4861"/>
        <item x="1232"/>
        <item x="5023"/>
        <item x="5362"/>
        <item x="4700"/>
        <item x="4553"/>
        <item x="920"/>
        <item x="2422"/>
        <item x="2483"/>
        <item x="808"/>
        <item x="2144"/>
        <item x="3431"/>
        <item x="3108"/>
        <item x="60"/>
        <item x="5104"/>
        <item x="2921"/>
        <item x="4061"/>
        <item x="896"/>
        <item x="5181"/>
        <item x="2660"/>
        <item x="1166"/>
        <item x="58"/>
        <item x="5510"/>
        <item x="1770"/>
        <item x="957"/>
        <item x="5073"/>
        <item x="3165"/>
        <item x="809"/>
        <item x="1449"/>
        <item x="2596"/>
        <item x="3550"/>
        <item x="2997"/>
        <item x="5645"/>
        <item x="4302"/>
        <item x="3779"/>
        <item x="512"/>
        <item x="306"/>
        <item x="1310"/>
        <item x="6348"/>
        <item x="1315"/>
        <item x="3135"/>
        <item x="2553"/>
        <item x="3163"/>
        <item x="4328"/>
        <item x="3887"/>
        <item x="5979"/>
        <item x="2430"/>
        <item x="3659"/>
        <item x="770"/>
        <item x="391"/>
        <item x="2328"/>
        <item x="4727"/>
        <item x="1843"/>
        <item x="2824"/>
        <item x="431"/>
        <item x="4895"/>
        <item x="6345"/>
        <item x="3815"/>
        <item x="2218"/>
        <item x="4422"/>
        <item x="5034"/>
        <item x="5331"/>
        <item x="4387"/>
        <item x="4718"/>
        <item x="3246"/>
        <item x="6092"/>
        <item x="4965"/>
        <item x="1667"/>
        <item x="3340"/>
        <item x="5299"/>
        <item x="3241"/>
        <item x="5543"/>
        <item x="5298"/>
        <item x="994"/>
        <item x="3544"/>
        <item x="6356"/>
        <item x="99"/>
        <item x="1776"/>
        <item x="854"/>
        <item x="4680"/>
        <item x="4116"/>
        <item x="4418"/>
        <item x="5746"/>
        <item x="3491"/>
        <item x="4085"/>
        <item x="3053"/>
        <item x="2079"/>
        <item x="2730"/>
        <item x="1849"/>
        <item x="4088"/>
        <item x="5415"/>
        <item x="3780"/>
        <item x="3419"/>
        <item x="401"/>
        <item x="4835"/>
        <item x="2267"/>
        <item x="427"/>
        <item x="291"/>
        <item x="2405"/>
        <item x="2455"/>
        <item x="157"/>
        <item x="1559"/>
        <item x="4778"/>
        <item x="816"/>
        <item x="6119"/>
        <item x="1600"/>
        <item x="2315"/>
        <item x="1965"/>
        <item x="1804"/>
        <item x="5012"/>
        <item x="2343"/>
        <item x="5471"/>
        <item x="2300"/>
        <item x="6027"/>
        <item x="1663"/>
        <item x="3862"/>
        <item x="3578"/>
        <item x="654"/>
        <item x="1976"/>
        <item x="3772"/>
        <item x="5993"/>
        <item x="523"/>
        <item x="1646"/>
        <item x="4186"/>
        <item x="1760"/>
        <item x="3992"/>
        <item x="5915"/>
        <item x="3648"/>
        <item x="1046"/>
        <item x="5015"/>
        <item x="3201"/>
        <item x="4803"/>
        <item x="2910"/>
        <item x="5794"/>
        <item x="704"/>
        <item x="325"/>
        <item x="470"/>
        <item x="4397"/>
        <item x="946"/>
        <item x="2572"/>
        <item x="3527"/>
        <item x="6229"/>
        <item x="4217"/>
        <item x="3098"/>
        <item x="4383"/>
        <item x="2742"/>
        <item x="3796"/>
        <item x="572"/>
        <item x="1937"/>
        <item x="3757"/>
        <item x="4046"/>
        <item x="4544"/>
        <item x="1592"/>
        <item x="2550"/>
        <item x="5536"/>
        <item x="6278"/>
        <item x="1839"/>
        <item x="6095"/>
        <item x="2487"/>
        <item x="5191"/>
        <item x="4294"/>
        <item x="521"/>
        <item x="4507"/>
        <item x="6115"/>
        <item x="4941"/>
        <item x="4446"/>
        <item x="4711"/>
        <item x="1493"/>
        <item x="5056"/>
        <item x="3700"/>
        <item x="5923"/>
        <item x="2773"/>
        <item x="2807"/>
        <item x="4722"/>
        <item x="1873"/>
        <item x="4906"/>
        <item x="5209"/>
        <item x="65"/>
        <item x="2905"/>
        <item x="4917"/>
        <item x="2849"/>
        <item x="999"/>
        <item x="858"/>
        <item x="1851"/>
        <item x="6142"/>
        <item x="4125"/>
        <item x="5383"/>
        <item x="4928"/>
        <item x="2982"/>
        <item x="1165"/>
        <item x="2715"/>
        <item x="632"/>
        <item x="5172"/>
        <item x="4907"/>
        <item x="3126"/>
        <item x="4963"/>
        <item x="569"/>
        <item x="5493"/>
        <item x="2642"/>
        <item x="4105"/>
        <item x="2197"/>
        <item x="6292"/>
        <item x="4818"/>
        <item x="6400"/>
        <item x="5936"/>
        <item x="5164"/>
        <item x="4158"/>
        <item x="5606"/>
        <item x="5610"/>
        <item x="2302"/>
        <item x="203"/>
        <item x="5834"/>
        <item x="5516"/>
        <item x="3164"/>
        <item x="74"/>
        <item x="4077"/>
        <item x="2012"/>
        <item x="248"/>
        <item x="4433"/>
        <item x="1992"/>
        <item x="3755"/>
        <item x="4259"/>
        <item x="3118"/>
        <item x="1527"/>
        <item x="995"/>
        <item x="4283"/>
        <item x="3836"/>
        <item x="4800"/>
        <item x="2203"/>
        <item x="5966"/>
        <item x="1733"/>
        <item x="6084"/>
        <item x="1334"/>
        <item x="2568"/>
        <item x="351"/>
        <item x="1901"/>
        <item x="5989"/>
        <item x="2501"/>
        <item x="3077"/>
        <item x="2772"/>
        <item x="712"/>
        <item x="603"/>
        <item x="6240"/>
        <item x="5580"/>
        <item x="3747"/>
        <item x="3390"/>
        <item x="5531"/>
        <item x="3487"/>
        <item x="5842"/>
        <item x="26"/>
        <item x="3025"/>
        <item x="1796"/>
        <item x="6068"/>
        <item x="3865"/>
        <item x="4815"/>
        <item x="1458"/>
        <item x="4428"/>
        <item x="6219"/>
        <item x="3006"/>
        <item x="3000"/>
        <item x="5306"/>
        <item x="4249"/>
        <item x="6341"/>
        <item x="3603"/>
        <item x="2662"/>
        <item x="4374"/>
        <item x="2534"/>
        <item x="4232"/>
        <item x="2520"/>
        <item x="2200"/>
        <item x="4761"/>
        <item x="2048"/>
        <item x="1142"/>
        <item x="3306"/>
        <item x="6397"/>
        <item x="4758"/>
        <item x="6332"/>
        <item x="1510"/>
        <item x="3103"/>
        <item x="4806"/>
        <item x="4339"/>
        <item x="6317"/>
        <item x="6241"/>
        <item x="455"/>
        <item x="1829"/>
        <item x="6282"/>
        <item x="665"/>
        <item x="4028"/>
        <item x="5091"/>
        <item x="5836"/>
        <item x="1938"/>
        <item x="2102"/>
        <item x="2890"/>
        <item x="4649"/>
        <item x="4289"/>
        <item x="268"/>
        <item x="2239"/>
        <item x="3265"/>
        <item x="1898"/>
        <item x="4226"/>
        <item x="2470"/>
        <item x="1750"/>
        <item x="5907"/>
        <item x="1344"/>
        <item x="5500"/>
        <item x="2676"/>
        <item x="4862"/>
        <item x="2907"/>
        <item x="3058"/>
        <item x="5848"/>
        <item x="1899"/>
        <item x="3999"/>
        <item x="143"/>
        <item x="1932"/>
        <item x="4074"/>
        <item x="4820"/>
        <item x="6257"/>
        <item x="944"/>
        <item x="1835"/>
        <item x="3920"/>
        <item x="5751"/>
        <item x="253"/>
        <item x="358"/>
        <item x="5142"/>
        <item x="5938"/>
        <item x="814"/>
        <item x="3327"/>
        <item x="3693"/>
        <item x="5607"/>
        <item x="1119"/>
        <item x="4201"/>
        <item x="1983"/>
        <item x="262"/>
        <item x="2818"/>
        <item x="2296"/>
        <item x="1414"/>
        <item x="6212"/>
        <item x="1696"/>
        <item x="2944"/>
        <item x="6075"/>
        <item x="3418"/>
        <item x="2035"/>
        <item x="1362"/>
        <item x="823"/>
        <item x="5449"/>
        <item x="3705"/>
        <item x="85"/>
        <item x="6285"/>
        <item x="4766"/>
        <item x="2104"/>
        <item x="2479"/>
        <item x="2170"/>
        <item x="2969"/>
        <item x="4296"/>
        <item x="3148"/>
        <item x="4167"/>
        <item x="5735"/>
        <item x="3563"/>
        <item x="2254"/>
        <item x="3319"/>
        <item x="4345"/>
        <item x="4568"/>
        <item x="5292"/>
        <item x="4824"/>
        <item x="6195"/>
        <item x="1370"/>
        <item x="3954"/>
        <item x="5630"/>
        <item x="1884"/>
        <item x="2177"/>
        <item x="3120"/>
        <item x="1769"/>
        <item x="3478"/>
        <item x="5703"/>
        <item x="5755"/>
        <item x="258"/>
        <item x="4133"/>
        <item x="265"/>
        <item x="4866"/>
        <item x="4891"/>
        <item x="228"/>
        <item x="4931"/>
        <item x="3596"/>
        <item x="3376"/>
        <item x="1726"/>
        <item x="269"/>
        <item x="5614"/>
        <item x="4537"/>
        <item x="1695"/>
        <item x="368"/>
        <item x="748"/>
        <item x="4556"/>
        <item x="6000"/>
        <item x="5238"/>
        <item x="3729"/>
        <item x="2179"/>
        <item x="1834"/>
        <item x="5155"/>
        <item x="5586"/>
        <item x="6073"/>
        <item x="6283"/>
        <item x="3832"/>
        <item x="1957"/>
        <item x="3209"/>
        <item x="5721"/>
        <item x="417"/>
        <item x="617"/>
        <item x="2217"/>
        <item x="3523"/>
        <item x="2691"/>
        <item x="2834"/>
        <item x="3896"/>
        <item x="2911"/>
        <item x="6390"/>
        <item x="597"/>
        <item x="4129"/>
        <item x="1970"/>
        <item x="5722"/>
        <item x="2722"/>
        <item x="5319"/>
        <item x="4481"/>
        <item x="4908"/>
        <item x="1205"/>
        <item x="6090"/>
        <item x="5066"/>
        <item x="5488"/>
        <item x="699"/>
        <item x="4112"/>
        <item x="3582"/>
        <item x="1381"/>
        <item x="5640"/>
        <item x="5521"/>
        <item x="2299"/>
        <item x="4293"/>
        <item x="5695"/>
        <item x="5405"/>
        <item x="6207"/>
        <item x="833"/>
        <item x="3683"/>
        <item x="640"/>
        <item x="6412"/>
        <item x="5358"/>
        <item x="5649"/>
        <item x="5515"/>
        <item x="4322"/>
        <item x="1360"/>
        <item x="2804"/>
        <item x="4093"/>
        <item x="6234"/>
        <item x="5828"/>
        <item x="23"/>
        <item x="3750"/>
        <item x="3809"/>
        <item x="2259"/>
        <item x="2185"/>
        <item x="4316"/>
        <item x="124"/>
        <item x="641"/>
        <item x="845"/>
        <item x="2991"/>
        <item x="3019"/>
        <item x="67"/>
        <item x="4590"/>
        <item x="4362"/>
        <item x="1998"/>
        <item x="4473"/>
        <item x="1080"/>
        <item x="3854"/>
        <item x="899"/>
        <item x="4076"/>
        <item x="872"/>
        <item x="3452"/>
        <item x="1947"/>
        <item x="5973"/>
        <item x="2453"/>
        <item x="5152"/>
        <item x="1502"/>
        <item x="231"/>
        <item x="3989"/>
        <item x="5063"/>
        <item x="3536"/>
        <item x="295"/>
        <item x="1964"/>
        <item x="1882"/>
        <item x="3046"/>
        <item x="3348"/>
        <item x="1"/>
        <item x="2941"/>
        <item x="1921"/>
        <item x="5819"/>
        <item x="2673"/>
        <item x="1208"/>
        <item x="5239"/>
        <item x="5734"/>
        <item x="605"/>
        <item x="1149"/>
        <item x="2752"/>
        <item x="1305"/>
        <item x="107"/>
        <item x="2993"/>
        <item x="5071"/>
        <item x="6377"/>
        <item x="6160"/>
        <item x="2546"/>
        <item x="3339"/>
        <item x="5390"/>
        <item x="5178"/>
        <item x="3670"/>
        <item x="4336"/>
        <item x="2482"/>
        <item x="2071"/>
        <item x="1536"/>
        <item x="5443"/>
        <item x="2563"/>
        <item x="2817"/>
        <item x="4154"/>
        <item x="1632"/>
        <item x="4762"/>
        <item x="5736"/>
        <item x="4591"/>
        <item x="4703"/>
        <item x="3405"/>
        <item x="1469"/>
        <item x="2406"/>
        <item x="4683"/>
        <item x="1756"/>
        <item x="2425"/>
        <item x="1421"/>
        <item x="1730"/>
        <item x="5128"/>
        <item x="4495"/>
        <item x="5429"/>
        <item x="1440"/>
        <item x="86"/>
        <item x="4960"/>
        <item x="4235"/>
        <item x="5040"/>
        <item x="175"/>
        <item x="282"/>
        <item x="871"/>
        <item x="174"/>
        <item x="2827"/>
        <item x="726"/>
        <item x="4068"/>
        <item x="972"/>
        <item x="5370"/>
        <item x="4695"/>
        <item x="5914"/>
        <item x="3656"/>
        <item x="1530"/>
        <item x="49"/>
        <item x="369"/>
        <item x="2736"/>
        <item x="3494"/>
        <item x="5838"/>
        <item x="3394"/>
        <item x="4882"/>
        <item x="287"/>
        <item x="97"/>
        <item x="1311"/>
        <item x="4612"/>
        <item x="3276"/>
        <item x="2578"/>
        <item x="5740"/>
        <item x="674"/>
        <item x="4843"/>
        <item x="4776"/>
        <item x="5175"/>
        <item x="2313"/>
        <item x="4807"/>
        <item x="2359"/>
        <item x="1498"/>
        <item x="4951"/>
        <item x="2143"/>
        <item x="6222"/>
        <item x="1908"/>
        <item x="3830"/>
        <item x="2289"/>
        <item x="2331"/>
        <item x="5873"/>
        <item x="285"/>
        <item x="965"/>
        <item x="6035"/>
        <item x="683"/>
        <item x="2693"/>
        <item x="413"/>
        <item x="5458"/>
        <item x="509"/>
        <item x="1550"/>
        <item x="6260"/>
        <item x="4307"/>
        <item x="1613"/>
        <item x="5634"/>
        <item x="5864"/>
        <item x="506"/>
        <item x="5662"/>
        <item x="3320"/>
        <item x="6298"/>
        <item x="4884"/>
        <item x="5534"/>
        <item x="2735"/>
        <item x="5467"/>
        <item x="4305"/>
        <item x="742"/>
        <item x="2054"/>
        <item x="2208"/>
        <item x="624"/>
        <item x="918"/>
        <item x="3910"/>
        <item x="4833"/>
        <item x="1066"/>
        <item x="5115"/>
        <item x="5490"/>
        <item x="1431"/>
        <item x="1942"/>
        <item x="5812"/>
        <item x="1004"/>
        <item x="2373"/>
        <item x="1403"/>
        <item x="3851"/>
        <item x="2696"/>
        <item x="1475"/>
        <item x="2606"/>
        <item x="3814"/>
        <item x="5136"/>
        <item x="4399"/>
        <item x="4975"/>
        <item x="3323"/>
        <item x="6136"/>
        <item x="1038"/>
        <item x="3510"/>
        <item x="788"/>
        <item x="3545"/>
        <item x="114"/>
        <item x="5048"/>
        <item x="2322"/>
        <item x="6116"/>
        <item x="354"/>
        <item x="5857"/>
        <item x="838"/>
        <item x="5065"/>
        <item x="6265"/>
        <item x="880"/>
        <item x="616"/>
        <item x="1117"/>
        <item x="4010"/>
        <item x="1148"/>
        <item x="3676"/>
        <item x="1204"/>
        <item x="3520"/>
        <item x="3803"/>
        <item x="759"/>
        <item x="647"/>
        <item x="2711"/>
        <item x="5572"/>
        <item x="3859"/>
        <item x="3104"/>
        <item x="598"/>
        <item x="3933"/>
        <item x="4286"/>
        <item x="4502"/>
        <item x="4265"/>
        <item x="406"/>
        <item x="758"/>
        <item x="301"/>
        <item x="297"/>
        <item x="326"/>
        <item x="5509"/>
        <item x="2800"/>
        <item x="1946"/>
        <item x="158"/>
        <item x="77"/>
        <item x="6101"/>
        <item x="6343"/>
        <item x="5173"/>
        <item x="5530"/>
        <item x="2426"/>
        <item x="1571"/>
        <item x="3067"/>
        <item x="2219"/>
        <item x="772"/>
        <item x="5062"/>
        <item x="3666"/>
        <item x="2609"/>
        <item x="1404"/>
        <item x="2450"/>
        <item x="1233"/>
        <item x="2640"/>
        <item x="4442"/>
        <item x="5596"/>
        <item x="5193"/>
        <item x="1297"/>
        <item x="5548"/>
        <item x="4132"/>
        <item x="1242"/>
        <item x="2139"/>
        <item x="3853"/>
        <item x="4541"/>
        <item x="3274"/>
        <item x="56"/>
        <item x="176"/>
        <item x="154"/>
        <item x="642"/>
        <item x="3470"/>
        <item x="2719"/>
        <item x="6247"/>
        <item x="4434"/>
        <item x="1069"/>
        <item x="1012"/>
        <item x="4549"/>
        <item x="5701"/>
        <item x="6364"/>
        <item x="4243"/>
        <item x="4143"/>
        <item x="2892"/>
        <item x="5664"/>
        <item x="1394"/>
        <item x="6074"/>
        <item x="6350"/>
        <item x="6118"/>
        <item x="4850"/>
        <item x="1728"/>
        <item x="4838"/>
        <item x="2412"/>
        <item x="3696"/>
        <item x="4638"/>
        <item x="4330"/>
        <item x="3059"/>
        <item x="4687"/>
        <item x="2210"/>
        <item x="3312"/>
        <item x="601"/>
        <item x="2364"/>
        <item x="2240"/>
        <item x="6024"/>
        <item x="3751"/>
        <item x="2022"/>
        <item x="6274"/>
        <item x="5244"/>
        <item x="1091"/>
        <item x="1443"/>
        <item x="1338"/>
        <item x="4668"/>
        <item x="4400"/>
        <item x="4278"/>
        <item x="720"/>
        <item x="4303"/>
        <item x="3857"/>
        <item x="2624"/>
        <item x="6268"/>
        <item x="4755"/>
        <item x="3193"/>
        <item x="678"/>
        <item x="1265"/>
        <item x="1111"/>
        <item x="2439"/>
        <item x="4250"/>
        <item x="2013"/>
        <item x="1118"/>
        <item x="3037"/>
        <item x="3754"/>
        <item x="4846"/>
        <item x="832"/>
        <item x="1923"/>
        <item x="2794"/>
        <item x="6109"/>
        <item x="3125"/>
        <item x="4308"/>
        <item x="5432"/>
        <item x="1396"/>
        <item x="2960"/>
        <item x="3429"/>
        <item x="216"/>
        <item x="500"/>
        <item x="2064"/>
        <item x="173"/>
        <item x="3398"/>
        <item x="260"/>
        <item x="741"/>
        <item x="2215"/>
        <item x="5956"/>
        <item x="5805"/>
        <item x="4945"/>
        <item x="3812"/>
        <item x="1171"/>
        <item x="3886"/>
        <item x="6256"/>
        <item x="2986"/>
        <item x="4050"/>
        <item x="2186"/>
        <item x="584"/>
        <item x="2228"/>
        <item x="3551"/>
        <item x="636"/>
        <item x="5792"/>
        <item x="6255"/>
        <item x="4902"/>
        <item x="303"/>
        <item x="3496"/>
        <item x="3708"/>
        <item x="4674"/>
        <item x="1799"/>
        <item x="724"/>
        <item x="3349"/>
        <item x="3995"/>
        <item x="3981"/>
        <item x="3114"/>
        <item x="3030"/>
        <item x="6221"/>
        <item x="3715"/>
        <item x="3895"/>
        <item x="3280"/>
        <item x="4407"/>
        <item x="911"/>
        <item x="6099"/>
        <item x="1783"/>
        <item x="3171"/>
        <item x="1264"/>
        <item x="4898"/>
        <item x="4608"/>
        <item x="1655"/>
        <item x="5557"/>
        <item x="2247"/>
        <item x="29"/>
        <item x="4227"/>
        <item x="5787"/>
        <item x="1203"/>
        <item x="592"/>
        <item x="6358"/>
        <item x="2176"/>
        <item x="4056"/>
        <item x="5282"/>
        <item x="3533"/>
        <item x="4319"/>
        <item x="1131"/>
        <item x="3368"/>
        <item x="1507"/>
        <item x="5957"/>
        <item x="4117"/>
        <item x="451"/>
        <item x="4876"/>
        <item x="3454"/>
        <item x="4096"/>
        <item x="4564"/>
        <item x="4631"/>
        <item x="1802"/>
        <item x="1651"/>
        <item x="3178"/>
        <item x="5965"/>
        <item x="1637"/>
        <item x="3333"/>
        <item x="4528"/>
        <item x="1196"/>
        <item x="5766"/>
        <item x="1086"/>
        <item x="4969"/>
        <item x="3841"/>
        <item x="206"/>
        <item x="4913"/>
        <item x="5454"/>
        <item x="1435"/>
        <item x="3060"/>
        <item x="5081"/>
        <item x="794"/>
        <item x="1526"/>
        <item x="5947"/>
        <item x="6055"/>
        <item x="6204"/>
        <item x="3783"/>
        <item x="3008"/>
        <item x="4802"/>
        <item x="5888"/>
        <item x="5192"/>
        <item x="4204"/>
        <item x="4030"/>
        <item x="1281"/>
        <item x="5464"/>
        <item x="4064"/>
        <item x="5830"/>
        <item x="5442"/>
        <item x="5286"/>
        <item x="3793"/>
        <item x="5466"/>
        <item x="3124"/>
        <item x="910"/>
        <item x="5256"/>
        <item x="2446"/>
        <item x="1922"/>
        <item x="696"/>
        <item x="2081"/>
        <item x="5481"/>
        <item x="3045"/>
        <item x="4348"/>
        <item x="4636"/>
        <item x="3317"/>
        <item x="6319"/>
        <item x="3039"/>
        <item x="6327"/>
        <item x="166"/>
        <item x="5924"/>
        <item x="1320"/>
        <item x="6252"/>
        <item x="3502"/>
        <item x="5234"/>
        <item x="2622"/>
        <item x="2816"/>
        <item x="380"/>
        <item x="3506"/>
        <item x="6163"/>
        <item x="564"/>
        <item x="2656"/>
        <item x="6102"/>
        <item x="3488"/>
        <item x="2031"/>
        <item x="4437"/>
        <item x="6359"/>
        <item x="1399"/>
        <item x="1951"/>
        <item x="5620"/>
        <item x="619"/>
        <item x="6149"/>
        <item x="5660"/>
        <item x="865"/>
        <item x="331"/>
        <item x="3170"/>
        <item x="4910"/>
        <item x="4084"/>
        <item x="4016"/>
        <item x="697"/>
        <item x="4351"/>
        <item x="559"/>
        <item x="5609"/>
        <item x="672"/>
        <item x="290"/>
        <item x="1236"/>
        <item x="2194"/>
        <item x="4459"/>
        <item x="5571"/>
        <item x="1052"/>
        <item x="2073"/>
        <item x="3191"/>
        <item x="2858"/>
        <item x="1013"/>
        <item x="6346"/>
        <item x="3068"/>
        <item x="3539"/>
        <item x="4110"/>
        <item x="2647"/>
        <item x="1511"/>
        <item x="4236"/>
        <item x="725"/>
        <item x="5497"/>
        <item x="4672"/>
        <item x="3667"/>
        <item x="3950"/>
        <item x="570"/>
        <item x="5196"/>
        <item x="5818"/>
        <item x="4927"/>
        <item x="1664"/>
        <item x="527"/>
        <item x="679"/>
        <item x="162"/>
        <item x="6104"/>
        <item x="5810"/>
        <item x="4571"/>
        <item x="4759"/>
        <item x="4356"/>
        <item x="4470"/>
        <item x="4378"/>
        <item x="3483"/>
        <item x="1439"/>
        <item x="2269"/>
        <item x="2377"/>
        <item x="5906"/>
        <item x="4353"/>
        <item x="6281"/>
        <item x="3514"/>
        <item x="6061"/>
        <item x="5975"/>
        <item x="4745"/>
        <item x="1056"/>
        <item x="3902"/>
        <item x="6081"/>
        <item x="135"/>
        <item x="4049"/>
        <item x="4904"/>
        <item x="4471"/>
        <item x="3519"/>
        <item x="5960"/>
        <item x="128"/>
        <item x="4171"/>
        <item x="5551"/>
        <item x="2337"/>
        <item x="3377"/>
        <item x="1791"/>
        <item x="1524"/>
        <item x="3759"/>
        <item x="94"/>
        <item x="2822"/>
        <item x="1352"/>
        <item x="5546"/>
        <item x="1891"/>
        <item x="5791"/>
        <item x="3095"/>
        <item x="1078"/>
        <item x="734"/>
        <item x="4047"/>
        <item x="1021"/>
        <item x="2743"/>
        <item x="2038"/>
        <item x="4736"/>
        <item x="1980"/>
        <item x="1393"/>
        <item x="3978"/>
        <item x="1890"/>
        <item x="1123"/>
        <item x="4151"/>
        <item x="2141"/>
        <item x="4753"/>
        <item x="3736"/>
        <item x="234"/>
        <item x="6367"/>
        <item x="702"/>
        <item x="486"/>
        <item x="1875"/>
        <item x="3880"/>
        <item x="5235"/>
        <item x="4467"/>
        <item x="3435"/>
        <item x="426"/>
        <item x="2388"/>
        <item x="2383"/>
        <item x="3680"/>
        <item x="5001"/>
        <item x="4565"/>
        <item x="4109"/>
        <item x="1518"/>
        <item x="5496"/>
        <item x="685"/>
        <item x="3569"/>
        <item x="2082"/>
        <item x="4291"/>
        <item x="2922"/>
        <item x="1467"/>
        <item x="1915"/>
        <item x="343"/>
        <item x="6078"/>
        <item x="4854"/>
        <item x="3652"/>
        <item x="2674"/>
        <item x="4985"/>
        <item x="4783"/>
        <item x="182"/>
        <item x="2021"/>
        <item x="5555"/>
        <item x="1505"/>
        <item x="786"/>
        <item x="4682"/>
        <item x="2959"/>
        <item x="263"/>
        <item x="6379"/>
        <item x="522"/>
        <item x="2447"/>
        <item x="5317"/>
        <item x="4208"/>
        <item x="514"/>
        <item x="2537"/>
        <item x="491"/>
        <item x="1433"/>
        <item x="1291"/>
        <item x="4986"/>
        <item x="4990"/>
        <item x="4160"/>
        <item x="3088"/>
        <item x="2669"/>
        <item x="3712"/>
        <item x="3590"/>
        <item x="778"/>
        <item x="4555"/>
        <item x="4514"/>
        <item x="508"/>
        <item x="2004"/>
        <item x="4137"/>
        <item x="3182"/>
        <item x="2793"/>
        <item x="3849"/>
        <item x="410"/>
        <item x="466"/>
        <item x="3866"/>
        <item x="543"/>
        <item x="5737"/>
        <item x="322"/>
        <item x="1570"/>
        <item x="3409"/>
        <item x="4452"/>
        <item x="6294"/>
        <item x="1110"/>
        <item x="6043"/>
        <item x="1353"/>
        <item x="3200"/>
        <item x="4855"/>
        <item x="1904"/>
        <item x="3794"/>
        <item x="4101"/>
        <item x="90"/>
        <item x="6010"/>
        <item x="4735"/>
        <item x="3879"/>
        <item x="5270"/>
        <item x="2367"/>
        <item x="4869"/>
        <item x="4909"/>
        <item x="45"/>
        <item x="4403"/>
        <item x="6291"/>
        <item x="5633"/>
        <item x="2792"/>
        <item x="2131"/>
        <item x="4354"/>
        <item x="863"/>
        <item x="3183"/>
        <item x="5627"/>
        <item x="436"/>
        <item x="3300"/>
        <item x="5717"/>
        <item x="1549"/>
        <item x="698"/>
        <item x="3131"/>
        <item x="251"/>
        <item x="974"/>
        <item x="5512"/>
        <item x="4774"/>
        <item x="5028"/>
        <item x="4777"/>
        <item x="1209"/>
        <item x="3258"/>
        <item x="3618"/>
        <item x="6015"/>
        <item x="4221"/>
        <item x="5345"/>
        <item x="638"/>
        <item x="1228"/>
        <item x="4080"/>
        <item x="4457"/>
        <item x="708"/>
        <item x="4705"/>
        <item x="3646"/>
        <item x="609"/>
        <item x="2039"/>
        <item x="40"/>
        <item x="3517"/>
        <item x="2636"/>
        <item x="2275"/>
        <item x="6406"/>
        <item x="1999"/>
        <item x="6114"/>
        <item x="3129"/>
        <item x="2819"/>
        <item x="2506"/>
        <item x="4853"/>
        <item x="815"/>
        <item x="3463"/>
        <item x="2238"/>
        <item x="5098"/>
        <item x="5222"/>
        <item x="6301"/>
        <item x="2545"/>
        <item x="5774"/>
        <item x="3908"/>
        <item x="909"/>
        <item x="462"/>
        <item x="6389"/>
        <item x="3338"/>
        <item x="3685"/>
        <item x="1743"/>
        <item x="48"/>
        <item x="1412"/>
        <item x="4737"/>
        <item x="5197"/>
        <item x="4033"/>
        <item x="208"/>
        <item x="3336"/>
        <item x="3128"/>
        <item x="2486"/>
        <item x="870"/>
        <item x="1645"/>
        <item x="2166"/>
        <item x="4600"/>
        <item x="3389"/>
        <item x="5883"/>
        <item x="3154"/>
        <item x="579"/>
        <item x="5438"/>
        <item x="1579"/>
        <item x="1513"/>
        <item x="2169"/>
        <item x="2055"/>
        <item x="2246"/>
        <item x="1103"/>
        <item x="4360"/>
        <item x="5778"/>
        <item x="3110"/>
        <item x="3420"/>
        <item x="4857"/>
        <item x="2970"/>
        <item x="247"/>
        <item x="5324"/>
        <item x="2623"/>
        <item x="1221"/>
        <item x="4233"/>
        <item x="5010"/>
        <item x="1916"/>
        <item x="316"/>
        <item x="370"/>
        <item x="2233"/>
        <item x="1145"/>
        <item x="138"/>
        <item x="1521"/>
        <item x="1079"/>
        <item x="1710"/>
        <item x="2902"/>
        <item x="3310"/>
        <item x="4782"/>
        <item x="1547"/>
        <item x="156"/>
        <item x="5357"/>
        <item x="2471"/>
        <item x="6108"/>
        <item x="3347"/>
        <item x="3528"/>
        <item x="4455"/>
        <item x="3593"/>
        <item x="5347"/>
        <item x="4060"/>
        <item x="5106"/>
        <item x="1438"/>
        <item x="830"/>
        <item x="5654"/>
        <item x="6007"/>
        <item x="2189"/>
        <item x="861"/>
        <item x="2860"/>
        <item x="2601"/>
        <item x="5277"/>
        <item x="3484"/>
        <item x="3529"/>
        <item x="1491"/>
        <item x="4872"/>
        <item x="4580"/>
        <item x="2569"/>
        <item x="2689"/>
        <item x="5777"/>
        <item x="5583"/>
        <item x="3775"/>
        <item x="6266"/>
        <item x="1520"/>
        <item x="1364"/>
        <item x="775"/>
        <item x="4427"/>
        <item x="4842"/>
        <item x="4034"/>
        <item x="706"/>
        <item x="5598"/>
        <item x="233"/>
        <item x="3923"/>
        <item x="4509"/>
        <item x="634"/>
        <item x="4644"/>
        <item x="625"/>
        <item x="4266"/>
        <item x="3990"/>
        <item x="2095"/>
        <item x="976"/>
        <item x="3628"/>
        <item x="5430"/>
        <item x="2122"/>
        <item x="309"/>
        <item x="180"/>
        <item x="929"/>
        <item x="2615"/>
        <item x="4504"/>
        <item x="6279"/>
        <item x="5705"/>
        <item x="2769"/>
        <item x="1501"/>
        <item x="4268"/>
        <item x="5085"/>
        <item x="5025"/>
        <item x="2598"/>
        <item x="518"/>
        <item x="511"/>
        <item x="6106"/>
        <item x="4834"/>
        <item x="953"/>
        <item x="1348"/>
        <item x="3998"/>
        <item x="1706"/>
        <item x="6344"/>
        <item x="1446"/>
        <item x="1271"/>
        <item x="163"/>
        <item x="670"/>
        <item x="1963"/>
        <item x="2266"/>
        <item x="5346"/>
        <item x="1981"/>
        <item x="1858"/>
        <item x="4860"/>
        <item x="908"/>
        <item x="1990"/>
        <item x="4288"/>
        <item x="5342"/>
        <item x="3771"/>
        <item x="5258"/>
        <item x="4529"/>
        <item x="4031"/>
        <item x="4187"/>
        <item x="5072"/>
        <item x="516"/>
        <item x="1187"/>
        <item x="4522"/>
        <item x="3464"/>
        <item x="5291"/>
        <item x="2052"/>
        <item x="5243"/>
        <item x="6392"/>
        <item x="5821"/>
        <item x="2178"/>
        <item x="3153"/>
        <item x="1775"/>
        <item x="2585"/>
        <item x="4284"/>
        <item x="5808"/>
        <item x="3801"/>
        <item x="5861"/>
        <item x="3586"/>
        <item x="1218"/>
        <item x="1742"/>
        <item x="653"/>
        <item x="3256"/>
        <item x="3911"/>
        <item x="3197"/>
        <item x="6342"/>
        <item x="5403"/>
        <item x="1512"/>
        <item x="4197"/>
        <item x="1163"/>
        <item x="4449"/>
        <item x="1270"/>
        <item x="837"/>
        <item x="4808"/>
        <item x="1368"/>
        <item x="2115"/>
        <item x="2684"/>
        <item x="5570"/>
        <item x="1656"/>
        <item x="4169"/>
        <item x="1553"/>
        <item x="2524"/>
        <item x="4966"/>
        <item x="5714"/>
        <item x="713"/>
        <item x="1453"/>
        <item x="1380"/>
        <item x="1844"/>
        <item x="5053"/>
        <item x="5892"/>
        <item x="6303"/>
        <item x="364"/>
        <item x="4516"/>
        <item x="2137"/>
        <item x="4497"/>
        <item x="6199"/>
        <item x="3432"/>
        <item x="383"/>
        <item x="1552"/>
        <item x="3767"/>
        <item x="4785"/>
        <item x="1973"/>
        <item x="6177"/>
        <item x="6276"/>
        <item x="5641"/>
        <item x="2677"/>
        <item x="3761"/>
        <item x="2154"/>
        <item x="3456"/>
        <item x="749"/>
        <item x="4912"/>
        <item x="1207"/>
        <item x="4298"/>
        <item x="2205"/>
        <item x="4482"/>
        <item x="4438"/>
        <item x="3365"/>
        <item x="926"/>
        <item x="2062"/>
        <item x="1468"/>
        <item x="9"/>
        <item x="3250"/>
        <item x="489"/>
        <item x="1529"/>
        <item x="6249"/>
        <item x="6011"/>
        <item x="1870"/>
        <item x="5898"/>
        <item x="6140"/>
        <item x="3284"/>
        <item x="3367"/>
        <item x="2399"/>
        <item x="3467"/>
        <item x="5769"/>
        <item x="2561"/>
        <item x="352"/>
        <item x="801"/>
        <item x="4282"/>
        <item x="3540"/>
        <item x="3970"/>
        <item x="4894"/>
        <item x="1134"/>
        <item x="5790"/>
        <item x="207"/>
        <item x="219"/>
        <item x="3746"/>
        <item x="3055"/>
        <item x="2597"/>
        <item x="1484"/>
        <item x="764"/>
        <item x="454"/>
        <item x="4576"/>
        <item x="106"/>
        <item x="4087"/>
        <item x="1044"/>
        <item x="6237"/>
        <item x="4693"/>
        <item x="1223"/>
        <item x="1130"/>
        <item x="5043"/>
        <item x="538"/>
        <item x="98"/>
        <item x="2949"/>
        <item x="3285"/>
        <item x="1994"/>
        <item x="2885"/>
        <item x="4786"/>
        <item x="2652"/>
        <item x="5882"/>
        <item x="2256"/>
        <item x="3919"/>
        <item x="736"/>
        <item x="2760"/>
        <item x="4793"/>
        <item x="4214"/>
        <item x="1741"/>
        <item x="1049"/>
        <item x="1085"/>
        <item x="4914"/>
        <item x="1318"/>
        <item x="4375"/>
        <item x="1331"/>
        <item x="4349"/>
        <item x="2692"/>
        <item x="4041"/>
        <item x="1461"/>
        <item x="723"/>
        <item x="4363"/>
        <item x="2119"/>
        <item x="2612"/>
        <item x="3795"/>
        <item x="2384"/>
        <item x="3123"/>
        <item x="469"/>
        <item x="4859"/>
        <item x="4559"/>
        <item x="1423"/>
        <item x="2094"/>
        <item x="919"/>
        <item x="2342"/>
        <item x="345"/>
        <item x="363"/>
        <item x="6388"/>
        <item x="4382"/>
        <item x="6021"/>
        <item x="1577"/>
        <item x="1907"/>
        <item x="1071"/>
        <item x="1874"/>
        <item x="1715"/>
        <item x="4877"/>
        <item x="1314"/>
        <item x="2318"/>
        <item x="1159"/>
        <item x="1427"/>
        <item x="5101"/>
        <item x="1699"/>
        <item x="6096"/>
        <item x="3416"/>
        <item x="1669"/>
        <item x="1157"/>
        <item x="687"/>
        <item x="2128"/>
        <item x="1373"/>
        <item x="3226"/>
        <item x="4648"/>
        <item x="4469"/>
        <item x="2273"/>
        <item x="5165"/>
        <item x="5325"/>
        <item x="2417"/>
        <item x="1042"/>
        <item x="1283"/>
        <item x="3730"/>
        <item x="5710"/>
        <item x="3174"/>
        <item x="2702"/>
        <item x="4163"/>
        <item x="238"/>
        <item x="762"/>
        <item x="252"/>
        <item x="4839"/>
        <item x="3531"/>
        <item x="270"/>
        <item x="3421"/>
        <item x="5339"/>
        <item x="1864"/>
        <item x="6041"/>
        <item x="1316"/>
        <item x="924"/>
        <item x="4411"/>
        <item x="4607"/>
        <item x="3905"/>
        <item x="3028"/>
        <item x="931"/>
        <item x="5673"/>
        <item x="2859"/>
        <item x="2765"/>
        <item x="2631"/>
        <item x="5140"/>
        <item x="2375"/>
        <item x="1977"/>
        <item x="1466"/>
        <item x="3833"/>
        <item x="717"/>
        <item x="6171"/>
        <item x="2607"/>
        <item x="1969"/>
        <item x="6162"/>
        <item x="1974"/>
        <item x="1591"/>
        <item x="3187"/>
        <item x="2260"/>
        <item x="275"/>
        <item x="2101"/>
        <item x="4535"/>
        <item x="1465"/>
        <item x="5436"/>
        <item x="1516"/>
        <item x="5426"/>
        <item x="5179"/>
        <item x="3752"/>
        <item x="4999"/>
        <item x="4148"/>
        <item x="5491"/>
        <item x="2558"/>
        <item x="2940"/>
        <item x="1194"/>
        <item x="5042"/>
        <item x="4114"/>
        <item x="2951"/>
        <item x="5941"/>
        <item x="1606"/>
        <item x="5561"/>
        <item x="5896"/>
        <item x="2565"/>
        <item x="3626"/>
        <item x="4053"/>
        <item x="4524"/>
        <item x="4344"/>
        <item x="5271"/>
        <item x="1561"/>
        <item x="1307"/>
        <item x="1416"/>
        <item x="1430"/>
        <item x="5527"/>
        <item x="620"/>
        <item x="3236"/>
        <item x="2664"/>
        <item x="478"/>
        <item x="3507"/>
        <item x="2701"/>
        <item x="76"/>
        <item x="5208"/>
        <item x="3369"/>
        <item x="3230"/>
        <item x="2646"/>
        <item x="2465"/>
        <item x="2925"/>
        <item x="1650"/>
        <item x="1347"/>
        <item x="379"/>
        <item x="2508"/>
        <item x="1099"/>
        <item x="2180"/>
        <item x="1809"/>
        <item x="4355"/>
        <item x="2973"/>
        <item x="2307"/>
        <item x="5176"/>
        <item x="4953"/>
        <item x="6085"/>
        <item x="3266"/>
        <item x="1958"/>
        <item x="6048"/>
        <item x="3156"/>
        <item x="5696"/>
        <item x="5508"/>
        <item x="779"/>
        <item x="5674"/>
        <item x="890"/>
        <item x="1262"/>
        <item x="3591"/>
        <item x="5829"/>
        <item x="4372"/>
        <item x="1063"/>
        <item x="2161"/>
        <item x="1402"/>
        <item x="806"/>
        <item x="400"/>
        <item x="2400"/>
        <item x="4546"/>
        <item x="2390"/>
        <item x="1384"/>
        <item x="2964"/>
        <item x="668"/>
        <item x="3027"/>
        <item x="3976"/>
        <item x="3143"/>
        <item x="3709"/>
        <item x="1174"/>
        <item x="2645"/>
        <item x="1889"/>
        <item x="2734"/>
        <item x="3279"/>
        <item x="2167"/>
        <item x="4883"/>
        <item x="1535"/>
        <item x="1217"/>
        <item x="2183"/>
        <item x="137"/>
        <item x="5184"/>
        <item x="2153"/>
        <item x="1668"/>
        <item x="3146"/>
        <item x="59"/>
        <item x="1420"/>
        <item x="5748"/>
        <item x="4545"/>
        <item x="1294"/>
        <item x="2312"/>
        <item x="1341"/>
        <item x="3827"/>
        <item x="3756"/>
        <item x="3673"/>
        <item x="84"/>
        <item x="5635"/>
        <item x="4707"/>
        <item x="4814"/>
        <item x="3227"/>
        <item x="447"/>
        <item x="795"/>
        <item x="5251"/>
        <item x="1800"/>
        <item x="6272"/>
        <item x="978"/>
        <item x="3391"/>
        <item x="4381"/>
        <item x="6271"/>
        <item x="2764"/>
        <item x="1773"/>
        <item x="2518"/>
        <item x="3408"/>
        <item x="6157"/>
        <item x="3811"/>
        <item x="1933"/>
        <item x="1289"/>
        <item x="2500"/>
        <item x="4581"/>
        <item x="1020"/>
        <item x="6129"/>
        <item x="5655"/>
        <item x="2548"/>
        <item x="1102"/>
        <item x="671"/>
        <item x="4458"/>
        <item x="3778"/>
        <item x="4557"/>
        <item x="3960"/>
        <item x="6312"/>
        <item x="5495"/>
        <item x="1400"/>
        <item x="576"/>
        <item x="4037"/>
        <item x="5682"/>
        <item x="3826"/>
        <item x="4749"/>
        <item x="109"/>
        <item x="5554"/>
        <item x="5125"/>
        <item x="1677"/>
        <item x="5600"/>
        <item x="130"/>
        <item x="1094"/>
        <item x="2655"/>
        <item x="5499"/>
        <item x="4492"/>
        <item x="6076"/>
        <item x="5540"/>
        <item x="2716"/>
        <item x="5816"/>
        <item x="3"/>
        <item x="4790"/>
        <item x="1089"/>
        <item x="1255"/>
        <item x="249"/>
        <item x="6098"/>
        <item x="1599"/>
        <item x="2409"/>
        <item x="5293"/>
        <item x="353"/>
        <item x="3316"/>
        <item x="4810"/>
        <item x="4996"/>
        <item x="1365"/>
        <item x="3823"/>
        <item x="4673"/>
        <item x="5329"/>
        <item x="5809"/>
        <item x="504"/>
        <item x="194"/>
        <item x="587"/>
        <item x="2379"/>
        <item x="5166"/>
        <item x="2547"/>
        <item x="1702"/>
        <item x="3562"/>
        <item x="693"/>
        <item x="2511"/>
        <item x="2657"/>
        <item x="1564"/>
        <item x="2116"/>
        <item x="3856"/>
        <item x="3386"/>
        <item x="2369"/>
        <item x="2338"/>
        <item x="3322"/>
        <item x="2357"/>
        <item x="1125"/>
        <item x="1108"/>
        <item x="4867"/>
        <item x="4488"/>
        <item x="6113"/>
        <item x="1652"/>
        <item x="4011"/>
        <item x="4161"/>
        <item x="824"/>
        <item x="4728"/>
        <item x="5074"/>
        <item x="3115"/>
        <item x="6306"/>
        <item x="215"/>
        <item x="560"/>
        <item x="6368"/>
        <item x="1017"/>
        <item x="3289"/>
        <item x="2443"/>
        <item x="4988"/>
        <item x="4984"/>
        <item x="4180"/>
        <item x="5925"/>
        <item x="3119"/>
        <item x="5593"/>
        <item x="5159"/>
        <item x="1806"/>
        <item x="657"/>
        <item x="3228"/>
        <item x="3900"/>
        <item x="2974"/>
        <item x="3734"/>
        <item x="1258"/>
        <item x="3301"/>
        <item x="6399"/>
        <item x="2896"/>
        <item x="529"/>
        <item x="1093"/>
        <item x="4879"/>
        <item x="3681"/>
        <item x="834"/>
        <item x="5419"/>
        <item x="2060"/>
        <item x="242"/>
        <item x="5899"/>
        <item x="5032"/>
        <item x="3181"/>
        <item x="4425"/>
        <item x="5958"/>
        <item x="4652"/>
        <item x="5917"/>
        <item x="4983"/>
        <item x="3537"/>
        <item x="4423"/>
        <item x="2697"/>
        <item x="3671"/>
        <item x="1629"/>
        <item x="950"/>
        <item x="419"/>
        <item x="2380"/>
        <item x="5202"/>
        <item x="1853"/>
        <item x="4698"/>
        <item x="5839"/>
        <item x="3735"/>
        <item x="2574"/>
        <item x="922"/>
        <item x="1861"/>
        <item x="2825"/>
        <item x="4779"/>
        <item x="30"/>
        <item x="1074"/>
        <item x="3044"/>
        <item x="3337"/>
        <item x="1070"/>
        <item x="3330"/>
        <item x="5061"/>
        <item x="1738"/>
        <item x="2748"/>
        <item x="4592"/>
        <item x="1687"/>
        <item x="6187"/>
        <item x="813"/>
        <item x="3085"/>
        <item x="4242"/>
        <item x="5487"/>
        <item x="3341"/>
        <item x="3663"/>
        <item x="2926"/>
        <item x="2156"/>
        <item x="1361"/>
        <item x="4690"/>
        <item x="846"/>
        <item x="4661"/>
        <item x="292"/>
        <item x="3443"/>
        <item x="4551"/>
        <item x="802"/>
        <item x="1597"/>
        <item x="2436"/>
        <item x="6224"/>
        <item x="3579"/>
        <item x="3740"/>
        <item x="5698"/>
        <item x="6375"/>
        <item x="468"/>
        <item x="2298"/>
        <item x="757"/>
        <item x="2014"/>
        <item x="5807"/>
        <item x="4873"/>
        <item x="1482"/>
        <item x="122"/>
        <item x="5697"/>
        <item x="5296"/>
        <item x="1639"/>
        <item x="3203"/>
        <item x="589"/>
        <item x="3357"/>
        <item x="3665"/>
        <item x="6122"/>
        <item x="2368"/>
        <item x="3461"/>
        <item x="4412"/>
        <item x="4140"/>
        <item x="5017"/>
        <item x="958"/>
        <item x="1212"/>
        <item x="5994"/>
        <item x="5060"/>
        <item x="1048"/>
        <item x="4588"/>
        <item x="1966"/>
        <item x="4929"/>
        <item x="3957"/>
        <item x="6254"/>
        <item x="5652"/>
        <item x="557"/>
        <item x="1183"/>
        <item x="5135"/>
        <item x="2421"/>
        <item x="2720"/>
        <item x="4198"/>
        <item x="3142"/>
        <item x="3881"/>
        <item x="4092"/>
        <item x="1972"/>
        <item x="4408"/>
        <item x="747"/>
        <item x="2481"/>
        <item x="2050"/>
        <item x="3839"/>
        <item x="2265"/>
        <item x="3991"/>
        <item x="5281"/>
        <item x="4237"/>
        <item x="1503"/>
        <item x="1820"/>
        <item x="1618"/>
        <item x="3946"/>
        <item x="4335"/>
        <item x="3630"/>
        <item x="5688"/>
        <item x="1016"/>
        <item x="4468"/>
        <item x="4054"/>
        <item x="2340"/>
        <item x="2366"/>
        <item x="5968"/>
        <item x="1685"/>
        <item x="5276"/>
        <item x="91"/>
        <item x="2862"/>
        <item x="3645"/>
        <item x="5646"/>
        <item x="1607"/>
        <item x="3318"/>
        <item x="3583"/>
        <item x="3379"/>
        <item x="2728"/>
        <item x="5120"/>
        <item x="1578"/>
        <item x="2398"/>
        <item x="1680"/>
        <item x="5457"/>
        <item x="3903"/>
        <item x="1342"/>
        <item x="118"/>
        <item x="3326"/>
        <item x="6026"/>
        <item x="4466"/>
        <item x="3040"/>
        <item x="2231"/>
        <item x="1569"/>
        <item x="2613"/>
        <item x="5869"/>
        <item x="134"/>
        <item x="5"/>
        <item x="1807"/>
        <item x="2707"/>
        <item x="2685"/>
        <item x="5343"/>
        <item x="5027"/>
        <item x="5301"/>
        <item x="5249"/>
        <item x="800"/>
        <item x="6089"/>
        <item x="5141"/>
        <item x="6087"/>
        <item x="4922"/>
        <item x="146"/>
        <item x="5389"/>
        <item x="2643"/>
        <item x="1689"/>
        <item x="6132"/>
        <item x="5513"/>
        <item x="3726"/>
        <item x="136"/>
        <item x="3024"/>
        <item x="4823"/>
        <item x="5087"/>
        <item x="528"/>
        <item x="4359"/>
        <item x="2418"/>
        <item x="2857"/>
        <item x="3473"/>
        <item x="3615"/>
        <item x="954"/>
        <item x="3440"/>
        <item x="3149"/>
        <item x="4219"/>
        <item x="4799"/>
        <item x="5612"/>
        <item x="3293"/>
        <item x="1035"/>
        <item x="5318"/>
        <item x="1470"/>
        <item x="2934"/>
        <item x="3789"/>
        <item x="3901"/>
        <item x="650"/>
        <item x="1642"/>
        <item x="3649"/>
        <item x="5647"/>
        <item x="2641"/>
        <item x="1477"/>
        <item x="6192"/>
        <item x="1355"/>
        <item x="1082"/>
        <item x="2811"/>
        <item x="1126"/>
        <item x="3838"/>
        <item x="5720"/>
        <item x="2252"/>
        <item x="5384"/>
        <item x="2654"/>
        <item x="1906"/>
        <item x="3375"/>
        <item x="1387"/>
        <item x="4822"/>
        <item x="1319"/>
        <item x="3692"/>
        <item x="4688"/>
        <item x="465"/>
        <item x="568"/>
        <item x="5677"/>
        <item x="3982"/>
        <item x="3497"/>
        <item x="408"/>
        <item x="2810"/>
        <item x="1010"/>
        <item x="3769"/>
        <item x="5338"/>
        <item x="1665"/>
        <item x="3653"/>
        <item x="2586"/>
        <item x="5887"/>
        <item x="2363"/>
        <item x="593"/>
        <item x="3573"/>
        <item x="4937"/>
        <item x="3433"/>
        <item x="339"/>
        <item x="4772"/>
        <item x="5089"/>
        <item x="5694"/>
        <item x="4216"/>
        <item x="257"/>
        <item x="5377"/>
        <item x="4165"/>
        <item x="6079"/>
        <item x="2566"/>
        <item x="2694"/>
        <item x="550"/>
        <item x="5785"/>
        <item x="3434"/>
        <item x="4149"/>
        <item x="2832"/>
        <item x="2573"/>
        <item x="4324"/>
        <item x="6017"/>
        <item x="2740"/>
        <item x="5806"/>
        <item x="1457"/>
        <item x="3100"/>
        <item x="4254"/>
        <item x="4445"/>
        <item x="4306"/>
        <item x="5881"/>
        <item x="1953"/>
        <item x="4417"/>
        <item x="1854"/>
        <item x="5226"/>
        <item x="2856"/>
        <item x="5528"/>
        <item x="5157"/>
        <item x="2294"/>
        <item x="183"/>
        <item x="684"/>
        <item x="4548"/>
        <item x="1225"/>
        <item x="4699"/>
        <item x="5672"/>
        <item x="4585"/>
        <item x="4525"/>
        <item x="5107"/>
        <item x="5434"/>
        <item x="4311"/>
        <item x="5007"/>
        <item x="1554"/>
        <item x="797"/>
        <item x="3465"/>
        <item x="1779"/>
        <item x="2140"/>
        <item x="2801"/>
        <item x="3921"/>
        <item x="5156"/>
        <item x="452"/>
        <item x="4926"/>
        <item x="1050"/>
        <item x="1752"/>
        <item x="2516"/>
        <item x="1528"/>
        <item x="5661"/>
        <item x="2777"/>
        <item x="3979"/>
        <item x="334"/>
        <item x="6231"/>
        <item x="4780"/>
        <item x="3334"/>
        <item x="4801"/>
        <item x="1354"/>
        <item x="2831"/>
        <item x="4135"/>
        <item x="2814"/>
        <item x="5884"/>
        <item x="4496"/>
        <item x="4739"/>
        <item x="6293"/>
        <item x="4024"/>
        <item x="3642"/>
        <item x="5802"/>
        <item x="4256"/>
        <item x="4389"/>
        <item x="5163"/>
        <item x="255"/>
        <item x="3383"/>
        <item x="4189"/>
        <item x="1133"/>
        <item x="1825"/>
        <item x="4978"/>
        <item x="2466"/>
        <item x="4991"/>
        <item x="1633"/>
        <item x="2281"/>
        <item x="6404"/>
        <item x="4009"/>
        <item x="556"/>
        <item x="3883"/>
        <item x="3760"/>
        <item x="2833"/>
        <item x="6009"/>
        <item x="1061"/>
        <item x="2952"/>
        <item x="2894"/>
        <item x="5867"/>
        <item x="3732"/>
        <item x="534"/>
        <item x="1546"/>
        <item x="1372"/>
        <item x="403"/>
        <item x="3401"/>
        <item x="1705"/>
        <item x="2651"/>
        <item x="812"/>
        <item x="4393"/>
        <item x="4968"/>
        <item x="3133"/>
        <item x="2456"/>
        <item x="6202"/>
        <item x="1816"/>
        <item x="2526"/>
        <item x="5983"/>
        <item x="3629"/>
        <item x="1383"/>
        <item x="3727"/>
        <item x="3363"/>
        <item x="895"/>
        <item x="4578"/>
        <item x="4029"/>
        <item x="2614"/>
        <item x="5902"/>
        <item x="2181"/>
        <item x="2332"/>
        <item x="3043"/>
        <item x="1755"/>
        <item x="6225"/>
        <item x="1845"/>
        <item x="5121"/>
        <item x="93"/>
        <item x="3677"/>
        <item x="6019"/>
        <item x="2754"/>
        <item x="673"/>
        <item x="3477"/>
        <item x="3612"/>
        <item x="5203"/>
        <item x="1180"/>
        <item x="3613"/>
        <item x="3311"/>
        <item x="1176"/>
        <item x="3221"/>
        <item x="6253"/>
        <item x="132"/>
        <item x="5380"/>
        <item x="2249"/>
        <item x="5974"/>
        <item x="2027"/>
        <item x="1811"/>
        <item x="2996"/>
        <item x="1198"/>
        <item x="1745"/>
        <item x="6183"/>
        <item x="1701"/>
        <item x="1343"/>
        <item x="196"/>
        <item x="1732"/>
        <item x="1622"/>
        <item x="3535"/>
        <item x="2198"/>
        <item x="4211"/>
        <item x="2003"/>
        <item x="5671"/>
        <item x="2846"/>
        <item x="1698"/>
        <item x="497"/>
        <item x="5303"/>
        <item x="5676"/>
        <item x="4973"/>
        <item x="1441"/>
        <item x="5036"/>
        <item x="4292"/>
        <item x="831"/>
        <item x="5542"/>
        <item x="72"/>
        <item x="6373"/>
        <item x="3361"/>
        <item x="5233"/>
        <item x="1893"/>
        <item x="2391"/>
        <item x="5463"/>
        <item x="2963"/>
        <item x="6331"/>
        <item x="3701"/>
        <item x="5623"/>
        <item x="2089"/>
        <item x="4897"/>
        <item x="4299"/>
        <item x="1144"/>
        <item x="1576"/>
        <item x="4118"/>
        <item x="3601"/>
        <item x="105"/>
        <item x="2579"/>
        <item x="5092"/>
        <item x="3032"/>
        <item x="5416"/>
        <item x="881"/>
        <item x="6077"/>
        <item x="3425"/>
        <item x="317"/>
        <item x="2428"/>
        <item x="2112"/>
        <item x="404"/>
        <item x="394"/>
        <item x="4805"/>
        <item x="341"/>
        <item x="4036"/>
        <item x="4377"/>
        <item x="1697"/>
        <item x="873"/>
        <item x="5328"/>
        <item x="3240"/>
        <item x="1112"/>
        <item x="3969"/>
        <item x="618"/>
        <item x="2216"/>
        <item x="5935"/>
        <item x="622"/>
        <item x="1556"/>
        <item x="2843"/>
        <item x="4414"/>
        <item x="4710"/>
        <item x="5205"/>
        <item x="6126"/>
        <item x="1803"/>
        <item x="2589"/>
        <item x="2232"/>
        <item x="2698"/>
        <item x="2870"/>
        <item x="2381"/>
        <item x="3831"/>
        <item x="2410"/>
        <item x="3824"/>
        <item x="2499"/>
        <item x="1173"/>
        <item x="5981"/>
        <item x="5444"/>
        <item x="448"/>
        <item x="1960"/>
        <item x="330"/>
        <item x="2103"/>
        <item x="1379"/>
        <item x="3720"/>
        <item x="1573"/>
        <item x="5250"/>
        <item x="3423"/>
        <item x="2610"/>
        <item x="826"/>
        <item x="700"/>
        <item x="2928"/>
        <item x="637"/>
        <item x="4176"/>
        <item x="2223"/>
        <item x="980"/>
        <item x="3141"/>
        <item x="2088"/>
        <item x="3145"/>
        <item x="526"/>
        <item x="3010"/>
        <item x="4450"/>
        <item x="5387"/>
        <item x="4526"/>
        <item x="4523"/>
        <item x="1786"/>
        <item x="1630"/>
        <item x="3415"/>
        <item x="2242"/>
        <item x="6264"/>
        <item x="3176"/>
        <item x="315"/>
        <item x="4575"/>
        <item x="6005"/>
        <item x="3975"/>
        <item x="5967"/>
        <item x="47"/>
        <item x="1259"/>
        <item x="2414"/>
        <item x="4589"/>
        <item x="210"/>
        <item x="1509"/>
        <item x="1703"/>
        <item x="5847"/>
        <item x="71"/>
        <item x="407"/>
        <item x="2538"/>
        <item x="477"/>
        <item x="2019"/>
        <item x="4023"/>
        <item x="5245"/>
        <item x="6143"/>
        <item x="2311"/>
        <item x="5723"/>
        <item x="585"/>
        <item x="185"/>
        <item x="4364"/>
        <item x="5137"/>
        <item x="2029"/>
        <item x="126"/>
        <item x="3631"/>
        <item x="5663"/>
        <item x="6154"/>
        <item x="5396"/>
        <item x="6205"/>
        <item x="3872"/>
        <item x="3897"/>
        <item x="3447"/>
        <item x="2151"/>
        <item x="2045"/>
        <item x="722"/>
        <item x="4081"/>
        <item x="2121"/>
        <item x="3655"/>
        <item x="1106"/>
        <item x="1657"/>
        <item x="751"/>
        <item x="3558"/>
        <item x="3417"/>
        <item x="1303"/>
        <item x="2627"/>
        <item x="5603"/>
        <item x="1188"/>
        <item x="4451"/>
        <item x="1944"/>
        <item x="781"/>
        <item x="1452"/>
        <item x="645"/>
        <item x="860"/>
        <item x="61"/>
        <item x="5779"/>
        <item x="5433"/>
        <item x="694"/>
        <item x="5756"/>
        <item x="3036"/>
        <item x="3904"/>
        <item x="3459"/>
        <item x="305"/>
        <item x="6197"/>
        <item x="851"/>
        <item x="3807"/>
        <item x="6013"/>
        <item x="3489"/>
        <item x="5312"/>
        <item x="2226"/>
        <item x="5231"/>
        <item x="3641"/>
        <item x="733"/>
        <item x="660"/>
        <item x="5626"/>
        <item x="3022"/>
        <item x="3457"/>
        <item x="5916"/>
        <item x="3260"/>
        <item x="5375"/>
        <item x="6280"/>
        <item x="2745"/>
        <item x="169"/>
        <item x="1285"/>
        <item x="3479"/>
        <item x="1088"/>
        <item x="1828"/>
        <item x="3625"/>
        <item x="5853"/>
        <item x="6261"/>
        <item x="1185"/>
        <item x="2909"/>
        <item x="2962"/>
        <item x="2138"/>
        <item x="3309"/>
        <item x="3196"/>
        <item x="6251"/>
        <item x="1027"/>
        <item x="2984"/>
        <item x="1127"/>
        <item x="2723"/>
        <item x="4560"/>
        <item x="4045"/>
        <item x="4199"/>
        <item x="1925"/>
        <item x="4100"/>
        <item x="2078"/>
        <item x="906"/>
        <item x="573"/>
        <item x="2779"/>
        <item x="2279"/>
        <item x="5648"/>
        <item x="420"/>
        <item x="2378"/>
        <item x="2739"/>
        <item x="3678"/>
        <item x="1462"/>
        <item x="1083"/>
        <item x="2600"/>
        <item x="4312"/>
        <item x="2199"/>
        <item x="1179"/>
        <item x="1190"/>
        <item x="5067"/>
        <item x="2930"/>
        <item x="4845"/>
        <item x="4225"/>
        <item x="5744"/>
        <item x="4829"/>
        <item x="4738"/>
        <item x="5754"/>
        <item x="4420"/>
        <item x="96"/>
        <item x="1401"/>
        <item x="1277"/>
        <item x="1105"/>
        <item x="4358"/>
        <item x="4331"/>
        <item x="5913"/>
        <item x="159"/>
        <item x="4686"/>
        <item x="1155"/>
        <item x="6318"/>
        <item x="2126"/>
        <item x="1784"/>
        <item x="2790"/>
        <item x="5553"/>
        <item x="2120"/>
        <item x="1691"/>
        <item x="5313"/>
        <item x="2882"/>
        <item x="2077"/>
        <item x="2222"/>
        <item x="1590"/>
        <item x="6012"/>
        <item x="3745"/>
        <item x="6366"/>
        <item x="2145"/>
        <item x="1903"/>
        <item x="1273"/>
        <item x="153"/>
        <item x="2323"/>
        <item x="4440"/>
        <item x="6034"/>
        <item x="4485"/>
        <item x="5977"/>
        <item x="5594"/>
        <item x="4752"/>
        <item x="2244"/>
        <item x="3291"/>
        <item x="453"/>
        <item x="4664"/>
        <item x="4338"/>
        <item x="2634"/>
        <item x="1959"/>
        <item x="171"/>
        <item x="3251"/>
        <item x="6413"/>
        <item x="2253"/>
        <item x="6020"/>
        <item x="2796"/>
        <item x="1286"/>
        <item x="5799"/>
        <item x="5927"/>
        <item x="1638"/>
        <item x="5933"/>
        <item x="5348"/>
        <item x="5260"/>
        <item x="121"/>
        <item x="1506"/>
        <item x="4474"/>
        <item x="1746"/>
        <item x="1856"/>
        <item x="4517"/>
        <item x="1545"/>
        <item x="4130"/>
        <item x="531"/>
        <item x="3918"/>
        <item x="5327"/>
        <item x="4915"/>
        <item x="1369"/>
        <item x="2836"/>
        <item x="5287"/>
        <item x="2826"/>
        <item x="1847"/>
        <item x="3136"/>
        <item x="4770"/>
        <item x="4326"/>
        <item x="5064"/>
        <item x="2931"/>
        <item x="5052"/>
        <item x="2440"/>
        <item x="2603"/>
        <item x="4821"/>
        <item x="4819"/>
        <item x="2026"/>
        <item x="223"/>
        <item x="753"/>
        <item x="3718"/>
        <item x="4684"/>
        <item x="1395"/>
        <item x="2980"/>
        <item x="4764"/>
        <item x="4584"/>
        <item x="1929"/>
        <item x="2838"/>
        <item x="324"/>
        <item x="5422"/>
        <item x="3977"/>
        <item x="4341"/>
        <item x="4448"/>
        <item x="4007"/>
        <item x="2157"/>
        <item x="2661"/>
        <item x="5180"/>
        <item x="3343"/>
        <item x="807"/>
        <item x="1727"/>
        <item x="5269"/>
        <item x="3576"/>
        <item x="716"/>
        <item x="739"/>
        <item x="4260"/>
        <item x="3173"/>
        <item x="951"/>
        <item x="3062"/>
        <item x="444"/>
        <item x="4538"/>
        <item x="3107"/>
        <item x="820"/>
        <item x="5885"/>
        <item x="3076"/>
        <item x="4222"/>
        <item x="1299"/>
        <item x="170"/>
        <item x="5075"/>
        <item x="3500"/>
        <item x="6023"/>
        <item x="4930"/>
        <item x="2132"/>
        <item x="930"/>
        <item x="5014"/>
        <item x="2164"/>
        <item x="5800"/>
        <item x="4379"/>
        <item x="3259"/>
        <item x="3985"/>
        <item x="5656"/>
        <item x="5153"/>
        <item x="596"/>
        <item x="44"/>
        <item x="5862"/>
        <item x="3061"/>
        <item x="1868"/>
        <item x="5498"/>
        <item x="3033"/>
        <item x="6044"/>
        <item x="4332"/>
        <item x="738"/>
        <item x="2087"/>
        <item x="6022"/>
        <item x="200"/>
        <item x="6236"/>
        <item x="2382"/>
        <item x="599"/>
        <item x="3351"/>
        <item x="1596"/>
        <item x="5288"/>
        <item x="239"/>
        <item x="586"/>
        <item x="1897"/>
        <item x="5894"/>
        <item x="4082"/>
        <item x="3806"/>
        <item x="903"/>
        <item x="5455"/>
        <item x="5037"/>
        <item x="3802"/>
        <item x="3804"/>
        <item x="3211"/>
        <item x="2472"/>
        <item x="5747"/>
        <item x="3934"/>
        <item x="4534"/>
        <item x="4789"/>
        <item x="1582"/>
        <item x="5582"/>
        <item x="5817"/>
        <item x="5526"/>
        <item x="803"/>
        <item x="2480"/>
        <item x="2883"/>
        <item x="1515"/>
        <item x="4067"/>
        <item x="5539"/>
        <item x="1279"/>
        <item x="5638"/>
        <item x="2717"/>
        <item x="4057"/>
        <item x="3252"/>
        <item x="160"/>
        <item x="1641"/>
        <item x="1296"/>
        <item x="232"/>
        <item x="4577"/>
        <item x="3611"/>
        <item x="82"/>
        <item x="6028"/>
        <item x="4837"/>
        <item x="2441"/>
        <item x="2258"/>
        <item x="55"/>
        <item x="4285"/>
        <item x="3501"/>
        <item x="1955"/>
        <item x="5659"/>
        <item x="3180"/>
        <item x="443"/>
        <item x="1660"/>
        <item x="221"/>
        <item x="4012"/>
        <item x="2510"/>
        <item x="1945"/>
        <item x="3021"/>
        <item x="2590"/>
        <item x="4797"/>
        <item x="4813"/>
        <item x="767"/>
        <item x="533"/>
        <item x="626"/>
        <item x="6072"/>
        <item x="3559"/>
        <item x="6179"/>
        <item x="5897"/>
        <item x="284"/>
        <item x="1504"/>
        <item x="4177"/>
        <item x="2319"/>
        <item x="718"/>
        <item x="6080"/>
        <item x="3686"/>
        <item x="5525"/>
        <item x="227"/>
        <item x="4248"/>
        <item x="3407"/>
        <item x="4716"/>
        <item x="771"/>
        <item x="2595"/>
        <item x="1693"/>
        <item x="5351"/>
        <item x="1323"/>
        <item x="5187"/>
        <item x="932"/>
        <item x="630"/>
        <item x="2308"/>
        <item x="4264"/>
        <item x="4175"/>
        <item x="5469"/>
        <item x="3799"/>
        <item x="2799"/>
        <item x="947"/>
        <item x="4350"/>
        <item x="4212"/>
        <item x="643"/>
        <item x="4153"/>
        <item x="6355"/>
        <item x="1780"/>
        <item x="6050"/>
        <item x="3335"/>
        <item x="590"/>
        <item x="5782"/>
        <item x="2908"/>
        <item x="4944"/>
        <item x="5931"/>
        <item x="1158"/>
        <item x="1413"/>
        <item x="1003"/>
        <item x="3592"/>
        <item x="4334"/>
        <item x="5366"/>
        <item x="6322"/>
        <item x="3509"/>
        <item x="4059"/>
        <item x="4995"/>
        <item x="2107"/>
        <item x="1073"/>
        <item x="5316"/>
        <item x="2567"/>
        <item x="602"/>
        <item x="3787"/>
        <item x="2675"/>
        <item x="2756"/>
        <item x="3552"/>
        <item x="279"/>
        <item x="4086"/>
        <item x="6150"/>
        <item x="4974"/>
        <item x="2374"/>
        <item x="6175"/>
        <item x="2420"/>
        <item x="752"/>
        <item x="5522"/>
        <item x="5912"/>
        <item x="4027"/>
        <item x="2829"/>
        <item x="964"/>
        <item x="5470"/>
        <item x="5501"/>
        <item x="3426"/>
        <item x="4144"/>
        <item x="4026"/>
        <item x="1859"/>
        <item x="3892"/>
        <item x="4796"/>
        <item x="2683"/>
        <item x="2767"/>
        <item x="5285"/>
        <item x="4642"/>
        <item x="409"/>
        <item x="1019"/>
        <item x="2224"/>
        <item x="5465"/>
        <item x="2392"/>
        <item x="4604"/>
        <item x="701"/>
        <item x="5341"/>
        <item x="3466"/>
        <item x="5083"/>
        <item x="1886"/>
        <item x="246"/>
        <item x="186"/>
        <item x="6051"/>
        <item x="2874"/>
        <item x="4156"/>
        <item x="2010"/>
        <item x="4848"/>
        <item x="277"/>
        <item x="6233"/>
        <item x="6180"/>
        <item x="3581"/>
        <item x="415"/>
        <item x="3242"/>
        <item x="5130"/>
        <item x="4662"/>
        <item x="2714"/>
        <item x="2917"/>
        <item x="1041"/>
        <item x="1810"/>
        <item x="5520"/>
        <item x="2001"/>
        <item x="2945"/>
        <item x="1541"/>
        <item x="2469"/>
        <item x="1824"/>
        <item x="2108"/>
        <item x="4962"/>
        <item x="2305"/>
        <item x="3090"/>
        <item x="2659"/>
        <item x="2485"/>
        <item x="3476"/>
        <item x="540"/>
        <item x="1602"/>
        <item x="5440"/>
        <item x="4200"/>
        <item x="4275"/>
        <item x="4405"/>
        <item x="3352"/>
        <item x="2202"/>
        <item x="6300"/>
        <item x="2644"/>
        <item x="4742"/>
        <item x="3492"/>
        <item x="464"/>
        <item x="1065"/>
        <item x="119"/>
        <item x="2174"/>
        <item x="2961"/>
        <item x="432"/>
        <item x="3546"/>
        <item x="5035"/>
        <item x="907"/>
        <item x="2704"/>
        <item x="5793"/>
        <item x="1448"/>
        <item x="828"/>
        <item x="5213"/>
        <item x="3602"/>
        <item x="1186"/>
        <item x="300"/>
        <item x="4223"/>
        <item x="2570"/>
        <item x="2842"/>
        <item x="4856"/>
        <item x="3152"/>
        <item x="3953"/>
        <item x="3808"/>
        <item x="5618"/>
        <item x="1246"/>
        <item x="4035"/>
        <item x="1474"/>
        <item x="850"/>
        <item x="1673"/>
        <item x="5364"/>
        <item x="3774"/>
        <item x="5200"/>
        <item x="2491"/>
        <item x="6295"/>
        <item x="5378"/>
        <item x="1753"/>
        <item x="418"/>
        <item x="1544"/>
        <item x="3106"/>
        <item x="5376"/>
        <item x="4323"/>
        <item x="3915"/>
        <item x="1425"/>
        <item x="2461"/>
        <item x="769"/>
        <item x="1781"/>
        <item x="5391"/>
        <item x="4981"/>
        <item x="3493"/>
        <item x="6030"/>
        <item x="5230"/>
        <item x="2125"/>
        <item x="2839"/>
        <item x="888"/>
        <item x="181"/>
        <item x="840"/>
        <item x="1757"/>
        <item x="1058"/>
        <item x="3668"/>
        <item x="582"/>
        <item x="2090"/>
        <item x="273"/>
        <item x="5910"/>
        <item x="1287"/>
        <item x="2918"/>
        <item x="2134"/>
        <item x="3292"/>
        <item x="294"/>
        <item x="3186"/>
        <item x="3867"/>
        <item x="3845"/>
        <item x="2864"/>
        <item x="2544"/>
        <item x="111"/>
        <item x="5350"/>
        <item x="5608"/>
        <item x="5982"/>
        <item x="1846"/>
        <item x="3994"/>
        <item x="5556"/>
        <item x="3818"/>
        <item x="5726"/>
        <item x="2182"/>
        <item x="3770"/>
        <item x="16"/>
        <item x="5963"/>
        <item x="2923"/>
        <item x="1231"/>
        <item x="499"/>
        <item x="5462"/>
        <item x="2995"/>
        <item x="2540"/>
        <item x="66"/>
        <item x="1472"/>
        <item x="4113"/>
        <item x="728"/>
        <item x="3869"/>
        <item x="4373"/>
        <item x="5860"/>
        <item x="6330"/>
        <item x="1141"/>
        <item x="205"/>
        <item x="5752"/>
        <item x="2005"/>
        <item x="3485"/>
        <item x="1832"/>
        <item x="785"/>
        <item x="299"/>
        <item x="2284"/>
        <item x="3890"/>
        <item x="4042"/>
        <item x="4713"/>
        <item x="948"/>
        <item x="997"/>
        <item x="5190"/>
        <item x="1234"/>
        <item x="2721"/>
        <item x="5549"/>
        <item x="835"/>
        <item x="5955"/>
        <item x="6146"/>
        <item x="571"/>
        <item x="4676"/>
        <item x="5753"/>
        <item x="3972"/>
        <item x="4494"/>
        <item x="796"/>
        <item x="3286"/>
        <item x="866"/>
        <item x="621"/>
        <item x="2086"/>
        <item x="1795"/>
        <item x="614"/>
        <item x="2809"/>
        <item x="1930"/>
        <item x="6378"/>
        <item x="5039"/>
        <item x="5876"/>
        <item x="4635"/>
        <item x="4911"/>
        <item x="1522"/>
        <item x="1424"/>
        <item x="3412"/>
        <item x="6182"/>
        <item x="5368"/>
        <item x="4384"/>
        <item x="3031"/>
        <item x="5246"/>
        <item x="5980"/>
        <item x="5099"/>
        <item x="4424"/>
        <item x="5863"/>
        <item x="392"/>
        <item x="1024"/>
        <item x="659"/>
        <item x="5349"/>
        <item x="3282"/>
        <item x="6315"/>
        <item x="236"/>
        <item x="4500"/>
        <item x="6321"/>
        <item x="4251"/>
        <item x="4961"/>
        <item x="3917"/>
        <item x="5000"/>
        <item x="3387"/>
        <item x="5767"/>
        <item x="5666"/>
        <item x="6062"/>
        <item x="1450"/>
        <item x="3065"/>
        <item x="6060"/>
        <item x="4079"/>
        <item x="5214"/>
        <item x="3244"/>
        <item x="4391"/>
        <item x="202"/>
        <item x="6123"/>
        <item x="1754"/>
        <item x="5831"/>
        <item x="2802"/>
        <item x="565"/>
        <item x="2530"/>
        <item x="5456"/>
        <item x="5866"/>
        <item x="5185"/>
        <item x="6386"/>
        <item x="4609"/>
        <item x="4773"/>
        <item x="1436"/>
        <item x="1068"/>
        <item x="390"/>
        <item x="1975"/>
        <item x="5029"/>
        <item x="217"/>
        <item x="768"/>
        <item x="4234"/>
        <item x="912"/>
        <item x="4193"/>
        <item x="293"/>
        <item x="4567"/>
        <item x="5268"/>
        <item x="80"/>
        <item x="5518"/>
        <item x="2184"/>
        <item x="490"/>
        <item x="2679"/>
        <item x="3739"/>
        <item x="4997"/>
        <item x="3490"/>
        <item x="1919"/>
        <item x="1562"/>
        <item x="5397"/>
        <item x="3587"/>
        <item x="3249"/>
        <item x="3882"/>
        <item x="2490"/>
        <item x="332"/>
        <item x="1222"/>
        <item x="5563"/>
        <item x="1878"/>
        <item x="5360"/>
        <item x="4626"/>
        <item x="563"/>
        <item x="4692"/>
        <item x="6167"/>
        <item x="2309"/>
        <item x="3633"/>
        <item x="2750"/>
        <item x="4152"/>
        <item x="5750"/>
        <item x="5334"/>
        <item x="487"/>
        <item x="5532"/>
        <item x="2209"/>
        <item x="793"/>
        <item x="88"/>
        <item x="4627"/>
        <item x="2076"/>
        <item x="2887"/>
        <item x="3797"/>
        <item x="3543"/>
        <item x="5018"/>
        <item x="5959"/>
        <item x="3987"/>
        <item x="6033"/>
        <item x="4562"/>
        <item x="1747"/>
        <item x="6093"/>
        <item x="1160"/>
        <item x="3448"/>
        <item x="3063"/>
        <item x="2976"/>
        <item x="5909"/>
        <item x="2404"/>
        <item x="3997"/>
        <item x="3229"/>
        <item x="2403"/>
        <item x="1617"/>
        <item x="4472"/>
        <item x="5763"/>
        <item x="2018"/>
        <item x="4367"/>
        <item x="10"/>
        <item x="1661"/>
        <item x="1062"/>
        <item x="3308"/>
        <item x="3210"/>
        <item x="5998"/>
        <item x="3261"/>
        <item x="3161"/>
        <item x="4617"/>
        <item x="4677"/>
        <item x="2979"/>
        <item x="6135"/>
        <item x="1681"/>
        <item x="5872"/>
        <item x="4987"/>
        <item x="2250"/>
        <item x="4875"/>
        <item x="3263"/>
        <item x="3874"/>
        <item x="4006"/>
        <item x="3703"/>
        <item x="4325"/>
        <item x="4979"/>
        <item x="3157"/>
        <item x="1471"/>
        <item x="4263"/>
        <item x="5478"/>
        <item x="254"/>
        <item x="5079"/>
        <item x="4487"/>
        <item x="5149"/>
        <item x="1636"/>
        <item x="3278"/>
        <item x="5504"/>
        <item x="4943"/>
        <item x="4099"/>
        <item x="2632"/>
        <item x="5538"/>
        <item x="318"/>
        <item x="199"/>
        <item x="4633"/>
        <item x="6337"/>
        <item x="4002"/>
        <item x="1842"/>
        <item x="2451"/>
        <item x="3574"/>
        <item x="6173"/>
        <item x="310"/>
        <item x="5147"/>
        <item x="6230"/>
        <item x="5590"/>
        <item x="6088"/>
        <item x="969"/>
        <item x="3513"/>
        <item x="1181"/>
        <item x="973"/>
        <item x="914"/>
        <item x="2768"/>
        <item x="3325"/>
        <item x="3195"/>
        <item x="4210"/>
        <item x="5480"/>
        <item x="5119"/>
        <item x="5796"/>
        <item x="4498"/>
        <item x="530"/>
        <item x="6401"/>
        <item x="1912"/>
        <item x="3277"/>
        <item x="3275"/>
        <item x="2350"/>
        <item x="1496"/>
        <item x="50"/>
        <item x="942"/>
        <item x="1962"/>
        <item x="4484"/>
        <item x="5584"/>
        <item x="3716"/>
        <item x="2051"/>
        <item x="4712"/>
        <item x="2737"/>
        <item x="178"/>
        <item x="2950"/>
        <item x="51"/>
        <item x="4572"/>
        <item x="1306"/>
        <item x="15"/>
        <item x="651"/>
        <item x="5519"/>
        <item x="6001"/>
        <item x="4128"/>
        <item x="1896"/>
        <item x="3731"/>
        <item x="6038"/>
        <item x="1764"/>
        <item x="1609"/>
        <item x="4992"/>
        <item x="822"/>
        <item x="2229"/>
        <item x="5952"/>
        <item x="81"/>
        <item x="4395"/>
        <item x="5741"/>
        <item x="6006"/>
        <item x="4781"/>
        <item x="2866"/>
        <item x="1309"/>
        <item x="4756"/>
        <item x="3524"/>
        <item x="1765"/>
        <item x="381"/>
        <item x="1170"/>
        <item x="2053"/>
        <item x="1658"/>
        <item x="4310"/>
        <item x="963"/>
        <item x="1589"/>
        <item x="2230"/>
        <item x="1151"/>
        <item x="5523"/>
        <item x="4746"/>
        <item x="938"/>
        <item x="2778"/>
        <item x="27"/>
        <item x="3765"/>
        <item x="817"/>
        <item x="4444"/>
        <item x="5170"/>
        <item x="3087"/>
        <item x="2096"/>
        <item x="5283"/>
        <item x="4788"/>
        <item x="3595"/>
        <item x="5632"/>
        <item x="83"/>
        <item x="6335"/>
        <item x="5160"/>
        <item x="3139"/>
        <item x="2865"/>
        <item x="4040"/>
        <item x="5692"/>
        <item x="1128"/>
        <item x="5858"/>
        <item x="1584"/>
        <item x="5394"/>
        <item x="4723"/>
        <item x="549"/>
        <item x="1771"/>
        <item x="883"/>
        <item x="6325"/>
        <item x="2271"/>
        <item x="2361"/>
        <item x="5631"/>
        <item x="3231"/>
        <item x="6326"/>
        <item x="4905"/>
        <item x="4619"/>
        <item x="5171"/>
        <item x="4899"/>
        <item x="2687"/>
        <item x="715"/>
        <item x="4880"/>
        <item x="2933"/>
        <item x="3302"/>
        <item x="3963"/>
        <item x="3888"/>
        <item x="5013"/>
        <item x="3622"/>
        <item x="187"/>
        <item x="1308"/>
        <item x="189"/>
        <item x="520"/>
        <item x="1777"/>
        <item x="75"/>
        <item x="6145"/>
        <item x="3661"/>
        <item x="230"/>
        <item x="1881"/>
        <item x="2871"/>
        <item x="479"/>
        <item x="1704"/>
        <item x="4830"/>
        <item x="2505"/>
        <item x="5529"/>
        <item x="2877"/>
        <item x="3057"/>
        <item x="376"/>
        <item x="6198"/>
        <item x="3941"/>
        <item x="2129"/>
        <item x="3042"/>
        <item x="6110"/>
        <item x="4948"/>
        <item x="4885"/>
        <item x="5227"/>
        <item x="4071"/>
        <item x="5628"/>
        <item x="3805"/>
        <item x="1676"/>
        <item x="3672"/>
        <item x="4190"/>
        <item x="2757"/>
        <item x="2280"/>
        <item x="3083"/>
        <item x="5273"/>
        <item x="4714"/>
        <item x="1075"/>
        <item x="4008"/>
        <item x="5431"/>
        <item x="4273"/>
        <item x="3208"/>
        <item x="1585"/>
        <item x="3986"/>
        <item x="2853"/>
        <item x="5232"/>
        <item x="1707"/>
        <item x="3362"/>
        <item x="6242"/>
        <item x="577"/>
        <item x="2762"/>
        <item x="6216"/>
        <item x="574"/>
        <item x="6039"/>
        <item x="1326"/>
        <item x="5900"/>
        <item x="1913"/>
        <item x="3460"/>
        <item x="855"/>
        <item x="3138"/>
        <item x="3264"/>
        <item x="2686"/>
        <item x="6380"/>
        <item x="4120"/>
        <item x="4816"/>
        <item x="1350"/>
        <item x="3294"/>
        <item x="5962"/>
        <item x="57"/>
        <item x="6232"/>
        <item x="1831"/>
        <item x="6259"/>
        <item x="2755"/>
        <item x="5725"/>
        <item x="3781"/>
        <item x="5686"/>
        <item x="3532"/>
        <item x="3422"/>
        <item x="6112"/>
        <item x="2532"/>
        <item x="4462"/>
        <item x="3651"/>
        <item x="4246"/>
        <item x="2291"/>
        <item x="367"/>
        <item x="783"/>
        <item x="3968"/>
        <item x="3710"/>
        <item x="3498"/>
        <item x="437"/>
        <item x="2956"/>
        <item x="382"/>
        <item x="3238"/>
        <item x="3051"/>
        <item x="2255"/>
        <item x="2114"/>
        <item x="2111"/>
        <item x="5425"/>
        <item x="5100"/>
        <item x="3825"/>
        <item x="6206"/>
        <item x="5352"/>
        <item x="1375"/>
        <item x="1202"/>
        <item x="3791"/>
        <item x="1514"/>
        <item x="362"/>
        <item x="3610"/>
        <item x="1719"/>
        <item x="3003"/>
        <item x="3737"/>
        <item x="1253"/>
        <item x="1121"/>
        <item x="5445"/>
        <item x="5472"/>
        <item x="1025"/>
        <item x="3719"/>
        <item x="1740"/>
        <item x="4123"/>
        <item x="2127"/>
        <item x="474"/>
        <item x="4993"/>
        <item x="3468"/>
        <item x="4599"/>
        <item x="2091"/>
        <item x="1871"/>
        <item x="4410"/>
        <item x="6148"/>
        <item x="32"/>
        <item x="819"/>
        <item x="2336"/>
        <item x="1917"/>
        <item x="4104"/>
        <item x="5624"/>
        <item x="2262"/>
        <item x="3247"/>
        <item x="2797"/>
        <item x="1261"/>
        <item x="2868"/>
        <item x="1023"/>
        <item x="1406"/>
        <item x="1826"/>
        <item x="5576"/>
        <item x="705"/>
        <item x="5798"/>
        <item x="5146"/>
        <item x="959"/>
        <item x="4878"/>
        <item x="4977"/>
        <item x="1045"/>
        <item x="4443"/>
        <item x="615"/>
        <item x="3011"/>
        <item x="2681"/>
        <item x="1329"/>
        <item x="5294"/>
        <item x="5681"/>
        <item x="1850"/>
        <item x="6213"/>
        <item x="2100"/>
        <item x="1857"/>
        <item x="129"/>
        <item x="79"/>
        <item x="4022"/>
        <item x="4142"/>
        <item x="4247"/>
        <item x="4220"/>
        <item x="6071"/>
        <item x="3198"/>
        <item x="3097"/>
        <item x="1900"/>
        <item x="1053"/>
        <item x="1566"/>
        <item x="4066"/>
        <item x="5727"/>
        <item x="3608"/>
        <item x="3403"/>
        <item x="934"/>
        <item x="3013"/>
        <item x="1815"/>
        <item x="3949"/>
        <item x="900"/>
        <item x="5575"/>
        <item x="4531"/>
        <item x="1247"/>
        <item x="1956"/>
        <item x="5356"/>
        <item x="1523"/>
        <item x="1096"/>
        <item x="5889"/>
        <item x="3393"/>
        <item x="2947"/>
        <item x="3392"/>
        <item x="438"/>
        <item x="3637"/>
        <item x="4253"/>
        <item x="4618"/>
        <item x="2895"/>
        <item x="3215"/>
        <item x="1500"/>
        <item x="4196"/>
        <item x="3023"/>
        <item x="6002"/>
        <item x="3184"/>
        <item x="3296"/>
        <item x="2724"/>
        <item x="5706"/>
        <item x="6117"/>
        <item x="3785"/>
        <item x="782"/>
        <item x="1485"/>
        <item x="4964"/>
        <item x="6297"/>
        <item x="4972"/>
        <item x="386"/>
        <item x="5310"/>
        <item x="4202"/>
        <item x="4865"/>
        <item x="3835"/>
        <item x="1768"/>
        <item x="5823"/>
        <item x="475"/>
        <item x="6215"/>
        <item x="5129"/>
        <item x="5210"/>
        <item x="1548"/>
        <item x="3381"/>
        <item x="4900"/>
        <item x="4255"/>
        <item x="857"/>
        <item x="308"/>
        <item x="5605"/>
        <item x="3928"/>
        <item x="5506"/>
        <item x="1340"/>
        <item x="456"/>
        <item x="3983"/>
        <item x="5930"/>
        <item x="2751"/>
        <item x="1954"/>
        <item x="2349"/>
        <item x="5215"/>
        <item x="4392"/>
        <item x="4025"/>
        <item x="167"/>
        <item x="4709"/>
        <item x="2946"/>
        <item x="1494"/>
        <item x="735"/>
        <item x="298"/>
        <item x="1451"/>
        <item x="1150"/>
        <item x="5718"/>
        <item x="3503"/>
        <item x="3947"/>
        <item x="3753"/>
        <item x="901"/>
        <item x="825"/>
        <item x="5365"/>
        <item x="4901"/>
        <item x="38"/>
        <item x="2617"/>
        <item x="2791"/>
        <item x="2419"/>
        <item x="1880"/>
        <item x="1300"/>
        <item x="1120"/>
        <item x="2727"/>
        <item x="2251"/>
        <item x="1620"/>
        <item x="3287"/>
        <item x="2904"/>
        <item x="3777"/>
        <item x="5653"/>
        <item x="1587"/>
        <item x="2954"/>
        <item x="6016"/>
        <item x="3589"/>
        <item x="6152"/>
        <item x="6054"/>
        <item x="681"/>
        <item x="6223"/>
        <item x="6070"/>
        <item x="1593"/>
        <item x="5524"/>
        <item x="5199"/>
        <item x="2863"/>
        <item x="6086"/>
        <item x="387"/>
        <item x="3358"/>
        <item x="4394"/>
        <item x="3353"/>
        <item x="6383"/>
        <item x="4315"/>
        <item x="1993"/>
        <item x="271"/>
        <item x="433"/>
        <item x="2213"/>
        <item x="78"/>
        <item x="2016"/>
        <item x="3050"/>
        <item x="5198"/>
        <item x="2411"/>
        <item x="1805"/>
        <item x="5228"/>
        <item x="3453"/>
        <item x="2432"/>
        <item x="1626"/>
        <item x="2263"/>
        <item x="6218"/>
        <item x="3360"/>
        <item x="1336"/>
        <item x="2201"/>
        <item x="12"/>
        <item x="193"/>
        <item x="4754"/>
        <item x="2658"/>
        <item x="3768"/>
        <item x="2058"/>
        <item x="4230"/>
        <item x="2493"/>
        <item x="3185"/>
        <item x="983"/>
        <item x="4347"/>
        <item x="3305"/>
        <item x="4569"/>
        <item x="349"/>
        <item x="4261"/>
        <item x="3926"/>
        <item x="2314"/>
        <item x="2958"/>
        <item x="2028"/>
        <item x="3634"/>
        <item x="2105"/>
        <item x="2512"/>
        <item x="5220"/>
        <item x="4276"/>
        <item x="5944"/>
        <item x="6063"/>
        <item x="2629"/>
        <item x="4614"/>
        <item x="5241"/>
        <item x="2815"/>
        <item x="4605"/>
        <item x="5047"/>
        <item x="777"/>
        <item x="5265"/>
        <item x="3742"/>
        <item x="1147"/>
        <item x="2787"/>
        <item x="3898"/>
        <item x="3151"/>
        <item x="5054"/>
        <item x="4851"/>
        <item x="150"/>
        <item x="588"/>
        <item x="848"/>
        <item x="867"/>
        <item x="561"/>
        <item x="3784"/>
        <item x="2433"/>
        <item x="445"/>
        <item x="6314"/>
        <item x="1184"/>
        <item x="4957"/>
        <item x="3144"/>
        <item x="5684"/>
        <item x="3965"/>
        <item x="936"/>
        <item x="5845"/>
        <item x="5537"/>
        <item x="1235"/>
        <item x="4309"/>
        <item x="13"/>
        <item x="2955"/>
        <item x="552"/>
        <item x="2110"/>
        <item x="4413"/>
        <item x="3004"/>
        <item x="2292"/>
        <item x="986"/>
        <item x="2354"/>
        <item x="3303"/>
        <item x="893"/>
        <item x="1031"/>
        <item x="4643"/>
        <item x="5144"/>
        <item x="192"/>
        <item x="6372"/>
        <item x="5408"/>
        <item x="993"/>
        <item x="323"/>
        <item x="4628"/>
        <item x="1015"/>
        <item x="6091"/>
        <item x="5891"/>
        <item x="5290"/>
        <item x="2347"/>
        <item x="4864"/>
        <item x="2285"/>
        <item x="1332"/>
        <item x="2135"/>
        <item x="6339"/>
        <item x="4521"/>
        <item x="359"/>
        <item x="4483"/>
        <item x="3132"/>
        <item x="547"/>
        <item x="5038"/>
        <item x="3690"/>
        <item x="1385"/>
        <item x="6328"/>
        <item x="5195"/>
        <item x="2872"/>
        <item x="373"/>
        <item x="3342"/>
        <item x="774"/>
        <item x="6131"/>
        <item x="6323"/>
        <item x="3158"/>
        <item x="3297"/>
        <item x="3402"/>
        <item x="1346"/>
        <item x="1540"/>
        <item x="2286"/>
        <item x="5602"/>
        <item x="1790"/>
        <item x="5090"/>
        <item x="1724"/>
        <item x="3515"/>
        <item x="197"/>
        <item x="3658"/>
        <item x="5636"/>
        <item x="1033"/>
        <item x="4398"/>
        <item x="1931"/>
        <item x="1076"/>
        <item x="2162"/>
        <item x="4020"/>
        <item x="5843"/>
        <item x="606"/>
        <item x="139"/>
        <item x="2879"/>
        <item x="513"/>
        <item x="1608"/>
        <item x="3346"/>
        <item x="6065"/>
        <item x="4646"/>
        <item x="4717"/>
        <item x="1895"/>
        <item x="3724"/>
        <item x="1227"/>
        <item x="3632"/>
        <item x="198"/>
        <item x="1532"/>
        <item x="6246"/>
        <item x="6349"/>
        <item x="1924"/>
        <item x="5218"/>
        <item x="4361"/>
        <item x="5459"/>
        <item x="1961"/>
        <item x="1717"/>
        <item x="2803"/>
        <item x="4552"/>
        <item x="4421"/>
        <item x="1240"/>
        <item x="4530"/>
        <item x="1558"/>
        <item x="4763"/>
        <item x="6398"/>
        <item x="6336"/>
        <item x="1761"/>
        <item x="2635"/>
        <item x="1788"/>
        <item x="639"/>
        <item x="3438"/>
        <item x="2214"/>
        <item x="4769"/>
        <item x="5579"/>
        <item x="4257"/>
        <item x="2173"/>
        <item x="4277"/>
        <item x="1011"/>
        <item x="4787"/>
        <item x="4665"/>
        <item x="1366"/>
        <item x="4934"/>
        <item x="646"/>
        <item x="3875"/>
        <item x="562"/>
        <item x="4660"/>
        <item x="2555"/>
        <item x="1349"/>
        <item x="2358"/>
        <item x="1683"/>
        <item x="4719"/>
        <item x="649"/>
        <item x="5330"/>
        <item x="3109"/>
        <item x="1022"/>
        <item x="2747"/>
        <item x="5381"/>
        <item x="2939"/>
        <item x="6333"/>
        <item x="5402"/>
        <item x="1138"/>
        <item x="5886"/>
        <item x="1274"/>
        <item x="1793"/>
        <item x="4933"/>
        <item x="5374"/>
        <item x="3594"/>
        <item x="6235"/>
        <item x="3885"/>
        <item x="1479"/>
        <item x="5875"/>
        <item x="3931"/>
        <item x="5824"/>
        <item x="3345"/>
        <item x="1290"/>
        <item x="4691"/>
        <item x="4365"/>
        <item x="3094"/>
        <item x="2346"/>
        <item x="3167"/>
        <item x="4173"/>
        <item x="1996"/>
        <item x="2496"/>
        <item x="5078"/>
        <item x="5219"/>
        <item x="727"/>
        <item x="1197"/>
        <item x="388"/>
        <item x="3269"/>
        <item x="3639"/>
        <item x="2528"/>
        <item x="229"/>
        <item x="224"/>
        <item x="2124"/>
        <item x="4477"/>
        <item x="6159"/>
        <item x="1572"/>
        <item x="2703"/>
        <item x="4320"/>
        <item x="1670"/>
        <item x="3469"/>
        <item x="2449"/>
        <item x="935"/>
        <item x="5410"/>
        <item x="1989"/>
        <item x="4069"/>
        <item x="3047"/>
        <item x="5877"/>
        <item x="259"/>
        <item x="4271"/>
        <item x="1252"/>
        <item x="2290"/>
        <item x="5544"/>
        <item x="2594"/>
        <item x="2372"/>
        <item x="5344"/>
        <item x="5483"/>
        <item x="3929"/>
        <item x="5009"/>
        <item x="4939"/>
        <item x="3169"/>
        <item x="2385"/>
        <item x="5068"/>
        <item x="3534"/>
        <item x="1409"/>
        <item x="4694"/>
        <item x="2971"/>
        <item x="3048"/>
        <item x="2577"/>
        <item x="2527"/>
        <item x="2211"/>
        <item x="312"/>
        <item x="1823"/>
        <item x="2899"/>
        <item x="3619"/>
        <item x="6376"/>
        <item x="6201"/>
        <item x="5414"/>
        <item x="4159"/>
        <item x="4119"/>
        <item x="6381"/>
        <item x="5760"/>
        <item x="1047"/>
        <item x="5942"/>
        <item x="6191"/>
        <item x="667"/>
        <item x="5851"/>
        <item x="4647"/>
        <item x="1675"/>
        <item x="5253"/>
        <item x="2063"/>
        <item x="1551"/>
        <item x="3313"/>
        <item x="864"/>
        <item x="110"/>
        <item x="5320"/>
        <item x="2903"/>
        <item x="2171"/>
        <item x="6052"/>
        <item x="1883"/>
        <item x="6174"/>
        <item x="4849"/>
        <item x="5908"/>
        <item x="6037"/>
        <item x="218"/>
        <item x="2855"/>
        <item x="4431"/>
        <item x="1115"/>
        <item x="2236"/>
        <item x="1531"/>
        <item x="3029"/>
        <item x="46"/>
        <item x="2075"/>
        <item x="1345"/>
        <item x="3364"/>
        <item x="5940"/>
        <item x="6363"/>
        <item x="5168"/>
        <item x="5359"/>
        <item x="3570"/>
        <item x="28"/>
        <item x="2025"/>
        <item x="1304"/>
        <item x="5679"/>
        <item x="5257"/>
        <item x="442"/>
        <item x="1555"/>
        <item x="5803"/>
        <item x="2345"/>
        <item x="5611"/>
        <item x="510"/>
        <item x="664"/>
        <item x="2978"/>
        <item x="655"/>
        <item x="4955"/>
        <item x="1700"/>
        <item x="6120"/>
        <item x="6250"/>
        <item x="1169"/>
        <item x="2667"/>
        <item x="3384"/>
        <item x="3066"/>
        <item x="5145"/>
        <item x="2851"/>
        <item x="483"/>
        <item x="4021"/>
        <item x="313"/>
        <item x="3722"/>
        <item x="6354"/>
        <item x="3564"/>
        <item x="4511"/>
        <item x="4185"/>
        <item x="2649"/>
        <item x="2948"/>
        <item x="2775"/>
        <item x="4852"/>
        <item x="3411"/>
        <item x="3002"/>
        <item x="6042"/>
        <item x="5482"/>
        <item x="5112"/>
        <item x="2897"/>
        <item x="5297"/>
        <item x="1095"/>
        <item x="5895"/>
        <item x="3704"/>
        <item x="1325"/>
        <item x="3940"/>
        <item x="4598"/>
        <item x="656"/>
        <item x="302"/>
        <item x="2533"/>
        <item x="1708"/>
        <item x="6394"/>
        <item x="5921"/>
        <item x="3547"/>
        <item x="3299"/>
        <item x="792"/>
        <item x="805"/>
        <item x="5978"/>
        <item x="3147"/>
        <item x="4343"/>
        <item x="4178"/>
        <item x="1631"/>
        <item x="5076"/>
        <item x="5743"/>
        <item x="5435"/>
        <item x="4724"/>
        <item x="2394"/>
        <item x="5102"/>
        <item x="2268"/>
        <item x="3604"/>
        <item x="6353"/>
        <item x="3621"/>
        <item x="4489"/>
        <item x="1836"/>
        <item x="3932"/>
        <item x="4874"/>
        <item x="4956"/>
        <item x="53"/>
        <item x="195"/>
        <item x="2188"/>
        <item x="1100"/>
        <item x="2785"/>
        <item x="5986"/>
        <item x="5400"/>
        <item x="3012"/>
        <item x="4055"/>
        <item x="4346"/>
        <item x="868"/>
        <item x="2630"/>
        <item x="2498"/>
        <item x="3606"/>
        <item x="11"/>
        <item x="3245"/>
        <item x="3764"/>
        <item x="4863"/>
        <item x="2786"/>
        <item x="6209"/>
        <item x="3188"/>
        <item x="3567"/>
        <item x="1648"/>
        <item x="3499"/>
        <item x="240"/>
        <item x="4623"/>
        <item x="949"/>
        <item x="389"/>
        <item x="2795"/>
        <item x="336"/>
        <item x="798"/>
        <item x="5030"/>
        <item x="2133"/>
        <item x="5392"/>
        <item x="4396"/>
        <item x="755"/>
        <item x="123"/>
        <item x="1987"/>
        <item x="1146"/>
        <item x="532"/>
        <item x="2912"/>
        <item x="1014"/>
        <item x="2389"/>
        <item x="3232"/>
        <item x="2325"/>
        <item x="4436"/>
        <item x="2789"/>
        <item x="1322"/>
        <item x="5242"/>
        <item x="1288"/>
        <item x="2837"/>
        <item x="1418"/>
        <item x="1267"/>
        <item x="220"/>
        <item x="33"/>
        <item x="4678"/>
        <item x="5730"/>
        <item x="3907"/>
        <item x="1892"/>
        <item x="4388"/>
        <item x="1237"/>
        <item x="3609"/>
        <item x="235"/>
        <item x="2295"/>
        <item x="5690"/>
        <item x="4048"/>
        <item x="1694"/>
        <item x="1391"/>
        <item x="1055"/>
        <item x="5562"/>
        <item x="4146"/>
        <item x="2146"/>
        <item x="2207"/>
        <item x="4000"/>
        <item x="3121"/>
        <item x="2587"/>
        <item x="5409"/>
        <item x="1542"/>
        <item x="5307"/>
        <item x="20"/>
        <item x="575"/>
        <item x="5932"/>
        <item x="2276"/>
        <item x="4078"/>
        <item x="5252"/>
        <item x="3137"/>
        <item x="344"/>
        <item x="1411"/>
        <item x="4145"/>
        <item x="3820"/>
        <item x="5019"/>
        <item x="2876"/>
        <item x="766"/>
        <item x="1595"/>
        <item x="2861"/>
        <item x="5154"/>
        <item x="4174"/>
        <item x="2665"/>
        <item x="4663"/>
        <item x="4632"/>
        <item x="366"/>
        <item x="3964"/>
        <item x="2355"/>
        <item x="4108"/>
        <item x="2015"/>
        <item x="5588"/>
        <item x="1647"/>
        <item x="3073"/>
        <item x="5326"/>
        <item x="3359"/>
        <item x="676"/>
        <item x="1224"/>
        <item x="4720"/>
        <item x="3687"/>
        <item x="5274"/>
        <item x="6125"/>
        <item x="5976"/>
        <item x="5552"/>
        <item x="1537"/>
        <item x="1357"/>
        <item x="5070"/>
        <item x="296"/>
        <item x="1563"/>
        <item x="743"/>
        <item x="250"/>
        <item x="1092"/>
        <item x="3495"/>
        <item x="5658"/>
        <item x="3234"/>
        <item x="2352"/>
        <item x="34"/>
        <item x="5114"/>
        <item x="2638"/>
        <item x="5550"/>
        <item x="648"/>
        <item x="5355"/>
        <item x="1008"/>
        <item x="3223"/>
        <item x="3763"/>
        <item x="2057"/>
        <item x="2517"/>
        <item x="1968"/>
        <item x="4768"/>
        <item x="1984"/>
        <item x="6311"/>
        <item x="5619"/>
        <item x="5097"/>
        <item x="5221"/>
        <item x="4596"/>
        <item x="3482"/>
        <item x="5577"/>
        <item x="3404"/>
        <item x="3150"/>
        <item x="4886"/>
        <item x="3166"/>
        <item x="2193"/>
        <item x="5424"/>
        <item x="2041"/>
        <item x="5788"/>
        <item x="5775"/>
        <item x="5280"/>
        <item x="1794"/>
        <item x="4287"/>
        <item x="4550"/>
        <item x="1415"/>
        <item x="3614"/>
        <item x="4587"/>
        <item x="2776"/>
        <item x="3868"/>
        <item x="5211"/>
        <item x="2376"/>
        <item x="5393"/>
        <item x="4280"/>
        <item x="4162"/>
        <item x="915"/>
        <item x="6190"/>
        <item x="2070"/>
        <item x="5699"/>
        <item x="4503"/>
        <item x="1543"/>
        <item x="4224"/>
        <item x="5771"/>
        <item x="261"/>
        <item x="501"/>
        <item x="2074"/>
        <item x="5207"/>
        <item x="2494"/>
        <item x="4127"/>
        <item x="3372"/>
        <item x="2473"/>
        <item x="1473"/>
        <item x="3813"/>
        <item x="4892"/>
        <item x="4583"/>
        <item x="120"/>
        <item x="711"/>
        <item x="6036"/>
        <item x="6391"/>
        <item x="5773"/>
        <item x="975"/>
        <item x="886"/>
        <item x="1084"/>
        <item x="2893"/>
        <item x="4386"/>
        <item x="4044"/>
        <item x="6387"/>
        <item x="3762"/>
        <item x="3439"/>
        <item x="2852"/>
        <item x="2844"/>
        <item x="4206"/>
        <item x="3413"/>
        <item x="37"/>
        <item x="1251"/>
        <item x="127"/>
        <item x="4889"/>
        <item x="2989"/>
        <item x="2927"/>
        <item x="2396"/>
        <item x="5332"/>
        <item x="3504"/>
        <item x="2621"/>
        <item x="4982"/>
        <item x="2030"/>
        <item x="6059"/>
        <item x="3698"/>
        <item x="971"/>
        <item x="6214"/>
        <item x="1911"/>
        <item x="1928"/>
        <item x="1113"/>
        <item x="4765"/>
        <item x="5150"/>
        <item x="1619"/>
        <item x="5625"/>
        <item x="4847"/>
        <item x="3248"/>
        <item x="3822"/>
        <item x="3842"/>
        <item x="2845"/>
        <item x="1178"/>
        <item x="1538"/>
        <item x="4267"/>
        <item x="2006"/>
        <item x="6340"/>
        <item x="4205"/>
        <item x="1885"/>
        <item x="2729"/>
        <item x="1723"/>
        <item x="2668"/>
        <item x="1028"/>
        <item x="52"/>
        <item x="1476"/>
        <item x="5781"/>
        <item x="165"/>
        <item x="5354"/>
        <item x="917"/>
        <item x="405"/>
        <item x="2489"/>
        <item x="1249"/>
        <item x="6161"/>
        <item x="5945"/>
        <item x="629"/>
        <item x="5399"/>
        <item x="5420"/>
        <item x="4751"/>
        <item x="439"/>
        <item x="3018"/>
        <item x="4274"/>
        <item x="1333"/>
        <item x="2593"/>
        <item x="2497"/>
        <item x="6166"/>
        <item x="541"/>
        <item x="155"/>
        <item x="2504"/>
        <item x="1615"/>
        <item x="5749"/>
        <item x="2535"/>
        <item x="6193"/>
        <item x="2333"/>
        <item x="2985"/>
        <item x="3052"/>
        <item x="2320"/>
        <item x="2932"/>
        <item x="1580"/>
        <item x="62"/>
        <item x="4887"/>
        <item x="5124"/>
        <item x="6181"/>
        <item x="2990"/>
        <item x="1586"/>
        <item x="5080"/>
        <item x="3212"/>
        <item x="2700"/>
        <item x="1735"/>
        <item x="256"/>
        <item x="3086"/>
        <item x="4512"/>
        <item x="5236"/>
        <item x="4729"/>
        <item x="68"/>
        <item x="6385"/>
        <item x="3350"/>
        <item x="2766"/>
        <item x="4370"/>
        <item x="393"/>
        <item x="928"/>
        <item x="3189"/>
        <item x="3406"/>
        <item x="4124"/>
        <item x="5272"/>
        <item x="1690"/>
        <item x="1407"/>
        <item x="2937"/>
        <item x="2448"/>
        <item x="1143"/>
        <item x="2559"/>
        <item x="2393"/>
        <item x="5122"/>
        <item x="2270"/>
        <item x="695"/>
        <item x="1709"/>
        <item x="5095"/>
        <item x="429"/>
        <item x="161"/>
        <item x="2591"/>
        <item x="3635"/>
        <item x="1731"/>
        <item x="1909"/>
        <item x="2966"/>
        <item x="610"/>
        <item x="1422"/>
        <item x="3220"/>
        <item x="6031"/>
        <item x="4566"/>
        <item x="3846"/>
        <item x="2920"/>
        <item x="5558"/>
        <item x="4817"/>
        <item x="1785"/>
        <item x="996"/>
        <item x="790"/>
        <item x="1248"/>
        <item x="2983"/>
        <item x="5922"/>
        <item x="5999"/>
        <item x="5601"/>
        <item x="5996"/>
        <item x="2820"/>
        <item x="1888"/>
        <item x="3575"/>
        <item x="982"/>
        <item x="4792"/>
        <item x="2618"/>
        <item x="5240"/>
        <item x="5547"/>
        <item x="244"/>
        <item x="2442"/>
        <item x="5599"/>
        <item x="4014"/>
        <item x="5284"/>
        <item x="1039"/>
        <item x="4539"/>
        <item x="2227"/>
        <item x="1801"/>
        <item x="692"/>
        <item x="4097"/>
        <item x="4732"/>
        <item x="4015"/>
        <item x="3682"/>
        <item x="283"/>
        <item x="1725"/>
        <item x="5859"/>
        <item x="3790"/>
        <item x="4063"/>
        <item x="4748"/>
        <item x="3565"/>
        <item x="7"/>
        <item x="4376"/>
        <item x="2257"/>
        <item x="2898"/>
        <item x="108"/>
        <item x="1679"/>
        <item x="904"/>
        <item x="1534"/>
        <item x="5411"/>
        <item x="5151"/>
        <item x="4182"/>
        <item x="960"/>
        <item x="1101"/>
        <item x="663"/>
        <item x="2965"/>
        <item x="5871"/>
        <item x="2592"/>
        <item x="5189"/>
        <item x="3776"/>
        <item x="6395"/>
        <item x="2725"/>
        <item x="4150"/>
        <item x="3324"/>
        <item x="5451"/>
        <item x="1177"/>
        <item x="1671"/>
        <item x="2009"/>
        <item x="839"/>
        <item x="1107"/>
        <item x="4038"/>
        <item x="4784"/>
        <item x="1812"/>
        <item x="761"/>
        <item x="225"/>
        <item x="2434"/>
        <item x="3848"/>
        <item x="5412"/>
        <item x="536"/>
        <item x="3980"/>
        <item x="1245"/>
        <item x="5578"/>
        <item x="5371"/>
        <item x="3566"/>
        <item x="5507"/>
        <item x="3694"/>
        <item x="5139"/>
        <item x="2023"/>
        <item x="5713"/>
        <item x="3782"/>
        <item x="3913"/>
        <item x="3988"/>
        <item x="36"/>
        <item x="3378"/>
        <item x="1132"/>
        <item x="5880"/>
        <item x="6382"/>
        <item x="2541"/>
        <item x="1830"/>
        <item x="1229"/>
        <item x="4653"/>
        <item x="460"/>
        <item x="3243"/>
        <item x="5738"/>
        <item x="5437"/>
        <item x="1257"/>
        <item x="3956"/>
        <item x="1979"/>
        <item x="1037"/>
        <item x="6105"/>
        <item x="756"/>
        <item x="6243"/>
        <item x="4465"/>
        <item x="5008"/>
        <item x="1072"/>
        <item x="1612"/>
        <item x="6362"/>
        <item x="4980"/>
        <item x="5094"/>
        <item x="1714"/>
        <item x="311"/>
        <item x="3669"/>
        <item x="595"/>
        <item x="5201"/>
        <item x="2195"/>
        <item x="6014"/>
        <item x="5822"/>
        <item x="2771"/>
        <item x="1797"/>
        <item x="856"/>
        <item x="4989"/>
        <item x="1644"/>
        <item x="1688"/>
        <item x="6239"/>
        <item x="5148"/>
        <item x="4679"/>
        <item x="3689"/>
        <item x="6403"/>
        <item x="583"/>
        <item x="4613"/>
        <item x="4942"/>
        <item x="3961"/>
        <item x="844"/>
        <item x="3216"/>
        <item x="5486"/>
        <item x="3837"/>
        <item x="5783"/>
        <item x="5476"/>
        <item x="4103"/>
        <item x="2884"/>
        <item x="222"/>
        <item x="2557"/>
        <item x="1627"/>
        <item x="4519"/>
        <item x="1367"/>
        <item x="4744"/>
        <item x="4089"/>
        <item x="2619"/>
        <item x="1568"/>
        <item x="214"/>
        <item x="791"/>
        <item x="5574"/>
        <item x="2650"/>
        <item x="4513"/>
        <item x="3397"/>
        <item x="5169"/>
        <item x="6053"/>
        <item x="4491"/>
        <item x="3556"/>
        <item x="112"/>
        <item x="1736"/>
        <item x="2581"/>
        <item x="2588"/>
        <item x="2919"/>
        <item x="1588"/>
        <item x="2477"/>
        <item x="4611"/>
        <item x="1583"/>
        <item x="3697"/>
        <item x="6153"/>
        <item x="6029"/>
        <item x="2599"/>
        <item x="905"/>
        <item x="3738"/>
        <item x="2117"/>
        <item x="5950"/>
        <item x="2554"/>
        <item x="5757"/>
        <item x="5971"/>
        <item x="1206"/>
        <item x="3472"/>
        <item x="2024"/>
        <item x="2474"/>
        <item x="2348"/>
        <item x="2326"/>
        <item x="3474"/>
        <item x="2783"/>
        <item x="2190"/>
        <item x="399"/>
        <item x="5335"/>
        <item x="5918"/>
        <item x="1312"/>
        <item x="1463"/>
        <item x="5044"/>
        <item x="2362"/>
        <item x="1302"/>
        <item x="397"/>
        <item x="2975"/>
        <item x="3267"/>
        <item x="658"/>
        <item x="2671"/>
        <item x="357"/>
        <item x="3944"/>
        <item x="2602"/>
        <item x="4645"/>
        <item x="2741"/>
        <item x="3605"/>
        <item x="5708"/>
        <item x="843"/>
        <item x="1950"/>
        <item x="1594"/>
        <item x="5305"/>
        <item x="4971"/>
        <item x="2277"/>
        <item x="4828"/>
        <item x="3943"/>
        <item x="2690"/>
        <item x="1517"/>
        <item x="117"/>
        <item x="1635"/>
        <item x="3410"/>
        <item x="1154"/>
        <item x="5077"/>
        <item x="4697"/>
        <item x="1199"/>
        <item x="1064"/>
        <item x="2972"/>
        <item x="5474"/>
        <item x="2798"/>
        <item x="5315"/>
        <item x="4946"/>
        <item x="476"/>
        <item x="4499"/>
        <item x="2699"/>
        <item x="913"/>
        <item x="6313"/>
        <item x="546"/>
        <item x="8"/>
        <item x="5742"/>
        <item x="966"/>
        <item x="1601"/>
        <item x="3155"/>
        <item x="5302"/>
        <item x="2653"/>
        <item x="1168"/>
        <item x="3647"/>
        <item x="6137"/>
        <item x="2084"/>
        <item x="4637"/>
        <item x="799"/>
        <item x="1480"/>
        <item x="4043"/>
        <item x="1978"/>
        <item x="6263"/>
        <item x="581"/>
        <item x="4313"/>
        <item x="2733"/>
        <item x="321"/>
        <item x="5055"/>
        <item x="1250"/>
        <item x="3207"/>
        <item x="4625"/>
        <item x="5841"/>
        <item x="5689"/>
        <item x="449"/>
        <item x="3834"/>
        <item x="1139"/>
        <item x="1718"/>
        <item x="4935"/>
        <item x="945"/>
        <item x="5278"/>
        <item x="1137"/>
        <item x="2444"/>
        <item x="1211"/>
        <item x="818"/>
        <item x="5117"/>
        <item x="3070"/>
        <item x="2264"/>
        <item x="2000"/>
        <item x="1059"/>
        <item x="2310"/>
        <item x="3568"/>
        <item x="5846"/>
        <item x="613"/>
        <item x="3711"/>
        <item x="4958"/>
        <item x="1616"/>
        <item x="1043"/>
        <item x="4480"/>
        <item x="2011"/>
        <item x="3714"/>
        <item x="5804"/>
        <item x="1324"/>
        <item x="5314"/>
        <item x="3219"/>
        <item x="2823"/>
        <item x="6047"/>
        <item x="1241"/>
        <item x="1459"/>
        <item x="5417"/>
        <item x="6211"/>
        <item x="4959"/>
        <item x="5264"/>
        <item x="6320"/>
        <item x="1454"/>
        <item x="4689"/>
        <item x="2688"/>
        <item x="6408"/>
        <item x="144"/>
        <item x="1087"/>
        <item x="3518"/>
        <item x="6196"/>
        <item x="721"/>
        <item x="2093"/>
        <item x="505"/>
        <item x="396"/>
        <item x="2235"/>
        <item x="2900"/>
        <item x="4340"/>
        <item x="811"/>
        <item x="4757"/>
        <item x="1713"/>
        <item x="3924"/>
        <item x="1967"/>
        <item x="1649"/>
        <item x="1659"/>
        <item x="361"/>
        <item x="2056"/>
        <item x="3877"/>
        <item x="5309"/>
        <item x="5854"/>
        <item x="3511"/>
        <item x="5972"/>
        <item x="3113"/>
        <item x="5591"/>
        <item x="1455"/>
        <item x="5183"/>
        <item x="4601"/>
        <item x="0"/>
        <item x="3072"/>
        <item x="6302"/>
        <item x="862"/>
        <item x="17"/>
        <item x="6307"/>
        <item x="2033"/>
        <item x="1060"/>
        <item x="4241"/>
        <item x="3233"/>
        <item x="4463"/>
        <item x="691"/>
        <item x="2758"/>
        <item x="2604"/>
        <item x="5110"/>
        <item x="1200"/>
        <item x="398"/>
        <item x="885"/>
        <item x="744"/>
        <item x="4586"/>
        <item x="2805"/>
        <item x="1610"/>
        <item x="2502"/>
        <item x="5707"/>
        <item x="3427"/>
        <item x="1739"/>
        <item x="6411"/>
        <item x="4651"/>
        <item x="6270"/>
        <item x="3922"/>
        <item x="3091"/>
        <item x="1837"/>
        <item x="365"/>
        <item x="1744"/>
        <item x="1902"/>
        <item x="1032"/>
        <item x="4004"/>
        <item x="5450"/>
        <item x="4542"/>
        <item x="5418"/>
        <item x="5479"/>
        <item x="347"/>
        <item x="1814"/>
        <item x="5621"/>
        <item x="5801"/>
        <item x="329"/>
        <item x="3117"/>
        <item x="2287"/>
        <item x="458"/>
        <item x="54"/>
        <item x="5893"/>
        <item x="923"/>
        <item x="829"/>
        <item x="2047"/>
        <item x="3786"/>
        <item x="5022"/>
        <item x="3553"/>
        <item x="6316"/>
        <item x="1006"/>
        <item x="4461"/>
        <item x="1611"/>
        <item x="1219"/>
        <item x="3930"/>
        <item x="6324"/>
        <item x="425"/>
        <item x="5709"/>
        <item x="3788"/>
        <item x="3179"/>
        <item x="314"/>
        <item x="4938"/>
        <item x="5363"/>
        <item x="5559"/>
        <item x="327"/>
        <item x="4475"/>
        <item x="378"/>
        <item x="5406"/>
        <item x="6402"/>
        <item x="5739"/>
        <item x="2415"/>
        <item x="24"/>
        <item x="3660"/>
        <item x="4870"/>
        <item x="4231"/>
        <item x="4836"/>
        <item x="4701"/>
        <item x="2148"/>
        <item x="3001"/>
        <item x="1749"/>
        <item x="740"/>
        <item x="3112"/>
        <item x="3041"/>
        <item x="3218"/>
        <item x="1129"/>
        <item x="631"/>
        <item x="1614"/>
        <item x="5904"/>
        <item x="604"/>
        <item x="340"/>
        <item x="2712"/>
        <item x="6049"/>
        <item x="4209"/>
        <item x="2080"/>
        <item x="6066"/>
        <item x="898"/>
        <item x="1487"/>
        <item x="1210"/>
        <item x="5279"/>
        <item x="5395"/>
        <item x="2992"/>
        <item x="5049"/>
        <item x="5373"/>
        <item x="5704"/>
        <item x="1162"/>
        <item x="4920"/>
        <item x="535"/>
        <item x="3344"/>
        <item x="3624"/>
        <item x="4947"/>
        <item x="5439"/>
        <item x="421"/>
        <item x="1936"/>
        <item x="4270"/>
        <item x="5995"/>
        <item x="3084"/>
        <item x="2327"/>
        <item x="4032"/>
        <item x="1007"/>
        <item x="962"/>
        <item x="3009"/>
        <item x="600"/>
        <item x="2248"/>
        <item x="348"/>
        <item x="507"/>
        <item x="5992"/>
        <item x="5545"/>
        <item x="3239"/>
        <item x="3105"/>
        <item x="3007"/>
        <item x="1808"/>
        <item x="1819"/>
        <item x="2083"/>
        <item x="1798"/>
        <item x="41"/>
        <item x="939"/>
        <item x="4520"/>
        <item x="1189"/>
        <item x="4245"/>
        <item x="5311"/>
        <item x="2738"/>
        <item x="2678"/>
        <item x="4671"/>
        <item x="6347"/>
        <item x="765"/>
        <item x="1090"/>
        <item x="6365"/>
        <item x="1678"/>
        <item x="4658"/>
        <item x="2682"/>
        <item x="5948"/>
        <item x="5108"/>
        <item x="1988"/>
        <item x="5820"/>
        <item x="2889"/>
        <item x="1643"/>
        <item x="1862"/>
        <item x="1918"/>
        <item x="1081"/>
        <item x="4295"/>
        <item x="627"/>
        <item x="1575"/>
        <item x="2424"/>
        <item x="5789"/>
        <item x="1486"/>
        <item x="2069"/>
        <item x="6189"/>
        <item x="2705"/>
        <item x="2564"/>
        <item x="5217"/>
        <item x="498"/>
        <item x="2663"/>
        <item x="2067"/>
        <item x="5367"/>
        <item x="2774"/>
        <item x="1767"/>
        <item x="1327"/>
        <item x="6025"/>
        <item x="3607"/>
        <item x="2788"/>
        <item x="1598"/>
        <item x="623"/>
        <item x="3049"/>
        <item x="4194"/>
        <item x="6168"/>
        <item x="1317"/>
        <item x="1460"/>
        <item x="5132"/>
        <item x="1034"/>
        <item x="3674"/>
        <item x="612"/>
        <item x="894"/>
        <item x="3850"/>
        <item x="494"/>
        <item x="25"/>
        <item x="3962"/>
        <item x="3026"/>
        <item x="6371"/>
        <item x="2828"/>
        <item x="5016"/>
        <item x="3973"/>
        <item x="2626"/>
        <item x="5489"/>
        <item x="5929"/>
        <item x="488"/>
        <item x="1766"/>
        <item x="3424"/>
        <item x="6244"/>
        <item x="1567"/>
        <item x="5177"/>
        <item x="3585"/>
        <item x="2402"/>
        <item x="5585"/>
        <item x="4936"/>
        <item x="2967"/>
        <item x="4919"/>
        <item x="2049"/>
        <item x="2847"/>
        <item x="1275"/>
        <item x="4166"/>
        <item x="5033"/>
        <item x="5118"/>
        <item x="4058"/>
        <item x="1952"/>
        <item x="3214"/>
        <item x="3441"/>
        <item x="3713"/>
        <item x="1662"/>
        <item x="3664"/>
        <item x="2032"/>
        <item x="4017"/>
        <item x="281"/>
        <item x="2584"/>
        <item x="933"/>
        <item x="1565"/>
        <item x="2042"/>
        <item x="2037"/>
        <item x="3967"/>
        <item x="3728"/>
        <item x="3855"/>
        <item x="5475"/>
        <item x="1481"/>
        <item x="1175"/>
        <item x="1910"/>
        <item x="4832"/>
        <item x="1827"/>
        <item x="3792"/>
        <item x="1009"/>
        <item x="1497"/>
        <item x="5289"/>
        <item x="116"/>
        <item x="897"/>
        <item x="147"/>
        <item x="1116"/>
        <item x="457"/>
        <item x="4825"/>
        <item x="2191"/>
        <item x="6210"/>
        <item x="1914"/>
        <item x="515"/>
        <item x="849"/>
        <item x="3082"/>
        <item x="2605"/>
        <item x="278"/>
        <item x="5308"/>
        <item x="1789"/>
        <item x="4229"/>
        <item x="2335"/>
        <item x="5786"/>
        <item x="1029"/>
        <item x="2431"/>
        <item x="4641"/>
        <item x="1114"/>
        <item x="3272"/>
        <item x="1927"/>
        <item x="4733"/>
        <item x="6067"/>
        <item x="2159"/>
        <item x="5665"/>
        <item x="5613"/>
        <item x="4371"/>
        <item x="1282"/>
        <item x="1848"/>
        <item x="6393"/>
        <item x="5134"/>
        <item x="4675"/>
        <item x="356"/>
        <item x="204"/>
        <item x="492"/>
        <item x="6286"/>
        <item x="1483"/>
        <item x="5825"/>
        <item x="463"/>
        <item x="925"/>
        <item x="1161"/>
        <item x="4385"/>
        <item x="2225"/>
        <item x="3035"/>
        <item x="3099"/>
        <item x="1152"/>
        <item x="5644"/>
        <item x="5587"/>
        <item x="2416"/>
        <item x="5969"/>
        <item x="3451"/>
        <item x="4432"/>
        <item x="4051"/>
        <item x="4090"/>
        <item x="3199"/>
        <item x="5651"/>
        <item x="5985"/>
        <item x="4380"/>
        <item x="3442"/>
        <item x="6384"/>
        <item x="5832"/>
        <item x="2835"/>
        <item x="212"/>
        <item x="2175"/>
        <item x="6127"/>
        <item x="3283"/>
        <item x="19"/>
        <item x="746"/>
        <item x="3758"/>
        <item x="3829"/>
        <item x="688"/>
        <item x="441"/>
        <item x="304"/>
        <item x="4654"/>
        <item x="39"/>
        <item x="2523"/>
        <item x="21"/>
        <item x="4369"/>
        <item x="2782"/>
        <item x="4666"/>
        <item x="1935"/>
        <item x="3116"/>
        <item x="6094"/>
        <item x="1256"/>
        <item x="2999"/>
        <item x="3706"/>
        <item x="333"/>
        <item x="2522"/>
        <item x="5573"/>
        <item x="5182"/>
        <item x="3217"/>
        <item x="537"/>
        <item x="2484"/>
        <item x="4490"/>
        <item x="1833"/>
        <item x="6111"/>
        <item x="4439"/>
        <item x="3893"/>
        <item x="3599"/>
        <item x="1192"/>
        <item x="6188"/>
        <item x="544"/>
        <item x="2513"/>
        <item x="5237"/>
        <item x="2891"/>
        <item x="5321"/>
        <item x="412"/>
        <item x="2551"/>
        <item x="4925"/>
        <item x="6352"/>
        <item x="3914"/>
        <item x="4670"/>
        <item x="4238"/>
        <item x="3225"/>
        <item x="1625"/>
        <item x="4950"/>
        <item x="4976"/>
        <item x="5675"/>
        <item x="2476"/>
        <item x="3093"/>
        <item x="2488"/>
        <item x="1840"/>
        <item x="64"/>
        <item x="5764"/>
        <item x="4406"/>
        <item x="5855"/>
        <item x="3224"/>
        <item x="5564"/>
        <item x="3321"/>
        <item x="2780"/>
        <item x="2293"/>
        <item x="5225"/>
        <item x="4667"/>
        <item x="4290"/>
        <item x="237"/>
        <item x="4107"/>
        <item x="1508"/>
        <item x="5423"/>
        <item x="3554"/>
        <item x="184"/>
        <item x="3843"/>
        <item x="2478"/>
        <item x="1429"/>
        <item x="2639"/>
        <item x="827"/>
        <item x="5461"/>
        <item x="889"/>
        <item x="1335"/>
        <item x="2324"/>
        <item x="3530"/>
        <item x="4390"/>
        <item x="3572"/>
        <item x="3860"/>
        <item x="4811"/>
        <item x="1654"/>
        <item x="6203"/>
        <item x="5604"/>
        <item x="5852"/>
        <item x="3290"/>
        <item x="459"/>
        <item x="5761"/>
        <item x="608"/>
        <item x="5637"/>
        <item x="2744"/>
        <item x="1136"/>
        <item x="2007"/>
        <item x="188"/>
        <item x="5123"/>
        <item x="677"/>
        <item x="2085"/>
        <item x="4775"/>
        <item x="4794"/>
        <item x="1934"/>
        <item x="1905"/>
        <item x="6155"/>
        <item x="2718"/>
        <item x="6083"/>
        <item x="2237"/>
        <item x="5629"/>
        <item x="3847"/>
        <item x="4195"/>
        <item x="524"/>
        <item x="5082"/>
        <item x="5990"/>
        <item x="5138"/>
        <item x="3657"/>
        <item x="1437"/>
        <item x="2913"/>
        <item x="1533"/>
        <item x="3204"/>
        <item x="4610"/>
        <item x="714"/>
        <item x="1266"/>
        <item x="4840"/>
        <item x="435"/>
        <item x="4337"/>
        <item x="4574"/>
        <item x="1640"/>
        <item x="6351"/>
        <item x="1408"/>
        <item x="2994"/>
        <item x="4018"/>
        <item x="4269"/>
        <item x="5336"/>
        <item x="3255"/>
        <item x="876"/>
        <item x="4868"/>
        <item x="3428"/>
        <item x="3396"/>
        <item x="4685"/>
        <item x="4170"/>
        <item x="1001"/>
        <item x="4460"/>
        <item x="4493"/>
        <item x="5093"/>
        <item x="4239"/>
        <item x="3075"/>
        <item x="1386"/>
        <item x="760"/>
        <item x="4949"/>
        <item x="5248"/>
        <item x="3486"/>
        <item x="841"/>
        <item x="3160"/>
        <item x="2628"/>
        <item x="2938"/>
        <item x="1488"/>
        <item x="5255"/>
        <item x="2543"/>
        <item x="3111"/>
        <item x="780"/>
        <item x="1674"/>
        <item x="548"/>
        <item x="335"/>
        <item x="6"/>
        <item x="1519"/>
        <item x="3192"/>
        <item x="4075"/>
        <item x="2397"/>
        <item x="3172"/>
        <item x="266"/>
        <item x="937"/>
        <item x="2040"/>
        <item x="3679"/>
        <item x="730"/>
        <item x="280"/>
        <item x="1135"/>
        <item x="3436"/>
        <item x="3354"/>
        <item x="2301"/>
        <item x="5247"/>
        <item x="2808"/>
        <item x="787"/>
        <item x="3034"/>
        <item x="3101"/>
        <item x="3437"/>
        <item x="2288"/>
        <item x="145"/>
        <item x="274"/>
        <item x="2429"/>
        <item x="267"/>
        <item x="5223"/>
        <item x="5116"/>
        <item x="4121"/>
        <item x="594"/>
        <item x="6151"/>
        <item x="2136"/>
        <item x="2278"/>
        <item x="1711"/>
        <item x="1122"/>
        <item x="18"/>
        <item x="5535"/>
        <item x="5581"/>
        <item x="4731"/>
        <item x="1729"/>
        <item x="3810"/>
        <item x="875"/>
        <item x="5109"/>
        <item x="2303"/>
        <item x="5131"/>
        <item x="555"/>
        <item x="2616"/>
        <item x="5780"/>
        <item x="2097"/>
        <item x="5693"/>
        <item x="6045"/>
        <item x="4039"/>
        <item x="1722"/>
        <item x="5939"/>
        <item x="4639"/>
        <item x="2519"/>
        <item x="1295"/>
        <item x="289"/>
        <item x="6238"/>
        <item x="952"/>
        <item x="4435"/>
        <item x="3858"/>
        <item x="3092"/>
        <item x="2666"/>
        <item x="1447"/>
        <item x="5987"/>
        <item x="4429"/>
        <item x="887"/>
        <item x="4136"/>
        <item x="2168"/>
        <item x="3577"/>
        <item x="4155"/>
        <item x="6277"/>
        <item x="4543"/>
        <item x="3966"/>
        <item x="2427"/>
        <item x="5865"/>
        <item x="2942"/>
        <item x="4366"/>
        <item x="6130"/>
        <item x="5970"/>
        <item x="3202"/>
        <item x="731"/>
        <item x="4629"/>
        <item x="763"/>
        <item x="545"/>
        <item x="1260"/>
        <item x="6134"/>
        <item x="2936"/>
        <item x="5046"/>
        <item x="3955"/>
        <item x="4721"/>
        <item x="1313"/>
        <item x="3366"/>
        <item x="5680"/>
        <item x="5511"/>
        <item x="5259"/>
        <item x="1716"/>
        <item x="4532"/>
        <item x="2869"/>
        <item x="5911"/>
        <item x="14"/>
        <item x="1621"/>
        <item x="6262"/>
        <item x="5729"/>
        <item x="6003"/>
        <item x="3395"/>
        <item x="4669"/>
        <item x="5206"/>
        <item x="1278"/>
        <item x="4547"/>
        <item x="2710"/>
        <item x="5212"/>
        <item x="2160"/>
        <item x="2906"/>
        <item x="4479"/>
        <item x="3388"/>
        <item x="3078"/>
        <item x="6176"/>
        <item x="1201"/>
        <item x="1940"/>
        <item x="4656"/>
        <item x="869"/>
        <item x="1863"/>
        <item x="6069"/>
        <item x="1378"/>
        <item x="2924"/>
        <item x="3600"/>
        <item x="3620"/>
        <item x="5058"/>
        <item x="2142"/>
        <item x="943"/>
        <item x="2732"/>
        <item x="4464"/>
        <item x="272"/>
        <item x="2873"/>
        <item x="6004"/>
        <item x="3644"/>
        <item x="2341"/>
        <item x="686"/>
        <item x="2387"/>
        <item x="2158"/>
        <item x="3374"/>
        <item x="2316"/>
        <item x="3721"/>
        <item x="6275"/>
        <item x="4172"/>
        <item x="2317"/>
        <item x="2272"/>
        <item x="3356"/>
        <item x="2988"/>
        <item x="1382"/>
        <item x="1865"/>
        <item x="5337"/>
        <item x="3627"/>
        <item x="307"/>
        <item x="4138"/>
        <item x="2149"/>
        <item x="1817"/>
        <item x="4297"/>
        <item x="5261"/>
        <item x="6058"/>
        <item x="941"/>
        <item x="2353"/>
        <item x="1920"/>
        <item x="2475"/>
        <item x="2072"/>
        <item x="3371"/>
        <item x="981"/>
        <item x="5833"/>
        <item x="1284"/>
        <item x="988"/>
        <item x="1377"/>
        <item x="1712"/>
        <item x="2"/>
        <item x="434"/>
        <item x="4903"/>
        <item x="5837"/>
        <item x="502"/>
        <item x="4262"/>
        <item x="558"/>
        <item x="6288"/>
        <item x="1734"/>
        <item x="2552"/>
        <item x="2525"/>
        <item x="4655"/>
        <item x="3588"/>
        <item x="2880"/>
        <item x="5784"/>
        <item x="4809"/>
        <item x="5669"/>
        <item x="5041"/>
        <item x="2746"/>
        <item x="70"/>
        <item x="43"/>
        <item x="3817"/>
        <item x="3542"/>
        <item x="2282"/>
        <item x="6138"/>
        <item x="4430"/>
        <item x="2562"/>
        <item x="3449"/>
        <item x="2935"/>
        <item x="342"/>
        <item x="4281"/>
        <item x="1666"/>
        <item x="4314"/>
        <item x="2542"/>
        <item x="680"/>
        <item x="5385"/>
        <item x="1464"/>
        <item x="5617"/>
        <item x="5020"/>
        <item x="6289"/>
        <item x="3942"/>
        <item x="2099"/>
        <item x="2521"/>
        <item x="2437"/>
        <item x="4826"/>
        <item x="3271"/>
        <item x="5453"/>
        <item x="5216"/>
        <item x="375"/>
        <item x="956"/>
        <item x="3636"/>
        <item x="6186"/>
        <item x="1018"/>
        <item x="5954"/>
        <item x="1153"/>
        <item x="1539"/>
        <item x="3864"/>
        <item x="3891"/>
        <item x="968"/>
        <item x="1751"/>
        <item x="4918"/>
        <item x="3140"/>
        <item x="3937"/>
        <item x="4317"/>
        <item x="5105"/>
        <item x="89"/>
        <item x="998"/>
        <item x="1434"/>
        <item x="6064"/>
        <item x="1624"/>
        <item x="3840"/>
        <item x="4203"/>
        <item x="2192"/>
        <item x="2098"/>
        <item x="5323"/>
        <item x="2953"/>
        <item x="148"/>
        <item x="1792"/>
        <item x="2840"/>
        <item x="276"/>
        <item x="3699"/>
        <item x="2875"/>
        <item x="5096"/>
        <item x="1268"/>
        <item x="1628"/>
        <item x="4597"/>
        <item x="6008"/>
        <item x="6361"/>
        <item x="2044"/>
        <item x="6121"/>
        <item x="5776"/>
        <item x="3526"/>
        <item x="1036"/>
        <item x="152"/>
        <item x="2637"/>
        <item x="1787"/>
        <item x="92"/>
        <item x="2492"/>
        <item x="2220"/>
        <item x="1405"/>
        <item x="3945"/>
        <item x="1376"/>
        <item x="2172"/>
        <item x="4157"/>
        <item x="5951"/>
        <item x="3508"/>
        <item x="149"/>
        <item x="6194"/>
        <item x="6407"/>
        <item x="2435"/>
        <item x="3168"/>
        <item x="1276"/>
        <item x="2274"/>
        <item x="3130"/>
        <item x="4321"/>
        <item x="1560"/>
        <item x="2854"/>
        <item x="2046"/>
        <item x="5565"/>
        <item x="5494"/>
        <item x="4563"/>
        <item x="5657"/>
        <item x="4831"/>
        <item x="1445"/>
        <item x="1985"/>
        <item x="3909"/>
        <item x="1374"/>
        <item x="5300"/>
        <item x="2234"/>
        <item x="6178"/>
        <item x="1943"/>
        <item x="440"/>
        <item x="5568"/>
        <item x="2672"/>
        <item x="2515"/>
        <item x="4083"/>
        <item x="5937"/>
        <item x="264"/>
        <item x="1489"/>
        <item x="3270"/>
        <item x="6245"/>
        <item x="100"/>
        <item x="635"/>
        <item x="5683"/>
        <item x="3177"/>
        <item x="5702"/>
        <item x="6329"/>
        <item x="1852"/>
        <item x="1428"/>
        <item x="5254"/>
        <item x="5372"/>
        <item x="4881"/>
        <item x="2008"/>
        <item x="6334"/>
        <item x="2706"/>
        <item x="1995"/>
        <item x="5413"/>
        <item x="5758"/>
        <item x="328"/>
        <item x="1030"/>
        <item x="395"/>
        <item x="1358"/>
        <item x="104"/>
        <item x="4558"/>
        <item x="5158"/>
        <item x="5003"/>
        <item x="4741"/>
        <item x="4240"/>
        <item x="525"/>
        <item x="4595"/>
        <item x="2695"/>
        <item x="2329"/>
        <item x="1098"/>
        <item x="804"/>
        <item x="2830"/>
        <item x="5533"/>
        <item x="1140"/>
        <item x="1442"/>
        <item x="1239"/>
        <item x="4771"/>
        <item x="5204"/>
        <item x="5262"/>
        <item x="3430"/>
        <item x="789"/>
        <item x="2061"/>
        <item x="2987"/>
        <item x="5850"/>
        <item x="2386"/>
        <item x="1686"/>
        <item x="2608"/>
        <item x="6169"/>
        <item x="4318"/>
        <item x="3020"/>
        <item x="989"/>
        <item x="6141"/>
        <item x="5589"/>
        <item x="916"/>
        <item x="6284"/>
        <item x="1867"/>
        <item x="22"/>
        <item x="3332"/>
        <item x="4726"/>
        <item x="377"/>
        <item x="2445"/>
        <item x="4013"/>
        <item x="1244"/>
        <item x="131"/>
        <item x="6144"/>
        <item x="1269"/>
        <item x="1604"/>
        <item x="414"/>
        <item x="5650"/>
        <item x="1444"/>
        <item x="5021"/>
        <item x="3548"/>
        <item x="3876"/>
        <item x="1330"/>
        <item x="2356"/>
        <item x="3273"/>
        <item x="3580"/>
        <item x="5004"/>
        <item x="3927"/>
        <item x="2713"/>
        <item x="5005"/>
        <item x="4476"/>
        <item x="5668"/>
        <item x="4804"/>
        <item x="5844"/>
        <item x="3471"/>
        <item x="2943"/>
        <item x="288"/>
        <item x="5386"/>
        <item x="3798"/>
        <item x="384"/>
        <item x="5840"/>
        <item x="1684"/>
        <item x="2850"/>
        <item x="1581"/>
        <item x="3906"/>
        <item x="5826"/>
        <item x="3638"/>
        <item x="1191"/>
        <item x="416"/>
        <item x="3512"/>
        <item x="2536"/>
        <item x="4134"/>
        <item x="2002"/>
        <item x="2888"/>
        <item x="5174"/>
        <item x="6267"/>
        <item x="4419"/>
        <item x="1499"/>
        <item x="4622"/>
        <item x="2878"/>
        <item x="2575"/>
        <item x="133"/>
        <item x="4791"/>
        <item x="5162"/>
        <item x="3617"/>
        <item x="493"/>
        <item x="95"/>
        <item x="3445"/>
        <item x="5103"/>
        <item x="4702"/>
        <item x="63"/>
        <item x="2113"/>
        <item x="3643"/>
        <item x="374"/>
        <item x="1419"/>
        <item x="4527"/>
        <item x="168"/>
        <item x="6296"/>
        <item x="1682"/>
        <item x="1759"/>
        <item x="87"/>
        <item x="3475"/>
        <item x="6208"/>
        <item x="754"/>
        <item x="320"/>
        <item x="3702"/>
        <item x="1876"/>
        <item x="927"/>
        <item x="3766"/>
        <item x="970"/>
        <item x="5468"/>
        <item x="737"/>
        <item x="3295"/>
        <item x="3650"/>
        <item x="821"/>
        <item x="2452"/>
        <item x="1417"/>
        <item x="3400"/>
        <item x="3912"/>
        <item x="2438"/>
        <item x="2020"/>
        <item x="467"/>
        <item x="1298"/>
        <item x="1818"/>
        <item x="3889"/>
        <item x="3370"/>
        <item x="2576"/>
        <item x="5388"/>
        <item x="3382"/>
        <item x="1478"/>
        <item x="5050"/>
        <item x="1495"/>
        <item x="3304"/>
        <item x="2509"/>
        <item x="877"/>
        <item x="1109"/>
        <item x="6172"/>
        <item x="1672"/>
        <item x="3329"/>
        <item x="6032"/>
        <item x="1230"/>
        <item x="2212"/>
        <item x="2821"/>
        <item x="3288"/>
        <item x="3560"/>
        <item x="4342"/>
        <item x="5856"/>
        <item x="652"/>
        <item x="1243"/>
        <item x="73"/>
        <item x="669"/>
        <item x="1263"/>
        <item x="140"/>
        <item x="2304"/>
        <item x="2680"/>
        <item x="5961"/>
        <item x="4095"/>
        <item x="4252"/>
        <item x="5002"/>
        <item x="3159"/>
        <item x="729"/>
        <item x="3695"/>
        <item x="495"/>
        <item x="5026"/>
        <item x="1623"/>
        <item x="3134"/>
        <item x="3916"/>
        <item x="151"/>
        <item x="1692"/>
        <item x="3331"/>
        <item x="6147"/>
        <item x="842"/>
        <item x="5597"/>
        <item x="6128"/>
        <item x="3549"/>
        <item x="4743"/>
        <item x="4615"/>
        <item x="4750"/>
        <item x="2092"/>
        <item x="4003"/>
        <item x="3863"/>
        <item x="2106"/>
        <item x="2901"/>
        <item x="4650"/>
        <item x="2165"/>
        <item x="2709"/>
        <item x="2998"/>
        <item x="241"/>
        <item x="2351"/>
        <item x="6156"/>
        <item x="607"/>
        <item x="1855"/>
        <item x="101"/>
        <item x="5492"/>
        <item x="1841"/>
        <item x="4279"/>
        <item x="539"/>
        <item x="1398"/>
        <item x="2068"/>
        <item x="5263"/>
        <item x="4657"/>
        <item x="1603"/>
        <item x="4329"/>
        <item x="1490"/>
        <item x="5772"/>
        <item x="4696"/>
        <item x="1492"/>
        <item x="4301"/>
        <item x="2454"/>
        <item x="4994"/>
        <item x="3505"/>
        <item x="3743"/>
        <item x="4603"/>
        <item x="4183"/>
        <item x="2841"/>
        <item x="3064"/>
        <item x="6082"/>
        <item x="5870"/>
        <item x="5447"/>
        <item x="4998"/>
        <item x="4554"/>
        <item x="1774"/>
        <item x="1720"/>
        <item x="4486"/>
        <item x="2957"/>
        <item x="4602"/>
        <item x="4091"/>
        <item x="4147"/>
        <item x="732"/>
        <item x="891"/>
        <item x="2813"/>
        <item x="5460"/>
        <item x="2633"/>
        <item x="4213"/>
        <item x="4582"/>
        <item x="3640"/>
        <item x="1054"/>
        <item x="1077"/>
        <item x="2648"/>
        <item x="3844"/>
        <item x="4533"/>
        <item x="1301"/>
        <item x="3935"/>
        <item x="874"/>
        <item x="5441"/>
        <item x="4734"/>
        <item x="6165"/>
        <item x="482"/>
        <item x="471"/>
        <item x="4725"/>
        <item x="4416"/>
        <item x="3707"/>
        <item x="5167"/>
        <item x="3385"/>
        <item x="3974"/>
        <item x="1363"/>
        <item x="5133"/>
        <item x="5615"/>
        <item x="177"/>
        <item x="346"/>
        <item x="6308"/>
        <item x="3925"/>
        <item x="3616"/>
        <item x="1737"/>
        <item x="3993"/>
        <item x="3725"/>
        <item x="3959"/>
        <item x="3538"/>
        <item x="5353"/>
        <item x="4844"/>
        <item x="6369"/>
        <item x="1525"/>
        <item x="3821"/>
        <item x="4409"/>
        <item x="3521"/>
        <item x="5484"/>
        <item x="689"/>
        <item x="1948"/>
        <item x="1748"/>
        <item x="2582"/>
        <item x="836"/>
        <item x="1869"/>
        <item x="1879"/>
        <item x="2781"/>
        <item x="2507"/>
        <item x="567"/>
        <item x="3206"/>
        <item x="1359"/>
        <item x="1182"/>
        <item x="3684"/>
        <item x="5382"/>
        <item x="882"/>
        <item x="2549"/>
        <item x="4896"/>
        <item x="6046"/>
        <item x="4052"/>
        <item x="2401"/>
        <item x="3584"/>
        <item x="5700"/>
        <item x="4916"/>
        <item x="5051"/>
        <item x="2330"/>
        <item x="5404"/>
        <item x="3741"/>
        <item x="611"/>
        <item x="1339"/>
        <item x="4573"/>
        <item x="1215"/>
        <item x="3525"/>
        <item x="3194"/>
        <item x="2770"/>
        <item x="3450"/>
        <item x="3458"/>
        <item x="1292"/>
        <item x="3222"/>
        <item x="6107"/>
        <item x="1392"/>
        <item x="3071"/>
        <item x="709"/>
        <item x="6309"/>
        <item x="5188"/>
        <item x="5984"/>
        <item x="2763"/>
        <item x="666"/>
        <item x="1388"/>
        <item x="3257"/>
        <item x="1124"/>
        <item x="5407"/>
        <item x="5069"/>
        <item x="6100"/>
        <item x="4164"/>
        <item x="517"/>
        <item x="4708"/>
        <item x="1104"/>
        <item x="430"/>
        <item x="2065"/>
        <item x="4621"/>
        <item x="2670"/>
        <item x="3688"/>
        <item x="987"/>
        <item x="5687"/>
        <item x="3355"/>
        <item x="2123"/>
        <item x="1822"/>
        <item x="5868"/>
        <item x="5991"/>
        <item x="4218"/>
        <item x="3014"/>
        <item x="5448"/>
        <item x="1193"/>
        <item x="5266"/>
        <item x="852"/>
        <item x="3873"/>
        <item x="3237"/>
        <item x="3816"/>
        <item x="967"/>
        <item x="5953"/>
        <item x="3884"/>
        <item x="4098"/>
        <item x="4454"/>
        <item x="5113"/>
        <item x="3253"/>
        <item x="3852"/>
        <item x="4760"/>
        <item x="853"/>
        <item x="6200"/>
        <item x="5745"/>
        <item x="355"/>
        <item x="5719"/>
        <item x="6374"/>
        <item x="190"/>
        <item x="1156"/>
        <item x="5514"/>
        <item x="1432"/>
        <item x="5333"/>
        <item x="3936"/>
        <item x="2726"/>
        <item x="4921"/>
        <item x="628"/>
        <item x="6220"/>
        <item x="4594"/>
        <item x="990"/>
        <item x="4426"/>
        <item x="1026"/>
        <item x="5768"/>
        <item x="4858"/>
        <item x="4244"/>
        <item x="4115"/>
        <item x="1772"/>
        <item x="4441"/>
        <item x="1254"/>
        <item x="5903"/>
        <item x="2370"/>
        <item x="5639"/>
        <item x="3373"/>
        <item x="2468"/>
        <item x="4706"/>
        <item x="4179"/>
        <item x="1634"/>
        <item x="213"/>
        <item x="5057"/>
        <item x="2306"/>
        <item x="5379"/>
        <item x="446"/>
        <item x="4704"/>
        <item x="6133"/>
        <item x="3938"/>
        <item x="113"/>
        <item x="4593"/>
        <item x="4812"/>
        <item x="745"/>
        <item x="3894"/>
        <item x="4478"/>
        <item x="2457"/>
        <item x="1097"/>
        <item x="551"/>
        <item x="4620"/>
        <item x="4001"/>
        <item x="4"/>
        <item x="5728"/>
        <item x="2017"/>
        <item x="3462"/>
        <item x="992"/>
        <item x="4191"/>
        <item x="3861"/>
        <item x="6396"/>
        <item x="2118"/>
        <item x="662"/>
        <item x="4616"/>
        <item x="3744"/>
        <item x="5560"/>
        <item x="1321"/>
        <item x="5006"/>
        <item x="2580"/>
        <item x="2413"/>
        <item x="3205"/>
        <item x="4070"/>
        <item x="5797"/>
        <item x="485"/>
        <item x="1280"/>
        <item x="2206"/>
        <item x="2916"/>
        <item x="4192"/>
        <item x="5224"/>
        <item x="3069"/>
        <item x="2147"/>
        <item x="3691"/>
        <item x="3038"/>
        <item x="5795"/>
        <item x="2503"/>
        <item x="3015"/>
        <item x="4019"/>
        <item x="2365"/>
        <item x="1941"/>
        <item x="3870"/>
        <item x="3984"/>
        <item x="5045"/>
        <item x="5622"/>
        <item x="5361"/>
        <item x="4890"/>
        <item x="6299"/>
        <item x="4923"/>
        <item x="4005"/>
        <item x="921"/>
        <item x="5759"/>
        <item x="902"/>
        <item x="2571"/>
        <item x="3005"/>
        <item x="3127"/>
        <item x="6040"/>
        <item x="3307"/>
        <item x="5997"/>
        <item x="484"/>
        <item x="710"/>
        <item x="2812"/>
        <item x="3871"/>
        <item x="2059"/>
        <item x="1238"/>
        <item x="6097"/>
        <item x="2462"/>
        <item x="1051"/>
        <item x="3074"/>
        <item x="428"/>
        <item x="5667"/>
        <item x="3455"/>
        <item x="5084"/>
        <item x="5229"/>
        <item x="142"/>
        <item x="1813"/>
        <item x="6405"/>
        <item x="2731"/>
        <item x="4404"/>
        <item x="3557"/>
        <item x="5446"/>
        <item x="6287"/>
        <item x="286"/>
        <item x="4730"/>
        <item x="503"/>
        <item x="6370"/>
        <item x="5879"/>
        <item x="644"/>
        <item x="3102"/>
        <item x="1926"/>
        <item x="5642"/>
        <item x="5428"/>
        <item x="578"/>
        <item x="2297"/>
        <item x="810"/>
        <item x="940"/>
        <item x="2204"/>
        <item x="2163"/>
        <item x="1821"/>
        <item x="472"/>
        <item x="566"/>
        <item x="2867"/>
        <item x="4888"/>
        <item x="1986"/>
        <item x="1997"/>
        <item x="3235"/>
        <item x="1939"/>
        <item x="6164"/>
        <item x="879"/>
        <item x="2321"/>
        <item x="3555"/>
        <item x="209"/>
        <item x="2915"/>
        <item x="3081"/>
        <item x="979"/>
        <item x="2261"/>
        <item x="360"/>
        <item x="211"/>
        <item x="2611"/>
        <item x="42"/>
        <item x="1894"/>
        <item x="5369"/>
        <item x="424"/>
        <item x="6139"/>
        <item x="4072"/>
        <item x="3080"/>
        <item x="1226"/>
        <item x="1057"/>
        <item x="2109"/>
        <item x="1982"/>
        <item x="984"/>
        <item x="4111"/>
        <item x="2529"/>
        <item x="2708"/>
        <item x="3056"/>
        <item x="4795"/>
        <item x="2371"/>
        <item x="3749"/>
        <item x="4300"/>
        <item x="2196"/>
        <item x="3262"/>
        <item x="5724"/>
        <item x="4258"/>
        <item x="5194"/>
        <item x="4952"/>
        <item x="3254"/>
        <item x="1762"/>
        <item x="3399"/>
        <item x="3952"/>
        <item x="1605"/>
        <item x="3054"/>
        <item x="372"/>
        <item x="5452"/>
        <item x="3662"/>
        <item x="2036"/>
        <item x="955"/>
        <item x="4102"/>
        <item x="141"/>
        <item x="3939"/>
        <item x="5541"/>
        <item x="1397"/>
        <item x="1172"/>
        <item x="6305"/>
        <item x="4510"/>
        <item x="6184"/>
        <item x="3122"/>
        <item x="6409"/>
        <item x="481"/>
        <item x="5595"/>
        <item x="5946"/>
        <item x="2334"/>
        <item x="4659"/>
        <item x="2981"/>
        <item x="4453"/>
        <item x="2514"/>
        <item x="3828"/>
        <item x="461"/>
        <item x="5849"/>
        <item x="719"/>
        <item x="2753"/>
        <item x="3958"/>
        <item x="4827"/>
        <item x="5186"/>
        <item x="5988"/>
        <item x="411"/>
        <item x="4515"/>
        <item x="5835"/>
        <item x="6056"/>
        <item x="103"/>
        <item x="2761"/>
        <item x="3951"/>
        <item x="4415"/>
        <item x="1574"/>
        <item x="1337"/>
        <item x="2283"/>
        <item x="5143"/>
        <item x="776"/>
        <item x="2152"/>
        <item x="4501"/>
        <item x="4447"/>
        <item x="2187"/>
        <item x="496"/>
        <item x="3268"/>
        <item x="5398"/>
        <item x="3654"/>
        <item x="2886"/>
        <item x="473"/>
        <item x="3016"/>
        <item x="4327"/>
        <item x="5502"/>
        <item x="4506"/>
        <item x="1949"/>
        <item x="4401"/>
        <item x="2914"/>
        <item x="5304"/>
        <item x="5733"/>
        <item x="5024"/>
        <item x="4606"/>
        <item x="4228"/>
        <item x="5685"/>
        <item x="2749"/>
        <item x="3948"/>
        <item x="5890"/>
        <item x="3571"/>
        <item x="2806"/>
        <item x="1426"/>
        <item x="2460"/>
        <item x="201"/>
        <item x="191"/>
        <item x="5127"/>
        <item x="5295"/>
        <item x="690"/>
        <item x="3480"/>
        <item x="6269"/>
        <item x="5616"/>
        <item x="3481"/>
        <item x="4561"/>
        <item x="1351"/>
        <item x="5569"/>
        <item x="5086"/>
        <item x="1328"/>
        <item x="164"/>
        <item x="1653"/>
        <item x="1067"/>
        <item x="4141"/>
        <item x="6018"/>
        <item x="69"/>
        <item x="1763"/>
        <item x="2968"/>
        <item x="2150"/>
        <item x="5878"/>
        <item x="5322"/>
        <item x="5592"/>
        <item x="1272"/>
        <item x="2243"/>
        <item x="784"/>
        <item x="125"/>
        <item x="4518"/>
        <item x="5401"/>
        <item x="554"/>
        <item x="6410"/>
        <item x="5874"/>
        <item x="4168"/>
        <item x="4970"/>
        <item x="245"/>
        <item x="5827"/>
        <item x="5964"/>
        <item x="2929"/>
        <item x="6357"/>
        <item x="773"/>
        <item x="5711"/>
        <item x="4505"/>
        <item x="4624"/>
        <item x="5643"/>
        <item x="5517"/>
        <item x="5716"/>
        <item x="4579"/>
        <item x="2464"/>
        <item x="1040"/>
        <item x="2344"/>
        <item x="338"/>
        <item x="2463"/>
        <item x="5765"/>
        <item x="2539"/>
        <item x="4681"/>
        <item x="5567"/>
        <item x="5934"/>
        <item x="1456"/>
        <item x="2395"/>
        <item x="1293"/>
        <item x="1838"/>
        <item x="859"/>
        <item x="3675"/>
        <item x="3444"/>
        <item x="4634"/>
        <item x="5088"/>
        <item x="2130"/>
        <item x="4106"/>
        <item x="3414"/>
        <item x="6103"/>
        <item x="5678"/>
        <item x="2155"/>
        <item x="4215"/>
        <item x="2848"/>
        <item x="542"/>
        <item x="4062"/>
        <item x="591"/>
        <item t="default"/>
      </items>
    </pivotField>
    <pivotField numFmtId="22" showAll="0">
      <items count="6426">
        <item x="6196"/>
        <item x="884"/>
        <item x="2881"/>
        <item x="661"/>
        <item x="5911"/>
        <item x="4209"/>
        <item x="5348"/>
        <item x="3316"/>
        <item x="4306"/>
        <item x="1000"/>
        <item x="2467"/>
        <item x="31"/>
        <item x="675"/>
        <item x="3518"/>
        <item x="1777"/>
        <item x="3089"/>
        <item x="4124"/>
        <item x="1390"/>
        <item x="2458"/>
        <item x="6228"/>
        <item x="1757"/>
        <item x="961"/>
        <item x="4802"/>
        <item x="703"/>
        <item x="5720"/>
        <item x="3563"/>
        <item x="991"/>
        <item x="4075"/>
        <item x="2065"/>
        <item x="2244"/>
        <item x="3543"/>
        <item x="1220"/>
        <item x="2407"/>
        <item x="102"/>
        <item x="1213"/>
        <item x="3524"/>
        <item x="1410"/>
        <item x="2240"/>
        <item x="4938"/>
        <item x="5961"/>
        <item x="519"/>
        <item x="423"/>
        <item x="5017"/>
        <item x="5823"/>
        <item x="3600"/>
        <item x="1886"/>
        <item x="4644"/>
        <item x="4370"/>
        <item x="3191"/>
        <item x="5134"/>
        <item x="4751"/>
        <item x="5513"/>
        <item x="4930"/>
        <item x="385"/>
        <item x="4876"/>
        <item x="179"/>
        <item x="5511"/>
        <item x="2408"/>
        <item x="5930"/>
        <item x="1195"/>
        <item x="3751"/>
        <item x="5740"/>
        <item x="4898"/>
        <item x="4960"/>
        <item x="3776"/>
        <item x="172"/>
        <item x="5038"/>
        <item x="2033"/>
        <item x="1556"/>
        <item x="878"/>
        <item x="5931"/>
        <item x="4719"/>
        <item x="2977"/>
        <item x="1859"/>
        <item x="243"/>
        <item x="5275"/>
        <item x="350"/>
        <item x="3736"/>
        <item x="5699"/>
        <item x="1371"/>
        <item x="1865"/>
        <item x="5485"/>
        <item x="4128"/>
        <item x="3300"/>
        <item x="3601"/>
        <item x="3447"/>
        <item x="985"/>
        <item x="5435"/>
        <item x="2625"/>
        <item x="2495"/>
        <item x="4274"/>
        <item x="371"/>
        <item x="1990"/>
        <item x="3720"/>
        <item x="580"/>
        <item x="3998"/>
        <item x="6237"/>
        <item x="892"/>
        <item x="5493"/>
        <item x="4359"/>
        <item x="4744"/>
        <item x="2220"/>
        <item x="2531"/>
        <item x="4539"/>
        <item x="1356"/>
        <item x="6238"/>
        <item x="633"/>
        <item x="3802"/>
        <item x="3381"/>
        <item x="5824"/>
        <item x="5677"/>
        <item x="977"/>
        <item x="1781"/>
        <item x="4543"/>
        <item x="5821"/>
        <item x="115"/>
        <item x="682"/>
        <item x="750"/>
        <item x="4133"/>
        <item x="2759"/>
        <item x="5574"/>
        <item x="2784"/>
        <item x="6321"/>
        <item x="6301"/>
        <item x="3329"/>
        <item x="6349"/>
        <item x="5954"/>
        <item x="3283"/>
        <item x="5118"/>
        <item x="3096"/>
        <item x="3176"/>
        <item x="6315"/>
        <item x="6135"/>
        <item x="6371"/>
        <item x="4096"/>
        <item x="4404"/>
        <item x="5771"/>
        <item x="553"/>
        <item x="1876"/>
        <item x="4335"/>
        <item x="4771"/>
        <item x="3079"/>
        <item x="3901"/>
        <item x="5429"/>
        <item x="2339"/>
        <item x="337"/>
        <item x="35"/>
        <item x="5723"/>
        <item x="6169"/>
        <item x="3973"/>
        <item x="4458"/>
        <item x="5739"/>
        <item x="1216"/>
        <item x="4510"/>
        <item x="5066"/>
        <item x="6068"/>
        <item x="4634"/>
        <item x="422"/>
        <item x="3315"/>
        <item x="1214"/>
        <item x="2042"/>
        <item x="5169"/>
        <item x="4067"/>
        <item x="6239"/>
        <item x="847"/>
        <item x="2560"/>
        <item x="1970"/>
        <item x="1002"/>
        <item x="707"/>
        <item x="5283"/>
        <item x="2459"/>
        <item x="5937"/>
        <item x="4190"/>
        <item x="4186"/>
        <item x="2423"/>
        <item x="2556"/>
        <item x="1167"/>
        <item x="4846"/>
        <item x="5481"/>
        <item x="3163"/>
        <item x="5939"/>
        <item x="1389"/>
        <item x="5915"/>
        <item x="3821"/>
        <item x="4183"/>
        <item x="480"/>
        <item x="3880"/>
        <item x="3626"/>
        <item x="1164"/>
        <item x="6284"/>
        <item x="4141"/>
        <item x="3214"/>
        <item x="226"/>
        <item x="4573"/>
        <item x="3726"/>
        <item x="5779"/>
        <item x="1871"/>
        <item x="2583"/>
        <item x="1720"/>
        <item x="6259"/>
        <item x="6269"/>
        <item x="450"/>
        <item x="1005"/>
        <item x="4946"/>
        <item x="2620"/>
        <item x="6181"/>
        <item x="4354"/>
        <item x="2360"/>
        <item x="3017"/>
        <item x="5825"/>
        <item x="402"/>
        <item x="319"/>
        <item x="4866"/>
        <item x="1232"/>
        <item x="4704"/>
        <item x="5370"/>
        <item x="4556"/>
        <item x="920"/>
        <item x="2422"/>
        <item x="5029"/>
        <item x="2483"/>
        <item x="3432"/>
        <item x="3108"/>
        <item x="808"/>
        <item x="60"/>
        <item x="2143"/>
        <item x="4063"/>
        <item x="2921"/>
        <item x="5111"/>
        <item x="5518"/>
        <item x="1166"/>
        <item x="5189"/>
        <item x="2660"/>
        <item x="896"/>
        <item x="1769"/>
        <item x="957"/>
        <item x="58"/>
        <item x="5080"/>
        <item x="4904"/>
        <item x="809"/>
        <item x="3166"/>
        <item x="2596"/>
        <item x="3552"/>
        <item x="1448"/>
        <item x="2997"/>
        <item x="5652"/>
        <item x="4304"/>
        <item x="512"/>
        <item x="1310"/>
        <item x="1315"/>
        <item x="306"/>
        <item x="6359"/>
        <item x="3135"/>
        <item x="3164"/>
        <item x="2553"/>
        <item x="4330"/>
        <item x="3889"/>
        <item x="2430"/>
        <item x="770"/>
        <item x="5991"/>
        <item x="3662"/>
        <item x="391"/>
        <item x="2328"/>
        <item x="4731"/>
        <item x="1842"/>
        <item x="2824"/>
        <item x="431"/>
        <item x="4900"/>
        <item x="3817"/>
        <item x="6356"/>
        <item x="5041"/>
        <item x="2217"/>
        <item x="4424"/>
        <item x="5339"/>
        <item x="3247"/>
        <item x="4389"/>
        <item x="4722"/>
        <item x="1666"/>
        <item x="4971"/>
        <item x="3341"/>
        <item x="6103"/>
        <item x="3242"/>
        <item x="5307"/>
        <item x="5306"/>
        <item x="5551"/>
        <item x="3546"/>
        <item x="994"/>
        <item x="6367"/>
        <item x="99"/>
        <item x="1775"/>
        <item x="4684"/>
        <item x="854"/>
        <item x="4118"/>
        <item x="5754"/>
        <item x="3492"/>
        <item x="4420"/>
        <item x="4087"/>
        <item x="2078"/>
        <item x="4090"/>
        <item x="5423"/>
        <item x="1848"/>
        <item x="2730"/>
        <item x="3782"/>
        <item x="401"/>
        <item x="4840"/>
        <item x="3053"/>
        <item x="291"/>
        <item x="427"/>
        <item x="3420"/>
        <item x="2455"/>
        <item x="2266"/>
        <item x="2405"/>
        <item x="157"/>
        <item x="1558"/>
        <item x="4782"/>
        <item x="816"/>
        <item x="6130"/>
        <item x="1599"/>
        <item x="2315"/>
        <item x="1964"/>
        <item x="2343"/>
        <item x="5018"/>
        <item x="5479"/>
        <item x="1803"/>
        <item x="2300"/>
        <item x="6038"/>
        <item x="3581"/>
        <item x="3864"/>
        <item x="1662"/>
        <item x="654"/>
        <item x="1975"/>
        <item x="6005"/>
        <item x="3775"/>
        <item x="1645"/>
        <item x="4188"/>
        <item x="1759"/>
        <item x="523"/>
        <item x="3994"/>
        <item x="3202"/>
        <item x="3651"/>
        <item x="5926"/>
        <item x="5021"/>
        <item x="4807"/>
        <item x="5804"/>
        <item x="2910"/>
        <item x="704"/>
        <item x="470"/>
        <item x="4399"/>
        <item x="1046"/>
        <item x="325"/>
        <item x="2572"/>
        <item x="946"/>
        <item x="3529"/>
        <item x="3098"/>
        <item x="4219"/>
        <item x="4385"/>
        <item x="6240"/>
        <item x="3798"/>
        <item x="4547"/>
        <item x="572"/>
        <item x="1936"/>
        <item x="2742"/>
        <item x="5544"/>
        <item x="1591"/>
        <item x="4048"/>
        <item x="6106"/>
        <item x="6289"/>
        <item x="3760"/>
        <item x="2487"/>
        <item x="2550"/>
        <item x="4296"/>
        <item x="5199"/>
        <item x="4509"/>
        <item x="6126"/>
        <item x="521"/>
        <item x="4947"/>
        <item x="4715"/>
        <item x="5063"/>
        <item x="5934"/>
        <item x="4448"/>
        <item x="2773"/>
        <item x="1492"/>
        <item x="2807"/>
        <item x="1838"/>
        <item x="4726"/>
        <item x="3703"/>
        <item x="4912"/>
        <item x="2905"/>
        <item x="2849"/>
        <item x="1872"/>
        <item x="1850"/>
        <item x="999"/>
        <item x="5217"/>
        <item x="4923"/>
        <item x="6153"/>
        <item x="858"/>
        <item x="65"/>
        <item x="4127"/>
        <item x="4934"/>
        <item x="5391"/>
        <item x="2982"/>
        <item x="632"/>
        <item x="5180"/>
        <item x="2715"/>
        <item x="1165"/>
        <item x="4913"/>
        <item x="3126"/>
        <item x="4969"/>
        <item x="5501"/>
        <item x="569"/>
        <item x="2642"/>
        <item x="6303"/>
        <item x="4107"/>
        <item x="6410"/>
        <item x="2196"/>
        <item x="4823"/>
        <item x="5172"/>
        <item x="5947"/>
        <item x="4160"/>
        <item x="5613"/>
        <item x="5617"/>
        <item x="2302"/>
        <item x="203"/>
        <item x="5843"/>
        <item x="5524"/>
        <item x="3165"/>
        <item x="74"/>
        <item x="2011"/>
        <item x="4079"/>
        <item x="248"/>
        <item x="3758"/>
        <item x="4435"/>
        <item x="1991"/>
        <item x="4261"/>
        <item x="3118"/>
        <item x="995"/>
        <item x="1526"/>
        <item x="4285"/>
        <item x="3838"/>
        <item x="5978"/>
        <item x="1334"/>
        <item x="1732"/>
        <item x="4804"/>
        <item x="2202"/>
        <item x="6095"/>
        <item x="2568"/>
        <item x="351"/>
        <item x="1900"/>
        <item x="6001"/>
        <item x="2501"/>
        <item x="3077"/>
        <item x="712"/>
        <item x="2772"/>
        <item x="603"/>
        <item x="5588"/>
        <item x="6251"/>
        <item x="5539"/>
        <item x="3391"/>
        <item x="3750"/>
        <item x="3488"/>
        <item x="5851"/>
        <item x="26"/>
        <item x="3025"/>
        <item x="6079"/>
        <item x="1795"/>
        <item x="3867"/>
        <item x="4430"/>
        <item x="1457"/>
        <item x="6230"/>
        <item x="4819"/>
        <item x="3006"/>
        <item x="3000"/>
        <item x="5314"/>
        <item x="4251"/>
        <item x="6352"/>
        <item x="3606"/>
        <item x="2662"/>
        <item x="4376"/>
        <item x="2534"/>
        <item x="4234"/>
        <item x="2520"/>
        <item x="2199"/>
        <item x="4765"/>
        <item x="1142"/>
        <item x="2047"/>
        <item x="3308"/>
        <item x="6407"/>
        <item x="4762"/>
        <item x="3103"/>
        <item x="1509"/>
        <item x="6343"/>
        <item x="4810"/>
        <item x="4341"/>
        <item x="6328"/>
        <item x="1828"/>
        <item x="455"/>
        <item x="6293"/>
        <item x="6252"/>
        <item x="4030"/>
        <item x="5098"/>
        <item x="665"/>
        <item x="1937"/>
        <item x="4653"/>
        <item x="5845"/>
        <item x="4291"/>
        <item x="2101"/>
        <item x="2890"/>
        <item x="268"/>
        <item x="2238"/>
        <item x="3266"/>
        <item x="4228"/>
        <item x="2470"/>
        <item x="1897"/>
        <item x="1749"/>
        <item x="1344"/>
        <item x="5508"/>
        <item x="2676"/>
        <item x="3058"/>
        <item x="2907"/>
        <item x="5917"/>
        <item x="1898"/>
        <item x="143"/>
        <item x="4001"/>
        <item x="1931"/>
        <item x="4076"/>
        <item x="4867"/>
        <item x="4825"/>
        <item x="5857"/>
        <item x="6268"/>
        <item x="944"/>
        <item x="1834"/>
        <item x="3922"/>
        <item x="5759"/>
        <item x="358"/>
        <item x="253"/>
        <item x="5150"/>
        <item x="5949"/>
        <item x="3328"/>
        <item x="5614"/>
        <item x="1119"/>
        <item x="1982"/>
        <item x="814"/>
        <item x="3696"/>
        <item x="262"/>
        <item x="4203"/>
        <item x="2296"/>
        <item x="2818"/>
        <item x="1414"/>
        <item x="6223"/>
        <item x="2944"/>
        <item x="3419"/>
        <item x="1695"/>
        <item x="823"/>
        <item x="2034"/>
        <item x="6086"/>
        <item x="1362"/>
        <item x="5457"/>
        <item x="85"/>
        <item x="3708"/>
        <item x="6296"/>
        <item x="2103"/>
        <item x="4770"/>
        <item x="2969"/>
        <item x="2169"/>
        <item x="4298"/>
        <item x="4169"/>
        <item x="3148"/>
        <item x="5743"/>
        <item x="2479"/>
        <item x="3565"/>
        <item x="3320"/>
        <item x="4571"/>
        <item x="2253"/>
        <item x="4347"/>
        <item x="5300"/>
        <item x="4829"/>
        <item x="6206"/>
        <item x="1370"/>
        <item x="3956"/>
        <item x="1883"/>
        <item x="2176"/>
        <item x="5637"/>
        <item x="3120"/>
        <item x="3479"/>
        <item x="1768"/>
        <item x="5711"/>
        <item x="5764"/>
        <item x="258"/>
        <item x="4135"/>
        <item x="265"/>
        <item x="4871"/>
        <item x="4896"/>
        <item x="228"/>
        <item x="4937"/>
        <item x="3377"/>
        <item x="3599"/>
        <item x="5621"/>
        <item x="1725"/>
        <item x="269"/>
        <item x="4540"/>
        <item x="1694"/>
        <item x="368"/>
        <item x="748"/>
        <item x="4559"/>
        <item x="6012"/>
        <item x="5246"/>
        <item x="3732"/>
        <item x="2178"/>
        <item x="5163"/>
        <item x="1833"/>
        <item x="5594"/>
        <item x="6084"/>
        <item x="6294"/>
        <item x="1956"/>
        <item x="3834"/>
        <item x="617"/>
        <item x="3210"/>
        <item x="5729"/>
        <item x="417"/>
        <item x="2216"/>
        <item x="2834"/>
        <item x="2691"/>
        <item x="3898"/>
        <item x="3525"/>
        <item x="2911"/>
        <item x="6400"/>
        <item x="597"/>
        <item x="4131"/>
        <item x="1969"/>
        <item x="5730"/>
        <item x="5327"/>
        <item x="2722"/>
        <item x="1205"/>
        <item x="5073"/>
        <item x="4483"/>
        <item x="6101"/>
        <item x="5496"/>
        <item x="4914"/>
        <item x="4114"/>
        <item x="3585"/>
        <item x="699"/>
        <item x="1381"/>
        <item x="5647"/>
        <item x="2299"/>
        <item x="6218"/>
        <item x="833"/>
        <item x="3686"/>
        <item x="5529"/>
        <item x="5413"/>
        <item x="6423"/>
        <item x="640"/>
        <item x="5366"/>
        <item x="4295"/>
        <item x="5703"/>
        <item x="5656"/>
        <item x="5523"/>
        <item x="4324"/>
        <item x="1360"/>
        <item x="4095"/>
        <item x="2804"/>
        <item x="6245"/>
        <item x="5838"/>
        <item x="23"/>
        <item x="2258"/>
        <item x="3753"/>
        <item x="2184"/>
        <item x="3811"/>
        <item x="4318"/>
        <item x="641"/>
        <item x="124"/>
        <item x="3019"/>
        <item x="2991"/>
        <item x="845"/>
        <item x="4593"/>
        <item x="67"/>
        <item x="4364"/>
        <item x="1997"/>
        <item x="1080"/>
        <item x="3856"/>
        <item x="4475"/>
        <item x="899"/>
        <item x="1946"/>
        <item x="2453"/>
        <item x="872"/>
        <item x="5160"/>
        <item x="5985"/>
        <item x="3453"/>
        <item x="231"/>
        <item x="4078"/>
        <item x="3538"/>
        <item x="1501"/>
        <item x="3991"/>
        <item x="5070"/>
        <item x="1963"/>
        <item x="3046"/>
        <item x="1881"/>
        <item x="295"/>
        <item x="1"/>
        <item x="2941"/>
        <item x="3349"/>
        <item x="1920"/>
        <item x="2673"/>
        <item x="5829"/>
        <item x="1208"/>
        <item x="5742"/>
        <item x="5247"/>
        <item x="605"/>
        <item x="1149"/>
        <item x="107"/>
        <item x="2752"/>
        <item x="2993"/>
        <item x="5078"/>
        <item x="1305"/>
        <item x="6171"/>
        <item x="2546"/>
        <item x="5398"/>
        <item x="3340"/>
        <item x="5186"/>
        <item x="4338"/>
        <item x="3673"/>
        <item x="2070"/>
        <item x="2482"/>
        <item x="5451"/>
        <item x="2563"/>
        <item x="4156"/>
        <item x="1535"/>
        <item x="4766"/>
        <item x="1631"/>
        <item x="2817"/>
        <item x="5744"/>
        <item x="4594"/>
        <item x="4707"/>
        <item x="3406"/>
        <item x="2406"/>
        <item x="1468"/>
        <item x="4687"/>
        <item x="1755"/>
        <item x="1421"/>
        <item x="5136"/>
        <item x="2425"/>
        <item x="5437"/>
        <item x="1729"/>
        <item x="1439"/>
        <item x="4497"/>
        <item x="86"/>
        <item x="4966"/>
        <item x="175"/>
        <item x="5047"/>
        <item x="4237"/>
        <item x="282"/>
        <item x="726"/>
        <item x="2827"/>
        <item x="174"/>
        <item x="4070"/>
        <item x="871"/>
        <item x="5378"/>
        <item x="4699"/>
        <item x="5924"/>
        <item x="972"/>
        <item x="369"/>
        <item x="49"/>
        <item x="3659"/>
        <item x="2736"/>
        <item x="3495"/>
        <item x="1529"/>
        <item x="4887"/>
        <item x="5847"/>
        <item x="287"/>
        <item x="3395"/>
        <item x="97"/>
        <item x="1311"/>
        <item x="4615"/>
        <item x="3278"/>
        <item x="2578"/>
        <item x="5748"/>
        <item x="674"/>
        <item x="4848"/>
        <item x="4780"/>
        <item x="5183"/>
        <item x="2313"/>
        <item x="4811"/>
        <item x="2359"/>
        <item x="1497"/>
        <item x="4957"/>
        <item x="2142"/>
        <item x="1907"/>
        <item x="2289"/>
        <item x="2331"/>
        <item x="6233"/>
        <item x="285"/>
        <item x="965"/>
        <item x="3832"/>
        <item x="2693"/>
        <item x="683"/>
        <item x="413"/>
        <item x="5882"/>
        <item x="5466"/>
        <item x="509"/>
        <item x="1549"/>
        <item x="4309"/>
        <item x="6271"/>
        <item x="5641"/>
        <item x="6046"/>
        <item x="5873"/>
        <item x="1612"/>
        <item x="506"/>
        <item x="5669"/>
        <item x="3321"/>
        <item x="5542"/>
        <item x="6309"/>
        <item x="4307"/>
        <item x="2735"/>
        <item x="624"/>
        <item x="742"/>
        <item x="5475"/>
        <item x="2207"/>
        <item x="5122"/>
        <item x="918"/>
        <item x="2053"/>
        <item x="1066"/>
        <item x="4889"/>
        <item x="1431"/>
        <item x="3912"/>
        <item x="5498"/>
        <item x="1941"/>
        <item x="1403"/>
        <item x="1004"/>
        <item x="2373"/>
        <item x="4838"/>
        <item x="3853"/>
        <item x="2606"/>
        <item x="1474"/>
        <item x="2696"/>
        <item x="5144"/>
        <item x="5822"/>
        <item x="4401"/>
        <item x="3816"/>
        <item x="1038"/>
        <item x="3324"/>
        <item x="4981"/>
        <item x="3512"/>
        <item x="6147"/>
        <item x="788"/>
        <item x="3547"/>
        <item x="114"/>
        <item x="2322"/>
        <item x="5055"/>
        <item x="6127"/>
        <item x="838"/>
        <item x="6276"/>
        <item x="5866"/>
        <item x="880"/>
        <item x="5072"/>
        <item x="354"/>
        <item x="1148"/>
        <item x="616"/>
        <item x="4012"/>
        <item x="3679"/>
        <item x="1204"/>
        <item x="1117"/>
        <item x="3522"/>
        <item x="3805"/>
        <item x="759"/>
        <item x="3861"/>
        <item x="598"/>
        <item x="5580"/>
        <item x="647"/>
        <item x="3104"/>
        <item x="3935"/>
        <item x="2711"/>
        <item x="4267"/>
        <item x="4504"/>
        <item x="406"/>
        <item x="758"/>
        <item x="301"/>
        <item x="297"/>
        <item x="326"/>
        <item x="2800"/>
        <item x="4288"/>
        <item x="158"/>
        <item x="77"/>
        <item x="5517"/>
        <item x="1945"/>
        <item x="6354"/>
        <item x="5538"/>
        <item x="1570"/>
        <item x="3067"/>
        <item x="2218"/>
        <item x="772"/>
        <item x="2426"/>
        <item x="5181"/>
        <item x="3669"/>
        <item x="6112"/>
        <item x="2609"/>
        <item x="5069"/>
        <item x="1233"/>
        <item x="5604"/>
        <item x="4444"/>
        <item x="2450"/>
        <item x="2640"/>
        <item x="1404"/>
        <item x="1242"/>
        <item x="5201"/>
        <item x="2138"/>
        <item x="3855"/>
        <item x="4544"/>
        <item x="176"/>
        <item x="1297"/>
        <item x="642"/>
        <item x="6258"/>
        <item x="154"/>
        <item x="5556"/>
        <item x="3471"/>
        <item x="3276"/>
        <item x="4134"/>
        <item x="1069"/>
        <item x="1012"/>
        <item x="4552"/>
        <item x="4436"/>
        <item x="2719"/>
        <item x="6375"/>
        <item x="56"/>
        <item x="5709"/>
        <item x="1394"/>
        <item x="5671"/>
        <item x="6085"/>
        <item x="4145"/>
        <item x="2892"/>
        <item x="6361"/>
        <item x="6129"/>
        <item x="4245"/>
        <item x="1727"/>
        <item x="4855"/>
        <item x="4642"/>
        <item x="2412"/>
        <item x="4691"/>
        <item x="3699"/>
        <item x="4843"/>
        <item x="2209"/>
        <item x="4332"/>
        <item x="3314"/>
        <item x="2364"/>
        <item x="3754"/>
        <item x="3059"/>
        <item x="2239"/>
        <item x="6035"/>
        <item x="601"/>
        <item x="4672"/>
        <item x="2021"/>
        <item x="5252"/>
        <item x="1338"/>
        <item x="1091"/>
        <item x="1442"/>
        <item x="4280"/>
        <item x="4402"/>
        <item x="3859"/>
        <item x="4759"/>
        <item x="2624"/>
        <item x="6279"/>
        <item x="720"/>
        <item x="3194"/>
        <item x="678"/>
        <item x="4305"/>
        <item x="1265"/>
        <item x="2012"/>
        <item x="1111"/>
        <item x="4252"/>
        <item x="6285"/>
        <item x="2439"/>
        <item x="4851"/>
        <item x="1118"/>
        <item x="3757"/>
        <item x="3037"/>
        <item x="1922"/>
        <item x="2794"/>
        <item x="3125"/>
        <item x="832"/>
        <item x="6120"/>
        <item x="5440"/>
        <item x="1396"/>
        <item x="2960"/>
        <item x="4310"/>
        <item x="3430"/>
        <item x="2063"/>
        <item x="216"/>
        <item x="173"/>
        <item x="3399"/>
        <item x="500"/>
        <item x="260"/>
        <item x="741"/>
        <item x="5968"/>
        <item x="2214"/>
        <item x="4951"/>
        <item x="1171"/>
        <item x="3888"/>
        <item x="3814"/>
        <item x="5815"/>
        <item x="6267"/>
        <item x="2986"/>
        <item x="4052"/>
        <item x="2185"/>
        <item x="3553"/>
        <item x="636"/>
        <item x="5802"/>
        <item x="584"/>
        <item x="2227"/>
        <item x="6266"/>
        <item x="4908"/>
        <item x="303"/>
        <item x="3497"/>
        <item x="3711"/>
        <item x="4678"/>
        <item x="1798"/>
        <item x="724"/>
        <item x="3350"/>
        <item x="3997"/>
        <item x="3983"/>
        <item x="3030"/>
        <item x="3114"/>
        <item x="3718"/>
        <item x="6232"/>
        <item x="3897"/>
        <item x="3282"/>
        <item x="4409"/>
        <item x="6110"/>
        <item x="1264"/>
        <item x="911"/>
        <item x="3172"/>
        <item x="1782"/>
        <item x="2246"/>
        <item x="1654"/>
        <item x="4903"/>
        <item x="5796"/>
        <item x="29"/>
        <item x="1203"/>
        <item x="5565"/>
        <item x="4611"/>
        <item x="4229"/>
        <item x="6369"/>
        <item x="4119"/>
        <item x="1131"/>
        <item x="2175"/>
        <item x="3535"/>
        <item x="4321"/>
        <item x="4058"/>
        <item x="1506"/>
        <item x="592"/>
        <item x="451"/>
        <item x="3455"/>
        <item x="4881"/>
        <item x="5290"/>
        <item x="4098"/>
        <item x="5969"/>
        <item x="4567"/>
        <item x="3369"/>
        <item x="3179"/>
        <item x="1801"/>
        <item x="5977"/>
        <item x="3334"/>
        <item x="4531"/>
        <item x="4635"/>
        <item x="1636"/>
        <item x="1650"/>
        <item x="1196"/>
        <item x="1086"/>
        <item x="5775"/>
        <item x="5462"/>
        <item x="206"/>
        <item x="3060"/>
        <item x="3843"/>
        <item x="4974"/>
        <item x="4919"/>
        <item x="6066"/>
        <item x="1435"/>
        <item x="5959"/>
        <item x="6215"/>
        <item x="3785"/>
        <item x="1525"/>
        <item x="3008"/>
        <item x="4806"/>
        <item x="794"/>
        <item x="5897"/>
        <item x="5088"/>
        <item x="5200"/>
        <item x="4206"/>
        <item x="4066"/>
        <item x="5472"/>
        <item x="4032"/>
        <item x="1281"/>
        <item x="5450"/>
        <item x="3124"/>
        <item x="5264"/>
        <item x="5474"/>
        <item x="910"/>
        <item x="5294"/>
        <item x="3795"/>
        <item x="2446"/>
        <item x="1921"/>
        <item x="696"/>
        <item x="5489"/>
        <item x="2080"/>
        <item x="3318"/>
        <item x="6330"/>
        <item x="3045"/>
        <item x="4350"/>
        <item x="1320"/>
        <item x="166"/>
        <item x="6338"/>
        <item x="5935"/>
        <item x="3039"/>
        <item x="3503"/>
        <item x="2622"/>
        <item x="5242"/>
        <item x="4640"/>
        <item x="2816"/>
        <item x="380"/>
        <item x="6263"/>
        <item x="564"/>
        <item x="2656"/>
        <item x="3489"/>
        <item x="6370"/>
        <item x="3508"/>
        <item x="2030"/>
        <item x="1399"/>
        <item x="6113"/>
        <item x="5627"/>
        <item x="619"/>
        <item x="6174"/>
        <item x="4439"/>
        <item x="331"/>
        <item x="4916"/>
        <item x="5667"/>
        <item x="3171"/>
        <item x="4515"/>
        <item x="1950"/>
        <item x="865"/>
        <item x="4018"/>
        <item x="6160"/>
        <item x="697"/>
        <item x="4353"/>
        <item x="5616"/>
        <item x="672"/>
        <item x="559"/>
        <item x="290"/>
        <item x="4086"/>
        <item x="1236"/>
        <item x="5579"/>
        <item x="1052"/>
        <item x="2072"/>
        <item x="4461"/>
        <item x="1013"/>
        <item x="2858"/>
        <item x="3192"/>
        <item x="3541"/>
        <item x="1510"/>
        <item x="3068"/>
        <item x="2647"/>
        <item x="2193"/>
        <item x="6357"/>
        <item x="725"/>
        <item x="4238"/>
        <item x="4676"/>
        <item x="4112"/>
        <item x="5505"/>
        <item x="3670"/>
        <item x="4933"/>
        <item x="5204"/>
        <item x="527"/>
        <item x="679"/>
        <item x="6115"/>
        <item x="570"/>
        <item x="3952"/>
        <item x="1663"/>
        <item x="4574"/>
        <item x="5820"/>
        <item x="4763"/>
        <item x="4358"/>
        <item x="4380"/>
        <item x="4472"/>
        <item x="1438"/>
        <item x="4355"/>
        <item x="5916"/>
        <item x="3484"/>
        <item x="2377"/>
        <item x="3516"/>
        <item x="5828"/>
        <item x="2268"/>
        <item x="6072"/>
        <item x="6292"/>
        <item x="162"/>
        <item x="5987"/>
        <item x="4749"/>
        <item x="1056"/>
        <item x="6092"/>
        <item x="4051"/>
        <item x="135"/>
        <item x="4473"/>
        <item x="3904"/>
        <item x="4910"/>
        <item x="4173"/>
        <item x="2337"/>
        <item x="5972"/>
        <item x="3521"/>
        <item x="1523"/>
        <item x="3762"/>
        <item x="128"/>
        <item x="5554"/>
        <item x="5559"/>
        <item x="3378"/>
        <item x="2822"/>
        <item x="94"/>
        <item x="1352"/>
        <item x="5800"/>
        <item x="1890"/>
        <item x="1790"/>
        <item x="1078"/>
        <item x="3095"/>
        <item x="734"/>
        <item x="1021"/>
        <item x="4049"/>
        <item x="2743"/>
        <item x="2037"/>
        <item x="4740"/>
        <item x="1393"/>
        <item x="1979"/>
        <item x="1889"/>
        <item x="4153"/>
        <item x="1123"/>
        <item x="3739"/>
        <item x="2140"/>
        <item x="4757"/>
        <item x="234"/>
        <item x="6378"/>
        <item x="702"/>
        <item x="486"/>
        <item x="3980"/>
        <item x="4469"/>
        <item x="5243"/>
        <item x="1874"/>
        <item x="3882"/>
        <item x="2383"/>
        <item x="426"/>
        <item x="2388"/>
        <item x="5007"/>
        <item x="3683"/>
        <item x="3436"/>
        <item x="4568"/>
        <item x="1517"/>
        <item x="4111"/>
        <item x="3572"/>
        <item x="5504"/>
        <item x="2081"/>
        <item x="685"/>
        <item x="2922"/>
        <item x="4293"/>
        <item x="6089"/>
        <item x="343"/>
        <item x="1466"/>
        <item x="1914"/>
        <item x="4859"/>
        <item x="2674"/>
        <item x="3655"/>
        <item x="4787"/>
        <item x="2020"/>
        <item x="4991"/>
        <item x="182"/>
        <item x="1504"/>
        <item x="4686"/>
        <item x="786"/>
        <item x="5563"/>
        <item x="263"/>
        <item x="6389"/>
        <item x="2959"/>
        <item x="522"/>
        <item x="2447"/>
        <item x="5325"/>
        <item x="4210"/>
        <item x="2537"/>
        <item x="514"/>
        <item x="491"/>
        <item x="1291"/>
        <item x="4996"/>
        <item x="1433"/>
        <item x="4992"/>
        <item x="4162"/>
        <item x="3088"/>
        <item x="2669"/>
        <item x="3715"/>
        <item x="778"/>
        <item x="4517"/>
        <item x="3593"/>
        <item x="4558"/>
        <item x="2003"/>
        <item x="3183"/>
        <item x="508"/>
        <item x="2793"/>
        <item x="3868"/>
        <item x="4139"/>
        <item x="5745"/>
        <item x="410"/>
        <item x="543"/>
        <item x="3851"/>
        <item x="322"/>
        <item x="1569"/>
        <item x="466"/>
        <item x="4454"/>
        <item x="6305"/>
        <item x="3410"/>
        <item x="6054"/>
        <item x="3201"/>
        <item x="1353"/>
        <item x="1110"/>
        <item x="1903"/>
        <item x="4860"/>
        <item x="4103"/>
        <item x="3796"/>
        <item x="4739"/>
        <item x="5278"/>
        <item x="90"/>
        <item x="3881"/>
        <item x="2367"/>
        <item x="4874"/>
        <item x="6022"/>
        <item x="4915"/>
        <item x="4405"/>
        <item x="45"/>
        <item x="6302"/>
        <item x="5640"/>
        <item x="2792"/>
        <item x="4356"/>
        <item x="2130"/>
        <item x="863"/>
        <item x="5634"/>
        <item x="3184"/>
        <item x="436"/>
        <item x="3302"/>
        <item x="1548"/>
        <item x="5725"/>
        <item x="5520"/>
        <item x="251"/>
        <item x="698"/>
        <item x="5035"/>
        <item x="3131"/>
        <item x="4781"/>
        <item x="974"/>
        <item x="4778"/>
        <item x="1209"/>
        <item x="3259"/>
        <item x="6027"/>
        <item x="3621"/>
        <item x="5353"/>
        <item x="1228"/>
        <item x="4459"/>
        <item x="638"/>
        <item x="4082"/>
        <item x="4223"/>
        <item x="4709"/>
        <item x="708"/>
        <item x="2038"/>
        <item x="609"/>
        <item x="2636"/>
        <item x="3649"/>
        <item x="3519"/>
        <item x="2274"/>
        <item x="3129"/>
        <item x="1998"/>
        <item x="2819"/>
        <item x="40"/>
        <item x="2506"/>
        <item x="6125"/>
        <item x="815"/>
        <item x="4858"/>
        <item x="2545"/>
        <item x="6312"/>
        <item x="5105"/>
        <item x="5230"/>
        <item x="3464"/>
        <item x="2237"/>
        <item x="6417"/>
        <item x="5783"/>
        <item x="462"/>
        <item x="3339"/>
        <item x="3688"/>
        <item x="6399"/>
        <item x="3910"/>
        <item x="48"/>
        <item x="909"/>
        <item x="4741"/>
        <item x="1742"/>
        <item x="1412"/>
        <item x="5205"/>
        <item x="208"/>
        <item x="2486"/>
        <item x="3337"/>
        <item x="870"/>
        <item x="3390"/>
        <item x="4603"/>
        <item x="5892"/>
        <item x="579"/>
        <item x="4035"/>
        <item x="3154"/>
        <item x="2165"/>
        <item x="5446"/>
        <item x="3128"/>
        <item x="1644"/>
        <item x="1578"/>
        <item x="2054"/>
        <item x="1512"/>
        <item x="2168"/>
        <item x="2245"/>
        <item x="5787"/>
        <item x="1103"/>
        <item x="4362"/>
        <item x="3110"/>
        <item x="2970"/>
        <item x="3421"/>
        <item x="4235"/>
        <item x="5016"/>
        <item x="247"/>
        <item x="5332"/>
        <item x="4862"/>
        <item x="316"/>
        <item x="2623"/>
        <item x="1221"/>
        <item x="1915"/>
        <item x="2232"/>
        <item x="1520"/>
        <item x="138"/>
        <item x="370"/>
        <item x="1079"/>
        <item x="1709"/>
        <item x="1546"/>
        <item x="4621"/>
        <item x="4786"/>
        <item x="2902"/>
        <item x="3312"/>
        <item x="1145"/>
        <item x="156"/>
        <item x="5365"/>
        <item x="3348"/>
        <item x="6119"/>
        <item x="2471"/>
        <item x="3530"/>
        <item x="4457"/>
        <item x="3596"/>
        <item x="5355"/>
        <item x="4062"/>
        <item x="5113"/>
        <item x="1437"/>
        <item x="830"/>
        <item x="6019"/>
        <item x="5661"/>
        <item x="2188"/>
        <item x="2860"/>
        <item x="5285"/>
        <item x="861"/>
        <item x="3485"/>
        <item x="4583"/>
        <item x="4877"/>
        <item x="2601"/>
        <item x="1490"/>
        <item x="2569"/>
        <item x="5786"/>
        <item x="3531"/>
        <item x="3778"/>
        <item x="5591"/>
        <item x="2689"/>
        <item x="1519"/>
        <item x="1364"/>
        <item x="775"/>
        <item x="4429"/>
        <item x="6277"/>
        <item x="4847"/>
        <item x="5606"/>
        <item x="233"/>
        <item x="706"/>
        <item x="4511"/>
        <item x="4036"/>
        <item x="3925"/>
        <item x="634"/>
        <item x="4268"/>
        <item x="4648"/>
        <item x="625"/>
        <item x="976"/>
        <item x="2094"/>
        <item x="3631"/>
        <item x="3992"/>
        <item x="309"/>
        <item x="180"/>
        <item x="5438"/>
        <item x="2615"/>
        <item x="6290"/>
        <item x="2121"/>
        <item x="4506"/>
        <item x="929"/>
        <item x="5713"/>
        <item x="2769"/>
        <item x="1500"/>
        <item x="5092"/>
        <item x="5031"/>
        <item x="2598"/>
        <item x="4270"/>
        <item x="518"/>
        <item x="6117"/>
        <item x="511"/>
        <item x="4839"/>
        <item x="1348"/>
        <item x="4000"/>
        <item x="953"/>
        <item x="1705"/>
        <item x="1271"/>
        <item x="1445"/>
        <item x="6355"/>
        <item x="163"/>
        <item x="670"/>
        <item x="1962"/>
        <item x="2265"/>
        <item x="5354"/>
        <item x="1980"/>
        <item x="1857"/>
        <item x="4865"/>
        <item x="908"/>
        <item x="1989"/>
        <item x="4290"/>
        <item x="5350"/>
        <item x="3774"/>
        <item x="4532"/>
        <item x="4033"/>
        <item x="5266"/>
        <item x="1187"/>
        <item x="3465"/>
        <item x="5299"/>
        <item x="4525"/>
        <item x="516"/>
        <item x="2051"/>
        <item x="5251"/>
        <item x="5079"/>
        <item x="4189"/>
        <item x="5831"/>
        <item x="6402"/>
        <item x="2177"/>
        <item x="5818"/>
        <item x="3153"/>
        <item x="1774"/>
        <item x="3803"/>
        <item x="4286"/>
        <item x="3589"/>
        <item x="2585"/>
        <item x="1741"/>
        <item x="1218"/>
        <item x="5870"/>
        <item x="653"/>
        <item x="3257"/>
        <item x="3198"/>
        <item x="6353"/>
        <item x="5411"/>
        <item x="1511"/>
        <item x="3913"/>
        <item x="4199"/>
        <item x="4451"/>
        <item x="1163"/>
        <item x="1270"/>
        <item x="1368"/>
        <item x="837"/>
        <item x="4812"/>
        <item x="5578"/>
        <item x="1655"/>
        <item x="2684"/>
        <item x="4171"/>
        <item x="1552"/>
        <item x="2114"/>
        <item x="2524"/>
        <item x="4972"/>
        <item x="5722"/>
        <item x="713"/>
        <item x="1452"/>
        <item x="5060"/>
        <item x="1380"/>
        <item x="5901"/>
        <item x="1843"/>
        <item x="364"/>
        <item x="4519"/>
        <item x="6314"/>
        <item x="4499"/>
        <item x="2136"/>
        <item x="6210"/>
        <item x="3433"/>
        <item x="383"/>
        <item x="1551"/>
        <item x="3770"/>
        <item x="4789"/>
        <item x="1972"/>
        <item x="5648"/>
        <item x="6188"/>
        <item x="2677"/>
        <item x="3764"/>
        <item x="6287"/>
        <item x="749"/>
        <item x="4918"/>
        <item x="1207"/>
        <item x="3457"/>
        <item x="2153"/>
        <item x="4440"/>
        <item x="3366"/>
        <item x="2204"/>
        <item x="4484"/>
        <item x="926"/>
        <item x="2061"/>
        <item x="1467"/>
        <item x="9"/>
        <item x="489"/>
        <item x="3251"/>
        <item x="1869"/>
        <item x="4300"/>
        <item x="6151"/>
        <item x="1528"/>
        <item x="5908"/>
        <item x="6260"/>
        <item x="3368"/>
        <item x="2399"/>
        <item x="6023"/>
        <item x="5778"/>
        <item x="3286"/>
        <item x="2561"/>
        <item x="3468"/>
        <item x="352"/>
        <item x="801"/>
        <item x="4284"/>
        <item x="3542"/>
        <item x="4899"/>
        <item x="1134"/>
        <item x="5799"/>
        <item x="207"/>
        <item x="3749"/>
        <item x="219"/>
        <item x="3972"/>
        <item x="1483"/>
        <item x="764"/>
        <item x="2597"/>
        <item x="3055"/>
        <item x="4579"/>
        <item x="454"/>
        <item x="1044"/>
        <item x="106"/>
        <item x="4089"/>
        <item x="6248"/>
        <item x="1223"/>
        <item x="4697"/>
        <item x="1130"/>
        <item x="98"/>
        <item x="2949"/>
        <item x="5050"/>
        <item x="3287"/>
        <item x="2652"/>
        <item x="3921"/>
        <item x="538"/>
        <item x="4790"/>
        <item x="2760"/>
        <item x="1993"/>
        <item x="5891"/>
        <item x="4797"/>
        <item x="736"/>
        <item x="2255"/>
        <item x="2885"/>
        <item x="1740"/>
        <item x="1049"/>
        <item x="1085"/>
        <item x="1318"/>
        <item x="4920"/>
        <item x="4377"/>
        <item x="1331"/>
        <item x="4043"/>
        <item x="2692"/>
        <item x="1460"/>
        <item x="723"/>
        <item x="4216"/>
        <item x="4351"/>
        <item x="3797"/>
        <item x="2118"/>
        <item x="3123"/>
        <item x="2384"/>
        <item x="4365"/>
        <item x="1423"/>
        <item x="4562"/>
        <item x="4864"/>
        <item x="469"/>
        <item x="2342"/>
        <item x="2612"/>
        <item x="919"/>
        <item x="2093"/>
        <item x="345"/>
        <item x="363"/>
        <item x="4384"/>
        <item x="6398"/>
        <item x="6032"/>
        <item x="1906"/>
        <item x="1576"/>
        <item x="1714"/>
        <item x="1159"/>
        <item x="2318"/>
        <item x="1314"/>
        <item x="1873"/>
        <item x="1698"/>
        <item x="1071"/>
        <item x="6107"/>
        <item x="5108"/>
        <item x="4882"/>
        <item x="1427"/>
        <item x="3417"/>
        <item x="1157"/>
        <item x="2127"/>
        <item x="1668"/>
        <item x="687"/>
        <item x="1373"/>
        <item x="3227"/>
        <item x="4471"/>
        <item x="5333"/>
        <item x="5173"/>
        <item x="4652"/>
        <item x="2272"/>
        <item x="1042"/>
        <item x="1283"/>
        <item x="3733"/>
        <item x="2417"/>
        <item x="5718"/>
        <item x="3175"/>
        <item x="2702"/>
        <item x="4165"/>
        <item x="238"/>
        <item x="762"/>
        <item x="252"/>
        <item x="4844"/>
        <item x="3533"/>
        <item x="3422"/>
        <item x="270"/>
        <item x="5347"/>
        <item x="1863"/>
        <item x="6052"/>
        <item x="1316"/>
        <item x="4610"/>
        <item x="924"/>
        <item x="4413"/>
        <item x="3907"/>
        <item x="931"/>
        <item x="3028"/>
        <item x="5680"/>
        <item x="2859"/>
        <item x="2765"/>
        <item x="2631"/>
        <item x="5148"/>
        <item x="2375"/>
        <item x="1465"/>
        <item x="1976"/>
        <item x="3835"/>
        <item x="717"/>
        <item x="2607"/>
        <item x="1968"/>
        <item x="6182"/>
        <item x="6173"/>
        <item x="1973"/>
        <item x="1590"/>
        <item x="3188"/>
        <item x="2259"/>
        <item x="275"/>
        <item x="2100"/>
        <item x="4538"/>
        <item x="1515"/>
        <item x="5444"/>
        <item x="5434"/>
        <item x="1464"/>
        <item x="4150"/>
        <item x="3755"/>
        <item x="5005"/>
        <item x="2558"/>
        <item x="5187"/>
        <item x="5499"/>
        <item x="5049"/>
        <item x="1194"/>
        <item x="2940"/>
        <item x="4116"/>
        <item x="2951"/>
        <item x="1605"/>
        <item x="5569"/>
        <item x="5952"/>
        <item x="3629"/>
        <item x="2565"/>
        <item x="4346"/>
        <item x="5905"/>
        <item x="4527"/>
        <item x="4055"/>
        <item x="3237"/>
        <item x="5279"/>
        <item x="2664"/>
        <item x="478"/>
        <item x="620"/>
        <item x="1430"/>
        <item x="1307"/>
        <item x="1416"/>
        <item x="3509"/>
        <item x="76"/>
        <item x="5216"/>
        <item x="2701"/>
        <item x="3370"/>
        <item x="3231"/>
        <item x="2646"/>
        <item x="5535"/>
        <item x="1560"/>
        <item x="2925"/>
        <item x="2465"/>
        <item x="1347"/>
        <item x="1649"/>
        <item x="2508"/>
        <item x="379"/>
        <item x="2973"/>
        <item x="1099"/>
        <item x="4357"/>
        <item x="5184"/>
        <item x="2179"/>
        <item x="4959"/>
        <item x="2307"/>
        <item x="1808"/>
        <item x="1957"/>
        <item x="6096"/>
        <item x="3267"/>
        <item x="6059"/>
        <item x="3156"/>
        <item x="5704"/>
        <item x="779"/>
        <item x="5681"/>
        <item x="5516"/>
        <item x="890"/>
        <item x="1262"/>
        <item x="3594"/>
        <item x="4374"/>
        <item x="2160"/>
        <item x="806"/>
        <item x="1063"/>
        <item x="400"/>
        <item x="1402"/>
        <item x="5839"/>
        <item x="2400"/>
        <item x="4549"/>
        <item x="2390"/>
        <item x="2964"/>
        <item x="3978"/>
        <item x="668"/>
        <item x="3143"/>
        <item x="3712"/>
        <item x="1174"/>
        <item x="2645"/>
        <item x="1384"/>
        <item x="1888"/>
        <item x="2734"/>
        <item x="4888"/>
        <item x="3027"/>
        <item x="3281"/>
        <item x="1217"/>
        <item x="2182"/>
        <item x="2166"/>
        <item x="137"/>
        <item x="5192"/>
        <item x="2152"/>
        <item x="3146"/>
        <item x="1667"/>
        <item x="1420"/>
        <item x="59"/>
        <item x="5756"/>
        <item x="4548"/>
        <item x="2312"/>
        <item x="1534"/>
        <item x="3759"/>
        <item x="84"/>
        <item x="3829"/>
        <item x="1294"/>
        <item x="5642"/>
        <item x="3676"/>
        <item x="4711"/>
        <item x="4818"/>
        <item x="447"/>
        <item x="1341"/>
        <item x="795"/>
        <item x="3228"/>
        <item x="1799"/>
        <item x="978"/>
        <item x="6283"/>
        <item x="5259"/>
        <item x="3392"/>
        <item x="6282"/>
        <item x="4383"/>
        <item x="1772"/>
        <item x="2518"/>
        <item x="2764"/>
        <item x="3409"/>
        <item x="3813"/>
        <item x="6168"/>
        <item x="1289"/>
        <item x="2500"/>
        <item x="1020"/>
        <item x="1932"/>
        <item x="4584"/>
        <item x="1102"/>
        <item x="6140"/>
        <item x="671"/>
        <item x="3781"/>
        <item x="5662"/>
        <item x="2548"/>
        <item x="6323"/>
        <item x="3962"/>
        <item x="5503"/>
        <item x="4560"/>
        <item x="4460"/>
        <item x="1400"/>
        <item x="576"/>
        <item x="4039"/>
        <item x="5689"/>
        <item x="3828"/>
        <item x="4753"/>
        <item x="109"/>
        <item x="5562"/>
        <item x="1094"/>
        <item x="1676"/>
        <item x="130"/>
        <item x="5133"/>
        <item x="5607"/>
        <item x="5507"/>
        <item x="2655"/>
        <item x="6087"/>
        <item x="4494"/>
        <item x="5826"/>
        <item x="2716"/>
        <item x="5548"/>
        <item x="1089"/>
        <item x="3"/>
        <item x="249"/>
        <item x="1255"/>
        <item x="4794"/>
        <item x="6109"/>
        <item x="1598"/>
        <item x="2409"/>
        <item x="353"/>
        <item x="5301"/>
        <item x="3317"/>
        <item x="5002"/>
        <item x="4814"/>
        <item x="3825"/>
        <item x="1365"/>
        <item x="5337"/>
        <item x="4677"/>
        <item x="5819"/>
        <item x="504"/>
        <item x="194"/>
        <item x="587"/>
        <item x="2379"/>
        <item x="5174"/>
        <item x="3564"/>
        <item x="2547"/>
        <item x="1701"/>
        <item x="693"/>
        <item x="2511"/>
        <item x="1563"/>
        <item x="2115"/>
        <item x="3858"/>
        <item x="2657"/>
        <item x="3387"/>
        <item x="2369"/>
        <item x="2338"/>
        <item x="3323"/>
        <item x="2357"/>
        <item x="1125"/>
        <item x="1108"/>
        <item x="4872"/>
        <item x="6124"/>
        <item x="4490"/>
        <item x="4013"/>
        <item x="1651"/>
        <item x="4163"/>
        <item x="824"/>
        <item x="4732"/>
        <item x="5081"/>
        <item x="3115"/>
        <item x="215"/>
        <item x="560"/>
        <item x="6317"/>
        <item x="6379"/>
        <item x="1017"/>
        <item x="2443"/>
        <item x="4990"/>
        <item x="4182"/>
        <item x="3291"/>
        <item x="4994"/>
        <item x="5601"/>
        <item x="5936"/>
        <item x="3119"/>
        <item x="5167"/>
        <item x="657"/>
        <item x="1805"/>
        <item x="3229"/>
        <item x="3737"/>
        <item x="2974"/>
        <item x="529"/>
        <item x="3902"/>
        <item x="3303"/>
        <item x="2896"/>
        <item x="1258"/>
        <item x="3684"/>
        <item x="4884"/>
        <item x="834"/>
        <item x="6409"/>
        <item x="242"/>
        <item x="5909"/>
        <item x="1093"/>
        <item x="2059"/>
        <item x="5427"/>
        <item x="3182"/>
        <item x="5039"/>
        <item x="4427"/>
        <item x="5928"/>
        <item x="5970"/>
        <item x="4656"/>
        <item x="4989"/>
        <item x="4425"/>
        <item x="3674"/>
        <item x="2697"/>
        <item x="419"/>
        <item x="950"/>
        <item x="1628"/>
        <item x="3539"/>
        <item x="2380"/>
        <item x="5210"/>
        <item x="1852"/>
        <item x="4702"/>
        <item x="5848"/>
        <item x="2574"/>
        <item x="3738"/>
        <item x="922"/>
        <item x="1860"/>
        <item x="4783"/>
        <item x="2825"/>
        <item x="30"/>
        <item x="1074"/>
        <item x="3044"/>
        <item x="3331"/>
        <item x="3338"/>
        <item x="1070"/>
        <item x="2748"/>
        <item x="1737"/>
        <item x="4595"/>
        <item x="5068"/>
        <item x="1686"/>
        <item x="6198"/>
        <item x="813"/>
        <item x="4244"/>
        <item x="5495"/>
        <item x="3085"/>
        <item x="3666"/>
        <item x="3342"/>
        <item x="1361"/>
        <item x="2926"/>
        <item x="4694"/>
        <item x="4665"/>
        <item x="846"/>
        <item x="3444"/>
        <item x="2155"/>
        <item x="4554"/>
        <item x="292"/>
        <item x="2436"/>
        <item x="802"/>
        <item x="1596"/>
        <item x="6235"/>
        <item x="3582"/>
        <item x="5706"/>
        <item x="3743"/>
        <item x="468"/>
        <item x="2298"/>
        <item x="6386"/>
        <item x="757"/>
        <item x="5817"/>
        <item x="4878"/>
        <item x="2013"/>
        <item x="1481"/>
        <item x="122"/>
        <item x="5705"/>
        <item x="1638"/>
        <item x="5304"/>
        <item x="3204"/>
        <item x="3668"/>
        <item x="589"/>
        <item x="6133"/>
        <item x="3358"/>
        <item x="2368"/>
        <item x="3462"/>
        <item x="4414"/>
        <item x="4142"/>
        <item x="958"/>
        <item x="5023"/>
        <item x="1212"/>
        <item x="6006"/>
        <item x="5067"/>
        <item x="4591"/>
        <item x="1965"/>
        <item x="1048"/>
        <item x="4935"/>
        <item x="6265"/>
        <item x="5659"/>
        <item x="3959"/>
        <item x="557"/>
        <item x="1183"/>
        <item x="5143"/>
        <item x="2421"/>
        <item x="4200"/>
        <item x="2720"/>
        <item x="1971"/>
        <item x="4094"/>
        <item x="3142"/>
        <item x="4410"/>
        <item x="3883"/>
        <item x="747"/>
        <item x="2481"/>
        <item x="2049"/>
        <item x="3993"/>
        <item x="3841"/>
        <item x="2264"/>
        <item x="4239"/>
        <item x="1502"/>
        <item x="1617"/>
        <item x="3948"/>
        <item x="1819"/>
        <item x="3633"/>
        <item x="4470"/>
        <item x="1016"/>
        <item x="4337"/>
        <item x="2340"/>
        <item x="5289"/>
        <item x="4056"/>
        <item x="1684"/>
        <item x="91"/>
        <item x="5696"/>
        <item x="5284"/>
        <item x="2366"/>
        <item x="2862"/>
        <item x="1606"/>
        <item x="3648"/>
        <item x="3319"/>
        <item x="5980"/>
        <item x="3586"/>
        <item x="5127"/>
        <item x="3380"/>
        <item x="1577"/>
        <item x="5653"/>
        <item x="2398"/>
        <item x="5465"/>
        <item x="118"/>
        <item x="1342"/>
        <item x="3905"/>
        <item x="3327"/>
        <item x="2728"/>
        <item x="1679"/>
        <item x="6037"/>
        <item x="4468"/>
        <item x="2613"/>
        <item x="3040"/>
        <item x="5878"/>
        <item x="1568"/>
        <item x="5"/>
        <item x="134"/>
        <item x="1806"/>
        <item x="5033"/>
        <item x="2230"/>
        <item x="2685"/>
        <item x="5257"/>
        <item x="5309"/>
        <item x="2707"/>
        <item x="5351"/>
        <item x="800"/>
        <item x="5149"/>
        <item x="4928"/>
        <item x="6143"/>
        <item x="6100"/>
        <item x="5521"/>
        <item x="146"/>
        <item x="1688"/>
        <item x="5397"/>
        <item x="136"/>
        <item x="3729"/>
        <item x="2643"/>
        <item x="6098"/>
        <item x="3024"/>
        <item x="528"/>
        <item x="4828"/>
        <item x="5094"/>
        <item x="4361"/>
        <item x="2418"/>
        <item x="3474"/>
        <item x="2857"/>
        <item x="3618"/>
        <item x="954"/>
        <item x="3441"/>
        <item x="5619"/>
        <item x="3149"/>
        <item x="4803"/>
        <item x="3295"/>
        <item x="1469"/>
        <item x="4221"/>
        <item x="1035"/>
        <item x="5326"/>
        <item x="3903"/>
        <item x="3791"/>
        <item x="650"/>
        <item x="3652"/>
        <item x="2934"/>
        <item x="1641"/>
        <item x="5654"/>
        <item x="2641"/>
        <item x="1476"/>
        <item x="1355"/>
        <item x="1082"/>
        <item x="2811"/>
        <item x="5728"/>
        <item x="1126"/>
        <item x="2654"/>
        <item x="5392"/>
        <item x="6203"/>
        <item x="2251"/>
        <item x="3840"/>
        <item x="3376"/>
        <item x="1387"/>
        <item x="1905"/>
        <item x="4827"/>
        <item x="1319"/>
        <item x="3695"/>
        <item x="465"/>
        <item x="5684"/>
        <item x="568"/>
        <item x="3984"/>
        <item x="2810"/>
        <item x="408"/>
        <item x="1010"/>
        <item x="5346"/>
        <item x="3656"/>
        <item x="3772"/>
        <item x="2586"/>
        <item x="1664"/>
        <item x="5896"/>
        <item x="2363"/>
        <item x="3434"/>
        <item x="593"/>
        <item x="4692"/>
        <item x="339"/>
        <item x="4776"/>
        <item x="4943"/>
        <item x="3576"/>
        <item x="5096"/>
        <item x="4218"/>
        <item x="4167"/>
        <item x="257"/>
        <item x="6090"/>
        <item x="3498"/>
        <item x="5385"/>
        <item x="5702"/>
        <item x="2694"/>
        <item x="2566"/>
        <item x="550"/>
        <item x="4151"/>
        <item x="2832"/>
        <item x="2573"/>
        <item x="3435"/>
        <item x="6029"/>
        <item x="4326"/>
        <item x="5794"/>
        <item x="5816"/>
        <item x="2740"/>
        <item x="3100"/>
        <item x="1456"/>
        <item x="4447"/>
        <item x="4256"/>
        <item x="5890"/>
        <item x="4419"/>
        <item x="1952"/>
        <item x="4308"/>
        <item x="5234"/>
        <item x="5536"/>
        <item x="2856"/>
        <item x="1853"/>
        <item x="5129"/>
        <item x="183"/>
        <item x="5165"/>
        <item x="4551"/>
        <item x="1225"/>
        <item x="2294"/>
        <item x="4703"/>
        <item x="684"/>
        <item x="4588"/>
        <item x="4528"/>
        <item x="5679"/>
        <item x="5114"/>
        <item x="5442"/>
        <item x="5013"/>
        <item x="1553"/>
        <item x="4313"/>
        <item x="797"/>
        <item x="3466"/>
        <item x="1778"/>
        <item x="2139"/>
        <item x="5164"/>
        <item x="452"/>
        <item x="3923"/>
        <item x="2801"/>
        <item x="4932"/>
        <item x="1751"/>
        <item x="1050"/>
        <item x="2516"/>
        <item x="1527"/>
        <item x="5668"/>
        <item x="3981"/>
        <item x="2777"/>
        <item x="334"/>
        <item x="6242"/>
        <item x="4784"/>
        <item x="4805"/>
        <item x="3335"/>
        <item x="1354"/>
        <item x="2831"/>
        <item x="4137"/>
        <item x="4743"/>
        <item x="2814"/>
        <item x="6304"/>
        <item x="4498"/>
        <item x="4026"/>
        <item x="5893"/>
        <item x="3645"/>
        <item x="4258"/>
        <item x="4391"/>
        <item x="255"/>
        <item x="3384"/>
        <item x="5812"/>
        <item x="5171"/>
        <item x="4191"/>
        <item x="1824"/>
        <item x="2281"/>
        <item x="1133"/>
        <item x="1632"/>
        <item x="4997"/>
        <item x="4984"/>
        <item x="4011"/>
        <item x="3885"/>
        <item x="6415"/>
        <item x="556"/>
        <item x="2466"/>
        <item x="3763"/>
        <item x="2833"/>
        <item x="2952"/>
        <item x="1061"/>
        <item x="2894"/>
        <item x="3735"/>
        <item x="6021"/>
        <item x="3402"/>
        <item x="812"/>
        <item x="2651"/>
        <item x="403"/>
        <item x="5876"/>
        <item x="1545"/>
        <item x="1372"/>
        <item x="1704"/>
        <item x="4973"/>
        <item x="534"/>
        <item x="4395"/>
        <item x="3133"/>
        <item x="6213"/>
        <item x="2456"/>
        <item x="2526"/>
        <item x="3632"/>
        <item x="1815"/>
        <item x="895"/>
        <item x="3730"/>
        <item x="3364"/>
        <item x="1383"/>
        <item x="5995"/>
        <item x="5912"/>
        <item x="4581"/>
        <item x="2614"/>
        <item x="2180"/>
        <item x="4031"/>
        <item x="2332"/>
        <item x="6236"/>
        <item x="3043"/>
        <item x="1844"/>
        <item x="1754"/>
        <item x="5128"/>
        <item x="6031"/>
        <item x="3680"/>
        <item x="93"/>
        <item x="673"/>
        <item x="3478"/>
        <item x="5211"/>
        <item x="1180"/>
        <item x="3616"/>
        <item x="2754"/>
        <item x="3222"/>
        <item x="1176"/>
        <item x="132"/>
        <item x="3615"/>
        <item x="3313"/>
        <item x="6264"/>
        <item x="5388"/>
        <item x="5986"/>
        <item x="2248"/>
        <item x="2026"/>
        <item x="1810"/>
        <item x="2996"/>
        <item x="1198"/>
        <item x="1744"/>
        <item x="1700"/>
        <item x="6194"/>
        <item x="1621"/>
        <item x="3537"/>
        <item x="4213"/>
        <item x="2197"/>
        <item x="1731"/>
        <item x="5678"/>
        <item x="1343"/>
        <item x="2846"/>
        <item x="2002"/>
        <item x="196"/>
        <item x="497"/>
        <item x="4978"/>
        <item x="5311"/>
        <item x="1440"/>
        <item x="5683"/>
        <item x="831"/>
        <item x="4294"/>
        <item x="5043"/>
        <item x="1697"/>
        <item x="5550"/>
        <item x="3362"/>
        <item x="72"/>
        <item x="2391"/>
        <item x="6384"/>
        <item x="1892"/>
        <item x="5241"/>
        <item x="6342"/>
        <item x="5471"/>
        <item x="3704"/>
        <item x="4902"/>
        <item x="5630"/>
        <item x="4301"/>
        <item x="2088"/>
        <item x="1575"/>
        <item x="1144"/>
        <item x="2963"/>
        <item x="4120"/>
        <item x="3604"/>
        <item x="105"/>
        <item x="2579"/>
        <item x="5099"/>
        <item x="3032"/>
        <item x="5424"/>
        <item x="6088"/>
        <item x="3426"/>
        <item x="881"/>
        <item x="317"/>
        <item x="2428"/>
        <item x="404"/>
        <item x="394"/>
        <item x="4809"/>
        <item x="341"/>
        <item x="2111"/>
        <item x="1696"/>
        <item x="4038"/>
        <item x="873"/>
        <item x="4379"/>
        <item x="3241"/>
        <item x="5336"/>
        <item x="1112"/>
        <item x="3971"/>
        <item x="618"/>
        <item x="2215"/>
        <item x="5946"/>
        <item x="622"/>
        <item x="2843"/>
        <item x="1555"/>
        <item x="5213"/>
        <item x="4714"/>
        <item x="1802"/>
        <item x="6137"/>
        <item x="2231"/>
        <item x="2589"/>
        <item x="4416"/>
        <item x="2698"/>
        <item x="2381"/>
        <item x="3833"/>
        <item x="2870"/>
        <item x="2410"/>
        <item x="3826"/>
        <item x="2499"/>
        <item x="5993"/>
        <item x="1173"/>
        <item x="448"/>
        <item x="330"/>
        <item x="5452"/>
        <item x="3723"/>
        <item x="2102"/>
        <item x="1379"/>
        <item x="1572"/>
        <item x="1959"/>
        <item x="3424"/>
        <item x="5258"/>
        <item x="826"/>
        <item x="700"/>
        <item x="2928"/>
        <item x="2610"/>
        <item x="2222"/>
        <item x="980"/>
        <item x="4178"/>
        <item x="3141"/>
        <item x="2087"/>
        <item x="637"/>
        <item x="3145"/>
        <item x="526"/>
        <item x="3010"/>
        <item x="1785"/>
        <item x="5395"/>
        <item x="1629"/>
        <item x="3416"/>
        <item x="4526"/>
        <item x="4452"/>
        <item x="4529"/>
        <item x="2241"/>
        <item x="6275"/>
        <item x="3177"/>
        <item x="315"/>
        <item x="4578"/>
        <item x="6017"/>
        <item x="3977"/>
        <item x="5979"/>
        <item x="47"/>
        <item x="4592"/>
        <item x="2414"/>
        <item x="1259"/>
        <item x="210"/>
        <item x="1702"/>
        <item x="71"/>
        <item x="5856"/>
        <item x="2538"/>
        <item x="407"/>
        <item x="477"/>
        <item x="1508"/>
        <item x="4025"/>
        <item x="2018"/>
        <item x="5253"/>
        <item x="2311"/>
        <item x="6154"/>
        <item x="5731"/>
        <item x="585"/>
        <item x="4366"/>
        <item x="5145"/>
        <item x="185"/>
        <item x="126"/>
        <item x="5670"/>
        <item x="3634"/>
        <item x="2028"/>
        <item x="6216"/>
        <item x="5404"/>
        <item x="3874"/>
        <item x="6165"/>
        <item x="3448"/>
        <item x="2044"/>
        <item x="3899"/>
        <item x="2120"/>
        <item x="722"/>
        <item x="3658"/>
        <item x="2150"/>
        <item x="751"/>
        <item x="1303"/>
        <item x="3560"/>
        <item x="1188"/>
        <item x="4083"/>
        <item x="1106"/>
        <item x="2627"/>
        <item x="781"/>
        <item x="1451"/>
        <item x="5610"/>
        <item x="1943"/>
        <item x="4453"/>
        <item x="3418"/>
        <item x="1656"/>
        <item x="645"/>
        <item x="860"/>
        <item x="5441"/>
        <item x="5788"/>
        <item x="5760"/>
        <item x="61"/>
        <item x="5765"/>
        <item x="3906"/>
        <item x="3460"/>
        <item x="305"/>
        <item x="694"/>
        <item x="3036"/>
        <item x="6208"/>
        <item x="3809"/>
        <item x="3490"/>
        <item x="5320"/>
        <item x="851"/>
        <item x="3644"/>
        <item x="5633"/>
        <item x="2225"/>
        <item x="733"/>
        <item x="3022"/>
        <item x="6025"/>
        <item x="660"/>
        <item x="3458"/>
        <item x="5383"/>
        <item x="169"/>
        <item x="2745"/>
        <item x="6291"/>
        <item x="3261"/>
        <item x="3480"/>
        <item x="5239"/>
        <item x="1285"/>
        <item x="1827"/>
        <item x="1088"/>
        <item x="5927"/>
        <item x="3628"/>
        <item x="1185"/>
        <item x="2909"/>
        <item x="5862"/>
        <item x="2962"/>
        <item x="6272"/>
        <item x="2137"/>
        <item x="1027"/>
        <item x="1127"/>
        <item x="2984"/>
        <item x="2723"/>
        <item x="3311"/>
        <item x="4563"/>
        <item x="4201"/>
        <item x="4102"/>
        <item x="6262"/>
        <item x="1924"/>
        <item x="3197"/>
        <item x="2077"/>
        <item x="906"/>
        <item x="573"/>
        <item x="420"/>
        <item x="5655"/>
        <item x="2378"/>
        <item x="2739"/>
        <item x="4047"/>
        <item x="3681"/>
        <item x="2600"/>
        <item x="1461"/>
        <item x="2779"/>
        <item x="1083"/>
        <item x="2198"/>
        <item x="2278"/>
        <item x="5074"/>
        <item x="1190"/>
        <item x="2930"/>
        <item x="4227"/>
        <item x="5752"/>
        <item x="4314"/>
        <item x="1179"/>
        <item x="5763"/>
        <item x="4834"/>
        <item x="4742"/>
        <item x="1277"/>
        <item x="4422"/>
        <item x="1105"/>
        <item x="1401"/>
        <item x="96"/>
        <item x="4850"/>
        <item x="5923"/>
        <item x="4333"/>
        <item x="159"/>
        <item x="4690"/>
        <item x="4360"/>
        <item x="1155"/>
        <item x="6329"/>
        <item x="2125"/>
        <item x="2119"/>
        <item x="4820"/>
        <item x="2076"/>
        <item x="1690"/>
        <item x="5561"/>
        <item x="5321"/>
        <item x="2882"/>
        <item x="2221"/>
        <item x="6024"/>
        <item x="1589"/>
        <item x="1783"/>
        <item x="3748"/>
        <item x="2790"/>
        <item x="2144"/>
        <item x="1902"/>
        <item x="6377"/>
        <item x="1273"/>
        <item x="4442"/>
        <item x="153"/>
        <item x="2323"/>
        <item x="6045"/>
        <item x="5989"/>
        <item x="5602"/>
        <item x="4487"/>
        <item x="4756"/>
        <item x="3293"/>
        <item x="4668"/>
        <item x="171"/>
        <item x="2243"/>
        <item x="3252"/>
        <item x="1958"/>
        <item x="2252"/>
        <item x="2634"/>
        <item x="4340"/>
        <item x="6424"/>
        <item x="5809"/>
        <item x="453"/>
        <item x="5938"/>
        <item x="5944"/>
        <item x="2796"/>
        <item x="1286"/>
        <item x="1637"/>
        <item x="5268"/>
        <item x="4476"/>
        <item x="121"/>
        <item x="5356"/>
        <item x="1544"/>
        <item x="4520"/>
        <item x="1855"/>
        <item x="1745"/>
        <item x="531"/>
        <item x="3920"/>
        <item x="4132"/>
        <item x="1505"/>
        <item x="5335"/>
        <item x="4921"/>
        <item x="2836"/>
        <item x="1369"/>
        <item x="2826"/>
        <item x="1846"/>
        <item x="5295"/>
        <item x="5071"/>
        <item x="3136"/>
        <item x="2931"/>
        <item x="4774"/>
        <item x="2440"/>
        <item x="4328"/>
        <item x="4826"/>
        <item x="4824"/>
        <item x="2025"/>
        <item x="2603"/>
        <item x="223"/>
        <item x="753"/>
        <item x="5059"/>
        <item x="3721"/>
        <item x="4768"/>
        <item x="4688"/>
        <item x="1395"/>
        <item x="1928"/>
        <item x="2980"/>
        <item x="4587"/>
        <item x="2838"/>
        <item x="324"/>
        <item x="5430"/>
        <item x="4450"/>
        <item x="3979"/>
        <item x="4009"/>
        <item x="4343"/>
        <item x="5188"/>
        <item x="3344"/>
        <item x="2661"/>
        <item x="807"/>
        <item x="2156"/>
        <item x="1726"/>
        <item x="5277"/>
        <item x="739"/>
        <item x="716"/>
        <item x="3579"/>
        <item x="4262"/>
        <item x="3174"/>
        <item x="951"/>
        <item x="444"/>
        <item x="3062"/>
        <item x="4541"/>
        <item x="3107"/>
        <item x="820"/>
        <item x="5894"/>
        <item x="3076"/>
        <item x="4224"/>
        <item x="1299"/>
        <item x="170"/>
        <item x="5082"/>
        <item x="3501"/>
        <item x="6034"/>
        <item x="2131"/>
        <item x="930"/>
        <item x="5020"/>
        <item x="3260"/>
        <item x="4381"/>
        <item x="4936"/>
        <item x="3987"/>
        <item x="2163"/>
        <item x="5871"/>
        <item x="596"/>
        <item x="5161"/>
        <item x="3061"/>
        <item x="1867"/>
        <item x="5663"/>
        <item x="5506"/>
        <item x="44"/>
        <item x="4334"/>
        <item x="2086"/>
        <item x="3033"/>
        <item x="5810"/>
        <item x="738"/>
        <item x="6033"/>
        <item x="200"/>
        <item x="6247"/>
        <item x="2382"/>
        <item x="599"/>
        <item x="1595"/>
        <item x="3352"/>
        <item x="6055"/>
        <item x="239"/>
        <item x="5296"/>
        <item x="4084"/>
        <item x="1896"/>
        <item x="3808"/>
        <item x="586"/>
        <item x="903"/>
        <item x="5903"/>
        <item x="2472"/>
        <item x="3212"/>
        <item x="5463"/>
        <item x="5755"/>
        <item x="5044"/>
        <item x="4793"/>
        <item x="4537"/>
        <item x="3806"/>
        <item x="3936"/>
        <item x="1581"/>
        <item x="3804"/>
        <item x="5590"/>
        <item x="5827"/>
        <item x="5534"/>
        <item x="803"/>
        <item x="1514"/>
        <item x="2883"/>
        <item x="4069"/>
        <item x="5547"/>
        <item x="2480"/>
        <item x="1279"/>
        <item x="2717"/>
        <item x="5645"/>
        <item x="160"/>
        <item x="232"/>
        <item x="3253"/>
        <item x="1640"/>
        <item x="4059"/>
        <item x="1296"/>
        <item x="3614"/>
        <item x="82"/>
        <item x="6039"/>
        <item x="2441"/>
        <item x="4842"/>
        <item x="4580"/>
        <item x="2257"/>
        <item x="4287"/>
        <item x="5666"/>
        <item x="1954"/>
        <item x="3502"/>
        <item x="55"/>
        <item x="1659"/>
        <item x="4014"/>
        <item x="3181"/>
        <item x="443"/>
        <item x="1944"/>
        <item x="221"/>
        <item x="3021"/>
        <item x="2510"/>
        <item x="4817"/>
        <item x="2590"/>
        <item x="767"/>
        <item x="4801"/>
        <item x="6083"/>
        <item x="6190"/>
        <item x="626"/>
        <item x="3561"/>
        <item x="284"/>
        <item x="1503"/>
        <item x="533"/>
        <item x="5907"/>
        <item x="2319"/>
        <item x="4179"/>
        <item x="718"/>
        <item x="5533"/>
        <item x="3689"/>
        <item x="4250"/>
        <item x="4720"/>
        <item x="227"/>
        <item x="3408"/>
        <item x="6091"/>
        <item x="771"/>
        <item x="2595"/>
        <item x="5359"/>
        <item x="1323"/>
        <item x="5195"/>
        <item x="1692"/>
        <item x="630"/>
        <item x="2308"/>
        <item x="932"/>
        <item x="4177"/>
        <item x="3801"/>
        <item x="4266"/>
        <item x="947"/>
        <item x="4352"/>
        <item x="1779"/>
        <item x="2799"/>
        <item x="4214"/>
        <item x="5477"/>
        <item x="643"/>
        <item x="6061"/>
        <item x="5791"/>
        <item x="3336"/>
        <item x="590"/>
        <item x="4155"/>
        <item x="1158"/>
        <item x="6366"/>
        <item x="4336"/>
        <item x="1413"/>
        <item x="5942"/>
        <item x="3595"/>
        <item x="1003"/>
        <item x="4950"/>
        <item x="5374"/>
        <item x="4061"/>
        <item x="2908"/>
        <item x="3511"/>
        <item x="1073"/>
        <item x="2106"/>
        <item x="2567"/>
        <item x="5001"/>
        <item x="5324"/>
        <item x="602"/>
        <item x="3789"/>
        <item x="6333"/>
        <item x="2756"/>
        <item x="2675"/>
        <item x="4980"/>
        <item x="2374"/>
        <item x="6186"/>
        <item x="4088"/>
        <item x="2420"/>
        <item x="279"/>
        <item x="752"/>
        <item x="5922"/>
        <item x="3554"/>
        <item x="6161"/>
        <item x="5509"/>
        <item x="964"/>
        <item x="5478"/>
        <item x="2829"/>
        <item x="4029"/>
        <item x="3427"/>
        <item x="1858"/>
        <item x="4028"/>
        <item x="4146"/>
        <item x="2767"/>
        <item x="5530"/>
        <item x="5293"/>
        <item x="3894"/>
        <item x="4800"/>
        <item x="2392"/>
        <item x="2683"/>
        <item x="5473"/>
        <item x="4646"/>
        <item x="1019"/>
        <item x="409"/>
        <item x="701"/>
        <item x="5349"/>
        <item x="3467"/>
        <item x="5090"/>
        <item x="186"/>
        <item x="1885"/>
        <item x="4158"/>
        <item x="4607"/>
        <item x="246"/>
        <item x="2223"/>
        <item x="2874"/>
        <item x="6062"/>
        <item x="4853"/>
        <item x="277"/>
        <item x="2009"/>
        <item x="6244"/>
        <item x="5138"/>
        <item x="4666"/>
        <item x="415"/>
        <item x="3584"/>
        <item x="3243"/>
        <item x="2714"/>
        <item x="2917"/>
        <item x="6191"/>
        <item x="2945"/>
        <item x="2000"/>
        <item x="1809"/>
        <item x="1041"/>
        <item x="5528"/>
        <item x="2469"/>
        <item x="1540"/>
        <item x="1823"/>
        <item x="4968"/>
        <item x="2305"/>
        <item x="2107"/>
        <item x="2659"/>
        <item x="3090"/>
        <item x="2485"/>
        <item x="3477"/>
        <item x="5448"/>
        <item x="1601"/>
        <item x="4407"/>
        <item x="4277"/>
        <item x="540"/>
        <item x="4202"/>
        <item x="3353"/>
        <item x="6311"/>
        <item x="2201"/>
        <item x="3493"/>
        <item x="2644"/>
        <item x="1065"/>
        <item x="464"/>
        <item x="4746"/>
        <item x="119"/>
        <item x="2173"/>
        <item x="432"/>
        <item x="3548"/>
        <item x="2961"/>
        <item x="907"/>
        <item x="5042"/>
        <item x="2704"/>
        <item x="5803"/>
        <item x="1447"/>
        <item x="5221"/>
        <item x="828"/>
        <item x="3605"/>
        <item x="1186"/>
        <item x="300"/>
        <item x="4225"/>
        <item x="2570"/>
        <item x="2842"/>
        <item x="3152"/>
        <item x="4861"/>
        <item x="3810"/>
        <item x="3955"/>
        <item x="1246"/>
        <item x="5625"/>
        <item x="4037"/>
        <item x="1473"/>
        <item x="1672"/>
        <item x="3777"/>
        <item x="5372"/>
        <item x="5208"/>
        <item x="850"/>
        <item x="2491"/>
        <item x="6306"/>
        <item x="1752"/>
        <item x="1543"/>
        <item x="418"/>
        <item x="5384"/>
        <item x="5386"/>
        <item x="1425"/>
        <item x="3917"/>
        <item x="2461"/>
        <item x="5399"/>
        <item x="3566"/>
        <item x="769"/>
        <item x="2124"/>
        <item x="1780"/>
        <item x="4987"/>
        <item x="6041"/>
        <item x="3494"/>
        <item x="3106"/>
        <item x="5238"/>
        <item x="4325"/>
        <item x="2839"/>
        <item x="888"/>
        <item x="181"/>
        <item x="840"/>
        <item x="3671"/>
        <item x="1058"/>
        <item x="1756"/>
        <item x="582"/>
        <item x="2918"/>
        <item x="5920"/>
        <item x="2089"/>
        <item x="294"/>
        <item x="1287"/>
        <item x="273"/>
        <item x="2133"/>
        <item x="3869"/>
        <item x="3294"/>
        <item x="2864"/>
        <item x="3187"/>
        <item x="2544"/>
        <item x="5358"/>
        <item x="5615"/>
        <item x="3847"/>
        <item x="5994"/>
        <item x="111"/>
        <item x="1845"/>
        <item x="3820"/>
        <item x="5564"/>
        <item x="3996"/>
        <item x="2181"/>
        <item x="3773"/>
        <item x="5734"/>
        <item x="16"/>
        <item x="1231"/>
        <item x="5470"/>
        <item x="499"/>
        <item x="2540"/>
        <item x="5975"/>
        <item x="2995"/>
        <item x="2923"/>
        <item x="66"/>
        <item x="1471"/>
        <item x="4115"/>
        <item x="3871"/>
        <item x="205"/>
        <item x="5869"/>
        <item x="6341"/>
        <item x="4375"/>
        <item x="728"/>
        <item x="5761"/>
        <item x="2004"/>
        <item x="1141"/>
        <item x="1831"/>
        <item x="3486"/>
        <item x="2284"/>
        <item x="3892"/>
        <item x="299"/>
        <item x="4044"/>
        <item x="997"/>
        <item x="4717"/>
        <item x="5557"/>
        <item x="1234"/>
        <item x="571"/>
        <item x="2721"/>
        <item x="6157"/>
        <item x="835"/>
        <item x="5198"/>
        <item x="5967"/>
        <item x="785"/>
        <item x="4680"/>
        <item x="948"/>
        <item x="796"/>
        <item x="3288"/>
        <item x="866"/>
        <item x="4496"/>
        <item x="621"/>
        <item x="2085"/>
        <item x="5762"/>
        <item x="2809"/>
        <item x="1794"/>
        <item x="3974"/>
        <item x="614"/>
        <item x="1929"/>
        <item x="5046"/>
        <item x="5885"/>
        <item x="4917"/>
        <item x="1521"/>
        <item x="4639"/>
        <item x="1424"/>
        <item x="6388"/>
        <item x="5376"/>
        <item x="3413"/>
        <item x="5254"/>
        <item x="3031"/>
        <item x="5872"/>
        <item x="5992"/>
        <item x="4386"/>
        <item x="6193"/>
        <item x="4426"/>
        <item x="5106"/>
        <item x="659"/>
        <item x="1024"/>
        <item x="5357"/>
        <item x="6326"/>
        <item x="3284"/>
        <item x="392"/>
        <item x="4502"/>
        <item x="6332"/>
        <item x="236"/>
        <item x="4967"/>
        <item x="4253"/>
        <item x="3919"/>
        <item x="5006"/>
        <item x="5673"/>
        <item x="5776"/>
        <item x="6073"/>
        <item x="3388"/>
        <item x="1449"/>
        <item x="6071"/>
        <item x="4081"/>
        <item x="5222"/>
        <item x="3065"/>
        <item x="3245"/>
        <item x="4393"/>
        <item x="202"/>
        <item x="1753"/>
        <item x="2802"/>
        <item x="5840"/>
        <item x="6134"/>
        <item x="565"/>
        <item x="5193"/>
        <item x="5875"/>
        <item x="4777"/>
        <item x="2530"/>
        <item x="4612"/>
        <item x="6396"/>
        <item x="5464"/>
        <item x="1436"/>
        <item x="1068"/>
        <item x="390"/>
        <item x="5036"/>
        <item x="217"/>
        <item x="1974"/>
        <item x="4236"/>
        <item x="912"/>
        <item x="4195"/>
        <item x="768"/>
        <item x="4570"/>
        <item x="293"/>
        <item x="5276"/>
        <item x="5526"/>
        <item x="2183"/>
        <item x="80"/>
        <item x="2679"/>
        <item x="490"/>
        <item x="5003"/>
        <item x="3491"/>
        <item x="1918"/>
        <item x="3590"/>
        <item x="5405"/>
        <item x="3742"/>
        <item x="3250"/>
        <item x="1561"/>
        <item x="3884"/>
        <item x="2490"/>
        <item x="332"/>
        <item x="5368"/>
        <item x="1222"/>
        <item x="5571"/>
        <item x="6178"/>
        <item x="563"/>
        <item x="1877"/>
        <item x="4630"/>
        <item x="4696"/>
        <item x="2309"/>
        <item x="2750"/>
        <item x="3636"/>
        <item x="4154"/>
        <item x="5342"/>
        <item x="5758"/>
        <item x="487"/>
        <item x="5540"/>
        <item x="2208"/>
        <item x="793"/>
        <item x="88"/>
        <item x="4631"/>
        <item x="2075"/>
        <item x="2887"/>
        <item x="3799"/>
        <item x="5024"/>
        <item x="6044"/>
        <item x="3545"/>
        <item x="6104"/>
        <item x="4565"/>
        <item x="5971"/>
        <item x="1160"/>
        <item x="3063"/>
        <item x="2976"/>
        <item x="5919"/>
        <item x="1746"/>
        <item x="3989"/>
        <item x="3449"/>
        <item x="2404"/>
        <item x="3230"/>
        <item x="2403"/>
        <item x="1616"/>
        <item x="4474"/>
        <item x="3999"/>
        <item x="2017"/>
        <item x="5772"/>
        <item x="4369"/>
        <item x="10"/>
        <item x="1062"/>
        <item x="1660"/>
        <item x="3310"/>
        <item x="3262"/>
        <item x="3211"/>
        <item x="6010"/>
        <item x="4620"/>
        <item x="6411"/>
        <item x="2979"/>
        <item x="3162"/>
        <item x="4681"/>
        <item x="1680"/>
        <item x="5881"/>
        <item x="6146"/>
        <item x="2249"/>
        <item x="3876"/>
        <item x="4008"/>
        <item x="3706"/>
        <item x="3264"/>
        <item x="4993"/>
        <item x="4327"/>
        <item x="4880"/>
        <item x="4985"/>
        <item x="3157"/>
        <item x="5486"/>
        <item x="1470"/>
        <item x="5086"/>
        <item x="4265"/>
        <item x="254"/>
        <item x="1635"/>
        <item x="3280"/>
        <item x="4489"/>
        <item x="5512"/>
        <item x="5157"/>
        <item x="4101"/>
        <item x="4949"/>
        <item x="2632"/>
        <item x="5546"/>
        <item x="6348"/>
        <item x="318"/>
        <item x="199"/>
        <item x="4637"/>
        <item x="4004"/>
        <item x="1841"/>
        <item x="2451"/>
        <item x="6184"/>
        <item x="310"/>
        <item x="6099"/>
        <item x="5155"/>
        <item x="6241"/>
        <item x="969"/>
        <item x="5598"/>
        <item x="3515"/>
        <item x="3577"/>
        <item x="1181"/>
        <item x="973"/>
        <item x="914"/>
        <item x="3326"/>
        <item x="3196"/>
        <item x="2768"/>
        <item x="5488"/>
        <item x="5126"/>
        <item x="4212"/>
        <item x="5806"/>
        <item x="6412"/>
        <item x="530"/>
        <item x="4500"/>
        <item x="3277"/>
        <item x="1911"/>
        <item x="2350"/>
        <item x="1495"/>
        <item x="3279"/>
        <item x="4486"/>
        <item x="50"/>
        <item x="942"/>
        <item x="3719"/>
        <item x="5592"/>
        <item x="2737"/>
        <item x="2050"/>
        <item x="1961"/>
        <item x="4716"/>
        <item x="178"/>
        <item x="4575"/>
        <item x="2950"/>
        <item x="51"/>
        <item x="1306"/>
        <item x="4130"/>
        <item x="6013"/>
        <item x="1895"/>
        <item x="15"/>
        <item x="5527"/>
        <item x="3734"/>
        <item x="651"/>
        <item x="1763"/>
        <item x="6049"/>
        <item x="822"/>
        <item x="5964"/>
        <item x="2228"/>
        <item x="4998"/>
        <item x="81"/>
        <item x="2866"/>
        <item x="1608"/>
        <item x="4785"/>
        <item x="4397"/>
        <item x="1309"/>
        <item x="6018"/>
        <item x="1764"/>
        <item x="2052"/>
        <item x="3526"/>
        <item x="381"/>
        <item x="1170"/>
        <item x="4312"/>
        <item x="4760"/>
        <item x="5749"/>
        <item x="1657"/>
        <item x="963"/>
        <item x="2229"/>
        <item x="1588"/>
        <item x="5531"/>
        <item x="1151"/>
        <item x="4750"/>
        <item x="3768"/>
        <item x="4446"/>
        <item x="27"/>
        <item x="5178"/>
        <item x="2778"/>
        <item x="938"/>
        <item x="2095"/>
        <item x="5291"/>
        <item x="3087"/>
        <item x="4792"/>
        <item x="5639"/>
        <item x="6346"/>
        <item x="817"/>
        <item x="83"/>
        <item x="3598"/>
        <item x="5168"/>
        <item x="3139"/>
        <item x="4042"/>
        <item x="5700"/>
        <item x="5867"/>
        <item x="1128"/>
        <item x="2865"/>
        <item x="1583"/>
        <item x="4727"/>
        <item x="5402"/>
        <item x="883"/>
        <item x="1770"/>
        <item x="549"/>
        <item x="2270"/>
        <item x="5638"/>
        <item x="6336"/>
        <item x="3232"/>
        <item x="6337"/>
        <item x="4911"/>
        <item x="2687"/>
        <item x="4905"/>
        <item x="2361"/>
        <item x="5179"/>
        <item x="4623"/>
        <item x="715"/>
        <item x="4885"/>
        <item x="2933"/>
        <item x="3304"/>
        <item x="3965"/>
        <item x="3890"/>
        <item x="3625"/>
        <item x="5019"/>
        <item x="187"/>
        <item x="1308"/>
        <item x="189"/>
        <item x="520"/>
        <item x="1776"/>
        <item x="6156"/>
        <item x="75"/>
        <item x="3664"/>
        <item x="230"/>
        <item x="1880"/>
        <item x="2871"/>
        <item x="479"/>
        <item x="1703"/>
        <item x="4835"/>
        <item x="2505"/>
        <item x="5537"/>
        <item x="2877"/>
        <item x="376"/>
        <item x="6209"/>
        <item x="2128"/>
        <item x="3057"/>
        <item x="3943"/>
        <item x="3042"/>
        <item x="6121"/>
        <item x="4954"/>
        <item x="4890"/>
        <item x="5235"/>
        <item x="4073"/>
        <item x="5635"/>
        <item x="1675"/>
        <item x="3807"/>
        <item x="3675"/>
        <item x="4192"/>
        <item x="2280"/>
        <item x="2757"/>
        <item x="3083"/>
        <item x="5281"/>
        <item x="4718"/>
        <item x="4010"/>
        <item x="3209"/>
        <item x="4275"/>
        <item x="5439"/>
        <item x="1584"/>
        <item x="2853"/>
        <item x="3988"/>
        <item x="1075"/>
        <item x="1706"/>
        <item x="5240"/>
        <item x="2279"/>
        <item x="6253"/>
        <item x="577"/>
        <item x="3363"/>
        <item x="6227"/>
        <item x="1326"/>
        <item x="5910"/>
        <item x="3461"/>
        <item x="1912"/>
        <item x="6050"/>
        <item x="574"/>
        <item x="2686"/>
        <item x="2762"/>
        <item x="855"/>
        <item x="3265"/>
        <item x="3138"/>
        <item x="1350"/>
        <item x="4821"/>
        <item x="4122"/>
        <item x="6390"/>
        <item x="3296"/>
        <item x="57"/>
        <item x="6243"/>
        <item x="5974"/>
        <item x="2755"/>
        <item x="1830"/>
        <item x="6270"/>
        <item x="5733"/>
        <item x="3423"/>
        <item x="3783"/>
        <item x="5694"/>
        <item x="3534"/>
        <item x="3654"/>
        <item x="2532"/>
        <item x="4464"/>
        <item x="6123"/>
        <item x="4248"/>
        <item x="2291"/>
        <item x="783"/>
        <item x="3713"/>
        <item x="3970"/>
        <item x="367"/>
        <item x="3499"/>
        <item x="437"/>
        <item x="2956"/>
        <item x="382"/>
        <item x="3239"/>
        <item x="3051"/>
        <item x="2254"/>
        <item x="3827"/>
        <item x="5107"/>
        <item x="5433"/>
        <item x="2113"/>
        <item x="6217"/>
        <item x="1513"/>
        <item x="3793"/>
        <item x="1202"/>
        <item x="362"/>
        <item x="2110"/>
        <item x="1375"/>
        <item x="3613"/>
        <item x="1718"/>
        <item x="3003"/>
        <item x="5360"/>
        <item x="1253"/>
        <item x="1121"/>
        <item x="3740"/>
        <item x="1025"/>
        <item x="5480"/>
        <item x="5453"/>
        <item x="3722"/>
        <item x="2126"/>
        <item x="4125"/>
        <item x="474"/>
        <item x="4999"/>
        <item x="4602"/>
        <item x="1739"/>
        <item x="1870"/>
        <item x="4412"/>
        <item x="6159"/>
        <item x="2090"/>
        <item x="32"/>
        <item x="3469"/>
        <item x="819"/>
        <item x="2336"/>
        <item x="1916"/>
        <item x="5631"/>
        <item x="2261"/>
        <item x="4106"/>
        <item x="2797"/>
        <item x="2868"/>
        <item x="3248"/>
        <item x="1023"/>
        <item x="1825"/>
        <item x="1261"/>
        <item x="705"/>
        <item x="5154"/>
        <item x="4883"/>
        <item x="5584"/>
        <item x="4983"/>
        <item x="1406"/>
        <item x="959"/>
        <item x="5808"/>
        <item x="4445"/>
        <item x="615"/>
        <item x="1329"/>
        <item x="3011"/>
        <item x="1045"/>
        <item x="2681"/>
        <item x="5302"/>
        <item x="1849"/>
        <item x="5688"/>
        <item x="6224"/>
        <item x="79"/>
        <item x="4024"/>
        <item x="1856"/>
        <item x="4249"/>
        <item x="129"/>
        <item x="2099"/>
        <item x="4222"/>
        <item x="4144"/>
        <item x="6082"/>
        <item x="3199"/>
        <item x="3097"/>
        <item x="1899"/>
        <item x="1053"/>
        <item x="4068"/>
        <item x="1565"/>
        <item x="5735"/>
        <item x="3611"/>
        <item x="3404"/>
        <item x="934"/>
        <item x="1814"/>
        <item x="3951"/>
        <item x="900"/>
        <item x="3013"/>
        <item x="1247"/>
        <item x="4534"/>
        <item x="5583"/>
        <item x="5364"/>
        <item x="1955"/>
        <item x="1522"/>
        <item x="2947"/>
        <item x="5898"/>
        <item x="3393"/>
        <item x="438"/>
        <item x="1096"/>
        <item x="3640"/>
        <item x="3394"/>
        <item x="4255"/>
        <item x="3216"/>
        <item x="2895"/>
        <item x="1499"/>
        <item x="3023"/>
        <item x="4622"/>
        <item x="4198"/>
        <item x="6014"/>
        <item x="2724"/>
        <item x="3185"/>
        <item x="3298"/>
        <item x="5714"/>
        <item x="6128"/>
        <item x="3787"/>
        <item x="1484"/>
        <item x="6308"/>
        <item x="782"/>
        <item x="386"/>
        <item x="4970"/>
        <item x="5318"/>
        <item x="4977"/>
        <item x="4870"/>
        <item x="4204"/>
        <item x="5833"/>
        <item x="3837"/>
        <item x="1767"/>
        <item x="475"/>
        <item x="6226"/>
        <item x="5137"/>
        <item x="5218"/>
        <item x="1547"/>
        <item x="4906"/>
        <item x="4257"/>
        <item x="5612"/>
        <item x="857"/>
        <item x="3930"/>
        <item x="3382"/>
        <item x="1340"/>
        <item x="5514"/>
        <item x="308"/>
        <item x="456"/>
        <item x="3985"/>
        <item x="5941"/>
        <item x="2751"/>
        <item x="2349"/>
        <item x="1953"/>
        <item x="5223"/>
        <item x="4394"/>
        <item x="4027"/>
        <item x="167"/>
        <item x="4713"/>
        <item x="2946"/>
        <item x="1493"/>
        <item x="735"/>
        <item x="1150"/>
        <item x="5726"/>
        <item x="298"/>
        <item x="3504"/>
        <item x="3949"/>
        <item x="3756"/>
        <item x="825"/>
        <item x="5373"/>
        <item x="1450"/>
        <item x="901"/>
        <item x="4907"/>
        <item x="38"/>
        <item x="1300"/>
        <item x="1879"/>
        <item x="2791"/>
        <item x="2617"/>
        <item x="1120"/>
        <item x="2419"/>
        <item x="1619"/>
        <item x="2250"/>
        <item x="3289"/>
        <item x="2727"/>
        <item x="5660"/>
        <item x="3780"/>
        <item x="1586"/>
        <item x="2954"/>
        <item x="2904"/>
        <item x="3592"/>
        <item x="6028"/>
        <item x="6065"/>
        <item x="681"/>
        <item x="6163"/>
        <item x="6234"/>
        <item x="1592"/>
        <item x="6081"/>
        <item x="5532"/>
        <item x="2863"/>
        <item x="5207"/>
        <item x="6097"/>
        <item x="3359"/>
        <item x="387"/>
        <item x="4396"/>
        <item x="6393"/>
        <item x="3354"/>
        <item x="1992"/>
        <item x="433"/>
        <item x="271"/>
        <item x="4317"/>
        <item x="78"/>
        <item x="2212"/>
        <item x="2015"/>
        <item x="3050"/>
        <item x="5206"/>
        <item x="2411"/>
        <item x="1804"/>
        <item x="5236"/>
        <item x="4979"/>
        <item x="2432"/>
        <item x="3454"/>
        <item x="3361"/>
        <item x="1625"/>
        <item x="2262"/>
        <item x="1336"/>
        <item x="6229"/>
        <item x="2200"/>
        <item x="12"/>
        <item x="4758"/>
        <item x="2658"/>
        <item x="3771"/>
        <item x="193"/>
        <item x="2493"/>
        <item x="4232"/>
        <item x="3186"/>
        <item x="4349"/>
        <item x="2057"/>
        <item x="3307"/>
        <item x="349"/>
        <item x="4572"/>
        <item x="983"/>
        <item x="2314"/>
        <item x="3928"/>
        <item x="4263"/>
        <item x="2958"/>
        <item x="2027"/>
        <item x="3637"/>
        <item x="2512"/>
        <item x="4278"/>
        <item x="2104"/>
        <item x="5955"/>
        <item x="5228"/>
        <item x="6074"/>
        <item x="2629"/>
        <item x="4617"/>
        <item x="5249"/>
        <item x="2815"/>
        <item x="4608"/>
        <item x="5054"/>
        <item x="777"/>
        <item x="5273"/>
        <item x="3745"/>
        <item x="2787"/>
        <item x="3900"/>
        <item x="1147"/>
        <item x="3151"/>
        <item x="4856"/>
        <item x="588"/>
        <item x="5061"/>
        <item x="848"/>
        <item x="150"/>
        <item x="561"/>
        <item x="867"/>
        <item x="3786"/>
        <item x="6325"/>
        <item x="445"/>
        <item x="2433"/>
        <item x="1184"/>
        <item x="5692"/>
        <item x="3144"/>
        <item x="936"/>
        <item x="3967"/>
        <item x="5854"/>
        <item x="4311"/>
        <item x="1235"/>
        <item x="4963"/>
        <item x="13"/>
        <item x="2955"/>
        <item x="5545"/>
        <item x="552"/>
        <item x="2109"/>
        <item x="4415"/>
        <item x="2292"/>
        <item x="986"/>
        <item x="3004"/>
        <item x="1031"/>
        <item x="893"/>
        <item x="2354"/>
        <item x="3305"/>
        <item x="6383"/>
        <item x="5152"/>
        <item x="4647"/>
        <item x="5416"/>
        <item x="1015"/>
        <item x="323"/>
        <item x="6102"/>
        <item x="192"/>
        <item x="4632"/>
        <item x="993"/>
        <item x="5900"/>
        <item x="2347"/>
        <item x="4869"/>
        <item x="5298"/>
        <item x="2285"/>
        <item x="6350"/>
        <item x="1332"/>
        <item x="2134"/>
        <item x="359"/>
        <item x="4524"/>
        <item x="3132"/>
        <item x="3693"/>
        <item x="4485"/>
        <item x="547"/>
        <item x="5045"/>
        <item x="1385"/>
        <item x="2872"/>
        <item x="5203"/>
        <item x="3343"/>
        <item x="774"/>
        <item x="6339"/>
        <item x="373"/>
        <item x="6334"/>
        <item x="3158"/>
        <item x="6142"/>
        <item x="3299"/>
        <item x="1539"/>
        <item x="3403"/>
        <item x="2286"/>
        <item x="1789"/>
        <item x="5609"/>
        <item x="5097"/>
        <item x="1346"/>
        <item x="197"/>
        <item x="3661"/>
        <item x="1723"/>
        <item x="3517"/>
        <item x="1033"/>
        <item x="4400"/>
        <item x="1076"/>
        <item x="2161"/>
        <item x="3505"/>
        <item x="1930"/>
        <item x="606"/>
        <item x="4022"/>
        <item x="2879"/>
        <item x="6076"/>
        <item x="139"/>
        <item x="513"/>
        <item x="3347"/>
        <item x="5852"/>
        <item x="4650"/>
        <item x="4721"/>
        <item x="5643"/>
        <item x="1894"/>
        <item x="1607"/>
        <item x="3727"/>
        <item x="1227"/>
        <item x="3635"/>
        <item x="198"/>
        <item x="1531"/>
        <item x="6257"/>
        <item x="6360"/>
        <item x="5226"/>
        <item x="4363"/>
        <item x="1923"/>
        <item x="2803"/>
        <item x="1716"/>
        <item x="5467"/>
        <item x="4555"/>
        <item x="4533"/>
        <item x="4423"/>
        <item x="1240"/>
        <item x="1960"/>
        <item x="4767"/>
        <item x="1557"/>
        <item x="6347"/>
        <item x="2635"/>
        <item x="1760"/>
        <item x="1787"/>
        <item x="2213"/>
        <item x="639"/>
        <item x="6408"/>
        <item x="3439"/>
        <item x="5587"/>
        <item x="4259"/>
        <item x="4279"/>
        <item x="2172"/>
        <item x="4773"/>
        <item x="1366"/>
        <item x="4940"/>
        <item x="4669"/>
        <item x="4791"/>
        <item x="562"/>
        <item x="1011"/>
        <item x="4664"/>
        <item x="646"/>
        <item x="3877"/>
        <item x="2555"/>
        <item x="1349"/>
        <item x="1682"/>
        <item x="4723"/>
        <item x="2358"/>
        <item x="3109"/>
        <item x="649"/>
        <item x="1022"/>
        <item x="5338"/>
        <item x="5389"/>
        <item x="2747"/>
        <item x="2939"/>
        <item x="6344"/>
        <item x="1138"/>
        <item x="5410"/>
        <item x="5895"/>
        <item x="1274"/>
        <item x="5382"/>
        <item x="1792"/>
        <item x="6246"/>
        <item x="1478"/>
        <item x="4939"/>
        <item x="3933"/>
        <item x="5884"/>
        <item x="5834"/>
        <item x="3094"/>
        <item x="3597"/>
        <item x="1290"/>
        <item x="4367"/>
        <item x="4695"/>
        <item x="3168"/>
        <item x="3346"/>
        <item x="3887"/>
        <item x="2346"/>
        <item x="4175"/>
        <item x="1995"/>
        <item x="2496"/>
        <item x="5227"/>
        <item x="1197"/>
        <item x="5085"/>
        <item x="3642"/>
        <item x="3270"/>
        <item x="727"/>
        <item x="388"/>
        <item x="229"/>
        <item x="2528"/>
        <item x="224"/>
        <item x="4479"/>
        <item x="2703"/>
        <item x="1571"/>
        <item x="6170"/>
        <item x="4322"/>
        <item x="2123"/>
        <item x="3470"/>
        <item x="1669"/>
        <item x="935"/>
        <item x="2449"/>
        <item x="1988"/>
        <item x="5418"/>
        <item x="4071"/>
        <item x="3047"/>
        <item x="5886"/>
        <item x="259"/>
        <item x="4273"/>
        <item x="1252"/>
        <item x="2290"/>
        <item x="2594"/>
        <item x="2372"/>
        <item x="5352"/>
        <item x="5552"/>
        <item x="3931"/>
        <item x="5015"/>
        <item x="3170"/>
        <item x="2385"/>
        <item x="5491"/>
        <item x="4945"/>
        <item x="5075"/>
        <item x="1409"/>
        <item x="3536"/>
        <item x="4698"/>
        <item x="2971"/>
        <item x="2577"/>
        <item x="3048"/>
        <item x="2527"/>
        <item x="1822"/>
        <item x="312"/>
        <item x="6387"/>
        <item x="3622"/>
        <item x="5422"/>
        <item x="4121"/>
        <item x="4161"/>
        <item x="2210"/>
        <item x="2899"/>
        <item x="6212"/>
        <item x="6391"/>
        <item x="5953"/>
        <item x="667"/>
        <item x="1047"/>
        <item x="1674"/>
        <item x="5860"/>
        <item x="5769"/>
        <item x="5261"/>
        <item x="864"/>
        <item x="4651"/>
        <item x="2062"/>
        <item x="6202"/>
        <item x="2903"/>
        <item x="5328"/>
        <item x="110"/>
        <item x="2170"/>
        <item x="1550"/>
        <item x="6185"/>
        <item x="4854"/>
        <item x="6063"/>
        <item x="5918"/>
        <item x="1882"/>
        <item x="6048"/>
        <item x="4433"/>
        <item x="2855"/>
        <item x="2235"/>
        <item x="1115"/>
        <item x="1530"/>
        <item x="3029"/>
        <item x="218"/>
        <item x="1345"/>
        <item x="46"/>
        <item x="3365"/>
        <item x="2074"/>
        <item x="5951"/>
        <item x="5176"/>
        <item x="6374"/>
        <item x="3573"/>
        <item x="5367"/>
        <item x="5686"/>
        <item x="28"/>
        <item x="1304"/>
        <item x="442"/>
        <item x="5813"/>
        <item x="5265"/>
        <item x="1554"/>
        <item x="2024"/>
        <item x="5618"/>
        <item x="664"/>
        <item x="4961"/>
        <item x="2345"/>
        <item x="655"/>
        <item x="2978"/>
        <item x="1699"/>
        <item x="510"/>
        <item x="6131"/>
        <item x="1169"/>
        <item x="3385"/>
        <item x="3066"/>
        <item x="2667"/>
        <item x="5153"/>
        <item x="6261"/>
        <item x="483"/>
        <item x="4023"/>
        <item x="6365"/>
        <item x="313"/>
        <item x="3725"/>
        <item x="2851"/>
        <item x="4513"/>
        <item x="4187"/>
        <item x="4857"/>
        <item x="3412"/>
        <item x="2649"/>
        <item x="3002"/>
        <item x="6053"/>
        <item x="5490"/>
        <item x="3567"/>
        <item x="5119"/>
        <item x="2948"/>
        <item x="2775"/>
        <item x="1095"/>
        <item x="5305"/>
        <item x="5904"/>
        <item x="1325"/>
        <item x="3707"/>
        <item x="3942"/>
        <item x="2897"/>
        <item x="4601"/>
        <item x="656"/>
        <item x="1707"/>
        <item x="6404"/>
        <item x="805"/>
        <item x="5932"/>
        <item x="792"/>
        <item x="5990"/>
        <item x="3147"/>
        <item x="302"/>
        <item x="2533"/>
        <item x="3549"/>
        <item x="4345"/>
        <item x="5443"/>
        <item x="1630"/>
        <item x="5751"/>
        <item x="2394"/>
        <item x="5109"/>
        <item x="2267"/>
        <item x="5083"/>
        <item x="4180"/>
        <item x="6364"/>
        <item x="4728"/>
        <item x="1835"/>
        <item x="3607"/>
        <item x="4962"/>
        <item x="4491"/>
        <item x="3624"/>
        <item x="3301"/>
        <item x="3934"/>
        <item x="4879"/>
        <item x="195"/>
        <item x="2187"/>
        <item x="1100"/>
        <item x="53"/>
        <item x="5998"/>
        <item x="2785"/>
        <item x="4057"/>
        <item x="5408"/>
        <item x="4348"/>
        <item x="3012"/>
        <item x="868"/>
        <item x="2498"/>
        <item x="2630"/>
        <item x="11"/>
        <item x="3767"/>
        <item x="3246"/>
        <item x="4868"/>
        <item x="3609"/>
        <item x="3570"/>
        <item x="2786"/>
        <item x="1647"/>
        <item x="3500"/>
        <item x="6220"/>
        <item x="3189"/>
        <item x="4627"/>
        <item x="949"/>
        <item x="389"/>
        <item x="240"/>
        <item x="2132"/>
        <item x="336"/>
        <item x="5037"/>
        <item x="5400"/>
        <item x="2795"/>
        <item x="4398"/>
        <item x="798"/>
        <item x="755"/>
        <item x="123"/>
        <item x="532"/>
        <item x="2912"/>
        <item x="1014"/>
        <item x="1986"/>
        <item x="1146"/>
        <item x="2389"/>
        <item x="3233"/>
        <item x="2325"/>
        <item x="1322"/>
        <item x="2837"/>
        <item x="4438"/>
        <item x="2789"/>
        <item x="1288"/>
        <item x="5250"/>
        <item x="1267"/>
        <item x="33"/>
        <item x="1418"/>
        <item x="220"/>
        <item x="5738"/>
        <item x="4682"/>
        <item x="1891"/>
        <item x="1237"/>
        <item x="4390"/>
        <item x="2295"/>
        <item x="5698"/>
        <item x="3612"/>
        <item x="4050"/>
        <item x="235"/>
        <item x="3909"/>
        <item x="1055"/>
        <item x="1391"/>
        <item x="1693"/>
        <item x="5570"/>
        <item x="4002"/>
        <item x="2145"/>
        <item x="4148"/>
        <item x="2206"/>
        <item x="3121"/>
        <item x="2587"/>
        <item x="5417"/>
        <item x="1541"/>
        <item x="5315"/>
        <item x="20"/>
        <item x="575"/>
        <item x="5943"/>
        <item x="2275"/>
        <item x="5260"/>
        <item x="4080"/>
        <item x="344"/>
        <item x="1411"/>
        <item x="3137"/>
        <item x="4147"/>
        <item x="5025"/>
        <item x="2876"/>
        <item x="766"/>
        <item x="3822"/>
        <item x="2861"/>
        <item x="4176"/>
        <item x="2665"/>
        <item x="5162"/>
        <item x="4667"/>
        <item x="4636"/>
        <item x="366"/>
        <item x="2014"/>
        <item x="4110"/>
        <item x="5334"/>
        <item x="3073"/>
        <item x="3360"/>
        <item x="3966"/>
        <item x="1224"/>
        <item x="2355"/>
        <item x="5596"/>
        <item x="4724"/>
        <item x="1646"/>
        <item x="1594"/>
        <item x="5282"/>
        <item x="676"/>
        <item x="5988"/>
        <item x="6136"/>
        <item x="3690"/>
        <item x="5560"/>
        <item x="1536"/>
        <item x="1357"/>
        <item x="5801"/>
        <item x="5077"/>
        <item x="1562"/>
        <item x="296"/>
        <item x="743"/>
        <item x="1092"/>
        <item x="3496"/>
        <item x="5665"/>
        <item x="250"/>
        <item x="3235"/>
        <item x="34"/>
        <item x="5121"/>
        <item x="2352"/>
        <item x="2638"/>
        <item x="5558"/>
        <item x="5363"/>
        <item x="648"/>
        <item x="1008"/>
        <item x="3224"/>
        <item x="2056"/>
        <item x="2517"/>
        <item x="3766"/>
        <item x="4772"/>
        <item x="1983"/>
        <item x="1967"/>
        <item x="5626"/>
        <item x="6322"/>
        <item x="5104"/>
        <item x="5229"/>
        <item x="3483"/>
        <item x="4599"/>
        <item x="3405"/>
        <item x="3150"/>
        <item x="2192"/>
        <item x="3167"/>
        <item x="4891"/>
        <item x="5585"/>
        <item x="5432"/>
        <item x="5784"/>
        <item x="2040"/>
        <item x="5797"/>
        <item x="5288"/>
        <item x="4289"/>
        <item x="1793"/>
        <item x="4590"/>
        <item x="4553"/>
        <item x="5219"/>
        <item x="1415"/>
        <item x="2376"/>
        <item x="3870"/>
        <item x="5401"/>
        <item x="4282"/>
        <item x="3617"/>
        <item x="4164"/>
        <item x="2069"/>
        <item x="2776"/>
        <item x="6201"/>
        <item x="915"/>
        <item x="5707"/>
        <item x="4505"/>
        <item x="261"/>
        <item x="1542"/>
        <item x="4226"/>
        <item x="5780"/>
        <item x="2073"/>
        <item x="4129"/>
        <item x="3373"/>
        <item x="2494"/>
        <item x="1472"/>
        <item x="3815"/>
        <item x="501"/>
        <item x="120"/>
        <item x="4586"/>
        <item x="5215"/>
        <item x="2473"/>
        <item x="4897"/>
        <item x="6401"/>
        <item x="6047"/>
        <item x="711"/>
        <item x="5782"/>
        <item x="2893"/>
        <item x="4388"/>
        <item x="4046"/>
        <item x="975"/>
        <item x="886"/>
        <item x="1084"/>
        <item x="3765"/>
        <item x="3440"/>
        <item x="3414"/>
        <item x="2852"/>
        <item x="2844"/>
        <item x="6397"/>
        <item x="4894"/>
        <item x="2989"/>
        <item x="4208"/>
        <item x="2927"/>
        <item x="37"/>
        <item x="3506"/>
        <item x="2029"/>
        <item x="2621"/>
        <item x="6070"/>
        <item x="127"/>
        <item x="5340"/>
        <item x="3701"/>
        <item x="6225"/>
        <item x="4988"/>
        <item x="1910"/>
        <item x="971"/>
        <item x="1251"/>
        <item x="2396"/>
        <item x="1927"/>
        <item x="4769"/>
        <item x="5158"/>
        <item x="1113"/>
        <item x="1618"/>
        <item x="3249"/>
        <item x="5632"/>
        <item x="4852"/>
        <item x="1537"/>
        <item x="1178"/>
        <item x="4269"/>
        <item x="2845"/>
        <item x="3824"/>
        <item x="3844"/>
        <item x="2005"/>
        <item x="6351"/>
        <item x="1884"/>
        <item x="4207"/>
        <item x="2729"/>
        <item x="2668"/>
        <item x="52"/>
        <item x="5362"/>
        <item x="5790"/>
        <item x="165"/>
        <item x="1475"/>
        <item x="629"/>
        <item x="1722"/>
        <item x="6172"/>
        <item x="405"/>
        <item x="1028"/>
        <item x="917"/>
        <item x="5957"/>
        <item x="5428"/>
        <item x="1249"/>
        <item x="5407"/>
        <item x="4755"/>
        <item x="2489"/>
        <item x="3018"/>
        <item x="439"/>
        <item x="4276"/>
        <item x="1333"/>
        <item x="2593"/>
        <item x="2497"/>
        <item x="155"/>
        <item x="6177"/>
        <item x="541"/>
        <item x="2504"/>
        <item x="1614"/>
        <item x="5757"/>
        <item x="2535"/>
        <item x="2985"/>
        <item x="6204"/>
        <item x="2333"/>
        <item x="2320"/>
        <item x="2932"/>
        <item x="3052"/>
        <item x="62"/>
        <item x="1579"/>
        <item x="5132"/>
        <item x="4892"/>
        <item x="6192"/>
        <item x="2990"/>
        <item x="1585"/>
        <item x="3213"/>
        <item x="5087"/>
        <item x="1734"/>
        <item x="2700"/>
        <item x="256"/>
        <item x="3086"/>
        <item x="4514"/>
        <item x="5244"/>
        <item x="4733"/>
        <item x="68"/>
        <item x="2766"/>
        <item x="6395"/>
        <item x="3351"/>
        <item x="4372"/>
        <item x="928"/>
        <item x="393"/>
        <item x="3190"/>
        <item x="3407"/>
        <item x="4126"/>
        <item x="5280"/>
        <item x="1689"/>
        <item x="1407"/>
        <item x="2937"/>
        <item x="1143"/>
        <item x="2448"/>
        <item x="2559"/>
        <item x="5130"/>
        <item x="2393"/>
        <item x="2269"/>
        <item x="695"/>
        <item x="1708"/>
        <item x="5102"/>
        <item x="161"/>
        <item x="1730"/>
        <item x="429"/>
        <item x="2966"/>
        <item x="1908"/>
        <item x="6042"/>
        <item x="2591"/>
        <item x="1422"/>
        <item x="610"/>
        <item x="3221"/>
        <item x="2920"/>
        <item x="4569"/>
        <item x="5566"/>
        <item x="4822"/>
        <item x="1784"/>
        <item x="3848"/>
        <item x="3638"/>
        <item x="996"/>
        <item x="1248"/>
        <item x="790"/>
        <item x="5933"/>
        <item x="2983"/>
        <item x="6011"/>
        <item x="5608"/>
        <item x="982"/>
        <item x="2618"/>
        <item x="6008"/>
        <item x="2820"/>
        <item x="4796"/>
        <item x="244"/>
        <item x="5248"/>
        <item x="3578"/>
        <item x="2442"/>
        <item x="5555"/>
        <item x="1887"/>
        <item x="4016"/>
        <item x="4542"/>
        <item x="1039"/>
        <item x="5292"/>
        <item x="692"/>
        <item x="1800"/>
        <item x="4736"/>
        <item x="4017"/>
        <item x="2226"/>
        <item x="4099"/>
        <item x="1724"/>
        <item x="5868"/>
        <item x="4065"/>
        <item x="3685"/>
        <item x="283"/>
        <item x="3792"/>
        <item x="4752"/>
        <item x="7"/>
        <item x="4378"/>
        <item x="2256"/>
        <item x="2898"/>
        <item x="3568"/>
        <item x="904"/>
        <item x="1533"/>
        <item x="1678"/>
        <item x="108"/>
        <item x="5159"/>
        <item x="5419"/>
        <item x="4184"/>
        <item x="960"/>
        <item x="663"/>
        <item x="2965"/>
        <item x="5880"/>
        <item x="1101"/>
        <item x="5197"/>
        <item x="3779"/>
        <item x="2725"/>
        <item x="4152"/>
        <item x="2592"/>
        <item x="3325"/>
        <item x="6405"/>
        <item x="2008"/>
        <item x="4040"/>
        <item x="4788"/>
        <item x="1811"/>
        <item x="1177"/>
        <item x="839"/>
        <item x="761"/>
        <item x="1670"/>
        <item x="1107"/>
        <item x="2434"/>
        <item x="3850"/>
        <item x="5420"/>
        <item x="5459"/>
        <item x="536"/>
        <item x="3982"/>
        <item x="225"/>
        <item x="5379"/>
        <item x="3569"/>
        <item x="1245"/>
        <item x="3697"/>
        <item x="5515"/>
        <item x="5586"/>
        <item x="5721"/>
        <item x="5147"/>
        <item x="2022"/>
        <item x="36"/>
        <item x="3784"/>
        <item x="3915"/>
        <item x="3990"/>
        <item x="3379"/>
        <item x="5889"/>
        <item x="1132"/>
        <item x="2541"/>
        <item x="1229"/>
        <item x="460"/>
        <item x="3244"/>
        <item x="1829"/>
        <item x="4657"/>
        <item x="5445"/>
        <item x="6392"/>
        <item x="1257"/>
        <item x="3958"/>
        <item x="5746"/>
        <item x="1037"/>
        <item x="6116"/>
        <item x="756"/>
        <item x="1978"/>
        <item x="6254"/>
        <item x="5014"/>
        <item x="6373"/>
        <item x="311"/>
        <item x="1611"/>
        <item x="5101"/>
        <item x="1713"/>
        <item x="4467"/>
        <item x="1072"/>
        <item x="3672"/>
        <item x="5209"/>
        <item x="4986"/>
        <item x="2194"/>
        <item x="595"/>
        <item x="856"/>
        <item x="6026"/>
        <item x="2771"/>
        <item x="1796"/>
        <item x="4995"/>
        <item x="1643"/>
        <item x="1687"/>
        <item x="4683"/>
        <item x="5156"/>
        <item x="6250"/>
        <item x="583"/>
        <item x="5832"/>
        <item x="4616"/>
        <item x="3692"/>
        <item x="6414"/>
        <item x="4948"/>
        <item x="3217"/>
        <item x="5792"/>
        <item x="3963"/>
        <item x="5494"/>
        <item x="844"/>
        <item x="3839"/>
        <item x="5484"/>
        <item x="2884"/>
        <item x="4105"/>
        <item x="222"/>
        <item x="2557"/>
        <item x="1626"/>
        <item x="4522"/>
        <item x="1367"/>
        <item x="4748"/>
        <item x="4091"/>
        <item x="2619"/>
        <item x="1567"/>
        <item x="214"/>
        <item x="791"/>
        <item x="5582"/>
        <item x="4516"/>
        <item x="2650"/>
        <item x="3398"/>
        <item x="4493"/>
        <item x="3558"/>
        <item x="2581"/>
        <item x="1735"/>
        <item x="112"/>
        <item x="2588"/>
        <item x="5691"/>
        <item x="6064"/>
        <item x="2919"/>
        <item x="5177"/>
        <item x="1587"/>
        <item x="4614"/>
        <item x="2477"/>
        <item x="1582"/>
        <item x="3700"/>
        <item x="6040"/>
        <item x="2599"/>
        <item x="6164"/>
        <item x="905"/>
        <item x="5962"/>
        <item x="2116"/>
        <item x="3741"/>
        <item x="5766"/>
        <item x="1206"/>
        <item x="2554"/>
        <item x="5983"/>
        <item x="3473"/>
        <item x="2023"/>
        <item x="2474"/>
        <item x="2348"/>
        <item x="2326"/>
        <item x="3475"/>
        <item x="2783"/>
        <item x="2189"/>
        <item x="399"/>
        <item x="5929"/>
        <item x="1462"/>
        <item x="1312"/>
        <item x="5343"/>
        <item x="5051"/>
        <item x="2362"/>
        <item x="397"/>
        <item x="1302"/>
        <item x="2975"/>
        <item x="658"/>
        <item x="3268"/>
        <item x="2671"/>
        <item x="357"/>
        <item x="3946"/>
        <item x="2602"/>
        <item x="4649"/>
        <item x="2741"/>
        <item x="3608"/>
        <item x="5716"/>
        <item x="843"/>
        <item x="1949"/>
        <item x="1593"/>
        <item x="5313"/>
        <item x="4976"/>
        <item x="2276"/>
        <item x="4833"/>
        <item x="3945"/>
        <item x="2690"/>
        <item x="1516"/>
        <item x="1634"/>
        <item x="3411"/>
        <item x="5084"/>
        <item x="117"/>
        <item x="1154"/>
        <item x="4701"/>
        <item x="1199"/>
        <item x="1064"/>
        <item x="2972"/>
        <item x="5482"/>
        <item x="2798"/>
        <item x="5323"/>
        <item x="476"/>
        <item x="4501"/>
        <item x="2699"/>
        <item x="4952"/>
        <item x="913"/>
        <item x="546"/>
        <item x="5750"/>
        <item x="8"/>
        <item x="966"/>
        <item x="1600"/>
        <item x="6324"/>
        <item x="5310"/>
        <item x="3155"/>
        <item x="2653"/>
        <item x="3650"/>
        <item x="1168"/>
        <item x="6148"/>
        <item x="4641"/>
        <item x="2083"/>
        <item x="799"/>
        <item x="1977"/>
        <item x="4045"/>
        <item x="4315"/>
        <item x="1479"/>
        <item x="2733"/>
        <item x="6274"/>
        <item x="581"/>
        <item x="321"/>
        <item x="5062"/>
        <item x="3208"/>
        <item x="1250"/>
        <item x="3836"/>
        <item x="4629"/>
        <item x="5286"/>
        <item x="449"/>
        <item x="5850"/>
        <item x="4941"/>
        <item x="1717"/>
        <item x="945"/>
        <item x="1139"/>
        <item x="1211"/>
        <item x="2444"/>
        <item x="5124"/>
        <item x="1137"/>
        <item x="5697"/>
        <item x="818"/>
        <item x="3070"/>
        <item x="2263"/>
        <item x="1999"/>
        <item x="3571"/>
        <item x="613"/>
        <item x="4964"/>
        <item x="3714"/>
        <item x="1043"/>
        <item x="2310"/>
        <item x="1059"/>
        <item x="5855"/>
        <item x="4482"/>
        <item x="2010"/>
        <item x="3717"/>
        <item x="5814"/>
        <item x="1615"/>
        <item x="3220"/>
        <item x="2823"/>
        <item x="6058"/>
        <item x="1324"/>
        <item x="1458"/>
        <item x="1241"/>
        <item x="5322"/>
        <item x="6222"/>
        <item x="5272"/>
        <item x="5425"/>
        <item x="4965"/>
        <item x="1453"/>
        <item x="6331"/>
        <item x="2688"/>
        <item x="1087"/>
        <item x="4693"/>
        <item x="144"/>
        <item x="2092"/>
        <item x="6419"/>
        <item x="721"/>
        <item x="3520"/>
        <item x="505"/>
        <item x="6207"/>
        <item x="396"/>
        <item x="2234"/>
        <item x="2900"/>
        <item x="811"/>
        <item x="4761"/>
        <item x="4342"/>
        <item x="3926"/>
        <item x="1712"/>
        <item x="1658"/>
        <item x="2055"/>
        <item x="361"/>
        <item x="1648"/>
        <item x="5317"/>
        <item x="1966"/>
        <item x="5863"/>
        <item x="5984"/>
        <item x="3879"/>
        <item x="3113"/>
        <item x="3513"/>
        <item x="5599"/>
        <item x="1454"/>
        <item x="4604"/>
        <item x="5191"/>
        <item x="0"/>
        <item x="3072"/>
        <item x="6313"/>
        <item x="2032"/>
        <item x="17"/>
        <item x="6318"/>
        <item x="862"/>
        <item x="1060"/>
        <item x="3234"/>
        <item x="4243"/>
        <item x="4465"/>
        <item x="691"/>
        <item x="2758"/>
        <item x="2604"/>
        <item x="5117"/>
        <item x="1200"/>
        <item x="398"/>
        <item x="885"/>
        <item x="4589"/>
        <item x="744"/>
        <item x="1609"/>
        <item x="2805"/>
        <item x="2502"/>
        <item x="5715"/>
        <item x="3428"/>
        <item x="1738"/>
        <item x="4655"/>
        <item x="6422"/>
        <item x="365"/>
        <item x="1836"/>
        <item x="3091"/>
        <item x="3924"/>
        <item x="6281"/>
        <item x="1743"/>
        <item x="1032"/>
        <item x="5487"/>
        <item x="1901"/>
        <item x="5426"/>
        <item x="4006"/>
        <item x="4545"/>
        <item x="5458"/>
        <item x="5925"/>
        <item x="5628"/>
        <item x="347"/>
        <item x="1813"/>
        <item x="329"/>
        <item x="5811"/>
        <item x="3117"/>
        <item x="2287"/>
        <item x="458"/>
        <item x="54"/>
        <item x="5902"/>
        <item x="923"/>
        <item x="829"/>
        <item x="2046"/>
        <item x="3788"/>
        <item x="3555"/>
        <item x="5028"/>
        <item x="6327"/>
        <item x="1006"/>
        <item x="1219"/>
        <item x="1610"/>
        <item x="3932"/>
        <item x="4463"/>
        <item x="6335"/>
        <item x="425"/>
        <item x="5717"/>
        <item x="3790"/>
        <item x="3180"/>
        <item x="314"/>
        <item x="4944"/>
        <item x="5371"/>
        <item x="5567"/>
        <item x="327"/>
        <item x="4477"/>
        <item x="378"/>
        <item x="5414"/>
        <item x="6413"/>
        <item x="5747"/>
        <item x="2415"/>
        <item x="3663"/>
        <item x="24"/>
        <item x="4875"/>
        <item x="4233"/>
        <item x="4841"/>
        <item x="4705"/>
        <item x="2147"/>
        <item x="3001"/>
        <item x="1748"/>
        <item x="740"/>
        <item x="3112"/>
        <item x="3219"/>
        <item x="3041"/>
        <item x="1129"/>
        <item x="631"/>
        <item x="1613"/>
        <item x="5914"/>
        <item x="604"/>
        <item x="2712"/>
        <item x="340"/>
        <item x="6060"/>
        <item x="4211"/>
        <item x="6077"/>
        <item x="2079"/>
        <item x="898"/>
        <item x="1486"/>
        <item x="1210"/>
        <item x="5287"/>
        <item x="5056"/>
        <item x="5403"/>
        <item x="2992"/>
        <item x="5712"/>
        <item x="5381"/>
        <item x="1162"/>
        <item x="4926"/>
        <item x="535"/>
        <item x="4953"/>
        <item x="3345"/>
        <item x="3627"/>
        <item x="421"/>
        <item x="5447"/>
        <item x="1935"/>
        <item x="4272"/>
        <item x="6007"/>
        <item x="1007"/>
        <item x="3084"/>
        <item x="4034"/>
        <item x="3009"/>
        <item x="600"/>
        <item x="2327"/>
        <item x="962"/>
        <item x="2247"/>
        <item x="348"/>
        <item x="507"/>
        <item x="6004"/>
        <item x="3240"/>
        <item x="5553"/>
        <item x="3007"/>
        <item x="3105"/>
        <item x="1807"/>
        <item x="1818"/>
        <item x="2082"/>
        <item x="1797"/>
        <item x="4523"/>
        <item x="5319"/>
        <item x="4247"/>
        <item x="41"/>
        <item x="939"/>
        <item x="1189"/>
        <item x="2678"/>
        <item x="4675"/>
        <item x="6358"/>
        <item x="765"/>
        <item x="2738"/>
        <item x="1090"/>
        <item x="6376"/>
        <item x="1677"/>
        <item x="4662"/>
        <item x="2682"/>
        <item x="5960"/>
        <item x="1987"/>
        <item x="5115"/>
        <item x="5830"/>
        <item x="1917"/>
        <item x="4297"/>
        <item x="1642"/>
        <item x="1861"/>
        <item x="1081"/>
        <item x="627"/>
        <item x="1574"/>
        <item x="2424"/>
        <item x="2889"/>
        <item x="1485"/>
        <item x="5798"/>
        <item x="2068"/>
        <item x="6200"/>
        <item x="2564"/>
        <item x="2705"/>
        <item x="5225"/>
        <item x="2663"/>
        <item x="498"/>
        <item x="2066"/>
        <item x="2774"/>
        <item x="5375"/>
        <item x="1766"/>
        <item x="1327"/>
        <item x="3610"/>
        <item x="2788"/>
        <item x="6036"/>
        <item x="1597"/>
        <item x="623"/>
        <item x="4196"/>
        <item x="3049"/>
        <item x="6179"/>
        <item x="1317"/>
        <item x="1459"/>
        <item x="1034"/>
        <item x="5140"/>
        <item x="3677"/>
        <item x="612"/>
        <item x="894"/>
        <item x="3852"/>
        <item x="494"/>
        <item x="3964"/>
        <item x="25"/>
        <item x="3026"/>
        <item x="2828"/>
        <item x="6382"/>
        <item x="5022"/>
        <item x="5497"/>
        <item x="3975"/>
        <item x="2626"/>
        <item x="5940"/>
        <item x="488"/>
        <item x="3425"/>
        <item x="1765"/>
        <item x="6255"/>
        <item x="1566"/>
        <item x="3588"/>
        <item x="5185"/>
        <item x="4942"/>
        <item x="2967"/>
        <item x="2402"/>
        <item x="5593"/>
        <item x="4925"/>
        <item x="2847"/>
        <item x="2048"/>
        <item x="1275"/>
        <item x="4060"/>
        <item x="5125"/>
        <item x="1951"/>
        <item x="3215"/>
        <item x="5040"/>
        <item x="4168"/>
        <item x="3442"/>
        <item x="1661"/>
        <item x="3716"/>
        <item x="4019"/>
        <item x="2031"/>
        <item x="3667"/>
        <item x="281"/>
        <item x="2584"/>
        <item x="933"/>
        <item x="1564"/>
        <item x="2041"/>
        <item x="2036"/>
        <item x="3731"/>
        <item x="3969"/>
        <item x="3857"/>
        <item x="5483"/>
        <item x="1175"/>
        <item x="1480"/>
        <item x="1909"/>
        <item x="4837"/>
        <item x="1826"/>
        <item x="1009"/>
        <item x="3794"/>
        <item x="1496"/>
        <item x="5297"/>
        <item x="116"/>
        <item x="1116"/>
        <item x="147"/>
        <item x="457"/>
        <item x="897"/>
        <item x="2605"/>
        <item x="6221"/>
        <item x="1788"/>
        <item x="2335"/>
        <item x="4231"/>
        <item x="3082"/>
        <item x="5316"/>
        <item x="4830"/>
        <item x="2190"/>
        <item x="515"/>
        <item x="1029"/>
        <item x="1913"/>
        <item x="849"/>
        <item x="1114"/>
        <item x="278"/>
        <item x="2431"/>
        <item x="1926"/>
        <item x="4645"/>
        <item x="5795"/>
        <item x="2158"/>
        <item x="3273"/>
        <item x="5672"/>
        <item x="4737"/>
        <item x="5620"/>
        <item x="1847"/>
        <item x="1282"/>
        <item x="6078"/>
        <item x="4373"/>
        <item x="6403"/>
        <item x="4679"/>
        <item x="5142"/>
        <item x="356"/>
        <item x="492"/>
        <item x="204"/>
        <item x="1482"/>
        <item x="925"/>
        <item x="6297"/>
        <item x="463"/>
        <item x="4387"/>
        <item x="1161"/>
        <item x="2224"/>
        <item x="3035"/>
        <item x="3099"/>
        <item x="1152"/>
        <item x="5835"/>
        <item x="5595"/>
        <item x="5651"/>
        <item x="2416"/>
        <item x="4434"/>
        <item x="5981"/>
        <item x="4053"/>
        <item x="3452"/>
        <item x="3200"/>
        <item x="4092"/>
        <item x="5658"/>
        <item x="4382"/>
        <item x="3443"/>
        <item x="5997"/>
        <item x="5841"/>
        <item x="6394"/>
        <item x="2835"/>
        <item x="212"/>
        <item x="2174"/>
        <item x="6138"/>
        <item x="19"/>
        <item x="3285"/>
        <item x="746"/>
        <item x="3761"/>
        <item x="688"/>
        <item x="3831"/>
        <item x="441"/>
        <item x="304"/>
        <item x="39"/>
        <item x="4658"/>
        <item x="21"/>
        <item x="2523"/>
        <item x="4371"/>
        <item x="2782"/>
        <item x="1934"/>
        <item x="4670"/>
        <item x="3116"/>
        <item x="6105"/>
        <item x="1256"/>
        <item x="2999"/>
        <item x="3709"/>
        <item x="333"/>
        <item x="2522"/>
        <item x="5581"/>
        <item x="5190"/>
        <item x="3218"/>
        <item x="537"/>
        <item x="2484"/>
        <item x="4492"/>
        <item x="1832"/>
        <item x="6122"/>
        <item x="4441"/>
        <item x="3895"/>
        <item x="3275"/>
        <item x="6199"/>
        <item x="3602"/>
        <item x="2513"/>
        <item x="544"/>
        <item x="1192"/>
        <item x="5245"/>
        <item x="2891"/>
        <item x="412"/>
        <item x="2551"/>
        <item x="5329"/>
        <item x="6363"/>
        <item x="4674"/>
        <item x="4931"/>
        <item x="3226"/>
        <item x="3916"/>
        <item x="4982"/>
        <item x="4240"/>
        <item x="4956"/>
        <item x="1624"/>
        <item x="3093"/>
        <item x="5682"/>
        <item x="2476"/>
        <item x="1839"/>
        <item x="64"/>
        <item x="5773"/>
        <item x="2488"/>
        <item x="5864"/>
        <item x="4408"/>
        <item x="3225"/>
        <item x="5572"/>
        <item x="2780"/>
        <item x="3322"/>
        <item x="2293"/>
        <item x="4671"/>
        <item x="5233"/>
        <item x="237"/>
        <item x="4292"/>
        <item x="4109"/>
        <item x="5431"/>
        <item x="3556"/>
        <item x="3845"/>
        <item x="184"/>
        <item x="1429"/>
        <item x="827"/>
        <item x="2478"/>
        <item x="5469"/>
        <item x="2324"/>
        <item x="2639"/>
        <item x="1507"/>
        <item x="889"/>
        <item x="3532"/>
        <item x="1335"/>
        <item x="4392"/>
        <item x="3862"/>
        <item x="3575"/>
        <item x="1653"/>
        <item x="4815"/>
        <item x="6214"/>
        <item x="5611"/>
        <item x="3292"/>
        <item x="5861"/>
        <item x="459"/>
        <item x="5644"/>
        <item x="5770"/>
        <item x="608"/>
        <item x="2744"/>
        <item x="1136"/>
        <item x="2006"/>
        <item x="677"/>
        <item x="5131"/>
        <item x="4779"/>
        <item x="4798"/>
        <item x="2084"/>
        <item x="188"/>
        <item x="1904"/>
        <item x="6166"/>
        <item x="1933"/>
        <item x="2236"/>
        <item x="2718"/>
        <item x="5636"/>
        <item x="6094"/>
        <item x="4197"/>
        <item x="3849"/>
        <item x="5089"/>
        <item x="5146"/>
        <item x="524"/>
        <item x="3660"/>
        <item x="1532"/>
        <item x="6002"/>
        <item x="4613"/>
        <item x="3205"/>
        <item x="714"/>
        <item x="1266"/>
        <item x="4845"/>
        <item x="4339"/>
        <item x="4577"/>
        <item x="1639"/>
        <item x="435"/>
        <item x="2913"/>
        <item x="1408"/>
        <item x="4271"/>
        <item x="6362"/>
        <item x="4020"/>
        <item x="876"/>
        <item x="3256"/>
        <item x="2994"/>
        <item x="5344"/>
        <item x="4873"/>
        <item x="3429"/>
        <item x="3397"/>
        <item x="1001"/>
        <item x="4462"/>
        <item x="4172"/>
        <item x="4689"/>
        <item x="5100"/>
        <item x="4241"/>
        <item x="4495"/>
        <item x="3075"/>
        <item x="1386"/>
        <item x="4955"/>
        <item x="841"/>
        <item x="3487"/>
        <item x="5256"/>
        <item x="3161"/>
        <item x="760"/>
        <item x="2938"/>
        <item x="2543"/>
        <item x="1487"/>
        <item x="2628"/>
        <item x="3111"/>
        <item x="5263"/>
        <item x="780"/>
        <item x="1673"/>
        <item x="548"/>
        <item x="6"/>
        <item x="1518"/>
        <item x="4077"/>
        <item x="335"/>
        <item x="2397"/>
        <item x="3193"/>
        <item x="937"/>
        <item x="266"/>
        <item x="3173"/>
        <item x="3682"/>
        <item x="1135"/>
        <item x="2039"/>
        <item x="730"/>
        <item x="280"/>
        <item x="2301"/>
        <item x="3437"/>
        <item x="3355"/>
        <item x="2808"/>
        <item x="3034"/>
        <item x="5255"/>
        <item x="3101"/>
        <item x="3438"/>
        <item x="787"/>
        <item x="2288"/>
        <item x="145"/>
        <item x="274"/>
        <item x="2429"/>
        <item x="267"/>
        <item x="5123"/>
        <item x="5231"/>
        <item x="4123"/>
        <item x="6162"/>
        <item x="594"/>
        <item x="2135"/>
        <item x="2277"/>
        <item x="1710"/>
        <item x="1122"/>
        <item x="18"/>
        <item x="5543"/>
        <item x="1728"/>
        <item x="3812"/>
        <item x="875"/>
        <item x="5116"/>
        <item x="2303"/>
        <item x="5139"/>
        <item x="555"/>
        <item x="5589"/>
        <item x="2616"/>
        <item x="4041"/>
        <item x="2096"/>
        <item x="6056"/>
        <item x="5701"/>
        <item x="5789"/>
        <item x="5950"/>
        <item x="4643"/>
        <item x="1721"/>
        <item x="289"/>
        <item x="2519"/>
        <item x="4735"/>
        <item x="1295"/>
        <item x="6249"/>
        <item x="4437"/>
        <item x="3860"/>
        <item x="3092"/>
        <item x="952"/>
        <item x="5999"/>
        <item x="4431"/>
        <item x="1446"/>
        <item x="2666"/>
        <item x="4138"/>
        <item x="3580"/>
        <item x="4157"/>
        <item x="887"/>
        <item x="4546"/>
        <item x="3968"/>
        <item x="6288"/>
        <item x="2427"/>
        <item x="5874"/>
        <item x="2167"/>
        <item x="2942"/>
        <item x="4368"/>
        <item x="6141"/>
        <item x="5982"/>
        <item x="3203"/>
        <item x="545"/>
        <item x="763"/>
        <item x="4633"/>
        <item x="731"/>
        <item x="2936"/>
        <item x="1260"/>
        <item x="3957"/>
        <item x="3367"/>
        <item x="4725"/>
        <item x="1313"/>
        <item x="5267"/>
        <item x="5687"/>
        <item x="5053"/>
        <item x="6145"/>
        <item x="5519"/>
        <item x="4535"/>
        <item x="5921"/>
        <item x="1715"/>
        <item x="14"/>
        <item x="6273"/>
        <item x="2869"/>
        <item x="3396"/>
        <item x="1620"/>
        <item x="5737"/>
        <item x="6015"/>
        <item x="5214"/>
        <item x="1278"/>
        <item x="4673"/>
        <item x="2710"/>
        <item x="2159"/>
        <item x="5220"/>
        <item x="4550"/>
        <item x="3389"/>
        <item x="6187"/>
        <item x="4660"/>
        <item x="3078"/>
        <item x="869"/>
        <item x="1201"/>
        <item x="2906"/>
        <item x="1939"/>
        <item x="6080"/>
        <item x="2924"/>
        <item x="3603"/>
        <item x="4481"/>
        <item x="943"/>
        <item x="1378"/>
        <item x="1862"/>
        <item x="3623"/>
        <item x="5065"/>
        <item x="2141"/>
        <item x="4466"/>
        <item x="2873"/>
        <item x="2732"/>
        <item x="2341"/>
        <item x="3647"/>
        <item x="3375"/>
        <item x="272"/>
        <item x="2316"/>
        <item x="686"/>
        <item x="6286"/>
        <item x="3724"/>
        <item x="6016"/>
        <item x="4174"/>
        <item x="2271"/>
        <item x="2157"/>
        <item x="2317"/>
        <item x="3357"/>
        <item x="1382"/>
        <item x="2387"/>
        <item x="2988"/>
        <item x="1864"/>
        <item x="5345"/>
        <item x="307"/>
        <item x="3630"/>
        <item x="4140"/>
        <item x="1816"/>
        <item x="5269"/>
        <item x="4299"/>
        <item x="1919"/>
        <item x="2475"/>
        <item x="6069"/>
        <item x="2353"/>
        <item x="2071"/>
        <item x="941"/>
        <item x="5842"/>
        <item x="981"/>
        <item x="2148"/>
        <item x="1284"/>
        <item x="988"/>
        <item x="3372"/>
        <item x="2"/>
        <item x="1377"/>
        <item x="1711"/>
        <item x="4909"/>
        <item x="5846"/>
        <item x="502"/>
        <item x="1733"/>
        <item x="6299"/>
        <item x="2552"/>
        <item x="558"/>
        <item x="434"/>
        <item x="2525"/>
        <item x="4659"/>
        <item x="3591"/>
        <item x="2880"/>
        <item x="5793"/>
        <item x="4264"/>
        <item x="5676"/>
        <item x="4813"/>
        <item x="2746"/>
        <item x="5048"/>
        <item x="3819"/>
        <item x="70"/>
        <item x="43"/>
        <item x="3544"/>
        <item x="6149"/>
        <item x="2282"/>
        <item x="4432"/>
        <item x="342"/>
        <item x="3450"/>
        <item x="4316"/>
        <item x="1665"/>
        <item x="2562"/>
        <item x="5393"/>
        <item x="680"/>
        <item x="2935"/>
        <item x="4283"/>
        <item x="5624"/>
        <item x="3944"/>
        <item x="1463"/>
        <item x="2542"/>
        <item x="6300"/>
        <item x="2098"/>
        <item x="2521"/>
        <item x="3272"/>
        <item x="5461"/>
        <item x="375"/>
        <item x="956"/>
        <item x="3639"/>
        <item x="5224"/>
        <item x="5026"/>
        <item x="6197"/>
        <item x="4831"/>
        <item x="2437"/>
        <item x="1018"/>
        <item x="1153"/>
        <item x="5966"/>
        <item x="1538"/>
        <item x="968"/>
        <item x="5034"/>
        <item x="3893"/>
        <item x="4924"/>
        <item x="1750"/>
        <item x="3866"/>
        <item x="3140"/>
        <item x="3939"/>
        <item x="4319"/>
        <item x="5112"/>
        <item x="1434"/>
        <item x="998"/>
        <item x="1623"/>
        <item x="89"/>
        <item x="6075"/>
        <item x="2191"/>
        <item x="2097"/>
        <item x="3842"/>
        <item x="5331"/>
        <item x="2953"/>
        <item x="4205"/>
        <item x="1791"/>
        <item x="148"/>
        <item x="2840"/>
        <item x="276"/>
        <item x="3702"/>
        <item x="5103"/>
        <item x="1268"/>
        <item x="2875"/>
        <item x="1627"/>
        <item x="4600"/>
        <item x="6020"/>
        <item x="6372"/>
        <item x="2043"/>
        <item x="6132"/>
        <item x="5785"/>
        <item x="3528"/>
        <item x="1036"/>
        <item x="152"/>
        <item x="2637"/>
        <item x="2492"/>
        <item x="1786"/>
        <item x="2219"/>
        <item x="1376"/>
        <item x="1405"/>
        <item x="92"/>
        <item x="3947"/>
        <item x="3510"/>
        <item x="2171"/>
        <item x="149"/>
        <item x="6418"/>
        <item x="5963"/>
        <item x="4159"/>
        <item x="2435"/>
        <item x="6205"/>
        <item x="3169"/>
        <item x="1559"/>
        <item x="4323"/>
        <item x="1276"/>
        <item x="3130"/>
        <item x="2273"/>
        <item x="2045"/>
        <item x="2854"/>
        <item x="5573"/>
        <item x="5502"/>
        <item x="5664"/>
        <item x="3159"/>
        <item x="4836"/>
        <item x="1984"/>
        <item x="4566"/>
        <item x="1444"/>
        <item x="1374"/>
        <item x="5906"/>
        <item x="440"/>
        <item x="6189"/>
        <item x="2233"/>
        <item x="3911"/>
        <item x="5308"/>
        <item x="5576"/>
        <item x="2515"/>
        <item x="1942"/>
        <item x="5948"/>
        <item x="4085"/>
        <item x="264"/>
        <item x="2672"/>
        <item x="1488"/>
        <item x="3271"/>
        <item x="635"/>
        <item x="6256"/>
        <item x="100"/>
        <item x="5690"/>
        <item x="3178"/>
        <item x="5710"/>
        <item x="5262"/>
        <item x="1428"/>
        <item x="1851"/>
        <item x="6340"/>
        <item x="5380"/>
        <item x="4886"/>
        <item x="2007"/>
        <item x="6345"/>
        <item x="1994"/>
        <item x="2706"/>
        <item x="5767"/>
        <item x="1030"/>
        <item x="328"/>
        <item x="5421"/>
        <item x="395"/>
        <item x="1358"/>
        <item x="4561"/>
        <item x="5166"/>
        <item x="104"/>
        <item x="4745"/>
        <item x="4598"/>
        <item x="525"/>
        <item x="2329"/>
        <item x="4242"/>
        <item x="5009"/>
        <item x="1098"/>
        <item x="2695"/>
        <item x="2830"/>
        <item x="5541"/>
        <item x="804"/>
        <item x="1441"/>
        <item x="1140"/>
        <item x="1239"/>
        <item x="4775"/>
        <item x="5212"/>
        <item x="3431"/>
        <item x="5270"/>
        <item x="2987"/>
        <item x="2060"/>
        <item x="789"/>
        <item x="2386"/>
        <item x="2608"/>
        <item x="6180"/>
        <item x="4320"/>
        <item x="1685"/>
        <item x="3020"/>
        <item x="5859"/>
        <item x="5597"/>
        <item x="989"/>
        <item x="916"/>
        <item x="6295"/>
        <item x="6152"/>
        <item x="4730"/>
        <item x="3333"/>
        <item x="22"/>
        <item x="2445"/>
        <item x="377"/>
        <item x="4015"/>
        <item x="131"/>
        <item x="1244"/>
        <item x="414"/>
        <item x="6155"/>
        <item x="5657"/>
        <item x="1866"/>
        <item x="3878"/>
        <item x="1603"/>
        <item x="5027"/>
        <item x="1330"/>
        <item x="3550"/>
        <item x="1443"/>
        <item x="5956"/>
        <item x="3274"/>
        <item x="3583"/>
        <item x="1269"/>
        <item x="2356"/>
        <item x="5011"/>
        <item x="2713"/>
        <item x="5853"/>
        <item x="3929"/>
        <item x="3472"/>
        <item x="4808"/>
        <item x="5675"/>
        <item x="5010"/>
        <item x="4478"/>
        <item x="2943"/>
        <item x="5394"/>
        <item x="288"/>
        <item x="1683"/>
        <item x="384"/>
        <item x="5849"/>
        <item x="2850"/>
        <item x="1580"/>
        <item x="3908"/>
        <item x="5836"/>
        <item x="3800"/>
        <item x="3641"/>
        <item x="3514"/>
        <item x="1191"/>
        <item x="2536"/>
        <item x="2001"/>
        <item x="4136"/>
        <item x="416"/>
        <item x="5182"/>
        <item x="2888"/>
        <item x="6278"/>
        <item x="4795"/>
        <item x="133"/>
        <item x="1498"/>
        <item x="4421"/>
        <item x="2575"/>
        <item x="4626"/>
        <item x="2878"/>
        <item x="5170"/>
        <item x="493"/>
        <item x="95"/>
        <item x="3620"/>
        <item x="5110"/>
        <item x="63"/>
        <item x="4706"/>
        <item x="2112"/>
        <item x="3446"/>
        <item x="374"/>
        <item x="3646"/>
        <item x="1419"/>
        <item x="6307"/>
        <item x="168"/>
        <item x="4530"/>
        <item x="1758"/>
        <item x="6219"/>
        <item x="3476"/>
        <item x="320"/>
        <item x="754"/>
        <item x="87"/>
        <item x="1875"/>
        <item x="3705"/>
        <item x="927"/>
        <item x="1681"/>
        <item x="3769"/>
        <item x="970"/>
        <item x="737"/>
        <item x="5476"/>
        <item x="3297"/>
        <item x="3653"/>
        <item x="821"/>
        <item x="2452"/>
        <item x="1417"/>
        <item x="3401"/>
        <item x="3914"/>
        <item x="2438"/>
        <item x="2019"/>
        <item x="467"/>
        <item x="1298"/>
        <item x="1817"/>
        <item x="3371"/>
        <item x="3891"/>
        <item x="2576"/>
        <item x="5396"/>
        <item x="3383"/>
        <item x="5057"/>
        <item x="1477"/>
        <item x="3306"/>
        <item x="1494"/>
        <item x="877"/>
        <item x="2509"/>
        <item x="1109"/>
        <item x="1671"/>
        <item x="6183"/>
        <item x="6043"/>
        <item x="1230"/>
        <item x="3330"/>
        <item x="2821"/>
        <item x="2211"/>
        <item x="3562"/>
        <item x="3290"/>
        <item x="652"/>
        <item x="5865"/>
        <item x="4344"/>
        <item x="73"/>
        <item x="669"/>
        <item x="1243"/>
        <item x="140"/>
        <item x="1263"/>
        <item x="2304"/>
        <item x="5973"/>
        <item x="2680"/>
        <item x="4097"/>
        <item x="4254"/>
        <item x="5008"/>
        <item x="3160"/>
        <item x="729"/>
        <item x="3698"/>
        <item x="495"/>
        <item x="5032"/>
        <item x="1622"/>
        <item x="3918"/>
        <item x="3332"/>
        <item x="3134"/>
        <item x="842"/>
        <item x="6158"/>
        <item x="1691"/>
        <item x="6139"/>
        <item x="3551"/>
        <item x="5605"/>
        <item x="151"/>
        <item x="4747"/>
        <item x="4618"/>
        <item x="2091"/>
        <item x="4754"/>
        <item x="4005"/>
        <item x="3865"/>
        <item x="2105"/>
        <item x="2901"/>
        <item x="4654"/>
        <item x="2998"/>
        <item x="2709"/>
        <item x="241"/>
        <item x="2351"/>
        <item x="2164"/>
        <item x="6167"/>
        <item x="607"/>
        <item x="101"/>
        <item x="1840"/>
        <item x="5500"/>
        <item x="1854"/>
        <item x="4281"/>
        <item x="1398"/>
        <item x="539"/>
        <item x="5271"/>
        <item x="2067"/>
        <item x="4661"/>
        <item x="4331"/>
        <item x="1602"/>
        <item x="1489"/>
        <item x="4700"/>
        <item x="2454"/>
        <item x="4303"/>
        <item x="1491"/>
        <item x="5781"/>
        <item x="5000"/>
        <item x="4606"/>
        <item x="4185"/>
        <item x="3746"/>
        <item x="2841"/>
        <item x="6093"/>
        <item x="3064"/>
        <item x="5879"/>
        <item x="3507"/>
        <item x="5004"/>
        <item x="1773"/>
        <item x="1719"/>
        <item x="4488"/>
        <item x="4557"/>
        <item x="2957"/>
        <item x="5455"/>
        <item x="4605"/>
        <item x="2813"/>
        <item x="4149"/>
        <item x="732"/>
        <item x="891"/>
        <item x="5468"/>
        <item x="4093"/>
        <item x="2633"/>
        <item x="1054"/>
        <item x="4585"/>
        <item x="3643"/>
        <item x="3846"/>
        <item x="2648"/>
        <item x="4536"/>
        <item x="1077"/>
        <item x="3937"/>
        <item x="5449"/>
        <item x="874"/>
        <item x="1301"/>
        <item x="6176"/>
        <item x="4738"/>
        <item x="482"/>
        <item x="4729"/>
        <item x="4215"/>
        <item x="471"/>
        <item x="5175"/>
        <item x="4418"/>
        <item x="3386"/>
        <item x="3710"/>
        <item x="3976"/>
        <item x="1363"/>
        <item x="5141"/>
        <item x="5622"/>
        <item x="346"/>
        <item x="177"/>
        <item x="3927"/>
        <item x="3619"/>
        <item x="6319"/>
        <item x="1736"/>
        <item x="3728"/>
        <item x="3995"/>
        <item x="3540"/>
        <item x="5361"/>
        <item x="3961"/>
        <item x="4849"/>
        <item x="1524"/>
        <item x="3823"/>
        <item x="6380"/>
        <item x="4411"/>
        <item x="689"/>
        <item x="3523"/>
        <item x="1747"/>
        <item x="1947"/>
        <item x="5492"/>
        <item x="836"/>
        <item x="2582"/>
        <item x="1868"/>
        <item x="2781"/>
        <item x="2507"/>
        <item x="1878"/>
        <item x="3207"/>
        <item x="567"/>
        <item x="1359"/>
        <item x="2549"/>
        <item x="5390"/>
        <item x="882"/>
        <item x="4901"/>
        <item x="6057"/>
        <item x="3687"/>
        <item x="1182"/>
        <item x="5708"/>
        <item x="4054"/>
        <item x="2401"/>
        <item x="2330"/>
        <item x="5058"/>
        <item x="4922"/>
        <item x="3587"/>
        <item x="1339"/>
        <item x="4576"/>
        <item x="3744"/>
        <item x="3527"/>
        <item x="2770"/>
        <item x="5412"/>
        <item x="1215"/>
        <item x="611"/>
        <item x="3195"/>
        <item x="3459"/>
        <item x="3223"/>
        <item x="6118"/>
        <item x="1292"/>
        <item x="1392"/>
        <item x="3071"/>
        <item x="709"/>
        <item x="6320"/>
        <item x="3451"/>
        <item x="5196"/>
        <item x="5996"/>
        <item x="2763"/>
        <item x="666"/>
        <item x="3258"/>
        <item x="6111"/>
        <item x="5076"/>
        <item x="1124"/>
        <item x="4166"/>
        <item x="4712"/>
        <item x="1388"/>
        <item x="5415"/>
        <item x="517"/>
        <item x="430"/>
        <item x="1104"/>
        <item x="2064"/>
        <item x="2670"/>
        <item x="4625"/>
        <item x="987"/>
        <item x="3691"/>
        <item x="5695"/>
        <item x="2122"/>
        <item x="3356"/>
        <item x="1821"/>
        <item x="5877"/>
        <item x="6003"/>
        <item x="4220"/>
        <item x="3014"/>
        <item x="5456"/>
        <item x="1193"/>
        <item x="5274"/>
        <item x="3875"/>
        <item x="852"/>
        <item x="3238"/>
        <item x="3818"/>
        <item x="967"/>
        <item x="5965"/>
        <item x="3886"/>
        <item x="4100"/>
        <item x="4456"/>
        <item x="5120"/>
        <item x="3254"/>
        <item x="3854"/>
        <item x="4764"/>
        <item x="355"/>
        <item x="853"/>
        <item x="5727"/>
        <item x="190"/>
        <item x="6211"/>
        <item x="1156"/>
        <item x="5753"/>
        <item x="6385"/>
        <item x="1432"/>
        <item x="5341"/>
        <item x="5522"/>
        <item x="3938"/>
        <item x="4927"/>
        <item x="628"/>
        <item x="1026"/>
        <item x="990"/>
        <item x="6231"/>
        <item x="2726"/>
        <item x="4117"/>
        <item x="4863"/>
        <item x="1254"/>
        <item x="4428"/>
        <item x="5777"/>
        <item x="1771"/>
        <item x="4246"/>
        <item x="4597"/>
        <item x="4443"/>
        <item x="5913"/>
        <item x="2370"/>
        <item x="2468"/>
        <item x="5646"/>
        <item x="213"/>
        <item x="3374"/>
        <item x="4181"/>
        <item x="5064"/>
        <item x="4710"/>
        <item x="1633"/>
        <item x="2306"/>
        <item x="5387"/>
        <item x="446"/>
        <item x="4708"/>
        <item x="6144"/>
        <item x="4596"/>
        <item x="4816"/>
        <item x="3940"/>
        <item x="4480"/>
        <item x="113"/>
        <item x="2457"/>
        <item x="3896"/>
        <item x="1097"/>
        <item x="745"/>
        <item x="551"/>
        <item x="4624"/>
        <item x="4"/>
        <item x="4003"/>
        <item x="3463"/>
        <item x="992"/>
        <item x="5736"/>
        <item x="2016"/>
        <item x="4193"/>
        <item x="3863"/>
        <item x="6406"/>
        <item x="662"/>
        <item x="2117"/>
        <item x="5568"/>
        <item x="3747"/>
        <item x="5012"/>
        <item x="2580"/>
        <item x="2413"/>
        <item x="1321"/>
        <item x="3206"/>
        <item x="4619"/>
        <item x="5807"/>
        <item x="485"/>
        <item x="1280"/>
        <item x="2205"/>
        <item x="4072"/>
        <item x="2916"/>
        <item x="4194"/>
        <item x="3069"/>
        <item x="5232"/>
        <item x="3694"/>
        <item x="2146"/>
        <item x="2503"/>
        <item x="3038"/>
        <item x="5805"/>
        <item x="2365"/>
        <item x="4021"/>
        <item x="3015"/>
        <item x="1940"/>
        <item x="5629"/>
        <item x="5052"/>
        <item x="3986"/>
        <item x="5369"/>
        <item x="4895"/>
        <item x="6310"/>
        <item x="921"/>
        <item x="902"/>
        <item x="4007"/>
        <item x="4929"/>
        <item x="3872"/>
        <item x="3005"/>
        <item x="5768"/>
        <item x="3127"/>
        <item x="3309"/>
        <item x="6051"/>
        <item x="2571"/>
        <item x="6009"/>
        <item x="484"/>
        <item x="710"/>
        <item x="2812"/>
        <item x="1238"/>
        <item x="3873"/>
        <item x="2058"/>
        <item x="6108"/>
        <item x="2462"/>
        <item x="3074"/>
        <item x="3456"/>
        <item x="5674"/>
        <item x="428"/>
        <item x="1051"/>
        <item x="5237"/>
        <item x="1812"/>
        <item x="6416"/>
        <item x="5091"/>
        <item x="142"/>
        <item x="2731"/>
        <item x="3559"/>
        <item x="4406"/>
        <item x="6298"/>
        <item x="5454"/>
        <item x="644"/>
        <item x="503"/>
        <item x="4734"/>
        <item x="286"/>
        <item x="3102"/>
        <item x="6381"/>
        <item x="5888"/>
        <item x="2297"/>
        <item x="810"/>
        <item x="5436"/>
        <item x="578"/>
        <item x="940"/>
        <item x="2162"/>
        <item x="1820"/>
        <item x="5649"/>
        <item x="1925"/>
        <item x="472"/>
        <item x="2203"/>
        <item x="1996"/>
        <item x="1985"/>
        <item x="566"/>
        <item x="1938"/>
        <item x="2867"/>
        <item x="4893"/>
        <item x="3236"/>
        <item x="6175"/>
        <item x="879"/>
        <item x="3557"/>
        <item x="3081"/>
        <item x="209"/>
        <item x="979"/>
        <item x="211"/>
        <item x="2260"/>
        <item x="2321"/>
        <item x="2611"/>
        <item x="42"/>
        <item x="360"/>
        <item x="2915"/>
        <item x="1893"/>
        <item x="5377"/>
        <item x="424"/>
        <item x="6150"/>
        <item x="4074"/>
        <item x="1057"/>
        <item x="2108"/>
        <item x="1226"/>
        <item x="3080"/>
        <item x="1981"/>
        <item x="984"/>
        <item x="4113"/>
        <item x="2529"/>
        <item x="2708"/>
        <item x="3056"/>
        <item x="4799"/>
        <item x="2371"/>
        <item x="3752"/>
        <item x="2195"/>
        <item x="3263"/>
        <item x="4302"/>
        <item x="5732"/>
        <item x="3255"/>
        <item x="4260"/>
        <item x="5202"/>
        <item x="4958"/>
        <item x="1761"/>
        <item x="3400"/>
        <item x="3954"/>
        <item x="1604"/>
        <item x="3054"/>
        <item x="372"/>
        <item x="5460"/>
        <item x="3665"/>
        <item x="2035"/>
        <item x="955"/>
        <item x="4104"/>
        <item x="141"/>
        <item x="3941"/>
        <item x="5549"/>
        <item x="1397"/>
        <item x="6316"/>
        <item x="1172"/>
        <item x="6195"/>
        <item x="4512"/>
        <item x="6420"/>
        <item x="481"/>
        <item x="3122"/>
        <item x="5958"/>
        <item x="2334"/>
        <item x="5603"/>
        <item x="4663"/>
        <item x="2981"/>
        <item x="2514"/>
        <item x="4455"/>
        <item x="461"/>
        <item x="5858"/>
        <item x="3830"/>
        <item x="2753"/>
        <item x="4832"/>
        <item x="719"/>
        <item x="5194"/>
        <item x="3960"/>
        <item x="6000"/>
        <item x="4518"/>
        <item x="411"/>
        <item x="5844"/>
        <item x="103"/>
        <item x="6067"/>
        <item x="3953"/>
        <item x="4417"/>
        <item x="2761"/>
        <item x="1573"/>
        <item x="1337"/>
        <item x="4503"/>
        <item x="2283"/>
        <item x="776"/>
        <item x="2151"/>
        <item x="2186"/>
        <item x="496"/>
        <item x="5151"/>
        <item x="4449"/>
        <item x="5406"/>
        <item x="3269"/>
        <item x="3657"/>
        <item x="2886"/>
        <item x="4329"/>
        <item x="4508"/>
        <item x="1948"/>
        <item x="3016"/>
        <item x="5510"/>
        <item x="473"/>
        <item x="4403"/>
        <item x="5312"/>
        <item x="5741"/>
        <item x="4609"/>
        <item x="5030"/>
        <item x="5693"/>
        <item x="2806"/>
        <item x="2749"/>
        <item x="3574"/>
        <item x="5899"/>
        <item x="2914"/>
        <item x="191"/>
        <item x="3950"/>
        <item x="2460"/>
        <item x="5135"/>
        <item x="4230"/>
        <item x="1426"/>
        <item x="201"/>
        <item x="3481"/>
        <item x="5303"/>
        <item x="6280"/>
        <item x="690"/>
        <item x="3482"/>
        <item x="5577"/>
        <item x="5623"/>
        <item x="4564"/>
        <item x="1351"/>
        <item x="1328"/>
        <item x="1652"/>
        <item x="5093"/>
        <item x="164"/>
        <item x="4143"/>
        <item x="1067"/>
        <item x="69"/>
        <item x="2149"/>
        <item x="6030"/>
        <item x="1762"/>
        <item x="5330"/>
        <item x="2968"/>
        <item x="5600"/>
        <item x="1272"/>
        <item x="2242"/>
        <item x="5887"/>
        <item x="784"/>
        <item x="125"/>
        <item x="4521"/>
        <item x="554"/>
        <item x="4170"/>
        <item x="5409"/>
        <item x="5883"/>
        <item x="4975"/>
        <item x="5837"/>
        <item x="245"/>
        <item x="6421"/>
        <item x="6368"/>
        <item x="2929"/>
        <item x="5976"/>
        <item x="773"/>
        <item x="4628"/>
        <item x="5719"/>
        <item x="4507"/>
        <item x="5724"/>
        <item x="5650"/>
        <item x="5525"/>
        <item x="2464"/>
        <item x="4582"/>
        <item x="1040"/>
        <item x="2344"/>
        <item x="338"/>
        <item x="5774"/>
        <item x="2539"/>
        <item x="2463"/>
        <item x="5575"/>
        <item x="5945"/>
        <item x="4685"/>
        <item x="1455"/>
        <item x="1837"/>
        <item x="2395"/>
        <item x="1293"/>
        <item x="3678"/>
        <item x="859"/>
        <item x="5095"/>
        <item x="3445"/>
        <item x="4108"/>
        <item x="2129"/>
        <item x="3415"/>
        <item x="6114"/>
        <item x="5685"/>
        <item x="4638"/>
        <item x="4217"/>
        <item x="2848"/>
        <item x="2154"/>
        <item x="542"/>
        <item x="4064"/>
        <item x="591"/>
        <item t="default"/>
      </items>
    </pivotField>
    <pivotField showAll="0">
      <items count="8">
        <item x="2"/>
        <item x="0"/>
        <item x="5"/>
        <item x="1"/>
        <item x="6"/>
        <item x="4"/>
        <item x="3"/>
        <item t="default"/>
      </items>
    </pivotField>
    <pivotField showAll="0"/>
    <pivotField showAll="0"/>
    <pivotField showAll="0"/>
    <pivotField showAll="0"/>
    <pivotField showAll="0"/>
    <pivotField showAll="0"/>
    <pivotField showAll="0"/>
    <pivotField showAll="0">
      <items count="196">
        <item x="181"/>
        <item x="2"/>
        <item x="41"/>
        <item x="149"/>
        <item x="122"/>
        <item x="6"/>
        <item x="171"/>
        <item x="133"/>
        <item x="94"/>
        <item x="160"/>
        <item x="148"/>
        <item x="130"/>
        <item x="184"/>
        <item x="45"/>
        <item x="65"/>
        <item x="146"/>
        <item x="175"/>
        <item x="127"/>
        <item x="125"/>
        <item x="174"/>
        <item x="48"/>
        <item x="128"/>
        <item x="98"/>
        <item x="116"/>
        <item x="166"/>
        <item x="112"/>
        <item x="111"/>
        <item x="61"/>
        <item x="80"/>
        <item x="37"/>
        <item x="58"/>
        <item x="118"/>
        <item x="20"/>
        <item x="162"/>
        <item x="21"/>
        <item x="78"/>
        <item x="185"/>
        <item x="157"/>
        <item x="151"/>
        <item x="173"/>
        <item x="62"/>
        <item x="152"/>
        <item x="134"/>
        <item x="91"/>
        <item x="51"/>
        <item x="165"/>
        <item x="14"/>
        <item x="84"/>
        <item x="107"/>
        <item x="82"/>
        <item x="113"/>
        <item x="158"/>
        <item x="57"/>
        <item x="8"/>
        <item x="76"/>
        <item x="42"/>
        <item x="34"/>
        <item x="105"/>
        <item x="83"/>
        <item x="172"/>
        <item x="117"/>
        <item x="12"/>
        <item x="44"/>
        <item x="142"/>
        <item x="27"/>
        <item x="102"/>
        <item x="68"/>
        <item x="109"/>
        <item x="106"/>
        <item x="123"/>
        <item x="59"/>
        <item x="25"/>
        <item x="190"/>
        <item x="95"/>
        <item x="16"/>
        <item x="189"/>
        <item x="86"/>
        <item x="54"/>
        <item x="32"/>
        <item x="77"/>
        <item x="161"/>
        <item x="129"/>
        <item x="194"/>
        <item x="155"/>
        <item x="137"/>
        <item x="182"/>
        <item x="3"/>
        <item x="168"/>
        <item x="140"/>
        <item x="96"/>
        <item x="114"/>
        <item x="145"/>
        <item x="33"/>
        <item x="108"/>
        <item x="191"/>
        <item x="178"/>
        <item x="39"/>
        <item x="10"/>
        <item x="26"/>
        <item x="0"/>
        <item x="9"/>
        <item x="11"/>
        <item x="52"/>
        <item x="88"/>
        <item x="79"/>
        <item x="56"/>
        <item x="164"/>
        <item x="50"/>
        <item x="81"/>
        <item x="115"/>
        <item x="110"/>
        <item x="124"/>
        <item x="38"/>
        <item x="169"/>
        <item x="186"/>
        <item x="15"/>
        <item x="4"/>
        <item x="24"/>
        <item x="23"/>
        <item x="135"/>
        <item x="40"/>
        <item x="154"/>
        <item x="53"/>
        <item x="131"/>
        <item x="7"/>
        <item x="177"/>
        <item x="136"/>
        <item x="183"/>
        <item x="69"/>
        <item x="188"/>
        <item x="85"/>
        <item x="156"/>
        <item x="119"/>
        <item x="167"/>
        <item x="17"/>
        <item x="75"/>
        <item x="187"/>
        <item x="132"/>
        <item x="100"/>
        <item x="46"/>
        <item x="92"/>
        <item x="143"/>
        <item x="159"/>
        <item x="90"/>
        <item x="144"/>
        <item x="67"/>
        <item x="180"/>
        <item x="150"/>
        <item x="63"/>
        <item x="163"/>
        <item x="47"/>
        <item x="120"/>
        <item x="70"/>
        <item x="97"/>
        <item x="89"/>
        <item x="121"/>
        <item x="170"/>
        <item x="153"/>
        <item x="126"/>
        <item x="60"/>
        <item x="71"/>
        <item x="55"/>
        <item x="73"/>
        <item x="147"/>
        <item x="18"/>
        <item x="5"/>
        <item x="28"/>
        <item x="64"/>
        <item x="22"/>
        <item x="35"/>
        <item x="139"/>
        <item x="30"/>
        <item x="43"/>
        <item x="13"/>
        <item x="1"/>
        <item x="103"/>
        <item x="176"/>
        <item x="141"/>
        <item x="74"/>
        <item x="19"/>
        <item x="99"/>
        <item x="193"/>
        <item x="31"/>
        <item x="138"/>
        <item x="179"/>
        <item x="93"/>
        <item x="87"/>
        <item x="66"/>
        <item x="101"/>
        <item x="192"/>
        <item x="104"/>
        <item x="72"/>
        <item x="49"/>
        <item x="36"/>
        <item x="29"/>
        <item t="default"/>
      </items>
    </pivotField>
    <pivotField showAll="0"/>
    <pivotField axis="axisRow" showAll="0" sortType="descending">
      <items count="6">
        <item x="3"/>
        <item x="4"/>
        <item x="0"/>
        <item x="1"/>
        <item h="1" x="2"/>
        <item t="default"/>
      </items>
      <autoSortScope>
        <pivotArea dataOnly="0" outline="0" fieldPosition="0">
          <references count="1">
            <reference field="4294967294" count="1" selected="0">
              <x v="0"/>
            </reference>
          </references>
        </pivotArea>
      </autoSortScope>
    </pivotField>
    <pivotField showAll="0">
      <items count="7">
        <item x="4"/>
        <item x="2"/>
        <item x="0"/>
        <item x="1"/>
        <item x="5"/>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v="2"/>
    </i>
    <i>
      <x v="3"/>
    </i>
    <i>
      <x v="1"/>
    </i>
    <i>
      <x/>
    </i>
    <i t="grand">
      <x/>
    </i>
  </rowItems>
  <colItems count="1">
    <i/>
  </colItems>
  <dataFields count="1">
    <dataField name="Count of pickup" fld="0" subtotal="count" baseField="0" baseItem="0"/>
  </dataFields>
  <chartFormats count="6">
    <chartFormat chart="7" format="6"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3"/>
          </reference>
        </references>
      </pivotArea>
    </chartFormat>
    <chartFormat chart="7"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CD1C5B-3C2B-4AE4-8C2C-FFF87558D80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ekday">
  <location ref="A3:B11" firstHeaderRow="1" firstDataRow="1" firstDataCol="1"/>
  <pivotFields count="20">
    <pivotField dataField="1" numFmtId="22" showAll="0">
      <items count="6415">
        <item x="6185"/>
        <item x="884"/>
        <item x="2881"/>
        <item x="4207"/>
        <item x="661"/>
        <item x="5901"/>
        <item x="5340"/>
        <item x="3315"/>
        <item x="4304"/>
        <item x="1000"/>
        <item x="2467"/>
        <item x="675"/>
        <item x="31"/>
        <item x="3516"/>
        <item x="1778"/>
        <item x="3089"/>
        <item x="4122"/>
        <item x="1390"/>
        <item x="6217"/>
        <item x="2458"/>
        <item x="4073"/>
        <item x="961"/>
        <item x="1758"/>
        <item x="5712"/>
        <item x="703"/>
        <item x="4798"/>
        <item x="3561"/>
        <item x="991"/>
        <item x="2066"/>
        <item x="2245"/>
        <item x="3541"/>
        <item x="2407"/>
        <item x="1220"/>
        <item x="1213"/>
        <item x="102"/>
        <item x="3522"/>
        <item x="1410"/>
        <item x="2241"/>
        <item x="4932"/>
        <item x="5949"/>
        <item x="5813"/>
        <item x="5011"/>
        <item x="519"/>
        <item x="423"/>
        <item x="3597"/>
        <item x="4640"/>
        <item x="1887"/>
        <item x="4368"/>
        <item x="3190"/>
        <item x="5126"/>
        <item x="4747"/>
        <item x="5505"/>
        <item x="4924"/>
        <item x="385"/>
        <item x="4871"/>
        <item x="179"/>
        <item x="5919"/>
        <item x="5503"/>
        <item x="1195"/>
        <item x="2408"/>
        <item x="3748"/>
        <item x="5732"/>
        <item x="3773"/>
        <item x="4893"/>
        <item x="4954"/>
        <item x="172"/>
        <item x="5267"/>
        <item x="1557"/>
        <item x="5031"/>
        <item x="2034"/>
        <item x="878"/>
        <item x="350"/>
        <item x="1860"/>
        <item x="2977"/>
        <item x="4715"/>
        <item x="5691"/>
        <item x="5920"/>
        <item x="243"/>
        <item x="3733"/>
        <item x="3298"/>
        <item x="1866"/>
        <item x="1371"/>
        <item x="4126"/>
        <item x="5477"/>
        <item x="3446"/>
        <item x="3598"/>
        <item x="985"/>
        <item x="2625"/>
        <item x="4272"/>
        <item x="5427"/>
        <item x="3717"/>
        <item x="2495"/>
        <item x="1991"/>
        <item x="580"/>
        <item x="3996"/>
        <item x="371"/>
        <item x="5485"/>
        <item x="892"/>
        <item x="4740"/>
        <item x="4357"/>
        <item x="2531"/>
        <item x="6226"/>
        <item x="2221"/>
        <item x="633"/>
        <item x="6227"/>
        <item x="4536"/>
        <item x="3800"/>
        <item x="5670"/>
        <item x="1356"/>
        <item x="5814"/>
        <item x="3380"/>
        <item x="4540"/>
        <item x="977"/>
        <item x="1782"/>
        <item x="5811"/>
        <item x="6290"/>
        <item x="682"/>
        <item x="750"/>
        <item x="2784"/>
        <item x="115"/>
        <item x="5566"/>
        <item x="4131"/>
        <item x="2759"/>
        <item x="5943"/>
        <item x="6310"/>
        <item x="3281"/>
        <item x="3328"/>
        <item x="5762"/>
        <item x="6338"/>
        <item x="3096"/>
        <item x="6124"/>
        <item x="4094"/>
        <item x="6304"/>
        <item x="5111"/>
        <item x="5715"/>
        <item x="6360"/>
        <item x="3175"/>
        <item x="4402"/>
        <item x="4767"/>
        <item x="3899"/>
        <item x="553"/>
        <item x="1877"/>
        <item x="4333"/>
        <item x="3079"/>
        <item x="4456"/>
        <item x="35"/>
        <item x="2339"/>
        <item x="3314"/>
        <item x="337"/>
        <item x="5421"/>
        <item x="6158"/>
        <item x="4065"/>
        <item x="1214"/>
        <item x="5731"/>
        <item x="3971"/>
        <item x="4508"/>
        <item x="1216"/>
        <item x="5059"/>
        <item x="6228"/>
        <item x="6057"/>
        <item x="1971"/>
        <item x="4184"/>
        <item x="422"/>
        <item x="2043"/>
        <item x="4630"/>
        <item x="1002"/>
        <item x="5161"/>
        <item x="847"/>
        <item x="2459"/>
        <item x="2560"/>
        <item x="707"/>
        <item x="5926"/>
        <item x="5275"/>
        <item x="4967"/>
        <item x="4188"/>
        <item x="3162"/>
        <item x="2556"/>
        <item x="2423"/>
        <item x="5473"/>
        <item x="1389"/>
        <item x="1167"/>
        <item x="4841"/>
        <item x="5905"/>
        <item x="5928"/>
        <item x="3623"/>
        <item x="3819"/>
        <item x="4181"/>
        <item x="480"/>
        <item x="3878"/>
        <item x="6273"/>
        <item x="1164"/>
        <item x="4570"/>
        <item x="4139"/>
        <item x="3213"/>
        <item x="226"/>
        <item x="5770"/>
        <item x="3723"/>
        <item x="1872"/>
        <item x="2583"/>
        <item x="6248"/>
        <item x="1721"/>
        <item x="6258"/>
        <item x="450"/>
        <item x="4940"/>
        <item x="4352"/>
        <item x="1005"/>
        <item x="2620"/>
        <item x="2360"/>
        <item x="6170"/>
        <item x="3017"/>
        <item x="5815"/>
        <item x="402"/>
        <item x="319"/>
        <item x="4861"/>
        <item x="1232"/>
        <item x="5023"/>
        <item x="5362"/>
        <item x="4700"/>
        <item x="4553"/>
        <item x="920"/>
        <item x="2422"/>
        <item x="2483"/>
        <item x="808"/>
        <item x="2144"/>
        <item x="3431"/>
        <item x="3108"/>
        <item x="60"/>
        <item x="5104"/>
        <item x="2921"/>
        <item x="4061"/>
        <item x="896"/>
        <item x="5181"/>
        <item x="2660"/>
        <item x="1166"/>
        <item x="58"/>
        <item x="5510"/>
        <item x="1770"/>
        <item x="957"/>
        <item x="5073"/>
        <item x="3165"/>
        <item x="809"/>
        <item x="1449"/>
        <item x="2596"/>
        <item x="3550"/>
        <item x="2997"/>
        <item x="5645"/>
        <item x="4302"/>
        <item x="3779"/>
        <item x="512"/>
        <item x="306"/>
        <item x="1310"/>
        <item x="6348"/>
        <item x="1315"/>
        <item x="3135"/>
        <item x="2553"/>
        <item x="3163"/>
        <item x="4328"/>
        <item x="3887"/>
        <item x="5979"/>
        <item x="2430"/>
        <item x="3659"/>
        <item x="770"/>
        <item x="391"/>
        <item x="2328"/>
        <item x="4727"/>
        <item x="1843"/>
        <item x="2824"/>
        <item x="431"/>
        <item x="4895"/>
        <item x="6345"/>
        <item x="3815"/>
        <item x="2218"/>
        <item x="4422"/>
        <item x="5034"/>
        <item x="5331"/>
        <item x="4387"/>
        <item x="4718"/>
        <item x="3246"/>
        <item x="6092"/>
        <item x="4965"/>
        <item x="1667"/>
        <item x="3340"/>
        <item x="5299"/>
        <item x="3241"/>
        <item x="5543"/>
        <item x="5298"/>
        <item x="994"/>
        <item x="3544"/>
        <item x="6356"/>
        <item x="99"/>
        <item x="1776"/>
        <item x="854"/>
        <item x="4680"/>
        <item x="4116"/>
        <item x="4418"/>
        <item x="5746"/>
        <item x="3491"/>
        <item x="4085"/>
        <item x="3053"/>
        <item x="2079"/>
        <item x="2730"/>
        <item x="1849"/>
        <item x="4088"/>
        <item x="5415"/>
        <item x="3780"/>
        <item x="3419"/>
        <item x="401"/>
        <item x="4835"/>
        <item x="2267"/>
        <item x="427"/>
        <item x="291"/>
        <item x="2405"/>
        <item x="2455"/>
        <item x="157"/>
        <item x="1559"/>
        <item x="4778"/>
        <item x="816"/>
        <item x="6119"/>
        <item x="1600"/>
        <item x="2315"/>
        <item x="1965"/>
        <item x="1804"/>
        <item x="5012"/>
        <item x="2343"/>
        <item x="5471"/>
        <item x="2300"/>
        <item x="6027"/>
        <item x="1663"/>
        <item x="3862"/>
        <item x="3578"/>
        <item x="654"/>
        <item x="1976"/>
        <item x="3772"/>
        <item x="5993"/>
        <item x="523"/>
        <item x="1646"/>
        <item x="4186"/>
        <item x="1760"/>
        <item x="3992"/>
        <item x="5915"/>
        <item x="3648"/>
        <item x="1046"/>
        <item x="5015"/>
        <item x="3201"/>
        <item x="4803"/>
        <item x="2910"/>
        <item x="5794"/>
        <item x="704"/>
        <item x="325"/>
        <item x="470"/>
        <item x="4397"/>
        <item x="946"/>
        <item x="2572"/>
        <item x="3527"/>
        <item x="6229"/>
        <item x="4217"/>
        <item x="3098"/>
        <item x="4383"/>
        <item x="2742"/>
        <item x="3796"/>
        <item x="572"/>
        <item x="1937"/>
        <item x="3757"/>
        <item x="4046"/>
        <item x="4544"/>
        <item x="1592"/>
        <item x="2550"/>
        <item x="5536"/>
        <item x="6278"/>
        <item x="1839"/>
        <item x="6095"/>
        <item x="2487"/>
        <item x="5191"/>
        <item x="4294"/>
        <item x="521"/>
        <item x="4507"/>
        <item x="6115"/>
        <item x="4941"/>
        <item x="4446"/>
        <item x="4711"/>
        <item x="1493"/>
        <item x="5056"/>
        <item x="3700"/>
        <item x="5923"/>
        <item x="2773"/>
        <item x="2807"/>
        <item x="4722"/>
        <item x="1873"/>
        <item x="4906"/>
        <item x="5209"/>
        <item x="65"/>
        <item x="2905"/>
        <item x="4917"/>
        <item x="2849"/>
        <item x="999"/>
        <item x="858"/>
        <item x="1851"/>
        <item x="6142"/>
        <item x="4125"/>
        <item x="5383"/>
        <item x="4928"/>
        <item x="2982"/>
        <item x="1165"/>
        <item x="2715"/>
        <item x="632"/>
        <item x="5172"/>
        <item x="4907"/>
        <item x="3126"/>
        <item x="4963"/>
        <item x="569"/>
        <item x="5493"/>
        <item x="2642"/>
        <item x="4105"/>
        <item x="2197"/>
        <item x="6292"/>
        <item x="4818"/>
        <item x="6400"/>
        <item x="5936"/>
        <item x="5164"/>
        <item x="4158"/>
        <item x="5606"/>
        <item x="5610"/>
        <item x="2302"/>
        <item x="203"/>
        <item x="5834"/>
        <item x="5516"/>
        <item x="3164"/>
        <item x="74"/>
        <item x="4077"/>
        <item x="2012"/>
        <item x="248"/>
        <item x="4433"/>
        <item x="1992"/>
        <item x="3755"/>
        <item x="4259"/>
        <item x="3118"/>
        <item x="1527"/>
        <item x="995"/>
        <item x="4283"/>
        <item x="3836"/>
        <item x="4800"/>
        <item x="2203"/>
        <item x="5966"/>
        <item x="1733"/>
        <item x="6084"/>
        <item x="1334"/>
        <item x="2568"/>
        <item x="351"/>
        <item x="1901"/>
        <item x="5989"/>
        <item x="2501"/>
        <item x="3077"/>
        <item x="2772"/>
        <item x="712"/>
        <item x="603"/>
        <item x="6240"/>
        <item x="5580"/>
        <item x="3747"/>
        <item x="3390"/>
        <item x="5531"/>
        <item x="3487"/>
        <item x="5842"/>
        <item x="26"/>
        <item x="3025"/>
        <item x="1796"/>
        <item x="6068"/>
        <item x="3865"/>
        <item x="4815"/>
        <item x="1458"/>
        <item x="4428"/>
        <item x="6219"/>
        <item x="3006"/>
        <item x="3000"/>
        <item x="5306"/>
        <item x="4249"/>
        <item x="6341"/>
        <item x="3603"/>
        <item x="2662"/>
        <item x="4374"/>
        <item x="2534"/>
        <item x="4232"/>
        <item x="2520"/>
        <item x="2200"/>
        <item x="4761"/>
        <item x="2048"/>
        <item x="1142"/>
        <item x="3306"/>
        <item x="6397"/>
        <item x="4758"/>
        <item x="6332"/>
        <item x="1510"/>
        <item x="3103"/>
        <item x="4806"/>
        <item x="4339"/>
        <item x="6317"/>
        <item x="6241"/>
        <item x="455"/>
        <item x="1829"/>
        <item x="6282"/>
        <item x="665"/>
        <item x="4028"/>
        <item x="5091"/>
        <item x="5836"/>
        <item x="1938"/>
        <item x="2102"/>
        <item x="2890"/>
        <item x="4649"/>
        <item x="4289"/>
        <item x="268"/>
        <item x="2239"/>
        <item x="3265"/>
        <item x="1898"/>
        <item x="4226"/>
        <item x="2470"/>
        <item x="1750"/>
        <item x="5907"/>
        <item x="1344"/>
        <item x="5500"/>
        <item x="2676"/>
        <item x="4862"/>
        <item x="2907"/>
        <item x="3058"/>
        <item x="5848"/>
        <item x="1899"/>
        <item x="3999"/>
        <item x="143"/>
        <item x="1932"/>
        <item x="4074"/>
        <item x="4820"/>
        <item x="6257"/>
        <item x="944"/>
        <item x="1835"/>
        <item x="3920"/>
        <item x="5751"/>
        <item x="253"/>
        <item x="358"/>
        <item x="5142"/>
        <item x="5938"/>
        <item x="814"/>
        <item x="3327"/>
        <item x="3693"/>
        <item x="5607"/>
        <item x="1119"/>
        <item x="4201"/>
        <item x="1983"/>
        <item x="262"/>
        <item x="2818"/>
        <item x="2296"/>
        <item x="1414"/>
        <item x="6212"/>
        <item x="1696"/>
        <item x="2944"/>
        <item x="6075"/>
        <item x="3418"/>
        <item x="2035"/>
        <item x="1362"/>
        <item x="823"/>
        <item x="5449"/>
        <item x="3705"/>
        <item x="85"/>
        <item x="6285"/>
        <item x="4766"/>
        <item x="2104"/>
        <item x="2479"/>
        <item x="2170"/>
        <item x="2969"/>
        <item x="4296"/>
        <item x="3148"/>
        <item x="4167"/>
        <item x="5735"/>
        <item x="3563"/>
        <item x="2254"/>
        <item x="3319"/>
        <item x="4345"/>
        <item x="4568"/>
        <item x="5292"/>
        <item x="4824"/>
        <item x="6195"/>
        <item x="1370"/>
        <item x="3954"/>
        <item x="5630"/>
        <item x="1884"/>
        <item x="2177"/>
        <item x="3120"/>
        <item x="1769"/>
        <item x="3478"/>
        <item x="5703"/>
        <item x="5755"/>
        <item x="258"/>
        <item x="4133"/>
        <item x="265"/>
        <item x="4866"/>
        <item x="4891"/>
        <item x="228"/>
        <item x="4931"/>
        <item x="3596"/>
        <item x="3376"/>
        <item x="1726"/>
        <item x="269"/>
        <item x="5614"/>
        <item x="4537"/>
        <item x="1695"/>
        <item x="368"/>
        <item x="748"/>
        <item x="4556"/>
        <item x="6000"/>
        <item x="5238"/>
        <item x="3729"/>
        <item x="2179"/>
        <item x="1834"/>
        <item x="5155"/>
        <item x="5586"/>
        <item x="6073"/>
        <item x="6283"/>
        <item x="3832"/>
        <item x="1957"/>
        <item x="3209"/>
        <item x="5721"/>
        <item x="417"/>
        <item x="617"/>
        <item x="2217"/>
        <item x="3523"/>
        <item x="2691"/>
        <item x="2834"/>
        <item x="3896"/>
        <item x="2911"/>
        <item x="6390"/>
        <item x="597"/>
        <item x="4129"/>
        <item x="1970"/>
        <item x="5722"/>
        <item x="2722"/>
        <item x="5319"/>
        <item x="4481"/>
        <item x="4908"/>
        <item x="1205"/>
        <item x="6090"/>
        <item x="5066"/>
        <item x="5488"/>
        <item x="699"/>
        <item x="4112"/>
        <item x="3582"/>
        <item x="1381"/>
        <item x="5640"/>
        <item x="5521"/>
        <item x="2299"/>
        <item x="4293"/>
        <item x="5695"/>
        <item x="5405"/>
        <item x="6207"/>
        <item x="833"/>
        <item x="3683"/>
        <item x="640"/>
        <item x="6412"/>
        <item x="5358"/>
        <item x="5649"/>
        <item x="5515"/>
        <item x="4322"/>
        <item x="1360"/>
        <item x="2804"/>
        <item x="4093"/>
        <item x="6234"/>
        <item x="5828"/>
        <item x="23"/>
        <item x="3750"/>
        <item x="3809"/>
        <item x="2259"/>
        <item x="2185"/>
        <item x="4316"/>
        <item x="124"/>
        <item x="641"/>
        <item x="845"/>
        <item x="2991"/>
        <item x="3019"/>
        <item x="67"/>
        <item x="4590"/>
        <item x="4362"/>
        <item x="1998"/>
        <item x="4473"/>
        <item x="1080"/>
        <item x="3854"/>
        <item x="899"/>
        <item x="4076"/>
        <item x="872"/>
        <item x="3452"/>
        <item x="1947"/>
        <item x="5973"/>
        <item x="2453"/>
        <item x="5152"/>
        <item x="1502"/>
        <item x="231"/>
        <item x="3989"/>
        <item x="5063"/>
        <item x="3536"/>
        <item x="295"/>
        <item x="1964"/>
        <item x="1882"/>
        <item x="3046"/>
        <item x="3348"/>
        <item x="1"/>
        <item x="2941"/>
        <item x="1921"/>
        <item x="5819"/>
        <item x="2673"/>
        <item x="1208"/>
        <item x="5239"/>
        <item x="5734"/>
        <item x="605"/>
        <item x="1149"/>
        <item x="2752"/>
        <item x="1305"/>
        <item x="107"/>
        <item x="2993"/>
        <item x="5071"/>
        <item x="6377"/>
        <item x="6160"/>
        <item x="2546"/>
        <item x="3339"/>
        <item x="5390"/>
        <item x="5178"/>
        <item x="3670"/>
        <item x="4336"/>
        <item x="2482"/>
        <item x="2071"/>
        <item x="1536"/>
        <item x="5443"/>
        <item x="2563"/>
        <item x="2817"/>
        <item x="4154"/>
        <item x="1632"/>
        <item x="4762"/>
        <item x="5736"/>
        <item x="4591"/>
        <item x="4703"/>
        <item x="3405"/>
        <item x="1469"/>
        <item x="2406"/>
        <item x="4683"/>
        <item x="1756"/>
        <item x="2425"/>
        <item x="1421"/>
        <item x="1730"/>
        <item x="5128"/>
        <item x="4495"/>
        <item x="5429"/>
        <item x="1440"/>
        <item x="86"/>
        <item x="4960"/>
        <item x="4235"/>
        <item x="5040"/>
        <item x="175"/>
        <item x="282"/>
        <item x="871"/>
        <item x="174"/>
        <item x="2827"/>
        <item x="726"/>
        <item x="4068"/>
        <item x="972"/>
        <item x="5370"/>
        <item x="4695"/>
        <item x="5914"/>
        <item x="3656"/>
        <item x="1530"/>
        <item x="49"/>
        <item x="369"/>
        <item x="2736"/>
        <item x="3494"/>
        <item x="5838"/>
        <item x="3394"/>
        <item x="4882"/>
        <item x="287"/>
        <item x="97"/>
        <item x="1311"/>
        <item x="4612"/>
        <item x="3276"/>
        <item x="2578"/>
        <item x="5740"/>
        <item x="674"/>
        <item x="4843"/>
        <item x="4776"/>
        <item x="5175"/>
        <item x="2313"/>
        <item x="4807"/>
        <item x="2359"/>
        <item x="1498"/>
        <item x="4951"/>
        <item x="2143"/>
        <item x="6222"/>
        <item x="1908"/>
        <item x="3830"/>
        <item x="2289"/>
        <item x="2331"/>
        <item x="5873"/>
        <item x="285"/>
        <item x="965"/>
        <item x="6035"/>
        <item x="683"/>
        <item x="2693"/>
        <item x="413"/>
        <item x="5458"/>
        <item x="509"/>
        <item x="1550"/>
        <item x="6260"/>
        <item x="4307"/>
        <item x="1613"/>
        <item x="5634"/>
        <item x="5864"/>
        <item x="506"/>
        <item x="5662"/>
        <item x="3320"/>
        <item x="6298"/>
        <item x="4884"/>
        <item x="5534"/>
        <item x="2735"/>
        <item x="5467"/>
        <item x="4305"/>
        <item x="742"/>
        <item x="2054"/>
        <item x="2208"/>
        <item x="624"/>
        <item x="918"/>
        <item x="3910"/>
        <item x="4833"/>
        <item x="1066"/>
        <item x="5115"/>
        <item x="5490"/>
        <item x="1431"/>
        <item x="1942"/>
        <item x="5812"/>
        <item x="1004"/>
        <item x="2373"/>
        <item x="1403"/>
        <item x="3851"/>
        <item x="2696"/>
        <item x="1475"/>
        <item x="2606"/>
        <item x="3814"/>
        <item x="5136"/>
        <item x="4399"/>
        <item x="4975"/>
        <item x="3323"/>
        <item x="6136"/>
        <item x="1038"/>
        <item x="3510"/>
        <item x="788"/>
        <item x="3545"/>
        <item x="114"/>
        <item x="5048"/>
        <item x="2322"/>
        <item x="6116"/>
        <item x="354"/>
        <item x="5857"/>
        <item x="838"/>
        <item x="5065"/>
        <item x="6265"/>
        <item x="880"/>
        <item x="616"/>
        <item x="1117"/>
        <item x="4010"/>
        <item x="1148"/>
        <item x="3676"/>
        <item x="1204"/>
        <item x="3520"/>
        <item x="3803"/>
        <item x="759"/>
        <item x="647"/>
        <item x="2711"/>
        <item x="5572"/>
        <item x="3859"/>
        <item x="3104"/>
        <item x="598"/>
        <item x="3933"/>
        <item x="4286"/>
        <item x="4502"/>
        <item x="4265"/>
        <item x="406"/>
        <item x="758"/>
        <item x="301"/>
        <item x="297"/>
        <item x="326"/>
        <item x="5509"/>
        <item x="2800"/>
        <item x="1946"/>
        <item x="158"/>
        <item x="77"/>
        <item x="6101"/>
        <item x="6343"/>
        <item x="5173"/>
        <item x="5530"/>
        <item x="2426"/>
        <item x="1571"/>
        <item x="3067"/>
        <item x="2219"/>
        <item x="772"/>
        <item x="5062"/>
        <item x="3666"/>
        <item x="2609"/>
        <item x="1404"/>
        <item x="2450"/>
        <item x="1233"/>
        <item x="2640"/>
        <item x="4442"/>
        <item x="5596"/>
        <item x="5193"/>
        <item x="1297"/>
        <item x="5548"/>
        <item x="4132"/>
        <item x="1242"/>
        <item x="2139"/>
        <item x="3853"/>
        <item x="4541"/>
        <item x="3274"/>
        <item x="56"/>
        <item x="176"/>
        <item x="154"/>
        <item x="642"/>
        <item x="3470"/>
        <item x="2719"/>
        <item x="6247"/>
        <item x="4434"/>
        <item x="1069"/>
        <item x="1012"/>
        <item x="4549"/>
        <item x="5701"/>
        <item x="6364"/>
        <item x="4243"/>
        <item x="4143"/>
        <item x="2892"/>
        <item x="5664"/>
        <item x="1394"/>
        <item x="6074"/>
        <item x="6350"/>
        <item x="6118"/>
        <item x="4850"/>
        <item x="1728"/>
        <item x="4838"/>
        <item x="2412"/>
        <item x="3696"/>
        <item x="4638"/>
        <item x="4330"/>
        <item x="3059"/>
        <item x="4687"/>
        <item x="2210"/>
        <item x="3312"/>
        <item x="601"/>
        <item x="2364"/>
        <item x="2240"/>
        <item x="6024"/>
        <item x="3751"/>
        <item x="2022"/>
        <item x="6274"/>
        <item x="5244"/>
        <item x="1091"/>
        <item x="1443"/>
        <item x="1338"/>
        <item x="4668"/>
        <item x="4400"/>
        <item x="4278"/>
        <item x="720"/>
        <item x="4303"/>
        <item x="3857"/>
        <item x="2624"/>
        <item x="6268"/>
        <item x="4755"/>
        <item x="3193"/>
        <item x="678"/>
        <item x="1265"/>
        <item x="1111"/>
        <item x="2439"/>
        <item x="4250"/>
        <item x="2013"/>
        <item x="1118"/>
        <item x="3037"/>
        <item x="3754"/>
        <item x="4846"/>
        <item x="832"/>
        <item x="1923"/>
        <item x="2794"/>
        <item x="6109"/>
        <item x="3125"/>
        <item x="4308"/>
        <item x="5432"/>
        <item x="1396"/>
        <item x="2960"/>
        <item x="3429"/>
        <item x="216"/>
        <item x="500"/>
        <item x="2064"/>
        <item x="173"/>
        <item x="3398"/>
        <item x="260"/>
        <item x="741"/>
        <item x="2215"/>
        <item x="5956"/>
        <item x="5805"/>
        <item x="4945"/>
        <item x="3812"/>
        <item x="1171"/>
        <item x="3886"/>
        <item x="6256"/>
        <item x="2986"/>
        <item x="4050"/>
        <item x="2186"/>
        <item x="584"/>
        <item x="2228"/>
        <item x="3551"/>
        <item x="636"/>
        <item x="5792"/>
        <item x="6255"/>
        <item x="4902"/>
        <item x="303"/>
        <item x="3496"/>
        <item x="3708"/>
        <item x="4674"/>
        <item x="1799"/>
        <item x="724"/>
        <item x="3349"/>
        <item x="3995"/>
        <item x="3981"/>
        <item x="3114"/>
        <item x="3030"/>
        <item x="6221"/>
        <item x="3715"/>
        <item x="3895"/>
        <item x="3280"/>
        <item x="4407"/>
        <item x="911"/>
        <item x="6099"/>
        <item x="1783"/>
        <item x="3171"/>
        <item x="1264"/>
        <item x="4898"/>
        <item x="4608"/>
        <item x="1655"/>
        <item x="5557"/>
        <item x="2247"/>
        <item x="29"/>
        <item x="4227"/>
        <item x="5787"/>
        <item x="1203"/>
        <item x="592"/>
        <item x="6358"/>
        <item x="2176"/>
        <item x="4056"/>
        <item x="5282"/>
        <item x="3533"/>
        <item x="4319"/>
        <item x="1131"/>
        <item x="3368"/>
        <item x="1507"/>
        <item x="5957"/>
        <item x="4117"/>
        <item x="451"/>
        <item x="4876"/>
        <item x="3454"/>
        <item x="4096"/>
        <item x="4564"/>
        <item x="4631"/>
        <item x="1802"/>
        <item x="1651"/>
        <item x="3178"/>
        <item x="5965"/>
        <item x="1637"/>
        <item x="3333"/>
        <item x="4528"/>
        <item x="1196"/>
        <item x="5766"/>
        <item x="1086"/>
        <item x="4969"/>
        <item x="3841"/>
        <item x="206"/>
        <item x="4913"/>
        <item x="5454"/>
        <item x="1435"/>
        <item x="3060"/>
        <item x="5081"/>
        <item x="794"/>
        <item x="1526"/>
        <item x="5947"/>
        <item x="6055"/>
        <item x="6204"/>
        <item x="3783"/>
        <item x="3008"/>
        <item x="4802"/>
        <item x="5888"/>
        <item x="5192"/>
        <item x="4204"/>
        <item x="4030"/>
        <item x="1281"/>
        <item x="5464"/>
        <item x="4064"/>
        <item x="5830"/>
        <item x="5442"/>
        <item x="5286"/>
        <item x="3793"/>
        <item x="5466"/>
        <item x="3124"/>
        <item x="910"/>
        <item x="5256"/>
        <item x="2446"/>
        <item x="1922"/>
        <item x="696"/>
        <item x="2081"/>
        <item x="5481"/>
        <item x="3045"/>
        <item x="4348"/>
        <item x="4636"/>
        <item x="3317"/>
        <item x="6319"/>
        <item x="3039"/>
        <item x="6327"/>
        <item x="166"/>
        <item x="5924"/>
        <item x="1320"/>
        <item x="6252"/>
        <item x="3502"/>
        <item x="5234"/>
        <item x="2622"/>
        <item x="2816"/>
        <item x="380"/>
        <item x="3506"/>
        <item x="6163"/>
        <item x="564"/>
        <item x="2656"/>
        <item x="6102"/>
        <item x="3488"/>
        <item x="2031"/>
        <item x="4437"/>
        <item x="6359"/>
        <item x="1399"/>
        <item x="1951"/>
        <item x="5620"/>
        <item x="619"/>
        <item x="6149"/>
        <item x="5660"/>
        <item x="865"/>
        <item x="331"/>
        <item x="3170"/>
        <item x="4910"/>
        <item x="4084"/>
        <item x="4016"/>
        <item x="697"/>
        <item x="4351"/>
        <item x="559"/>
        <item x="5609"/>
        <item x="672"/>
        <item x="290"/>
        <item x="1236"/>
        <item x="2194"/>
        <item x="4459"/>
        <item x="5571"/>
        <item x="1052"/>
        <item x="2073"/>
        <item x="3191"/>
        <item x="2858"/>
        <item x="1013"/>
        <item x="6346"/>
        <item x="3068"/>
        <item x="3539"/>
        <item x="4110"/>
        <item x="2647"/>
        <item x="1511"/>
        <item x="4236"/>
        <item x="725"/>
        <item x="5497"/>
        <item x="4672"/>
        <item x="3667"/>
        <item x="3950"/>
        <item x="570"/>
        <item x="5196"/>
        <item x="5818"/>
        <item x="4927"/>
        <item x="1664"/>
        <item x="527"/>
        <item x="679"/>
        <item x="162"/>
        <item x="6104"/>
        <item x="5810"/>
        <item x="4571"/>
        <item x="4759"/>
        <item x="4356"/>
        <item x="4470"/>
        <item x="4378"/>
        <item x="3483"/>
        <item x="1439"/>
        <item x="2269"/>
        <item x="2377"/>
        <item x="5906"/>
        <item x="4353"/>
        <item x="6281"/>
        <item x="3514"/>
        <item x="6061"/>
        <item x="5975"/>
        <item x="4745"/>
        <item x="1056"/>
        <item x="3902"/>
        <item x="6081"/>
        <item x="135"/>
        <item x="4049"/>
        <item x="4904"/>
        <item x="4471"/>
        <item x="3519"/>
        <item x="5960"/>
        <item x="128"/>
        <item x="4171"/>
        <item x="5551"/>
        <item x="2337"/>
        <item x="3377"/>
        <item x="1791"/>
        <item x="1524"/>
        <item x="3759"/>
        <item x="94"/>
        <item x="2822"/>
        <item x="1352"/>
        <item x="5546"/>
        <item x="1891"/>
        <item x="5791"/>
        <item x="3095"/>
        <item x="1078"/>
        <item x="734"/>
        <item x="4047"/>
        <item x="1021"/>
        <item x="2743"/>
        <item x="2038"/>
        <item x="4736"/>
        <item x="1980"/>
        <item x="1393"/>
        <item x="3978"/>
        <item x="1890"/>
        <item x="1123"/>
        <item x="4151"/>
        <item x="2141"/>
        <item x="4753"/>
        <item x="3736"/>
        <item x="234"/>
        <item x="6367"/>
        <item x="702"/>
        <item x="486"/>
        <item x="1875"/>
        <item x="3880"/>
        <item x="5235"/>
        <item x="4467"/>
        <item x="3435"/>
        <item x="426"/>
        <item x="2388"/>
        <item x="2383"/>
        <item x="3680"/>
        <item x="5001"/>
        <item x="4565"/>
        <item x="4109"/>
        <item x="1518"/>
        <item x="5496"/>
        <item x="685"/>
        <item x="3569"/>
        <item x="2082"/>
        <item x="4291"/>
        <item x="2922"/>
        <item x="1467"/>
        <item x="1915"/>
        <item x="343"/>
        <item x="6078"/>
        <item x="4854"/>
        <item x="3652"/>
        <item x="2674"/>
        <item x="4985"/>
        <item x="4783"/>
        <item x="182"/>
        <item x="2021"/>
        <item x="5555"/>
        <item x="1505"/>
        <item x="786"/>
        <item x="4682"/>
        <item x="2959"/>
        <item x="263"/>
        <item x="6379"/>
        <item x="522"/>
        <item x="2447"/>
        <item x="5317"/>
        <item x="4208"/>
        <item x="514"/>
        <item x="2537"/>
        <item x="491"/>
        <item x="1433"/>
        <item x="1291"/>
        <item x="4986"/>
        <item x="4990"/>
        <item x="4160"/>
        <item x="3088"/>
        <item x="2669"/>
        <item x="3712"/>
        <item x="3590"/>
        <item x="778"/>
        <item x="4555"/>
        <item x="4514"/>
        <item x="508"/>
        <item x="2004"/>
        <item x="4137"/>
        <item x="3182"/>
        <item x="2793"/>
        <item x="3849"/>
        <item x="410"/>
        <item x="466"/>
        <item x="3866"/>
        <item x="543"/>
        <item x="5737"/>
        <item x="322"/>
        <item x="1570"/>
        <item x="3409"/>
        <item x="4452"/>
        <item x="6294"/>
        <item x="1110"/>
        <item x="6043"/>
        <item x="1353"/>
        <item x="3200"/>
        <item x="4855"/>
        <item x="1904"/>
        <item x="3794"/>
        <item x="4101"/>
        <item x="90"/>
        <item x="6010"/>
        <item x="4735"/>
        <item x="3879"/>
        <item x="5270"/>
        <item x="2367"/>
        <item x="4869"/>
        <item x="4909"/>
        <item x="45"/>
        <item x="4403"/>
        <item x="6291"/>
        <item x="5633"/>
        <item x="2792"/>
        <item x="2131"/>
        <item x="4354"/>
        <item x="863"/>
        <item x="3183"/>
        <item x="5627"/>
        <item x="436"/>
        <item x="3300"/>
        <item x="5717"/>
        <item x="1549"/>
        <item x="698"/>
        <item x="3131"/>
        <item x="251"/>
        <item x="974"/>
        <item x="5512"/>
        <item x="4774"/>
        <item x="5028"/>
        <item x="4777"/>
        <item x="1209"/>
        <item x="3258"/>
        <item x="3618"/>
        <item x="6015"/>
        <item x="4221"/>
        <item x="5345"/>
        <item x="638"/>
        <item x="1228"/>
        <item x="4080"/>
        <item x="4457"/>
        <item x="708"/>
        <item x="4705"/>
        <item x="3646"/>
        <item x="609"/>
        <item x="2039"/>
        <item x="40"/>
        <item x="3517"/>
        <item x="2636"/>
        <item x="2275"/>
        <item x="6406"/>
        <item x="1999"/>
        <item x="6114"/>
        <item x="3129"/>
        <item x="2819"/>
        <item x="2506"/>
        <item x="4853"/>
        <item x="815"/>
        <item x="3463"/>
        <item x="2238"/>
        <item x="5098"/>
        <item x="5222"/>
        <item x="6301"/>
        <item x="2545"/>
        <item x="5774"/>
        <item x="3908"/>
        <item x="909"/>
        <item x="462"/>
        <item x="6389"/>
        <item x="3338"/>
        <item x="3685"/>
        <item x="1743"/>
        <item x="48"/>
        <item x="1412"/>
        <item x="4737"/>
        <item x="5197"/>
        <item x="4033"/>
        <item x="208"/>
        <item x="3336"/>
        <item x="3128"/>
        <item x="2486"/>
        <item x="870"/>
        <item x="1645"/>
        <item x="2166"/>
        <item x="4600"/>
        <item x="3389"/>
        <item x="5883"/>
        <item x="3154"/>
        <item x="579"/>
        <item x="5438"/>
        <item x="1579"/>
        <item x="1513"/>
        <item x="2169"/>
        <item x="2055"/>
        <item x="2246"/>
        <item x="1103"/>
        <item x="4360"/>
        <item x="5778"/>
        <item x="3110"/>
        <item x="3420"/>
        <item x="4857"/>
        <item x="2970"/>
        <item x="247"/>
        <item x="5324"/>
        <item x="2623"/>
        <item x="1221"/>
        <item x="4233"/>
        <item x="5010"/>
        <item x="1916"/>
        <item x="316"/>
        <item x="370"/>
        <item x="2233"/>
        <item x="1145"/>
        <item x="138"/>
        <item x="1521"/>
        <item x="1079"/>
        <item x="1710"/>
        <item x="2902"/>
        <item x="3310"/>
        <item x="4782"/>
        <item x="1547"/>
        <item x="156"/>
        <item x="5357"/>
        <item x="2471"/>
        <item x="6108"/>
        <item x="3347"/>
        <item x="3528"/>
        <item x="4455"/>
        <item x="3593"/>
        <item x="5347"/>
        <item x="4060"/>
        <item x="5106"/>
        <item x="1438"/>
        <item x="830"/>
        <item x="5654"/>
        <item x="6007"/>
        <item x="2189"/>
        <item x="861"/>
        <item x="2860"/>
        <item x="2601"/>
        <item x="5277"/>
        <item x="3484"/>
        <item x="3529"/>
        <item x="1491"/>
        <item x="4872"/>
        <item x="4580"/>
        <item x="2569"/>
        <item x="2689"/>
        <item x="5777"/>
        <item x="5583"/>
        <item x="3775"/>
        <item x="6266"/>
        <item x="1520"/>
        <item x="1364"/>
        <item x="775"/>
        <item x="4427"/>
        <item x="4842"/>
        <item x="4034"/>
        <item x="706"/>
        <item x="5598"/>
        <item x="233"/>
        <item x="3923"/>
        <item x="4509"/>
        <item x="634"/>
        <item x="4644"/>
        <item x="625"/>
        <item x="4266"/>
        <item x="3990"/>
        <item x="2095"/>
        <item x="976"/>
        <item x="3628"/>
        <item x="5430"/>
        <item x="2122"/>
        <item x="309"/>
        <item x="180"/>
        <item x="929"/>
        <item x="2615"/>
        <item x="4504"/>
        <item x="6279"/>
        <item x="5705"/>
        <item x="2769"/>
        <item x="1501"/>
        <item x="4268"/>
        <item x="5085"/>
        <item x="5025"/>
        <item x="2598"/>
        <item x="518"/>
        <item x="511"/>
        <item x="6106"/>
        <item x="4834"/>
        <item x="953"/>
        <item x="1348"/>
        <item x="3998"/>
        <item x="1706"/>
        <item x="6344"/>
        <item x="1446"/>
        <item x="1271"/>
        <item x="163"/>
        <item x="670"/>
        <item x="1963"/>
        <item x="2266"/>
        <item x="5346"/>
        <item x="1981"/>
        <item x="1858"/>
        <item x="4860"/>
        <item x="908"/>
        <item x="1990"/>
        <item x="4288"/>
        <item x="5342"/>
        <item x="3771"/>
        <item x="5258"/>
        <item x="4529"/>
        <item x="4031"/>
        <item x="4187"/>
        <item x="5072"/>
        <item x="516"/>
        <item x="1187"/>
        <item x="4522"/>
        <item x="3464"/>
        <item x="5291"/>
        <item x="2052"/>
        <item x="5243"/>
        <item x="6392"/>
        <item x="5821"/>
        <item x="2178"/>
        <item x="3153"/>
        <item x="1775"/>
        <item x="2585"/>
        <item x="4284"/>
        <item x="5808"/>
        <item x="3801"/>
        <item x="5861"/>
        <item x="3586"/>
        <item x="1218"/>
        <item x="1742"/>
        <item x="653"/>
        <item x="3256"/>
        <item x="3911"/>
        <item x="3197"/>
        <item x="6342"/>
        <item x="5403"/>
        <item x="1512"/>
        <item x="4197"/>
        <item x="1163"/>
        <item x="4449"/>
        <item x="1270"/>
        <item x="837"/>
        <item x="4808"/>
        <item x="1368"/>
        <item x="2115"/>
        <item x="2684"/>
        <item x="5570"/>
        <item x="1656"/>
        <item x="4169"/>
        <item x="1553"/>
        <item x="2524"/>
        <item x="4966"/>
        <item x="5714"/>
        <item x="713"/>
        <item x="1453"/>
        <item x="1380"/>
        <item x="1844"/>
        <item x="5053"/>
        <item x="5892"/>
        <item x="6303"/>
        <item x="364"/>
        <item x="4516"/>
        <item x="2137"/>
        <item x="4497"/>
        <item x="6199"/>
        <item x="3432"/>
        <item x="383"/>
        <item x="1552"/>
        <item x="3767"/>
        <item x="4785"/>
        <item x="1973"/>
        <item x="6177"/>
        <item x="6276"/>
        <item x="5641"/>
        <item x="2677"/>
        <item x="3761"/>
        <item x="2154"/>
        <item x="3456"/>
        <item x="749"/>
        <item x="4912"/>
        <item x="1207"/>
        <item x="4298"/>
        <item x="2205"/>
        <item x="4482"/>
        <item x="4438"/>
        <item x="3365"/>
        <item x="926"/>
        <item x="2062"/>
        <item x="1468"/>
        <item x="9"/>
        <item x="3250"/>
        <item x="489"/>
        <item x="1529"/>
        <item x="6249"/>
        <item x="6011"/>
        <item x="1870"/>
        <item x="5898"/>
        <item x="6140"/>
        <item x="3284"/>
        <item x="3367"/>
        <item x="2399"/>
        <item x="3467"/>
        <item x="5769"/>
        <item x="2561"/>
        <item x="352"/>
        <item x="801"/>
        <item x="4282"/>
        <item x="3540"/>
        <item x="3970"/>
        <item x="4894"/>
        <item x="1134"/>
        <item x="5790"/>
        <item x="207"/>
        <item x="219"/>
        <item x="3746"/>
        <item x="3055"/>
        <item x="2597"/>
        <item x="1484"/>
        <item x="764"/>
        <item x="454"/>
        <item x="4576"/>
        <item x="106"/>
        <item x="4087"/>
        <item x="1044"/>
        <item x="6237"/>
        <item x="4693"/>
        <item x="1223"/>
        <item x="1130"/>
        <item x="5043"/>
        <item x="538"/>
        <item x="98"/>
        <item x="2949"/>
        <item x="3285"/>
        <item x="1994"/>
        <item x="2885"/>
        <item x="4786"/>
        <item x="2652"/>
        <item x="5882"/>
        <item x="2256"/>
        <item x="3919"/>
        <item x="736"/>
        <item x="2760"/>
        <item x="4793"/>
        <item x="4214"/>
        <item x="1741"/>
        <item x="1049"/>
        <item x="1085"/>
        <item x="4914"/>
        <item x="1318"/>
        <item x="4375"/>
        <item x="1331"/>
        <item x="4349"/>
        <item x="2692"/>
        <item x="4041"/>
        <item x="1461"/>
        <item x="723"/>
        <item x="4363"/>
        <item x="2119"/>
        <item x="2612"/>
        <item x="3795"/>
        <item x="2384"/>
        <item x="3123"/>
        <item x="469"/>
        <item x="4859"/>
        <item x="4559"/>
        <item x="1423"/>
        <item x="2094"/>
        <item x="919"/>
        <item x="2342"/>
        <item x="345"/>
        <item x="363"/>
        <item x="6388"/>
        <item x="4382"/>
        <item x="6021"/>
        <item x="1577"/>
        <item x="1907"/>
        <item x="1071"/>
        <item x="1874"/>
        <item x="1715"/>
        <item x="4877"/>
        <item x="1314"/>
        <item x="2318"/>
        <item x="1159"/>
        <item x="1427"/>
        <item x="5101"/>
        <item x="1699"/>
        <item x="6096"/>
        <item x="3416"/>
        <item x="1669"/>
        <item x="1157"/>
        <item x="687"/>
        <item x="2128"/>
        <item x="1373"/>
        <item x="3226"/>
        <item x="4648"/>
        <item x="4469"/>
        <item x="2273"/>
        <item x="5165"/>
        <item x="5325"/>
        <item x="2417"/>
        <item x="1042"/>
        <item x="1283"/>
        <item x="3730"/>
        <item x="5710"/>
        <item x="3174"/>
        <item x="2702"/>
        <item x="4163"/>
        <item x="238"/>
        <item x="762"/>
        <item x="252"/>
        <item x="4839"/>
        <item x="3531"/>
        <item x="270"/>
        <item x="3421"/>
        <item x="5339"/>
        <item x="1864"/>
        <item x="6041"/>
        <item x="1316"/>
        <item x="924"/>
        <item x="4411"/>
        <item x="4607"/>
        <item x="3905"/>
        <item x="3028"/>
        <item x="931"/>
        <item x="5673"/>
        <item x="2859"/>
        <item x="2765"/>
        <item x="2631"/>
        <item x="5140"/>
        <item x="2375"/>
        <item x="1977"/>
        <item x="1466"/>
        <item x="3833"/>
        <item x="717"/>
        <item x="6171"/>
        <item x="2607"/>
        <item x="1969"/>
        <item x="6162"/>
        <item x="1974"/>
        <item x="1591"/>
        <item x="3187"/>
        <item x="2260"/>
        <item x="275"/>
        <item x="2101"/>
        <item x="4535"/>
        <item x="1465"/>
        <item x="5436"/>
        <item x="1516"/>
        <item x="5426"/>
        <item x="5179"/>
        <item x="3752"/>
        <item x="4999"/>
        <item x="4148"/>
        <item x="5491"/>
        <item x="2558"/>
        <item x="2940"/>
        <item x="1194"/>
        <item x="5042"/>
        <item x="4114"/>
        <item x="2951"/>
        <item x="5941"/>
        <item x="1606"/>
        <item x="5561"/>
        <item x="5896"/>
        <item x="2565"/>
        <item x="3626"/>
        <item x="4053"/>
        <item x="4524"/>
        <item x="4344"/>
        <item x="5271"/>
        <item x="1561"/>
        <item x="1307"/>
        <item x="1416"/>
        <item x="1430"/>
        <item x="5527"/>
        <item x="620"/>
        <item x="3236"/>
        <item x="2664"/>
        <item x="478"/>
        <item x="3507"/>
        <item x="2701"/>
        <item x="76"/>
        <item x="5208"/>
        <item x="3369"/>
        <item x="3230"/>
        <item x="2646"/>
        <item x="2465"/>
        <item x="2925"/>
        <item x="1650"/>
        <item x="1347"/>
        <item x="379"/>
        <item x="2508"/>
        <item x="1099"/>
        <item x="2180"/>
        <item x="1809"/>
        <item x="4355"/>
        <item x="2973"/>
        <item x="2307"/>
        <item x="5176"/>
        <item x="4953"/>
        <item x="6085"/>
        <item x="3266"/>
        <item x="1958"/>
        <item x="6048"/>
        <item x="3156"/>
        <item x="5696"/>
        <item x="5508"/>
        <item x="779"/>
        <item x="5674"/>
        <item x="890"/>
        <item x="1262"/>
        <item x="3591"/>
        <item x="5829"/>
        <item x="4372"/>
        <item x="1063"/>
        <item x="2161"/>
        <item x="1402"/>
        <item x="806"/>
        <item x="400"/>
        <item x="2400"/>
        <item x="4546"/>
        <item x="2390"/>
        <item x="1384"/>
        <item x="2964"/>
        <item x="668"/>
        <item x="3027"/>
        <item x="3976"/>
        <item x="3143"/>
        <item x="3709"/>
        <item x="1174"/>
        <item x="2645"/>
        <item x="1889"/>
        <item x="2734"/>
        <item x="3279"/>
        <item x="2167"/>
        <item x="4883"/>
        <item x="1535"/>
        <item x="1217"/>
        <item x="2183"/>
        <item x="137"/>
        <item x="5184"/>
        <item x="2153"/>
        <item x="1668"/>
        <item x="3146"/>
        <item x="59"/>
        <item x="1420"/>
        <item x="5748"/>
        <item x="4545"/>
        <item x="1294"/>
        <item x="2312"/>
        <item x="1341"/>
        <item x="3827"/>
        <item x="3756"/>
        <item x="3673"/>
        <item x="84"/>
        <item x="5635"/>
        <item x="4707"/>
        <item x="4814"/>
        <item x="3227"/>
        <item x="447"/>
        <item x="795"/>
        <item x="5251"/>
        <item x="1800"/>
        <item x="6272"/>
        <item x="978"/>
        <item x="3391"/>
        <item x="4381"/>
        <item x="6271"/>
        <item x="2764"/>
        <item x="1773"/>
        <item x="2518"/>
        <item x="3408"/>
        <item x="6157"/>
        <item x="3811"/>
        <item x="1933"/>
        <item x="1289"/>
        <item x="2500"/>
        <item x="4581"/>
        <item x="1020"/>
        <item x="6129"/>
        <item x="5655"/>
        <item x="2548"/>
        <item x="1102"/>
        <item x="671"/>
        <item x="4458"/>
        <item x="3778"/>
        <item x="4557"/>
        <item x="3960"/>
        <item x="6312"/>
        <item x="5495"/>
        <item x="1400"/>
        <item x="576"/>
        <item x="4037"/>
        <item x="5682"/>
        <item x="3826"/>
        <item x="4749"/>
        <item x="109"/>
        <item x="5554"/>
        <item x="5125"/>
        <item x="1677"/>
        <item x="5600"/>
        <item x="130"/>
        <item x="1094"/>
        <item x="2655"/>
        <item x="5499"/>
        <item x="4492"/>
        <item x="6076"/>
        <item x="5540"/>
        <item x="2716"/>
        <item x="5816"/>
        <item x="3"/>
        <item x="4790"/>
        <item x="1089"/>
        <item x="1255"/>
        <item x="249"/>
        <item x="6098"/>
        <item x="1599"/>
        <item x="2409"/>
        <item x="5293"/>
        <item x="353"/>
        <item x="3316"/>
        <item x="4810"/>
        <item x="4996"/>
        <item x="1365"/>
        <item x="3823"/>
        <item x="4673"/>
        <item x="5329"/>
        <item x="5809"/>
        <item x="504"/>
        <item x="194"/>
        <item x="587"/>
        <item x="2379"/>
        <item x="5166"/>
        <item x="2547"/>
        <item x="1702"/>
        <item x="3562"/>
        <item x="693"/>
        <item x="2511"/>
        <item x="2657"/>
        <item x="1564"/>
        <item x="2116"/>
        <item x="3856"/>
        <item x="3386"/>
        <item x="2369"/>
        <item x="2338"/>
        <item x="3322"/>
        <item x="2357"/>
        <item x="1125"/>
        <item x="1108"/>
        <item x="4867"/>
        <item x="4488"/>
        <item x="6113"/>
        <item x="1652"/>
        <item x="4011"/>
        <item x="4161"/>
        <item x="824"/>
        <item x="4728"/>
        <item x="5074"/>
        <item x="3115"/>
        <item x="6306"/>
        <item x="215"/>
        <item x="560"/>
        <item x="6368"/>
        <item x="1017"/>
        <item x="3289"/>
        <item x="2443"/>
        <item x="4988"/>
        <item x="4984"/>
        <item x="4180"/>
        <item x="5925"/>
        <item x="3119"/>
        <item x="5593"/>
        <item x="5159"/>
        <item x="1806"/>
        <item x="657"/>
        <item x="3228"/>
        <item x="3900"/>
        <item x="2974"/>
        <item x="3734"/>
        <item x="1258"/>
        <item x="3301"/>
        <item x="6399"/>
        <item x="2896"/>
        <item x="529"/>
        <item x="1093"/>
        <item x="4879"/>
        <item x="3681"/>
        <item x="834"/>
        <item x="5419"/>
        <item x="2060"/>
        <item x="242"/>
        <item x="5899"/>
        <item x="5032"/>
        <item x="3181"/>
        <item x="4425"/>
        <item x="5958"/>
        <item x="4652"/>
        <item x="5917"/>
        <item x="4983"/>
        <item x="3537"/>
        <item x="4423"/>
        <item x="2697"/>
        <item x="3671"/>
        <item x="1629"/>
        <item x="950"/>
        <item x="419"/>
        <item x="2380"/>
        <item x="5202"/>
        <item x="1853"/>
        <item x="4698"/>
        <item x="5839"/>
        <item x="3735"/>
        <item x="2574"/>
        <item x="922"/>
        <item x="1861"/>
        <item x="2825"/>
        <item x="4779"/>
        <item x="30"/>
        <item x="1074"/>
        <item x="3044"/>
        <item x="3337"/>
        <item x="1070"/>
        <item x="3330"/>
        <item x="5061"/>
        <item x="1738"/>
        <item x="2748"/>
        <item x="4592"/>
        <item x="1687"/>
        <item x="6187"/>
        <item x="813"/>
        <item x="3085"/>
        <item x="4242"/>
        <item x="5487"/>
        <item x="3341"/>
        <item x="3663"/>
        <item x="2926"/>
        <item x="2156"/>
        <item x="1361"/>
        <item x="4690"/>
        <item x="846"/>
        <item x="4661"/>
        <item x="292"/>
        <item x="3443"/>
        <item x="4551"/>
        <item x="802"/>
        <item x="1597"/>
        <item x="2436"/>
        <item x="6224"/>
        <item x="3579"/>
        <item x="3740"/>
        <item x="5698"/>
        <item x="6375"/>
        <item x="468"/>
        <item x="2298"/>
        <item x="757"/>
        <item x="2014"/>
        <item x="5807"/>
        <item x="4873"/>
        <item x="1482"/>
        <item x="122"/>
        <item x="5697"/>
        <item x="5296"/>
        <item x="1639"/>
        <item x="3203"/>
        <item x="589"/>
        <item x="3357"/>
        <item x="3665"/>
        <item x="6122"/>
        <item x="2368"/>
        <item x="3461"/>
        <item x="4412"/>
        <item x="4140"/>
        <item x="5017"/>
        <item x="958"/>
        <item x="1212"/>
        <item x="5994"/>
        <item x="5060"/>
        <item x="1048"/>
        <item x="4588"/>
        <item x="1966"/>
        <item x="4929"/>
        <item x="3957"/>
        <item x="6254"/>
        <item x="5652"/>
        <item x="557"/>
        <item x="1183"/>
        <item x="5135"/>
        <item x="2421"/>
        <item x="2720"/>
        <item x="4198"/>
        <item x="3142"/>
        <item x="3881"/>
        <item x="4092"/>
        <item x="1972"/>
        <item x="4408"/>
        <item x="747"/>
        <item x="2481"/>
        <item x="2050"/>
        <item x="3839"/>
        <item x="2265"/>
        <item x="3991"/>
        <item x="5281"/>
        <item x="4237"/>
        <item x="1503"/>
        <item x="1820"/>
        <item x="1618"/>
        <item x="3946"/>
        <item x="4335"/>
        <item x="3630"/>
        <item x="5688"/>
        <item x="1016"/>
        <item x="4468"/>
        <item x="4054"/>
        <item x="2340"/>
        <item x="2366"/>
        <item x="5968"/>
        <item x="1685"/>
        <item x="5276"/>
        <item x="91"/>
        <item x="2862"/>
        <item x="3645"/>
        <item x="5646"/>
        <item x="1607"/>
        <item x="3318"/>
        <item x="3583"/>
        <item x="3379"/>
        <item x="2728"/>
        <item x="5120"/>
        <item x="1578"/>
        <item x="2398"/>
        <item x="1680"/>
        <item x="5457"/>
        <item x="3903"/>
        <item x="1342"/>
        <item x="118"/>
        <item x="3326"/>
        <item x="6026"/>
        <item x="4466"/>
        <item x="3040"/>
        <item x="2231"/>
        <item x="1569"/>
        <item x="2613"/>
        <item x="5869"/>
        <item x="134"/>
        <item x="5"/>
        <item x="1807"/>
        <item x="2707"/>
        <item x="2685"/>
        <item x="5343"/>
        <item x="5027"/>
        <item x="5301"/>
        <item x="5249"/>
        <item x="800"/>
        <item x="6089"/>
        <item x="5141"/>
        <item x="6087"/>
        <item x="4922"/>
        <item x="146"/>
        <item x="5389"/>
        <item x="2643"/>
        <item x="1689"/>
        <item x="6132"/>
        <item x="5513"/>
        <item x="3726"/>
        <item x="136"/>
        <item x="3024"/>
        <item x="4823"/>
        <item x="5087"/>
        <item x="528"/>
        <item x="4359"/>
        <item x="2418"/>
        <item x="2857"/>
        <item x="3473"/>
        <item x="3615"/>
        <item x="954"/>
        <item x="3440"/>
        <item x="3149"/>
        <item x="4219"/>
        <item x="4799"/>
        <item x="5612"/>
        <item x="3293"/>
        <item x="1035"/>
        <item x="5318"/>
        <item x="1470"/>
        <item x="2934"/>
        <item x="3789"/>
        <item x="3901"/>
        <item x="650"/>
        <item x="1642"/>
        <item x="3649"/>
        <item x="5647"/>
        <item x="2641"/>
        <item x="1477"/>
        <item x="6192"/>
        <item x="1355"/>
        <item x="1082"/>
        <item x="2811"/>
        <item x="1126"/>
        <item x="3838"/>
        <item x="5720"/>
        <item x="2252"/>
        <item x="5384"/>
        <item x="2654"/>
        <item x="1906"/>
        <item x="3375"/>
        <item x="1387"/>
        <item x="4822"/>
        <item x="1319"/>
        <item x="3692"/>
        <item x="4688"/>
        <item x="465"/>
        <item x="568"/>
        <item x="5677"/>
        <item x="3982"/>
        <item x="3497"/>
        <item x="408"/>
        <item x="2810"/>
        <item x="1010"/>
        <item x="3769"/>
        <item x="5338"/>
        <item x="1665"/>
        <item x="3653"/>
        <item x="2586"/>
        <item x="5887"/>
        <item x="2363"/>
        <item x="593"/>
        <item x="3573"/>
        <item x="4937"/>
        <item x="3433"/>
        <item x="339"/>
        <item x="4772"/>
        <item x="5089"/>
        <item x="5694"/>
        <item x="4216"/>
        <item x="257"/>
        <item x="5377"/>
        <item x="4165"/>
        <item x="6079"/>
        <item x="2566"/>
        <item x="2694"/>
        <item x="550"/>
        <item x="5785"/>
        <item x="3434"/>
        <item x="4149"/>
        <item x="2832"/>
        <item x="2573"/>
        <item x="4324"/>
        <item x="6017"/>
        <item x="2740"/>
        <item x="5806"/>
        <item x="1457"/>
        <item x="3100"/>
        <item x="4254"/>
        <item x="4445"/>
        <item x="4306"/>
        <item x="5881"/>
        <item x="1953"/>
        <item x="4417"/>
        <item x="1854"/>
        <item x="5226"/>
        <item x="2856"/>
        <item x="5528"/>
        <item x="5157"/>
        <item x="2294"/>
        <item x="183"/>
        <item x="684"/>
        <item x="4548"/>
        <item x="1225"/>
        <item x="4699"/>
        <item x="5672"/>
        <item x="4585"/>
        <item x="4525"/>
        <item x="5107"/>
        <item x="5434"/>
        <item x="4311"/>
        <item x="5007"/>
        <item x="1554"/>
        <item x="797"/>
        <item x="3465"/>
        <item x="1779"/>
        <item x="2140"/>
        <item x="2801"/>
        <item x="3921"/>
        <item x="5156"/>
        <item x="452"/>
        <item x="4926"/>
        <item x="1050"/>
        <item x="1752"/>
        <item x="2516"/>
        <item x="1528"/>
        <item x="5661"/>
        <item x="2777"/>
        <item x="3979"/>
        <item x="334"/>
        <item x="6231"/>
        <item x="4780"/>
        <item x="3334"/>
        <item x="4801"/>
        <item x="1354"/>
        <item x="2831"/>
        <item x="4135"/>
        <item x="2814"/>
        <item x="5884"/>
        <item x="4496"/>
        <item x="4739"/>
        <item x="6293"/>
        <item x="4024"/>
        <item x="3642"/>
        <item x="5802"/>
        <item x="4256"/>
        <item x="4389"/>
        <item x="5163"/>
        <item x="255"/>
        <item x="3383"/>
        <item x="4189"/>
        <item x="1133"/>
        <item x="1825"/>
        <item x="4978"/>
        <item x="2466"/>
        <item x="4991"/>
        <item x="1633"/>
        <item x="2281"/>
        <item x="6404"/>
        <item x="4009"/>
        <item x="556"/>
        <item x="3883"/>
        <item x="3760"/>
        <item x="2833"/>
        <item x="6009"/>
        <item x="1061"/>
        <item x="2952"/>
        <item x="2894"/>
        <item x="5867"/>
        <item x="3732"/>
        <item x="534"/>
        <item x="1546"/>
        <item x="1372"/>
        <item x="403"/>
        <item x="3401"/>
        <item x="1705"/>
        <item x="2651"/>
        <item x="812"/>
        <item x="4393"/>
        <item x="4968"/>
        <item x="3133"/>
        <item x="2456"/>
        <item x="6202"/>
        <item x="1816"/>
        <item x="2526"/>
        <item x="5983"/>
        <item x="3629"/>
        <item x="1383"/>
        <item x="3727"/>
        <item x="3363"/>
        <item x="895"/>
        <item x="4578"/>
        <item x="4029"/>
        <item x="2614"/>
        <item x="5902"/>
        <item x="2181"/>
        <item x="2332"/>
        <item x="3043"/>
        <item x="1755"/>
        <item x="6225"/>
        <item x="1845"/>
        <item x="5121"/>
        <item x="93"/>
        <item x="3677"/>
        <item x="6019"/>
        <item x="2754"/>
        <item x="673"/>
        <item x="3477"/>
        <item x="3612"/>
        <item x="5203"/>
        <item x="1180"/>
        <item x="3613"/>
        <item x="3311"/>
        <item x="1176"/>
        <item x="3221"/>
        <item x="6253"/>
        <item x="132"/>
        <item x="5380"/>
        <item x="2249"/>
        <item x="5974"/>
        <item x="2027"/>
        <item x="1811"/>
        <item x="2996"/>
        <item x="1198"/>
        <item x="1745"/>
        <item x="6183"/>
        <item x="1701"/>
        <item x="1343"/>
        <item x="196"/>
        <item x="1732"/>
        <item x="1622"/>
        <item x="3535"/>
        <item x="2198"/>
        <item x="4211"/>
        <item x="2003"/>
        <item x="5671"/>
        <item x="2846"/>
        <item x="1698"/>
        <item x="497"/>
        <item x="5303"/>
        <item x="5676"/>
        <item x="4973"/>
        <item x="1441"/>
        <item x="5036"/>
        <item x="4292"/>
        <item x="831"/>
        <item x="5542"/>
        <item x="72"/>
        <item x="6373"/>
        <item x="3361"/>
        <item x="5233"/>
        <item x="1893"/>
        <item x="2391"/>
        <item x="5463"/>
        <item x="2963"/>
        <item x="6331"/>
        <item x="3701"/>
        <item x="5623"/>
        <item x="2089"/>
        <item x="4897"/>
        <item x="4299"/>
        <item x="1144"/>
        <item x="1576"/>
        <item x="4118"/>
        <item x="3601"/>
        <item x="105"/>
        <item x="2579"/>
        <item x="5092"/>
        <item x="3032"/>
        <item x="5416"/>
        <item x="881"/>
        <item x="6077"/>
        <item x="3425"/>
        <item x="317"/>
        <item x="2428"/>
        <item x="2112"/>
        <item x="404"/>
        <item x="394"/>
        <item x="4805"/>
        <item x="341"/>
        <item x="4036"/>
        <item x="4377"/>
        <item x="1697"/>
        <item x="873"/>
        <item x="5328"/>
        <item x="3240"/>
        <item x="1112"/>
        <item x="3969"/>
        <item x="618"/>
        <item x="2216"/>
        <item x="5935"/>
        <item x="622"/>
        <item x="1556"/>
        <item x="2843"/>
        <item x="4414"/>
        <item x="4710"/>
        <item x="5205"/>
        <item x="6126"/>
        <item x="1803"/>
        <item x="2589"/>
        <item x="2232"/>
        <item x="2698"/>
        <item x="2870"/>
        <item x="2381"/>
        <item x="3831"/>
        <item x="2410"/>
        <item x="3824"/>
        <item x="2499"/>
        <item x="1173"/>
        <item x="5981"/>
        <item x="5444"/>
        <item x="448"/>
        <item x="1960"/>
        <item x="330"/>
        <item x="2103"/>
        <item x="1379"/>
        <item x="3720"/>
        <item x="1573"/>
        <item x="5250"/>
        <item x="3423"/>
        <item x="2610"/>
        <item x="826"/>
        <item x="700"/>
        <item x="2928"/>
        <item x="637"/>
        <item x="4176"/>
        <item x="2223"/>
        <item x="980"/>
        <item x="3141"/>
        <item x="2088"/>
        <item x="3145"/>
        <item x="526"/>
        <item x="3010"/>
        <item x="4450"/>
        <item x="5387"/>
        <item x="4526"/>
        <item x="4523"/>
        <item x="1786"/>
        <item x="1630"/>
        <item x="3415"/>
        <item x="2242"/>
        <item x="6264"/>
        <item x="3176"/>
        <item x="315"/>
        <item x="4575"/>
        <item x="6005"/>
        <item x="3975"/>
        <item x="5967"/>
        <item x="47"/>
        <item x="1259"/>
        <item x="2414"/>
        <item x="4589"/>
        <item x="210"/>
        <item x="1509"/>
        <item x="1703"/>
        <item x="5847"/>
        <item x="71"/>
        <item x="407"/>
        <item x="2538"/>
        <item x="477"/>
        <item x="2019"/>
        <item x="4023"/>
        <item x="5245"/>
        <item x="6143"/>
        <item x="2311"/>
        <item x="5723"/>
        <item x="585"/>
        <item x="185"/>
        <item x="4364"/>
        <item x="5137"/>
        <item x="2029"/>
        <item x="126"/>
        <item x="3631"/>
        <item x="5663"/>
        <item x="6154"/>
        <item x="5396"/>
        <item x="6205"/>
        <item x="3872"/>
        <item x="3897"/>
        <item x="3447"/>
        <item x="2151"/>
        <item x="2045"/>
        <item x="722"/>
        <item x="4081"/>
        <item x="2121"/>
        <item x="3655"/>
        <item x="1106"/>
        <item x="1657"/>
        <item x="751"/>
        <item x="3558"/>
        <item x="3417"/>
        <item x="1303"/>
        <item x="2627"/>
        <item x="5603"/>
        <item x="1188"/>
        <item x="4451"/>
        <item x="1944"/>
        <item x="781"/>
        <item x="1452"/>
        <item x="645"/>
        <item x="860"/>
        <item x="61"/>
        <item x="5779"/>
        <item x="5433"/>
        <item x="694"/>
        <item x="5756"/>
        <item x="3036"/>
        <item x="3904"/>
        <item x="3459"/>
        <item x="305"/>
        <item x="6197"/>
        <item x="851"/>
        <item x="3807"/>
        <item x="6013"/>
        <item x="3489"/>
        <item x="5312"/>
        <item x="2226"/>
        <item x="5231"/>
        <item x="3641"/>
        <item x="733"/>
        <item x="660"/>
        <item x="5626"/>
        <item x="3022"/>
        <item x="3457"/>
        <item x="5916"/>
        <item x="3260"/>
        <item x="5375"/>
        <item x="6280"/>
        <item x="2745"/>
        <item x="169"/>
        <item x="1285"/>
        <item x="3479"/>
        <item x="1088"/>
        <item x="1828"/>
        <item x="3625"/>
        <item x="5853"/>
        <item x="6261"/>
        <item x="1185"/>
        <item x="2909"/>
        <item x="2962"/>
        <item x="2138"/>
        <item x="3309"/>
        <item x="3196"/>
        <item x="6251"/>
        <item x="1027"/>
        <item x="2984"/>
        <item x="1127"/>
        <item x="2723"/>
        <item x="4560"/>
        <item x="4045"/>
        <item x="4199"/>
        <item x="1925"/>
        <item x="4100"/>
        <item x="2078"/>
        <item x="906"/>
        <item x="573"/>
        <item x="2779"/>
        <item x="2279"/>
        <item x="5648"/>
        <item x="420"/>
        <item x="2378"/>
        <item x="2739"/>
        <item x="3678"/>
        <item x="1462"/>
        <item x="1083"/>
        <item x="2600"/>
        <item x="4312"/>
        <item x="2199"/>
        <item x="1179"/>
        <item x="1190"/>
        <item x="5067"/>
        <item x="2930"/>
        <item x="4845"/>
        <item x="4225"/>
        <item x="5744"/>
        <item x="4829"/>
        <item x="4738"/>
        <item x="5754"/>
        <item x="4420"/>
        <item x="96"/>
        <item x="1401"/>
        <item x="1277"/>
        <item x="1105"/>
        <item x="4358"/>
        <item x="4331"/>
        <item x="5913"/>
        <item x="159"/>
        <item x="4686"/>
        <item x="1155"/>
        <item x="6318"/>
        <item x="2126"/>
        <item x="1784"/>
        <item x="2790"/>
        <item x="5553"/>
        <item x="2120"/>
        <item x="1691"/>
        <item x="5313"/>
        <item x="2882"/>
        <item x="2077"/>
        <item x="2222"/>
        <item x="1590"/>
        <item x="6012"/>
        <item x="3745"/>
        <item x="6366"/>
        <item x="2145"/>
        <item x="1903"/>
        <item x="1273"/>
        <item x="153"/>
        <item x="2323"/>
        <item x="4440"/>
        <item x="6034"/>
        <item x="4485"/>
        <item x="5977"/>
        <item x="5594"/>
        <item x="4752"/>
        <item x="2244"/>
        <item x="3291"/>
        <item x="453"/>
        <item x="4664"/>
        <item x="4338"/>
        <item x="2634"/>
        <item x="1959"/>
        <item x="171"/>
        <item x="3251"/>
        <item x="6413"/>
        <item x="2253"/>
        <item x="6020"/>
        <item x="2796"/>
        <item x="1286"/>
        <item x="5799"/>
        <item x="5927"/>
        <item x="1638"/>
        <item x="5933"/>
        <item x="5348"/>
        <item x="5260"/>
        <item x="121"/>
        <item x="1506"/>
        <item x="4474"/>
        <item x="1746"/>
        <item x="1856"/>
        <item x="4517"/>
        <item x="1545"/>
        <item x="4130"/>
        <item x="531"/>
        <item x="3918"/>
        <item x="5327"/>
        <item x="4915"/>
        <item x="1369"/>
        <item x="2836"/>
        <item x="5287"/>
        <item x="2826"/>
        <item x="1847"/>
        <item x="3136"/>
        <item x="4770"/>
        <item x="4326"/>
        <item x="5064"/>
        <item x="2931"/>
        <item x="5052"/>
        <item x="2440"/>
        <item x="2603"/>
        <item x="4821"/>
        <item x="4819"/>
        <item x="2026"/>
        <item x="223"/>
        <item x="753"/>
        <item x="3718"/>
        <item x="4684"/>
        <item x="1395"/>
        <item x="2980"/>
        <item x="4764"/>
        <item x="4584"/>
        <item x="1929"/>
        <item x="2838"/>
        <item x="324"/>
        <item x="5422"/>
        <item x="3977"/>
        <item x="4341"/>
        <item x="4448"/>
        <item x="4007"/>
        <item x="2157"/>
        <item x="2661"/>
        <item x="5180"/>
        <item x="3343"/>
        <item x="807"/>
        <item x="1727"/>
        <item x="5269"/>
        <item x="3576"/>
        <item x="716"/>
        <item x="739"/>
        <item x="4260"/>
        <item x="3173"/>
        <item x="951"/>
        <item x="3062"/>
        <item x="444"/>
        <item x="4538"/>
        <item x="3107"/>
        <item x="820"/>
        <item x="5885"/>
        <item x="3076"/>
        <item x="4222"/>
        <item x="1299"/>
        <item x="170"/>
        <item x="5075"/>
        <item x="3500"/>
        <item x="6023"/>
        <item x="4930"/>
        <item x="2132"/>
        <item x="930"/>
        <item x="5014"/>
        <item x="2164"/>
        <item x="5800"/>
        <item x="4379"/>
        <item x="3259"/>
        <item x="3985"/>
        <item x="5656"/>
        <item x="5153"/>
        <item x="596"/>
        <item x="44"/>
        <item x="5862"/>
        <item x="3061"/>
        <item x="1868"/>
        <item x="5498"/>
        <item x="3033"/>
        <item x="6044"/>
        <item x="4332"/>
        <item x="738"/>
        <item x="2087"/>
        <item x="6022"/>
        <item x="200"/>
        <item x="6236"/>
        <item x="2382"/>
        <item x="599"/>
        <item x="3351"/>
        <item x="1596"/>
        <item x="5288"/>
        <item x="239"/>
        <item x="586"/>
        <item x="1897"/>
        <item x="5894"/>
        <item x="4082"/>
        <item x="3806"/>
        <item x="903"/>
        <item x="5455"/>
        <item x="5037"/>
        <item x="3802"/>
        <item x="3804"/>
        <item x="3211"/>
        <item x="2472"/>
        <item x="5747"/>
        <item x="3934"/>
        <item x="4534"/>
        <item x="4789"/>
        <item x="1582"/>
        <item x="5582"/>
        <item x="5817"/>
        <item x="5526"/>
        <item x="803"/>
        <item x="2480"/>
        <item x="2883"/>
        <item x="1515"/>
        <item x="4067"/>
        <item x="5539"/>
        <item x="1279"/>
        <item x="5638"/>
        <item x="2717"/>
        <item x="4057"/>
        <item x="3252"/>
        <item x="160"/>
        <item x="1641"/>
        <item x="1296"/>
        <item x="232"/>
        <item x="4577"/>
        <item x="3611"/>
        <item x="82"/>
        <item x="6028"/>
        <item x="4837"/>
        <item x="2441"/>
        <item x="2258"/>
        <item x="55"/>
        <item x="4285"/>
        <item x="3501"/>
        <item x="1955"/>
        <item x="5659"/>
        <item x="3180"/>
        <item x="443"/>
        <item x="1660"/>
        <item x="221"/>
        <item x="4012"/>
        <item x="2510"/>
        <item x="1945"/>
        <item x="3021"/>
        <item x="2590"/>
        <item x="4797"/>
        <item x="4813"/>
        <item x="767"/>
        <item x="533"/>
        <item x="626"/>
        <item x="6072"/>
        <item x="3559"/>
        <item x="6179"/>
        <item x="5897"/>
        <item x="284"/>
        <item x="1504"/>
        <item x="4177"/>
        <item x="2319"/>
        <item x="718"/>
        <item x="6080"/>
        <item x="3686"/>
        <item x="5525"/>
        <item x="227"/>
        <item x="4248"/>
        <item x="3407"/>
        <item x="4716"/>
        <item x="771"/>
        <item x="2595"/>
        <item x="1693"/>
        <item x="5351"/>
        <item x="1323"/>
        <item x="5187"/>
        <item x="932"/>
        <item x="630"/>
        <item x="2308"/>
        <item x="4264"/>
        <item x="4175"/>
        <item x="5469"/>
        <item x="3799"/>
        <item x="2799"/>
        <item x="947"/>
        <item x="4350"/>
        <item x="4212"/>
        <item x="643"/>
        <item x="4153"/>
        <item x="6355"/>
        <item x="1780"/>
        <item x="6050"/>
        <item x="3335"/>
        <item x="590"/>
        <item x="5782"/>
        <item x="2908"/>
        <item x="4944"/>
        <item x="5931"/>
        <item x="1158"/>
        <item x="1413"/>
        <item x="1003"/>
        <item x="3592"/>
        <item x="4334"/>
        <item x="5366"/>
        <item x="6322"/>
        <item x="3509"/>
        <item x="4059"/>
        <item x="4995"/>
        <item x="2107"/>
        <item x="1073"/>
        <item x="5316"/>
        <item x="2567"/>
        <item x="602"/>
        <item x="3787"/>
        <item x="2675"/>
        <item x="2756"/>
        <item x="3552"/>
        <item x="279"/>
        <item x="4086"/>
        <item x="6150"/>
        <item x="4974"/>
        <item x="2374"/>
        <item x="6175"/>
        <item x="2420"/>
        <item x="752"/>
        <item x="5522"/>
        <item x="5912"/>
        <item x="4027"/>
        <item x="2829"/>
        <item x="964"/>
        <item x="5470"/>
        <item x="5501"/>
        <item x="3426"/>
        <item x="4144"/>
        <item x="4026"/>
        <item x="1859"/>
        <item x="3892"/>
        <item x="4796"/>
        <item x="2683"/>
        <item x="2767"/>
        <item x="5285"/>
        <item x="4642"/>
        <item x="409"/>
        <item x="1019"/>
        <item x="2224"/>
        <item x="5465"/>
        <item x="2392"/>
        <item x="4604"/>
        <item x="701"/>
        <item x="5341"/>
        <item x="3466"/>
        <item x="5083"/>
        <item x="1886"/>
        <item x="246"/>
        <item x="186"/>
        <item x="6051"/>
        <item x="2874"/>
        <item x="4156"/>
        <item x="2010"/>
        <item x="4848"/>
        <item x="277"/>
        <item x="6233"/>
        <item x="6180"/>
        <item x="3581"/>
        <item x="415"/>
        <item x="3242"/>
        <item x="5130"/>
        <item x="4662"/>
        <item x="2714"/>
        <item x="2917"/>
        <item x="1041"/>
        <item x="1810"/>
        <item x="5520"/>
        <item x="2001"/>
        <item x="2945"/>
        <item x="1541"/>
        <item x="2469"/>
        <item x="1824"/>
        <item x="2108"/>
        <item x="4962"/>
        <item x="2305"/>
        <item x="3090"/>
        <item x="2659"/>
        <item x="2485"/>
        <item x="3476"/>
        <item x="540"/>
        <item x="1602"/>
        <item x="5440"/>
        <item x="4200"/>
        <item x="4275"/>
        <item x="4405"/>
        <item x="3352"/>
        <item x="2202"/>
        <item x="6300"/>
        <item x="2644"/>
        <item x="4742"/>
        <item x="3492"/>
        <item x="464"/>
        <item x="1065"/>
        <item x="119"/>
        <item x="2174"/>
        <item x="2961"/>
        <item x="432"/>
        <item x="3546"/>
        <item x="5035"/>
        <item x="907"/>
        <item x="2704"/>
        <item x="5793"/>
        <item x="1448"/>
        <item x="828"/>
        <item x="5213"/>
        <item x="3602"/>
        <item x="1186"/>
        <item x="300"/>
        <item x="4223"/>
        <item x="2570"/>
        <item x="2842"/>
        <item x="4856"/>
        <item x="3152"/>
        <item x="3953"/>
        <item x="3808"/>
        <item x="5618"/>
        <item x="1246"/>
        <item x="4035"/>
        <item x="1474"/>
        <item x="850"/>
        <item x="1673"/>
        <item x="5364"/>
        <item x="3774"/>
        <item x="5200"/>
        <item x="2491"/>
        <item x="6295"/>
        <item x="5378"/>
        <item x="1753"/>
        <item x="418"/>
        <item x="1544"/>
        <item x="3106"/>
        <item x="5376"/>
        <item x="4323"/>
        <item x="3915"/>
        <item x="1425"/>
        <item x="2461"/>
        <item x="769"/>
        <item x="1781"/>
        <item x="5391"/>
        <item x="4981"/>
        <item x="3493"/>
        <item x="6030"/>
        <item x="5230"/>
        <item x="2125"/>
        <item x="2839"/>
        <item x="888"/>
        <item x="181"/>
        <item x="840"/>
        <item x="1757"/>
        <item x="1058"/>
        <item x="3668"/>
        <item x="582"/>
        <item x="2090"/>
        <item x="273"/>
        <item x="5910"/>
        <item x="1287"/>
        <item x="2918"/>
        <item x="2134"/>
        <item x="3292"/>
        <item x="294"/>
        <item x="3186"/>
        <item x="3867"/>
        <item x="3845"/>
        <item x="2864"/>
        <item x="2544"/>
        <item x="111"/>
        <item x="5350"/>
        <item x="5608"/>
        <item x="5982"/>
        <item x="1846"/>
        <item x="3994"/>
        <item x="5556"/>
        <item x="3818"/>
        <item x="5726"/>
        <item x="2182"/>
        <item x="3770"/>
        <item x="16"/>
        <item x="5963"/>
        <item x="2923"/>
        <item x="1231"/>
        <item x="499"/>
        <item x="5462"/>
        <item x="2995"/>
        <item x="2540"/>
        <item x="66"/>
        <item x="1472"/>
        <item x="4113"/>
        <item x="728"/>
        <item x="3869"/>
        <item x="4373"/>
        <item x="5860"/>
        <item x="6330"/>
        <item x="1141"/>
        <item x="205"/>
        <item x="5752"/>
        <item x="2005"/>
        <item x="3485"/>
        <item x="1832"/>
        <item x="785"/>
        <item x="299"/>
        <item x="2284"/>
        <item x="3890"/>
        <item x="4042"/>
        <item x="4713"/>
        <item x="948"/>
        <item x="997"/>
        <item x="5190"/>
        <item x="1234"/>
        <item x="2721"/>
        <item x="5549"/>
        <item x="835"/>
        <item x="5955"/>
        <item x="6146"/>
        <item x="571"/>
        <item x="4676"/>
        <item x="5753"/>
        <item x="3972"/>
        <item x="4494"/>
        <item x="796"/>
        <item x="3286"/>
        <item x="866"/>
        <item x="621"/>
        <item x="2086"/>
        <item x="1795"/>
        <item x="614"/>
        <item x="2809"/>
        <item x="1930"/>
        <item x="6378"/>
        <item x="5039"/>
        <item x="5876"/>
        <item x="4635"/>
        <item x="4911"/>
        <item x="1522"/>
        <item x="1424"/>
        <item x="3412"/>
        <item x="6182"/>
        <item x="5368"/>
        <item x="4384"/>
        <item x="3031"/>
        <item x="5246"/>
        <item x="5980"/>
        <item x="5099"/>
        <item x="4424"/>
        <item x="5863"/>
        <item x="392"/>
        <item x="1024"/>
        <item x="659"/>
        <item x="5349"/>
        <item x="3282"/>
        <item x="6315"/>
        <item x="236"/>
        <item x="4500"/>
        <item x="6321"/>
        <item x="4251"/>
        <item x="4961"/>
        <item x="3917"/>
        <item x="5000"/>
        <item x="3387"/>
        <item x="5767"/>
        <item x="5666"/>
        <item x="6062"/>
        <item x="1450"/>
        <item x="3065"/>
        <item x="6060"/>
        <item x="4079"/>
        <item x="5214"/>
        <item x="3244"/>
        <item x="4391"/>
        <item x="202"/>
        <item x="6123"/>
        <item x="1754"/>
        <item x="5831"/>
        <item x="2802"/>
        <item x="565"/>
        <item x="2530"/>
        <item x="5456"/>
        <item x="5866"/>
        <item x="5185"/>
        <item x="6386"/>
        <item x="4609"/>
        <item x="4773"/>
        <item x="1436"/>
        <item x="1068"/>
        <item x="390"/>
        <item x="1975"/>
        <item x="5029"/>
        <item x="217"/>
        <item x="768"/>
        <item x="4234"/>
        <item x="912"/>
        <item x="4193"/>
        <item x="293"/>
        <item x="4567"/>
        <item x="5268"/>
        <item x="80"/>
        <item x="5518"/>
        <item x="2184"/>
        <item x="490"/>
        <item x="2679"/>
        <item x="3739"/>
        <item x="4997"/>
        <item x="3490"/>
        <item x="1919"/>
        <item x="1562"/>
        <item x="5397"/>
        <item x="3587"/>
        <item x="3249"/>
        <item x="3882"/>
        <item x="2490"/>
        <item x="332"/>
        <item x="1222"/>
        <item x="5563"/>
        <item x="1878"/>
        <item x="5360"/>
        <item x="4626"/>
        <item x="563"/>
        <item x="4692"/>
        <item x="6167"/>
        <item x="2309"/>
        <item x="3633"/>
        <item x="2750"/>
        <item x="4152"/>
        <item x="5750"/>
        <item x="5334"/>
        <item x="487"/>
        <item x="5532"/>
        <item x="2209"/>
        <item x="793"/>
        <item x="88"/>
        <item x="4627"/>
        <item x="2076"/>
        <item x="2887"/>
        <item x="3797"/>
        <item x="3543"/>
        <item x="5018"/>
        <item x="5959"/>
        <item x="3987"/>
        <item x="6033"/>
        <item x="4562"/>
        <item x="1747"/>
        <item x="6093"/>
        <item x="1160"/>
        <item x="3448"/>
        <item x="3063"/>
        <item x="2976"/>
        <item x="5909"/>
        <item x="2404"/>
        <item x="3997"/>
        <item x="3229"/>
        <item x="2403"/>
        <item x="1617"/>
        <item x="4472"/>
        <item x="5763"/>
        <item x="2018"/>
        <item x="4367"/>
        <item x="10"/>
        <item x="1661"/>
        <item x="1062"/>
        <item x="3308"/>
        <item x="3210"/>
        <item x="5998"/>
        <item x="3261"/>
        <item x="3161"/>
        <item x="4617"/>
        <item x="4677"/>
        <item x="2979"/>
        <item x="6135"/>
        <item x="1681"/>
        <item x="5872"/>
        <item x="4987"/>
        <item x="2250"/>
        <item x="4875"/>
        <item x="3263"/>
        <item x="3874"/>
        <item x="4006"/>
        <item x="3703"/>
        <item x="4325"/>
        <item x="4979"/>
        <item x="3157"/>
        <item x="1471"/>
        <item x="4263"/>
        <item x="5478"/>
        <item x="254"/>
        <item x="5079"/>
        <item x="4487"/>
        <item x="5149"/>
        <item x="1636"/>
        <item x="3278"/>
        <item x="5504"/>
        <item x="4943"/>
        <item x="4099"/>
        <item x="2632"/>
        <item x="5538"/>
        <item x="318"/>
        <item x="199"/>
        <item x="4633"/>
        <item x="6337"/>
        <item x="4002"/>
        <item x="1842"/>
        <item x="2451"/>
        <item x="3574"/>
        <item x="6173"/>
        <item x="310"/>
        <item x="5147"/>
        <item x="6230"/>
        <item x="5590"/>
        <item x="6088"/>
        <item x="969"/>
        <item x="3513"/>
        <item x="1181"/>
        <item x="973"/>
        <item x="914"/>
        <item x="2768"/>
        <item x="3325"/>
        <item x="3195"/>
        <item x="4210"/>
        <item x="5480"/>
        <item x="5119"/>
        <item x="5796"/>
        <item x="4498"/>
        <item x="530"/>
        <item x="6401"/>
        <item x="1912"/>
        <item x="3277"/>
        <item x="3275"/>
        <item x="2350"/>
        <item x="1496"/>
        <item x="50"/>
        <item x="942"/>
        <item x="1962"/>
        <item x="4484"/>
        <item x="5584"/>
        <item x="3716"/>
        <item x="2051"/>
        <item x="4712"/>
        <item x="2737"/>
        <item x="178"/>
        <item x="2950"/>
        <item x="51"/>
        <item x="4572"/>
        <item x="1306"/>
        <item x="15"/>
        <item x="651"/>
        <item x="5519"/>
        <item x="6001"/>
        <item x="4128"/>
        <item x="1896"/>
        <item x="3731"/>
        <item x="6038"/>
        <item x="1764"/>
        <item x="1609"/>
        <item x="4992"/>
        <item x="822"/>
        <item x="2229"/>
        <item x="5952"/>
        <item x="81"/>
        <item x="4395"/>
        <item x="5741"/>
        <item x="6006"/>
        <item x="4781"/>
        <item x="2866"/>
        <item x="1309"/>
        <item x="4756"/>
        <item x="3524"/>
        <item x="1765"/>
        <item x="381"/>
        <item x="1170"/>
        <item x="2053"/>
        <item x="1658"/>
        <item x="4310"/>
        <item x="963"/>
        <item x="1589"/>
        <item x="2230"/>
        <item x="1151"/>
        <item x="5523"/>
        <item x="4746"/>
        <item x="938"/>
        <item x="2778"/>
        <item x="27"/>
        <item x="3765"/>
        <item x="817"/>
        <item x="4444"/>
        <item x="5170"/>
        <item x="3087"/>
        <item x="2096"/>
        <item x="5283"/>
        <item x="4788"/>
        <item x="3595"/>
        <item x="5632"/>
        <item x="83"/>
        <item x="6335"/>
        <item x="5160"/>
        <item x="3139"/>
        <item x="2865"/>
        <item x="4040"/>
        <item x="5692"/>
        <item x="1128"/>
        <item x="5858"/>
        <item x="1584"/>
        <item x="5394"/>
        <item x="4723"/>
        <item x="549"/>
        <item x="1771"/>
        <item x="883"/>
        <item x="6325"/>
        <item x="2271"/>
        <item x="2361"/>
        <item x="5631"/>
        <item x="3231"/>
        <item x="6326"/>
        <item x="4905"/>
        <item x="4619"/>
        <item x="5171"/>
        <item x="4899"/>
        <item x="2687"/>
        <item x="715"/>
        <item x="4880"/>
        <item x="2933"/>
        <item x="3302"/>
        <item x="3963"/>
        <item x="3888"/>
        <item x="5013"/>
        <item x="3622"/>
        <item x="187"/>
        <item x="1308"/>
        <item x="189"/>
        <item x="520"/>
        <item x="1777"/>
        <item x="75"/>
        <item x="6145"/>
        <item x="3661"/>
        <item x="230"/>
        <item x="1881"/>
        <item x="2871"/>
        <item x="479"/>
        <item x="1704"/>
        <item x="4830"/>
        <item x="2505"/>
        <item x="5529"/>
        <item x="2877"/>
        <item x="3057"/>
        <item x="376"/>
        <item x="6198"/>
        <item x="3941"/>
        <item x="2129"/>
        <item x="3042"/>
        <item x="6110"/>
        <item x="4948"/>
        <item x="4885"/>
        <item x="5227"/>
        <item x="4071"/>
        <item x="5628"/>
        <item x="3805"/>
        <item x="1676"/>
        <item x="3672"/>
        <item x="4190"/>
        <item x="2757"/>
        <item x="2280"/>
        <item x="3083"/>
        <item x="5273"/>
        <item x="4714"/>
        <item x="1075"/>
        <item x="4008"/>
        <item x="5431"/>
        <item x="4273"/>
        <item x="3208"/>
        <item x="1585"/>
        <item x="3986"/>
        <item x="2853"/>
        <item x="5232"/>
        <item x="1707"/>
        <item x="3362"/>
        <item x="6242"/>
        <item x="577"/>
        <item x="2762"/>
        <item x="6216"/>
        <item x="574"/>
        <item x="6039"/>
        <item x="1326"/>
        <item x="5900"/>
        <item x="1913"/>
        <item x="3460"/>
        <item x="855"/>
        <item x="3138"/>
        <item x="3264"/>
        <item x="2686"/>
        <item x="6380"/>
        <item x="4120"/>
        <item x="4816"/>
        <item x="1350"/>
        <item x="3294"/>
        <item x="5962"/>
        <item x="57"/>
        <item x="6232"/>
        <item x="1831"/>
        <item x="6259"/>
        <item x="2755"/>
        <item x="5725"/>
        <item x="3781"/>
        <item x="5686"/>
        <item x="3532"/>
        <item x="3422"/>
        <item x="6112"/>
        <item x="2532"/>
        <item x="4462"/>
        <item x="3651"/>
        <item x="4246"/>
        <item x="2291"/>
        <item x="367"/>
        <item x="783"/>
        <item x="3968"/>
        <item x="3710"/>
        <item x="3498"/>
        <item x="437"/>
        <item x="2956"/>
        <item x="382"/>
        <item x="3238"/>
        <item x="3051"/>
        <item x="2255"/>
        <item x="2114"/>
        <item x="2111"/>
        <item x="5425"/>
        <item x="5100"/>
        <item x="3825"/>
        <item x="6206"/>
        <item x="5352"/>
        <item x="1375"/>
        <item x="1202"/>
        <item x="3791"/>
        <item x="1514"/>
        <item x="362"/>
        <item x="3610"/>
        <item x="1719"/>
        <item x="3003"/>
        <item x="3737"/>
        <item x="1253"/>
        <item x="1121"/>
        <item x="5445"/>
        <item x="5472"/>
        <item x="1025"/>
        <item x="3719"/>
        <item x="1740"/>
        <item x="4123"/>
        <item x="2127"/>
        <item x="474"/>
        <item x="4993"/>
        <item x="3468"/>
        <item x="4599"/>
        <item x="2091"/>
        <item x="1871"/>
        <item x="4410"/>
        <item x="6148"/>
        <item x="32"/>
        <item x="819"/>
        <item x="2336"/>
        <item x="1917"/>
        <item x="4104"/>
        <item x="5624"/>
        <item x="2262"/>
        <item x="3247"/>
        <item x="2797"/>
        <item x="1261"/>
        <item x="2868"/>
        <item x="1023"/>
        <item x="1406"/>
        <item x="1826"/>
        <item x="5576"/>
        <item x="705"/>
        <item x="5798"/>
        <item x="5146"/>
        <item x="959"/>
        <item x="4878"/>
        <item x="4977"/>
        <item x="1045"/>
        <item x="4443"/>
        <item x="615"/>
        <item x="3011"/>
        <item x="2681"/>
        <item x="1329"/>
        <item x="5294"/>
        <item x="5681"/>
        <item x="1850"/>
        <item x="6213"/>
        <item x="2100"/>
        <item x="1857"/>
        <item x="129"/>
        <item x="79"/>
        <item x="4022"/>
        <item x="4142"/>
        <item x="4247"/>
        <item x="4220"/>
        <item x="6071"/>
        <item x="3198"/>
        <item x="3097"/>
        <item x="1900"/>
        <item x="1053"/>
        <item x="1566"/>
        <item x="4066"/>
        <item x="5727"/>
        <item x="3608"/>
        <item x="3403"/>
        <item x="934"/>
        <item x="3013"/>
        <item x="1815"/>
        <item x="3949"/>
        <item x="900"/>
        <item x="5575"/>
        <item x="4531"/>
        <item x="1247"/>
        <item x="1956"/>
        <item x="5356"/>
        <item x="1523"/>
        <item x="1096"/>
        <item x="5889"/>
        <item x="3393"/>
        <item x="2947"/>
        <item x="3392"/>
        <item x="438"/>
        <item x="3637"/>
        <item x="4253"/>
        <item x="4618"/>
        <item x="2895"/>
        <item x="3215"/>
        <item x="1500"/>
        <item x="4196"/>
        <item x="3023"/>
        <item x="6002"/>
        <item x="3184"/>
        <item x="3296"/>
        <item x="2724"/>
        <item x="5706"/>
        <item x="6117"/>
        <item x="3785"/>
        <item x="782"/>
        <item x="1485"/>
        <item x="4964"/>
        <item x="6297"/>
        <item x="4972"/>
        <item x="386"/>
        <item x="5310"/>
        <item x="4202"/>
        <item x="4865"/>
        <item x="3835"/>
        <item x="1768"/>
        <item x="5823"/>
        <item x="475"/>
        <item x="6215"/>
        <item x="5129"/>
        <item x="5210"/>
        <item x="1548"/>
        <item x="3381"/>
        <item x="4900"/>
        <item x="4255"/>
        <item x="857"/>
        <item x="308"/>
        <item x="5605"/>
        <item x="3928"/>
        <item x="5506"/>
        <item x="1340"/>
        <item x="456"/>
        <item x="3983"/>
        <item x="5930"/>
        <item x="2751"/>
        <item x="1954"/>
        <item x="2349"/>
        <item x="5215"/>
        <item x="4392"/>
        <item x="4025"/>
        <item x="167"/>
        <item x="4709"/>
        <item x="2946"/>
        <item x="1494"/>
        <item x="735"/>
        <item x="298"/>
        <item x="1451"/>
        <item x="1150"/>
        <item x="5718"/>
        <item x="3503"/>
        <item x="3947"/>
        <item x="3753"/>
        <item x="901"/>
        <item x="825"/>
        <item x="5365"/>
        <item x="4901"/>
        <item x="38"/>
        <item x="2617"/>
        <item x="2791"/>
        <item x="2419"/>
        <item x="1880"/>
        <item x="1300"/>
        <item x="1120"/>
        <item x="2727"/>
        <item x="2251"/>
        <item x="1620"/>
        <item x="3287"/>
        <item x="2904"/>
        <item x="3777"/>
        <item x="5653"/>
        <item x="1587"/>
        <item x="2954"/>
        <item x="6016"/>
        <item x="3589"/>
        <item x="6152"/>
        <item x="6054"/>
        <item x="681"/>
        <item x="6223"/>
        <item x="6070"/>
        <item x="1593"/>
        <item x="5524"/>
        <item x="5199"/>
        <item x="2863"/>
        <item x="6086"/>
        <item x="387"/>
        <item x="3358"/>
        <item x="4394"/>
        <item x="3353"/>
        <item x="6383"/>
        <item x="4315"/>
        <item x="1993"/>
        <item x="271"/>
        <item x="433"/>
        <item x="2213"/>
        <item x="78"/>
        <item x="2016"/>
        <item x="3050"/>
        <item x="5198"/>
        <item x="2411"/>
        <item x="1805"/>
        <item x="5228"/>
        <item x="3453"/>
        <item x="2432"/>
        <item x="1626"/>
        <item x="2263"/>
        <item x="6218"/>
        <item x="3360"/>
        <item x="1336"/>
        <item x="2201"/>
        <item x="12"/>
        <item x="193"/>
        <item x="4754"/>
        <item x="2658"/>
        <item x="3768"/>
        <item x="2058"/>
        <item x="4230"/>
        <item x="2493"/>
        <item x="3185"/>
        <item x="983"/>
        <item x="4347"/>
        <item x="3305"/>
        <item x="4569"/>
        <item x="349"/>
        <item x="4261"/>
        <item x="3926"/>
        <item x="2314"/>
        <item x="2958"/>
        <item x="2028"/>
        <item x="3634"/>
        <item x="2105"/>
        <item x="2512"/>
        <item x="5220"/>
        <item x="4276"/>
        <item x="5944"/>
        <item x="6063"/>
        <item x="2629"/>
        <item x="4614"/>
        <item x="5241"/>
        <item x="2815"/>
        <item x="4605"/>
        <item x="5047"/>
        <item x="777"/>
        <item x="5265"/>
        <item x="3742"/>
        <item x="1147"/>
        <item x="2787"/>
        <item x="3898"/>
        <item x="3151"/>
        <item x="5054"/>
        <item x="4851"/>
        <item x="150"/>
        <item x="588"/>
        <item x="848"/>
        <item x="867"/>
        <item x="561"/>
        <item x="3784"/>
        <item x="2433"/>
        <item x="445"/>
        <item x="6314"/>
        <item x="1184"/>
        <item x="4957"/>
        <item x="3144"/>
        <item x="5684"/>
        <item x="3965"/>
        <item x="936"/>
        <item x="5845"/>
        <item x="5537"/>
        <item x="1235"/>
        <item x="4309"/>
        <item x="13"/>
        <item x="2955"/>
        <item x="552"/>
        <item x="2110"/>
        <item x="4413"/>
        <item x="3004"/>
        <item x="2292"/>
        <item x="986"/>
        <item x="2354"/>
        <item x="3303"/>
        <item x="893"/>
        <item x="1031"/>
        <item x="4643"/>
        <item x="5144"/>
        <item x="192"/>
        <item x="6372"/>
        <item x="5408"/>
        <item x="993"/>
        <item x="323"/>
        <item x="4628"/>
        <item x="1015"/>
        <item x="6091"/>
        <item x="5891"/>
        <item x="5290"/>
        <item x="2347"/>
        <item x="4864"/>
        <item x="2285"/>
        <item x="1332"/>
        <item x="2135"/>
        <item x="6339"/>
        <item x="4521"/>
        <item x="359"/>
        <item x="4483"/>
        <item x="3132"/>
        <item x="547"/>
        <item x="5038"/>
        <item x="3690"/>
        <item x="1385"/>
        <item x="6328"/>
        <item x="5195"/>
        <item x="2872"/>
        <item x="373"/>
        <item x="3342"/>
        <item x="774"/>
        <item x="6131"/>
        <item x="6323"/>
        <item x="3158"/>
        <item x="3297"/>
        <item x="3402"/>
        <item x="1346"/>
        <item x="1540"/>
        <item x="2286"/>
        <item x="5602"/>
        <item x="1790"/>
        <item x="5090"/>
        <item x="1724"/>
        <item x="3515"/>
        <item x="197"/>
        <item x="3658"/>
        <item x="5636"/>
        <item x="1033"/>
        <item x="4398"/>
        <item x="1931"/>
        <item x="1076"/>
        <item x="2162"/>
        <item x="4020"/>
        <item x="5843"/>
        <item x="606"/>
        <item x="139"/>
        <item x="2879"/>
        <item x="513"/>
        <item x="1608"/>
        <item x="3346"/>
        <item x="6065"/>
        <item x="4646"/>
        <item x="4717"/>
        <item x="1895"/>
        <item x="3724"/>
        <item x="1227"/>
        <item x="3632"/>
        <item x="198"/>
        <item x="1532"/>
        <item x="6246"/>
        <item x="6349"/>
        <item x="1924"/>
        <item x="5218"/>
        <item x="4361"/>
        <item x="5459"/>
        <item x="1961"/>
        <item x="1717"/>
        <item x="2803"/>
        <item x="4552"/>
        <item x="4421"/>
        <item x="1240"/>
        <item x="4530"/>
        <item x="1558"/>
        <item x="4763"/>
        <item x="6398"/>
        <item x="6336"/>
        <item x="1761"/>
        <item x="2635"/>
        <item x="1788"/>
        <item x="639"/>
        <item x="3438"/>
        <item x="2214"/>
        <item x="4769"/>
        <item x="5579"/>
        <item x="4257"/>
        <item x="2173"/>
        <item x="4277"/>
        <item x="1011"/>
        <item x="4787"/>
        <item x="4665"/>
        <item x="1366"/>
        <item x="4934"/>
        <item x="646"/>
        <item x="3875"/>
        <item x="562"/>
        <item x="4660"/>
        <item x="2555"/>
        <item x="1349"/>
        <item x="2358"/>
        <item x="1683"/>
        <item x="4719"/>
        <item x="649"/>
        <item x="5330"/>
        <item x="3109"/>
        <item x="1022"/>
        <item x="2747"/>
        <item x="5381"/>
        <item x="2939"/>
        <item x="6333"/>
        <item x="5402"/>
        <item x="1138"/>
        <item x="5886"/>
        <item x="1274"/>
        <item x="1793"/>
        <item x="4933"/>
        <item x="5374"/>
        <item x="3594"/>
        <item x="6235"/>
        <item x="3885"/>
        <item x="1479"/>
        <item x="5875"/>
        <item x="3931"/>
        <item x="5824"/>
        <item x="3345"/>
        <item x="1290"/>
        <item x="4691"/>
        <item x="4365"/>
        <item x="3094"/>
        <item x="2346"/>
        <item x="3167"/>
        <item x="4173"/>
        <item x="1996"/>
        <item x="2496"/>
        <item x="5078"/>
        <item x="5219"/>
        <item x="727"/>
        <item x="1197"/>
        <item x="388"/>
        <item x="3269"/>
        <item x="3639"/>
        <item x="2528"/>
        <item x="229"/>
        <item x="224"/>
        <item x="2124"/>
        <item x="4477"/>
        <item x="6159"/>
        <item x="1572"/>
        <item x="2703"/>
        <item x="4320"/>
        <item x="1670"/>
        <item x="3469"/>
        <item x="2449"/>
        <item x="935"/>
        <item x="5410"/>
        <item x="1989"/>
        <item x="4069"/>
        <item x="3047"/>
        <item x="5877"/>
        <item x="259"/>
        <item x="4271"/>
        <item x="1252"/>
        <item x="2290"/>
        <item x="5544"/>
        <item x="2594"/>
        <item x="2372"/>
        <item x="5344"/>
        <item x="5483"/>
        <item x="3929"/>
        <item x="5009"/>
        <item x="4939"/>
        <item x="3169"/>
        <item x="2385"/>
        <item x="5068"/>
        <item x="3534"/>
        <item x="1409"/>
        <item x="4694"/>
        <item x="2971"/>
        <item x="3048"/>
        <item x="2577"/>
        <item x="2527"/>
        <item x="2211"/>
        <item x="312"/>
        <item x="1823"/>
        <item x="2899"/>
        <item x="3619"/>
        <item x="6376"/>
        <item x="6201"/>
        <item x="5414"/>
        <item x="4159"/>
        <item x="4119"/>
        <item x="6381"/>
        <item x="5760"/>
        <item x="1047"/>
        <item x="5942"/>
        <item x="6191"/>
        <item x="667"/>
        <item x="5851"/>
        <item x="4647"/>
        <item x="1675"/>
        <item x="5253"/>
        <item x="2063"/>
        <item x="1551"/>
        <item x="3313"/>
        <item x="864"/>
        <item x="110"/>
        <item x="5320"/>
        <item x="2903"/>
        <item x="2171"/>
        <item x="6052"/>
        <item x="1883"/>
        <item x="6174"/>
        <item x="4849"/>
        <item x="5908"/>
        <item x="6037"/>
        <item x="218"/>
        <item x="2855"/>
        <item x="4431"/>
        <item x="1115"/>
        <item x="2236"/>
        <item x="1531"/>
        <item x="3029"/>
        <item x="46"/>
        <item x="2075"/>
        <item x="1345"/>
        <item x="3364"/>
        <item x="5940"/>
        <item x="6363"/>
        <item x="5168"/>
        <item x="5359"/>
        <item x="3570"/>
        <item x="28"/>
        <item x="2025"/>
        <item x="1304"/>
        <item x="5679"/>
        <item x="5257"/>
        <item x="442"/>
        <item x="1555"/>
        <item x="5803"/>
        <item x="2345"/>
        <item x="5611"/>
        <item x="510"/>
        <item x="664"/>
        <item x="2978"/>
        <item x="655"/>
        <item x="4955"/>
        <item x="1700"/>
        <item x="6120"/>
        <item x="6250"/>
        <item x="1169"/>
        <item x="2667"/>
        <item x="3384"/>
        <item x="3066"/>
        <item x="5145"/>
        <item x="2851"/>
        <item x="483"/>
        <item x="4021"/>
        <item x="313"/>
        <item x="3722"/>
        <item x="6354"/>
        <item x="3564"/>
        <item x="4511"/>
        <item x="4185"/>
        <item x="2649"/>
        <item x="2948"/>
        <item x="2775"/>
        <item x="4852"/>
        <item x="3411"/>
        <item x="3002"/>
        <item x="6042"/>
        <item x="5482"/>
        <item x="5112"/>
        <item x="2897"/>
        <item x="5297"/>
        <item x="1095"/>
        <item x="5895"/>
        <item x="3704"/>
        <item x="1325"/>
        <item x="3940"/>
        <item x="4598"/>
        <item x="656"/>
        <item x="302"/>
        <item x="2533"/>
        <item x="1708"/>
        <item x="6394"/>
        <item x="5921"/>
        <item x="3547"/>
        <item x="3299"/>
        <item x="792"/>
        <item x="805"/>
        <item x="5978"/>
        <item x="3147"/>
        <item x="4343"/>
        <item x="4178"/>
        <item x="1631"/>
        <item x="5076"/>
        <item x="5743"/>
        <item x="5435"/>
        <item x="4724"/>
        <item x="2394"/>
        <item x="5102"/>
        <item x="2268"/>
        <item x="3604"/>
        <item x="6353"/>
        <item x="3621"/>
        <item x="4489"/>
        <item x="1836"/>
        <item x="3932"/>
        <item x="4874"/>
        <item x="4956"/>
        <item x="53"/>
        <item x="195"/>
        <item x="2188"/>
        <item x="1100"/>
        <item x="2785"/>
        <item x="5986"/>
        <item x="5400"/>
        <item x="3012"/>
        <item x="4055"/>
        <item x="4346"/>
        <item x="868"/>
        <item x="2630"/>
        <item x="2498"/>
        <item x="3606"/>
        <item x="11"/>
        <item x="3245"/>
        <item x="3764"/>
        <item x="4863"/>
        <item x="2786"/>
        <item x="6209"/>
        <item x="3188"/>
        <item x="3567"/>
        <item x="1648"/>
        <item x="3499"/>
        <item x="240"/>
        <item x="4623"/>
        <item x="949"/>
        <item x="389"/>
        <item x="2795"/>
        <item x="336"/>
        <item x="798"/>
        <item x="5030"/>
        <item x="2133"/>
        <item x="5392"/>
        <item x="4396"/>
        <item x="755"/>
        <item x="123"/>
        <item x="1987"/>
        <item x="1146"/>
        <item x="532"/>
        <item x="2912"/>
        <item x="1014"/>
        <item x="2389"/>
        <item x="3232"/>
        <item x="2325"/>
        <item x="4436"/>
        <item x="2789"/>
        <item x="1322"/>
        <item x="5242"/>
        <item x="1288"/>
        <item x="2837"/>
        <item x="1418"/>
        <item x="1267"/>
        <item x="220"/>
        <item x="33"/>
        <item x="4678"/>
        <item x="5730"/>
        <item x="3907"/>
        <item x="1892"/>
        <item x="4388"/>
        <item x="1237"/>
        <item x="3609"/>
        <item x="235"/>
        <item x="2295"/>
        <item x="5690"/>
        <item x="4048"/>
        <item x="1694"/>
        <item x="1391"/>
        <item x="1055"/>
        <item x="5562"/>
        <item x="4146"/>
        <item x="2146"/>
        <item x="2207"/>
        <item x="4000"/>
        <item x="3121"/>
        <item x="2587"/>
        <item x="5409"/>
        <item x="1542"/>
        <item x="5307"/>
        <item x="20"/>
        <item x="575"/>
        <item x="5932"/>
        <item x="2276"/>
        <item x="4078"/>
        <item x="5252"/>
        <item x="3137"/>
        <item x="344"/>
        <item x="1411"/>
        <item x="4145"/>
        <item x="3820"/>
        <item x="5019"/>
        <item x="2876"/>
        <item x="766"/>
        <item x="1595"/>
        <item x="2861"/>
        <item x="5154"/>
        <item x="4174"/>
        <item x="2665"/>
        <item x="4663"/>
        <item x="4632"/>
        <item x="366"/>
        <item x="3964"/>
        <item x="2355"/>
        <item x="4108"/>
        <item x="2015"/>
        <item x="5588"/>
        <item x="1647"/>
        <item x="3073"/>
        <item x="5326"/>
        <item x="3359"/>
        <item x="676"/>
        <item x="1224"/>
        <item x="4720"/>
        <item x="3687"/>
        <item x="5274"/>
        <item x="6125"/>
        <item x="5976"/>
        <item x="5552"/>
        <item x="1537"/>
        <item x="1357"/>
        <item x="5070"/>
        <item x="296"/>
        <item x="1563"/>
        <item x="743"/>
        <item x="250"/>
        <item x="1092"/>
        <item x="3495"/>
        <item x="5658"/>
        <item x="3234"/>
        <item x="2352"/>
        <item x="34"/>
        <item x="5114"/>
        <item x="2638"/>
        <item x="5550"/>
        <item x="648"/>
        <item x="5355"/>
        <item x="1008"/>
        <item x="3223"/>
        <item x="3763"/>
        <item x="2057"/>
        <item x="2517"/>
        <item x="1968"/>
        <item x="4768"/>
        <item x="1984"/>
        <item x="6311"/>
        <item x="5619"/>
        <item x="5097"/>
        <item x="5221"/>
        <item x="4596"/>
        <item x="3482"/>
        <item x="5577"/>
        <item x="3404"/>
        <item x="3150"/>
        <item x="4886"/>
        <item x="3166"/>
        <item x="2193"/>
        <item x="5424"/>
        <item x="2041"/>
        <item x="5788"/>
        <item x="5775"/>
        <item x="5280"/>
        <item x="1794"/>
        <item x="4287"/>
        <item x="4550"/>
        <item x="1415"/>
        <item x="3614"/>
        <item x="4587"/>
        <item x="2776"/>
        <item x="3868"/>
        <item x="5211"/>
        <item x="2376"/>
        <item x="5393"/>
        <item x="4280"/>
        <item x="4162"/>
        <item x="915"/>
        <item x="6190"/>
        <item x="2070"/>
        <item x="5699"/>
        <item x="4503"/>
        <item x="1543"/>
        <item x="4224"/>
        <item x="5771"/>
        <item x="261"/>
        <item x="501"/>
        <item x="2074"/>
        <item x="5207"/>
        <item x="2494"/>
        <item x="4127"/>
        <item x="3372"/>
        <item x="2473"/>
        <item x="1473"/>
        <item x="3813"/>
        <item x="4892"/>
        <item x="4583"/>
        <item x="120"/>
        <item x="711"/>
        <item x="6036"/>
        <item x="6391"/>
        <item x="5773"/>
        <item x="975"/>
        <item x="886"/>
        <item x="1084"/>
        <item x="2893"/>
        <item x="4386"/>
        <item x="4044"/>
        <item x="6387"/>
        <item x="3762"/>
        <item x="3439"/>
        <item x="2852"/>
        <item x="2844"/>
        <item x="4206"/>
        <item x="3413"/>
        <item x="37"/>
        <item x="1251"/>
        <item x="127"/>
        <item x="4889"/>
        <item x="2989"/>
        <item x="2927"/>
        <item x="2396"/>
        <item x="5332"/>
        <item x="3504"/>
        <item x="2621"/>
        <item x="4982"/>
        <item x="2030"/>
        <item x="6059"/>
        <item x="3698"/>
        <item x="971"/>
        <item x="6214"/>
        <item x="1911"/>
        <item x="1928"/>
        <item x="1113"/>
        <item x="4765"/>
        <item x="5150"/>
        <item x="1619"/>
        <item x="5625"/>
        <item x="4847"/>
        <item x="3248"/>
        <item x="3822"/>
        <item x="3842"/>
        <item x="2845"/>
        <item x="1178"/>
        <item x="1538"/>
        <item x="4267"/>
        <item x="2006"/>
        <item x="6340"/>
        <item x="4205"/>
        <item x="1885"/>
        <item x="2729"/>
        <item x="1723"/>
        <item x="2668"/>
        <item x="1028"/>
        <item x="52"/>
        <item x="1476"/>
        <item x="5781"/>
        <item x="165"/>
        <item x="5354"/>
        <item x="917"/>
        <item x="405"/>
        <item x="2489"/>
        <item x="1249"/>
        <item x="6161"/>
        <item x="5945"/>
        <item x="629"/>
        <item x="5399"/>
        <item x="5420"/>
        <item x="4751"/>
        <item x="439"/>
        <item x="3018"/>
        <item x="4274"/>
        <item x="1333"/>
        <item x="2593"/>
        <item x="2497"/>
        <item x="6166"/>
        <item x="541"/>
        <item x="155"/>
        <item x="2504"/>
        <item x="1615"/>
        <item x="5749"/>
        <item x="2535"/>
        <item x="6193"/>
        <item x="2333"/>
        <item x="2985"/>
        <item x="3052"/>
        <item x="2320"/>
        <item x="2932"/>
        <item x="1580"/>
        <item x="62"/>
        <item x="4887"/>
        <item x="5124"/>
        <item x="6181"/>
        <item x="2990"/>
        <item x="1586"/>
        <item x="5080"/>
        <item x="3212"/>
        <item x="2700"/>
        <item x="1735"/>
        <item x="256"/>
        <item x="3086"/>
        <item x="4512"/>
        <item x="5236"/>
        <item x="4729"/>
        <item x="68"/>
        <item x="6385"/>
        <item x="3350"/>
        <item x="2766"/>
        <item x="4370"/>
        <item x="393"/>
        <item x="928"/>
        <item x="3189"/>
        <item x="3406"/>
        <item x="4124"/>
        <item x="5272"/>
        <item x="1690"/>
        <item x="1407"/>
        <item x="2937"/>
        <item x="2448"/>
        <item x="1143"/>
        <item x="2559"/>
        <item x="2393"/>
        <item x="5122"/>
        <item x="2270"/>
        <item x="695"/>
        <item x="1709"/>
        <item x="5095"/>
        <item x="429"/>
        <item x="161"/>
        <item x="2591"/>
        <item x="3635"/>
        <item x="1731"/>
        <item x="1909"/>
        <item x="2966"/>
        <item x="610"/>
        <item x="1422"/>
        <item x="3220"/>
        <item x="6031"/>
        <item x="4566"/>
        <item x="3846"/>
        <item x="2920"/>
        <item x="5558"/>
        <item x="4817"/>
        <item x="1785"/>
        <item x="996"/>
        <item x="790"/>
        <item x="1248"/>
        <item x="2983"/>
        <item x="5922"/>
        <item x="5999"/>
        <item x="5601"/>
        <item x="5996"/>
        <item x="2820"/>
        <item x="1888"/>
        <item x="3575"/>
        <item x="982"/>
        <item x="4792"/>
        <item x="2618"/>
        <item x="5240"/>
        <item x="5547"/>
        <item x="244"/>
        <item x="2442"/>
        <item x="5599"/>
        <item x="4014"/>
        <item x="5284"/>
        <item x="1039"/>
        <item x="4539"/>
        <item x="2227"/>
        <item x="1801"/>
        <item x="692"/>
        <item x="4097"/>
        <item x="4732"/>
        <item x="4015"/>
        <item x="3682"/>
        <item x="283"/>
        <item x="1725"/>
        <item x="5859"/>
        <item x="3790"/>
        <item x="4063"/>
        <item x="4748"/>
        <item x="3565"/>
        <item x="7"/>
        <item x="4376"/>
        <item x="2257"/>
        <item x="2898"/>
        <item x="108"/>
        <item x="1679"/>
        <item x="904"/>
        <item x="1534"/>
        <item x="5411"/>
        <item x="5151"/>
        <item x="4182"/>
        <item x="960"/>
        <item x="1101"/>
        <item x="663"/>
        <item x="2965"/>
        <item x="5871"/>
        <item x="2592"/>
        <item x="5189"/>
        <item x="3776"/>
        <item x="6395"/>
        <item x="2725"/>
        <item x="4150"/>
        <item x="3324"/>
        <item x="5451"/>
        <item x="1177"/>
        <item x="1671"/>
        <item x="2009"/>
        <item x="839"/>
        <item x="1107"/>
        <item x="4038"/>
        <item x="4784"/>
        <item x="1812"/>
        <item x="761"/>
        <item x="225"/>
        <item x="2434"/>
        <item x="3848"/>
        <item x="5412"/>
        <item x="536"/>
        <item x="3980"/>
        <item x="1245"/>
        <item x="5578"/>
        <item x="5371"/>
        <item x="3566"/>
        <item x="5507"/>
        <item x="3694"/>
        <item x="5139"/>
        <item x="2023"/>
        <item x="5713"/>
        <item x="3782"/>
        <item x="3913"/>
        <item x="3988"/>
        <item x="36"/>
        <item x="3378"/>
        <item x="1132"/>
        <item x="5880"/>
        <item x="6382"/>
        <item x="2541"/>
        <item x="1830"/>
        <item x="1229"/>
        <item x="4653"/>
        <item x="460"/>
        <item x="3243"/>
        <item x="5738"/>
        <item x="5437"/>
        <item x="1257"/>
        <item x="3956"/>
        <item x="1979"/>
        <item x="1037"/>
        <item x="6105"/>
        <item x="756"/>
        <item x="6243"/>
        <item x="4465"/>
        <item x="5008"/>
        <item x="1072"/>
        <item x="1612"/>
        <item x="6362"/>
        <item x="4980"/>
        <item x="5094"/>
        <item x="1714"/>
        <item x="311"/>
        <item x="3669"/>
        <item x="595"/>
        <item x="5201"/>
        <item x="2195"/>
        <item x="6014"/>
        <item x="5822"/>
        <item x="2771"/>
        <item x="1797"/>
        <item x="856"/>
        <item x="4989"/>
        <item x="1644"/>
        <item x="1688"/>
        <item x="6239"/>
        <item x="5148"/>
        <item x="4679"/>
        <item x="3689"/>
        <item x="6403"/>
        <item x="583"/>
        <item x="4613"/>
        <item x="4942"/>
        <item x="3961"/>
        <item x="844"/>
        <item x="3216"/>
        <item x="5486"/>
        <item x="3837"/>
        <item x="5783"/>
        <item x="5476"/>
        <item x="4103"/>
        <item x="2884"/>
        <item x="222"/>
        <item x="2557"/>
        <item x="1627"/>
        <item x="4519"/>
        <item x="1367"/>
        <item x="4744"/>
        <item x="4089"/>
        <item x="2619"/>
        <item x="1568"/>
        <item x="214"/>
        <item x="791"/>
        <item x="5574"/>
        <item x="2650"/>
        <item x="4513"/>
        <item x="3397"/>
        <item x="5169"/>
        <item x="6053"/>
        <item x="4491"/>
        <item x="3556"/>
        <item x="112"/>
        <item x="1736"/>
        <item x="2581"/>
        <item x="2588"/>
        <item x="2919"/>
        <item x="1588"/>
        <item x="2477"/>
        <item x="4611"/>
        <item x="1583"/>
        <item x="3697"/>
        <item x="6153"/>
        <item x="6029"/>
        <item x="2599"/>
        <item x="905"/>
        <item x="3738"/>
        <item x="2117"/>
        <item x="5950"/>
        <item x="2554"/>
        <item x="5757"/>
        <item x="5971"/>
        <item x="1206"/>
        <item x="3472"/>
        <item x="2024"/>
        <item x="2474"/>
        <item x="2348"/>
        <item x="2326"/>
        <item x="3474"/>
        <item x="2783"/>
        <item x="2190"/>
        <item x="399"/>
        <item x="5335"/>
        <item x="5918"/>
        <item x="1312"/>
        <item x="1463"/>
        <item x="5044"/>
        <item x="2362"/>
        <item x="1302"/>
        <item x="397"/>
        <item x="2975"/>
        <item x="3267"/>
        <item x="658"/>
        <item x="2671"/>
        <item x="357"/>
        <item x="3944"/>
        <item x="2602"/>
        <item x="4645"/>
        <item x="2741"/>
        <item x="3605"/>
        <item x="5708"/>
        <item x="843"/>
        <item x="1950"/>
        <item x="1594"/>
        <item x="5305"/>
        <item x="4971"/>
        <item x="2277"/>
        <item x="4828"/>
        <item x="3943"/>
        <item x="2690"/>
        <item x="1517"/>
        <item x="117"/>
        <item x="1635"/>
        <item x="3410"/>
        <item x="1154"/>
        <item x="5077"/>
        <item x="4697"/>
        <item x="1199"/>
        <item x="1064"/>
        <item x="2972"/>
        <item x="5474"/>
        <item x="2798"/>
        <item x="5315"/>
        <item x="4946"/>
        <item x="476"/>
        <item x="4499"/>
        <item x="2699"/>
        <item x="913"/>
        <item x="6313"/>
        <item x="546"/>
        <item x="8"/>
        <item x="5742"/>
        <item x="966"/>
        <item x="1601"/>
        <item x="3155"/>
        <item x="5302"/>
        <item x="2653"/>
        <item x="1168"/>
        <item x="3647"/>
        <item x="6137"/>
        <item x="2084"/>
        <item x="4637"/>
        <item x="799"/>
        <item x="1480"/>
        <item x="4043"/>
        <item x="1978"/>
        <item x="6263"/>
        <item x="581"/>
        <item x="4313"/>
        <item x="2733"/>
        <item x="321"/>
        <item x="5055"/>
        <item x="1250"/>
        <item x="3207"/>
        <item x="4625"/>
        <item x="5841"/>
        <item x="5689"/>
        <item x="449"/>
        <item x="3834"/>
        <item x="1139"/>
        <item x="1718"/>
        <item x="4935"/>
        <item x="945"/>
        <item x="5278"/>
        <item x="1137"/>
        <item x="2444"/>
        <item x="1211"/>
        <item x="818"/>
        <item x="5117"/>
        <item x="3070"/>
        <item x="2264"/>
        <item x="2000"/>
        <item x="1059"/>
        <item x="2310"/>
        <item x="3568"/>
        <item x="5846"/>
        <item x="613"/>
        <item x="3711"/>
        <item x="4958"/>
        <item x="1616"/>
        <item x="1043"/>
        <item x="4480"/>
        <item x="2011"/>
        <item x="3714"/>
        <item x="5804"/>
        <item x="1324"/>
        <item x="5314"/>
        <item x="3219"/>
        <item x="2823"/>
        <item x="6047"/>
        <item x="1241"/>
        <item x="1459"/>
        <item x="5417"/>
        <item x="6211"/>
        <item x="4959"/>
        <item x="5264"/>
        <item x="6320"/>
        <item x="1454"/>
        <item x="4689"/>
        <item x="2688"/>
        <item x="6408"/>
        <item x="144"/>
        <item x="1087"/>
        <item x="3518"/>
        <item x="6196"/>
        <item x="721"/>
        <item x="2093"/>
        <item x="505"/>
        <item x="396"/>
        <item x="2235"/>
        <item x="2900"/>
        <item x="4340"/>
        <item x="811"/>
        <item x="4757"/>
        <item x="1713"/>
        <item x="3924"/>
        <item x="1967"/>
        <item x="1649"/>
        <item x="1659"/>
        <item x="361"/>
        <item x="2056"/>
        <item x="3877"/>
        <item x="5309"/>
        <item x="5854"/>
        <item x="3511"/>
        <item x="5972"/>
        <item x="3113"/>
        <item x="5591"/>
        <item x="1455"/>
        <item x="5183"/>
        <item x="4601"/>
        <item x="0"/>
        <item x="3072"/>
        <item x="6302"/>
        <item x="862"/>
        <item x="17"/>
        <item x="6307"/>
        <item x="2033"/>
        <item x="1060"/>
        <item x="4241"/>
        <item x="3233"/>
        <item x="4463"/>
        <item x="691"/>
        <item x="2758"/>
        <item x="2604"/>
        <item x="5110"/>
        <item x="1200"/>
        <item x="398"/>
        <item x="885"/>
        <item x="744"/>
        <item x="4586"/>
        <item x="2805"/>
        <item x="1610"/>
        <item x="2502"/>
        <item x="5707"/>
        <item x="3427"/>
        <item x="1739"/>
        <item x="6411"/>
        <item x="4651"/>
        <item x="6270"/>
        <item x="3922"/>
        <item x="3091"/>
        <item x="1837"/>
        <item x="365"/>
        <item x="1744"/>
        <item x="1902"/>
        <item x="1032"/>
        <item x="4004"/>
        <item x="5450"/>
        <item x="4542"/>
        <item x="5418"/>
        <item x="5479"/>
        <item x="347"/>
        <item x="1814"/>
        <item x="5621"/>
        <item x="5801"/>
        <item x="329"/>
        <item x="3117"/>
        <item x="2287"/>
        <item x="458"/>
        <item x="54"/>
        <item x="5893"/>
        <item x="923"/>
        <item x="829"/>
        <item x="2047"/>
        <item x="3786"/>
        <item x="5022"/>
        <item x="3553"/>
        <item x="6316"/>
        <item x="1006"/>
        <item x="4461"/>
        <item x="1611"/>
        <item x="1219"/>
        <item x="3930"/>
        <item x="6324"/>
        <item x="425"/>
        <item x="5709"/>
        <item x="3788"/>
        <item x="3179"/>
        <item x="314"/>
        <item x="4938"/>
        <item x="5363"/>
        <item x="5559"/>
        <item x="327"/>
        <item x="4475"/>
        <item x="378"/>
        <item x="5406"/>
        <item x="6402"/>
        <item x="5739"/>
        <item x="2415"/>
        <item x="24"/>
        <item x="3660"/>
        <item x="4870"/>
        <item x="4231"/>
        <item x="4836"/>
        <item x="4701"/>
        <item x="2148"/>
        <item x="3001"/>
        <item x="1749"/>
        <item x="740"/>
        <item x="3112"/>
        <item x="3041"/>
        <item x="3218"/>
        <item x="1129"/>
        <item x="631"/>
        <item x="1614"/>
        <item x="5904"/>
        <item x="604"/>
        <item x="340"/>
        <item x="2712"/>
        <item x="6049"/>
        <item x="4209"/>
        <item x="2080"/>
        <item x="6066"/>
        <item x="898"/>
        <item x="1487"/>
        <item x="1210"/>
        <item x="5279"/>
        <item x="5395"/>
        <item x="2992"/>
        <item x="5049"/>
        <item x="5373"/>
        <item x="5704"/>
        <item x="1162"/>
        <item x="4920"/>
        <item x="535"/>
        <item x="3344"/>
        <item x="3624"/>
        <item x="4947"/>
        <item x="5439"/>
        <item x="421"/>
        <item x="1936"/>
        <item x="4270"/>
        <item x="5995"/>
        <item x="3084"/>
        <item x="2327"/>
        <item x="4032"/>
        <item x="1007"/>
        <item x="962"/>
        <item x="3009"/>
        <item x="600"/>
        <item x="2248"/>
        <item x="348"/>
        <item x="507"/>
        <item x="5992"/>
        <item x="5545"/>
        <item x="3239"/>
        <item x="3105"/>
        <item x="3007"/>
        <item x="1808"/>
        <item x="1819"/>
        <item x="2083"/>
        <item x="1798"/>
        <item x="41"/>
        <item x="939"/>
        <item x="4520"/>
        <item x="1189"/>
        <item x="4245"/>
        <item x="5311"/>
        <item x="2738"/>
        <item x="2678"/>
        <item x="4671"/>
        <item x="6347"/>
        <item x="765"/>
        <item x="1090"/>
        <item x="6365"/>
        <item x="1678"/>
        <item x="4658"/>
        <item x="2682"/>
        <item x="5948"/>
        <item x="5108"/>
        <item x="1988"/>
        <item x="5820"/>
        <item x="2889"/>
        <item x="1643"/>
        <item x="1862"/>
        <item x="1918"/>
        <item x="1081"/>
        <item x="4295"/>
        <item x="627"/>
        <item x="1575"/>
        <item x="2424"/>
        <item x="5789"/>
        <item x="1486"/>
        <item x="2069"/>
        <item x="6189"/>
        <item x="2705"/>
        <item x="2564"/>
        <item x="5217"/>
        <item x="498"/>
        <item x="2663"/>
        <item x="2067"/>
        <item x="5367"/>
        <item x="2774"/>
        <item x="1767"/>
        <item x="1327"/>
        <item x="6025"/>
        <item x="3607"/>
        <item x="2788"/>
        <item x="1598"/>
        <item x="623"/>
        <item x="3049"/>
        <item x="4194"/>
        <item x="6168"/>
        <item x="1317"/>
        <item x="1460"/>
        <item x="5132"/>
        <item x="1034"/>
        <item x="3674"/>
        <item x="612"/>
        <item x="894"/>
        <item x="3850"/>
        <item x="494"/>
        <item x="25"/>
        <item x="3962"/>
        <item x="3026"/>
        <item x="6371"/>
        <item x="2828"/>
        <item x="5016"/>
        <item x="3973"/>
        <item x="2626"/>
        <item x="5489"/>
        <item x="5929"/>
        <item x="488"/>
        <item x="1766"/>
        <item x="3424"/>
        <item x="6244"/>
        <item x="1567"/>
        <item x="5177"/>
        <item x="3585"/>
        <item x="2402"/>
        <item x="5585"/>
        <item x="4936"/>
        <item x="2967"/>
        <item x="4919"/>
        <item x="2049"/>
        <item x="2847"/>
        <item x="1275"/>
        <item x="4166"/>
        <item x="5033"/>
        <item x="5118"/>
        <item x="4058"/>
        <item x="1952"/>
        <item x="3214"/>
        <item x="3441"/>
        <item x="3713"/>
        <item x="1662"/>
        <item x="3664"/>
        <item x="2032"/>
        <item x="4017"/>
        <item x="281"/>
        <item x="2584"/>
        <item x="933"/>
        <item x="1565"/>
        <item x="2042"/>
        <item x="2037"/>
        <item x="3967"/>
        <item x="3728"/>
        <item x="3855"/>
        <item x="5475"/>
        <item x="1481"/>
        <item x="1175"/>
        <item x="1910"/>
        <item x="4832"/>
        <item x="1827"/>
        <item x="3792"/>
        <item x="1009"/>
        <item x="1497"/>
        <item x="5289"/>
        <item x="116"/>
        <item x="897"/>
        <item x="147"/>
        <item x="1116"/>
        <item x="457"/>
        <item x="4825"/>
        <item x="2191"/>
        <item x="6210"/>
        <item x="1914"/>
        <item x="515"/>
        <item x="849"/>
        <item x="3082"/>
        <item x="2605"/>
        <item x="278"/>
        <item x="5308"/>
        <item x="1789"/>
        <item x="4229"/>
        <item x="2335"/>
        <item x="5786"/>
        <item x="1029"/>
        <item x="2431"/>
        <item x="4641"/>
        <item x="1114"/>
        <item x="3272"/>
        <item x="1927"/>
        <item x="4733"/>
        <item x="6067"/>
        <item x="2159"/>
        <item x="5665"/>
        <item x="5613"/>
        <item x="4371"/>
        <item x="1282"/>
        <item x="1848"/>
        <item x="6393"/>
        <item x="5134"/>
        <item x="4675"/>
        <item x="356"/>
        <item x="204"/>
        <item x="492"/>
        <item x="6286"/>
        <item x="1483"/>
        <item x="5825"/>
        <item x="463"/>
        <item x="925"/>
        <item x="1161"/>
        <item x="4385"/>
        <item x="2225"/>
        <item x="3035"/>
        <item x="3099"/>
        <item x="1152"/>
        <item x="5644"/>
        <item x="5587"/>
        <item x="2416"/>
        <item x="5969"/>
        <item x="3451"/>
        <item x="4432"/>
        <item x="4051"/>
        <item x="4090"/>
        <item x="3199"/>
        <item x="5651"/>
        <item x="5985"/>
        <item x="4380"/>
        <item x="3442"/>
        <item x="6384"/>
        <item x="5832"/>
        <item x="2835"/>
        <item x="212"/>
        <item x="2175"/>
        <item x="6127"/>
        <item x="3283"/>
        <item x="19"/>
        <item x="746"/>
        <item x="3758"/>
        <item x="3829"/>
        <item x="688"/>
        <item x="441"/>
        <item x="304"/>
        <item x="4654"/>
        <item x="39"/>
        <item x="2523"/>
        <item x="21"/>
        <item x="4369"/>
        <item x="2782"/>
        <item x="4666"/>
        <item x="1935"/>
        <item x="3116"/>
        <item x="6094"/>
        <item x="1256"/>
        <item x="2999"/>
        <item x="3706"/>
        <item x="333"/>
        <item x="2522"/>
        <item x="5573"/>
        <item x="5182"/>
        <item x="3217"/>
        <item x="537"/>
        <item x="2484"/>
        <item x="4490"/>
        <item x="1833"/>
        <item x="6111"/>
        <item x="4439"/>
        <item x="3893"/>
        <item x="3599"/>
        <item x="1192"/>
        <item x="6188"/>
        <item x="544"/>
        <item x="2513"/>
        <item x="5237"/>
        <item x="2891"/>
        <item x="5321"/>
        <item x="412"/>
        <item x="2551"/>
        <item x="4925"/>
        <item x="6352"/>
        <item x="3914"/>
        <item x="4670"/>
        <item x="4238"/>
        <item x="3225"/>
        <item x="1625"/>
        <item x="4950"/>
        <item x="4976"/>
        <item x="5675"/>
        <item x="2476"/>
        <item x="3093"/>
        <item x="2488"/>
        <item x="1840"/>
        <item x="64"/>
        <item x="5764"/>
        <item x="4406"/>
        <item x="5855"/>
        <item x="3224"/>
        <item x="5564"/>
        <item x="3321"/>
        <item x="2780"/>
        <item x="2293"/>
        <item x="5225"/>
        <item x="4667"/>
        <item x="4290"/>
        <item x="237"/>
        <item x="4107"/>
        <item x="1508"/>
        <item x="5423"/>
        <item x="3554"/>
        <item x="184"/>
        <item x="3843"/>
        <item x="2478"/>
        <item x="1429"/>
        <item x="2639"/>
        <item x="827"/>
        <item x="5461"/>
        <item x="889"/>
        <item x="1335"/>
        <item x="2324"/>
        <item x="3530"/>
        <item x="4390"/>
        <item x="3572"/>
        <item x="3860"/>
        <item x="4811"/>
        <item x="1654"/>
        <item x="6203"/>
        <item x="5604"/>
        <item x="5852"/>
        <item x="3290"/>
        <item x="459"/>
        <item x="5761"/>
        <item x="608"/>
        <item x="5637"/>
        <item x="2744"/>
        <item x="1136"/>
        <item x="2007"/>
        <item x="188"/>
        <item x="5123"/>
        <item x="677"/>
        <item x="2085"/>
        <item x="4775"/>
        <item x="4794"/>
        <item x="1934"/>
        <item x="1905"/>
        <item x="6155"/>
        <item x="2718"/>
        <item x="6083"/>
        <item x="2237"/>
        <item x="5629"/>
        <item x="3847"/>
        <item x="4195"/>
        <item x="524"/>
        <item x="5082"/>
        <item x="5990"/>
        <item x="5138"/>
        <item x="3657"/>
        <item x="1437"/>
        <item x="2913"/>
        <item x="1533"/>
        <item x="3204"/>
        <item x="4610"/>
        <item x="714"/>
        <item x="1266"/>
        <item x="4840"/>
        <item x="435"/>
        <item x="4337"/>
        <item x="4574"/>
        <item x="1640"/>
        <item x="6351"/>
        <item x="1408"/>
        <item x="2994"/>
        <item x="4018"/>
        <item x="4269"/>
        <item x="5336"/>
        <item x="3255"/>
        <item x="876"/>
        <item x="4868"/>
        <item x="3428"/>
        <item x="3396"/>
        <item x="4685"/>
        <item x="4170"/>
        <item x="1001"/>
        <item x="4460"/>
        <item x="4493"/>
        <item x="5093"/>
        <item x="4239"/>
        <item x="3075"/>
        <item x="1386"/>
        <item x="760"/>
        <item x="4949"/>
        <item x="5248"/>
        <item x="3486"/>
        <item x="841"/>
        <item x="3160"/>
        <item x="2628"/>
        <item x="2938"/>
        <item x="1488"/>
        <item x="5255"/>
        <item x="2543"/>
        <item x="3111"/>
        <item x="780"/>
        <item x="1674"/>
        <item x="548"/>
        <item x="335"/>
        <item x="6"/>
        <item x="1519"/>
        <item x="3192"/>
        <item x="4075"/>
        <item x="2397"/>
        <item x="3172"/>
        <item x="266"/>
        <item x="937"/>
        <item x="2040"/>
        <item x="3679"/>
        <item x="730"/>
        <item x="280"/>
        <item x="1135"/>
        <item x="3436"/>
        <item x="3354"/>
        <item x="2301"/>
        <item x="5247"/>
        <item x="2808"/>
        <item x="787"/>
        <item x="3034"/>
        <item x="3101"/>
        <item x="3437"/>
        <item x="2288"/>
        <item x="145"/>
        <item x="274"/>
        <item x="2429"/>
        <item x="267"/>
        <item x="5223"/>
        <item x="5116"/>
        <item x="4121"/>
        <item x="594"/>
        <item x="6151"/>
        <item x="2136"/>
        <item x="2278"/>
        <item x="1711"/>
        <item x="1122"/>
        <item x="18"/>
        <item x="5535"/>
        <item x="5581"/>
        <item x="4731"/>
        <item x="1729"/>
        <item x="3810"/>
        <item x="875"/>
        <item x="5109"/>
        <item x="2303"/>
        <item x="5131"/>
        <item x="555"/>
        <item x="2616"/>
        <item x="5780"/>
        <item x="2097"/>
        <item x="5693"/>
        <item x="6045"/>
        <item x="4039"/>
        <item x="1722"/>
        <item x="5939"/>
        <item x="4639"/>
        <item x="2519"/>
        <item x="1295"/>
        <item x="289"/>
        <item x="6238"/>
        <item x="952"/>
        <item x="4435"/>
        <item x="3858"/>
        <item x="3092"/>
        <item x="2666"/>
        <item x="1447"/>
        <item x="5987"/>
        <item x="4429"/>
        <item x="887"/>
        <item x="4136"/>
        <item x="2168"/>
        <item x="3577"/>
        <item x="4155"/>
        <item x="6277"/>
        <item x="4543"/>
        <item x="3966"/>
        <item x="2427"/>
        <item x="5865"/>
        <item x="2942"/>
        <item x="4366"/>
        <item x="6130"/>
        <item x="5970"/>
        <item x="3202"/>
        <item x="731"/>
        <item x="4629"/>
        <item x="763"/>
        <item x="545"/>
        <item x="1260"/>
        <item x="6134"/>
        <item x="2936"/>
        <item x="5046"/>
        <item x="3955"/>
        <item x="4721"/>
        <item x="1313"/>
        <item x="3366"/>
        <item x="5680"/>
        <item x="5511"/>
        <item x="5259"/>
        <item x="1716"/>
        <item x="4532"/>
        <item x="2869"/>
        <item x="5911"/>
        <item x="14"/>
        <item x="1621"/>
        <item x="6262"/>
        <item x="5729"/>
        <item x="6003"/>
        <item x="3395"/>
        <item x="4669"/>
        <item x="5206"/>
        <item x="1278"/>
        <item x="4547"/>
        <item x="2710"/>
        <item x="5212"/>
        <item x="2160"/>
        <item x="2906"/>
        <item x="4479"/>
        <item x="3388"/>
        <item x="3078"/>
        <item x="6176"/>
        <item x="1201"/>
        <item x="1940"/>
        <item x="4656"/>
        <item x="869"/>
        <item x="1863"/>
        <item x="6069"/>
        <item x="1378"/>
        <item x="2924"/>
        <item x="3600"/>
        <item x="3620"/>
        <item x="5058"/>
        <item x="2142"/>
        <item x="943"/>
        <item x="2732"/>
        <item x="4464"/>
        <item x="272"/>
        <item x="2873"/>
        <item x="6004"/>
        <item x="3644"/>
        <item x="2341"/>
        <item x="686"/>
        <item x="2387"/>
        <item x="2158"/>
        <item x="3374"/>
        <item x="2316"/>
        <item x="3721"/>
        <item x="6275"/>
        <item x="4172"/>
        <item x="2317"/>
        <item x="2272"/>
        <item x="3356"/>
        <item x="2988"/>
        <item x="1382"/>
        <item x="1865"/>
        <item x="5337"/>
        <item x="3627"/>
        <item x="307"/>
        <item x="4138"/>
        <item x="2149"/>
        <item x="1817"/>
        <item x="4297"/>
        <item x="5261"/>
        <item x="6058"/>
        <item x="941"/>
        <item x="2353"/>
        <item x="1920"/>
        <item x="2475"/>
        <item x="2072"/>
        <item x="3371"/>
        <item x="981"/>
        <item x="5833"/>
        <item x="1284"/>
        <item x="988"/>
        <item x="1377"/>
        <item x="1712"/>
        <item x="2"/>
        <item x="434"/>
        <item x="4903"/>
        <item x="5837"/>
        <item x="502"/>
        <item x="4262"/>
        <item x="558"/>
        <item x="6288"/>
        <item x="1734"/>
        <item x="2552"/>
        <item x="2525"/>
        <item x="4655"/>
        <item x="3588"/>
        <item x="2880"/>
        <item x="5784"/>
        <item x="4809"/>
        <item x="5669"/>
        <item x="5041"/>
        <item x="2746"/>
        <item x="70"/>
        <item x="43"/>
        <item x="3817"/>
        <item x="3542"/>
        <item x="2282"/>
        <item x="6138"/>
        <item x="4430"/>
        <item x="2562"/>
        <item x="3449"/>
        <item x="2935"/>
        <item x="342"/>
        <item x="4281"/>
        <item x="1666"/>
        <item x="4314"/>
        <item x="2542"/>
        <item x="680"/>
        <item x="5385"/>
        <item x="1464"/>
        <item x="5617"/>
        <item x="5020"/>
        <item x="6289"/>
        <item x="3942"/>
        <item x="2099"/>
        <item x="2521"/>
        <item x="2437"/>
        <item x="4826"/>
        <item x="3271"/>
        <item x="5453"/>
        <item x="5216"/>
        <item x="375"/>
        <item x="956"/>
        <item x="3636"/>
        <item x="6186"/>
        <item x="1018"/>
        <item x="5954"/>
        <item x="1153"/>
        <item x="1539"/>
        <item x="3864"/>
        <item x="3891"/>
        <item x="968"/>
        <item x="1751"/>
        <item x="4918"/>
        <item x="3140"/>
        <item x="3937"/>
        <item x="4317"/>
        <item x="5105"/>
        <item x="89"/>
        <item x="998"/>
        <item x="1434"/>
        <item x="6064"/>
        <item x="1624"/>
        <item x="3840"/>
        <item x="4203"/>
        <item x="2192"/>
        <item x="2098"/>
        <item x="5323"/>
        <item x="2953"/>
        <item x="148"/>
        <item x="1792"/>
        <item x="2840"/>
        <item x="276"/>
        <item x="3699"/>
        <item x="2875"/>
        <item x="5096"/>
        <item x="1268"/>
        <item x="1628"/>
        <item x="4597"/>
        <item x="6008"/>
        <item x="6361"/>
        <item x="2044"/>
        <item x="6121"/>
        <item x="5776"/>
        <item x="3526"/>
        <item x="1036"/>
        <item x="152"/>
        <item x="2637"/>
        <item x="1787"/>
        <item x="92"/>
        <item x="2492"/>
        <item x="2220"/>
        <item x="1405"/>
        <item x="3945"/>
        <item x="1376"/>
        <item x="2172"/>
        <item x="4157"/>
        <item x="5951"/>
        <item x="3508"/>
        <item x="149"/>
        <item x="6194"/>
        <item x="6407"/>
        <item x="2435"/>
        <item x="3168"/>
        <item x="1276"/>
        <item x="2274"/>
        <item x="3130"/>
        <item x="4321"/>
        <item x="1560"/>
        <item x="2854"/>
        <item x="2046"/>
        <item x="5565"/>
        <item x="5494"/>
        <item x="4563"/>
        <item x="5657"/>
        <item x="4831"/>
        <item x="1445"/>
        <item x="1985"/>
        <item x="3909"/>
        <item x="1374"/>
        <item x="5300"/>
        <item x="2234"/>
        <item x="6178"/>
        <item x="1943"/>
        <item x="440"/>
        <item x="5568"/>
        <item x="2672"/>
        <item x="2515"/>
        <item x="4083"/>
        <item x="5937"/>
        <item x="264"/>
        <item x="1489"/>
        <item x="3270"/>
        <item x="6245"/>
        <item x="100"/>
        <item x="635"/>
        <item x="5683"/>
        <item x="3177"/>
        <item x="5702"/>
        <item x="6329"/>
        <item x="1852"/>
        <item x="1428"/>
        <item x="5254"/>
        <item x="5372"/>
        <item x="4881"/>
        <item x="2008"/>
        <item x="6334"/>
        <item x="2706"/>
        <item x="1995"/>
        <item x="5413"/>
        <item x="5758"/>
        <item x="328"/>
        <item x="1030"/>
        <item x="395"/>
        <item x="1358"/>
        <item x="104"/>
        <item x="4558"/>
        <item x="5158"/>
        <item x="5003"/>
        <item x="4741"/>
        <item x="4240"/>
        <item x="525"/>
        <item x="4595"/>
        <item x="2695"/>
        <item x="2329"/>
        <item x="1098"/>
        <item x="804"/>
        <item x="2830"/>
        <item x="5533"/>
        <item x="1140"/>
        <item x="1442"/>
        <item x="1239"/>
        <item x="4771"/>
        <item x="5204"/>
        <item x="5262"/>
        <item x="3430"/>
        <item x="789"/>
        <item x="2061"/>
        <item x="2987"/>
        <item x="5850"/>
        <item x="2386"/>
        <item x="1686"/>
        <item x="2608"/>
        <item x="6169"/>
        <item x="4318"/>
        <item x="3020"/>
        <item x="989"/>
        <item x="6141"/>
        <item x="5589"/>
        <item x="916"/>
        <item x="6284"/>
        <item x="1867"/>
        <item x="22"/>
        <item x="3332"/>
        <item x="4726"/>
        <item x="377"/>
        <item x="2445"/>
        <item x="4013"/>
        <item x="1244"/>
        <item x="131"/>
        <item x="6144"/>
        <item x="1269"/>
        <item x="1604"/>
        <item x="414"/>
        <item x="5650"/>
        <item x="1444"/>
        <item x="5021"/>
        <item x="3548"/>
        <item x="3876"/>
        <item x="1330"/>
        <item x="2356"/>
        <item x="3273"/>
        <item x="3580"/>
        <item x="5004"/>
        <item x="3927"/>
        <item x="2713"/>
        <item x="5005"/>
        <item x="4476"/>
        <item x="5668"/>
        <item x="4804"/>
        <item x="5844"/>
        <item x="3471"/>
        <item x="2943"/>
        <item x="288"/>
        <item x="5386"/>
        <item x="3798"/>
        <item x="384"/>
        <item x="5840"/>
        <item x="1684"/>
        <item x="2850"/>
        <item x="1581"/>
        <item x="3906"/>
        <item x="5826"/>
        <item x="3638"/>
        <item x="1191"/>
        <item x="416"/>
        <item x="3512"/>
        <item x="2536"/>
        <item x="4134"/>
        <item x="2002"/>
        <item x="2888"/>
        <item x="5174"/>
        <item x="6267"/>
        <item x="4419"/>
        <item x="1499"/>
        <item x="4622"/>
        <item x="2878"/>
        <item x="2575"/>
        <item x="133"/>
        <item x="4791"/>
        <item x="5162"/>
        <item x="3617"/>
        <item x="493"/>
        <item x="95"/>
        <item x="3445"/>
        <item x="5103"/>
        <item x="4702"/>
        <item x="63"/>
        <item x="2113"/>
        <item x="3643"/>
        <item x="374"/>
        <item x="1419"/>
        <item x="4527"/>
        <item x="168"/>
        <item x="6296"/>
        <item x="1682"/>
        <item x="1759"/>
        <item x="87"/>
        <item x="3475"/>
        <item x="6208"/>
        <item x="754"/>
        <item x="320"/>
        <item x="3702"/>
        <item x="1876"/>
        <item x="927"/>
        <item x="3766"/>
        <item x="970"/>
        <item x="5468"/>
        <item x="737"/>
        <item x="3295"/>
        <item x="3650"/>
        <item x="821"/>
        <item x="2452"/>
        <item x="1417"/>
        <item x="3400"/>
        <item x="3912"/>
        <item x="2438"/>
        <item x="2020"/>
        <item x="467"/>
        <item x="1298"/>
        <item x="1818"/>
        <item x="3889"/>
        <item x="3370"/>
        <item x="2576"/>
        <item x="5388"/>
        <item x="3382"/>
        <item x="1478"/>
        <item x="5050"/>
        <item x="1495"/>
        <item x="3304"/>
        <item x="2509"/>
        <item x="877"/>
        <item x="1109"/>
        <item x="6172"/>
        <item x="1672"/>
        <item x="3329"/>
        <item x="6032"/>
        <item x="1230"/>
        <item x="2212"/>
        <item x="2821"/>
        <item x="3288"/>
        <item x="3560"/>
        <item x="4342"/>
        <item x="5856"/>
        <item x="652"/>
        <item x="1243"/>
        <item x="73"/>
        <item x="669"/>
        <item x="1263"/>
        <item x="140"/>
        <item x="2304"/>
        <item x="2680"/>
        <item x="5961"/>
        <item x="4095"/>
        <item x="4252"/>
        <item x="5002"/>
        <item x="3159"/>
        <item x="729"/>
        <item x="3695"/>
        <item x="495"/>
        <item x="5026"/>
        <item x="1623"/>
        <item x="3134"/>
        <item x="3916"/>
        <item x="151"/>
        <item x="1692"/>
        <item x="3331"/>
        <item x="6147"/>
        <item x="842"/>
        <item x="5597"/>
        <item x="6128"/>
        <item x="3549"/>
        <item x="4743"/>
        <item x="4615"/>
        <item x="4750"/>
        <item x="2092"/>
        <item x="4003"/>
        <item x="3863"/>
        <item x="2106"/>
        <item x="2901"/>
        <item x="4650"/>
        <item x="2165"/>
        <item x="2709"/>
        <item x="2998"/>
        <item x="241"/>
        <item x="2351"/>
        <item x="6156"/>
        <item x="607"/>
        <item x="1855"/>
        <item x="101"/>
        <item x="5492"/>
        <item x="1841"/>
        <item x="4279"/>
        <item x="539"/>
        <item x="1398"/>
        <item x="2068"/>
        <item x="5263"/>
        <item x="4657"/>
        <item x="1603"/>
        <item x="4329"/>
        <item x="1490"/>
        <item x="5772"/>
        <item x="4696"/>
        <item x="1492"/>
        <item x="4301"/>
        <item x="2454"/>
        <item x="4994"/>
        <item x="3505"/>
        <item x="3743"/>
        <item x="4603"/>
        <item x="4183"/>
        <item x="2841"/>
        <item x="3064"/>
        <item x="6082"/>
        <item x="5870"/>
        <item x="5447"/>
        <item x="4998"/>
        <item x="4554"/>
        <item x="1774"/>
        <item x="1720"/>
        <item x="4486"/>
        <item x="2957"/>
        <item x="4602"/>
        <item x="4091"/>
        <item x="4147"/>
        <item x="732"/>
        <item x="891"/>
        <item x="2813"/>
        <item x="5460"/>
        <item x="2633"/>
        <item x="4213"/>
        <item x="4582"/>
        <item x="3640"/>
        <item x="1054"/>
        <item x="1077"/>
        <item x="2648"/>
        <item x="3844"/>
        <item x="4533"/>
        <item x="1301"/>
        <item x="3935"/>
        <item x="874"/>
        <item x="5441"/>
        <item x="4734"/>
        <item x="6165"/>
        <item x="482"/>
        <item x="471"/>
        <item x="4725"/>
        <item x="4416"/>
        <item x="3707"/>
        <item x="5167"/>
        <item x="3385"/>
        <item x="3974"/>
        <item x="1363"/>
        <item x="5133"/>
        <item x="5615"/>
        <item x="177"/>
        <item x="346"/>
        <item x="6308"/>
        <item x="3925"/>
        <item x="3616"/>
        <item x="1737"/>
        <item x="3993"/>
        <item x="3725"/>
        <item x="3959"/>
        <item x="3538"/>
        <item x="5353"/>
        <item x="4844"/>
        <item x="6369"/>
        <item x="1525"/>
        <item x="3821"/>
        <item x="4409"/>
        <item x="3521"/>
        <item x="5484"/>
        <item x="689"/>
        <item x="1948"/>
        <item x="1748"/>
        <item x="2582"/>
        <item x="836"/>
        <item x="1869"/>
        <item x="1879"/>
        <item x="2781"/>
        <item x="2507"/>
        <item x="567"/>
        <item x="3206"/>
        <item x="1359"/>
        <item x="1182"/>
        <item x="3684"/>
        <item x="5382"/>
        <item x="882"/>
        <item x="2549"/>
        <item x="4896"/>
        <item x="6046"/>
        <item x="4052"/>
        <item x="2401"/>
        <item x="3584"/>
        <item x="5700"/>
        <item x="4916"/>
        <item x="5051"/>
        <item x="2330"/>
        <item x="5404"/>
        <item x="3741"/>
        <item x="611"/>
        <item x="1339"/>
        <item x="4573"/>
        <item x="1215"/>
        <item x="3525"/>
        <item x="3194"/>
        <item x="2770"/>
        <item x="3450"/>
        <item x="3458"/>
        <item x="1292"/>
        <item x="3222"/>
        <item x="6107"/>
        <item x="1392"/>
        <item x="3071"/>
        <item x="709"/>
        <item x="6309"/>
        <item x="5188"/>
        <item x="5984"/>
        <item x="2763"/>
        <item x="666"/>
        <item x="1388"/>
        <item x="3257"/>
        <item x="1124"/>
        <item x="5407"/>
        <item x="5069"/>
        <item x="6100"/>
        <item x="4164"/>
        <item x="517"/>
        <item x="4708"/>
        <item x="1104"/>
        <item x="430"/>
        <item x="2065"/>
        <item x="4621"/>
        <item x="2670"/>
        <item x="3688"/>
        <item x="987"/>
        <item x="5687"/>
        <item x="3355"/>
        <item x="2123"/>
        <item x="1822"/>
        <item x="5868"/>
        <item x="5991"/>
        <item x="4218"/>
        <item x="3014"/>
        <item x="5448"/>
        <item x="1193"/>
        <item x="5266"/>
        <item x="852"/>
        <item x="3873"/>
        <item x="3237"/>
        <item x="3816"/>
        <item x="967"/>
        <item x="5953"/>
        <item x="3884"/>
        <item x="4098"/>
        <item x="4454"/>
        <item x="5113"/>
        <item x="3253"/>
        <item x="3852"/>
        <item x="4760"/>
        <item x="853"/>
        <item x="6200"/>
        <item x="5745"/>
        <item x="355"/>
        <item x="5719"/>
        <item x="6374"/>
        <item x="190"/>
        <item x="1156"/>
        <item x="5514"/>
        <item x="1432"/>
        <item x="5333"/>
        <item x="3936"/>
        <item x="2726"/>
        <item x="4921"/>
        <item x="628"/>
        <item x="6220"/>
        <item x="4594"/>
        <item x="990"/>
        <item x="4426"/>
        <item x="1026"/>
        <item x="5768"/>
        <item x="4858"/>
        <item x="4244"/>
        <item x="4115"/>
        <item x="1772"/>
        <item x="4441"/>
        <item x="1254"/>
        <item x="5903"/>
        <item x="2370"/>
        <item x="5639"/>
        <item x="3373"/>
        <item x="2468"/>
        <item x="4706"/>
        <item x="4179"/>
        <item x="1634"/>
        <item x="213"/>
        <item x="5057"/>
        <item x="2306"/>
        <item x="5379"/>
        <item x="446"/>
        <item x="4704"/>
        <item x="6133"/>
        <item x="3938"/>
        <item x="113"/>
        <item x="4593"/>
        <item x="4812"/>
        <item x="745"/>
        <item x="3894"/>
        <item x="4478"/>
        <item x="2457"/>
        <item x="1097"/>
        <item x="551"/>
        <item x="4620"/>
        <item x="4001"/>
        <item x="4"/>
        <item x="5728"/>
        <item x="2017"/>
        <item x="3462"/>
        <item x="992"/>
        <item x="4191"/>
        <item x="3861"/>
        <item x="6396"/>
        <item x="2118"/>
        <item x="662"/>
        <item x="4616"/>
        <item x="3744"/>
        <item x="5560"/>
        <item x="1321"/>
        <item x="5006"/>
        <item x="2580"/>
        <item x="2413"/>
        <item x="3205"/>
        <item x="4070"/>
        <item x="5797"/>
        <item x="485"/>
        <item x="1280"/>
        <item x="2206"/>
        <item x="2916"/>
        <item x="4192"/>
        <item x="5224"/>
        <item x="3069"/>
        <item x="2147"/>
        <item x="3691"/>
        <item x="3038"/>
        <item x="5795"/>
        <item x="2503"/>
        <item x="3015"/>
        <item x="4019"/>
        <item x="2365"/>
        <item x="1941"/>
        <item x="3870"/>
        <item x="3984"/>
        <item x="5045"/>
        <item x="5622"/>
        <item x="5361"/>
        <item x="4890"/>
        <item x="6299"/>
        <item x="4923"/>
        <item x="4005"/>
        <item x="921"/>
        <item x="5759"/>
        <item x="902"/>
        <item x="2571"/>
        <item x="3005"/>
        <item x="3127"/>
        <item x="6040"/>
        <item x="3307"/>
        <item x="5997"/>
        <item x="484"/>
        <item x="710"/>
        <item x="2812"/>
        <item x="3871"/>
        <item x="2059"/>
        <item x="1238"/>
        <item x="6097"/>
        <item x="2462"/>
        <item x="1051"/>
        <item x="3074"/>
        <item x="428"/>
        <item x="5667"/>
        <item x="3455"/>
        <item x="5084"/>
        <item x="5229"/>
        <item x="142"/>
        <item x="1813"/>
        <item x="6405"/>
        <item x="2731"/>
        <item x="4404"/>
        <item x="3557"/>
        <item x="5446"/>
        <item x="6287"/>
        <item x="286"/>
        <item x="4730"/>
        <item x="503"/>
        <item x="6370"/>
        <item x="5879"/>
        <item x="644"/>
        <item x="3102"/>
        <item x="1926"/>
        <item x="5642"/>
        <item x="5428"/>
        <item x="578"/>
        <item x="2297"/>
        <item x="810"/>
        <item x="940"/>
        <item x="2204"/>
        <item x="2163"/>
        <item x="1821"/>
        <item x="472"/>
        <item x="566"/>
        <item x="2867"/>
        <item x="4888"/>
        <item x="1986"/>
        <item x="1997"/>
        <item x="3235"/>
        <item x="1939"/>
        <item x="6164"/>
        <item x="879"/>
        <item x="2321"/>
        <item x="3555"/>
        <item x="209"/>
        <item x="2915"/>
        <item x="3081"/>
        <item x="979"/>
        <item x="2261"/>
        <item x="360"/>
        <item x="211"/>
        <item x="2611"/>
        <item x="42"/>
        <item x="1894"/>
        <item x="5369"/>
        <item x="424"/>
        <item x="6139"/>
        <item x="4072"/>
        <item x="3080"/>
        <item x="1226"/>
        <item x="1057"/>
        <item x="2109"/>
        <item x="1982"/>
        <item x="984"/>
        <item x="4111"/>
        <item x="2529"/>
        <item x="2708"/>
        <item x="3056"/>
        <item x="4795"/>
        <item x="2371"/>
        <item x="3749"/>
        <item x="4300"/>
        <item x="2196"/>
        <item x="3262"/>
        <item x="5724"/>
        <item x="4258"/>
        <item x="5194"/>
        <item x="4952"/>
        <item x="3254"/>
        <item x="1762"/>
        <item x="3399"/>
        <item x="3952"/>
        <item x="1605"/>
        <item x="3054"/>
        <item x="372"/>
        <item x="5452"/>
        <item x="3662"/>
        <item x="2036"/>
        <item x="955"/>
        <item x="4102"/>
        <item x="141"/>
        <item x="3939"/>
        <item x="5541"/>
        <item x="1397"/>
        <item x="1172"/>
        <item x="6305"/>
        <item x="4510"/>
        <item x="6184"/>
        <item x="3122"/>
        <item x="6409"/>
        <item x="481"/>
        <item x="5595"/>
        <item x="5946"/>
        <item x="2334"/>
        <item x="4659"/>
        <item x="2981"/>
        <item x="4453"/>
        <item x="2514"/>
        <item x="3828"/>
        <item x="461"/>
        <item x="5849"/>
        <item x="719"/>
        <item x="2753"/>
        <item x="3958"/>
        <item x="4827"/>
        <item x="5186"/>
        <item x="5988"/>
        <item x="411"/>
        <item x="4515"/>
        <item x="5835"/>
        <item x="6056"/>
        <item x="103"/>
        <item x="2761"/>
        <item x="3951"/>
        <item x="4415"/>
        <item x="1574"/>
        <item x="1337"/>
        <item x="2283"/>
        <item x="5143"/>
        <item x="776"/>
        <item x="2152"/>
        <item x="4501"/>
        <item x="4447"/>
        <item x="2187"/>
        <item x="496"/>
        <item x="3268"/>
        <item x="5398"/>
        <item x="3654"/>
        <item x="2886"/>
        <item x="473"/>
        <item x="3016"/>
        <item x="4327"/>
        <item x="5502"/>
        <item x="4506"/>
        <item x="1949"/>
        <item x="4401"/>
        <item x="2914"/>
        <item x="5304"/>
        <item x="5733"/>
        <item x="5024"/>
        <item x="4606"/>
        <item x="4228"/>
        <item x="5685"/>
        <item x="2749"/>
        <item x="3948"/>
        <item x="5890"/>
        <item x="3571"/>
        <item x="2806"/>
        <item x="1426"/>
        <item x="2460"/>
        <item x="201"/>
        <item x="191"/>
        <item x="5127"/>
        <item x="5295"/>
        <item x="690"/>
        <item x="3480"/>
        <item x="6269"/>
        <item x="5616"/>
        <item x="3481"/>
        <item x="4561"/>
        <item x="1351"/>
        <item x="5569"/>
        <item x="5086"/>
        <item x="1328"/>
        <item x="164"/>
        <item x="1653"/>
        <item x="1067"/>
        <item x="4141"/>
        <item x="6018"/>
        <item x="69"/>
        <item x="1763"/>
        <item x="2968"/>
        <item x="2150"/>
        <item x="5878"/>
        <item x="5322"/>
        <item x="5592"/>
        <item x="1272"/>
        <item x="2243"/>
        <item x="784"/>
        <item x="125"/>
        <item x="4518"/>
        <item x="5401"/>
        <item x="554"/>
        <item x="6410"/>
        <item x="5874"/>
        <item x="4168"/>
        <item x="4970"/>
        <item x="245"/>
        <item x="5827"/>
        <item x="5964"/>
        <item x="2929"/>
        <item x="6357"/>
        <item x="773"/>
        <item x="5711"/>
        <item x="4505"/>
        <item x="4624"/>
        <item x="5643"/>
        <item x="5517"/>
        <item x="5716"/>
        <item x="4579"/>
        <item x="2464"/>
        <item x="1040"/>
        <item x="2344"/>
        <item x="338"/>
        <item x="2463"/>
        <item x="5765"/>
        <item x="2539"/>
        <item x="4681"/>
        <item x="5567"/>
        <item x="5934"/>
        <item x="1456"/>
        <item x="2395"/>
        <item x="1293"/>
        <item x="1838"/>
        <item x="859"/>
        <item x="3675"/>
        <item x="3444"/>
        <item x="4634"/>
        <item x="5088"/>
        <item x="2130"/>
        <item x="4106"/>
        <item x="3414"/>
        <item x="6103"/>
        <item x="5678"/>
        <item x="2155"/>
        <item x="4215"/>
        <item x="2848"/>
        <item x="542"/>
        <item x="4062"/>
        <item x="591"/>
        <item t="default"/>
      </items>
    </pivotField>
    <pivotField numFmtId="22" showAll="0">
      <items count="6426">
        <item x="6196"/>
        <item x="884"/>
        <item x="2881"/>
        <item x="661"/>
        <item x="5911"/>
        <item x="4209"/>
        <item x="5348"/>
        <item x="3316"/>
        <item x="4306"/>
        <item x="1000"/>
        <item x="2467"/>
        <item x="31"/>
        <item x="675"/>
        <item x="3518"/>
        <item x="1777"/>
        <item x="3089"/>
        <item x="4124"/>
        <item x="1390"/>
        <item x="2458"/>
        <item x="6228"/>
        <item x="1757"/>
        <item x="961"/>
        <item x="4802"/>
        <item x="703"/>
        <item x="5720"/>
        <item x="3563"/>
        <item x="991"/>
        <item x="4075"/>
        <item x="2065"/>
        <item x="2244"/>
        <item x="3543"/>
        <item x="1220"/>
        <item x="2407"/>
        <item x="102"/>
        <item x="1213"/>
        <item x="3524"/>
        <item x="1410"/>
        <item x="2240"/>
        <item x="4938"/>
        <item x="5961"/>
        <item x="519"/>
        <item x="423"/>
        <item x="5017"/>
        <item x="5823"/>
        <item x="3600"/>
        <item x="1886"/>
        <item x="4644"/>
        <item x="4370"/>
        <item x="3191"/>
        <item x="5134"/>
        <item x="4751"/>
        <item x="5513"/>
        <item x="4930"/>
        <item x="385"/>
        <item x="4876"/>
        <item x="179"/>
        <item x="5511"/>
        <item x="2408"/>
        <item x="5930"/>
        <item x="1195"/>
        <item x="3751"/>
        <item x="5740"/>
        <item x="4898"/>
        <item x="4960"/>
        <item x="3776"/>
        <item x="172"/>
        <item x="5038"/>
        <item x="2033"/>
        <item x="1556"/>
        <item x="878"/>
        <item x="5931"/>
        <item x="4719"/>
        <item x="2977"/>
        <item x="1859"/>
        <item x="243"/>
        <item x="5275"/>
        <item x="350"/>
        <item x="3736"/>
        <item x="5699"/>
        <item x="1371"/>
        <item x="1865"/>
        <item x="5485"/>
        <item x="4128"/>
        <item x="3300"/>
        <item x="3601"/>
        <item x="3447"/>
        <item x="985"/>
        <item x="5435"/>
        <item x="2625"/>
        <item x="2495"/>
        <item x="4274"/>
        <item x="371"/>
        <item x="1990"/>
        <item x="3720"/>
        <item x="580"/>
        <item x="3998"/>
        <item x="6237"/>
        <item x="892"/>
        <item x="5493"/>
        <item x="4359"/>
        <item x="4744"/>
        <item x="2220"/>
        <item x="2531"/>
        <item x="4539"/>
        <item x="1356"/>
        <item x="6238"/>
        <item x="633"/>
        <item x="3802"/>
        <item x="3381"/>
        <item x="5824"/>
        <item x="5677"/>
        <item x="977"/>
        <item x="1781"/>
        <item x="4543"/>
        <item x="5821"/>
        <item x="115"/>
        <item x="682"/>
        <item x="750"/>
        <item x="4133"/>
        <item x="2759"/>
        <item x="5574"/>
        <item x="2784"/>
        <item x="6321"/>
        <item x="6301"/>
        <item x="3329"/>
        <item x="6349"/>
        <item x="5954"/>
        <item x="3283"/>
        <item x="5118"/>
        <item x="3096"/>
        <item x="3176"/>
        <item x="6315"/>
        <item x="6135"/>
        <item x="6371"/>
        <item x="4096"/>
        <item x="4404"/>
        <item x="5771"/>
        <item x="553"/>
        <item x="1876"/>
        <item x="4335"/>
        <item x="4771"/>
        <item x="3079"/>
        <item x="3901"/>
        <item x="5429"/>
        <item x="2339"/>
        <item x="337"/>
        <item x="35"/>
        <item x="5723"/>
        <item x="6169"/>
        <item x="3973"/>
        <item x="4458"/>
        <item x="5739"/>
        <item x="1216"/>
        <item x="4510"/>
        <item x="5066"/>
        <item x="6068"/>
        <item x="4634"/>
        <item x="422"/>
        <item x="3315"/>
        <item x="1214"/>
        <item x="2042"/>
        <item x="5169"/>
        <item x="4067"/>
        <item x="6239"/>
        <item x="847"/>
        <item x="2560"/>
        <item x="1970"/>
        <item x="1002"/>
        <item x="707"/>
        <item x="5283"/>
        <item x="2459"/>
        <item x="5937"/>
        <item x="4190"/>
        <item x="4186"/>
        <item x="2423"/>
        <item x="2556"/>
        <item x="1167"/>
        <item x="4846"/>
        <item x="5481"/>
        <item x="3163"/>
        <item x="5939"/>
        <item x="1389"/>
        <item x="5915"/>
        <item x="3821"/>
        <item x="4183"/>
        <item x="480"/>
        <item x="3880"/>
        <item x="3626"/>
        <item x="1164"/>
        <item x="6284"/>
        <item x="4141"/>
        <item x="3214"/>
        <item x="226"/>
        <item x="4573"/>
        <item x="3726"/>
        <item x="5779"/>
        <item x="1871"/>
        <item x="2583"/>
        <item x="1720"/>
        <item x="6259"/>
        <item x="6269"/>
        <item x="450"/>
        <item x="1005"/>
        <item x="4946"/>
        <item x="2620"/>
        <item x="6181"/>
        <item x="4354"/>
        <item x="2360"/>
        <item x="3017"/>
        <item x="5825"/>
        <item x="402"/>
        <item x="319"/>
        <item x="4866"/>
        <item x="1232"/>
        <item x="4704"/>
        <item x="5370"/>
        <item x="4556"/>
        <item x="920"/>
        <item x="2422"/>
        <item x="5029"/>
        <item x="2483"/>
        <item x="3432"/>
        <item x="3108"/>
        <item x="808"/>
        <item x="60"/>
        <item x="2143"/>
        <item x="4063"/>
        <item x="2921"/>
        <item x="5111"/>
        <item x="5518"/>
        <item x="1166"/>
        <item x="5189"/>
        <item x="2660"/>
        <item x="896"/>
        <item x="1769"/>
        <item x="957"/>
        <item x="58"/>
        <item x="5080"/>
        <item x="4904"/>
        <item x="809"/>
        <item x="3166"/>
        <item x="2596"/>
        <item x="3552"/>
        <item x="1448"/>
        <item x="2997"/>
        <item x="5652"/>
        <item x="4304"/>
        <item x="512"/>
        <item x="1310"/>
        <item x="1315"/>
        <item x="306"/>
        <item x="6359"/>
        <item x="3135"/>
        <item x="3164"/>
        <item x="2553"/>
        <item x="4330"/>
        <item x="3889"/>
        <item x="2430"/>
        <item x="770"/>
        <item x="5991"/>
        <item x="3662"/>
        <item x="391"/>
        <item x="2328"/>
        <item x="4731"/>
        <item x="1842"/>
        <item x="2824"/>
        <item x="431"/>
        <item x="4900"/>
        <item x="3817"/>
        <item x="6356"/>
        <item x="5041"/>
        <item x="2217"/>
        <item x="4424"/>
        <item x="5339"/>
        <item x="3247"/>
        <item x="4389"/>
        <item x="4722"/>
        <item x="1666"/>
        <item x="4971"/>
        <item x="3341"/>
        <item x="6103"/>
        <item x="3242"/>
        <item x="5307"/>
        <item x="5306"/>
        <item x="5551"/>
        <item x="3546"/>
        <item x="994"/>
        <item x="6367"/>
        <item x="99"/>
        <item x="1775"/>
        <item x="4684"/>
        <item x="854"/>
        <item x="4118"/>
        <item x="5754"/>
        <item x="3492"/>
        <item x="4420"/>
        <item x="4087"/>
        <item x="2078"/>
        <item x="4090"/>
        <item x="5423"/>
        <item x="1848"/>
        <item x="2730"/>
        <item x="3782"/>
        <item x="401"/>
        <item x="4840"/>
        <item x="3053"/>
        <item x="291"/>
        <item x="427"/>
        <item x="3420"/>
        <item x="2455"/>
        <item x="2266"/>
        <item x="2405"/>
        <item x="157"/>
        <item x="1558"/>
        <item x="4782"/>
        <item x="816"/>
        <item x="6130"/>
        <item x="1599"/>
        <item x="2315"/>
        <item x="1964"/>
        <item x="2343"/>
        <item x="5018"/>
        <item x="5479"/>
        <item x="1803"/>
        <item x="2300"/>
        <item x="6038"/>
        <item x="3581"/>
        <item x="3864"/>
        <item x="1662"/>
        <item x="654"/>
        <item x="1975"/>
        <item x="6005"/>
        <item x="3775"/>
        <item x="1645"/>
        <item x="4188"/>
        <item x="1759"/>
        <item x="523"/>
        <item x="3994"/>
        <item x="3202"/>
        <item x="3651"/>
        <item x="5926"/>
        <item x="5021"/>
        <item x="4807"/>
        <item x="5804"/>
        <item x="2910"/>
        <item x="704"/>
        <item x="470"/>
        <item x="4399"/>
        <item x="1046"/>
        <item x="325"/>
        <item x="2572"/>
        <item x="946"/>
        <item x="3529"/>
        <item x="3098"/>
        <item x="4219"/>
        <item x="4385"/>
        <item x="6240"/>
        <item x="3798"/>
        <item x="4547"/>
        <item x="572"/>
        <item x="1936"/>
        <item x="2742"/>
        <item x="5544"/>
        <item x="1591"/>
        <item x="4048"/>
        <item x="6106"/>
        <item x="6289"/>
        <item x="3760"/>
        <item x="2487"/>
        <item x="2550"/>
        <item x="4296"/>
        <item x="5199"/>
        <item x="4509"/>
        <item x="6126"/>
        <item x="521"/>
        <item x="4947"/>
        <item x="4715"/>
        <item x="5063"/>
        <item x="5934"/>
        <item x="4448"/>
        <item x="2773"/>
        <item x="1492"/>
        <item x="2807"/>
        <item x="1838"/>
        <item x="4726"/>
        <item x="3703"/>
        <item x="4912"/>
        <item x="2905"/>
        <item x="2849"/>
        <item x="1872"/>
        <item x="1850"/>
        <item x="999"/>
        <item x="5217"/>
        <item x="4923"/>
        <item x="6153"/>
        <item x="858"/>
        <item x="65"/>
        <item x="4127"/>
        <item x="4934"/>
        <item x="5391"/>
        <item x="2982"/>
        <item x="632"/>
        <item x="5180"/>
        <item x="2715"/>
        <item x="1165"/>
        <item x="4913"/>
        <item x="3126"/>
        <item x="4969"/>
        <item x="5501"/>
        <item x="569"/>
        <item x="2642"/>
        <item x="6303"/>
        <item x="4107"/>
        <item x="6410"/>
        <item x="2196"/>
        <item x="4823"/>
        <item x="5172"/>
        <item x="5947"/>
        <item x="4160"/>
        <item x="5613"/>
        <item x="5617"/>
        <item x="2302"/>
        <item x="203"/>
        <item x="5843"/>
        <item x="5524"/>
        <item x="3165"/>
        <item x="74"/>
        <item x="2011"/>
        <item x="4079"/>
        <item x="248"/>
        <item x="3758"/>
        <item x="4435"/>
        <item x="1991"/>
        <item x="4261"/>
        <item x="3118"/>
        <item x="995"/>
        <item x="1526"/>
        <item x="4285"/>
        <item x="3838"/>
        <item x="5978"/>
        <item x="1334"/>
        <item x="1732"/>
        <item x="4804"/>
        <item x="2202"/>
        <item x="6095"/>
        <item x="2568"/>
        <item x="351"/>
        <item x="1900"/>
        <item x="6001"/>
        <item x="2501"/>
        <item x="3077"/>
        <item x="712"/>
        <item x="2772"/>
        <item x="603"/>
        <item x="5588"/>
        <item x="6251"/>
        <item x="5539"/>
        <item x="3391"/>
        <item x="3750"/>
        <item x="3488"/>
        <item x="5851"/>
        <item x="26"/>
        <item x="3025"/>
        <item x="6079"/>
        <item x="1795"/>
        <item x="3867"/>
        <item x="4430"/>
        <item x="1457"/>
        <item x="6230"/>
        <item x="4819"/>
        <item x="3006"/>
        <item x="3000"/>
        <item x="5314"/>
        <item x="4251"/>
        <item x="6352"/>
        <item x="3606"/>
        <item x="2662"/>
        <item x="4376"/>
        <item x="2534"/>
        <item x="4234"/>
        <item x="2520"/>
        <item x="2199"/>
        <item x="4765"/>
        <item x="1142"/>
        <item x="2047"/>
        <item x="3308"/>
        <item x="6407"/>
        <item x="4762"/>
        <item x="3103"/>
        <item x="1509"/>
        <item x="6343"/>
        <item x="4810"/>
        <item x="4341"/>
        <item x="6328"/>
        <item x="1828"/>
        <item x="455"/>
        <item x="6293"/>
        <item x="6252"/>
        <item x="4030"/>
        <item x="5098"/>
        <item x="665"/>
        <item x="1937"/>
        <item x="4653"/>
        <item x="5845"/>
        <item x="4291"/>
        <item x="2101"/>
        <item x="2890"/>
        <item x="268"/>
        <item x="2238"/>
        <item x="3266"/>
        <item x="4228"/>
        <item x="2470"/>
        <item x="1897"/>
        <item x="1749"/>
        <item x="1344"/>
        <item x="5508"/>
        <item x="2676"/>
        <item x="3058"/>
        <item x="2907"/>
        <item x="5917"/>
        <item x="1898"/>
        <item x="143"/>
        <item x="4001"/>
        <item x="1931"/>
        <item x="4076"/>
        <item x="4867"/>
        <item x="4825"/>
        <item x="5857"/>
        <item x="6268"/>
        <item x="944"/>
        <item x="1834"/>
        <item x="3922"/>
        <item x="5759"/>
        <item x="358"/>
        <item x="253"/>
        <item x="5150"/>
        <item x="5949"/>
        <item x="3328"/>
        <item x="5614"/>
        <item x="1119"/>
        <item x="1982"/>
        <item x="814"/>
        <item x="3696"/>
        <item x="262"/>
        <item x="4203"/>
        <item x="2296"/>
        <item x="2818"/>
        <item x="1414"/>
        <item x="6223"/>
        <item x="2944"/>
        <item x="3419"/>
        <item x="1695"/>
        <item x="823"/>
        <item x="2034"/>
        <item x="6086"/>
        <item x="1362"/>
        <item x="5457"/>
        <item x="85"/>
        <item x="3708"/>
        <item x="6296"/>
        <item x="2103"/>
        <item x="4770"/>
        <item x="2969"/>
        <item x="2169"/>
        <item x="4298"/>
        <item x="4169"/>
        <item x="3148"/>
        <item x="5743"/>
        <item x="2479"/>
        <item x="3565"/>
        <item x="3320"/>
        <item x="4571"/>
        <item x="2253"/>
        <item x="4347"/>
        <item x="5300"/>
        <item x="4829"/>
        <item x="6206"/>
        <item x="1370"/>
        <item x="3956"/>
        <item x="1883"/>
        <item x="2176"/>
        <item x="5637"/>
        <item x="3120"/>
        <item x="3479"/>
        <item x="1768"/>
        <item x="5711"/>
        <item x="5764"/>
        <item x="258"/>
        <item x="4135"/>
        <item x="265"/>
        <item x="4871"/>
        <item x="4896"/>
        <item x="228"/>
        <item x="4937"/>
        <item x="3377"/>
        <item x="3599"/>
        <item x="5621"/>
        <item x="1725"/>
        <item x="269"/>
        <item x="4540"/>
        <item x="1694"/>
        <item x="368"/>
        <item x="748"/>
        <item x="4559"/>
        <item x="6012"/>
        <item x="5246"/>
        <item x="3732"/>
        <item x="2178"/>
        <item x="5163"/>
        <item x="1833"/>
        <item x="5594"/>
        <item x="6084"/>
        <item x="6294"/>
        <item x="1956"/>
        <item x="3834"/>
        <item x="617"/>
        <item x="3210"/>
        <item x="5729"/>
        <item x="417"/>
        <item x="2216"/>
        <item x="2834"/>
        <item x="2691"/>
        <item x="3898"/>
        <item x="3525"/>
        <item x="2911"/>
        <item x="6400"/>
        <item x="597"/>
        <item x="4131"/>
        <item x="1969"/>
        <item x="5730"/>
        <item x="5327"/>
        <item x="2722"/>
        <item x="1205"/>
        <item x="5073"/>
        <item x="4483"/>
        <item x="6101"/>
        <item x="5496"/>
        <item x="4914"/>
        <item x="4114"/>
        <item x="3585"/>
        <item x="699"/>
        <item x="1381"/>
        <item x="5647"/>
        <item x="2299"/>
        <item x="6218"/>
        <item x="833"/>
        <item x="3686"/>
        <item x="5529"/>
        <item x="5413"/>
        <item x="6423"/>
        <item x="640"/>
        <item x="5366"/>
        <item x="4295"/>
        <item x="5703"/>
        <item x="5656"/>
        <item x="5523"/>
        <item x="4324"/>
        <item x="1360"/>
        <item x="4095"/>
        <item x="2804"/>
        <item x="6245"/>
        <item x="5838"/>
        <item x="23"/>
        <item x="2258"/>
        <item x="3753"/>
        <item x="2184"/>
        <item x="3811"/>
        <item x="4318"/>
        <item x="641"/>
        <item x="124"/>
        <item x="3019"/>
        <item x="2991"/>
        <item x="845"/>
        <item x="4593"/>
        <item x="67"/>
        <item x="4364"/>
        <item x="1997"/>
        <item x="1080"/>
        <item x="3856"/>
        <item x="4475"/>
        <item x="899"/>
        <item x="1946"/>
        <item x="2453"/>
        <item x="872"/>
        <item x="5160"/>
        <item x="5985"/>
        <item x="3453"/>
        <item x="231"/>
        <item x="4078"/>
        <item x="3538"/>
        <item x="1501"/>
        <item x="3991"/>
        <item x="5070"/>
        <item x="1963"/>
        <item x="3046"/>
        <item x="1881"/>
        <item x="295"/>
        <item x="1"/>
        <item x="2941"/>
        <item x="3349"/>
        <item x="1920"/>
        <item x="2673"/>
        <item x="5829"/>
        <item x="1208"/>
        <item x="5742"/>
        <item x="5247"/>
        <item x="605"/>
        <item x="1149"/>
        <item x="107"/>
        <item x="2752"/>
        <item x="2993"/>
        <item x="5078"/>
        <item x="1305"/>
        <item x="6171"/>
        <item x="2546"/>
        <item x="5398"/>
        <item x="3340"/>
        <item x="5186"/>
        <item x="4338"/>
        <item x="3673"/>
        <item x="2070"/>
        <item x="2482"/>
        <item x="5451"/>
        <item x="2563"/>
        <item x="4156"/>
        <item x="1535"/>
        <item x="4766"/>
        <item x="1631"/>
        <item x="2817"/>
        <item x="5744"/>
        <item x="4594"/>
        <item x="4707"/>
        <item x="3406"/>
        <item x="2406"/>
        <item x="1468"/>
        <item x="4687"/>
        <item x="1755"/>
        <item x="1421"/>
        <item x="5136"/>
        <item x="2425"/>
        <item x="5437"/>
        <item x="1729"/>
        <item x="1439"/>
        <item x="4497"/>
        <item x="86"/>
        <item x="4966"/>
        <item x="175"/>
        <item x="5047"/>
        <item x="4237"/>
        <item x="282"/>
        <item x="726"/>
        <item x="2827"/>
        <item x="174"/>
        <item x="4070"/>
        <item x="871"/>
        <item x="5378"/>
        <item x="4699"/>
        <item x="5924"/>
        <item x="972"/>
        <item x="369"/>
        <item x="49"/>
        <item x="3659"/>
        <item x="2736"/>
        <item x="3495"/>
        <item x="1529"/>
        <item x="4887"/>
        <item x="5847"/>
        <item x="287"/>
        <item x="3395"/>
        <item x="97"/>
        <item x="1311"/>
        <item x="4615"/>
        <item x="3278"/>
        <item x="2578"/>
        <item x="5748"/>
        <item x="674"/>
        <item x="4848"/>
        <item x="4780"/>
        <item x="5183"/>
        <item x="2313"/>
        <item x="4811"/>
        <item x="2359"/>
        <item x="1497"/>
        <item x="4957"/>
        <item x="2142"/>
        <item x="1907"/>
        <item x="2289"/>
        <item x="2331"/>
        <item x="6233"/>
        <item x="285"/>
        <item x="965"/>
        <item x="3832"/>
        <item x="2693"/>
        <item x="683"/>
        <item x="413"/>
        <item x="5882"/>
        <item x="5466"/>
        <item x="509"/>
        <item x="1549"/>
        <item x="4309"/>
        <item x="6271"/>
        <item x="5641"/>
        <item x="6046"/>
        <item x="5873"/>
        <item x="1612"/>
        <item x="506"/>
        <item x="5669"/>
        <item x="3321"/>
        <item x="5542"/>
        <item x="6309"/>
        <item x="4307"/>
        <item x="2735"/>
        <item x="624"/>
        <item x="742"/>
        <item x="5475"/>
        <item x="2207"/>
        <item x="5122"/>
        <item x="918"/>
        <item x="2053"/>
        <item x="1066"/>
        <item x="4889"/>
        <item x="1431"/>
        <item x="3912"/>
        <item x="5498"/>
        <item x="1941"/>
        <item x="1403"/>
        <item x="1004"/>
        <item x="2373"/>
        <item x="4838"/>
        <item x="3853"/>
        <item x="2606"/>
        <item x="1474"/>
        <item x="2696"/>
        <item x="5144"/>
        <item x="5822"/>
        <item x="4401"/>
        <item x="3816"/>
        <item x="1038"/>
        <item x="3324"/>
        <item x="4981"/>
        <item x="3512"/>
        <item x="6147"/>
        <item x="788"/>
        <item x="3547"/>
        <item x="114"/>
        <item x="2322"/>
        <item x="5055"/>
        <item x="6127"/>
        <item x="838"/>
        <item x="6276"/>
        <item x="5866"/>
        <item x="880"/>
        <item x="5072"/>
        <item x="354"/>
        <item x="1148"/>
        <item x="616"/>
        <item x="4012"/>
        <item x="3679"/>
        <item x="1204"/>
        <item x="1117"/>
        <item x="3522"/>
        <item x="3805"/>
        <item x="759"/>
        <item x="3861"/>
        <item x="598"/>
        <item x="5580"/>
        <item x="647"/>
        <item x="3104"/>
        <item x="3935"/>
        <item x="2711"/>
        <item x="4267"/>
        <item x="4504"/>
        <item x="406"/>
        <item x="758"/>
        <item x="301"/>
        <item x="297"/>
        <item x="326"/>
        <item x="2800"/>
        <item x="4288"/>
        <item x="158"/>
        <item x="77"/>
        <item x="5517"/>
        <item x="1945"/>
        <item x="6354"/>
        <item x="5538"/>
        <item x="1570"/>
        <item x="3067"/>
        <item x="2218"/>
        <item x="772"/>
        <item x="2426"/>
        <item x="5181"/>
        <item x="3669"/>
        <item x="6112"/>
        <item x="2609"/>
        <item x="5069"/>
        <item x="1233"/>
        <item x="5604"/>
        <item x="4444"/>
        <item x="2450"/>
        <item x="2640"/>
        <item x="1404"/>
        <item x="1242"/>
        <item x="5201"/>
        <item x="2138"/>
        <item x="3855"/>
        <item x="4544"/>
        <item x="176"/>
        <item x="1297"/>
        <item x="642"/>
        <item x="6258"/>
        <item x="154"/>
        <item x="5556"/>
        <item x="3471"/>
        <item x="3276"/>
        <item x="4134"/>
        <item x="1069"/>
        <item x="1012"/>
        <item x="4552"/>
        <item x="4436"/>
        <item x="2719"/>
        <item x="6375"/>
        <item x="56"/>
        <item x="5709"/>
        <item x="1394"/>
        <item x="5671"/>
        <item x="6085"/>
        <item x="4145"/>
        <item x="2892"/>
        <item x="6361"/>
        <item x="6129"/>
        <item x="4245"/>
        <item x="1727"/>
        <item x="4855"/>
        <item x="4642"/>
        <item x="2412"/>
        <item x="4691"/>
        <item x="3699"/>
        <item x="4843"/>
        <item x="2209"/>
        <item x="4332"/>
        <item x="3314"/>
        <item x="2364"/>
        <item x="3754"/>
        <item x="3059"/>
        <item x="2239"/>
        <item x="6035"/>
        <item x="601"/>
        <item x="4672"/>
        <item x="2021"/>
        <item x="5252"/>
        <item x="1338"/>
        <item x="1091"/>
        <item x="1442"/>
        <item x="4280"/>
        <item x="4402"/>
        <item x="3859"/>
        <item x="4759"/>
        <item x="2624"/>
        <item x="6279"/>
        <item x="720"/>
        <item x="3194"/>
        <item x="678"/>
        <item x="4305"/>
        <item x="1265"/>
        <item x="2012"/>
        <item x="1111"/>
        <item x="4252"/>
        <item x="6285"/>
        <item x="2439"/>
        <item x="4851"/>
        <item x="1118"/>
        <item x="3757"/>
        <item x="3037"/>
        <item x="1922"/>
        <item x="2794"/>
        <item x="3125"/>
        <item x="832"/>
        <item x="6120"/>
        <item x="5440"/>
        <item x="1396"/>
        <item x="2960"/>
        <item x="4310"/>
        <item x="3430"/>
        <item x="2063"/>
        <item x="216"/>
        <item x="173"/>
        <item x="3399"/>
        <item x="500"/>
        <item x="260"/>
        <item x="741"/>
        <item x="5968"/>
        <item x="2214"/>
        <item x="4951"/>
        <item x="1171"/>
        <item x="3888"/>
        <item x="3814"/>
        <item x="5815"/>
        <item x="6267"/>
        <item x="2986"/>
        <item x="4052"/>
        <item x="2185"/>
        <item x="3553"/>
        <item x="636"/>
        <item x="5802"/>
        <item x="584"/>
        <item x="2227"/>
        <item x="6266"/>
        <item x="4908"/>
        <item x="303"/>
        <item x="3497"/>
        <item x="3711"/>
        <item x="4678"/>
        <item x="1798"/>
        <item x="724"/>
        <item x="3350"/>
        <item x="3997"/>
        <item x="3983"/>
        <item x="3030"/>
        <item x="3114"/>
        <item x="3718"/>
        <item x="6232"/>
        <item x="3897"/>
        <item x="3282"/>
        <item x="4409"/>
        <item x="6110"/>
        <item x="1264"/>
        <item x="911"/>
        <item x="3172"/>
        <item x="1782"/>
        <item x="2246"/>
        <item x="1654"/>
        <item x="4903"/>
        <item x="5796"/>
        <item x="29"/>
        <item x="1203"/>
        <item x="5565"/>
        <item x="4611"/>
        <item x="4229"/>
        <item x="6369"/>
        <item x="4119"/>
        <item x="1131"/>
        <item x="2175"/>
        <item x="3535"/>
        <item x="4321"/>
        <item x="4058"/>
        <item x="1506"/>
        <item x="592"/>
        <item x="451"/>
        <item x="3455"/>
        <item x="4881"/>
        <item x="5290"/>
        <item x="4098"/>
        <item x="5969"/>
        <item x="4567"/>
        <item x="3369"/>
        <item x="3179"/>
        <item x="1801"/>
        <item x="5977"/>
        <item x="3334"/>
        <item x="4531"/>
        <item x="4635"/>
        <item x="1636"/>
        <item x="1650"/>
        <item x="1196"/>
        <item x="1086"/>
        <item x="5775"/>
        <item x="5462"/>
        <item x="206"/>
        <item x="3060"/>
        <item x="3843"/>
        <item x="4974"/>
        <item x="4919"/>
        <item x="6066"/>
        <item x="1435"/>
        <item x="5959"/>
        <item x="6215"/>
        <item x="3785"/>
        <item x="1525"/>
        <item x="3008"/>
        <item x="4806"/>
        <item x="794"/>
        <item x="5897"/>
        <item x="5088"/>
        <item x="5200"/>
        <item x="4206"/>
        <item x="4066"/>
        <item x="5472"/>
        <item x="4032"/>
        <item x="1281"/>
        <item x="5450"/>
        <item x="3124"/>
        <item x="5264"/>
        <item x="5474"/>
        <item x="910"/>
        <item x="5294"/>
        <item x="3795"/>
        <item x="2446"/>
        <item x="1921"/>
        <item x="696"/>
        <item x="5489"/>
        <item x="2080"/>
        <item x="3318"/>
        <item x="6330"/>
        <item x="3045"/>
        <item x="4350"/>
        <item x="1320"/>
        <item x="166"/>
        <item x="6338"/>
        <item x="5935"/>
        <item x="3039"/>
        <item x="3503"/>
        <item x="2622"/>
        <item x="5242"/>
        <item x="4640"/>
        <item x="2816"/>
        <item x="380"/>
        <item x="6263"/>
        <item x="564"/>
        <item x="2656"/>
        <item x="3489"/>
        <item x="6370"/>
        <item x="3508"/>
        <item x="2030"/>
        <item x="1399"/>
        <item x="6113"/>
        <item x="5627"/>
        <item x="619"/>
        <item x="6174"/>
        <item x="4439"/>
        <item x="331"/>
        <item x="4916"/>
        <item x="5667"/>
        <item x="3171"/>
        <item x="4515"/>
        <item x="1950"/>
        <item x="865"/>
        <item x="4018"/>
        <item x="6160"/>
        <item x="697"/>
        <item x="4353"/>
        <item x="5616"/>
        <item x="672"/>
        <item x="559"/>
        <item x="290"/>
        <item x="4086"/>
        <item x="1236"/>
        <item x="5579"/>
        <item x="1052"/>
        <item x="2072"/>
        <item x="4461"/>
        <item x="1013"/>
        <item x="2858"/>
        <item x="3192"/>
        <item x="3541"/>
        <item x="1510"/>
        <item x="3068"/>
        <item x="2647"/>
        <item x="2193"/>
        <item x="6357"/>
        <item x="725"/>
        <item x="4238"/>
        <item x="4676"/>
        <item x="4112"/>
        <item x="5505"/>
        <item x="3670"/>
        <item x="4933"/>
        <item x="5204"/>
        <item x="527"/>
        <item x="679"/>
        <item x="6115"/>
        <item x="570"/>
        <item x="3952"/>
        <item x="1663"/>
        <item x="4574"/>
        <item x="5820"/>
        <item x="4763"/>
        <item x="4358"/>
        <item x="4380"/>
        <item x="4472"/>
        <item x="1438"/>
        <item x="4355"/>
        <item x="5916"/>
        <item x="3484"/>
        <item x="2377"/>
        <item x="3516"/>
        <item x="5828"/>
        <item x="2268"/>
        <item x="6072"/>
        <item x="6292"/>
        <item x="162"/>
        <item x="5987"/>
        <item x="4749"/>
        <item x="1056"/>
        <item x="6092"/>
        <item x="4051"/>
        <item x="135"/>
        <item x="4473"/>
        <item x="3904"/>
        <item x="4910"/>
        <item x="4173"/>
        <item x="2337"/>
        <item x="5972"/>
        <item x="3521"/>
        <item x="1523"/>
        <item x="3762"/>
        <item x="128"/>
        <item x="5554"/>
        <item x="5559"/>
        <item x="3378"/>
        <item x="2822"/>
        <item x="94"/>
        <item x="1352"/>
        <item x="5800"/>
        <item x="1890"/>
        <item x="1790"/>
        <item x="1078"/>
        <item x="3095"/>
        <item x="734"/>
        <item x="1021"/>
        <item x="4049"/>
        <item x="2743"/>
        <item x="2037"/>
        <item x="4740"/>
        <item x="1393"/>
        <item x="1979"/>
        <item x="1889"/>
        <item x="4153"/>
        <item x="1123"/>
        <item x="3739"/>
        <item x="2140"/>
        <item x="4757"/>
        <item x="234"/>
        <item x="6378"/>
        <item x="702"/>
        <item x="486"/>
        <item x="3980"/>
        <item x="4469"/>
        <item x="5243"/>
        <item x="1874"/>
        <item x="3882"/>
        <item x="2383"/>
        <item x="426"/>
        <item x="2388"/>
        <item x="5007"/>
        <item x="3683"/>
        <item x="3436"/>
        <item x="4568"/>
        <item x="1517"/>
        <item x="4111"/>
        <item x="3572"/>
        <item x="5504"/>
        <item x="2081"/>
        <item x="685"/>
        <item x="2922"/>
        <item x="4293"/>
        <item x="6089"/>
        <item x="343"/>
        <item x="1466"/>
        <item x="1914"/>
        <item x="4859"/>
        <item x="2674"/>
        <item x="3655"/>
        <item x="4787"/>
        <item x="2020"/>
        <item x="4991"/>
        <item x="182"/>
        <item x="1504"/>
        <item x="4686"/>
        <item x="786"/>
        <item x="5563"/>
        <item x="263"/>
        <item x="6389"/>
        <item x="2959"/>
        <item x="522"/>
        <item x="2447"/>
        <item x="5325"/>
        <item x="4210"/>
        <item x="2537"/>
        <item x="514"/>
        <item x="491"/>
        <item x="1291"/>
        <item x="4996"/>
        <item x="1433"/>
        <item x="4992"/>
        <item x="4162"/>
        <item x="3088"/>
        <item x="2669"/>
        <item x="3715"/>
        <item x="778"/>
        <item x="4517"/>
        <item x="3593"/>
        <item x="4558"/>
        <item x="2003"/>
        <item x="3183"/>
        <item x="508"/>
        <item x="2793"/>
        <item x="3868"/>
        <item x="4139"/>
        <item x="5745"/>
        <item x="410"/>
        <item x="543"/>
        <item x="3851"/>
        <item x="322"/>
        <item x="1569"/>
        <item x="466"/>
        <item x="4454"/>
        <item x="6305"/>
        <item x="3410"/>
        <item x="6054"/>
        <item x="3201"/>
        <item x="1353"/>
        <item x="1110"/>
        <item x="1903"/>
        <item x="4860"/>
        <item x="4103"/>
        <item x="3796"/>
        <item x="4739"/>
        <item x="5278"/>
        <item x="90"/>
        <item x="3881"/>
        <item x="2367"/>
        <item x="4874"/>
        <item x="6022"/>
        <item x="4915"/>
        <item x="4405"/>
        <item x="45"/>
        <item x="6302"/>
        <item x="5640"/>
        <item x="2792"/>
        <item x="4356"/>
        <item x="2130"/>
        <item x="863"/>
        <item x="5634"/>
        <item x="3184"/>
        <item x="436"/>
        <item x="3302"/>
        <item x="1548"/>
        <item x="5725"/>
        <item x="5520"/>
        <item x="251"/>
        <item x="698"/>
        <item x="5035"/>
        <item x="3131"/>
        <item x="4781"/>
        <item x="974"/>
        <item x="4778"/>
        <item x="1209"/>
        <item x="3259"/>
        <item x="6027"/>
        <item x="3621"/>
        <item x="5353"/>
        <item x="1228"/>
        <item x="4459"/>
        <item x="638"/>
        <item x="4082"/>
        <item x="4223"/>
        <item x="4709"/>
        <item x="708"/>
        <item x="2038"/>
        <item x="609"/>
        <item x="2636"/>
        <item x="3649"/>
        <item x="3519"/>
        <item x="2274"/>
        <item x="3129"/>
        <item x="1998"/>
        <item x="2819"/>
        <item x="40"/>
        <item x="2506"/>
        <item x="6125"/>
        <item x="815"/>
        <item x="4858"/>
        <item x="2545"/>
        <item x="6312"/>
        <item x="5105"/>
        <item x="5230"/>
        <item x="3464"/>
        <item x="2237"/>
        <item x="6417"/>
        <item x="5783"/>
        <item x="462"/>
        <item x="3339"/>
        <item x="3688"/>
        <item x="6399"/>
        <item x="3910"/>
        <item x="48"/>
        <item x="909"/>
        <item x="4741"/>
        <item x="1742"/>
        <item x="1412"/>
        <item x="5205"/>
        <item x="208"/>
        <item x="2486"/>
        <item x="3337"/>
        <item x="870"/>
        <item x="3390"/>
        <item x="4603"/>
        <item x="5892"/>
        <item x="579"/>
        <item x="4035"/>
        <item x="3154"/>
        <item x="2165"/>
        <item x="5446"/>
        <item x="3128"/>
        <item x="1644"/>
        <item x="1578"/>
        <item x="2054"/>
        <item x="1512"/>
        <item x="2168"/>
        <item x="2245"/>
        <item x="5787"/>
        <item x="1103"/>
        <item x="4362"/>
        <item x="3110"/>
        <item x="2970"/>
        <item x="3421"/>
        <item x="4235"/>
        <item x="5016"/>
        <item x="247"/>
        <item x="5332"/>
        <item x="4862"/>
        <item x="316"/>
        <item x="2623"/>
        <item x="1221"/>
        <item x="1915"/>
        <item x="2232"/>
        <item x="1520"/>
        <item x="138"/>
        <item x="370"/>
        <item x="1079"/>
        <item x="1709"/>
        <item x="1546"/>
        <item x="4621"/>
        <item x="4786"/>
        <item x="2902"/>
        <item x="3312"/>
        <item x="1145"/>
        <item x="156"/>
        <item x="5365"/>
        <item x="3348"/>
        <item x="6119"/>
        <item x="2471"/>
        <item x="3530"/>
        <item x="4457"/>
        <item x="3596"/>
        <item x="5355"/>
        <item x="4062"/>
        <item x="5113"/>
        <item x="1437"/>
        <item x="830"/>
        <item x="6019"/>
        <item x="5661"/>
        <item x="2188"/>
        <item x="2860"/>
        <item x="5285"/>
        <item x="861"/>
        <item x="3485"/>
        <item x="4583"/>
        <item x="4877"/>
        <item x="2601"/>
        <item x="1490"/>
        <item x="2569"/>
        <item x="5786"/>
        <item x="3531"/>
        <item x="3778"/>
        <item x="5591"/>
        <item x="2689"/>
        <item x="1519"/>
        <item x="1364"/>
        <item x="775"/>
        <item x="4429"/>
        <item x="6277"/>
        <item x="4847"/>
        <item x="5606"/>
        <item x="233"/>
        <item x="706"/>
        <item x="4511"/>
        <item x="4036"/>
        <item x="3925"/>
        <item x="634"/>
        <item x="4268"/>
        <item x="4648"/>
        <item x="625"/>
        <item x="976"/>
        <item x="2094"/>
        <item x="3631"/>
        <item x="3992"/>
        <item x="309"/>
        <item x="180"/>
        <item x="5438"/>
        <item x="2615"/>
        <item x="6290"/>
        <item x="2121"/>
        <item x="4506"/>
        <item x="929"/>
        <item x="5713"/>
        <item x="2769"/>
        <item x="1500"/>
        <item x="5092"/>
        <item x="5031"/>
        <item x="2598"/>
        <item x="4270"/>
        <item x="518"/>
        <item x="6117"/>
        <item x="511"/>
        <item x="4839"/>
        <item x="1348"/>
        <item x="4000"/>
        <item x="953"/>
        <item x="1705"/>
        <item x="1271"/>
        <item x="1445"/>
        <item x="6355"/>
        <item x="163"/>
        <item x="670"/>
        <item x="1962"/>
        <item x="2265"/>
        <item x="5354"/>
        <item x="1980"/>
        <item x="1857"/>
        <item x="4865"/>
        <item x="908"/>
        <item x="1989"/>
        <item x="4290"/>
        <item x="5350"/>
        <item x="3774"/>
        <item x="4532"/>
        <item x="4033"/>
        <item x="5266"/>
        <item x="1187"/>
        <item x="3465"/>
        <item x="5299"/>
        <item x="4525"/>
        <item x="516"/>
        <item x="2051"/>
        <item x="5251"/>
        <item x="5079"/>
        <item x="4189"/>
        <item x="5831"/>
        <item x="6402"/>
        <item x="2177"/>
        <item x="5818"/>
        <item x="3153"/>
        <item x="1774"/>
        <item x="3803"/>
        <item x="4286"/>
        <item x="3589"/>
        <item x="2585"/>
        <item x="1741"/>
        <item x="1218"/>
        <item x="5870"/>
        <item x="653"/>
        <item x="3257"/>
        <item x="3198"/>
        <item x="6353"/>
        <item x="5411"/>
        <item x="1511"/>
        <item x="3913"/>
        <item x="4199"/>
        <item x="4451"/>
        <item x="1163"/>
        <item x="1270"/>
        <item x="1368"/>
        <item x="837"/>
        <item x="4812"/>
        <item x="5578"/>
        <item x="1655"/>
        <item x="2684"/>
        <item x="4171"/>
        <item x="1552"/>
        <item x="2114"/>
        <item x="2524"/>
        <item x="4972"/>
        <item x="5722"/>
        <item x="713"/>
        <item x="1452"/>
        <item x="5060"/>
        <item x="1380"/>
        <item x="5901"/>
        <item x="1843"/>
        <item x="364"/>
        <item x="4519"/>
        <item x="6314"/>
        <item x="4499"/>
        <item x="2136"/>
        <item x="6210"/>
        <item x="3433"/>
        <item x="383"/>
        <item x="1551"/>
        <item x="3770"/>
        <item x="4789"/>
        <item x="1972"/>
        <item x="5648"/>
        <item x="6188"/>
        <item x="2677"/>
        <item x="3764"/>
        <item x="6287"/>
        <item x="749"/>
        <item x="4918"/>
        <item x="1207"/>
        <item x="3457"/>
        <item x="2153"/>
        <item x="4440"/>
        <item x="3366"/>
        <item x="2204"/>
        <item x="4484"/>
        <item x="926"/>
        <item x="2061"/>
        <item x="1467"/>
        <item x="9"/>
        <item x="489"/>
        <item x="3251"/>
        <item x="1869"/>
        <item x="4300"/>
        <item x="6151"/>
        <item x="1528"/>
        <item x="5908"/>
        <item x="6260"/>
        <item x="3368"/>
        <item x="2399"/>
        <item x="6023"/>
        <item x="5778"/>
        <item x="3286"/>
        <item x="2561"/>
        <item x="3468"/>
        <item x="352"/>
        <item x="801"/>
        <item x="4284"/>
        <item x="3542"/>
        <item x="4899"/>
        <item x="1134"/>
        <item x="5799"/>
        <item x="207"/>
        <item x="3749"/>
        <item x="219"/>
        <item x="3972"/>
        <item x="1483"/>
        <item x="764"/>
        <item x="2597"/>
        <item x="3055"/>
        <item x="4579"/>
        <item x="454"/>
        <item x="1044"/>
        <item x="106"/>
        <item x="4089"/>
        <item x="6248"/>
        <item x="1223"/>
        <item x="4697"/>
        <item x="1130"/>
        <item x="98"/>
        <item x="2949"/>
        <item x="5050"/>
        <item x="3287"/>
        <item x="2652"/>
        <item x="3921"/>
        <item x="538"/>
        <item x="4790"/>
        <item x="2760"/>
        <item x="1993"/>
        <item x="5891"/>
        <item x="4797"/>
        <item x="736"/>
        <item x="2255"/>
        <item x="2885"/>
        <item x="1740"/>
        <item x="1049"/>
        <item x="1085"/>
        <item x="1318"/>
        <item x="4920"/>
        <item x="4377"/>
        <item x="1331"/>
        <item x="4043"/>
        <item x="2692"/>
        <item x="1460"/>
        <item x="723"/>
        <item x="4216"/>
        <item x="4351"/>
        <item x="3797"/>
        <item x="2118"/>
        <item x="3123"/>
        <item x="2384"/>
        <item x="4365"/>
        <item x="1423"/>
        <item x="4562"/>
        <item x="4864"/>
        <item x="469"/>
        <item x="2342"/>
        <item x="2612"/>
        <item x="919"/>
        <item x="2093"/>
        <item x="345"/>
        <item x="363"/>
        <item x="4384"/>
        <item x="6398"/>
        <item x="6032"/>
        <item x="1906"/>
        <item x="1576"/>
        <item x="1714"/>
        <item x="1159"/>
        <item x="2318"/>
        <item x="1314"/>
        <item x="1873"/>
        <item x="1698"/>
        <item x="1071"/>
        <item x="6107"/>
        <item x="5108"/>
        <item x="4882"/>
        <item x="1427"/>
        <item x="3417"/>
        <item x="1157"/>
        <item x="2127"/>
        <item x="1668"/>
        <item x="687"/>
        <item x="1373"/>
        <item x="3227"/>
        <item x="4471"/>
        <item x="5333"/>
        <item x="5173"/>
        <item x="4652"/>
        <item x="2272"/>
        <item x="1042"/>
        <item x="1283"/>
        <item x="3733"/>
        <item x="2417"/>
        <item x="5718"/>
        <item x="3175"/>
        <item x="2702"/>
        <item x="4165"/>
        <item x="238"/>
        <item x="762"/>
        <item x="252"/>
        <item x="4844"/>
        <item x="3533"/>
        <item x="3422"/>
        <item x="270"/>
        <item x="5347"/>
        <item x="1863"/>
        <item x="6052"/>
        <item x="1316"/>
        <item x="4610"/>
        <item x="924"/>
        <item x="4413"/>
        <item x="3907"/>
        <item x="931"/>
        <item x="3028"/>
        <item x="5680"/>
        <item x="2859"/>
        <item x="2765"/>
        <item x="2631"/>
        <item x="5148"/>
        <item x="2375"/>
        <item x="1465"/>
        <item x="1976"/>
        <item x="3835"/>
        <item x="717"/>
        <item x="2607"/>
        <item x="1968"/>
        <item x="6182"/>
        <item x="6173"/>
        <item x="1973"/>
        <item x="1590"/>
        <item x="3188"/>
        <item x="2259"/>
        <item x="275"/>
        <item x="2100"/>
        <item x="4538"/>
        <item x="1515"/>
        <item x="5444"/>
        <item x="5434"/>
        <item x="1464"/>
        <item x="4150"/>
        <item x="3755"/>
        <item x="5005"/>
        <item x="2558"/>
        <item x="5187"/>
        <item x="5499"/>
        <item x="5049"/>
        <item x="1194"/>
        <item x="2940"/>
        <item x="4116"/>
        <item x="2951"/>
        <item x="1605"/>
        <item x="5569"/>
        <item x="5952"/>
        <item x="3629"/>
        <item x="2565"/>
        <item x="4346"/>
        <item x="5905"/>
        <item x="4527"/>
        <item x="4055"/>
        <item x="3237"/>
        <item x="5279"/>
        <item x="2664"/>
        <item x="478"/>
        <item x="620"/>
        <item x="1430"/>
        <item x="1307"/>
        <item x="1416"/>
        <item x="3509"/>
        <item x="76"/>
        <item x="5216"/>
        <item x="2701"/>
        <item x="3370"/>
        <item x="3231"/>
        <item x="2646"/>
        <item x="5535"/>
        <item x="1560"/>
        <item x="2925"/>
        <item x="2465"/>
        <item x="1347"/>
        <item x="1649"/>
        <item x="2508"/>
        <item x="379"/>
        <item x="2973"/>
        <item x="1099"/>
        <item x="4357"/>
        <item x="5184"/>
        <item x="2179"/>
        <item x="4959"/>
        <item x="2307"/>
        <item x="1808"/>
        <item x="1957"/>
        <item x="6096"/>
        <item x="3267"/>
        <item x="6059"/>
        <item x="3156"/>
        <item x="5704"/>
        <item x="779"/>
        <item x="5681"/>
        <item x="5516"/>
        <item x="890"/>
        <item x="1262"/>
        <item x="3594"/>
        <item x="4374"/>
        <item x="2160"/>
        <item x="806"/>
        <item x="1063"/>
        <item x="400"/>
        <item x="1402"/>
        <item x="5839"/>
        <item x="2400"/>
        <item x="4549"/>
        <item x="2390"/>
        <item x="2964"/>
        <item x="3978"/>
        <item x="668"/>
        <item x="3143"/>
        <item x="3712"/>
        <item x="1174"/>
        <item x="2645"/>
        <item x="1384"/>
        <item x="1888"/>
        <item x="2734"/>
        <item x="4888"/>
        <item x="3027"/>
        <item x="3281"/>
        <item x="1217"/>
        <item x="2182"/>
        <item x="2166"/>
        <item x="137"/>
        <item x="5192"/>
        <item x="2152"/>
        <item x="3146"/>
        <item x="1667"/>
        <item x="1420"/>
        <item x="59"/>
        <item x="5756"/>
        <item x="4548"/>
        <item x="2312"/>
        <item x="1534"/>
        <item x="3759"/>
        <item x="84"/>
        <item x="3829"/>
        <item x="1294"/>
        <item x="5642"/>
        <item x="3676"/>
        <item x="4711"/>
        <item x="4818"/>
        <item x="447"/>
        <item x="1341"/>
        <item x="795"/>
        <item x="3228"/>
        <item x="1799"/>
        <item x="978"/>
        <item x="6283"/>
        <item x="5259"/>
        <item x="3392"/>
        <item x="6282"/>
        <item x="4383"/>
        <item x="1772"/>
        <item x="2518"/>
        <item x="2764"/>
        <item x="3409"/>
        <item x="3813"/>
        <item x="6168"/>
        <item x="1289"/>
        <item x="2500"/>
        <item x="1020"/>
        <item x="1932"/>
        <item x="4584"/>
        <item x="1102"/>
        <item x="6140"/>
        <item x="671"/>
        <item x="3781"/>
        <item x="5662"/>
        <item x="2548"/>
        <item x="6323"/>
        <item x="3962"/>
        <item x="5503"/>
        <item x="4560"/>
        <item x="4460"/>
        <item x="1400"/>
        <item x="576"/>
        <item x="4039"/>
        <item x="5689"/>
        <item x="3828"/>
        <item x="4753"/>
        <item x="109"/>
        <item x="5562"/>
        <item x="1094"/>
        <item x="1676"/>
        <item x="130"/>
        <item x="5133"/>
        <item x="5607"/>
        <item x="5507"/>
        <item x="2655"/>
        <item x="6087"/>
        <item x="4494"/>
        <item x="5826"/>
        <item x="2716"/>
        <item x="5548"/>
        <item x="1089"/>
        <item x="3"/>
        <item x="249"/>
        <item x="1255"/>
        <item x="4794"/>
        <item x="6109"/>
        <item x="1598"/>
        <item x="2409"/>
        <item x="353"/>
        <item x="5301"/>
        <item x="3317"/>
        <item x="5002"/>
        <item x="4814"/>
        <item x="3825"/>
        <item x="1365"/>
        <item x="5337"/>
        <item x="4677"/>
        <item x="5819"/>
        <item x="504"/>
        <item x="194"/>
        <item x="587"/>
        <item x="2379"/>
        <item x="5174"/>
        <item x="3564"/>
        <item x="2547"/>
        <item x="1701"/>
        <item x="693"/>
        <item x="2511"/>
        <item x="1563"/>
        <item x="2115"/>
        <item x="3858"/>
        <item x="2657"/>
        <item x="3387"/>
        <item x="2369"/>
        <item x="2338"/>
        <item x="3323"/>
        <item x="2357"/>
        <item x="1125"/>
        <item x="1108"/>
        <item x="4872"/>
        <item x="6124"/>
        <item x="4490"/>
        <item x="4013"/>
        <item x="1651"/>
        <item x="4163"/>
        <item x="824"/>
        <item x="4732"/>
        <item x="5081"/>
        <item x="3115"/>
        <item x="215"/>
        <item x="560"/>
        <item x="6317"/>
        <item x="6379"/>
        <item x="1017"/>
        <item x="2443"/>
        <item x="4990"/>
        <item x="4182"/>
        <item x="3291"/>
        <item x="4994"/>
        <item x="5601"/>
        <item x="5936"/>
        <item x="3119"/>
        <item x="5167"/>
        <item x="657"/>
        <item x="1805"/>
        <item x="3229"/>
        <item x="3737"/>
        <item x="2974"/>
        <item x="529"/>
        <item x="3902"/>
        <item x="3303"/>
        <item x="2896"/>
        <item x="1258"/>
        <item x="3684"/>
        <item x="4884"/>
        <item x="834"/>
        <item x="6409"/>
        <item x="242"/>
        <item x="5909"/>
        <item x="1093"/>
        <item x="2059"/>
        <item x="5427"/>
        <item x="3182"/>
        <item x="5039"/>
        <item x="4427"/>
        <item x="5928"/>
        <item x="5970"/>
        <item x="4656"/>
        <item x="4989"/>
        <item x="4425"/>
        <item x="3674"/>
        <item x="2697"/>
        <item x="419"/>
        <item x="950"/>
        <item x="1628"/>
        <item x="3539"/>
        <item x="2380"/>
        <item x="5210"/>
        <item x="1852"/>
        <item x="4702"/>
        <item x="5848"/>
        <item x="2574"/>
        <item x="3738"/>
        <item x="922"/>
        <item x="1860"/>
        <item x="4783"/>
        <item x="2825"/>
        <item x="30"/>
        <item x="1074"/>
        <item x="3044"/>
        <item x="3331"/>
        <item x="3338"/>
        <item x="1070"/>
        <item x="2748"/>
        <item x="1737"/>
        <item x="4595"/>
        <item x="5068"/>
        <item x="1686"/>
        <item x="6198"/>
        <item x="813"/>
        <item x="4244"/>
        <item x="5495"/>
        <item x="3085"/>
        <item x="3666"/>
        <item x="3342"/>
        <item x="1361"/>
        <item x="2926"/>
        <item x="4694"/>
        <item x="4665"/>
        <item x="846"/>
        <item x="3444"/>
        <item x="2155"/>
        <item x="4554"/>
        <item x="292"/>
        <item x="2436"/>
        <item x="802"/>
        <item x="1596"/>
        <item x="6235"/>
        <item x="3582"/>
        <item x="5706"/>
        <item x="3743"/>
        <item x="468"/>
        <item x="2298"/>
        <item x="6386"/>
        <item x="757"/>
        <item x="5817"/>
        <item x="4878"/>
        <item x="2013"/>
        <item x="1481"/>
        <item x="122"/>
        <item x="5705"/>
        <item x="1638"/>
        <item x="5304"/>
        <item x="3204"/>
        <item x="3668"/>
        <item x="589"/>
        <item x="6133"/>
        <item x="3358"/>
        <item x="2368"/>
        <item x="3462"/>
        <item x="4414"/>
        <item x="4142"/>
        <item x="958"/>
        <item x="5023"/>
        <item x="1212"/>
        <item x="6006"/>
        <item x="5067"/>
        <item x="4591"/>
        <item x="1965"/>
        <item x="1048"/>
        <item x="4935"/>
        <item x="6265"/>
        <item x="5659"/>
        <item x="3959"/>
        <item x="557"/>
        <item x="1183"/>
        <item x="5143"/>
        <item x="2421"/>
        <item x="4200"/>
        <item x="2720"/>
        <item x="1971"/>
        <item x="4094"/>
        <item x="3142"/>
        <item x="4410"/>
        <item x="3883"/>
        <item x="747"/>
        <item x="2481"/>
        <item x="2049"/>
        <item x="3993"/>
        <item x="3841"/>
        <item x="2264"/>
        <item x="4239"/>
        <item x="1502"/>
        <item x="1617"/>
        <item x="3948"/>
        <item x="1819"/>
        <item x="3633"/>
        <item x="4470"/>
        <item x="1016"/>
        <item x="4337"/>
        <item x="2340"/>
        <item x="5289"/>
        <item x="4056"/>
        <item x="1684"/>
        <item x="91"/>
        <item x="5696"/>
        <item x="5284"/>
        <item x="2366"/>
        <item x="2862"/>
        <item x="1606"/>
        <item x="3648"/>
        <item x="3319"/>
        <item x="5980"/>
        <item x="3586"/>
        <item x="5127"/>
        <item x="3380"/>
        <item x="1577"/>
        <item x="5653"/>
        <item x="2398"/>
        <item x="5465"/>
        <item x="118"/>
        <item x="1342"/>
        <item x="3905"/>
        <item x="3327"/>
        <item x="2728"/>
        <item x="1679"/>
        <item x="6037"/>
        <item x="4468"/>
        <item x="2613"/>
        <item x="3040"/>
        <item x="5878"/>
        <item x="1568"/>
        <item x="5"/>
        <item x="134"/>
        <item x="1806"/>
        <item x="5033"/>
        <item x="2230"/>
        <item x="2685"/>
        <item x="5257"/>
        <item x="5309"/>
        <item x="2707"/>
        <item x="5351"/>
        <item x="800"/>
        <item x="5149"/>
        <item x="4928"/>
        <item x="6143"/>
        <item x="6100"/>
        <item x="5521"/>
        <item x="146"/>
        <item x="1688"/>
        <item x="5397"/>
        <item x="136"/>
        <item x="3729"/>
        <item x="2643"/>
        <item x="6098"/>
        <item x="3024"/>
        <item x="528"/>
        <item x="4828"/>
        <item x="5094"/>
        <item x="4361"/>
        <item x="2418"/>
        <item x="3474"/>
        <item x="2857"/>
        <item x="3618"/>
        <item x="954"/>
        <item x="3441"/>
        <item x="5619"/>
        <item x="3149"/>
        <item x="4803"/>
        <item x="3295"/>
        <item x="1469"/>
        <item x="4221"/>
        <item x="1035"/>
        <item x="5326"/>
        <item x="3903"/>
        <item x="3791"/>
        <item x="650"/>
        <item x="3652"/>
        <item x="2934"/>
        <item x="1641"/>
        <item x="5654"/>
        <item x="2641"/>
        <item x="1476"/>
        <item x="1355"/>
        <item x="1082"/>
        <item x="2811"/>
        <item x="5728"/>
        <item x="1126"/>
        <item x="2654"/>
        <item x="5392"/>
        <item x="6203"/>
        <item x="2251"/>
        <item x="3840"/>
        <item x="3376"/>
        <item x="1387"/>
        <item x="1905"/>
        <item x="4827"/>
        <item x="1319"/>
        <item x="3695"/>
        <item x="465"/>
        <item x="5684"/>
        <item x="568"/>
        <item x="3984"/>
        <item x="2810"/>
        <item x="408"/>
        <item x="1010"/>
        <item x="5346"/>
        <item x="3656"/>
        <item x="3772"/>
        <item x="2586"/>
        <item x="1664"/>
        <item x="5896"/>
        <item x="2363"/>
        <item x="3434"/>
        <item x="593"/>
        <item x="4692"/>
        <item x="339"/>
        <item x="4776"/>
        <item x="4943"/>
        <item x="3576"/>
        <item x="5096"/>
        <item x="4218"/>
        <item x="4167"/>
        <item x="257"/>
        <item x="6090"/>
        <item x="3498"/>
        <item x="5385"/>
        <item x="5702"/>
        <item x="2694"/>
        <item x="2566"/>
        <item x="550"/>
        <item x="4151"/>
        <item x="2832"/>
        <item x="2573"/>
        <item x="3435"/>
        <item x="6029"/>
        <item x="4326"/>
        <item x="5794"/>
        <item x="5816"/>
        <item x="2740"/>
        <item x="3100"/>
        <item x="1456"/>
        <item x="4447"/>
        <item x="4256"/>
        <item x="5890"/>
        <item x="4419"/>
        <item x="1952"/>
        <item x="4308"/>
        <item x="5234"/>
        <item x="5536"/>
        <item x="2856"/>
        <item x="1853"/>
        <item x="5129"/>
        <item x="183"/>
        <item x="5165"/>
        <item x="4551"/>
        <item x="1225"/>
        <item x="2294"/>
        <item x="4703"/>
        <item x="684"/>
        <item x="4588"/>
        <item x="4528"/>
        <item x="5679"/>
        <item x="5114"/>
        <item x="5442"/>
        <item x="5013"/>
        <item x="1553"/>
        <item x="4313"/>
        <item x="797"/>
        <item x="3466"/>
        <item x="1778"/>
        <item x="2139"/>
        <item x="5164"/>
        <item x="452"/>
        <item x="3923"/>
        <item x="2801"/>
        <item x="4932"/>
        <item x="1751"/>
        <item x="1050"/>
        <item x="2516"/>
        <item x="1527"/>
        <item x="5668"/>
        <item x="3981"/>
        <item x="2777"/>
        <item x="334"/>
        <item x="6242"/>
        <item x="4784"/>
        <item x="4805"/>
        <item x="3335"/>
        <item x="1354"/>
        <item x="2831"/>
        <item x="4137"/>
        <item x="4743"/>
        <item x="2814"/>
        <item x="6304"/>
        <item x="4498"/>
        <item x="4026"/>
        <item x="5893"/>
        <item x="3645"/>
        <item x="4258"/>
        <item x="4391"/>
        <item x="255"/>
        <item x="3384"/>
        <item x="5812"/>
        <item x="5171"/>
        <item x="4191"/>
        <item x="1824"/>
        <item x="2281"/>
        <item x="1133"/>
        <item x="1632"/>
        <item x="4997"/>
        <item x="4984"/>
        <item x="4011"/>
        <item x="3885"/>
        <item x="6415"/>
        <item x="556"/>
        <item x="2466"/>
        <item x="3763"/>
        <item x="2833"/>
        <item x="2952"/>
        <item x="1061"/>
        <item x="2894"/>
        <item x="3735"/>
        <item x="6021"/>
        <item x="3402"/>
        <item x="812"/>
        <item x="2651"/>
        <item x="403"/>
        <item x="5876"/>
        <item x="1545"/>
        <item x="1372"/>
        <item x="1704"/>
        <item x="4973"/>
        <item x="534"/>
        <item x="4395"/>
        <item x="3133"/>
        <item x="6213"/>
        <item x="2456"/>
        <item x="2526"/>
        <item x="3632"/>
        <item x="1815"/>
        <item x="895"/>
        <item x="3730"/>
        <item x="3364"/>
        <item x="1383"/>
        <item x="5995"/>
        <item x="5912"/>
        <item x="4581"/>
        <item x="2614"/>
        <item x="2180"/>
        <item x="4031"/>
        <item x="2332"/>
        <item x="6236"/>
        <item x="3043"/>
        <item x="1844"/>
        <item x="1754"/>
        <item x="5128"/>
        <item x="6031"/>
        <item x="3680"/>
        <item x="93"/>
        <item x="673"/>
        <item x="3478"/>
        <item x="5211"/>
        <item x="1180"/>
        <item x="3616"/>
        <item x="2754"/>
        <item x="3222"/>
        <item x="1176"/>
        <item x="132"/>
        <item x="3615"/>
        <item x="3313"/>
        <item x="6264"/>
        <item x="5388"/>
        <item x="5986"/>
        <item x="2248"/>
        <item x="2026"/>
        <item x="1810"/>
        <item x="2996"/>
        <item x="1198"/>
        <item x="1744"/>
        <item x="1700"/>
        <item x="6194"/>
        <item x="1621"/>
        <item x="3537"/>
        <item x="4213"/>
        <item x="2197"/>
        <item x="1731"/>
        <item x="5678"/>
        <item x="1343"/>
        <item x="2846"/>
        <item x="2002"/>
        <item x="196"/>
        <item x="497"/>
        <item x="4978"/>
        <item x="5311"/>
        <item x="1440"/>
        <item x="5683"/>
        <item x="831"/>
        <item x="4294"/>
        <item x="5043"/>
        <item x="1697"/>
        <item x="5550"/>
        <item x="3362"/>
        <item x="72"/>
        <item x="2391"/>
        <item x="6384"/>
        <item x="1892"/>
        <item x="5241"/>
        <item x="6342"/>
        <item x="5471"/>
        <item x="3704"/>
        <item x="4902"/>
        <item x="5630"/>
        <item x="4301"/>
        <item x="2088"/>
        <item x="1575"/>
        <item x="1144"/>
        <item x="2963"/>
        <item x="4120"/>
        <item x="3604"/>
        <item x="105"/>
        <item x="2579"/>
        <item x="5099"/>
        <item x="3032"/>
        <item x="5424"/>
        <item x="6088"/>
        <item x="3426"/>
        <item x="881"/>
        <item x="317"/>
        <item x="2428"/>
        <item x="404"/>
        <item x="394"/>
        <item x="4809"/>
        <item x="341"/>
        <item x="2111"/>
        <item x="1696"/>
        <item x="4038"/>
        <item x="873"/>
        <item x="4379"/>
        <item x="3241"/>
        <item x="5336"/>
        <item x="1112"/>
        <item x="3971"/>
        <item x="618"/>
        <item x="2215"/>
        <item x="5946"/>
        <item x="622"/>
        <item x="2843"/>
        <item x="1555"/>
        <item x="5213"/>
        <item x="4714"/>
        <item x="1802"/>
        <item x="6137"/>
        <item x="2231"/>
        <item x="2589"/>
        <item x="4416"/>
        <item x="2698"/>
        <item x="2381"/>
        <item x="3833"/>
        <item x="2870"/>
        <item x="2410"/>
        <item x="3826"/>
        <item x="2499"/>
        <item x="5993"/>
        <item x="1173"/>
        <item x="448"/>
        <item x="330"/>
        <item x="5452"/>
        <item x="3723"/>
        <item x="2102"/>
        <item x="1379"/>
        <item x="1572"/>
        <item x="1959"/>
        <item x="3424"/>
        <item x="5258"/>
        <item x="826"/>
        <item x="700"/>
        <item x="2928"/>
        <item x="2610"/>
        <item x="2222"/>
        <item x="980"/>
        <item x="4178"/>
        <item x="3141"/>
        <item x="2087"/>
        <item x="637"/>
        <item x="3145"/>
        <item x="526"/>
        <item x="3010"/>
        <item x="1785"/>
        <item x="5395"/>
        <item x="1629"/>
        <item x="3416"/>
        <item x="4526"/>
        <item x="4452"/>
        <item x="4529"/>
        <item x="2241"/>
        <item x="6275"/>
        <item x="3177"/>
        <item x="315"/>
        <item x="4578"/>
        <item x="6017"/>
        <item x="3977"/>
        <item x="5979"/>
        <item x="47"/>
        <item x="4592"/>
        <item x="2414"/>
        <item x="1259"/>
        <item x="210"/>
        <item x="1702"/>
        <item x="71"/>
        <item x="5856"/>
        <item x="2538"/>
        <item x="407"/>
        <item x="477"/>
        <item x="1508"/>
        <item x="4025"/>
        <item x="2018"/>
        <item x="5253"/>
        <item x="2311"/>
        <item x="6154"/>
        <item x="5731"/>
        <item x="585"/>
        <item x="4366"/>
        <item x="5145"/>
        <item x="185"/>
        <item x="126"/>
        <item x="5670"/>
        <item x="3634"/>
        <item x="2028"/>
        <item x="6216"/>
        <item x="5404"/>
        <item x="3874"/>
        <item x="6165"/>
        <item x="3448"/>
        <item x="2044"/>
        <item x="3899"/>
        <item x="2120"/>
        <item x="722"/>
        <item x="3658"/>
        <item x="2150"/>
        <item x="751"/>
        <item x="1303"/>
        <item x="3560"/>
        <item x="1188"/>
        <item x="4083"/>
        <item x="1106"/>
        <item x="2627"/>
        <item x="781"/>
        <item x="1451"/>
        <item x="5610"/>
        <item x="1943"/>
        <item x="4453"/>
        <item x="3418"/>
        <item x="1656"/>
        <item x="645"/>
        <item x="860"/>
        <item x="5441"/>
        <item x="5788"/>
        <item x="5760"/>
        <item x="61"/>
        <item x="5765"/>
        <item x="3906"/>
        <item x="3460"/>
        <item x="305"/>
        <item x="694"/>
        <item x="3036"/>
        <item x="6208"/>
        <item x="3809"/>
        <item x="3490"/>
        <item x="5320"/>
        <item x="851"/>
        <item x="3644"/>
        <item x="5633"/>
        <item x="2225"/>
        <item x="733"/>
        <item x="3022"/>
        <item x="6025"/>
        <item x="660"/>
        <item x="3458"/>
        <item x="5383"/>
        <item x="169"/>
        <item x="2745"/>
        <item x="6291"/>
        <item x="3261"/>
        <item x="3480"/>
        <item x="5239"/>
        <item x="1285"/>
        <item x="1827"/>
        <item x="1088"/>
        <item x="5927"/>
        <item x="3628"/>
        <item x="1185"/>
        <item x="2909"/>
        <item x="5862"/>
        <item x="2962"/>
        <item x="6272"/>
        <item x="2137"/>
        <item x="1027"/>
        <item x="1127"/>
        <item x="2984"/>
        <item x="2723"/>
        <item x="3311"/>
        <item x="4563"/>
        <item x="4201"/>
        <item x="4102"/>
        <item x="6262"/>
        <item x="1924"/>
        <item x="3197"/>
        <item x="2077"/>
        <item x="906"/>
        <item x="573"/>
        <item x="420"/>
        <item x="5655"/>
        <item x="2378"/>
        <item x="2739"/>
        <item x="4047"/>
        <item x="3681"/>
        <item x="2600"/>
        <item x="1461"/>
        <item x="2779"/>
        <item x="1083"/>
        <item x="2198"/>
        <item x="2278"/>
        <item x="5074"/>
        <item x="1190"/>
        <item x="2930"/>
        <item x="4227"/>
        <item x="5752"/>
        <item x="4314"/>
        <item x="1179"/>
        <item x="5763"/>
        <item x="4834"/>
        <item x="4742"/>
        <item x="1277"/>
        <item x="4422"/>
        <item x="1105"/>
        <item x="1401"/>
        <item x="96"/>
        <item x="4850"/>
        <item x="5923"/>
        <item x="4333"/>
        <item x="159"/>
        <item x="4690"/>
        <item x="4360"/>
        <item x="1155"/>
        <item x="6329"/>
        <item x="2125"/>
        <item x="2119"/>
        <item x="4820"/>
        <item x="2076"/>
        <item x="1690"/>
        <item x="5561"/>
        <item x="5321"/>
        <item x="2882"/>
        <item x="2221"/>
        <item x="6024"/>
        <item x="1589"/>
        <item x="1783"/>
        <item x="3748"/>
        <item x="2790"/>
        <item x="2144"/>
        <item x="1902"/>
        <item x="6377"/>
        <item x="1273"/>
        <item x="4442"/>
        <item x="153"/>
        <item x="2323"/>
        <item x="6045"/>
        <item x="5989"/>
        <item x="5602"/>
        <item x="4487"/>
        <item x="4756"/>
        <item x="3293"/>
        <item x="4668"/>
        <item x="171"/>
        <item x="2243"/>
        <item x="3252"/>
        <item x="1958"/>
        <item x="2252"/>
        <item x="2634"/>
        <item x="4340"/>
        <item x="6424"/>
        <item x="5809"/>
        <item x="453"/>
        <item x="5938"/>
        <item x="5944"/>
        <item x="2796"/>
        <item x="1286"/>
        <item x="1637"/>
        <item x="5268"/>
        <item x="4476"/>
        <item x="121"/>
        <item x="5356"/>
        <item x="1544"/>
        <item x="4520"/>
        <item x="1855"/>
        <item x="1745"/>
        <item x="531"/>
        <item x="3920"/>
        <item x="4132"/>
        <item x="1505"/>
        <item x="5335"/>
        <item x="4921"/>
        <item x="2836"/>
        <item x="1369"/>
        <item x="2826"/>
        <item x="1846"/>
        <item x="5295"/>
        <item x="5071"/>
        <item x="3136"/>
        <item x="2931"/>
        <item x="4774"/>
        <item x="2440"/>
        <item x="4328"/>
        <item x="4826"/>
        <item x="4824"/>
        <item x="2025"/>
        <item x="2603"/>
        <item x="223"/>
        <item x="753"/>
        <item x="5059"/>
        <item x="3721"/>
        <item x="4768"/>
        <item x="4688"/>
        <item x="1395"/>
        <item x="1928"/>
        <item x="2980"/>
        <item x="4587"/>
        <item x="2838"/>
        <item x="324"/>
        <item x="5430"/>
        <item x="4450"/>
        <item x="3979"/>
        <item x="4009"/>
        <item x="4343"/>
        <item x="5188"/>
        <item x="3344"/>
        <item x="2661"/>
        <item x="807"/>
        <item x="2156"/>
        <item x="1726"/>
        <item x="5277"/>
        <item x="739"/>
        <item x="716"/>
        <item x="3579"/>
        <item x="4262"/>
        <item x="3174"/>
        <item x="951"/>
        <item x="444"/>
        <item x="3062"/>
        <item x="4541"/>
        <item x="3107"/>
        <item x="820"/>
        <item x="5894"/>
        <item x="3076"/>
        <item x="4224"/>
        <item x="1299"/>
        <item x="170"/>
        <item x="5082"/>
        <item x="3501"/>
        <item x="6034"/>
        <item x="2131"/>
        <item x="930"/>
        <item x="5020"/>
        <item x="3260"/>
        <item x="4381"/>
        <item x="4936"/>
        <item x="3987"/>
        <item x="2163"/>
        <item x="5871"/>
        <item x="596"/>
        <item x="5161"/>
        <item x="3061"/>
        <item x="1867"/>
        <item x="5663"/>
        <item x="5506"/>
        <item x="44"/>
        <item x="4334"/>
        <item x="2086"/>
        <item x="3033"/>
        <item x="5810"/>
        <item x="738"/>
        <item x="6033"/>
        <item x="200"/>
        <item x="6247"/>
        <item x="2382"/>
        <item x="599"/>
        <item x="1595"/>
        <item x="3352"/>
        <item x="6055"/>
        <item x="239"/>
        <item x="5296"/>
        <item x="4084"/>
        <item x="1896"/>
        <item x="3808"/>
        <item x="586"/>
        <item x="903"/>
        <item x="5903"/>
        <item x="2472"/>
        <item x="3212"/>
        <item x="5463"/>
        <item x="5755"/>
        <item x="5044"/>
        <item x="4793"/>
        <item x="4537"/>
        <item x="3806"/>
        <item x="3936"/>
        <item x="1581"/>
        <item x="3804"/>
        <item x="5590"/>
        <item x="5827"/>
        <item x="5534"/>
        <item x="803"/>
        <item x="1514"/>
        <item x="2883"/>
        <item x="4069"/>
        <item x="5547"/>
        <item x="2480"/>
        <item x="1279"/>
        <item x="2717"/>
        <item x="5645"/>
        <item x="160"/>
        <item x="232"/>
        <item x="3253"/>
        <item x="1640"/>
        <item x="4059"/>
        <item x="1296"/>
        <item x="3614"/>
        <item x="82"/>
        <item x="6039"/>
        <item x="2441"/>
        <item x="4842"/>
        <item x="4580"/>
        <item x="2257"/>
        <item x="4287"/>
        <item x="5666"/>
        <item x="1954"/>
        <item x="3502"/>
        <item x="55"/>
        <item x="1659"/>
        <item x="4014"/>
        <item x="3181"/>
        <item x="443"/>
        <item x="1944"/>
        <item x="221"/>
        <item x="3021"/>
        <item x="2510"/>
        <item x="4817"/>
        <item x="2590"/>
        <item x="767"/>
        <item x="4801"/>
        <item x="6083"/>
        <item x="6190"/>
        <item x="626"/>
        <item x="3561"/>
        <item x="284"/>
        <item x="1503"/>
        <item x="533"/>
        <item x="5907"/>
        <item x="2319"/>
        <item x="4179"/>
        <item x="718"/>
        <item x="5533"/>
        <item x="3689"/>
        <item x="4250"/>
        <item x="4720"/>
        <item x="227"/>
        <item x="3408"/>
        <item x="6091"/>
        <item x="771"/>
        <item x="2595"/>
        <item x="5359"/>
        <item x="1323"/>
        <item x="5195"/>
        <item x="1692"/>
        <item x="630"/>
        <item x="2308"/>
        <item x="932"/>
        <item x="4177"/>
        <item x="3801"/>
        <item x="4266"/>
        <item x="947"/>
        <item x="4352"/>
        <item x="1779"/>
        <item x="2799"/>
        <item x="4214"/>
        <item x="5477"/>
        <item x="643"/>
        <item x="6061"/>
        <item x="5791"/>
        <item x="3336"/>
        <item x="590"/>
        <item x="4155"/>
        <item x="1158"/>
        <item x="6366"/>
        <item x="4336"/>
        <item x="1413"/>
        <item x="5942"/>
        <item x="3595"/>
        <item x="1003"/>
        <item x="4950"/>
        <item x="5374"/>
        <item x="4061"/>
        <item x="2908"/>
        <item x="3511"/>
        <item x="1073"/>
        <item x="2106"/>
        <item x="2567"/>
        <item x="5001"/>
        <item x="5324"/>
        <item x="602"/>
        <item x="3789"/>
        <item x="6333"/>
        <item x="2756"/>
        <item x="2675"/>
        <item x="4980"/>
        <item x="2374"/>
        <item x="6186"/>
        <item x="4088"/>
        <item x="2420"/>
        <item x="279"/>
        <item x="752"/>
        <item x="5922"/>
        <item x="3554"/>
        <item x="6161"/>
        <item x="5509"/>
        <item x="964"/>
        <item x="5478"/>
        <item x="2829"/>
        <item x="4029"/>
        <item x="3427"/>
        <item x="1858"/>
        <item x="4028"/>
        <item x="4146"/>
        <item x="2767"/>
        <item x="5530"/>
        <item x="5293"/>
        <item x="3894"/>
        <item x="4800"/>
        <item x="2392"/>
        <item x="2683"/>
        <item x="5473"/>
        <item x="4646"/>
        <item x="1019"/>
        <item x="409"/>
        <item x="701"/>
        <item x="5349"/>
        <item x="3467"/>
        <item x="5090"/>
        <item x="186"/>
        <item x="1885"/>
        <item x="4158"/>
        <item x="4607"/>
        <item x="246"/>
        <item x="2223"/>
        <item x="2874"/>
        <item x="6062"/>
        <item x="4853"/>
        <item x="277"/>
        <item x="2009"/>
        <item x="6244"/>
        <item x="5138"/>
        <item x="4666"/>
        <item x="415"/>
        <item x="3584"/>
        <item x="3243"/>
        <item x="2714"/>
        <item x="2917"/>
        <item x="6191"/>
        <item x="2945"/>
        <item x="2000"/>
        <item x="1809"/>
        <item x="1041"/>
        <item x="5528"/>
        <item x="2469"/>
        <item x="1540"/>
        <item x="1823"/>
        <item x="4968"/>
        <item x="2305"/>
        <item x="2107"/>
        <item x="2659"/>
        <item x="3090"/>
        <item x="2485"/>
        <item x="3477"/>
        <item x="5448"/>
        <item x="1601"/>
        <item x="4407"/>
        <item x="4277"/>
        <item x="540"/>
        <item x="4202"/>
        <item x="3353"/>
        <item x="6311"/>
        <item x="2201"/>
        <item x="3493"/>
        <item x="2644"/>
        <item x="1065"/>
        <item x="464"/>
        <item x="4746"/>
        <item x="119"/>
        <item x="2173"/>
        <item x="432"/>
        <item x="3548"/>
        <item x="2961"/>
        <item x="907"/>
        <item x="5042"/>
        <item x="2704"/>
        <item x="5803"/>
        <item x="1447"/>
        <item x="5221"/>
        <item x="828"/>
        <item x="3605"/>
        <item x="1186"/>
        <item x="300"/>
        <item x="4225"/>
        <item x="2570"/>
        <item x="2842"/>
        <item x="3152"/>
        <item x="4861"/>
        <item x="3810"/>
        <item x="3955"/>
        <item x="1246"/>
        <item x="5625"/>
        <item x="4037"/>
        <item x="1473"/>
        <item x="1672"/>
        <item x="3777"/>
        <item x="5372"/>
        <item x="5208"/>
        <item x="850"/>
        <item x="2491"/>
        <item x="6306"/>
        <item x="1752"/>
        <item x="1543"/>
        <item x="418"/>
        <item x="5384"/>
        <item x="5386"/>
        <item x="1425"/>
        <item x="3917"/>
        <item x="2461"/>
        <item x="5399"/>
        <item x="3566"/>
        <item x="769"/>
        <item x="2124"/>
        <item x="1780"/>
        <item x="4987"/>
        <item x="6041"/>
        <item x="3494"/>
        <item x="3106"/>
        <item x="5238"/>
        <item x="4325"/>
        <item x="2839"/>
        <item x="888"/>
        <item x="181"/>
        <item x="840"/>
        <item x="3671"/>
        <item x="1058"/>
        <item x="1756"/>
        <item x="582"/>
        <item x="2918"/>
        <item x="5920"/>
        <item x="2089"/>
        <item x="294"/>
        <item x="1287"/>
        <item x="273"/>
        <item x="2133"/>
        <item x="3869"/>
        <item x="3294"/>
        <item x="2864"/>
        <item x="3187"/>
        <item x="2544"/>
        <item x="5358"/>
        <item x="5615"/>
        <item x="3847"/>
        <item x="5994"/>
        <item x="111"/>
        <item x="1845"/>
        <item x="3820"/>
        <item x="5564"/>
        <item x="3996"/>
        <item x="2181"/>
        <item x="3773"/>
        <item x="5734"/>
        <item x="16"/>
        <item x="1231"/>
        <item x="5470"/>
        <item x="499"/>
        <item x="2540"/>
        <item x="5975"/>
        <item x="2995"/>
        <item x="2923"/>
        <item x="66"/>
        <item x="1471"/>
        <item x="4115"/>
        <item x="3871"/>
        <item x="205"/>
        <item x="5869"/>
        <item x="6341"/>
        <item x="4375"/>
        <item x="728"/>
        <item x="5761"/>
        <item x="2004"/>
        <item x="1141"/>
        <item x="1831"/>
        <item x="3486"/>
        <item x="2284"/>
        <item x="3892"/>
        <item x="299"/>
        <item x="4044"/>
        <item x="997"/>
        <item x="4717"/>
        <item x="5557"/>
        <item x="1234"/>
        <item x="571"/>
        <item x="2721"/>
        <item x="6157"/>
        <item x="835"/>
        <item x="5198"/>
        <item x="5967"/>
        <item x="785"/>
        <item x="4680"/>
        <item x="948"/>
        <item x="796"/>
        <item x="3288"/>
        <item x="866"/>
        <item x="4496"/>
        <item x="621"/>
        <item x="2085"/>
        <item x="5762"/>
        <item x="2809"/>
        <item x="1794"/>
        <item x="3974"/>
        <item x="614"/>
        <item x="1929"/>
        <item x="5046"/>
        <item x="5885"/>
        <item x="4917"/>
        <item x="1521"/>
        <item x="4639"/>
        <item x="1424"/>
        <item x="6388"/>
        <item x="5376"/>
        <item x="3413"/>
        <item x="5254"/>
        <item x="3031"/>
        <item x="5872"/>
        <item x="5992"/>
        <item x="4386"/>
        <item x="6193"/>
        <item x="4426"/>
        <item x="5106"/>
        <item x="659"/>
        <item x="1024"/>
        <item x="5357"/>
        <item x="6326"/>
        <item x="3284"/>
        <item x="392"/>
        <item x="4502"/>
        <item x="6332"/>
        <item x="236"/>
        <item x="4967"/>
        <item x="4253"/>
        <item x="3919"/>
        <item x="5006"/>
        <item x="5673"/>
        <item x="5776"/>
        <item x="6073"/>
        <item x="3388"/>
        <item x="1449"/>
        <item x="6071"/>
        <item x="4081"/>
        <item x="5222"/>
        <item x="3065"/>
        <item x="3245"/>
        <item x="4393"/>
        <item x="202"/>
        <item x="1753"/>
        <item x="2802"/>
        <item x="5840"/>
        <item x="6134"/>
        <item x="565"/>
        <item x="5193"/>
        <item x="5875"/>
        <item x="4777"/>
        <item x="2530"/>
        <item x="4612"/>
        <item x="6396"/>
        <item x="5464"/>
        <item x="1436"/>
        <item x="1068"/>
        <item x="390"/>
        <item x="5036"/>
        <item x="217"/>
        <item x="1974"/>
        <item x="4236"/>
        <item x="912"/>
        <item x="4195"/>
        <item x="768"/>
        <item x="4570"/>
        <item x="293"/>
        <item x="5276"/>
        <item x="5526"/>
        <item x="2183"/>
        <item x="80"/>
        <item x="2679"/>
        <item x="490"/>
        <item x="5003"/>
        <item x="3491"/>
        <item x="1918"/>
        <item x="3590"/>
        <item x="5405"/>
        <item x="3742"/>
        <item x="3250"/>
        <item x="1561"/>
        <item x="3884"/>
        <item x="2490"/>
        <item x="332"/>
        <item x="5368"/>
        <item x="1222"/>
        <item x="5571"/>
        <item x="6178"/>
        <item x="563"/>
        <item x="1877"/>
        <item x="4630"/>
        <item x="4696"/>
        <item x="2309"/>
        <item x="2750"/>
        <item x="3636"/>
        <item x="4154"/>
        <item x="5342"/>
        <item x="5758"/>
        <item x="487"/>
        <item x="5540"/>
        <item x="2208"/>
        <item x="793"/>
        <item x="88"/>
        <item x="4631"/>
        <item x="2075"/>
        <item x="2887"/>
        <item x="3799"/>
        <item x="5024"/>
        <item x="6044"/>
        <item x="3545"/>
        <item x="6104"/>
        <item x="4565"/>
        <item x="5971"/>
        <item x="1160"/>
        <item x="3063"/>
        <item x="2976"/>
        <item x="5919"/>
        <item x="1746"/>
        <item x="3989"/>
        <item x="3449"/>
        <item x="2404"/>
        <item x="3230"/>
        <item x="2403"/>
        <item x="1616"/>
        <item x="4474"/>
        <item x="3999"/>
        <item x="2017"/>
        <item x="5772"/>
        <item x="4369"/>
        <item x="10"/>
        <item x="1062"/>
        <item x="1660"/>
        <item x="3310"/>
        <item x="3262"/>
        <item x="3211"/>
        <item x="6010"/>
        <item x="4620"/>
        <item x="6411"/>
        <item x="2979"/>
        <item x="3162"/>
        <item x="4681"/>
        <item x="1680"/>
        <item x="5881"/>
        <item x="6146"/>
        <item x="2249"/>
        <item x="3876"/>
        <item x="4008"/>
        <item x="3706"/>
        <item x="3264"/>
        <item x="4993"/>
        <item x="4327"/>
        <item x="4880"/>
        <item x="4985"/>
        <item x="3157"/>
        <item x="5486"/>
        <item x="1470"/>
        <item x="5086"/>
        <item x="4265"/>
        <item x="254"/>
        <item x="1635"/>
        <item x="3280"/>
        <item x="4489"/>
        <item x="5512"/>
        <item x="5157"/>
        <item x="4101"/>
        <item x="4949"/>
        <item x="2632"/>
        <item x="5546"/>
        <item x="6348"/>
        <item x="318"/>
        <item x="199"/>
        <item x="4637"/>
        <item x="4004"/>
        <item x="1841"/>
        <item x="2451"/>
        <item x="6184"/>
        <item x="310"/>
        <item x="6099"/>
        <item x="5155"/>
        <item x="6241"/>
        <item x="969"/>
        <item x="5598"/>
        <item x="3515"/>
        <item x="3577"/>
        <item x="1181"/>
        <item x="973"/>
        <item x="914"/>
        <item x="3326"/>
        <item x="3196"/>
        <item x="2768"/>
        <item x="5488"/>
        <item x="5126"/>
        <item x="4212"/>
        <item x="5806"/>
        <item x="6412"/>
        <item x="530"/>
        <item x="4500"/>
        <item x="3277"/>
        <item x="1911"/>
        <item x="2350"/>
        <item x="1495"/>
        <item x="3279"/>
        <item x="4486"/>
        <item x="50"/>
        <item x="942"/>
        <item x="3719"/>
        <item x="5592"/>
        <item x="2737"/>
        <item x="2050"/>
        <item x="1961"/>
        <item x="4716"/>
        <item x="178"/>
        <item x="4575"/>
        <item x="2950"/>
        <item x="51"/>
        <item x="1306"/>
        <item x="4130"/>
        <item x="6013"/>
        <item x="1895"/>
        <item x="15"/>
        <item x="5527"/>
        <item x="3734"/>
        <item x="651"/>
        <item x="1763"/>
        <item x="6049"/>
        <item x="822"/>
        <item x="5964"/>
        <item x="2228"/>
        <item x="4998"/>
        <item x="81"/>
        <item x="2866"/>
        <item x="1608"/>
        <item x="4785"/>
        <item x="4397"/>
        <item x="1309"/>
        <item x="6018"/>
        <item x="1764"/>
        <item x="2052"/>
        <item x="3526"/>
        <item x="381"/>
        <item x="1170"/>
        <item x="4312"/>
        <item x="4760"/>
        <item x="5749"/>
        <item x="1657"/>
        <item x="963"/>
        <item x="2229"/>
        <item x="1588"/>
        <item x="5531"/>
        <item x="1151"/>
        <item x="4750"/>
        <item x="3768"/>
        <item x="4446"/>
        <item x="27"/>
        <item x="5178"/>
        <item x="2778"/>
        <item x="938"/>
        <item x="2095"/>
        <item x="5291"/>
        <item x="3087"/>
        <item x="4792"/>
        <item x="5639"/>
        <item x="6346"/>
        <item x="817"/>
        <item x="83"/>
        <item x="3598"/>
        <item x="5168"/>
        <item x="3139"/>
        <item x="4042"/>
        <item x="5700"/>
        <item x="5867"/>
        <item x="1128"/>
        <item x="2865"/>
        <item x="1583"/>
        <item x="4727"/>
        <item x="5402"/>
        <item x="883"/>
        <item x="1770"/>
        <item x="549"/>
        <item x="2270"/>
        <item x="5638"/>
        <item x="6336"/>
        <item x="3232"/>
        <item x="6337"/>
        <item x="4911"/>
        <item x="2687"/>
        <item x="4905"/>
        <item x="2361"/>
        <item x="5179"/>
        <item x="4623"/>
        <item x="715"/>
        <item x="4885"/>
        <item x="2933"/>
        <item x="3304"/>
        <item x="3965"/>
        <item x="3890"/>
        <item x="3625"/>
        <item x="5019"/>
        <item x="187"/>
        <item x="1308"/>
        <item x="189"/>
        <item x="520"/>
        <item x="1776"/>
        <item x="6156"/>
        <item x="75"/>
        <item x="3664"/>
        <item x="230"/>
        <item x="1880"/>
        <item x="2871"/>
        <item x="479"/>
        <item x="1703"/>
        <item x="4835"/>
        <item x="2505"/>
        <item x="5537"/>
        <item x="2877"/>
        <item x="376"/>
        <item x="6209"/>
        <item x="2128"/>
        <item x="3057"/>
        <item x="3943"/>
        <item x="3042"/>
        <item x="6121"/>
        <item x="4954"/>
        <item x="4890"/>
        <item x="5235"/>
        <item x="4073"/>
        <item x="5635"/>
        <item x="1675"/>
        <item x="3807"/>
        <item x="3675"/>
        <item x="4192"/>
        <item x="2280"/>
        <item x="2757"/>
        <item x="3083"/>
        <item x="5281"/>
        <item x="4718"/>
        <item x="4010"/>
        <item x="3209"/>
        <item x="4275"/>
        <item x="5439"/>
        <item x="1584"/>
        <item x="2853"/>
        <item x="3988"/>
        <item x="1075"/>
        <item x="1706"/>
        <item x="5240"/>
        <item x="2279"/>
        <item x="6253"/>
        <item x="577"/>
        <item x="3363"/>
        <item x="6227"/>
        <item x="1326"/>
        <item x="5910"/>
        <item x="3461"/>
        <item x="1912"/>
        <item x="6050"/>
        <item x="574"/>
        <item x="2686"/>
        <item x="2762"/>
        <item x="855"/>
        <item x="3265"/>
        <item x="3138"/>
        <item x="1350"/>
        <item x="4821"/>
        <item x="4122"/>
        <item x="6390"/>
        <item x="3296"/>
        <item x="57"/>
        <item x="6243"/>
        <item x="5974"/>
        <item x="2755"/>
        <item x="1830"/>
        <item x="6270"/>
        <item x="5733"/>
        <item x="3423"/>
        <item x="3783"/>
        <item x="5694"/>
        <item x="3534"/>
        <item x="3654"/>
        <item x="2532"/>
        <item x="4464"/>
        <item x="6123"/>
        <item x="4248"/>
        <item x="2291"/>
        <item x="783"/>
        <item x="3713"/>
        <item x="3970"/>
        <item x="367"/>
        <item x="3499"/>
        <item x="437"/>
        <item x="2956"/>
        <item x="382"/>
        <item x="3239"/>
        <item x="3051"/>
        <item x="2254"/>
        <item x="3827"/>
        <item x="5107"/>
        <item x="5433"/>
        <item x="2113"/>
        <item x="6217"/>
        <item x="1513"/>
        <item x="3793"/>
        <item x="1202"/>
        <item x="362"/>
        <item x="2110"/>
        <item x="1375"/>
        <item x="3613"/>
        <item x="1718"/>
        <item x="3003"/>
        <item x="5360"/>
        <item x="1253"/>
        <item x="1121"/>
        <item x="3740"/>
        <item x="1025"/>
        <item x="5480"/>
        <item x="5453"/>
        <item x="3722"/>
        <item x="2126"/>
        <item x="4125"/>
        <item x="474"/>
        <item x="4999"/>
        <item x="4602"/>
        <item x="1739"/>
        <item x="1870"/>
        <item x="4412"/>
        <item x="6159"/>
        <item x="2090"/>
        <item x="32"/>
        <item x="3469"/>
        <item x="819"/>
        <item x="2336"/>
        <item x="1916"/>
        <item x="5631"/>
        <item x="2261"/>
        <item x="4106"/>
        <item x="2797"/>
        <item x="2868"/>
        <item x="3248"/>
        <item x="1023"/>
        <item x="1825"/>
        <item x="1261"/>
        <item x="705"/>
        <item x="5154"/>
        <item x="4883"/>
        <item x="5584"/>
        <item x="4983"/>
        <item x="1406"/>
        <item x="959"/>
        <item x="5808"/>
        <item x="4445"/>
        <item x="615"/>
        <item x="1329"/>
        <item x="3011"/>
        <item x="1045"/>
        <item x="2681"/>
        <item x="5302"/>
        <item x="1849"/>
        <item x="5688"/>
        <item x="6224"/>
        <item x="79"/>
        <item x="4024"/>
        <item x="1856"/>
        <item x="4249"/>
        <item x="129"/>
        <item x="2099"/>
        <item x="4222"/>
        <item x="4144"/>
        <item x="6082"/>
        <item x="3199"/>
        <item x="3097"/>
        <item x="1899"/>
        <item x="1053"/>
        <item x="4068"/>
        <item x="1565"/>
        <item x="5735"/>
        <item x="3611"/>
        <item x="3404"/>
        <item x="934"/>
        <item x="1814"/>
        <item x="3951"/>
        <item x="900"/>
        <item x="3013"/>
        <item x="1247"/>
        <item x="4534"/>
        <item x="5583"/>
        <item x="5364"/>
        <item x="1955"/>
        <item x="1522"/>
        <item x="2947"/>
        <item x="5898"/>
        <item x="3393"/>
        <item x="438"/>
        <item x="1096"/>
        <item x="3640"/>
        <item x="3394"/>
        <item x="4255"/>
        <item x="3216"/>
        <item x="2895"/>
        <item x="1499"/>
        <item x="3023"/>
        <item x="4622"/>
        <item x="4198"/>
        <item x="6014"/>
        <item x="2724"/>
        <item x="3185"/>
        <item x="3298"/>
        <item x="5714"/>
        <item x="6128"/>
        <item x="3787"/>
        <item x="1484"/>
        <item x="6308"/>
        <item x="782"/>
        <item x="386"/>
        <item x="4970"/>
        <item x="5318"/>
        <item x="4977"/>
        <item x="4870"/>
        <item x="4204"/>
        <item x="5833"/>
        <item x="3837"/>
        <item x="1767"/>
        <item x="475"/>
        <item x="6226"/>
        <item x="5137"/>
        <item x="5218"/>
        <item x="1547"/>
        <item x="4906"/>
        <item x="4257"/>
        <item x="5612"/>
        <item x="857"/>
        <item x="3930"/>
        <item x="3382"/>
        <item x="1340"/>
        <item x="5514"/>
        <item x="308"/>
        <item x="456"/>
        <item x="3985"/>
        <item x="5941"/>
        <item x="2751"/>
        <item x="2349"/>
        <item x="1953"/>
        <item x="5223"/>
        <item x="4394"/>
        <item x="4027"/>
        <item x="167"/>
        <item x="4713"/>
        <item x="2946"/>
        <item x="1493"/>
        <item x="735"/>
        <item x="1150"/>
        <item x="5726"/>
        <item x="298"/>
        <item x="3504"/>
        <item x="3949"/>
        <item x="3756"/>
        <item x="825"/>
        <item x="5373"/>
        <item x="1450"/>
        <item x="901"/>
        <item x="4907"/>
        <item x="38"/>
        <item x="1300"/>
        <item x="1879"/>
        <item x="2791"/>
        <item x="2617"/>
        <item x="1120"/>
        <item x="2419"/>
        <item x="1619"/>
        <item x="2250"/>
        <item x="3289"/>
        <item x="2727"/>
        <item x="5660"/>
        <item x="3780"/>
        <item x="1586"/>
        <item x="2954"/>
        <item x="2904"/>
        <item x="3592"/>
        <item x="6028"/>
        <item x="6065"/>
        <item x="681"/>
        <item x="6163"/>
        <item x="6234"/>
        <item x="1592"/>
        <item x="6081"/>
        <item x="5532"/>
        <item x="2863"/>
        <item x="5207"/>
        <item x="6097"/>
        <item x="3359"/>
        <item x="387"/>
        <item x="4396"/>
        <item x="6393"/>
        <item x="3354"/>
        <item x="1992"/>
        <item x="433"/>
        <item x="271"/>
        <item x="4317"/>
        <item x="78"/>
        <item x="2212"/>
        <item x="2015"/>
        <item x="3050"/>
        <item x="5206"/>
        <item x="2411"/>
        <item x="1804"/>
        <item x="5236"/>
        <item x="4979"/>
        <item x="2432"/>
        <item x="3454"/>
        <item x="3361"/>
        <item x="1625"/>
        <item x="2262"/>
        <item x="1336"/>
        <item x="6229"/>
        <item x="2200"/>
        <item x="12"/>
        <item x="4758"/>
        <item x="2658"/>
        <item x="3771"/>
        <item x="193"/>
        <item x="2493"/>
        <item x="4232"/>
        <item x="3186"/>
        <item x="4349"/>
        <item x="2057"/>
        <item x="3307"/>
        <item x="349"/>
        <item x="4572"/>
        <item x="983"/>
        <item x="2314"/>
        <item x="3928"/>
        <item x="4263"/>
        <item x="2958"/>
        <item x="2027"/>
        <item x="3637"/>
        <item x="2512"/>
        <item x="4278"/>
        <item x="2104"/>
        <item x="5955"/>
        <item x="5228"/>
        <item x="6074"/>
        <item x="2629"/>
        <item x="4617"/>
        <item x="5249"/>
        <item x="2815"/>
        <item x="4608"/>
        <item x="5054"/>
        <item x="777"/>
        <item x="5273"/>
        <item x="3745"/>
        <item x="2787"/>
        <item x="3900"/>
        <item x="1147"/>
        <item x="3151"/>
        <item x="4856"/>
        <item x="588"/>
        <item x="5061"/>
        <item x="848"/>
        <item x="150"/>
        <item x="561"/>
        <item x="867"/>
        <item x="3786"/>
        <item x="6325"/>
        <item x="445"/>
        <item x="2433"/>
        <item x="1184"/>
        <item x="5692"/>
        <item x="3144"/>
        <item x="936"/>
        <item x="3967"/>
        <item x="5854"/>
        <item x="4311"/>
        <item x="1235"/>
        <item x="4963"/>
        <item x="13"/>
        <item x="2955"/>
        <item x="5545"/>
        <item x="552"/>
        <item x="2109"/>
        <item x="4415"/>
        <item x="2292"/>
        <item x="986"/>
        <item x="3004"/>
        <item x="1031"/>
        <item x="893"/>
        <item x="2354"/>
        <item x="3305"/>
        <item x="6383"/>
        <item x="5152"/>
        <item x="4647"/>
        <item x="5416"/>
        <item x="1015"/>
        <item x="323"/>
        <item x="6102"/>
        <item x="192"/>
        <item x="4632"/>
        <item x="993"/>
        <item x="5900"/>
        <item x="2347"/>
        <item x="4869"/>
        <item x="5298"/>
        <item x="2285"/>
        <item x="6350"/>
        <item x="1332"/>
        <item x="2134"/>
        <item x="359"/>
        <item x="4524"/>
        <item x="3132"/>
        <item x="3693"/>
        <item x="4485"/>
        <item x="547"/>
        <item x="5045"/>
        <item x="1385"/>
        <item x="2872"/>
        <item x="5203"/>
        <item x="3343"/>
        <item x="774"/>
        <item x="6339"/>
        <item x="373"/>
        <item x="6334"/>
        <item x="3158"/>
        <item x="6142"/>
        <item x="3299"/>
        <item x="1539"/>
        <item x="3403"/>
        <item x="2286"/>
        <item x="1789"/>
        <item x="5609"/>
        <item x="5097"/>
        <item x="1346"/>
        <item x="197"/>
        <item x="3661"/>
        <item x="1723"/>
        <item x="3517"/>
        <item x="1033"/>
        <item x="4400"/>
        <item x="1076"/>
        <item x="2161"/>
        <item x="3505"/>
        <item x="1930"/>
        <item x="606"/>
        <item x="4022"/>
        <item x="2879"/>
        <item x="6076"/>
        <item x="139"/>
        <item x="513"/>
        <item x="3347"/>
        <item x="5852"/>
        <item x="4650"/>
        <item x="4721"/>
        <item x="5643"/>
        <item x="1894"/>
        <item x="1607"/>
        <item x="3727"/>
        <item x="1227"/>
        <item x="3635"/>
        <item x="198"/>
        <item x="1531"/>
        <item x="6257"/>
        <item x="6360"/>
        <item x="5226"/>
        <item x="4363"/>
        <item x="1923"/>
        <item x="2803"/>
        <item x="1716"/>
        <item x="5467"/>
        <item x="4555"/>
        <item x="4533"/>
        <item x="4423"/>
        <item x="1240"/>
        <item x="1960"/>
        <item x="4767"/>
        <item x="1557"/>
        <item x="6347"/>
        <item x="2635"/>
        <item x="1760"/>
        <item x="1787"/>
        <item x="2213"/>
        <item x="639"/>
        <item x="6408"/>
        <item x="3439"/>
        <item x="5587"/>
        <item x="4259"/>
        <item x="4279"/>
        <item x="2172"/>
        <item x="4773"/>
        <item x="1366"/>
        <item x="4940"/>
        <item x="4669"/>
        <item x="4791"/>
        <item x="562"/>
        <item x="1011"/>
        <item x="4664"/>
        <item x="646"/>
        <item x="3877"/>
        <item x="2555"/>
        <item x="1349"/>
        <item x="1682"/>
        <item x="4723"/>
        <item x="2358"/>
        <item x="3109"/>
        <item x="649"/>
        <item x="1022"/>
        <item x="5338"/>
        <item x="5389"/>
        <item x="2747"/>
        <item x="2939"/>
        <item x="6344"/>
        <item x="1138"/>
        <item x="5410"/>
        <item x="5895"/>
        <item x="1274"/>
        <item x="5382"/>
        <item x="1792"/>
        <item x="6246"/>
        <item x="1478"/>
        <item x="4939"/>
        <item x="3933"/>
        <item x="5884"/>
        <item x="5834"/>
        <item x="3094"/>
        <item x="3597"/>
        <item x="1290"/>
        <item x="4367"/>
        <item x="4695"/>
        <item x="3168"/>
        <item x="3346"/>
        <item x="3887"/>
        <item x="2346"/>
        <item x="4175"/>
        <item x="1995"/>
        <item x="2496"/>
        <item x="5227"/>
        <item x="1197"/>
        <item x="5085"/>
        <item x="3642"/>
        <item x="3270"/>
        <item x="727"/>
        <item x="388"/>
        <item x="229"/>
        <item x="2528"/>
        <item x="224"/>
        <item x="4479"/>
        <item x="2703"/>
        <item x="1571"/>
        <item x="6170"/>
        <item x="4322"/>
        <item x="2123"/>
        <item x="3470"/>
        <item x="1669"/>
        <item x="935"/>
        <item x="2449"/>
        <item x="1988"/>
        <item x="5418"/>
        <item x="4071"/>
        <item x="3047"/>
        <item x="5886"/>
        <item x="259"/>
        <item x="4273"/>
        <item x="1252"/>
        <item x="2290"/>
        <item x="2594"/>
        <item x="2372"/>
        <item x="5352"/>
        <item x="5552"/>
        <item x="3931"/>
        <item x="5015"/>
        <item x="3170"/>
        <item x="2385"/>
        <item x="5491"/>
        <item x="4945"/>
        <item x="5075"/>
        <item x="1409"/>
        <item x="3536"/>
        <item x="4698"/>
        <item x="2971"/>
        <item x="2577"/>
        <item x="3048"/>
        <item x="2527"/>
        <item x="1822"/>
        <item x="312"/>
        <item x="6387"/>
        <item x="3622"/>
        <item x="5422"/>
        <item x="4121"/>
        <item x="4161"/>
        <item x="2210"/>
        <item x="2899"/>
        <item x="6212"/>
        <item x="6391"/>
        <item x="5953"/>
        <item x="667"/>
        <item x="1047"/>
        <item x="1674"/>
        <item x="5860"/>
        <item x="5769"/>
        <item x="5261"/>
        <item x="864"/>
        <item x="4651"/>
        <item x="2062"/>
        <item x="6202"/>
        <item x="2903"/>
        <item x="5328"/>
        <item x="110"/>
        <item x="2170"/>
        <item x="1550"/>
        <item x="6185"/>
        <item x="4854"/>
        <item x="6063"/>
        <item x="5918"/>
        <item x="1882"/>
        <item x="6048"/>
        <item x="4433"/>
        <item x="2855"/>
        <item x="2235"/>
        <item x="1115"/>
        <item x="1530"/>
        <item x="3029"/>
        <item x="218"/>
        <item x="1345"/>
        <item x="46"/>
        <item x="3365"/>
        <item x="2074"/>
        <item x="5951"/>
        <item x="5176"/>
        <item x="6374"/>
        <item x="3573"/>
        <item x="5367"/>
        <item x="5686"/>
        <item x="28"/>
        <item x="1304"/>
        <item x="442"/>
        <item x="5813"/>
        <item x="5265"/>
        <item x="1554"/>
        <item x="2024"/>
        <item x="5618"/>
        <item x="664"/>
        <item x="4961"/>
        <item x="2345"/>
        <item x="655"/>
        <item x="2978"/>
        <item x="1699"/>
        <item x="510"/>
        <item x="6131"/>
        <item x="1169"/>
        <item x="3385"/>
        <item x="3066"/>
        <item x="2667"/>
        <item x="5153"/>
        <item x="6261"/>
        <item x="483"/>
        <item x="4023"/>
        <item x="6365"/>
        <item x="313"/>
        <item x="3725"/>
        <item x="2851"/>
        <item x="4513"/>
        <item x="4187"/>
        <item x="4857"/>
        <item x="3412"/>
        <item x="2649"/>
        <item x="3002"/>
        <item x="6053"/>
        <item x="5490"/>
        <item x="3567"/>
        <item x="5119"/>
        <item x="2948"/>
        <item x="2775"/>
        <item x="1095"/>
        <item x="5305"/>
        <item x="5904"/>
        <item x="1325"/>
        <item x="3707"/>
        <item x="3942"/>
        <item x="2897"/>
        <item x="4601"/>
        <item x="656"/>
        <item x="1707"/>
        <item x="6404"/>
        <item x="805"/>
        <item x="5932"/>
        <item x="792"/>
        <item x="5990"/>
        <item x="3147"/>
        <item x="302"/>
        <item x="2533"/>
        <item x="3549"/>
        <item x="4345"/>
        <item x="5443"/>
        <item x="1630"/>
        <item x="5751"/>
        <item x="2394"/>
        <item x="5109"/>
        <item x="2267"/>
        <item x="5083"/>
        <item x="4180"/>
        <item x="6364"/>
        <item x="4728"/>
        <item x="1835"/>
        <item x="3607"/>
        <item x="4962"/>
        <item x="4491"/>
        <item x="3624"/>
        <item x="3301"/>
        <item x="3934"/>
        <item x="4879"/>
        <item x="195"/>
        <item x="2187"/>
        <item x="1100"/>
        <item x="53"/>
        <item x="5998"/>
        <item x="2785"/>
        <item x="4057"/>
        <item x="5408"/>
        <item x="4348"/>
        <item x="3012"/>
        <item x="868"/>
        <item x="2498"/>
        <item x="2630"/>
        <item x="11"/>
        <item x="3767"/>
        <item x="3246"/>
        <item x="4868"/>
        <item x="3609"/>
        <item x="3570"/>
        <item x="2786"/>
        <item x="1647"/>
        <item x="3500"/>
        <item x="6220"/>
        <item x="3189"/>
        <item x="4627"/>
        <item x="949"/>
        <item x="389"/>
        <item x="240"/>
        <item x="2132"/>
        <item x="336"/>
        <item x="5037"/>
        <item x="5400"/>
        <item x="2795"/>
        <item x="4398"/>
        <item x="798"/>
        <item x="755"/>
        <item x="123"/>
        <item x="532"/>
        <item x="2912"/>
        <item x="1014"/>
        <item x="1986"/>
        <item x="1146"/>
        <item x="2389"/>
        <item x="3233"/>
        <item x="2325"/>
        <item x="1322"/>
        <item x="2837"/>
        <item x="4438"/>
        <item x="2789"/>
        <item x="1288"/>
        <item x="5250"/>
        <item x="1267"/>
        <item x="33"/>
        <item x="1418"/>
        <item x="220"/>
        <item x="5738"/>
        <item x="4682"/>
        <item x="1891"/>
        <item x="1237"/>
        <item x="4390"/>
        <item x="2295"/>
        <item x="5698"/>
        <item x="3612"/>
        <item x="4050"/>
        <item x="235"/>
        <item x="3909"/>
        <item x="1055"/>
        <item x="1391"/>
        <item x="1693"/>
        <item x="5570"/>
        <item x="4002"/>
        <item x="2145"/>
        <item x="4148"/>
        <item x="2206"/>
        <item x="3121"/>
        <item x="2587"/>
        <item x="5417"/>
        <item x="1541"/>
        <item x="5315"/>
        <item x="20"/>
        <item x="575"/>
        <item x="5943"/>
        <item x="2275"/>
        <item x="5260"/>
        <item x="4080"/>
        <item x="344"/>
        <item x="1411"/>
        <item x="3137"/>
        <item x="4147"/>
        <item x="5025"/>
        <item x="2876"/>
        <item x="766"/>
        <item x="3822"/>
        <item x="2861"/>
        <item x="4176"/>
        <item x="2665"/>
        <item x="5162"/>
        <item x="4667"/>
        <item x="4636"/>
        <item x="366"/>
        <item x="2014"/>
        <item x="4110"/>
        <item x="5334"/>
        <item x="3073"/>
        <item x="3360"/>
        <item x="3966"/>
        <item x="1224"/>
        <item x="2355"/>
        <item x="5596"/>
        <item x="4724"/>
        <item x="1646"/>
        <item x="1594"/>
        <item x="5282"/>
        <item x="676"/>
        <item x="5988"/>
        <item x="6136"/>
        <item x="3690"/>
        <item x="5560"/>
        <item x="1536"/>
        <item x="1357"/>
        <item x="5801"/>
        <item x="5077"/>
        <item x="1562"/>
        <item x="296"/>
        <item x="743"/>
        <item x="1092"/>
        <item x="3496"/>
        <item x="5665"/>
        <item x="250"/>
        <item x="3235"/>
        <item x="34"/>
        <item x="5121"/>
        <item x="2352"/>
        <item x="2638"/>
        <item x="5558"/>
        <item x="5363"/>
        <item x="648"/>
        <item x="1008"/>
        <item x="3224"/>
        <item x="2056"/>
        <item x="2517"/>
        <item x="3766"/>
        <item x="4772"/>
        <item x="1983"/>
        <item x="1967"/>
        <item x="5626"/>
        <item x="6322"/>
        <item x="5104"/>
        <item x="5229"/>
        <item x="3483"/>
        <item x="4599"/>
        <item x="3405"/>
        <item x="3150"/>
        <item x="2192"/>
        <item x="3167"/>
        <item x="4891"/>
        <item x="5585"/>
        <item x="5432"/>
        <item x="5784"/>
        <item x="2040"/>
        <item x="5797"/>
        <item x="5288"/>
        <item x="4289"/>
        <item x="1793"/>
        <item x="4590"/>
        <item x="4553"/>
        <item x="5219"/>
        <item x="1415"/>
        <item x="2376"/>
        <item x="3870"/>
        <item x="5401"/>
        <item x="4282"/>
        <item x="3617"/>
        <item x="4164"/>
        <item x="2069"/>
        <item x="2776"/>
        <item x="6201"/>
        <item x="915"/>
        <item x="5707"/>
        <item x="4505"/>
        <item x="261"/>
        <item x="1542"/>
        <item x="4226"/>
        <item x="5780"/>
        <item x="2073"/>
        <item x="4129"/>
        <item x="3373"/>
        <item x="2494"/>
        <item x="1472"/>
        <item x="3815"/>
        <item x="501"/>
        <item x="120"/>
        <item x="4586"/>
        <item x="5215"/>
        <item x="2473"/>
        <item x="4897"/>
        <item x="6401"/>
        <item x="6047"/>
        <item x="711"/>
        <item x="5782"/>
        <item x="2893"/>
        <item x="4388"/>
        <item x="4046"/>
        <item x="975"/>
        <item x="886"/>
        <item x="1084"/>
        <item x="3765"/>
        <item x="3440"/>
        <item x="3414"/>
        <item x="2852"/>
        <item x="2844"/>
        <item x="6397"/>
        <item x="4894"/>
        <item x="2989"/>
        <item x="4208"/>
        <item x="2927"/>
        <item x="37"/>
        <item x="3506"/>
        <item x="2029"/>
        <item x="2621"/>
        <item x="6070"/>
        <item x="127"/>
        <item x="5340"/>
        <item x="3701"/>
        <item x="6225"/>
        <item x="4988"/>
        <item x="1910"/>
        <item x="971"/>
        <item x="1251"/>
        <item x="2396"/>
        <item x="1927"/>
        <item x="4769"/>
        <item x="5158"/>
        <item x="1113"/>
        <item x="1618"/>
        <item x="3249"/>
        <item x="5632"/>
        <item x="4852"/>
        <item x="1537"/>
        <item x="1178"/>
        <item x="4269"/>
        <item x="2845"/>
        <item x="3824"/>
        <item x="3844"/>
        <item x="2005"/>
        <item x="6351"/>
        <item x="1884"/>
        <item x="4207"/>
        <item x="2729"/>
        <item x="2668"/>
        <item x="52"/>
        <item x="5362"/>
        <item x="5790"/>
        <item x="165"/>
        <item x="1475"/>
        <item x="629"/>
        <item x="1722"/>
        <item x="6172"/>
        <item x="405"/>
        <item x="1028"/>
        <item x="917"/>
        <item x="5957"/>
        <item x="5428"/>
        <item x="1249"/>
        <item x="5407"/>
        <item x="4755"/>
        <item x="2489"/>
        <item x="3018"/>
        <item x="439"/>
        <item x="4276"/>
        <item x="1333"/>
        <item x="2593"/>
        <item x="2497"/>
        <item x="155"/>
        <item x="6177"/>
        <item x="541"/>
        <item x="2504"/>
        <item x="1614"/>
        <item x="5757"/>
        <item x="2535"/>
        <item x="2985"/>
        <item x="6204"/>
        <item x="2333"/>
        <item x="2320"/>
        <item x="2932"/>
        <item x="3052"/>
        <item x="62"/>
        <item x="1579"/>
        <item x="5132"/>
        <item x="4892"/>
        <item x="6192"/>
        <item x="2990"/>
        <item x="1585"/>
        <item x="3213"/>
        <item x="5087"/>
        <item x="1734"/>
        <item x="2700"/>
        <item x="256"/>
        <item x="3086"/>
        <item x="4514"/>
        <item x="5244"/>
        <item x="4733"/>
        <item x="68"/>
        <item x="2766"/>
        <item x="6395"/>
        <item x="3351"/>
        <item x="4372"/>
        <item x="928"/>
        <item x="393"/>
        <item x="3190"/>
        <item x="3407"/>
        <item x="4126"/>
        <item x="5280"/>
        <item x="1689"/>
        <item x="1407"/>
        <item x="2937"/>
        <item x="1143"/>
        <item x="2448"/>
        <item x="2559"/>
        <item x="5130"/>
        <item x="2393"/>
        <item x="2269"/>
        <item x="695"/>
        <item x="1708"/>
        <item x="5102"/>
        <item x="161"/>
        <item x="1730"/>
        <item x="429"/>
        <item x="2966"/>
        <item x="1908"/>
        <item x="6042"/>
        <item x="2591"/>
        <item x="1422"/>
        <item x="610"/>
        <item x="3221"/>
        <item x="2920"/>
        <item x="4569"/>
        <item x="5566"/>
        <item x="4822"/>
        <item x="1784"/>
        <item x="3848"/>
        <item x="3638"/>
        <item x="996"/>
        <item x="1248"/>
        <item x="790"/>
        <item x="5933"/>
        <item x="2983"/>
        <item x="6011"/>
        <item x="5608"/>
        <item x="982"/>
        <item x="2618"/>
        <item x="6008"/>
        <item x="2820"/>
        <item x="4796"/>
        <item x="244"/>
        <item x="5248"/>
        <item x="3578"/>
        <item x="2442"/>
        <item x="5555"/>
        <item x="1887"/>
        <item x="4016"/>
        <item x="4542"/>
        <item x="1039"/>
        <item x="5292"/>
        <item x="692"/>
        <item x="1800"/>
        <item x="4736"/>
        <item x="4017"/>
        <item x="2226"/>
        <item x="4099"/>
        <item x="1724"/>
        <item x="5868"/>
        <item x="4065"/>
        <item x="3685"/>
        <item x="283"/>
        <item x="3792"/>
        <item x="4752"/>
        <item x="7"/>
        <item x="4378"/>
        <item x="2256"/>
        <item x="2898"/>
        <item x="3568"/>
        <item x="904"/>
        <item x="1533"/>
        <item x="1678"/>
        <item x="108"/>
        <item x="5159"/>
        <item x="5419"/>
        <item x="4184"/>
        <item x="960"/>
        <item x="663"/>
        <item x="2965"/>
        <item x="5880"/>
        <item x="1101"/>
        <item x="5197"/>
        <item x="3779"/>
        <item x="2725"/>
        <item x="4152"/>
        <item x="2592"/>
        <item x="3325"/>
        <item x="6405"/>
        <item x="2008"/>
        <item x="4040"/>
        <item x="4788"/>
        <item x="1811"/>
        <item x="1177"/>
        <item x="839"/>
        <item x="761"/>
        <item x="1670"/>
        <item x="1107"/>
        <item x="2434"/>
        <item x="3850"/>
        <item x="5420"/>
        <item x="5459"/>
        <item x="536"/>
        <item x="3982"/>
        <item x="225"/>
        <item x="5379"/>
        <item x="3569"/>
        <item x="1245"/>
        <item x="3697"/>
        <item x="5515"/>
        <item x="5586"/>
        <item x="5721"/>
        <item x="5147"/>
        <item x="2022"/>
        <item x="36"/>
        <item x="3784"/>
        <item x="3915"/>
        <item x="3990"/>
        <item x="3379"/>
        <item x="5889"/>
        <item x="1132"/>
        <item x="2541"/>
        <item x="1229"/>
        <item x="460"/>
        <item x="3244"/>
        <item x="1829"/>
        <item x="4657"/>
        <item x="5445"/>
        <item x="6392"/>
        <item x="1257"/>
        <item x="3958"/>
        <item x="5746"/>
        <item x="1037"/>
        <item x="6116"/>
        <item x="756"/>
        <item x="1978"/>
        <item x="6254"/>
        <item x="5014"/>
        <item x="6373"/>
        <item x="311"/>
        <item x="1611"/>
        <item x="5101"/>
        <item x="1713"/>
        <item x="4467"/>
        <item x="1072"/>
        <item x="3672"/>
        <item x="5209"/>
        <item x="4986"/>
        <item x="2194"/>
        <item x="595"/>
        <item x="856"/>
        <item x="6026"/>
        <item x="2771"/>
        <item x="1796"/>
        <item x="4995"/>
        <item x="1643"/>
        <item x="1687"/>
        <item x="4683"/>
        <item x="5156"/>
        <item x="6250"/>
        <item x="583"/>
        <item x="5832"/>
        <item x="4616"/>
        <item x="3692"/>
        <item x="6414"/>
        <item x="4948"/>
        <item x="3217"/>
        <item x="5792"/>
        <item x="3963"/>
        <item x="5494"/>
        <item x="844"/>
        <item x="3839"/>
        <item x="5484"/>
        <item x="2884"/>
        <item x="4105"/>
        <item x="222"/>
        <item x="2557"/>
        <item x="1626"/>
        <item x="4522"/>
        <item x="1367"/>
        <item x="4748"/>
        <item x="4091"/>
        <item x="2619"/>
        <item x="1567"/>
        <item x="214"/>
        <item x="791"/>
        <item x="5582"/>
        <item x="4516"/>
        <item x="2650"/>
        <item x="3398"/>
        <item x="4493"/>
        <item x="3558"/>
        <item x="2581"/>
        <item x="1735"/>
        <item x="112"/>
        <item x="2588"/>
        <item x="5691"/>
        <item x="6064"/>
        <item x="2919"/>
        <item x="5177"/>
        <item x="1587"/>
        <item x="4614"/>
        <item x="2477"/>
        <item x="1582"/>
        <item x="3700"/>
        <item x="6040"/>
        <item x="2599"/>
        <item x="6164"/>
        <item x="905"/>
        <item x="5962"/>
        <item x="2116"/>
        <item x="3741"/>
        <item x="5766"/>
        <item x="1206"/>
        <item x="2554"/>
        <item x="5983"/>
        <item x="3473"/>
        <item x="2023"/>
        <item x="2474"/>
        <item x="2348"/>
        <item x="2326"/>
        <item x="3475"/>
        <item x="2783"/>
        <item x="2189"/>
        <item x="399"/>
        <item x="5929"/>
        <item x="1462"/>
        <item x="1312"/>
        <item x="5343"/>
        <item x="5051"/>
        <item x="2362"/>
        <item x="397"/>
        <item x="1302"/>
        <item x="2975"/>
        <item x="658"/>
        <item x="3268"/>
        <item x="2671"/>
        <item x="357"/>
        <item x="3946"/>
        <item x="2602"/>
        <item x="4649"/>
        <item x="2741"/>
        <item x="3608"/>
        <item x="5716"/>
        <item x="843"/>
        <item x="1949"/>
        <item x="1593"/>
        <item x="5313"/>
        <item x="4976"/>
        <item x="2276"/>
        <item x="4833"/>
        <item x="3945"/>
        <item x="2690"/>
        <item x="1516"/>
        <item x="1634"/>
        <item x="3411"/>
        <item x="5084"/>
        <item x="117"/>
        <item x="1154"/>
        <item x="4701"/>
        <item x="1199"/>
        <item x="1064"/>
        <item x="2972"/>
        <item x="5482"/>
        <item x="2798"/>
        <item x="5323"/>
        <item x="476"/>
        <item x="4501"/>
        <item x="2699"/>
        <item x="4952"/>
        <item x="913"/>
        <item x="546"/>
        <item x="5750"/>
        <item x="8"/>
        <item x="966"/>
        <item x="1600"/>
        <item x="6324"/>
        <item x="5310"/>
        <item x="3155"/>
        <item x="2653"/>
        <item x="3650"/>
        <item x="1168"/>
        <item x="6148"/>
        <item x="4641"/>
        <item x="2083"/>
        <item x="799"/>
        <item x="1977"/>
        <item x="4045"/>
        <item x="4315"/>
        <item x="1479"/>
        <item x="2733"/>
        <item x="6274"/>
        <item x="581"/>
        <item x="321"/>
        <item x="5062"/>
        <item x="3208"/>
        <item x="1250"/>
        <item x="3836"/>
        <item x="4629"/>
        <item x="5286"/>
        <item x="449"/>
        <item x="5850"/>
        <item x="4941"/>
        <item x="1717"/>
        <item x="945"/>
        <item x="1139"/>
        <item x="1211"/>
        <item x="2444"/>
        <item x="5124"/>
        <item x="1137"/>
        <item x="5697"/>
        <item x="818"/>
        <item x="3070"/>
        <item x="2263"/>
        <item x="1999"/>
        <item x="3571"/>
        <item x="613"/>
        <item x="4964"/>
        <item x="3714"/>
        <item x="1043"/>
        <item x="2310"/>
        <item x="1059"/>
        <item x="5855"/>
        <item x="4482"/>
        <item x="2010"/>
        <item x="3717"/>
        <item x="5814"/>
        <item x="1615"/>
        <item x="3220"/>
        <item x="2823"/>
        <item x="6058"/>
        <item x="1324"/>
        <item x="1458"/>
        <item x="1241"/>
        <item x="5322"/>
        <item x="6222"/>
        <item x="5272"/>
        <item x="5425"/>
        <item x="4965"/>
        <item x="1453"/>
        <item x="6331"/>
        <item x="2688"/>
        <item x="1087"/>
        <item x="4693"/>
        <item x="144"/>
        <item x="2092"/>
        <item x="6419"/>
        <item x="721"/>
        <item x="3520"/>
        <item x="505"/>
        <item x="6207"/>
        <item x="396"/>
        <item x="2234"/>
        <item x="2900"/>
        <item x="811"/>
        <item x="4761"/>
        <item x="4342"/>
        <item x="3926"/>
        <item x="1712"/>
        <item x="1658"/>
        <item x="2055"/>
        <item x="361"/>
        <item x="1648"/>
        <item x="5317"/>
        <item x="1966"/>
        <item x="5863"/>
        <item x="5984"/>
        <item x="3879"/>
        <item x="3113"/>
        <item x="3513"/>
        <item x="5599"/>
        <item x="1454"/>
        <item x="4604"/>
        <item x="5191"/>
        <item x="0"/>
        <item x="3072"/>
        <item x="6313"/>
        <item x="2032"/>
        <item x="17"/>
        <item x="6318"/>
        <item x="862"/>
        <item x="1060"/>
        <item x="3234"/>
        <item x="4243"/>
        <item x="4465"/>
        <item x="691"/>
        <item x="2758"/>
        <item x="2604"/>
        <item x="5117"/>
        <item x="1200"/>
        <item x="398"/>
        <item x="885"/>
        <item x="4589"/>
        <item x="744"/>
        <item x="1609"/>
        <item x="2805"/>
        <item x="2502"/>
        <item x="5715"/>
        <item x="3428"/>
        <item x="1738"/>
        <item x="4655"/>
        <item x="6422"/>
        <item x="365"/>
        <item x="1836"/>
        <item x="3091"/>
        <item x="3924"/>
        <item x="6281"/>
        <item x="1743"/>
        <item x="1032"/>
        <item x="5487"/>
        <item x="1901"/>
        <item x="5426"/>
        <item x="4006"/>
        <item x="4545"/>
        <item x="5458"/>
        <item x="5925"/>
        <item x="5628"/>
        <item x="347"/>
        <item x="1813"/>
        <item x="329"/>
        <item x="5811"/>
        <item x="3117"/>
        <item x="2287"/>
        <item x="458"/>
        <item x="54"/>
        <item x="5902"/>
        <item x="923"/>
        <item x="829"/>
        <item x="2046"/>
        <item x="3788"/>
        <item x="3555"/>
        <item x="5028"/>
        <item x="6327"/>
        <item x="1006"/>
        <item x="1219"/>
        <item x="1610"/>
        <item x="3932"/>
        <item x="4463"/>
        <item x="6335"/>
        <item x="425"/>
        <item x="5717"/>
        <item x="3790"/>
        <item x="3180"/>
        <item x="314"/>
        <item x="4944"/>
        <item x="5371"/>
        <item x="5567"/>
        <item x="327"/>
        <item x="4477"/>
        <item x="378"/>
        <item x="5414"/>
        <item x="6413"/>
        <item x="5747"/>
        <item x="2415"/>
        <item x="3663"/>
        <item x="24"/>
        <item x="4875"/>
        <item x="4233"/>
        <item x="4841"/>
        <item x="4705"/>
        <item x="2147"/>
        <item x="3001"/>
        <item x="1748"/>
        <item x="740"/>
        <item x="3112"/>
        <item x="3219"/>
        <item x="3041"/>
        <item x="1129"/>
        <item x="631"/>
        <item x="1613"/>
        <item x="5914"/>
        <item x="604"/>
        <item x="2712"/>
        <item x="340"/>
        <item x="6060"/>
        <item x="4211"/>
        <item x="6077"/>
        <item x="2079"/>
        <item x="898"/>
        <item x="1486"/>
        <item x="1210"/>
        <item x="5287"/>
        <item x="5056"/>
        <item x="5403"/>
        <item x="2992"/>
        <item x="5712"/>
        <item x="5381"/>
        <item x="1162"/>
        <item x="4926"/>
        <item x="535"/>
        <item x="4953"/>
        <item x="3345"/>
        <item x="3627"/>
        <item x="421"/>
        <item x="5447"/>
        <item x="1935"/>
        <item x="4272"/>
        <item x="6007"/>
        <item x="1007"/>
        <item x="3084"/>
        <item x="4034"/>
        <item x="3009"/>
        <item x="600"/>
        <item x="2327"/>
        <item x="962"/>
        <item x="2247"/>
        <item x="348"/>
        <item x="507"/>
        <item x="6004"/>
        <item x="3240"/>
        <item x="5553"/>
        <item x="3007"/>
        <item x="3105"/>
        <item x="1807"/>
        <item x="1818"/>
        <item x="2082"/>
        <item x="1797"/>
        <item x="4523"/>
        <item x="5319"/>
        <item x="4247"/>
        <item x="41"/>
        <item x="939"/>
        <item x="1189"/>
        <item x="2678"/>
        <item x="4675"/>
        <item x="6358"/>
        <item x="765"/>
        <item x="2738"/>
        <item x="1090"/>
        <item x="6376"/>
        <item x="1677"/>
        <item x="4662"/>
        <item x="2682"/>
        <item x="5960"/>
        <item x="1987"/>
        <item x="5115"/>
        <item x="5830"/>
        <item x="1917"/>
        <item x="4297"/>
        <item x="1642"/>
        <item x="1861"/>
        <item x="1081"/>
        <item x="627"/>
        <item x="1574"/>
        <item x="2424"/>
        <item x="2889"/>
        <item x="1485"/>
        <item x="5798"/>
        <item x="2068"/>
        <item x="6200"/>
        <item x="2564"/>
        <item x="2705"/>
        <item x="5225"/>
        <item x="2663"/>
        <item x="498"/>
        <item x="2066"/>
        <item x="2774"/>
        <item x="5375"/>
        <item x="1766"/>
        <item x="1327"/>
        <item x="3610"/>
        <item x="2788"/>
        <item x="6036"/>
        <item x="1597"/>
        <item x="623"/>
        <item x="4196"/>
        <item x="3049"/>
        <item x="6179"/>
        <item x="1317"/>
        <item x="1459"/>
        <item x="1034"/>
        <item x="5140"/>
        <item x="3677"/>
        <item x="612"/>
        <item x="894"/>
        <item x="3852"/>
        <item x="494"/>
        <item x="3964"/>
        <item x="25"/>
        <item x="3026"/>
        <item x="2828"/>
        <item x="6382"/>
        <item x="5022"/>
        <item x="5497"/>
        <item x="3975"/>
        <item x="2626"/>
        <item x="5940"/>
        <item x="488"/>
        <item x="3425"/>
        <item x="1765"/>
        <item x="6255"/>
        <item x="1566"/>
        <item x="3588"/>
        <item x="5185"/>
        <item x="4942"/>
        <item x="2967"/>
        <item x="2402"/>
        <item x="5593"/>
        <item x="4925"/>
        <item x="2847"/>
        <item x="2048"/>
        <item x="1275"/>
        <item x="4060"/>
        <item x="5125"/>
        <item x="1951"/>
        <item x="3215"/>
        <item x="5040"/>
        <item x="4168"/>
        <item x="3442"/>
        <item x="1661"/>
        <item x="3716"/>
        <item x="4019"/>
        <item x="2031"/>
        <item x="3667"/>
        <item x="281"/>
        <item x="2584"/>
        <item x="933"/>
        <item x="1564"/>
        <item x="2041"/>
        <item x="2036"/>
        <item x="3731"/>
        <item x="3969"/>
        <item x="3857"/>
        <item x="5483"/>
        <item x="1175"/>
        <item x="1480"/>
        <item x="1909"/>
        <item x="4837"/>
        <item x="1826"/>
        <item x="1009"/>
        <item x="3794"/>
        <item x="1496"/>
        <item x="5297"/>
        <item x="116"/>
        <item x="1116"/>
        <item x="147"/>
        <item x="457"/>
        <item x="897"/>
        <item x="2605"/>
        <item x="6221"/>
        <item x="1788"/>
        <item x="2335"/>
        <item x="4231"/>
        <item x="3082"/>
        <item x="5316"/>
        <item x="4830"/>
        <item x="2190"/>
        <item x="515"/>
        <item x="1029"/>
        <item x="1913"/>
        <item x="849"/>
        <item x="1114"/>
        <item x="278"/>
        <item x="2431"/>
        <item x="1926"/>
        <item x="4645"/>
        <item x="5795"/>
        <item x="2158"/>
        <item x="3273"/>
        <item x="5672"/>
        <item x="4737"/>
        <item x="5620"/>
        <item x="1847"/>
        <item x="1282"/>
        <item x="6078"/>
        <item x="4373"/>
        <item x="6403"/>
        <item x="4679"/>
        <item x="5142"/>
        <item x="356"/>
        <item x="492"/>
        <item x="204"/>
        <item x="1482"/>
        <item x="925"/>
        <item x="6297"/>
        <item x="463"/>
        <item x="4387"/>
        <item x="1161"/>
        <item x="2224"/>
        <item x="3035"/>
        <item x="3099"/>
        <item x="1152"/>
        <item x="5835"/>
        <item x="5595"/>
        <item x="5651"/>
        <item x="2416"/>
        <item x="4434"/>
        <item x="5981"/>
        <item x="4053"/>
        <item x="3452"/>
        <item x="3200"/>
        <item x="4092"/>
        <item x="5658"/>
        <item x="4382"/>
        <item x="3443"/>
        <item x="5997"/>
        <item x="5841"/>
        <item x="6394"/>
        <item x="2835"/>
        <item x="212"/>
        <item x="2174"/>
        <item x="6138"/>
        <item x="19"/>
        <item x="3285"/>
        <item x="746"/>
        <item x="3761"/>
        <item x="688"/>
        <item x="3831"/>
        <item x="441"/>
        <item x="304"/>
        <item x="39"/>
        <item x="4658"/>
        <item x="21"/>
        <item x="2523"/>
        <item x="4371"/>
        <item x="2782"/>
        <item x="1934"/>
        <item x="4670"/>
        <item x="3116"/>
        <item x="6105"/>
        <item x="1256"/>
        <item x="2999"/>
        <item x="3709"/>
        <item x="333"/>
        <item x="2522"/>
        <item x="5581"/>
        <item x="5190"/>
        <item x="3218"/>
        <item x="537"/>
        <item x="2484"/>
        <item x="4492"/>
        <item x="1832"/>
        <item x="6122"/>
        <item x="4441"/>
        <item x="3895"/>
        <item x="3275"/>
        <item x="6199"/>
        <item x="3602"/>
        <item x="2513"/>
        <item x="544"/>
        <item x="1192"/>
        <item x="5245"/>
        <item x="2891"/>
        <item x="412"/>
        <item x="2551"/>
        <item x="5329"/>
        <item x="6363"/>
        <item x="4674"/>
        <item x="4931"/>
        <item x="3226"/>
        <item x="3916"/>
        <item x="4982"/>
        <item x="4240"/>
        <item x="4956"/>
        <item x="1624"/>
        <item x="3093"/>
        <item x="5682"/>
        <item x="2476"/>
        <item x="1839"/>
        <item x="64"/>
        <item x="5773"/>
        <item x="2488"/>
        <item x="5864"/>
        <item x="4408"/>
        <item x="3225"/>
        <item x="5572"/>
        <item x="2780"/>
        <item x="3322"/>
        <item x="2293"/>
        <item x="4671"/>
        <item x="5233"/>
        <item x="237"/>
        <item x="4292"/>
        <item x="4109"/>
        <item x="5431"/>
        <item x="3556"/>
        <item x="3845"/>
        <item x="184"/>
        <item x="1429"/>
        <item x="827"/>
        <item x="2478"/>
        <item x="5469"/>
        <item x="2324"/>
        <item x="2639"/>
        <item x="1507"/>
        <item x="889"/>
        <item x="3532"/>
        <item x="1335"/>
        <item x="4392"/>
        <item x="3862"/>
        <item x="3575"/>
        <item x="1653"/>
        <item x="4815"/>
        <item x="6214"/>
        <item x="5611"/>
        <item x="3292"/>
        <item x="5861"/>
        <item x="459"/>
        <item x="5644"/>
        <item x="5770"/>
        <item x="608"/>
        <item x="2744"/>
        <item x="1136"/>
        <item x="2006"/>
        <item x="677"/>
        <item x="5131"/>
        <item x="4779"/>
        <item x="4798"/>
        <item x="2084"/>
        <item x="188"/>
        <item x="1904"/>
        <item x="6166"/>
        <item x="1933"/>
        <item x="2236"/>
        <item x="2718"/>
        <item x="5636"/>
        <item x="6094"/>
        <item x="4197"/>
        <item x="3849"/>
        <item x="5089"/>
        <item x="5146"/>
        <item x="524"/>
        <item x="3660"/>
        <item x="1532"/>
        <item x="6002"/>
        <item x="4613"/>
        <item x="3205"/>
        <item x="714"/>
        <item x="1266"/>
        <item x="4845"/>
        <item x="4339"/>
        <item x="4577"/>
        <item x="1639"/>
        <item x="435"/>
        <item x="2913"/>
        <item x="1408"/>
        <item x="4271"/>
        <item x="6362"/>
        <item x="4020"/>
        <item x="876"/>
        <item x="3256"/>
        <item x="2994"/>
        <item x="5344"/>
        <item x="4873"/>
        <item x="3429"/>
        <item x="3397"/>
        <item x="1001"/>
        <item x="4462"/>
        <item x="4172"/>
        <item x="4689"/>
        <item x="5100"/>
        <item x="4241"/>
        <item x="4495"/>
        <item x="3075"/>
        <item x="1386"/>
        <item x="4955"/>
        <item x="841"/>
        <item x="3487"/>
        <item x="5256"/>
        <item x="3161"/>
        <item x="760"/>
        <item x="2938"/>
        <item x="2543"/>
        <item x="1487"/>
        <item x="2628"/>
        <item x="3111"/>
        <item x="5263"/>
        <item x="780"/>
        <item x="1673"/>
        <item x="548"/>
        <item x="6"/>
        <item x="1518"/>
        <item x="4077"/>
        <item x="335"/>
        <item x="2397"/>
        <item x="3193"/>
        <item x="937"/>
        <item x="266"/>
        <item x="3173"/>
        <item x="3682"/>
        <item x="1135"/>
        <item x="2039"/>
        <item x="730"/>
        <item x="280"/>
        <item x="2301"/>
        <item x="3437"/>
        <item x="3355"/>
        <item x="2808"/>
        <item x="3034"/>
        <item x="5255"/>
        <item x="3101"/>
        <item x="3438"/>
        <item x="787"/>
        <item x="2288"/>
        <item x="145"/>
        <item x="274"/>
        <item x="2429"/>
        <item x="267"/>
        <item x="5123"/>
        <item x="5231"/>
        <item x="4123"/>
        <item x="6162"/>
        <item x="594"/>
        <item x="2135"/>
        <item x="2277"/>
        <item x="1710"/>
        <item x="1122"/>
        <item x="18"/>
        <item x="5543"/>
        <item x="1728"/>
        <item x="3812"/>
        <item x="875"/>
        <item x="5116"/>
        <item x="2303"/>
        <item x="5139"/>
        <item x="555"/>
        <item x="5589"/>
        <item x="2616"/>
        <item x="4041"/>
        <item x="2096"/>
        <item x="6056"/>
        <item x="5701"/>
        <item x="5789"/>
        <item x="5950"/>
        <item x="4643"/>
        <item x="1721"/>
        <item x="289"/>
        <item x="2519"/>
        <item x="4735"/>
        <item x="1295"/>
        <item x="6249"/>
        <item x="4437"/>
        <item x="3860"/>
        <item x="3092"/>
        <item x="952"/>
        <item x="5999"/>
        <item x="4431"/>
        <item x="1446"/>
        <item x="2666"/>
        <item x="4138"/>
        <item x="3580"/>
        <item x="4157"/>
        <item x="887"/>
        <item x="4546"/>
        <item x="3968"/>
        <item x="6288"/>
        <item x="2427"/>
        <item x="5874"/>
        <item x="2167"/>
        <item x="2942"/>
        <item x="4368"/>
        <item x="6141"/>
        <item x="5982"/>
        <item x="3203"/>
        <item x="545"/>
        <item x="763"/>
        <item x="4633"/>
        <item x="731"/>
        <item x="2936"/>
        <item x="1260"/>
        <item x="3957"/>
        <item x="3367"/>
        <item x="4725"/>
        <item x="1313"/>
        <item x="5267"/>
        <item x="5687"/>
        <item x="5053"/>
        <item x="6145"/>
        <item x="5519"/>
        <item x="4535"/>
        <item x="5921"/>
        <item x="1715"/>
        <item x="14"/>
        <item x="6273"/>
        <item x="2869"/>
        <item x="3396"/>
        <item x="1620"/>
        <item x="5737"/>
        <item x="6015"/>
        <item x="5214"/>
        <item x="1278"/>
        <item x="4673"/>
        <item x="2710"/>
        <item x="2159"/>
        <item x="5220"/>
        <item x="4550"/>
        <item x="3389"/>
        <item x="6187"/>
        <item x="4660"/>
        <item x="3078"/>
        <item x="869"/>
        <item x="1201"/>
        <item x="2906"/>
        <item x="1939"/>
        <item x="6080"/>
        <item x="2924"/>
        <item x="3603"/>
        <item x="4481"/>
        <item x="943"/>
        <item x="1378"/>
        <item x="1862"/>
        <item x="3623"/>
        <item x="5065"/>
        <item x="2141"/>
        <item x="4466"/>
        <item x="2873"/>
        <item x="2732"/>
        <item x="2341"/>
        <item x="3647"/>
        <item x="3375"/>
        <item x="272"/>
        <item x="2316"/>
        <item x="686"/>
        <item x="6286"/>
        <item x="3724"/>
        <item x="6016"/>
        <item x="4174"/>
        <item x="2271"/>
        <item x="2157"/>
        <item x="2317"/>
        <item x="3357"/>
        <item x="1382"/>
        <item x="2387"/>
        <item x="2988"/>
        <item x="1864"/>
        <item x="5345"/>
        <item x="307"/>
        <item x="3630"/>
        <item x="4140"/>
        <item x="1816"/>
        <item x="5269"/>
        <item x="4299"/>
        <item x="1919"/>
        <item x="2475"/>
        <item x="6069"/>
        <item x="2353"/>
        <item x="2071"/>
        <item x="941"/>
        <item x="5842"/>
        <item x="981"/>
        <item x="2148"/>
        <item x="1284"/>
        <item x="988"/>
        <item x="3372"/>
        <item x="2"/>
        <item x="1377"/>
        <item x="1711"/>
        <item x="4909"/>
        <item x="5846"/>
        <item x="502"/>
        <item x="1733"/>
        <item x="6299"/>
        <item x="2552"/>
        <item x="558"/>
        <item x="434"/>
        <item x="2525"/>
        <item x="4659"/>
        <item x="3591"/>
        <item x="2880"/>
        <item x="5793"/>
        <item x="4264"/>
        <item x="5676"/>
        <item x="4813"/>
        <item x="2746"/>
        <item x="5048"/>
        <item x="3819"/>
        <item x="70"/>
        <item x="43"/>
        <item x="3544"/>
        <item x="6149"/>
        <item x="2282"/>
        <item x="4432"/>
        <item x="342"/>
        <item x="3450"/>
        <item x="4316"/>
        <item x="1665"/>
        <item x="2562"/>
        <item x="5393"/>
        <item x="680"/>
        <item x="2935"/>
        <item x="4283"/>
        <item x="5624"/>
        <item x="3944"/>
        <item x="1463"/>
        <item x="2542"/>
        <item x="6300"/>
        <item x="2098"/>
        <item x="2521"/>
        <item x="3272"/>
        <item x="5461"/>
        <item x="375"/>
        <item x="956"/>
        <item x="3639"/>
        <item x="5224"/>
        <item x="5026"/>
        <item x="6197"/>
        <item x="4831"/>
        <item x="2437"/>
        <item x="1018"/>
        <item x="1153"/>
        <item x="5966"/>
        <item x="1538"/>
        <item x="968"/>
        <item x="5034"/>
        <item x="3893"/>
        <item x="4924"/>
        <item x="1750"/>
        <item x="3866"/>
        <item x="3140"/>
        <item x="3939"/>
        <item x="4319"/>
        <item x="5112"/>
        <item x="1434"/>
        <item x="998"/>
        <item x="1623"/>
        <item x="89"/>
        <item x="6075"/>
        <item x="2191"/>
        <item x="2097"/>
        <item x="3842"/>
        <item x="5331"/>
        <item x="2953"/>
        <item x="4205"/>
        <item x="1791"/>
        <item x="148"/>
        <item x="2840"/>
        <item x="276"/>
        <item x="3702"/>
        <item x="5103"/>
        <item x="1268"/>
        <item x="2875"/>
        <item x="1627"/>
        <item x="4600"/>
        <item x="6020"/>
        <item x="6372"/>
        <item x="2043"/>
        <item x="6132"/>
        <item x="5785"/>
        <item x="3528"/>
        <item x="1036"/>
        <item x="152"/>
        <item x="2637"/>
        <item x="2492"/>
        <item x="1786"/>
        <item x="2219"/>
        <item x="1376"/>
        <item x="1405"/>
        <item x="92"/>
        <item x="3947"/>
        <item x="3510"/>
        <item x="2171"/>
        <item x="149"/>
        <item x="6418"/>
        <item x="5963"/>
        <item x="4159"/>
        <item x="2435"/>
        <item x="6205"/>
        <item x="3169"/>
        <item x="1559"/>
        <item x="4323"/>
        <item x="1276"/>
        <item x="3130"/>
        <item x="2273"/>
        <item x="2045"/>
        <item x="2854"/>
        <item x="5573"/>
        <item x="5502"/>
        <item x="5664"/>
        <item x="3159"/>
        <item x="4836"/>
        <item x="1984"/>
        <item x="4566"/>
        <item x="1444"/>
        <item x="1374"/>
        <item x="5906"/>
        <item x="440"/>
        <item x="6189"/>
        <item x="2233"/>
        <item x="3911"/>
        <item x="5308"/>
        <item x="5576"/>
        <item x="2515"/>
        <item x="1942"/>
        <item x="5948"/>
        <item x="4085"/>
        <item x="264"/>
        <item x="2672"/>
        <item x="1488"/>
        <item x="3271"/>
        <item x="635"/>
        <item x="6256"/>
        <item x="100"/>
        <item x="5690"/>
        <item x="3178"/>
        <item x="5710"/>
        <item x="5262"/>
        <item x="1428"/>
        <item x="1851"/>
        <item x="6340"/>
        <item x="5380"/>
        <item x="4886"/>
        <item x="2007"/>
        <item x="6345"/>
        <item x="1994"/>
        <item x="2706"/>
        <item x="5767"/>
        <item x="1030"/>
        <item x="328"/>
        <item x="5421"/>
        <item x="395"/>
        <item x="1358"/>
        <item x="4561"/>
        <item x="5166"/>
        <item x="104"/>
        <item x="4745"/>
        <item x="4598"/>
        <item x="525"/>
        <item x="2329"/>
        <item x="4242"/>
        <item x="5009"/>
        <item x="1098"/>
        <item x="2695"/>
        <item x="2830"/>
        <item x="5541"/>
        <item x="804"/>
        <item x="1441"/>
        <item x="1140"/>
        <item x="1239"/>
        <item x="4775"/>
        <item x="5212"/>
        <item x="3431"/>
        <item x="5270"/>
        <item x="2987"/>
        <item x="2060"/>
        <item x="789"/>
        <item x="2386"/>
        <item x="2608"/>
        <item x="6180"/>
        <item x="4320"/>
        <item x="1685"/>
        <item x="3020"/>
        <item x="5859"/>
        <item x="5597"/>
        <item x="989"/>
        <item x="916"/>
        <item x="6295"/>
        <item x="6152"/>
        <item x="4730"/>
        <item x="3333"/>
        <item x="22"/>
        <item x="2445"/>
        <item x="377"/>
        <item x="4015"/>
        <item x="131"/>
        <item x="1244"/>
        <item x="414"/>
        <item x="6155"/>
        <item x="5657"/>
        <item x="1866"/>
        <item x="3878"/>
        <item x="1603"/>
        <item x="5027"/>
        <item x="1330"/>
        <item x="3550"/>
        <item x="1443"/>
        <item x="5956"/>
        <item x="3274"/>
        <item x="3583"/>
        <item x="1269"/>
        <item x="2356"/>
        <item x="5011"/>
        <item x="2713"/>
        <item x="5853"/>
        <item x="3929"/>
        <item x="3472"/>
        <item x="4808"/>
        <item x="5675"/>
        <item x="5010"/>
        <item x="4478"/>
        <item x="2943"/>
        <item x="5394"/>
        <item x="288"/>
        <item x="1683"/>
        <item x="384"/>
        <item x="5849"/>
        <item x="2850"/>
        <item x="1580"/>
        <item x="3908"/>
        <item x="5836"/>
        <item x="3800"/>
        <item x="3641"/>
        <item x="3514"/>
        <item x="1191"/>
        <item x="2536"/>
        <item x="2001"/>
        <item x="4136"/>
        <item x="416"/>
        <item x="5182"/>
        <item x="2888"/>
        <item x="6278"/>
        <item x="4795"/>
        <item x="133"/>
        <item x="1498"/>
        <item x="4421"/>
        <item x="2575"/>
        <item x="4626"/>
        <item x="2878"/>
        <item x="5170"/>
        <item x="493"/>
        <item x="95"/>
        <item x="3620"/>
        <item x="5110"/>
        <item x="63"/>
        <item x="4706"/>
        <item x="2112"/>
        <item x="3446"/>
        <item x="374"/>
        <item x="3646"/>
        <item x="1419"/>
        <item x="6307"/>
        <item x="168"/>
        <item x="4530"/>
        <item x="1758"/>
        <item x="6219"/>
        <item x="3476"/>
        <item x="320"/>
        <item x="754"/>
        <item x="87"/>
        <item x="1875"/>
        <item x="3705"/>
        <item x="927"/>
        <item x="1681"/>
        <item x="3769"/>
        <item x="970"/>
        <item x="737"/>
        <item x="5476"/>
        <item x="3297"/>
        <item x="3653"/>
        <item x="821"/>
        <item x="2452"/>
        <item x="1417"/>
        <item x="3401"/>
        <item x="3914"/>
        <item x="2438"/>
        <item x="2019"/>
        <item x="467"/>
        <item x="1298"/>
        <item x="1817"/>
        <item x="3371"/>
        <item x="3891"/>
        <item x="2576"/>
        <item x="5396"/>
        <item x="3383"/>
        <item x="5057"/>
        <item x="1477"/>
        <item x="3306"/>
        <item x="1494"/>
        <item x="877"/>
        <item x="2509"/>
        <item x="1109"/>
        <item x="1671"/>
        <item x="6183"/>
        <item x="6043"/>
        <item x="1230"/>
        <item x="3330"/>
        <item x="2821"/>
        <item x="2211"/>
        <item x="3562"/>
        <item x="3290"/>
        <item x="652"/>
        <item x="5865"/>
        <item x="4344"/>
        <item x="73"/>
        <item x="669"/>
        <item x="1243"/>
        <item x="140"/>
        <item x="1263"/>
        <item x="2304"/>
        <item x="5973"/>
        <item x="2680"/>
        <item x="4097"/>
        <item x="4254"/>
        <item x="5008"/>
        <item x="3160"/>
        <item x="729"/>
        <item x="3698"/>
        <item x="495"/>
        <item x="5032"/>
        <item x="1622"/>
        <item x="3918"/>
        <item x="3332"/>
        <item x="3134"/>
        <item x="842"/>
        <item x="6158"/>
        <item x="1691"/>
        <item x="6139"/>
        <item x="3551"/>
        <item x="5605"/>
        <item x="151"/>
        <item x="4747"/>
        <item x="4618"/>
        <item x="2091"/>
        <item x="4754"/>
        <item x="4005"/>
        <item x="3865"/>
        <item x="2105"/>
        <item x="2901"/>
        <item x="4654"/>
        <item x="2998"/>
        <item x="2709"/>
        <item x="241"/>
        <item x="2351"/>
        <item x="2164"/>
        <item x="6167"/>
        <item x="607"/>
        <item x="101"/>
        <item x="1840"/>
        <item x="5500"/>
        <item x="1854"/>
        <item x="4281"/>
        <item x="1398"/>
        <item x="539"/>
        <item x="5271"/>
        <item x="2067"/>
        <item x="4661"/>
        <item x="4331"/>
        <item x="1602"/>
        <item x="1489"/>
        <item x="4700"/>
        <item x="2454"/>
        <item x="4303"/>
        <item x="1491"/>
        <item x="5781"/>
        <item x="5000"/>
        <item x="4606"/>
        <item x="4185"/>
        <item x="3746"/>
        <item x="2841"/>
        <item x="6093"/>
        <item x="3064"/>
        <item x="5879"/>
        <item x="3507"/>
        <item x="5004"/>
        <item x="1773"/>
        <item x="1719"/>
        <item x="4488"/>
        <item x="4557"/>
        <item x="2957"/>
        <item x="5455"/>
        <item x="4605"/>
        <item x="2813"/>
        <item x="4149"/>
        <item x="732"/>
        <item x="891"/>
        <item x="5468"/>
        <item x="4093"/>
        <item x="2633"/>
        <item x="1054"/>
        <item x="4585"/>
        <item x="3643"/>
        <item x="3846"/>
        <item x="2648"/>
        <item x="4536"/>
        <item x="1077"/>
        <item x="3937"/>
        <item x="5449"/>
        <item x="874"/>
        <item x="1301"/>
        <item x="6176"/>
        <item x="4738"/>
        <item x="482"/>
        <item x="4729"/>
        <item x="4215"/>
        <item x="471"/>
        <item x="5175"/>
        <item x="4418"/>
        <item x="3386"/>
        <item x="3710"/>
        <item x="3976"/>
        <item x="1363"/>
        <item x="5141"/>
        <item x="5622"/>
        <item x="346"/>
        <item x="177"/>
        <item x="3927"/>
        <item x="3619"/>
        <item x="6319"/>
        <item x="1736"/>
        <item x="3728"/>
        <item x="3995"/>
        <item x="3540"/>
        <item x="5361"/>
        <item x="3961"/>
        <item x="4849"/>
        <item x="1524"/>
        <item x="3823"/>
        <item x="6380"/>
        <item x="4411"/>
        <item x="689"/>
        <item x="3523"/>
        <item x="1747"/>
        <item x="1947"/>
        <item x="5492"/>
        <item x="836"/>
        <item x="2582"/>
        <item x="1868"/>
        <item x="2781"/>
        <item x="2507"/>
        <item x="1878"/>
        <item x="3207"/>
        <item x="567"/>
        <item x="1359"/>
        <item x="2549"/>
        <item x="5390"/>
        <item x="882"/>
        <item x="4901"/>
        <item x="6057"/>
        <item x="3687"/>
        <item x="1182"/>
        <item x="5708"/>
        <item x="4054"/>
        <item x="2401"/>
        <item x="2330"/>
        <item x="5058"/>
        <item x="4922"/>
        <item x="3587"/>
        <item x="1339"/>
        <item x="4576"/>
        <item x="3744"/>
        <item x="3527"/>
        <item x="2770"/>
        <item x="5412"/>
        <item x="1215"/>
        <item x="611"/>
        <item x="3195"/>
        <item x="3459"/>
        <item x="3223"/>
        <item x="6118"/>
        <item x="1292"/>
        <item x="1392"/>
        <item x="3071"/>
        <item x="709"/>
        <item x="6320"/>
        <item x="3451"/>
        <item x="5196"/>
        <item x="5996"/>
        <item x="2763"/>
        <item x="666"/>
        <item x="3258"/>
        <item x="6111"/>
        <item x="5076"/>
        <item x="1124"/>
        <item x="4166"/>
        <item x="4712"/>
        <item x="1388"/>
        <item x="5415"/>
        <item x="517"/>
        <item x="430"/>
        <item x="1104"/>
        <item x="2064"/>
        <item x="2670"/>
        <item x="4625"/>
        <item x="987"/>
        <item x="3691"/>
        <item x="5695"/>
        <item x="2122"/>
        <item x="3356"/>
        <item x="1821"/>
        <item x="5877"/>
        <item x="6003"/>
        <item x="4220"/>
        <item x="3014"/>
        <item x="5456"/>
        <item x="1193"/>
        <item x="5274"/>
        <item x="3875"/>
        <item x="852"/>
        <item x="3238"/>
        <item x="3818"/>
        <item x="967"/>
        <item x="5965"/>
        <item x="3886"/>
        <item x="4100"/>
        <item x="4456"/>
        <item x="5120"/>
        <item x="3254"/>
        <item x="3854"/>
        <item x="4764"/>
        <item x="355"/>
        <item x="853"/>
        <item x="5727"/>
        <item x="190"/>
        <item x="6211"/>
        <item x="1156"/>
        <item x="5753"/>
        <item x="6385"/>
        <item x="1432"/>
        <item x="5341"/>
        <item x="5522"/>
        <item x="3938"/>
        <item x="4927"/>
        <item x="628"/>
        <item x="1026"/>
        <item x="990"/>
        <item x="6231"/>
        <item x="2726"/>
        <item x="4117"/>
        <item x="4863"/>
        <item x="1254"/>
        <item x="4428"/>
        <item x="5777"/>
        <item x="1771"/>
        <item x="4246"/>
        <item x="4597"/>
        <item x="4443"/>
        <item x="5913"/>
        <item x="2370"/>
        <item x="2468"/>
        <item x="5646"/>
        <item x="213"/>
        <item x="3374"/>
        <item x="4181"/>
        <item x="5064"/>
        <item x="4710"/>
        <item x="1633"/>
        <item x="2306"/>
        <item x="5387"/>
        <item x="446"/>
        <item x="4708"/>
        <item x="6144"/>
        <item x="4596"/>
        <item x="4816"/>
        <item x="3940"/>
        <item x="4480"/>
        <item x="113"/>
        <item x="2457"/>
        <item x="3896"/>
        <item x="1097"/>
        <item x="745"/>
        <item x="551"/>
        <item x="4624"/>
        <item x="4"/>
        <item x="4003"/>
        <item x="3463"/>
        <item x="992"/>
        <item x="5736"/>
        <item x="2016"/>
        <item x="4193"/>
        <item x="3863"/>
        <item x="6406"/>
        <item x="662"/>
        <item x="2117"/>
        <item x="5568"/>
        <item x="3747"/>
        <item x="5012"/>
        <item x="2580"/>
        <item x="2413"/>
        <item x="1321"/>
        <item x="3206"/>
        <item x="4619"/>
        <item x="5807"/>
        <item x="485"/>
        <item x="1280"/>
        <item x="2205"/>
        <item x="4072"/>
        <item x="2916"/>
        <item x="4194"/>
        <item x="3069"/>
        <item x="5232"/>
        <item x="3694"/>
        <item x="2146"/>
        <item x="2503"/>
        <item x="3038"/>
        <item x="5805"/>
        <item x="2365"/>
        <item x="4021"/>
        <item x="3015"/>
        <item x="1940"/>
        <item x="5629"/>
        <item x="5052"/>
        <item x="3986"/>
        <item x="5369"/>
        <item x="4895"/>
        <item x="6310"/>
        <item x="921"/>
        <item x="902"/>
        <item x="4007"/>
        <item x="4929"/>
        <item x="3872"/>
        <item x="3005"/>
        <item x="5768"/>
        <item x="3127"/>
        <item x="3309"/>
        <item x="6051"/>
        <item x="2571"/>
        <item x="6009"/>
        <item x="484"/>
        <item x="710"/>
        <item x="2812"/>
        <item x="1238"/>
        <item x="3873"/>
        <item x="2058"/>
        <item x="6108"/>
        <item x="2462"/>
        <item x="3074"/>
        <item x="3456"/>
        <item x="5674"/>
        <item x="428"/>
        <item x="1051"/>
        <item x="5237"/>
        <item x="1812"/>
        <item x="6416"/>
        <item x="5091"/>
        <item x="142"/>
        <item x="2731"/>
        <item x="3559"/>
        <item x="4406"/>
        <item x="6298"/>
        <item x="5454"/>
        <item x="644"/>
        <item x="503"/>
        <item x="4734"/>
        <item x="286"/>
        <item x="3102"/>
        <item x="6381"/>
        <item x="5888"/>
        <item x="2297"/>
        <item x="810"/>
        <item x="5436"/>
        <item x="578"/>
        <item x="940"/>
        <item x="2162"/>
        <item x="1820"/>
        <item x="5649"/>
        <item x="1925"/>
        <item x="472"/>
        <item x="2203"/>
        <item x="1996"/>
        <item x="1985"/>
        <item x="566"/>
        <item x="1938"/>
        <item x="2867"/>
        <item x="4893"/>
        <item x="3236"/>
        <item x="6175"/>
        <item x="879"/>
        <item x="3557"/>
        <item x="3081"/>
        <item x="209"/>
        <item x="979"/>
        <item x="211"/>
        <item x="2260"/>
        <item x="2321"/>
        <item x="2611"/>
        <item x="42"/>
        <item x="360"/>
        <item x="2915"/>
        <item x="1893"/>
        <item x="5377"/>
        <item x="424"/>
        <item x="6150"/>
        <item x="4074"/>
        <item x="1057"/>
        <item x="2108"/>
        <item x="1226"/>
        <item x="3080"/>
        <item x="1981"/>
        <item x="984"/>
        <item x="4113"/>
        <item x="2529"/>
        <item x="2708"/>
        <item x="3056"/>
        <item x="4799"/>
        <item x="2371"/>
        <item x="3752"/>
        <item x="2195"/>
        <item x="3263"/>
        <item x="4302"/>
        <item x="5732"/>
        <item x="3255"/>
        <item x="4260"/>
        <item x="5202"/>
        <item x="4958"/>
        <item x="1761"/>
        <item x="3400"/>
        <item x="3954"/>
        <item x="1604"/>
        <item x="3054"/>
        <item x="372"/>
        <item x="5460"/>
        <item x="3665"/>
        <item x="2035"/>
        <item x="955"/>
        <item x="4104"/>
        <item x="141"/>
        <item x="3941"/>
        <item x="5549"/>
        <item x="1397"/>
        <item x="6316"/>
        <item x="1172"/>
        <item x="6195"/>
        <item x="4512"/>
        <item x="6420"/>
        <item x="481"/>
        <item x="3122"/>
        <item x="5958"/>
        <item x="2334"/>
        <item x="5603"/>
        <item x="4663"/>
        <item x="2981"/>
        <item x="2514"/>
        <item x="4455"/>
        <item x="461"/>
        <item x="5858"/>
        <item x="3830"/>
        <item x="2753"/>
        <item x="4832"/>
        <item x="719"/>
        <item x="5194"/>
        <item x="3960"/>
        <item x="6000"/>
        <item x="4518"/>
        <item x="411"/>
        <item x="5844"/>
        <item x="103"/>
        <item x="6067"/>
        <item x="3953"/>
        <item x="4417"/>
        <item x="2761"/>
        <item x="1573"/>
        <item x="1337"/>
        <item x="4503"/>
        <item x="2283"/>
        <item x="776"/>
        <item x="2151"/>
        <item x="2186"/>
        <item x="496"/>
        <item x="5151"/>
        <item x="4449"/>
        <item x="5406"/>
        <item x="3269"/>
        <item x="3657"/>
        <item x="2886"/>
        <item x="4329"/>
        <item x="4508"/>
        <item x="1948"/>
        <item x="3016"/>
        <item x="5510"/>
        <item x="473"/>
        <item x="4403"/>
        <item x="5312"/>
        <item x="5741"/>
        <item x="4609"/>
        <item x="5030"/>
        <item x="5693"/>
        <item x="2806"/>
        <item x="2749"/>
        <item x="3574"/>
        <item x="5899"/>
        <item x="2914"/>
        <item x="191"/>
        <item x="3950"/>
        <item x="2460"/>
        <item x="5135"/>
        <item x="4230"/>
        <item x="1426"/>
        <item x="201"/>
        <item x="3481"/>
        <item x="5303"/>
        <item x="6280"/>
        <item x="690"/>
        <item x="3482"/>
        <item x="5577"/>
        <item x="5623"/>
        <item x="4564"/>
        <item x="1351"/>
        <item x="1328"/>
        <item x="1652"/>
        <item x="5093"/>
        <item x="164"/>
        <item x="4143"/>
        <item x="1067"/>
        <item x="69"/>
        <item x="2149"/>
        <item x="6030"/>
        <item x="1762"/>
        <item x="5330"/>
        <item x="2968"/>
        <item x="5600"/>
        <item x="1272"/>
        <item x="2242"/>
        <item x="5887"/>
        <item x="784"/>
        <item x="125"/>
        <item x="4521"/>
        <item x="554"/>
        <item x="4170"/>
        <item x="5409"/>
        <item x="5883"/>
        <item x="4975"/>
        <item x="5837"/>
        <item x="245"/>
        <item x="6421"/>
        <item x="6368"/>
        <item x="2929"/>
        <item x="5976"/>
        <item x="773"/>
        <item x="4628"/>
        <item x="5719"/>
        <item x="4507"/>
        <item x="5724"/>
        <item x="5650"/>
        <item x="5525"/>
        <item x="2464"/>
        <item x="4582"/>
        <item x="1040"/>
        <item x="2344"/>
        <item x="338"/>
        <item x="5774"/>
        <item x="2539"/>
        <item x="2463"/>
        <item x="5575"/>
        <item x="5945"/>
        <item x="4685"/>
        <item x="1455"/>
        <item x="1837"/>
        <item x="2395"/>
        <item x="1293"/>
        <item x="3678"/>
        <item x="859"/>
        <item x="5095"/>
        <item x="3445"/>
        <item x="4108"/>
        <item x="2129"/>
        <item x="3415"/>
        <item x="6114"/>
        <item x="5685"/>
        <item x="4638"/>
        <item x="4217"/>
        <item x="2848"/>
        <item x="2154"/>
        <item x="542"/>
        <item x="4064"/>
        <item x="5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1"/>
        <item x="4"/>
        <item x="2"/>
        <item x="6"/>
        <item x="5"/>
        <item x="0"/>
        <item x="3"/>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8">
    <i>
      <x/>
    </i>
    <i>
      <x v="1"/>
    </i>
    <i>
      <x v="2"/>
    </i>
    <i>
      <x v="3"/>
    </i>
    <i>
      <x v="4"/>
    </i>
    <i>
      <x v="5"/>
    </i>
    <i>
      <x v="6"/>
    </i>
    <i t="grand">
      <x/>
    </i>
  </rowItems>
  <colItems count="1">
    <i/>
  </colItems>
  <dataFields count="1">
    <dataField name="Count of pickup"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06CDC6-8ADC-4F0F-9CE5-2552E2C33FF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Hour">
  <location ref="A4:B30" firstHeaderRow="1" firstDataRow="1" firstDataCol="1"/>
  <pivotFields count="20">
    <pivotField dataField="1" numFmtId="22" showAll="0">
      <items count="6415">
        <item x="6185"/>
        <item x="884"/>
        <item x="2881"/>
        <item x="4207"/>
        <item x="661"/>
        <item x="5901"/>
        <item x="5340"/>
        <item x="3315"/>
        <item x="4304"/>
        <item x="1000"/>
        <item x="2467"/>
        <item x="675"/>
        <item x="31"/>
        <item x="3516"/>
        <item x="1778"/>
        <item x="3089"/>
        <item x="4122"/>
        <item x="1390"/>
        <item x="6217"/>
        <item x="2458"/>
        <item x="4073"/>
        <item x="961"/>
        <item x="1758"/>
        <item x="5712"/>
        <item x="703"/>
        <item x="4798"/>
        <item x="3561"/>
        <item x="991"/>
        <item x="2066"/>
        <item x="2245"/>
        <item x="3541"/>
        <item x="2407"/>
        <item x="1220"/>
        <item x="1213"/>
        <item x="102"/>
        <item x="3522"/>
        <item x="1410"/>
        <item x="2241"/>
        <item x="4932"/>
        <item x="5949"/>
        <item x="5813"/>
        <item x="5011"/>
        <item x="519"/>
        <item x="423"/>
        <item x="3597"/>
        <item x="4640"/>
        <item x="1887"/>
        <item x="4368"/>
        <item x="3190"/>
        <item x="5126"/>
        <item x="4747"/>
        <item x="5505"/>
        <item x="4924"/>
        <item x="385"/>
        <item x="4871"/>
        <item x="179"/>
        <item x="5919"/>
        <item x="5503"/>
        <item x="1195"/>
        <item x="2408"/>
        <item x="3748"/>
        <item x="5732"/>
        <item x="3773"/>
        <item x="4893"/>
        <item x="4954"/>
        <item x="172"/>
        <item x="5267"/>
        <item x="1557"/>
        <item x="5031"/>
        <item x="2034"/>
        <item x="878"/>
        <item x="350"/>
        <item x="1860"/>
        <item x="2977"/>
        <item x="4715"/>
        <item x="5691"/>
        <item x="5920"/>
        <item x="243"/>
        <item x="3733"/>
        <item x="3298"/>
        <item x="1866"/>
        <item x="1371"/>
        <item x="4126"/>
        <item x="5477"/>
        <item x="3446"/>
        <item x="3598"/>
        <item x="985"/>
        <item x="2625"/>
        <item x="4272"/>
        <item x="5427"/>
        <item x="3717"/>
        <item x="2495"/>
        <item x="1991"/>
        <item x="580"/>
        <item x="3996"/>
        <item x="371"/>
        <item x="5485"/>
        <item x="892"/>
        <item x="4740"/>
        <item x="4357"/>
        <item x="2531"/>
        <item x="6226"/>
        <item x="2221"/>
        <item x="633"/>
        <item x="6227"/>
        <item x="4536"/>
        <item x="3800"/>
        <item x="5670"/>
        <item x="1356"/>
        <item x="5814"/>
        <item x="3380"/>
        <item x="4540"/>
        <item x="977"/>
        <item x="1782"/>
        <item x="5811"/>
        <item x="6290"/>
        <item x="682"/>
        <item x="750"/>
        <item x="2784"/>
        <item x="115"/>
        <item x="5566"/>
        <item x="4131"/>
        <item x="2759"/>
        <item x="5943"/>
        <item x="6310"/>
        <item x="3281"/>
        <item x="3328"/>
        <item x="5762"/>
        <item x="6338"/>
        <item x="3096"/>
        <item x="6124"/>
        <item x="4094"/>
        <item x="6304"/>
        <item x="5111"/>
        <item x="5715"/>
        <item x="6360"/>
        <item x="3175"/>
        <item x="4402"/>
        <item x="4767"/>
        <item x="3899"/>
        <item x="553"/>
        <item x="1877"/>
        <item x="4333"/>
        <item x="3079"/>
        <item x="4456"/>
        <item x="35"/>
        <item x="2339"/>
        <item x="3314"/>
        <item x="337"/>
        <item x="5421"/>
        <item x="6158"/>
        <item x="4065"/>
        <item x="1214"/>
        <item x="5731"/>
        <item x="3971"/>
        <item x="4508"/>
        <item x="1216"/>
        <item x="5059"/>
        <item x="6228"/>
        <item x="6057"/>
        <item x="1971"/>
        <item x="4184"/>
        <item x="422"/>
        <item x="2043"/>
        <item x="4630"/>
        <item x="1002"/>
        <item x="5161"/>
        <item x="847"/>
        <item x="2459"/>
        <item x="2560"/>
        <item x="707"/>
        <item x="5926"/>
        <item x="5275"/>
        <item x="4967"/>
        <item x="4188"/>
        <item x="3162"/>
        <item x="2556"/>
        <item x="2423"/>
        <item x="5473"/>
        <item x="1389"/>
        <item x="1167"/>
        <item x="4841"/>
        <item x="5905"/>
        <item x="5928"/>
        <item x="3623"/>
        <item x="3819"/>
        <item x="4181"/>
        <item x="480"/>
        <item x="3878"/>
        <item x="6273"/>
        <item x="1164"/>
        <item x="4570"/>
        <item x="4139"/>
        <item x="3213"/>
        <item x="226"/>
        <item x="5770"/>
        <item x="3723"/>
        <item x="1872"/>
        <item x="2583"/>
        <item x="6248"/>
        <item x="1721"/>
        <item x="6258"/>
        <item x="450"/>
        <item x="4940"/>
        <item x="4352"/>
        <item x="1005"/>
        <item x="2620"/>
        <item x="2360"/>
        <item x="6170"/>
        <item x="3017"/>
        <item x="5815"/>
        <item x="402"/>
        <item x="319"/>
        <item x="4861"/>
        <item x="1232"/>
        <item x="5023"/>
        <item x="5362"/>
        <item x="4700"/>
        <item x="4553"/>
        <item x="920"/>
        <item x="2422"/>
        <item x="2483"/>
        <item x="808"/>
        <item x="2144"/>
        <item x="3431"/>
        <item x="3108"/>
        <item x="60"/>
        <item x="5104"/>
        <item x="2921"/>
        <item x="4061"/>
        <item x="896"/>
        <item x="5181"/>
        <item x="2660"/>
        <item x="1166"/>
        <item x="58"/>
        <item x="5510"/>
        <item x="1770"/>
        <item x="957"/>
        <item x="5073"/>
        <item x="3165"/>
        <item x="809"/>
        <item x="1449"/>
        <item x="2596"/>
        <item x="3550"/>
        <item x="2997"/>
        <item x="5645"/>
        <item x="4302"/>
        <item x="3779"/>
        <item x="512"/>
        <item x="306"/>
        <item x="1310"/>
        <item x="6348"/>
        <item x="1315"/>
        <item x="3135"/>
        <item x="2553"/>
        <item x="3163"/>
        <item x="4328"/>
        <item x="3887"/>
        <item x="5979"/>
        <item x="2430"/>
        <item x="3659"/>
        <item x="770"/>
        <item x="391"/>
        <item x="2328"/>
        <item x="4727"/>
        <item x="1843"/>
        <item x="2824"/>
        <item x="431"/>
        <item x="4895"/>
        <item x="6345"/>
        <item x="3815"/>
        <item x="2218"/>
        <item x="4422"/>
        <item x="5034"/>
        <item x="5331"/>
        <item x="4387"/>
        <item x="4718"/>
        <item x="3246"/>
        <item x="6092"/>
        <item x="4965"/>
        <item x="1667"/>
        <item x="3340"/>
        <item x="5299"/>
        <item x="3241"/>
        <item x="5543"/>
        <item x="5298"/>
        <item x="994"/>
        <item x="3544"/>
        <item x="6356"/>
        <item x="99"/>
        <item x="1776"/>
        <item x="854"/>
        <item x="4680"/>
        <item x="4116"/>
        <item x="4418"/>
        <item x="5746"/>
        <item x="3491"/>
        <item x="4085"/>
        <item x="3053"/>
        <item x="2079"/>
        <item x="2730"/>
        <item x="1849"/>
        <item x="4088"/>
        <item x="5415"/>
        <item x="3780"/>
        <item x="3419"/>
        <item x="401"/>
        <item x="4835"/>
        <item x="2267"/>
        <item x="427"/>
        <item x="291"/>
        <item x="2405"/>
        <item x="2455"/>
        <item x="157"/>
        <item x="1559"/>
        <item x="4778"/>
        <item x="816"/>
        <item x="6119"/>
        <item x="1600"/>
        <item x="2315"/>
        <item x="1965"/>
        <item x="1804"/>
        <item x="5012"/>
        <item x="2343"/>
        <item x="5471"/>
        <item x="2300"/>
        <item x="6027"/>
        <item x="1663"/>
        <item x="3862"/>
        <item x="3578"/>
        <item x="654"/>
        <item x="1976"/>
        <item x="3772"/>
        <item x="5993"/>
        <item x="523"/>
        <item x="1646"/>
        <item x="4186"/>
        <item x="1760"/>
        <item x="3992"/>
        <item x="5915"/>
        <item x="3648"/>
        <item x="1046"/>
        <item x="5015"/>
        <item x="3201"/>
        <item x="4803"/>
        <item x="2910"/>
        <item x="5794"/>
        <item x="704"/>
        <item x="325"/>
        <item x="470"/>
        <item x="4397"/>
        <item x="946"/>
        <item x="2572"/>
        <item x="3527"/>
        <item x="6229"/>
        <item x="4217"/>
        <item x="3098"/>
        <item x="4383"/>
        <item x="2742"/>
        <item x="3796"/>
        <item x="572"/>
        <item x="1937"/>
        <item x="3757"/>
        <item x="4046"/>
        <item x="4544"/>
        <item x="1592"/>
        <item x="2550"/>
        <item x="5536"/>
        <item x="6278"/>
        <item x="1839"/>
        <item x="6095"/>
        <item x="2487"/>
        <item x="5191"/>
        <item x="4294"/>
        <item x="521"/>
        <item x="4507"/>
        <item x="6115"/>
        <item x="4941"/>
        <item x="4446"/>
        <item x="4711"/>
        <item x="1493"/>
        <item x="5056"/>
        <item x="3700"/>
        <item x="5923"/>
        <item x="2773"/>
        <item x="2807"/>
        <item x="4722"/>
        <item x="1873"/>
        <item x="4906"/>
        <item x="5209"/>
        <item x="65"/>
        <item x="2905"/>
        <item x="4917"/>
        <item x="2849"/>
        <item x="999"/>
        <item x="858"/>
        <item x="1851"/>
        <item x="6142"/>
        <item x="4125"/>
        <item x="5383"/>
        <item x="4928"/>
        <item x="2982"/>
        <item x="1165"/>
        <item x="2715"/>
        <item x="632"/>
        <item x="5172"/>
        <item x="4907"/>
        <item x="3126"/>
        <item x="4963"/>
        <item x="569"/>
        <item x="5493"/>
        <item x="2642"/>
        <item x="4105"/>
        <item x="2197"/>
        <item x="6292"/>
        <item x="4818"/>
        <item x="6400"/>
        <item x="5936"/>
        <item x="5164"/>
        <item x="4158"/>
        <item x="5606"/>
        <item x="5610"/>
        <item x="2302"/>
        <item x="203"/>
        <item x="5834"/>
        <item x="5516"/>
        <item x="3164"/>
        <item x="74"/>
        <item x="4077"/>
        <item x="2012"/>
        <item x="248"/>
        <item x="4433"/>
        <item x="1992"/>
        <item x="3755"/>
        <item x="4259"/>
        <item x="3118"/>
        <item x="1527"/>
        <item x="995"/>
        <item x="4283"/>
        <item x="3836"/>
        <item x="4800"/>
        <item x="2203"/>
        <item x="5966"/>
        <item x="1733"/>
        <item x="6084"/>
        <item x="1334"/>
        <item x="2568"/>
        <item x="351"/>
        <item x="1901"/>
        <item x="5989"/>
        <item x="2501"/>
        <item x="3077"/>
        <item x="2772"/>
        <item x="712"/>
        <item x="603"/>
        <item x="6240"/>
        <item x="5580"/>
        <item x="3747"/>
        <item x="3390"/>
        <item x="5531"/>
        <item x="3487"/>
        <item x="5842"/>
        <item x="26"/>
        <item x="3025"/>
        <item x="1796"/>
        <item x="6068"/>
        <item x="3865"/>
        <item x="4815"/>
        <item x="1458"/>
        <item x="4428"/>
        <item x="6219"/>
        <item x="3006"/>
        <item x="3000"/>
        <item x="5306"/>
        <item x="4249"/>
        <item x="6341"/>
        <item x="3603"/>
        <item x="2662"/>
        <item x="4374"/>
        <item x="2534"/>
        <item x="4232"/>
        <item x="2520"/>
        <item x="2200"/>
        <item x="4761"/>
        <item x="2048"/>
        <item x="1142"/>
        <item x="3306"/>
        <item x="6397"/>
        <item x="4758"/>
        <item x="6332"/>
        <item x="1510"/>
        <item x="3103"/>
        <item x="4806"/>
        <item x="4339"/>
        <item x="6317"/>
        <item x="6241"/>
        <item x="455"/>
        <item x="1829"/>
        <item x="6282"/>
        <item x="665"/>
        <item x="4028"/>
        <item x="5091"/>
        <item x="5836"/>
        <item x="1938"/>
        <item x="2102"/>
        <item x="2890"/>
        <item x="4649"/>
        <item x="4289"/>
        <item x="268"/>
        <item x="2239"/>
        <item x="3265"/>
        <item x="1898"/>
        <item x="4226"/>
        <item x="2470"/>
        <item x="1750"/>
        <item x="5907"/>
        <item x="1344"/>
        <item x="5500"/>
        <item x="2676"/>
        <item x="4862"/>
        <item x="2907"/>
        <item x="3058"/>
        <item x="5848"/>
        <item x="1899"/>
        <item x="3999"/>
        <item x="143"/>
        <item x="1932"/>
        <item x="4074"/>
        <item x="4820"/>
        <item x="6257"/>
        <item x="944"/>
        <item x="1835"/>
        <item x="3920"/>
        <item x="5751"/>
        <item x="253"/>
        <item x="358"/>
        <item x="5142"/>
        <item x="5938"/>
        <item x="814"/>
        <item x="3327"/>
        <item x="3693"/>
        <item x="5607"/>
        <item x="1119"/>
        <item x="4201"/>
        <item x="1983"/>
        <item x="262"/>
        <item x="2818"/>
        <item x="2296"/>
        <item x="1414"/>
        <item x="6212"/>
        <item x="1696"/>
        <item x="2944"/>
        <item x="6075"/>
        <item x="3418"/>
        <item x="2035"/>
        <item x="1362"/>
        <item x="823"/>
        <item x="5449"/>
        <item x="3705"/>
        <item x="85"/>
        <item x="6285"/>
        <item x="4766"/>
        <item x="2104"/>
        <item x="2479"/>
        <item x="2170"/>
        <item x="2969"/>
        <item x="4296"/>
        <item x="3148"/>
        <item x="4167"/>
        <item x="5735"/>
        <item x="3563"/>
        <item x="2254"/>
        <item x="3319"/>
        <item x="4345"/>
        <item x="4568"/>
        <item x="5292"/>
        <item x="4824"/>
        <item x="6195"/>
        <item x="1370"/>
        <item x="3954"/>
        <item x="5630"/>
        <item x="1884"/>
        <item x="2177"/>
        <item x="3120"/>
        <item x="1769"/>
        <item x="3478"/>
        <item x="5703"/>
        <item x="5755"/>
        <item x="258"/>
        <item x="4133"/>
        <item x="265"/>
        <item x="4866"/>
        <item x="4891"/>
        <item x="228"/>
        <item x="4931"/>
        <item x="3596"/>
        <item x="3376"/>
        <item x="1726"/>
        <item x="269"/>
        <item x="5614"/>
        <item x="4537"/>
        <item x="1695"/>
        <item x="368"/>
        <item x="748"/>
        <item x="4556"/>
        <item x="6000"/>
        <item x="5238"/>
        <item x="3729"/>
        <item x="2179"/>
        <item x="1834"/>
        <item x="5155"/>
        <item x="5586"/>
        <item x="6073"/>
        <item x="6283"/>
        <item x="3832"/>
        <item x="1957"/>
        <item x="3209"/>
        <item x="5721"/>
        <item x="417"/>
        <item x="617"/>
        <item x="2217"/>
        <item x="3523"/>
        <item x="2691"/>
        <item x="2834"/>
        <item x="3896"/>
        <item x="2911"/>
        <item x="6390"/>
        <item x="597"/>
        <item x="4129"/>
        <item x="1970"/>
        <item x="5722"/>
        <item x="2722"/>
        <item x="5319"/>
        <item x="4481"/>
        <item x="4908"/>
        <item x="1205"/>
        <item x="6090"/>
        <item x="5066"/>
        <item x="5488"/>
        <item x="699"/>
        <item x="4112"/>
        <item x="3582"/>
        <item x="1381"/>
        <item x="5640"/>
        <item x="5521"/>
        <item x="2299"/>
        <item x="4293"/>
        <item x="5695"/>
        <item x="5405"/>
        <item x="6207"/>
        <item x="833"/>
        <item x="3683"/>
        <item x="640"/>
        <item x="6412"/>
        <item x="5358"/>
        <item x="5649"/>
        <item x="5515"/>
        <item x="4322"/>
        <item x="1360"/>
        <item x="2804"/>
        <item x="4093"/>
        <item x="6234"/>
        <item x="5828"/>
        <item x="23"/>
        <item x="3750"/>
        <item x="3809"/>
        <item x="2259"/>
        <item x="2185"/>
        <item x="4316"/>
        <item x="124"/>
        <item x="641"/>
        <item x="845"/>
        <item x="2991"/>
        <item x="3019"/>
        <item x="67"/>
        <item x="4590"/>
        <item x="4362"/>
        <item x="1998"/>
        <item x="4473"/>
        <item x="1080"/>
        <item x="3854"/>
        <item x="899"/>
        <item x="4076"/>
        <item x="872"/>
        <item x="3452"/>
        <item x="1947"/>
        <item x="5973"/>
        <item x="2453"/>
        <item x="5152"/>
        <item x="1502"/>
        <item x="231"/>
        <item x="3989"/>
        <item x="5063"/>
        <item x="3536"/>
        <item x="295"/>
        <item x="1964"/>
        <item x="1882"/>
        <item x="3046"/>
        <item x="3348"/>
        <item x="1"/>
        <item x="2941"/>
        <item x="1921"/>
        <item x="5819"/>
        <item x="2673"/>
        <item x="1208"/>
        <item x="5239"/>
        <item x="5734"/>
        <item x="605"/>
        <item x="1149"/>
        <item x="2752"/>
        <item x="1305"/>
        <item x="107"/>
        <item x="2993"/>
        <item x="5071"/>
        <item x="6377"/>
        <item x="6160"/>
        <item x="2546"/>
        <item x="3339"/>
        <item x="5390"/>
        <item x="5178"/>
        <item x="3670"/>
        <item x="4336"/>
        <item x="2482"/>
        <item x="2071"/>
        <item x="1536"/>
        <item x="5443"/>
        <item x="2563"/>
        <item x="2817"/>
        <item x="4154"/>
        <item x="1632"/>
        <item x="4762"/>
        <item x="5736"/>
        <item x="4591"/>
        <item x="4703"/>
        <item x="3405"/>
        <item x="1469"/>
        <item x="2406"/>
        <item x="4683"/>
        <item x="1756"/>
        <item x="2425"/>
        <item x="1421"/>
        <item x="1730"/>
        <item x="5128"/>
        <item x="4495"/>
        <item x="5429"/>
        <item x="1440"/>
        <item x="86"/>
        <item x="4960"/>
        <item x="4235"/>
        <item x="5040"/>
        <item x="175"/>
        <item x="282"/>
        <item x="871"/>
        <item x="174"/>
        <item x="2827"/>
        <item x="726"/>
        <item x="4068"/>
        <item x="972"/>
        <item x="5370"/>
        <item x="4695"/>
        <item x="5914"/>
        <item x="3656"/>
        <item x="1530"/>
        <item x="49"/>
        <item x="369"/>
        <item x="2736"/>
        <item x="3494"/>
        <item x="5838"/>
        <item x="3394"/>
        <item x="4882"/>
        <item x="287"/>
        <item x="97"/>
        <item x="1311"/>
        <item x="4612"/>
        <item x="3276"/>
        <item x="2578"/>
        <item x="5740"/>
        <item x="674"/>
        <item x="4843"/>
        <item x="4776"/>
        <item x="5175"/>
        <item x="2313"/>
        <item x="4807"/>
        <item x="2359"/>
        <item x="1498"/>
        <item x="4951"/>
        <item x="2143"/>
        <item x="6222"/>
        <item x="1908"/>
        <item x="3830"/>
        <item x="2289"/>
        <item x="2331"/>
        <item x="5873"/>
        <item x="285"/>
        <item x="965"/>
        <item x="6035"/>
        <item x="683"/>
        <item x="2693"/>
        <item x="413"/>
        <item x="5458"/>
        <item x="509"/>
        <item x="1550"/>
        <item x="6260"/>
        <item x="4307"/>
        <item x="1613"/>
        <item x="5634"/>
        <item x="5864"/>
        <item x="506"/>
        <item x="5662"/>
        <item x="3320"/>
        <item x="6298"/>
        <item x="4884"/>
        <item x="5534"/>
        <item x="2735"/>
        <item x="5467"/>
        <item x="4305"/>
        <item x="742"/>
        <item x="2054"/>
        <item x="2208"/>
        <item x="624"/>
        <item x="918"/>
        <item x="3910"/>
        <item x="4833"/>
        <item x="1066"/>
        <item x="5115"/>
        <item x="5490"/>
        <item x="1431"/>
        <item x="1942"/>
        <item x="5812"/>
        <item x="1004"/>
        <item x="2373"/>
        <item x="1403"/>
        <item x="3851"/>
        <item x="2696"/>
        <item x="1475"/>
        <item x="2606"/>
        <item x="3814"/>
        <item x="5136"/>
        <item x="4399"/>
        <item x="4975"/>
        <item x="3323"/>
        <item x="6136"/>
        <item x="1038"/>
        <item x="3510"/>
        <item x="788"/>
        <item x="3545"/>
        <item x="114"/>
        <item x="5048"/>
        <item x="2322"/>
        <item x="6116"/>
        <item x="354"/>
        <item x="5857"/>
        <item x="838"/>
        <item x="5065"/>
        <item x="6265"/>
        <item x="880"/>
        <item x="616"/>
        <item x="1117"/>
        <item x="4010"/>
        <item x="1148"/>
        <item x="3676"/>
        <item x="1204"/>
        <item x="3520"/>
        <item x="3803"/>
        <item x="759"/>
        <item x="647"/>
        <item x="2711"/>
        <item x="5572"/>
        <item x="3859"/>
        <item x="3104"/>
        <item x="598"/>
        <item x="3933"/>
        <item x="4286"/>
        <item x="4502"/>
        <item x="4265"/>
        <item x="406"/>
        <item x="758"/>
        <item x="301"/>
        <item x="297"/>
        <item x="326"/>
        <item x="5509"/>
        <item x="2800"/>
        <item x="1946"/>
        <item x="158"/>
        <item x="77"/>
        <item x="6101"/>
        <item x="6343"/>
        <item x="5173"/>
        <item x="5530"/>
        <item x="2426"/>
        <item x="1571"/>
        <item x="3067"/>
        <item x="2219"/>
        <item x="772"/>
        <item x="5062"/>
        <item x="3666"/>
        <item x="2609"/>
        <item x="1404"/>
        <item x="2450"/>
        <item x="1233"/>
        <item x="2640"/>
        <item x="4442"/>
        <item x="5596"/>
        <item x="5193"/>
        <item x="1297"/>
        <item x="5548"/>
        <item x="4132"/>
        <item x="1242"/>
        <item x="2139"/>
        <item x="3853"/>
        <item x="4541"/>
        <item x="3274"/>
        <item x="56"/>
        <item x="176"/>
        <item x="154"/>
        <item x="642"/>
        <item x="3470"/>
        <item x="2719"/>
        <item x="6247"/>
        <item x="4434"/>
        <item x="1069"/>
        <item x="1012"/>
        <item x="4549"/>
        <item x="5701"/>
        <item x="6364"/>
        <item x="4243"/>
        <item x="4143"/>
        <item x="2892"/>
        <item x="5664"/>
        <item x="1394"/>
        <item x="6074"/>
        <item x="6350"/>
        <item x="6118"/>
        <item x="4850"/>
        <item x="1728"/>
        <item x="4838"/>
        <item x="2412"/>
        <item x="3696"/>
        <item x="4638"/>
        <item x="4330"/>
        <item x="3059"/>
        <item x="4687"/>
        <item x="2210"/>
        <item x="3312"/>
        <item x="601"/>
        <item x="2364"/>
        <item x="2240"/>
        <item x="6024"/>
        <item x="3751"/>
        <item x="2022"/>
        <item x="6274"/>
        <item x="5244"/>
        <item x="1091"/>
        <item x="1443"/>
        <item x="1338"/>
        <item x="4668"/>
        <item x="4400"/>
        <item x="4278"/>
        <item x="720"/>
        <item x="4303"/>
        <item x="3857"/>
        <item x="2624"/>
        <item x="6268"/>
        <item x="4755"/>
        <item x="3193"/>
        <item x="678"/>
        <item x="1265"/>
        <item x="1111"/>
        <item x="2439"/>
        <item x="4250"/>
        <item x="2013"/>
        <item x="1118"/>
        <item x="3037"/>
        <item x="3754"/>
        <item x="4846"/>
        <item x="832"/>
        <item x="1923"/>
        <item x="2794"/>
        <item x="6109"/>
        <item x="3125"/>
        <item x="4308"/>
        <item x="5432"/>
        <item x="1396"/>
        <item x="2960"/>
        <item x="3429"/>
        <item x="216"/>
        <item x="500"/>
        <item x="2064"/>
        <item x="173"/>
        <item x="3398"/>
        <item x="260"/>
        <item x="741"/>
        <item x="2215"/>
        <item x="5956"/>
        <item x="5805"/>
        <item x="4945"/>
        <item x="3812"/>
        <item x="1171"/>
        <item x="3886"/>
        <item x="6256"/>
        <item x="2986"/>
        <item x="4050"/>
        <item x="2186"/>
        <item x="584"/>
        <item x="2228"/>
        <item x="3551"/>
        <item x="636"/>
        <item x="5792"/>
        <item x="6255"/>
        <item x="4902"/>
        <item x="303"/>
        <item x="3496"/>
        <item x="3708"/>
        <item x="4674"/>
        <item x="1799"/>
        <item x="724"/>
        <item x="3349"/>
        <item x="3995"/>
        <item x="3981"/>
        <item x="3114"/>
        <item x="3030"/>
        <item x="6221"/>
        <item x="3715"/>
        <item x="3895"/>
        <item x="3280"/>
        <item x="4407"/>
        <item x="911"/>
        <item x="6099"/>
        <item x="1783"/>
        <item x="3171"/>
        <item x="1264"/>
        <item x="4898"/>
        <item x="4608"/>
        <item x="1655"/>
        <item x="5557"/>
        <item x="2247"/>
        <item x="29"/>
        <item x="4227"/>
        <item x="5787"/>
        <item x="1203"/>
        <item x="592"/>
        <item x="6358"/>
        <item x="2176"/>
        <item x="4056"/>
        <item x="5282"/>
        <item x="3533"/>
        <item x="4319"/>
        <item x="1131"/>
        <item x="3368"/>
        <item x="1507"/>
        <item x="5957"/>
        <item x="4117"/>
        <item x="451"/>
        <item x="4876"/>
        <item x="3454"/>
        <item x="4096"/>
        <item x="4564"/>
        <item x="4631"/>
        <item x="1802"/>
        <item x="1651"/>
        <item x="3178"/>
        <item x="5965"/>
        <item x="1637"/>
        <item x="3333"/>
        <item x="4528"/>
        <item x="1196"/>
        <item x="5766"/>
        <item x="1086"/>
        <item x="4969"/>
        <item x="3841"/>
        <item x="206"/>
        <item x="4913"/>
        <item x="5454"/>
        <item x="1435"/>
        <item x="3060"/>
        <item x="5081"/>
        <item x="794"/>
        <item x="1526"/>
        <item x="5947"/>
        <item x="6055"/>
        <item x="6204"/>
        <item x="3783"/>
        <item x="3008"/>
        <item x="4802"/>
        <item x="5888"/>
        <item x="5192"/>
        <item x="4204"/>
        <item x="4030"/>
        <item x="1281"/>
        <item x="5464"/>
        <item x="4064"/>
        <item x="5830"/>
        <item x="5442"/>
        <item x="5286"/>
        <item x="3793"/>
        <item x="5466"/>
        <item x="3124"/>
        <item x="910"/>
        <item x="5256"/>
        <item x="2446"/>
        <item x="1922"/>
        <item x="696"/>
        <item x="2081"/>
        <item x="5481"/>
        <item x="3045"/>
        <item x="4348"/>
        <item x="4636"/>
        <item x="3317"/>
        <item x="6319"/>
        <item x="3039"/>
        <item x="6327"/>
        <item x="166"/>
        <item x="5924"/>
        <item x="1320"/>
        <item x="6252"/>
        <item x="3502"/>
        <item x="5234"/>
        <item x="2622"/>
        <item x="2816"/>
        <item x="380"/>
        <item x="3506"/>
        <item x="6163"/>
        <item x="564"/>
        <item x="2656"/>
        <item x="6102"/>
        <item x="3488"/>
        <item x="2031"/>
        <item x="4437"/>
        <item x="6359"/>
        <item x="1399"/>
        <item x="1951"/>
        <item x="5620"/>
        <item x="619"/>
        <item x="6149"/>
        <item x="5660"/>
        <item x="865"/>
        <item x="331"/>
        <item x="3170"/>
        <item x="4910"/>
        <item x="4084"/>
        <item x="4016"/>
        <item x="697"/>
        <item x="4351"/>
        <item x="559"/>
        <item x="5609"/>
        <item x="672"/>
        <item x="290"/>
        <item x="1236"/>
        <item x="2194"/>
        <item x="4459"/>
        <item x="5571"/>
        <item x="1052"/>
        <item x="2073"/>
        <item x="3191"/>
        <item x="2858"/>
        <item x="1013"/>
        <item x="6346"/>
        <item x="3068"/>
        <item x="3539"/>
        <item x="4110"/>
        <item x="2647"/>
        <item x="1511"/>
        <item x="4236"/>
        <item x="725"/>
        <item x="5497"/>
        <item x="4672"/>
        <item x="3667"/>
        <item x="3950"/>
        <item x="570"/>
        <item x="5196"/>
        <item x="5818"/>
        <item x="4927"/>
        <item x="1664"/>
        <item x="527"/>
        <item x="679"/>
        <item x="162"/>
        <item x="6104"/>
        <item x="5810"/>
        <item x="4571"/>
        <item x="4759"/>
        <item x="4356"/>
        <item x="4470"/>
        <item x="4378"/>
        <item x="3483"/>
        <item x="1439"/>
        <item x="2269"/>
        <item x="2377"/>
        <item x="5906"/>
        <item x="4353"/>
        <item x="6281"/>
        <item x="3514"/>
        <item x="6061"/>
        <item x="5975"/>
        <item x="4745"/>
        <item x="1056"/>
        <item x="3902"/>
        <item x="6081"/>
        <item x="135"/>
        <item x="4049"/>
        <item x="4904"/>
        <item x="4471"/>
        <item x="3519"/>
        <item x="5960"/>
        <item x="128"/>
        <item x="4171"/>
        <item x="5551"/>
        <item x="2337"/>
        <item x="3377"/>
        <item x="1791"/>
        <item x="1524"/>
        <item x="3759"/>
        <item x="94"/>
        <item x="2822"/>
        <item x="1352"/>
        <item x="5546"/>
        <item x="1891"/>
        <item x="5791"/>
        <item x="3095"/>
        <item x="1078"/>
        <item x="734"/>
        <item x="4047"/>
        <item x="1021"/>
        <item x="2743"/>
        <item x="2038"/>
        <item x="4736"/>
        <item x="1980"/>
        <item x="1393"/>
        <item x="3978"/>
        <item x="1890"/>
        <item x="1123"/>
        <item x="4151"/>
        <item x="2141"/>
        <item x="4753"/>
        <item x="3736"/>
        <item x="234"/>
        <item x="6367"/>
        <item x="702"/>
        <item x="486"/>
        <item x="1875"/>
        <item x="3880"/>
        <item x="5235"/>
        <item x="4467"/>
        <item x="3435"/>
        <item x="426"/>
        <item x="2388"/>
        <item x="2383"/>
        <item x="3680"/>
        <item x="5001"/>
        <item x="4565"/>
        <item x="4109"/>
        <item x="1518"/>
        <item x="5496"/>
        <item x="685"/>
        <item x="3569"/>
        <item x="2082"/>
        <item x="4291"/>
        <item x="2922"/>
        <item x="1467"/>
        <item x="1915"/>
        <item x="343"/>
        <item x="6078"/>
        <item x="4854"/>
        <item x="3652"/>
        <item x="2674"/>
        <item x="4985"/>
        <item x="4783"/>
        <item x="182"/>
        <item x="2021"/>
        <item x="5555"/>
        <item x="1505"/>
        <item x="786"/>
        <item x="4682"/>
        <item x="2959"/>
        <item x="263"/>
        <item x="6379"/>
        <item x="522"/>
        <item x="2447"/>
        <item x="5317"/>
        <item x="4208"/>
        <item x="514"/>
        <item x="2537"/>
        <item x="491"/>
        <item x="1433"/>
        <item x="1291"/>
        <item x="4986"/>
        <item x="4990"/>
        <item x="4160"/>
        <item x="3088"/>
        <item x="2669"/>
        <item x="3712"/>
        <item x="3590"/>
        <item x="778"/>
        <item x="4555"/>
        <item x="4514"/>
        <item x="508"/>
        <item x="2004"/>
        <item x="4137"/>
        <item x="3182"/>
        <item x="2793"/>
        <item x="3849"/>
        <item x="410"/>
        <item x="466"/>
        <item x="3866"/>
        <item x="543"/>
        <item x="5737"/>
        <item x="322"/>
        <item x="1570"/>
        <item x="3409"/>
        <item x="4452"/>
        <item x="6294"/>
        <item x="1110"/>
        <item x="6043"/>
        <item x="1353"/>
        <item x="3200"/>
        <item x="4855"/>
        <item x="1904"/>
        <item x="3794"/>
        <item x="4101"/>
        <item x="90"/>
        <item x="6010"/>
        <item x="4735"/>
        <item x="3879"/>
        <item x="5270"/>
        <item x="2367"/>
        <item x="4869"/>
        <item x="4909"/>
        <item x="45"/>
        <item x="4403"/>
        <item x="6291"/>
        <item x="5633"/>
        <item x="2792"/>
        <item x="2131"/>
        <item x="4354"/>
        <item x="863"/>
        <item x="3183"/>
        <item x="5627"/>
        <item x="436"/>
        <item x="3300"/>
        <item x="5717"/>
        <item x="1549"/>
        <item x="698"/>
        <item x="3131"/>
        <item x="251"/>
        <item x="974"/>
        <item x="5512"/>
        <item x="4774"/>
        <item x="5028"/>
        <item x="4777"/>
        <item x="1209"/>
        <item x="3258"/>
        <item x="3618"/>
        <item x="6015"/>
        <item x="4221"/>
        <item x="5345"/>
        <item x="638"/>
        <item x="1228"/>
        <item x="4080"/>
        <item x="4457"/>
        <item x="708"/>
        <item x="4705"/>
        <item x="3646"/>
        <item x="609"/>
        <item x="2039"/>
        <item x="40"/>
        <item x="3517"/>
        <item x="2636"/>
        <item x="2275"/>
        <item x="6406"/>
        <item x="1999"/>
        <item x="6114"/>
        <item x="3129"/>
        <item x="2819"/>
        <item x="2506"/>
        <item x="4853"/>
        <item x="815"/>
        <item x="3463"/>
        <item x="2238"/>
        <item x="5098"/>
        <item x="5222"/>
        <item x="6301"/>
        <item x="2545"/>
        <item x="5774"/>
        <item x="3908"/>
        <item x="909"/>
        <item x="462"/>
        <item x="6389"/>
        <item x="3338"/>
        <item x="3685"/>
        <item x="1743"/>
        <item x="48"/>
        <item x="1412"/>
        <item x="4737"/>
        <item x="5197"/>
        <item x="4033"/>
        <item x="208"/>
        <item x="3336"/>
        <item x="3128"/>
        <item x="2486"/>
        <item x="870"/>
        <item x="1645"/>
        <item x="2166"/>
        <item x="4600"/>
        <item x="3389"/>
        <item x="5883"/>
        <item x="3154"/>
        <item x="579"/>
        <item x="5438"/>
        <item x="1579"/>
        <item x="1513"/>
        <item x="2169"/>
        <item x="2055"/>
        <item x="2246"/>
        <item x="1103"/>
        <item x="4360"/>
        <item x="5778"/>
        <item x="3110"/>
        <item x="3420"/>
        <item x="4857"/>
        <item x="2970"/>
        <item x="247"/>
        <item x="5324"/>
        <item x="2623"/>
        <item x="1221"/>
        <item x="4233"/>
        <item x="5010"/>
        <item x="1916"/>
        <item x="316"/>
        <item x="370"/>
        <item x="2233"/>
        <item x="1145"/>
        <item x="138"/>
        <item x="1521"/>
        <item x="1079"/>
        <item x="1710"/>
        <item x="2902"/>
        <item x="3310"/>
        <item x="4782"/>
        <item x="1547"/>
        <item x="156"/>
        <item x="5357"/>
        <item x="2471"/>
        <item x="6108"/>
        <item x="3347"/>
        <item x="3528"/>
        <item x="4455"/>
        <item x="3593"/>
        <item x="5347"/>
        <item x="4060"/>
        <item x="5106"/>
        <item x="1438"/>
        <item x="830"/>
        <item x="5654"/>
        <item x="6007"/>
        <item x="2189"/>
        <item x="861"/>
        <item x="2860"/>
        <item x="2601"/>
        <item x="5277"/>
        <item x="3484"/>
        <item x="3529"/>
        <item x="1491"/>
        <item x="4872"/>
        <item x="4580"/>
        <item x="2569"/>
        <item x="2689"/>
        <item x="5777"/>
        <item x="5583"/>
        <item x="3775"/>
        <item x="6266"/>
        <item x="1520"/>
        <item x="1364"/>
        <item x="775"/>
        <item x="4427"/>
        <item x="4842"/>
        <item x="4034"/>
        <item x="706"/>
        <item x="5598"/>
        <item x="233"/>
        <item x="3923"/>
        <item x="4509"/>
        <item x="634"/>
        <item x="4644"/>
        <item x="625"/>
        <item x="4266"/>
        <item x="3990"/>
        <item x="2095"/>
        <item x="976"/>
        <item x="3628"/>
        <item x="5430"/>
        <item x="2122"/>
        <item x="309"/>
        <item x="180"/>
        <item x="929"/>
        <item x="2615"/>
        <item x="4504"/>
        <item x="6279"/>
        <item x="5705"/>
        <item x="2769"/>
        <item x="1501"/>
        <item x="4268"/>
        <item x="5085"/>
        <item x="5025"/>
        <item x="2598"/>
        <item x="518"/>
        <item x="511"/>
        <item x="6106"/>
        <item x="4834"/>
        <item x="953"/>
        <item x="1348"/>
        <item x="3998"/>
        <item x="1706"/>
        <item x="6344"/>
        <item x="1446"/>
        <item x="1271"/>
        <item x="163"/>
        <item x="670"/>
        <item x="1963"/>
        <item x="2266"/>
        <item x="5346"/>
        <item x="1981"/>
        <item x="1858"/>
        <item x="4860"/>
        <item x="908"/>
        <item x="1990"/>
        <item x="4288"/>
        <item x="5342"/>
        <item x="3771"/>
        <item x="5258"/>
        <item x="4529"/>
        <item x="4031"/>
        <item x="4187"/>
        <item x="5072"/>
        <item x="516"/>
        <item x="1187"/>
        <item x="4522"/>
        <item x="3464"/>
        <item x="5291"/>
        <item x="2052"/>
        <item x="5243"/>
        <item x="6392"/>
        <item x="5821"/>
        <item x="2178"/>
        <item x="3153"/>
        <item x="1775"/>
        <item x="2585"/>
        <item x="4284"/>
        <item x="5808"/>
        <item x="3801"/>
        <item x="5861"/>
        <item x="3586"/>
        <item x="1218"/>
        <item x="1742"/>
        <item x="653"/>
        <item x="3256"/>
        <item x="3911"/>
        <item x="3197"/>
        <item x="6342"/>
        <item x="5403"/>
        <item x="1512"/>
        <item x="4197"/>
        <item x="1163"/>
        <item x="4449"/>
        <item x="1270"/>
        <item x="837"/>
        <item x="4808"/>
        <item x="1368"/>
        <item x="2115"/>
        <item x="2684"/>
        <item x="5570"/>
        <item x="1656"/>
        <item x="4169"/>
        <item x="1553"/>
        <item x="2524"/>
        <item x="4966"/>
        <item x="5714"/>
        <item x="713"/>
        <item x="1453"/>
        <item x="1380"/>
        <item x="1844"/>
        <item x="5053"/>
        <item x="5892"/>
        <item x="6303"/>
        <item x="364"/>
        <item x="4516"/>
        <item x="2137"/>
        <item x="4497"/>
        <item x="6199"/>
        <item x="3432"/>
        <item x="383"/>
        <item x="1552"/>
        <item x="3767"/>
        <item x="4785"/>
        <item x="1973"/>
        <item x="6177"/>
        <item x="6276"/>
        <item x="5641"/>
        <item x="2677"/>
        <item x="3761"/>
        <item x="2154"/>
        <item x="3456"/>
        <item x="749"/>
        <item x="4912"/>
        <item x="1207"/>
        <item x="4298"/>
        <item x="2205"/>
        <item x="4482"/>
        <item x="4438"/>
        <item x="3365"/>
        <item x="926"/>
        <item x="2062"/>
        <item x="1468"/>
        <item x="9"/>
        <item x="3250"/>
        <item x="489"/>
        <item x="1529"/>
        <item x="6249"/>
        <item x="6011"/>
        <item x="1870"/>
        <item x="5898"/>
        <item x="6140"/>
        <item x="3284"/>
        <item x="3367"/>
        <item x="2399"/>
        <item x="3467"/>
        <item x="5769"/>
        <item x="2561"/>
        <item x="352"/>
        <item x="801"/>
        <item x="4282"/>
        <item x="3540"/>
        <item x="3970"/>
        <item x="4894"/>
        <item x="1134"/>
        <item x="5790"/>
        <item x="207"/>
        <item x="219"/>
        <item x="3746"/>
        <item x="3055"/>
        <item x="2597"/>
        <item x="1484"/>
        <item x="764"/>
        <item x="454"/>
        <item x="4576"/>
        <item x="106"/>
        <item x="4087"/>
        <item x="1044"/>
        <item x="6237"/>
        <item x="4693"/>
        <item x="1223"/>
        <item x="1130"/>
        <item x="5043"/>
        <item x="538"/>
        <item x="98"/>
        <item x="2949"/>
        <item x="3285"/>
        <item x="1994"/>
        <item x="2885"/>
        <item x="4786"/>
        <item x="2652"/>
        <item x="5882"/>
        <item x="2256"/>
        <item x="3919"/>
        <item x="736"/>
        <item x="2760"/>
        <item x="4793"/>
        <item x="4214"/>
        <item x="1741"/>
        <item x="1049"/>
        <item x="1085"/>
        <item x="4914"/>
        <item x="1318"/>
        <item x="4375"/>
        <item x="1331"/>
        <item x="4349"/>
        <item x="2692"/>
        <item x="4041"/>
        <item x="1461"/>
        <item x="723"/>
        <item x="4363"/>
        <item x="2119"/>
        <item x="2612"/>
        <item x="3795"/>
        <item x="2384"/>
        <item x="3123"/>
        <item x="469"/>
        <item x="4859"/>
        <item x="4559"/>
        <item x="1423"/>
        <item x="2094"/>
        <item x="919"/>
        <item x="2342"/>
        <item x="345"/>
        <item x="363"/>
        <item x="6388"/>
        <item x="4382"/>
        <item x="6021"/>
        <item x="1577"/>
        <item x="1907"/>
        <item x="1071"/>
        <item x="1874"/>
        <item x="1715"/>
        <item x="4877"/>
        <item x="1314"/>
        <item x="2318"/>
        <item x="1159"/>
        <item x="1427"/>
        <item x="5101"/>
        <item x="1699"/>
        <item x="6096"/>
        <item x="3416"/>
        <item x="1669"/>
        <item x="1157"/>
        <item x="687"/>
        <item x="2128"/>
        <item x="1373"/>
        <item x="3226"/>
        <item x="4648"/>
        <item x="4469"/>
        <item x="2273"/>
        <item x="5165"/>
        <item x="5325"/>
        <item x="2417"/>
        <item x="1042"/>
        <item x="1283"/>
        <item x="3730"/>
        <item x="5710"/>
        <item x="3174"/>
        <item x="2702"/>
        <item x="4163"/>
        <item x="238"/>
        <item x="762"/>
        <item x="252"/>
        <item x="4839"/>
        <item x="3531"/>
        <item x="270"/>
        <item x="3421"/>
        <item x="5339"/>
        <item x="1864"/>
        <item x="6041"/>
        <item x="1316"/>
        <item x="924"/>
        <item x="4411"/>
        <item x="4607"/>
        <item x="3905"/>
        <item x="3028"/>
        <item x="931"/>
        <item x="5673"/>
        <item x="2859"/>
        <item x="2765"/>
        <item x="2631"/>
        <item x="5140"/>
        <item x="2375"/>
        <item x="1977"/>
        <item x="1466"/>
        <item x="3833"/>
        <item x="717"/>
        <item x="6171"/>
        <item x="2607"/>
        <item x="1969"/>
        <item x="6162"/>
        <item x="1974"/>
        <item x="1591"/>
        <item x="3187"/>
        <item x="2260"/>
        <item x="275"/>
        <item x="2101"/>
        <item x="4535"/>
        <item x="1465"/>
        <item x="5436"/>
        <item x="1516"/>
        <item x="5426"/>
        <item x="5179"/>
        <item x="3752"/>
        <item x="4999"/>
        <item x="4148"/>
        <item x="5491"/>
        <item x="2558"/>
        <item x="2940"/>
        <item x="1194"/>
        <item x="5042"/>
        <item x="4114"/>
        <item x="2951"/>
        <item x="5941"/>
        <item x="1606"/>
        <item x="5561"/>
        <item x="5896"/>
        <item x="2565"/>
        <item x="3626"/>
        <item x="4053"/>
        <item x="4524"/>
        <item x="4344"/>
        <item x="5271"/>
        <item x="1561"/>
        <item x="1307"/>
        <item x="1416"/>
        <item x="1430"/>
        <item x="5527"/>
        <item x="620"/>
        <item x="3236"/>
        <item x="2664"/>
        <item x="478"/>
        <item x="3507"/>
        <item x="2701"/>
        <item x="76"/>
        <item x="5208"/>
        <item x="3369"/>
        <item x="3230"/>
        <item x="2646"/>
        <item x="2465"/>
        <item x="2925"/>
        <item x="1650"/>
        <item x="1347"/>
        <item x="379"/>
        <item x="2508"/>
        <item x="1099"/>
        <item x="2180"/>
        <item x="1809"/>
        <item x="4355"/>
        <item x="2973"/>
        <item x="2307"/>
        <item x="5176"/>
        <item x="4953"/>
        <item x="6085"/>
        <item x="3266"/>
        <item x="1958"/>
        <item x="6048"/>
        <item x="3156"/>
        <item x="5696"/>
        <item x="5508"/>
        <item x="779"/>
        <item x="5674"/>
        <item x="890"/>
        <item x="1262"/>
        <item x="3591"/>
        <item x="5829"/>
        <item x="4372"/>
        <item x="1063"/>
        <item x="2161"/>
        <item x="1402"/>
        <item x="806"/>
        <item x="400"/>
        <item x="2400"/>
        <item x="4546"/>
        <item x="2390"/>
        <item x="1384"/>
        <item x="2964"/>
        <item x="668"/>
        <item x="3027"/>
        <item x="3976"/>
        <item x="3143"/>
        <item x="3709"/>
        <item x="1174"/>
        <item x="2645"/>
        <item x="1889"/>
        <item x="2734"/>
        <item x="3279"/>
        <item x="2167"/>
        <item x="4883"/>
        <item x="1535"/>
        <item x="1217"/>
        <item x="2183"/>
        <item x="137"/>
        <item x="5184"/>
        <item x="2153"/>
        <item x="1668"/>
        <item x="3146"/>
        <item x="59"/>
        <item x="1420"/>
        <item x="5748"/>
        <item x="4545"/>
        <item x="1294"/>
        <item x="2312"/>
        <item x="1341"/>
        <item x="3827"/>
        <item x="3756"/>
        <item x="3673"/>
        <item x="84"/>
        <item x="5635"/>
        <item x="4707"/>
        <item x="4814"/>
        <item x="3227"/>
        <item x="447"/>
        <item x="795"/>
        <item x="5251"/>
        <item x="1800"/>
        <item x="6272"/>
        <item x="978"/>
        <item x="3391"/>
        <item x="4381"/>
        <item x="6271"/>
        <item x="2764"/>
        <item x="1773"/>
        <item x="2518"/>
        <item x="3408"/>
        <item x="6157"/>
        <item x="3811"/>
        <item x="1933"/>
        <item x="1289"/>
        <item x="2500"/>
        <item x="4581"/>
        <item x="1020"/>
        <item x="6129"/>
        <item x="5655"/>
        <item x="2548"/>
        <item x="1102"/>
        <item x="671"/>
        <item x="4458"/>
        <item x="3778"/>
        <item x="4557"/>
        <item x="3960"/>
        <item x="6312"/>
        <item x="5495"/>
        <item x="1400"/>
        <item x="576"/>
        <item x="4037"/>
        <item x="5682"/>
        <item x="3826"/>
        <item x="4749"/>
        <item x="109"/>
        <item x="5554"/>
        <item x="5125"/>
        <item x="1677"/>
        <item x="5600"/>
        <item x="130"/>
        <item x="1094"/>
        <item x="2655"/>
        <item x="5499"/>
        <item x="4492"/>
        <item x="6076"/>
        <item x="5540"/>
        <item x="2716"/>
        <item x="5816"/>
        <item x="3"/>
        <item x="4790"/>
        <item x="1089"/>
        <item x="1255"/>
        <item x="249"/>
        <item x="6098"/>
        <item x="1599"/>
        <item x="2409"/>
        <item x="5293"/>
        <item x="353"/>
        <item x="3316"/>
        <item x="4810"/>
        <item x="4996"/>
        <item x="1365"/>
        <item x="3823"/>
        <item x="4673"/>
        <item x="5329"/>
        <item x="5809"/>
        <item x="504"/>
        <item x="194"/>
        <item x="587"/>
        <item x="2379"/>
        <item x="5166"/>
        <item x="2547"/>
        <item x="1702"/>
        <item x="3562"/>
        <item x="693"/>
        <item x="2511"/>
        <item x="2657"/>
        <item x="1564"/>
        <item x="2116"/>
        <item x="3856"/>
        <item x="3386"/>
        <item x="2369"/>
        <item x="2338"/>
        <item x="3322"/>
        <item x="2357"/>
        <item x="1125"/>
        <item x="1108"/>
        <item x="4867"/>
        <item x="4488"/>
        <item x="6113"/>
        <item x="1652"/>
        <item x="4011"/>
        <item x="4161"/>
        <item x="824"/>
        <item x="4728"/>
        <item x="5074"/>
        <item x="3115"/>
        <item x="6306"/>
        <item x="215"/>
        <item x="560"/>
        <item x="6368"/>
        <item x="1017"/>
        <item x="3289"/>
        <item x="2443"/>
        <item x="4988"/>
        <item x="4984"/>
        <item x="4180"/>
        <item x="5925"/>
        <item x="3119"/>
        <item x="5593"/>
        <item x="5159"/>
        <item x="1806"/>
        <item x="657"/>
        <item x="3228"/>
        <item x="3900"/>
        <item x="2974"/>
        <item x="3734"/>
        <item x="1258"/>
        <item x="3301"/>
        <item x="6399"/>
        <item x="2896"/>
        <item x="529"/>
        <item x="1093"/>
        <item x="4879"/>
        <item x="3681"/>
        <item x="834"/>
        <item x="5419"/>
        <item x="2060"/>
        <item x="242"/>
        <item x="5899"/>
        <item x="5032"/>
        <item x="3181"/>
        <item x="4425"/>
        <item x="5958"/>
        <item x="4652"/>
        <item x="5917"/>
        <item x="4983"/>
        <item x="3537"/>
        <item x="4423"/>
        <item x="2697"/>
        <item x="3671"/>
        <item x="1629"/>
        <item x="950"/>
        <item x="419"/>
        <item x="2380"/>
        <item x="5202"/>
        <item x="1853"/>
        <item x="4698"/>
        <item x="5839"/>
        <item x="3735"/>
        <item x="2574"/>
        <item x="922"/>
        <item x="1861"/>
        <item x="2825"/>
        <item x="4779"/>
        <item x="30"/>
        <item x="1074"/>
        <item x="3044"/>
        <item x="3337"/>
        <item x="1070"/>
        <item x="3330"/>
        <item x="5061"/>
        <item x="1738"/>
        <item x="2748"/>
        <item x="4592"/>
        <item x="1687"/>
        <item x="6187"/>
        <item x="813"/>
        <item x="3085"/>
        <item x="4242"/>
        <item x="5487"/>
        <item x="3341"/>
        <item x="3663"/>
        <item x="2926"/>
        <item x="2156"/>
        <item x="1361"/>
        <item x="4690"/>
        <item x="846"/>
        <item x="4661"/>
        <item x="292"/>
        <item x="3443"/>
        <item x="4551"/>
        <item x="802"/>
        <item x="1597"/>
        <item x="2436"/>
        <item x="6224"/>
        <item x="3579"/>
        <item x="3740"/>
        <item x="5698"/>
        <item x="6375"/>
        <item x="468"/>
        <item x="2298"/>
        <item x="757"/>
        <item x="2014"/>
        <item x="5807"/>
        <item x="4873"/>
        <item x="1482"/>
        <item x="122"/>
        <item x="5697"/>
        <item x="5296"/>
        <item x="1639"/>
        <item x="3203"/>
        <item x="589"/>
        <item x="3357"/>
        <item x="3665"/>
        <item x="6122"/>
        <item x="2368"/>
        <item x="3461"/>
        <item x="4412"/>
        <item x="4140"/>
        <item x="5017"/>
        <item x="958"/>
        <item x="1212"/>
        <item x="5994"/>
        <item x="5060"/>
        <item x="1048"/>
        <item x="4588"/>
        <item x="1966"/>
        <item x="4929"/>
        <item x="3957"/>
        <item x="6254"/>
        <item x="5652"/>
        <item x="557"/>
        <item x="1183"/>
        <item x="5135"/>
        <item x="2421"/>
        <item x="2720"/>
        <item x="4198"/>
        <item x="3142"/>
        <item x="3881"/>
        <item x="4092"/>
        <item x="1972"/>
        <item x="4408"/>
        <item x="747"/>
        <item x="2481"/>
        <item x="2050"/>
        <item x="3839"/>
        <item x="2265"/>
        <item x="3991"/>
        <item x="5281"/>
        <item x="4237"/>
        <item x="1503"/>
        <item x="1820"/>
        <item x="1618"/>
        <item x="3946"/>
        <item x="4335"/>
        <item x="3630"/>
        <item x="5688"/>
        <item x="1016"/>
        <item x="4468"/>
        <item x="4054"/>
        <item x="2340"/>
        <item x="2366"/>
        <item x="5968"/>
        <item x="1685"/>
        <item x="5276"/>
        <item x="91"/>
        <item x="2862"/>
        <item x="3645"/>
        <item x="5646"/>
        <item x="1607"/>
        <item x="3318"/>
        <item x="3583"/>
        <item x="3379"/>
        <item x="2728"/>
        <item x="5120"/>
        <item x="1578"/>
        <item x="2398"/>
        <item x="1680"/>
        <item x="5457"/>
        <item x="3903"/>
        <item x="1342"/>
        <item x="118"/>
        <item x="3326"/>
        <item x="6026"/>
        <item x="4466"/>
        <item x="3040"/>
        <item x="2231"/>
        <item x="1569"/>
        <item x="2613"/>
        <item x="5869"/>
        <item x="134"/>
        <item x="5"/>
        <item x="1807"/>
        <item x="2707"/>
        <item x="2685"/>
        <item x="5343"/>
        <item x="5027"/>
        <item x="5301"/>
        <item x="5249"/>
        <item x="800"/>
        <item x="6089"/>
        <item x="5141"/>
        <item x="6087"/>
        <item x="4922"/>
        <item x="146"/>
        <item x="5389"/>
        <item x="2643"/>
        <item x="1689"/>
        <item x="6132"/>
        <item x="5513"/>
        <item x="3726"/>
        <item x="136"/>
        <item x="3024"/>
        <item x="4823"/>
        <item x="5087"/>
        <item x="528"/>
        <item x="4359"/>
        <item x="2418"/>
        <item x="2857"/>
        <item x="3473"/>
        <item x="3615"/>
        <item x="954"/>
        <item x="3440"/>
        <item x="3149"/>
        <item x="4219"/>
        <item x="4799"/>
        <item x="5612"/>
        <item x="3293"/>
        <item x="1035"/>
        <item x="5318"/>
        <item x="1470"/>
        <item x="2934"/>
        <item x="3789"/>
        <item x="3901"/>
        <item x="650"/>
        <item x="1642"/>
        <item x="3649"/>
        <item x="5647"/>
        <item x="2641"/>
        <item x="1477"/>
        <item x="6192"/>
        <item x="1355"/>
        <item x="1082"/>
        <item x="2811"/>
        <item x="1126"/>
        <item x="3838"/>
        <item x="5720"/>
        <item x="2252"/>
        <item x="5384"/>
        <item x="2654"/>
        <item x="1906"/>
        <item x="3375"/>
        <item x="1387"/>
        <item x="4822"/>
        <item x="1319"/>
        <item x="3692"/>
        <item x="4688"/>
        <item x="465"/>
        <item x="568"/>
        <item x="5677"/>
        <item x="3982"/>
        <item x="3497"/>
        <item x="408"/>
        <item x="2810"/>
        <item x="1010"/>
        <item x="3769"/>
        <item x="5338"/>
        <item x="1665"/>
        <item x="3653"/>
        <item x="2586"/>
        <item x="5887"/>
        <item x="2363"/>
        <item x="593"/>
        <item x="3573"/>
        <item x="4937"/>
        <item x="3433"/>
        <item x="339"/>
        <item x="4772"/>
        <item x="5089"/>
        <item x="5694"/>
        <item x="4216"/>
        <item x="257"/>
        <item x="5377"/>
        <item x="4165"/>
        <item x="6079"/>
        <item x="2566"/>
        <item x="2694"/>
        <item x="550"/>
        <item x="5785"/>
        <item x="3434"/>
        <item x="4149"/>
        <item x="2832"/>
        <item x="2573"/>
        <item x="4324"/>
        <item x="6017"/>
        <item x="2740"/>
        <item x="5806"/>
        <item x="1457"/>
        <item x="3100"/>
        <item x="4254"/>
        <item x="4445"/>
        <item x="4306"/>
        <item x="5881"/>
        <item x="1953"/>
        <item x="4417"/>
        <item x="1854"/>
        <item x="5226"/>
        <item x="2856"/>
        <item x="5528"/>
        <item x="5157"/>
        <item x="2294"/>
        <item x="183"/>
        <item x="684"/>
        <item x="4548"/>
        <item x="1225"/>
        <item x="4699"/>
        <item x="5672"/>
        <item x="4585"/>
        <item x="4525"/>
        <item x="5107"/>
        <item x="5434"/>
        <item x="4311"/>
        <item x="5007"/>
        <item x="1554"/>
        <item x="797"/>
        <item x="3465"/>
        <item x="1779"/>
        <item x="2140"/>
        <item x="2801"/>
        <item x="3921"/>
        <item x="5156"/>
        <item x="452"/>
        <item x="4926"/>
        <item x="1050"/>
        <item x="1752"/>
        <item x="2516"/>
        <item x="1528"/>
        <item x="5661"/>
        <item x="2777"/>
        <item x="3979"/>
        <item x="334"/>
        <item x="6231"/>
        <item x="4780"/>
        <item x="3334"/>
        <item x="4801"/>
        <item x="1354"/>
        <item x="2831"/>
        <item x="4135"/>
        <item x="2814"/>
        <item x="5884"/>
        <item x="4496"/>
        <item x="4739"/>
        <item x="6293"/>
        <item x="4024"/>
        <item x="3642"/>
        <item x="5802"/>
        <item x="4256"/>
        <item x="4389"/>
        <item x="5163"/>
        <item x="255"/>
        <item x="3383"/>
        <item x="4189"/>
        <item x="1133"/>
        <item x="1825"/>
        <item x="4978"/>
        <item x="2466"/>
        <item x="4991"/>
        <item x="1633"/>
        <item x="2281"/>
        <item x="6404"/>
        <item x="4009"/>
        <item x="556"/>
        <item x="3883"/>
        <item x="3760"/>
        <item x="2833"/>
        <item x="6009"/>
        <item x="1061"/>
        <item x="2952"/>
        <item x="2894"/>
        <item x="5867"/>
        <item x="3732"/>
        <item x="534"/>
        <item x="1546"/>
        <item x="1372"/>
        <item x="403"/>
        <item x="3401"/>
        <item x="1705"/>
        <item x="2651"/>
        <item x="812"/>
        <item x="4393"/>
        <item x="4968"/>
        <item x="3133"/>
        <item x="2456"/>
        <item x="6202"/>
        <item x="1816"/>
        <item x="2526"/>
        <item x="5983"/>
        <item x="3629"/>
        <item x="1383"/>
        <item x="3727"/>
        <item x="3363"/>
        <item x="895"/>
        <item x="4578"/>
        <item x="4029"/>
        <item x="2614"/>
        <item x="5902"/>
        <item x="2181"/>
        <item x="2332"/>
        <item x="3043"/>
        <item x="1755"/>
        <item x="6225"/>
        <item x="1845"/>
        <item x="5121"/>
        <item x="93"/>
        <item x="3677"/>
        <item x="6019"/>
        <item x="2754"/>
        <item x="673"/>
        <item x="3477"/>
        <item x="3612"/>
        <item x="5203"/>
        <item x="1180"/>
        <item x="3613"/>
        <item x="3311"/>
        <item x="1176"/>
        <item x="3221"/>
        <item x="6253"/>
        <item x="132"/>
        <item x="5380"/>
        <item x="2249"/>
        <item x="5974"/>
        <item x="2027"/>
        <item x="1811"/>
        <item x="2996"/>
        <item x="1198"/>
        <item x="1745"/>
        <item x="6183"/>
        <item x="1701"/>
        <item x="1343"/>
        <item x="196"/>
        <item x="1732"/>
        <item x="1622"/>
        <item x="3535"/>
        <item x="2198"/>
        <item x="4211"/>
        <item x="2003"/>
        <item x="5671"/>
        <item x="2846"/>
        <item x="1698"/>
        <item x="497"/>
        <item x="5303"/>
        <item x="5676"/>
        <item x="4973"/>
        <item x="1441"/>
        <item x="5036"/>
        <item x="4292"/>
        <item x="831"/>
        <item x="5542"/>
        <item x="72"/>
        <item x="6373"/>
        <item x="3361"/>
        <item x="5233"/>
        <item x="1893"/>
        <item x="2391"/>
        <item x="5463"/>
        <item x="2963"/>
        <item x="6331"/>
        <item x="3701"/>
        <item x="5623"/>
        <item x="2089"/>
        <item x="4897"/>
        <item x="4299"/>
        <item x="1144"/>
        <item x="1576"/>
        <item x="4118"/>
        <item x="3601"/>
        <item x="105"/>
        <item x="2579"/>
        <item x="5092"/>
        <item x="3032"/>
        <item x="5416"/>
        <item x="881"/>
        <item x="6077"/>
        <item x="3425"/>
        <item x="317"/>
        <item x="2428"/>
        <item x="2112"/>
        <item x="404"/>
        <item x="394"/>
        <item x="4805"/>
        <item x="341"/>
        <item x="4036"/>
        <item x="4377"/>
        <item x="1697"/>
        <item x="873"/>
        <item x="5328"/>
        <item x="3240"/>
        <item x="1112"/>
        <item x="3969"/>
        <item x="618"/>
        <item x="2216"/>
        <item x="5935"/>
        <item x="622"/>
        <item x="1556"/>
        <item x="2843"/>
        <item x="4414"/>
        <item x="4710"/>
        <item x="5205"/>
        <item x="6126"/>
        <item x="1803"/>
        <item x="2589"/>
        <item x="2232"/>
        <item x="2698"/>
        <item x="2870"/>
        <item x="2381"/>
        <item x="3831"/>
        <item x="2410"/>
        <item x="3824"/>
        <item x="2499"/>
        <item x="1173"/>
        <item x="5981"/>
        <item x="5444"/>
        <item x="448"/>
        <item x="1960"/>
        <item x="330"/>
        <item x="2103"/>
        <item x="1379"/>
        <item x="3720"/>
        <item x="1573"/>
        <item x="5250"/>
        <item x="3423"/>
        <item x="2610"/>
        <item x="826"/>
        <item x="700"/>
        <item x="2928"/>
        <item x="637"/>
        <item x="4176"/>
        <item x="2223"/>
        <item x="980"/>
        <item x="3141"/>
        <item x="2088"/>
        <item x="3145"/>
        <item x="526"/>
        <item x="3010"/>
        <item x="4450"/>
        <item x="5387"/>
        <item x="4526"/>
        <item x="4523"/>
        <item x="1786"/>
        <item x="1630"/>
        <item x="3415"/>
        <item x="2242"/>
        <item x="6264"/>
        <item x="3176"/>
        <item x="315"/>
        <item x="4575"/>
        <item x="6005"/>
        <item x="3975"/>
        <item x="5967"/>
        <item x="47"/>
        <item x="1259"/>
        <item x="2414"/>
        <item x="4589"/>
        <item x="210"/>
        <item x="1509"/>
        <item x="1703"/>
        <item x="5847"/>
        <item x="71"/>
        <item x="407"/>
        <item x="2538"/>
        <item x="477"/>
        <item x="2019"/>
        <item x="4023"/>
        <item x="5245"/>
        <item x="6143"/>
        <item x="2311"/>
        <item x="5723"/>
        <item x="585"/>
        <item x="185"/>
        <item x="4364"/>
        <item x="5137"/>
        <item x="2029"/>
        <item x="126"/>
        <item x="3631"/>
        <item x="5663"/>
        <item x="6154"/>
        <item x="5396"/>
        <item x="6205"/>
        <item x="3872"/>
        <item x="3897"/>
        <item x="3447"/>
        <item x="2151"/>
        <item x="2045"/>
        <item x="722"/>
        <item x="4081"/>
        <item x="2121"/>
        <item x="3655"/>
        <item x="1106"/>
        <item x="1657"/>
        <item x="751"/>
        <item x="3558"/>
        <item x="3417"/>
        <item x="1303"/>
        <item x="2627"/>
        <item x="5603"/>
        <item x="1188"/>
        <item x="4451"/>
        <item x="1944"/>
        <item x="781"/>
        <item x="1452"/>
        <item x="645"/>
        <item x="860"/>
        <item x="61"/>
        <item x="5779"/>
        <item x="5433"/>
        <item x="694"/>
        <item x="5756"/>
        <item x="3036"/>
        <item x="3904"/>
        <item x="3459"/>
        <item x="305"/>
        <item x="6197"/>
        <item x="851"/>
        <item x="3807"/>
        <item x="6013"/>
        <item x="3489"/>
        <item x="5312"/>
        <item x="2226"/>
        <item x="5231"/>
        <item x="3641"/>
        <item x="733"/>
        <item x="660"/>
        <item x="5626"/>
        <item x="3022"/>
        <item x="3457"/>
        <item x="5916"/>
        <item x="3260"/>
        <item x="5375"/>
        <item x="6280"/>
        <item x="2745"/>
        <item x="169"/>
        <item x="1285"/>
        <item x="3479"/>
        <item x="1088"/>
        <item x="1828"/>
        <item x="3625"/>
        <item x="5853"/>
        <item x="6261"/>
        <item x="1185"/>
        <item x="2909"/>
        <item x="2962"/>
        <item x="2138"/>
        <item x="3309"/>
        <item x="3196"/>
        <item x="6251"/>
        <item x="1027"/>
        <item x="2984"/>
        <item x="1127"/>
        <item x="2723"/>
        <item x="4560"/>
        <item x="4045"/>
        <item x="4199"/>
        <item x="1925"/>
        <item x="4100"/>
        <item x="2078"/>
        <item x="906"/>
        <item x="573"/>
        <item x="2779"/>
        <item x="2279"/>
        <item x="5648"/>
        <item x="420"/>
        <item x="2378"/>
        <item x="2739"/>
        <item x="3678"/>
        <item x="1462"/>
        <item x="1083"/>
        <item x="2600"/>
        <item x="4312"/>
        <item x="2199"/>
        <item x="1179"/>
        <item x="1190"/>
        <item x="5067"/>
        <item x="2930"/>
        <item x="4845"/>
        <item x="4225"/>
        <item x="5744"/>
        <item x="4829"/>
        <item x="4738"/>
        <item x="5754"/>
        <item x="4420"/>
        <item x="96"/>
        <item x="1401"/>
        <item x="1277"/>
        <item x="1105"/>
        <item x="4358"/>
        <item x="4331"/>
        <item x="5913"/>
        <item x="159"/>
        <item x="4686"/>
        <item x="1155"/>
        <item x="6318"/>
        <item x="2126"/>
        <item x="1784"/>
        <item x="2790"/>
        <item x="5553"/>
        <item x="2120"/>
        <item x="1691"/>
        <item x="5313"/>
        <item x="2882"/>
        <item x="2077"/>
        <item x="2222"/>
        <item x="1590"/>
        <item x="6012"/>
        <item x="3745"/>
        <item x="6366"/>
        <item x="2145"/>
        <item x="1903"/>
        <item x="1273"/>
        <item x="153"/>
        <item x="2323"/>
        <item x="4440"/>
        <item x="6034"/>
        <item x="4485"/>
        <item x="5977"/>
        <item x="5594"/>
        <item x="4752"/>
        <item x="2244"/>
        <item x="3291"/>
        <item x="453"/>
        <item x="4664"/>
        <item x="4338"/>
        <item x="2634"/>
        <item x="1959"/>
        <item x="171"/>
        <item x="3251"/>
        <item x="6413"/>
        <item x="2253"/>
        <item x="6020"/>
        <item x="2796"/>
        <item x="1286"/>
        <item x="5799"/>
        <item x="5927"/>
        <item x="1638"/>
        <item x="5933"/>
        <item x="5348"/>
        <item x="5260"/>
        <item x="121"/>
        <item x="1506"/>
        <item x="4474"/>
        <item x="1746"/>
        <item x="1856"/>
        <item x="4517"/>
        <item x="1545"/>
        <item x="4130"/>
        <item x="531"/>
        <item x="3918"/>
        <item x="5327"/>
        <item x="4915"/>
        <item x="1369"/>
        <item x="2836"/>
        <item x="5287"/>
        <item x="2826"/>
        <item x="1847"/>
        <item x="3136"/>
        <item x="4770"/>
        <item x="4326"/>
        <item x="5064"/>
        <item x="2931"/>
        <item x="5052"/>
        <item x="2440"/>
        <item x="2603"/>
        <item x="4821"/>
        <item x="4819"/>
        <item x="2026"/>
        <item x="223"/>
        <item x="753"/>
        <item x="3718"/>
        <item x="4684"/>
        <item x="1395"/>
        <item x="2980"/>
        <item x="4764"/>
        <item x="4584"/>
        <item x="1929"/>
        <item x="2838"/>
        <item x="324"/>
        <item x="5422"/>
        <item x="3977"/>
        <item x="4341"/>
        <item x="4448"/>
        <item x="4007"/>
        <item x="2157"/>
        <item x="2661"/>
        <item x="5180"/>
        <item x="3343"/>
        <item x="807"/>
        <item x="1727"/>
        <item x="5269"/>
        <item x="3576"/>
        <item x="716"/>
        <item x="739"/>
        <item x="4260"/>
        <item x="3173"/>
        <item x="951"/>
        <item x="3062"/>
        <item x="444"/>
        <item x="4538"/>
        <item x="3107"/>
        <item x="820"/>
        <item x="5885"/>
        <item x="3076"/>
        <item x="4222"/>
        <item x="1299"/>
        <item x="170"/>
        <item x="5075"/>
        <item x="3500"/>
        <item x="6023"/>
        <item x="4930"/>
        <item x="2132"/>
        <item x="930"/>
        <item x="5014"/>
        <item x="2164"/>
        <item x="5800"/>
        <item x="4379"/>
        <item x="3259"/>
        <item x="3985"/>
        <item x="5656"/>
        <item x="5153"/>
        <item x="596"/>
        <item x="44"/>
        <item x="5862"/>
        <item x="3061"/>
        <item x="1868"/>
        <item x="5498"/>
        <item x="3033"/>
        <item x="6044"/>
        <item x="4332"/>
        <item x="738"/>
        <item x="2087"/>
        <item x="6022"/>
        <item x="200"/>
        <item x="6236"/>
        <item x="2382"/>
        <item x="599"/>
        <item x="3351"/>
        <item x="1596"/>
        <item x="5288"/>
        <item x="239"/>
        <item x="586"/>
        <item x="1897"/>
        <item x="5894"/>
        <item x="4082"/>
        <item x="3806"/>
        <item x="903"/>
        <item x="5455"/>
        <item x="5037"/>
        <item x="3802"/>
        <item x="3804"/>
        <item x="3211"/>
        <item x="2472"/>
        <item x="5747"/>
        <item x="3934"/>
        <item x="4534"/>
        <item x="4789"/>
        <item x="1582"/>
        <item x="5582"/>
        <item x="5817"/>
        <item x="5526"/>
        <item x="803"/>
        <item x="2480"/>
        <item x="2883"/>
        <item x="1515"/>
        <item x="4067"/>
        <item x="5539"/>
        <item x="1279"/>
        <item x="5638"/>
        <item x="2717"/>
        <item x="4057"/>
        <item x="3252"/>
        <item x="160"/>
        <item x="1641"/>
        <item x="1296"/>
        <item x="232"/>
        <item x="4577"/>
        <item x="3611"/>
        <item x="82"/>
        <item x="6028"/>
        <item x="4837"/>
        <item x="2441"/>
        <item x="2258"/>
        <item x="55"/>
        <item x="4285"/>
        <item x="3501"/>
        <item x="1955"/>
        <item x="5659"/>
        <item x="3180"/>
        <item x="443"/>
        <item x="1660"/>
        <item x="221"/>
        <item x="4012"/>
        <item x="2510"/>
        <item x="1945"/>
        <item x="3021"/>
        <item x="2590"/>
        <item x="4797"/>
        <item x="4813"/>
        <item x="767"/>
        <item x="533"/>
        <item x="626"/>
        <item x="6072"/>
        <item x="3559"/>
        <item x="6179"/>
        <item x="5897"/>
        <item x="284"/>
        <item x="1504"/>
        <item x="4177"/>
        <item x="2319"/>
        <item x="718"/>
        <item x="6080"/>
        <item x="3686"/>
        <item x="5525"/>
        <item x="227"/>
        <item x="4248"/>
        <item x="3407"/>
        <item x="4716"/>
        <item x="771"/>
        <item x="2595"/>
        <item x="1693"/>
        <item x="5351"/>
        <item x="1323"/>
        <item x="5187"/>
        <item x="932"/>
        <item x="630"/>
        <item x="2308"/>
        <item x="4264"/>
        <item x="4175"/>
        <item x="5469"/>
        <item x="3799"/>
        <item x="2799"/>
        <item x="947"/>
        <item x="4350"/>
        <item x="4212"/>
        <item x="643"/>
        <item x="4153"/>
        <item x="6355"/>
        <item x="1780"/>
        <item x="6050"/>
        <item x="3335"/>
        <item x="590"/>
        <item x="5782"/>
        <item x="2908"/>
        <item x="4944"/>
        <item x="5931"/>
        <item x="1158"/>
        <item x="1413"/>
        <item x="1003"/>
        <item x="3592"/>
        <item x="4334"/>
        <item x="5366"/>
        <item x="6322"/>
        <item x="3509"/>
        <item x="4059"/>
        <item x="4995"/>
        <item x="2107"/>
        <item x="1073"/>
        <item x="5316"/>
        <item x="2567"/>
        <item x="602"/>
        <item x="3787"/>
        <item x="2675"/>
        <item x="2756"/>
        <item x="3552"/>
        <item x="279"/>
        <item x="4086"/>
        <item x="6150"/>
        <item x="4974"/>
        <item x="2374"/>
        <item x="6175"/>
        <item x="2420"/>
        <item x="752"/>
        <item x="5522"/>
        <item x="5912"/>
        <item x="4027"/>
        <item x="2829"/>
        <item x="964"/>
        <item x="5470"/>
        <item x="5501"/>
        <item x="3426"/>
        <item x="4144"/>
        <item x="4026"/>
        <item x="1859"/>
        <item x="3892"/>
        <item x="4796"/>
        <item x="2683"/>
        <item x="2767"/>
        <item x="5285"/>
        <item x="4642"/>
        <item x="409"/>
        <item x="1019"/>
        <item x="2224"/>
        <item x="5465"/>
        <item x="2392"/>
        <item x="4604"/>
        <item x="701"/>
        <item x="5341"/>
        <item x="3466"/>
        <item x="5083"/>
        <item x="1886"/>
        <item x="246"/>
        <item x="186"/>
        <item x="6051"/>
        <item x="2874"/>
        <item x="4156"/>
        <item x="2010"/>
        <item x="4848"/>
        <item x="277"/>
        <item x="6233"/>
        <item x="6180"/>
        <item x="3581"/>
        <item x="415"/>
        <item x="3242"/>
        <item x="5130"/>
        <item x="4662"/>
        <item x="2714"/>
        <item x="2917"/>
        <item x="1041"/>
        <item x="1810"/>
        <item x="5520"/>
        <item x="2001"/>
        <item x="2945"/>
        <item x="1541"/>
        <item x="2469"/>
        <item x="1824"/>
        <item x="2108"/>
        <item x="4962"/>
        <item x="2305"/>
        <item x="3090"/>
        <item x="2659"/>
        <item x="2485"/>
        <item x="3476"/>
        <item x="540"/>
        <item x="1602"/>
        <item x="5440"/>
        <item x="4200"/>
        <item x="4275"/>
        <item x="4405"/>
        <item x="3352"/>
        <item x="2202"/>
        <item x="6300"/>
        <item x="2644"/>
        <item x="4742"/>
        <item x="3492"/>
        <item x="464"/>
        <item x="1065"/>
        <item x="119"/>
        <item x="2174"/>
        <item x="2961"/>
        <item x="432"/>
        <item x="3546"/>
        <item x="5035"/>
        <item x="907"/>
        <item x="2704"/>
        <item x="5793"/>
        <item x="1448"/>
        <item x="828"/>
        <item x="5213"/>
        <item x="3602"/>
        <item x="1186"/>
        <item x="300"/>
        <item x="4223"/>
        <item x="2570"/>
        <item x="2842"/>
        <item x="4856"/>
        <item x="3152"/>
        <item x="3953"/>
        <item x="3808"/>
        <item x="5618"/>
        <item x="1246"/>
        <item x="4035"/>
        <item x="1474"/>
        <item x="850"/>
        <item x="1673"/>
        <item x="5364"/>
        <item x="3774"/>
        <item x="5200"/>
        <item x="2491"/>
        <item x="6295"/>
        <item x="5378"/>
        <item x="1753"/>
        <item x="418"/>
        <item x="1544"/>
        <item x="3106"/>
        <item x="5376"/>
        <item x="4323"/>
        <item x="3915"/>
        <item x="1425"/>
        <item x="2461"/>
        <item x="769"/>
        <item x="1781"/>
        <item x="5391"/>
        <item x="4981"/>
        <item x="3493"/>
        <item x="6030"/>
        <item x="5230"/>
        <item x="2125"/>
        <item x="2839"/>
        <item x="888"/>
        <item x="181"/>
        <item x="840"/>
        <item x="1757"/>
        <item x="1058"/>
        <item x="3668"/>
        <item x="582"/>
        <item x="2090"/>
        <item x="273"/>
        <item x="5910"/>
        <item x="1287"/>
        <item x="2918"/>
        <item x="2134"/>
        <item x="3292"/>
        <item x="294"/>
        <item x="3186"/>
        <item x="3867"/>
        <item x="3845"/>
        <item x="2864"/>
        <item x="2544"/>
        <item x="111"/>
        <item x="5350"/>
        <item x="5608"/>
        <item x="5982"/>
        <item x="1846"/>
        <item x="3994"/>
        <item x="5556"/>
        <item x="3818"/>
        <item x="5726"/>
        <item x="2182"/>
        <item x="3770"/>
        <item x="16"/>
        <item x="5963"/>
        <item x="2923"/>
        <item x="1231"/>
        <item x="499"/>
        <item x="5462"/>
        <item x="2995"/>
        <item x="2540"/>
        <item x="66"/>
        <item x="1472"/>
        <item x="4113"/>
        <item x="728"/>
        <item x="3869"/>
        <item x="4373"/>
        <item x="5860"/>
        <item x="6330"/>
        <item x="1141"/>
        <item x="205"/>
        <item x="5752"/>
        <item x="2005"/>
        <item x="3485"/>
        <item x="1832"/>
        <item x="785"/>
        <item x="299"/>
        <item x="2284"/>
        <item x="3890"/>
        <item x="4042"/>
        <item x="4713"/>
        <item x="948"/>
        <item x="997"/>
        <item x="5190"/>
        <item x="1234"/>
        <item x="2721"/>
        <item x="5549"/>
        <item x="835"/>
        <item x="5955"/>
        <item x="6146"/>
        <item x="571"/>
        <item x="4676"/>
        <item x="5753"/>
        <item x="3972"/>
        <item x="4494"/>
        <item x="796"/>
        <item x="3286"/>
        <item x="866"/>
        <item x="621"/>
        <item x="2086"/>
        <item x="1795"/>
        <item x="614"/>
        <item x="2809"/>
        <item x="1930"/>
        <item x="6378"/>
        <item x="5039"/>
        <item x="5876"/>
        <item x="4635"/>
        <item x="4911"/>
        <item x="1522"/>
        <item x="1424"/>
        <item x="3412"/>
        <item x="6182"/>
        <item x="5368"/>
        <item x="4384"/>
        <item x="3031"/>
        <item x="5246"/>
        <item x="5980"/>
        <item x="5099"/>
        <item x="4424"/>
        <item x="5863"/>
        <item x="392"/>
        <item x="1024"/>
        <item x="659"/>
        <item x="5349"/>
        <item x="3282"/>
        <item x="6315"/>
        <item x="236"/>
        <item x="4500"/>
        <item x="6321"/>
        <item x="4251"/>
        <item x="4961"/>
        <item x="3917"/>
        <item x="5000"/>
        <item x="3387"/>
        <item x="5767"/>
        <item x="5666"/>
        <item x="6062"/>
        <item x="1450"/>
        <item x="3065"/>
        <item x="6060"/>
        <item x="4079"/>
        <item x="5214"/>
        <item x="3244"/>
        <item x="4391"/>
        <item x="202"/>
        <item x="6123"/>
        <item x="1754"/>
        <item x="5831"/>
        <item x="2802"/>
        <item x="565"/>
        <item x="2530"/>
        <item x="5456"/>
        <item x="5866"/>
        <item x="5185"/>
        <item x="6386"/>
        <item x="4609"/>
        <item x="4773"/>
        <item x="1436"/>
        <item x="1068"/>
        <item x="390"/>
        <item x="1975"/>
        <item x="5029"/>
        <item x="217"/>
        <item x="768"/>
        <item x="4234"/>
        <item x="912"/>
        <item x="4193"/>
        <item x="293"/>
        <item x="4567"/>
        <item x="5268"/>
        <item x="80"/>
        <item x="5518"/>
        <item x="2184"/>
        <item x="490"/>
        <item x="2679"/>
        <item x="3739"/>
        <item x="4997"/>
        <item x="3490"/>
        <item x="1919"/>
        <item x="1562"/>
        <item x="5397"/>
        <item x="3587"/>
        <item x="3249"/>
        <item x="3882"/>
        <item x="2490"/>
        <item x="332"/>
        <item x="1222"/>
        <item x="5563"/>
        <item x="1878"/>
        <item x="5360"/>
        <item x="4626"/>
        <item x="563"/>
        <item x="4692"/>
        <item x="6167"/>
        <item x="2309"/>
        <item x="3633"/>
        <item x="2750"/>
        <item x="4152"/>
        <item x="5750"/>
        <item x="5334"/>
        <item x="487"/>
        <item x="5532"/>
        <item x="2209"/>
        <item x="793"/>
        <item x="88"/>
        <item x="4627"/>
        <item x="2076"/>
        <item x="2887"/>
        <item x="3797"/>
        <item x="3543"/>
        <item x="5018"/>
        <item x="5959"/>
        <item x="3987"/>
        <item x="6033"/>
        <item x="4562"/>
        <item x="1747"/>
        <item x="6093"/>
        <item x="1160"/>
        <item x="3448"/>
        <item x="3063"/>
        <item x="2976"/>
        <item x="5909"/>
        <item x="2404"/>
        <item x="3997"/>
        <item x="3229"/>
        <item x="2403"/>
        <item x="1617"/>
        <item x="4472"/>
        <item x="5763"/>
        <item x="2018"/>
        <item x="4367"/>
        <item x="10"/>
        <item x="1661"/>
        <item x="1062"/>
        <item x="3308"/>
        <item x="3210"/>
        <item x="5998"/>
        <item x="3261"/>
        <item x="3161"/>
        <item x="4617"/>
        <item x="4677"/>
        <item x="2979"/>
        <item x="6135"/>
        <item x="1681"/>
        <item x="5872"/>
        <item x="4987"/>
        <item x="2250"/>
        <item x="4875"/>
        <item x="3263"/>
        <item x="3874"/>
        <item x="4006"/>
        <item x="3703"/>
        <item x="4325"/>
        <item x="4979"/>
        <item x="3157"/>
        <item x="1471"/>
        <item x="4263"/>
        <item x="5478"/>
        <item x="254"/>
        <item x="5079"/>
        <item x="4487"/>
        <item x="5149"/>
        <item x="1636"/>
        <item x="3278"/>
        <item x="5504"/>
        <item x="4943"/>
        <item x="4099"/>
        <item x="2632"/>
        <item x="5538"/>
        <item x="318"/>
        <item x="199"/>
        <item x="4633"/>
        <item x="6337"/>
        <item x="4002"/>
        <item x="1842"/>
        <item x="2451"/>
        <item x="3574"/>
        <item x="6173"/>
        <item x="310"/>
        <item x="5147"/>
        <item x="6230"/>
        <item x="5590"/>
        <item x="6088"/>
        <item x="969"/>
        <item x="3513"/>
        <item x="1181"/>
        <item x="973"/>
        <item x="914"/>
        <item x="2768"/>
        <item x="3325"/>
        <item x="3195"/>
        <item x="4210"/>
        <item x="5480"/>
        <item x="5119"/>
        <item x="5796"/>
        <item x="4498"/>
        <item x="530"/>
        <item x="6401"/>
        <item x="1912"/>
        <item x="3277"/>
        <item x="3275"/>
        <item x="2350"/>
        <item x="1496"/>
        <item x="50"/>
        <item x="942"/>
        <item x="1962"/>
        <item x="4484"/>
        <item x="5584"/>
        <item x="3716"/>
        <item x="2051"/>
        <item x="4712"/>
        <item x="2737"/>
        <item x="178"/>
        <item x="2950"/>
        <item x="51"/>
        <item x="4572"/>
        <item x="1306"/>
        <item x="15"/>
        <item x="651"/>
        <item x="5519"/>
        <item x="6001"/>
        <item x="4128"/>
        <item x="1896"/>
        <item x="3731"/>
        <item x="6038"/>
        <item x="1764"/>
        <item x="1609"/>
        <item x="4992"/>
        <item x="822"/>
        <item x="2229"/>
        <item x="5952"/>
        <item x="81"/>
        <item x="4395"/>
        <item x="5741"/>
        <item x="6006"/>
        <item x="4781"/>
        <item x="2866"/>
        <item x="1309"/>
        <item x="4756"/>
        <item x="3524"/>
        <item x="1765"/>
        <item x="381"/>
        <item x="1170"/>
        <item x="2053"/>
        <item x="1658"/>
        <item x="4310"/>
        <item x="963"/>
        <item x="1589"/>
        <item x="2230"/>
        <item x="1151"/>
        <item x="5523"/>
        <item x="4746"/>
        <item x="938"/>
        <item x="2778"/>
        <item x="27"/>
        <item x="3765"/>
        <item x="817"/>
        <item x="4444"/>
        <item x="5170"/>
        <item x="3087"/>
        <item x="2096"/>
        <item x="5283"/>
        <item x="4788"/>
        <item x="3595"/>
        <item x="5632"/>
        <item x="83"/>
        <item x="6335"/>
        <item x="5160"/>
        <item x="3139"/>
        <item x="2865"/>
        <item x="4040"/>
        <item x="5692"/>
        <item x="1128"/>
        <item x="5858"/>
        <item x="1584"/>
        <item x="5394"/>
        <item x="4723"/>
        <item x="549"/>
        <item x="1771"/>
        <item x="883"/>
        <item x="6325"/>
        <item x="2271"/>
        <item x="2361"/>
        <item x="5631"/>
        <item x="3231"/>
        <item x="6326"/>
        <item x="4905"/>
        <item x="4619"/>
        <item x="5171"/>
        <item x="4899"/>
        <item x="2687"/>
        <item x="715"/>
        <item x="4880"/>
        <item x="2933"/>
        <item x="3302"/>
        <item x="3963"/>
        <item x="3888"/>
        <item x="5013"/>
        <item x="3622"/>
        <item x="187"/>
        <item x="1308"/>
        <item x="189"/>
        <item x="520"/>
        <item x="1777"/>
        <item x="75"/>
        <item x="6145"/>
        <item x="3661"/>
        <item x="230"/>
        <item x="1881"/>
        <item x="2871"/>
        <item x="479"/>
        <item x="1704"/>
        <item x="4830"/>
        <item x="2505"/>
        <item x="5529"/>
        <item x="2877"/>
        <item x="3057"/>
        <item x="376"/>
        <item x="6198"/>
        <item x="3941"/>
        <item x="2129"/>
        <item x="3042"/>
        <item x="6110"/>
        <item x="4948"/>
        <item x="4885"/>
        <item x="5227"/>
        <item x="4071"/>
        <item x="5628"/>
        <item x="3805"/>
        <item x="1676"/>
        <item x="3672"/>
        <item x="4190"/>
        <item x="2757"/>
        <item x="2280"/>
        <item x="3083"/>
        <item x="5273"/>
        <item x="4714"/>
        <item x="1075"/>
        <item x="4008"/>
        <item x="5431"/>
        <item x="4273"/>
        <item x="3208"/>
        <item x="1585"/>
        <item x="3986"/>
        <item x="2853"/>
        <item x="5232"/>
        <item x="1707"/>
        <item x="3362"/>
        <item x="6242"/>
        <item x="577"/>
        <item x="2762"/>
        <item x="6216"/>
        <item x="574"/>
        <item x="6039"/>
        <item x="1326"/>
        <item x="5900"/>
        <item x="1913"/>
        <item x="3460"/>
        <item x="855"/>
        <item x="3138"/>
        <item x="3264"/>
        <item x="2686"/>
        <item x="6380"/>
        <item x="4120"/>
        <item x="4816"/>
        <item x="1350"/>
        <item x="3294"/>
        <item x="5962"/>
        <item x="57"/>
        <item x="6232"/>
        <item x="1831"/>
        <item x="6259"/>
        <item x="2755"/>
        <item x="5725"/>
        <item x="3781"/>
        <item x="5686"/>
        <item x="3532"/>
        <item x="3422"/>
        <item x="6112"/>
        <item x="2532"/>
        <item x="4462"/>
        <item x="3651"/>
        <item x="4246"/>
        <item x="2291"/>
        <item x="367"/>
        <item x="783"/>
        <item x="3968"/>
        <item x="3710"/>
        <item x="3498"/>
        <item x="437"/>
        <item x="2956"/>
        <item x="382"/>
        <item x="3238"/>
        <item x="3051"/>
        <item x="2255"/>
        <item x="2114"/>
        <item x="2111"/>
        <item x="5425"/>
        <item x="5100"/>
        <item x="3825"/>
        <item x="6206"/>
        <item x="5352"/>
        <item x="1375"/>
        <item x="1202"/>
        <item x="3791"/>
        <item x="1514"/>
        <item x="362"/>
        <item x="3610"/>
        <item x="1719"/>
        <item x="3003"/>
        <item x="3737"/>
        <item x="1253"/>
        <item x="1121"/>
        <item x="5445"/>
        <item x="5472"/>
        <item x="1025"/>
        <item x="3719"/>
        <item x="1740"/>
        <item x="4123"/>
        <item x="2127"/>
        <item x="474"/>
        <item x="4993"/>
        <item x="3468"/>
        <item x="4599"/>
        <item x="2091"/>
        <item x="1871"/>
        <item x="4410"/>
        <item x="6148"/>
        <item x="32"/>
        <item x="819"/>
        <item x="2336"/>
        <item x="1917"/>
        <item x="4104"/>
        <item x="5624"/>
        <item x="2262"/>
        <item x="3247"/>
        <item x="2797"/>
        <item x="1261"/>
        <item x="2868"/>
        <item x="1023"/>
        <item x="1406"/>
        <item x="1826"/>
        <item x="5576"/>
        <item x="705"/>
        <item x="5798"/>
        <item x="5146"/>
        <item x="959"/>
        <item x="4878"/>
        <item x="4977"/>
        <item x="1045"/>
        <item x="4443"/>
        <item x="615"/>
        <item x="3011"/>
        <item x="2681"/>
        <item x="1329"/>
        <item x="5294"/>
        <item x="5681"/>
        <item x="1850"/>
        <item x="6213"/>
        <item x="2100"/>
        <item x="1857"/>
        <item x="129"/>
        <item x="79"/>
        <item x="4022"/>
        <item x="4142"/>
        <item x="4247"/>
        <item x="4220"/>
        <item x="6071"/>
        <item x="3198"/>
        <item x="3097"/>
        <item x="1900"/>
        <item x="1053"/>
        <item x="1566"/>
        <item x="4066"/>
        <item x="5727"/>
        <item x="3608"/>
        <item x="3403"/>
        <item x="934"/>
        <item x="3013"/>
        <item x="1815"/>
        <item x="3949"/>
        <item x="900"/>
        <item x="5575"/>
        <item x="4531"/>
        <item x="1247"/>
        <item x="1956"/>
        <item x="5356"/>
        <item x="1523"/>
        <item x="1096"/>
        <item x="5889"/>
        <item x="3393"/>
        <item x="2947"/>
        <item x="3392"/>
        <item x="438"/>
        <item x="3637"/>
        <item x="4253"/>
        <item x="4618"/>
        <item x="2895"/>
        <item x="3215"/>
        <item x="1500"/>
        <item x="4196"/>
        <item x="3023"/>
        <item x="6002"/>
        <item x="3184"/>
        <item x="3296"/>
        <item x="2724"/>
        <item x="5706"/>
        <item x="6117"/>
        <item x="3785"/>
        <item x="782"/>
        <item x="1485"/>
        <item x="4964"/>
        <item x="6297"/>
        <item x="4972"/>
        <item x="386"/>
        <item x="5310"/>
        <item x="4202"/>
        <item x="4865"/>
        <item x="3835"/>
        <item x="1768"/>
        <item x="5823"/>
        <item x="475"/>
        <item x="6215"/>
        <item x="5129"/>
        <item x="5210"/>
        <item x="1548"/>
        <item x="3381"/>
        <item x="4900"/>
        <item x="4255"/>
        <item x="857"/>
        <item x="308"/>
        <item x="5605"/>
        <item x="3928"/>
        <item x="5506"/>
        <item x="1340"/>
        <item x="456"/>
        <item x="3983"/>
        <item x="5930"/>
        <item x="2751"/>
        <item x="1954"/>
        <item x="2349"/>
        <item x="5215"/>
        <item x="4392"/>
        <item x="4025"/>
        <item x="167"/>
        <item x="4709"/>
        <item x="2946"/>
        <item x="1494"/>
        <item x="735"/>
        <item x="298"/>
        <item x="1451"/>
        <item x="1150"/>
        <item x="5718"/>
        <item x="3503"/>
        <item x="3947"/>
        <item x="3753"/>
        <item x="901"/>
        <item x="825"/>
        <item x="5365"/>
        <item x="4901"/>
        <item x="38"/>
        <item x="2617"/>
        <item x="2791"/>
        <item x="2419"/>
        <item x="1880"/>
        <item x="1300"/>
        <item x="1120"/>
        <item x="2727"/>
        <item x="2251"/>
        <item x="1620"/>
        <item x="3287"/>
        <item x="2904"/>
        <item x="3777"/>
        <item x="5653"/>
        <item x="1587"/>
        <item x="2954"/>
        <item x="6016"/>
        <item x="3589"/>
        <item x="6152"/>
        <item x="6054"/>
        <item x="681"/>
        <item x="6223"/>
        <item x="6070"/>
        <item x="1593"/>
        <item x="5524"/>
        <item x="5199"/>
        <item x="2863"/>
        <item x="6086"/>
        <item x="387"/>
        <item x="3358"/>
        <item x="4394"/>
        <item x="3353"/>
        <item x="6383"/>
        <item x="4315"/>
        <item x="1993"/>
        <item x="271"/>
        <item x="433"/>
        <item x="2213"/>
        <item x="78"/>
        <item x="2016"/>
        <item x="3050"/>
        <item x="5198"/>
        <item x="2411"/>
        <item x="1805"/>
        <item x="5228"/>
        <item x="3453"/>
        <item x="2432"/>
        <item x="1626"/>
        <item x="2263"/>
        <item x="6218"/>
        <item x="3360"/>
        <item x="1336"/>
        <item x="2201"/>
        <item x="12"/>
        <item x="193"/>
        <item x="4754"/>
        <item x="2658"/>
        <item x="3768"/>
        <item x="2058"/>
        <item x="4230"/>
        <item x="2493"/>
        <item x="3185"/>
        <item x="983"/>
        <item x="4347"/>
        <item x="3305"/>
        <item x="4569"/>
        <item x="349"/>
        <item x="4261"/>
        <item x="3926"/>
        <item x="2314"/>
        <item x="2958"/>
        <item x="2028"/>
        <item x="3634"/>
        <item x="2105"/>
        <item x="2512"/>
        <item x="5220"/>
        <item x="4276"/>
        <item x="5944"/>
        <item x="6063"/>
        <item x="2629"/>
        <item x="4614"/>
        <item x="5241"/>
        <item x="2815"/>
        <item x="4605"/>
        <item x="5047"/>
        <item x="777"/>
        <item x="5265"/>
        <item x="3742"/>
        <item x="1147"/>
        <item x="2787"/>
        <item x="3898"/>
        <item x="3151"/>
        <item x="5054"/>
        <item x="4851"/>
        <item x="150"/>
        <item x="588"/>
        <item x="848"/>
        <item x="867"/>
        <item x="561"/>
        <item x="3784"/>
        <item x="2433"/>
        <item x="445"/>
        <item x="6314"/>
        <item x="1184"/>
        <item x="4957"/>
        <item x="3144"/>
        <item x="5684"/>
        <item x="3965"/>
        <item x="936"/>
        <item x="5845"/>
        <item x="5537"/>
        <item x="1235"/>
        <item x="4309"/>
        <item x="13"/>
        <item x="2955"/>
        <item x="552"/>
        <item x="2110"/>
        <item x="4413"/>
        <item x="3004"/>
        <item x="2292"/>
        <item x="986"/>
        <item x="2354"/>
        <item x="3303"/>
        <item x="893"/>
        <item x="1031"/>
        <item x="4643"/>
        <item x="5144"/>
        <item x="192"/>
        <item x="6372"/>
        <item x="5408"/>
        <item x="993"/>
        <item x="323"/>
        <item x="4628"/>
        <item x="1015"/>
        <item x="6091"/>
        <item x="5891"/>
        <item x="5290"/>
        <item x="2347"/>
        <item x="4864"/>
        <item x="2285"/>
        <item x="1332"/>
        <item x="2135"/>
        <item x="6339"/>
        <item x="4521"/>
        <item x="359"/>
        <item x="4483"/>
        <item x="3132"/>
        <item x="547"/>
        <item x="5038"/>
        <item x="3690"/>
        <item x="1385"/>
        <item x="6328"/>
        <item x="5195"/>
        <item x="2872"/>
        <item x="373"/>
        <item x="3342"/>
        <item x="774"/>
        <item x="6131"/>
        <item x="6323"/>
        <item x="3158"/>
        <item x="3297"/>
        <item x="3402"/>
        <item x="1346"/>
        <item x="1540"/>
        <item x="2286"/>
        <item x="5602"/>
        <item x="1790"/>
        <item x="5090"/>
        <item x="1724"/>
        <item x="3515"/>
        <item x="197"/>
        <item x="3658"/>
        <item x="5636"/>
        <item x="1033"/>
        <item x="4398"/>
        <item x="1931"/>
        <item x="1076"/>
        <item x="2162"/>
        <item x="4020"/>
        <item x="5843"/>
        <item x="606"/>
        <item x="139"/>
        <item x="2879"/>
        <item x="513"/>
        <item x="1608"/>
        <item x="3346"/>
        <item x="6065"/>
        <item x="4646"/>
        <item x="4717"/>
        <item x="1895"/>
        <item x="3724"/>
        <item x="1227"/>
        <item x="3632"/>
        <item x="198"/>
        <item x="1532"/>
        <item x="6246"/>
        <item x="6349"/>
        <item x="1924"/>
        <item x="5218"/>
        <item x="4361"/>
        <item x="5459"/>
        <item x="1961"/>
        <item x="1717"/>
        <item x="2803"/>
        <item x="4552"/>
        <item x="4421"/>
        <item x="1240"/>
        <item x="4530"/>
        <item x="1558"/>
        <item x="4763"/>
        <item x="6398"/>
        <item x="6336"/>
        <item x="1761"/>
        <item x="2635"/>
        <item x="1788"/>
        <item x="639"/>
        <item x="3438"/>
        <item x="2214"/>
        <item x="4769"/>
        <item x="5579"/>
        <item x="4257"/>
        <item x="2173"/>
        <item x="4277"/>
        <item x="1011"/>
        <item x="4787"/>
        <item x="4665"/>
        <item x="1366"/>
        <item x="4934"/>
        <item x="646"/>
        <item x="3875"/>
        <item x="562"/>
        <item x="4660"/>
        <item x="2555"/>
        <item x="1349"/>
        <item x="2358"/>
        <item x="1683"/>
        <item x="4719"/>
        <item x="649"/>
        <item x="5330"/>
        <item x="3109"/>
        <item x="1022"/>
        <item x="2747"/>
        <item x="5381"/>
        <item x="2939"/>
        <item x="6333"/>
        <item x="5402"/>
        <item x="1138"/>
        <item x="5886"/>
        <item x="1274"/>
        <item x="1793"/>
        <item x="4933"/>
        <item x="5374"/>
        <item x="3594"/>
        <item x="6235"/>
        <item x="3885"/>
        <item x="1479"/>
        <item x="5875"/>
        <item x="3931"/>
        <item x="5824"/>
        <item x="3345"/>
        <item x="1290"/>
        <item x="4691"/>
        <item x="4365"/>
        <item x="3094"/>
        <item x="2346"/>
        <item x="3167"/>
        <item x="4173"/>
        <item x="1996"/>
        <item x="2496"/>
        <item x="5078"/>
        <item x="5219"/>
        <item x="727"/>
        <item x="1197"/>
        <item x="388"/>
        <item x="3269"/>
        <item x="3639"/>
        <item x="2528"/>
        <item x="229"/>
        <item x="224"/>
        <item x="2124"/>
        <item x="4477"/>
        <item x="6159"/>
        <item x="1572"/>
        <item x="2703"/>
        <item x="4320"/>
        <item x="1670"/>
        <item x="3469"/>
        <item x="2449"/>
        <item x="935"/>
        <item x="5410"/>
        <item x="1989"/>
        <item x="4069"/>
        <item x="3047"/>
        <item x="5877"/>
        <item x="259"/>
        <item x="4271"/>
        <item x="1252"/>
        <item x="2290"/>
        <item x="5544"/>
        <item x="2594"/>
        <item x="2372"/>
        <item x="5344"/>
        <item x="5483"/>
        <item x="3929"/>
        <item x="5009"/>
        <item x="4939"/>
        <item x="3169"/>
        <item x="2385"/>
        <item x="5068"/>
        <item x="3534"/>
        <item x="1409"/>
        <item x="4694"/>
        <item x="2971"/>
        <item x="3048"/>
        <item x="2577"/>
        <item x="2527"/>
        <item x="2211"/>
        <item x="312"/>
        <item x="1823"/>
        <item x="2899"/>
        <item x="3619"/>
        <item x="6376"/>
        <item x="6201"/>
        <item x="5414"/>
        <item x="4159"/>
        <item x="4119"/>
        <item x="6381"/>
        <item x="5760"/>
        <item x="1047"/>
        <item x="5942"/>
        <item x="6191"/>
        <item x="667"/>
        <item x="5851"/>
        <item x="4647"/>
        <item x="1675"/>
        <item x="5253"/>
        <item x="2063"/>
        <item x="1551"/>
        <item x="3313"/>
        <item x="864"/>
        <item x="110"/>
        <item x="5320"/>
        <item x="2903"/>
        <item x="2171"/>
        <item x="6052"/>
        <item x="1883"/>
        <item x="6174"/>
        <item x="4849"/>
        <item x="5908"/>
        <item x="6037"/>
        <item x="218"/>
        <item x="2855"/>
        <item x="4431"/>
        <item x="1115"/>
        <item x="2236"/>
        <item x="1531"/>
        <item x="3029"/>
        <item x="46"/>
        <item x="2075"/>
        <item x="1345"/>
        <item x="3364"/>
        <item x="5940"/>
        <item x="6363"/>
        <item x="5168"/>
        <item x="5359"/>
        <item x="3570"/>
        <item x="28"/>
        <item x="2025"/>
        <item x="1304"/>
        <item x="5679"/>
        <item x="5257"/>
        <item x="442"/>
        <item x="1555"/>
        <item x="5803"/>
        <item x="2345"/>
        <item x="5611"/>
        <item x="510"/>
        <item x="664"/>
        <item x="2978"/>
        <item x="655"/>
        <item x="4955"/>
        <item x="1700"/>
        <item x="6120"/>
        <item x="6250"/>
        <item x="1169"/>
        <item x="2667"/>
        <item x="3384"/>
        <item x="3066"/>
        <item x="5145"/>
        <item x="2851"/>
        <item x="483"/>
        <item x="4021"/>
        <item x="313"/>
        <item x="3722"/>
        <item x="6354"/>
        <item x="3564"/>
        <item x="4511"/>
        <item x="4185"/>
        <item x="2649"/>
        <item x="2948"/>
        <item x="2775"/>
        <item x="4852"/>
        <item x="3411"/>
        <item x="3002"/>
        <item x="6042"/>
        <item x="5482"/>
        <item x="5112"/>
        <item x="2897"/>
        <item x="5297"/>
        <item x="1095"/>
        <item x="5895"/>
        <item x="3704"/>
        <item x="1325"/>
        <item x="3940"/>
        <item x="4598"/>
        <item x="656"/>
        <item x="302"/>
        <item x="2533"/>
        <item x="1708"/>
        <item x="6394"/>
        <item x="5921"/>
        <item x="3547"/>
        <item x="3299"/>
        <item x="792"/>
        <item x="805"/>
        <item x="5978"/>
        <item x="3147"/>
        <item x="4343"/>
        <item x="4178"/>
        <item x="1631"/>
        <item x="5076"/>
        <item x="5743"/>
        <item x="5435"/>
        <item x="4724"/>
        <item x="2394"/>
        <item x="5102"/>
        <item x="2268"/>
        <item x="3604"/>
        <item x="6353"/>
        <item x="3621"/>
        <item x="4489"/>
        <item x="1836"/>
        <item x="3932"/>
        <item x="4874"/>
        <item x="4956"/>
        <item x="53"/>
        <item x="195"/>
        <item x="2188"/>
        <item x="1100"/>
        <item x="2785"/>
        <item x="5986"/>
        <item x="5400"/>
        <item x="3012"/>
        <item x="4055"/>
        <item x="4346"/>
        <item x="868"/>
        <item x="2630"/>
        <item x="2498"/>
        <item x="3606"/>
        <item x="11"/>
        <item x="3245"/>
        <item x="3764"/>
        <item x="4863"/>
        <item x="2786"/>
        <item x="6209"/>
        <item x="3188"/>
        <item x="3567"/>
        <item x="1648"/>
        <item x="3499"/>
        <item x="240"/>
        <item x="4623"/>
        <item x="949"/>
        <item x="389"/>
        <item x="2795"/>
        <item x="336"/>
        <item x="798"/>
        <item x="5030"/>
        <item x="2133"/>
        <item x="5392"/>
        <item x="4396"/>
        <item x="755"/>
        <item x="123"/>
        <item x="1987"/>
        <item x="1146"/>
        <item x="532"/>
        <item x="2912"/>
        <item x="1014"/>
        <item x="2389"/>
        <item x="3232"/>
        <item x="2325"/>
        <item x="4436"/>
        <item x="2789"/>
        <item x="1322"/>
        <item x="5242"/>
        <item x="1288"/>
        <item x="2837"/>
        <item x="1418"/>
        <item x="1267"/>
        <item x="220"/>
        <item x="33"/>
        <item x="4678"/>
        <item x="5730"/>
        <item x="3907"/>
        <item x="1892"/>
        <item x="4388"/>
        <item x="1237"/>
        <item x="3609"/>
        <item x="235"/>
        <item x="2295"/>
        <item x="5690"/>
        <item x="4048"/>
        <item x="1694"/>
        <item x="1391"/>
        <item x="1055"/>
        <item x="5562"/>
        <item x="4146"/>
        <item x="2146"/>
        <item x="2207"/>
        <item x="4000"/>
        <item x="3121"/>
        <item x="2587"/>
        <item x="5409"/>
        <item x="1542"/>
        <item x="5307"/>
        <item x="20"/>
        <item x="575"/>
        <item x="5932"/>
        <item x="2276"/>
        <item x="4078"/>
        <item x="5252"/>
        <item x="3137"/>
        <item x="344"/>
        <item x="1411"/>
        <item x="4145"/>
        <item x="3820"/>
        <item x="5019"/>
        <item x="2876"/>
        <item x="766"/>
        <item x="1595"/>
        <item x="2861"/>
        <item x="5154"/>
        <item x="4174"/>
        <item x="2665"/>
        <item x="4663"/>
        <item x="4632"/>
        <item x="366"/>
        <item x="3964"/>
        <item x="2355"/>
        <item x="4108"/>
        <item x="2015"/>
        <item x="5588"/>
        <item x="1647"/>
        <item x="3073"/>
        <item x="5326"/>
        <item x="3359"/>
        <item x="676"/>
        <item x="1224"/>
        <item x="4720"/>
        <item x="3687"/>
        <item x="5274"/>
        <item x="6125"/>
        <item x="5976"/>
        <item x="5552"/>
        <item x="1537"/>
        <item x="1357"/>
        <item x="5070"/>
        <item x="296"/>
        <item x="1563"/>
        <item x="743"/>
        <item x="250"/>
        <item x="1092"/>
        <item x="3495"/>
        <item x="5658"/>
        <item x="3234"/>
        <item x="2352"/>
        <item x="34"/>
        <item x="5114"/>
        <item x="2638"/>
        <item x="5550"/>
        <item x="648"/>
        <item x="5355"/>
        <item x="1008"/>
        <item x="3223"/>
        <item x="3763"/>
        <item x="2057"/>
        <item x="2517"/>
        <item x="1968"/>
        <item x="4768"/>
        <item x="1984"/>
        <item x="6311"/>
        <item x="5619"/>
        <item x="5097"/>
        <item x="5221"/>
        <item x="4596"/>
        <item x="3482"/>
        <item x="5577"/>
        <item x="3404"/>
        <item x="3150"/>
        <item x="4886"/>
        <item x="3166"/>
        <item x="2193"/>
        <item x="5424"/>
        <item x="2041"/>
        <item x="5788"/>
        <item x="5775"/>
        <item x="5280"/>
        <item x="1794"/>
        <item x="4287"/>
        <item x="4550"/>
        <item x="1415"/>
        <item x="3614"/>
        <item x="4587"/>
        <item x="2776"/>
        <item x="3868"/>
        <item x="5211"/>
        <item x="2376"/>
        <item x="5393"/>
        <item x="4280"/>
        <item x="4162"/>
        <item x="915"/>
        <item x="6190"/>
        <item x="2070"/>
        <item x="5699"/>
        <item x="4503"/>
        <item x="1543"/>
        <item x="4224"/>
        <item x="5771"/>
        <item x="261"/>
        <item x="501"/>
        <item x="2074"/>
        <item x="5207"/>
        <item x="2494"/>
        <item x="4127"/>
        <item x="3372"/>
        <item x="2473"/>
        <item x="1473"/>
        <item x="3813"/>
        <item x="4892"/>
        <item x="4583"/>
        <item x="120"/>
        <item x="711"/>
        <item x="6036"/>
        <item x="6391"/>
        <item x="5773"/>
        <item x="975"/>
        <item x="886"/>
        <item x="1084"/>
        <item x="2893"/>
        <item x="4386"/>
        <item x="4044"/>
        <item x="6387"/>
        <item x="3762"/>
        <item x="3439"/>
        <item x="2852"/>
        <item x="2844"/>
        <item x="4206"/>
        <item x="3413"/>
        <item x="37"/>
        <item x="1251"/>
        <item x="127"/>
        <item x="4889"/>
        <item x="2989"/>
        <item x="2927"/>
        <item x="2396"/>
        <item x="5332"/>
        <item x="3504"/>
        <item x="2621"/>
        <item x="4982"/>
        <item x="2030"/>
        <item x="6059"/>
        <item x="3698"/>
        <item x="971"/>
        <item x="6214"/>
        <item x="1911"/>
        <item x="1928"/>
        <item x="1113"/>
        <item x="4765"/>
        <item x="5150"/>
        <item x="1619"/>
        <item x="5625"/>
        <item x="4847"/>
        <item x="3248"/>
        <item x="3822"/>
        <item x="3842"/>
        <item x="2845"/>
        <item x="1178"/>
        <item x="1538"/>
        <item x="4267"/>
        <item x="2006"/>
        <item x="6340"/>
        <item x="4205"/>
        <item x="1885"/>
        <item x="2729"/>
        <item x="1723"/>
        <item x="2668"/>
        <item x="1028"/>
        <item x="52"/>
        <item x="1476"/>
        <item x="5781"/>
        <item x="165"/>
        <item x="5354"/>
        <item x="917"/>
        <item x="405"/>
        <item x="2489"/>
        <item x="1249"/>
        <item x="6161"/>
        <item x="5945"/>
        <item x="629"/>
        <item x="5399"/>
        <item x="5420"/>
        <item x="4751"/>
        <item x="439"/>
        <item x="3018"/>
        <item x="4274"/>
        <item x="1333"/>
        <item x="2593"/>
        <item x="2497"/>
        <item x="6166"/>
        <item x="541"/>
        <item x="155"/>
        <item x="2504"/>
        <item x="1615"/>
        <item x="5749"/>
        <item x="2535"/>
        <item x="6193"/>
        <item x="2333"/>
        <item x="2985"/>
        <item x="3052"/>
        <item x="2320"/>
        <item x="2932"/>
        <item x="1580"/>
        <item x="62"/>
        <item x="4887"/>
        <item x="5124"/>
        <item x="6181"/>
        <item x="2990"/>
        <item x="1586"/>
        <item x="5080"/>
        <item x="3212"/>
        <item x="2700"/>
        <item x="1735"/>
        <item x="256"/>
        <item x="3086"/>
        <item x="4512"/>
        <item x="5236"/>
        <item x="4729"/>
        <item x="68"/>
        <item x="6385"/>
        <item x="3350"/>
        <item x="2766"/>
        <item x="4370"/>
        <item x="393"/>
        <item x="928"/>
        <item x="3189"/>
        <item x="3406"/>
        <item x="4124"/>
        <item x="5272"/>
        <item x="1690"/>
        <item x="1407"/>
        <item x="2937"/>
        <item x="2448"/>
        <item x="1143"/>
        <item x="2559"/>
        <item x="2393"/>
        <item x="5122"/>
        <item x="2270"/>
        <item x="695"/>
        <item x="1709"/>
        <item x="5095"/>
        <item x="429"/>
        <item x="161"/>
        <item x="2591"/>
        <item x="3635"/>
        <item x="1731"/>
        <item x="1909"/>
        <item x="2966"/>
        <item x="610"/>
        <item x="1422"/>
        <item x="3220"/>
        <item x="6031"/>
        <item x="4566"/>
        <item x="3846"/>
        <item x="2920"/>
        <item x="5558"/>
        <item x="4817"/>
        <item x="1785"/>
        <item x="996"/>
        <item x="790"/>
        <item x="1248"/>
        <item x="2983"/>
        <item x="5922"/>
        <item x="5999"/>
        <item x="5601"/>
        <item x="5996"/>
        <item x="2820"/>
        <item x="1888"/>
        <item x="3575"/>
        <item x="982"/>
        <item x="4792"/>
        <item x="2618"/>
        <item x="5240"/>
        <item x="5547"/>
        <item x="244"/>
        <item x="2442"/>
        <item x="5599"/>
        <item x="4014"/>
        <item x="5284"/>
        <item x="1039"/>
        <item x="4539"/>
        <item x="2227"/>
        <item x="1801"/>
        <item x="692"/>
        <item x="4097"/>
        <item x="4732"/>
        <item x="4015"/>
        <item x="3682"/>
        <item x="283"/>
        <item x="1725"/>
        <item x="5859"/>
        <item x="3790"/>
        <item x="4063"/>
        <item x="4748"/>
        <item x="3565"/>
        <item x="7"/>
        <item x="4376"/>
        <item x="2257"/>
        <item x="2898"/>
        <item x="108"/>
        <item x="1679"/>
        <item x="904"/>
        <item x="1534"/>
        <item x="5411"/>
        <item x="5151"/>
        <item x="4182"/>
        <item x="960"/>
        <item x="1101"/>
        <item x="663"/>
        <item x="2965"/>
        <item x="5871"/>
        <item x="2592"/>
        <item x="5189"/>
        <item x="3776"/>
        <item x="6395"/>
        <item x="2725"/>
        <item x="4150"/>
        <item x="3324"/>
        <item x="5451"/>
        <item x="1177"/>
        <item x="1671"/>
        <item x="2009"/>
        <item x="839"/>
        <item x="1107"/>
        <item x="4038"/>
        <item x="4784"/>
        <item x="1812"/>
        <item x="761"/>
        <item x="225"/>
        <item x="2434"/>
        <item x="3848"/>
        <item x="5412"/>
        <item x="536"/>
        <item x="3980"/>
        <item x="1245"/>
        <item x="5578"/>
        <item x="5371"/>
        <item x="3566"/>
        <item x="5507"/>
        <item x="3694"/>
        <item x="5139"/>
        <item x="2023"/>
        <item x="5713"/>
        <item x="3782"/>
        <item x="3913"/>
        <item x="3988"/>
        <item x="36"/>
        <item x="3378"/>
        <item x="1132"/>
        <item x="5880"/>
        <item x="6382"/>
        <item x="2541"/>
        <item x="1830"/>
        <item x="1229"/>
        <item x="4653"/>
        <item x="460"/>
        <item x="3243"/>
        <item x="5738"/>
        <item x="5437"/>
        <item x="1257"/>
        <item x="3956"/>
        <item x="1979"/>
        <item x="1037"/>
        <item x="6105"/>
        <item x="756"/>
        <item x="6243"/>
        <item x="4465"/>
        <item x="5008"/>
        <item x="1072"/>
        <item x="1612"/>
        <item x="6362"/>
        <item x="4980"/>
        <item x="5094"/>
        <item x="1714"/>
        <item x="311"/>
        <item x="3669"/>
        <item x="595"/>
        <item x="5201"/>
        <item x="2195"/>
        <item x="6014"/>
        <item x="5822"/>
        <item x="2771"/>
        <item x="1797"/>
        <item x="856"/>
        <item x="4989"/>
        <item x="1644"/>
        <item x="1688"/>
        <item x="6239"/>
        <item x="5148"/>
        <item x="4679"/>
        <item x="3689"/>
        <item x="6403"/>
        <item x="583"/>
        <item x="4613"/>
        <item x="4942"/>
        <item x="3961"/>
        <item x="844"/>
        <item x="3216"/>
        <item x="5486"/>
        <item x="3837"/>
        <item x="5783"/>
        <item x="5476"/>
        <item x="4103"/>
        <item x="2884"/>
        <item x="222"/>
        <item x="2557"/>
        <item x="1627"/>
        <item x="4519"/>
        <item x="1367"/>
        <item x="4744"/>
        <item x="4089"/>
        <item x="2619"/>
        <item x="1568"/>
        <item x="214"/>
        <item x="791"/>
        <item x="5574"/>
        <item x="2650"/>
        <item x="4513"/>
        <item x="3397"/>
        <item x="5169"/>
        <item x="6053"/>
        <item x="4491"/>
        <item x="3556"/>
        <item x="112"/>
        <item x="1736"/>
        <item x="2581"/>
        <item x="2588"/>
        <item x="2919"/>
        <item x="1588"/>
        <item x="2477"/>
        <item x="4611"/>
        <item x="1583"/>
        <item x="3697"/>
        <item x="6153"/>
        <item x="6029"/>
        <item x="2599"/>
        <item x="905"/>
        <item x="3738"/>
        <item x="2117"/>
        <item x="5950"/>
        <item x="2554"/>
        <item x="5757"/>
        <item x="5971"/>
        <item x="1206"/>
        <item x="3472"/>
        <item x="2024"/>
        <item x="2474"/>
        <item x="2348"/>
        <item x="2326"/>
        <item x="3474"/>
        <item x="2783"/>
        <item x="2190"/>
        <item x="399"/>
        <item x="5335"/>
        <item x="5918"/>
        <item x="1312"/>
        <item x="1463"/>
        <item x="5044"/>
        <item x="2362"/>
        <item x="1302"/>
        <item x="397"/>
        <item x="2975"/>
        <item x="3267"/>
        <item x="658"/>
        <item x="2671"/>
        <item x="357"/>
        <item x="3944"/>
        <item x="2602"/>
        <item x="4645"/>
        <item x="2741"/>
        <item x="3605"/>
        <item x="5708"/>
        <item x="843"/>
        <item x="1950"/>
        <item x="1594"/>
        <item x="5305"/>
        <item x="4971"/>
        <item x="2277"/>
        <item x="4828"/>
        <item x="3943"/>
        <item x="2690"/>
        <item x="1517"/>
        <item x="117"/>
        <item x="1635"/>
        <item x="3410"/>
        <item x="1154"/>
        <item x="5077"/>
        <item x="4697"/>
        <item x="1199"/>
        <item x="1064"/>
        <item x="2972"/>
        <item x="5474"/>
        <item x="2798"/>
        <item x="5315"/>
        <item x="4946"/>
        <item x="476"/>
        <item x="4499"/>
        <item x="2699"/>
        <item x="913"/>
        <item x="6313"/>
        <item x="546"/>
        <item x="8"/>
        <item x="5742"/>
        <item x="966"/>
        <item x="1601"/>
        <item x="3155"/>
        <item x="5302"/>
        <item x="2653"/>
        <item x="1168"/>
        <item x="3647"/>
        <item x="6137"/>
        <item x="2084"/>
        <item x="4637"/>
        <item x="799"/>
        <item x="1480"/>
        <item x="4043"/>
        <item x="1978"/>
        <item x="6263"/>
        <item x="581"/>
        <item x="4313"/>
        <item x="2733"/>
        <item x="321"/>
        <item x="5055"/>
        <item x="1250"/>
        <item x="3207"/>
        <item x="4625"/>
        <item x="5841"/>
        <item x="5689"/>
        <item x="449"/>
        <item x="3834"/>
        <item x="1139"/>
        <item x="1718"/>
        <item x="4935"/>
        <item x="945"/>
        <item x="5278"/>
        <item x="1137"/>
        <item x="2444"/>
        <item x="1211"/>
        <item x="818"/>
        <item x="5117"/>
        <item x="3070"/>
        <item x="2264"/>
        <item x="2000"/>
        <item x="1059"/>
        <item x="2310"/>
        <item x="3568"/>
        <item x="5846"/>
        <item x="613"/>
        <item x="3711"/>
        <item x="4958"/>
        <item x="1616"/>
        <item x="1043"/>
        <item x="4480"/>
        <item x="2011"/>
        <item x="3714"/>
        <item x="5804"/>
        <item x="1324"/>
        <item x="5314"/>
        <item x="3219"/>
        <item x="2823"/>
        <item x="6047"/>
        <item x="1241"/>
        <item x="1459"/>
        <item x="5417"/>
        <item x="6211"/>
        <item x="4959"/>
        <item x="5264"/>
        <item x="6320"/>
        <item x="1454"/>
        <item x="4689"/>
        <item x="2688"/>
        <item x="6408"/>
        <item x="144"/>
        <item x="1087"/>
        <item x="3518"/>
        <item x="6196"/>
        <item x="721"/>
        <item x="2093"/>
        <item x="505"/>
        <item x="396"/>
        <item x="2235"/>
        <item x="2900"/>
        <item x="4340"/>
        <item x="811"/>
        <item x="4757"/>
        <item x="1713"/>
        <item x="3924"/>
        <item x="1967"/>
        <item x="1649"/>
        <item x="1659"/>
        <item x="361"/>
        <item x="2056"/>
        <item x="3877"/>
        <item x="5309"/>
        <item x="5854"/>
        <item x="3511"/>
        <item x="5972"/>
        <item x="3113"/>
        <item x="5591"/>
        <item x="1455"/>
        <item x="5183"/>
        <item x="4601"/>
        <item x="0"/>
        <item x="3072"/>
        <item x="6302"/>
        <item x="862"/>
        <item x="17"/>
        <item x="6307"/>
        <item x="2033"/>
        <item x="1060"/>
        <item x="4241"/>
        <item x="3233"/>
        <item x="4463"/>
        <item x="691"/>
        <item x="2758"/>
        <item x="2604"/>
        <item x="5110"/>
        <item x="1200"/>
        <item x="398"/>
        <item x="885"/>
        <item x="744"/>
        <item x="4586"/>
        <item x="2805"/>
        <item x="1610"/>
        <item x="2502"/>
        <item x="5707"/>
        <item x="3427"/>
        <item x="1739"/>
        <item x="6411"/>
        <item x="4651"/>
        <item x="6270"/>
        <item x="3922"/>
        <item x="3091"/>
        <item x="1837"/>
        <item x="365"/>
        <item x="1744"/>
        <item x="1902"/>
        <item x="1032"/>
        <item x="4004"/>
        <item x="5450"/>
        <item x="4542"/>
        <item x="5418"/>
        <item x="5479"/>
        <item x="347"/>
        <item x="1814"/>
        <item x="5621"/>
        <item x="5801"/>
        <item x="329"/>
        <item x="3117"/>
        <item x="2287"/>
        <item x="458"/>
        <item x="54"/>
        <item x="5893"/>
        <item x="923"/>
        <item x="829"/>
        <item x="2047"/>
        <item x="3786"/>
        <item x="5022"/>
        <item x="3553"/>
        <item x="6316"/>
        <item x="1006"/>
        <item x="4461"/>
        <item x="1611"/>
        <item x="1219"/>
        <item x="3930"/>
        <item x="6324"/>
        <item x="425"/>
        <item x="5709"/>
        <item x="3788"/>
        <item x="3179"/>
        <item x="314"/>
        <item x="4938"/>
        <item x="5363"/>
        <item x="5559"/>
        <item x="327"/>
        <item x="4475"/>
        <item x="378"/>
        <item x="5406"/>
        <item x="6402"/>
        <item x="5739"/>
        <item x="2415"/>
        <item x="24"/>
        <item x="3660"/>
        <item x="4870"/>
        <item x="4231"/>
        <item x="4836"/>
        <item x="4701"/>
        <item x="2148"/>
        <item x="3001"/>
        <item x="1749"/>
        <item x="740"/>
        <item x="3112"/>
        <item x="3041"/>
        <item x="3218"/>
        <item x="1129"/>
        <item x="631"/>
        <item x="1614"/>
        <item x="5904"/>
        <item x="604"/>
        <item x="340"/>
        <item x="2712"/>
        <item x="6049"/>
        <item x="4209"/>
        <item x="2080"/>
        <item x="6066"/>
        <item x="898"/>
        <item x="1487"/>
        <item x="1210"/>
        <item x="5279"/>
        <item x="5395"/>
        <item x="2992"/>
        <item x="5049"/>
        <item x="5373"/>
        <item x="5704"/>
        <item x="1162"/>
        <item x="4920"/>
        <item x="535"/>
        <item x="3344"/>
        <item x="3624"/>
        <item x="4947"/>
        <item x="5439"/>
        <item x="421"/>
        <item x="1936"/>
        <item x="4270"/>
        <item x="5995"/>
        <item x="3084"/>
        <item x="2327"/>
        <item x="4032"/>
        <item x="1007"/>
        <item x="962"/>
        <item x="3009"/>
        <item x="600"/>
        <item x="2248"/>
        <item x="348"/>
        <item x="507"/>
        <item x="5992"/>
        <item x="5545"/>
        <item x="3239"/>
        <item x="3105"/>
        <item x="3007"/>
        <item x="1808"/>
        <item x="1819"/>
        <item x="2083"/>
        <item x="1798"/>
        <item x="41"/>
        <item x="939"/>
        <item x="4520"/>
        <item x="1189"/>
        <item x="4245"/>
        <item x="5311"/>
        <item x="2738"/>
        <item x="2678"/>
        <item x="4671"/>
        <item x="6347"/>
        <item x="765"/>
        <item x="1090"/>
        <item x="6365"/>
        <item x="1678"/>
        <item x="4658"/>
        <item x="2682"/>
        <item x="5948"/>
        <item x="5108"/>
        <item x="1988"/>
        <item x="5820"/>
        <item x="2889"/>
        <item x="1643"/>
        <item x="1862"/>
        <item x="1918"/>
        <item x="1081"/>
        <item x="4295"/>
        <item x="627"/>
        <item x="1575"/>
        <item x="2424"/>
        <item x="5789"/>
        <item x="1486"/>
        <item x="2069"/>
        <item x="6189"/>
        <item x="2705"/>
        <item x="2564"/>
        <item x="5217"/>
        <item x="498"/>
        <item x="2663"/>
        <item x="2067"/>
        <item x="5367"/>
        <item x="2774"/>
        <item x="1767"/>
        <item x="1327"/>
        <item x="6025"/>
        <item x="3607"/>
        <item x="2788"/>
        <item x="1598"/>
        <item x="623"/>
        <item x="3049"/>
        <item x="4194"/>
        <item x="6168"/>
        <item x="1317"/>
        <item x="1460"/>
        <item x="5132"/>
        <item x="1034"/>
        <item x="3674"/>
        <item x="612"/>
        <item x="894"/>
        <item x="3850"/>
        <item x="494"/>
        <item x="25"/>
        <item x="3962"/>
        <item x="3026"/>
        <item x="6371"/>
        <item x="2828"/>
        <item x="5016"/>
        <item x="3973"/>
        <item x="2626"/>
        <item x="5489"/>
        <item x="5929"/>
        <item x="488"/>
        <item x="1766"/>
        <item x="3424"/>
        <item x="6244"/>
        <item x="1567"/>
        <item x="5177"/>
        <item x="3585"/>
        <item x="2402"/>
        <item x="5585"/>
        <item x="4936"/>
        <item x="2967"/>
        <item x="4919"/>
        <item x="2049"/>
        <item x="2847"/>
        <item x="1275"/>
        <item x="4166"/>
        <item x="5033"/>
        <item x="5118"/>
        <item x="4058"/>
        <item x="1952"/>
        <item x="3214"/>
        <item x="3441"/>
        <item x="3713"/>
        <item x="1662"/>
        <item x="3664"/>
        <item x="2032"/>
        <item x="4017"/>
        <item x="281"/>
        <item x="2584"/>
        <item x="933"/>
        <item x="1565"/>
        <item x="2042"/>
        <item x="2037"/>
        <item x="3967"/>
        <item x="3728"/>
        <item x="3855"/>
        <item x="5475"/>
        <item x="1481"/>
        <item x="1175"/>
        <item x="1910"/>
        <item x="4832"/>
        <item x="1827"/>
        <item x="3792"/>
        <item x="1009"/>
        <item x="1497"/>
        <item x="5289"/>
        <item x="116"/>
        <item x="897"/>
        <item x="147"/>
        <item x="1116"/>
        <item x="457"/>
        <item x="4825"/>
        <item x="2191"/>
        <item x="6210"/>
        <item x="1914"/>
        <item x="515"/>
        <item x="849"/>
        <item x="3082"/>
        <item x="2605"/>
        <item x="278"/>
        <item x="5308"/>
        <item x="1789"/>
        <item x="4229"/>
        <item x="2335"/>
        <item x="5786"/>
        <item x="1029"/>
        <item x="2431"/>
        <item x="4641"/>
        <item x="1114"/>
        <item x="3272"/>
        <item x="1927"/>
        <item x="4733"/>
        <item x="6067"/>
        <item x="2159"/>
        <item x="5665"/>
        <item x="5613"/>
        <item x="4371"/>
        <item x="1282"/>
        <item x="1848"/>
        <item x="6393"/>
        <item x="5134"/>
        <item x="4675"/>
        <item x="356"/>
        <item x="204"/>
        <item x="492"/>
        <item x="6286"/>
        <item x="1483"/>
        <item x="5825"/>
        <item x="463"/>
        <item x="925"/>
        <item x="1161"/>
        <item x="4385"/>
        <item x="2225"/>
        <item x="3035"/>
        <item x="3099"/>
        <item x="1152"/>
        <item x="5644"/>
        <item x="5587"/>
        <item x="2416"/>
        <item x="5969"/>
        <item x="3451"/>
        <item x="4432"/>
        <item x="4051"/>
        <item x="4090"/>
        <item x="3199"/>
        <item x="5651"/>
        <item x="5985"/>
        <item x="4380"/>
        <item x="3442"/>
        <item x="6384"/>
        <item x="5832"/>
        <item x="2835"/>
        <item x="212"/>
        <item x="2175"/>
        <item x="6127"/>
        <item x="3283"/>
        <item x="19"/>
        <item x="746"/>
        <item x="3758"/>
        <item x="3829"/>
        <item x="688"/>
        <item x="441"/>
        <item x="304"/>
        <item x="4654"/>
        <item x="39"/>
        <item x="2523"/>
        <item x="21"/>
        <item x="4369"/>
        <item x="2782"/>
        <item x="4666"/>
        <item x="1935"/>
        <item x="3116"/>
        <item x="6094"/>
        <item x="1256"/>
        <item x="2999"/>
        <item x="3706"/>
        <item x="333"/>
        <item x="2522"/>
        <item x="5573"/>
        <item x="5182"/>
        <item x="3217"/>
        <item x="537"/>
        <item x="2484"/>
        <item x="4490"/>
        <item x="1833"/>
        <item x="6111"/>
        <item x="4439"/>
        <item x="3893"/>
        <item x="3599"/>
        <item x="1192"/>
        <item x="6188"/>
        <item x="544"/>
        <item x="2513"/>
        <item x="5237"/>
        <item x="2891"/>
        <item x="5321"/>
        <item x="412"/>
        <item x="2551"/>
        <item x="4925"/>
        <item x="6352"/>
        <item x="3914"/>
        <item x="4670"/>
        <item x="4238"/>
        <item x="3225"/>
        <item x="1625"/>
        <item x="4950"/>
        <item x="4976"/>
        <item x="5675"/>
        <item x="2476"/>
        <item x="3093"/>
        <item x="2488"/>
        <item x="1840"/>
        <item x="64"/>
        <item x="5764"/>
        <item x="4406"/>
        <item x="5855"/>
        <item x="3224"/>
        <item x="5564"/>
        <item x="3321"/>
        <item x="2780"/>
        <item x="2293"/>
        <item x="5225"/>
        <item x="4667"/>
        <item x="4290"/>
        <item x="237"/>
        <item x="4107"/>
        <item x="1508"/>
        <item x="5423"/>
        <item x="3554"/>
        <item x="184"/>
        <item x="3843"/>
        <item x="2478"/>
        <item x="1429"/>
        <item x="2639"/>
        <item x="827"/>
        <item x="5461"/>
        <item x="889"/>
        <item x="1335"/>
        <item x="2324"/>
        <item x="3530"/>
        <item x="4390"/>
        <item x="3572"/>
        <item x="3860"/>
        <item x="4811"/>
        <item x="1654"/>
        <item x="6203"/>
        <item x="5604"/>
        <item x="5852"/>
        <item x="3290"/>
        <item x="459"/>
        <item x="5761"/>
        <item x="608"/>
        <item x="5637"/>
        <item x="2744"/>
        <item x="1136"/>
        <item x="2007"/>
        <item x="188"/>
        <item x="5123"/>
        <item x="677"/>
        <item x="2085"/>
        <item x="4775"/>
        <item x="4794"/>
        <item x="1934"/>
        <item x="1905"/>
        <item x="6155"/>
        <item x="2718"/>
        <item x="6083"/>
        <item x="2237"/>
        <item x="5629"/>
        <item x="3847"/>
        <item x="4195"/>
        <item x="524"/>
        <item x="5082"/>
        <item x="5990"/>
        <item x="5138"/>
        <item x="3657"/>
        <item x="1437"/>
        <item x="2913"/>
        <item x="1533"/>
        <item x="3204"/>
        <item x="4610"/>
        <item x="714"/>
        <item x="1266"/>
        <item x="4840"/>
        <item x="435"/>
        <item x="4337"/>
        <item x="4574"/>
        <item x="1640"/>
        <item x="6351"/>
        <item x="1408"/>
        <item x="2994"/>
        <item x="4018"/>
        <item x="4269"/>
        <item x="5336"/>
        <item x="3255"/>
        <item x="876"/>
        <item x="4868"/>
        <item x="3428"/>
        <item x="3396"/>
        <item x="4685"/>
        <item x="4170"/>
        <item x="1001"/>
        <item x="4460"/>
        <item x="4493"/>
        <item x="5093"/>
        <item x="4239"/>
        <item x="3075"/>
        <item x="1386"/>
        <item x="760"/>
        <item x="4949"/>
        <item x="5248"/>
        <item x="3486"/>
        <item x="841"/>
        <item x="3160"/>
        <item x="2628"/>
        <item x="2938"/>
        <item x="1488"/>
        <item x="5255"/>
        <item x="2543"/>
        <item x="3111"/>
        <item x="780"/>
        <item x="1674"/>
        <item x="548"/>
        <item x="335"/>
        <item x="6"/>
        <item x="1519"/>
        <item x="3192"/>
        <item x="4075"/>
        <item x="2397"/>
        <item x="3172"/>
        <item x="266"/>
        <item x="937"/>
        <item x="2040"/>
        <item x="3679"/>
        <item x="730"/>
        <item x="280"/>
        <item x="1135"/>
        <item x="3436"/>
        <item x="3354"/>
        <item x="2301"/>
        <item x="5247"/>
        <item x="2808"/>
        <item x="787"/>
        <item x="3034"/>
        <item x="3101"/>
        <item x="3437"/>
        <item x="2288"/>
        <item x="145"/>
        <item x="274"/>
        <item x="2429"/>
        <item x="267"/>
        <item x="5223"/>
        <item x="5116"/>
        <item x="4121"/>
        <item x="594"/>
        <item x="6151"/>
        <item x="2136"/>
        <item x="2278"/>
        <item x="1711"/>
        <item x="1122"/>
        <item x="18"/>
        <item x="5535"/>
        <item x="5581"/>
        <item x="4731"/>
        <item x="1729"/>
        <item x="3810"/>
        <item x="875"/>
        <item x="5109"/>
        <item x="2303"/>
        <item x="5131"/>
        <item x="555"/>
        <item x="2616"/>
        <item x="5780"/>
        <item x="2097"/>
        <item x="5693"/>
        <item x="6045"/>
        <item x="4039"/>
        <item x="1722"/>
        <item x="5939"/>
        <item x="4639"/>
        <item x="2519"/>
        <item x="1295"/>
        <item x="289"/>
        <item x="6238"/>
        <item x="952"/>
        <item x="4435"/>
        <item x="3858"/>
        <item x="3092"/>
        <item x="2666"/>
        <item x="1447"/>
        <item x="5987"/>
        <item x="4429"/>
        <item x="887"/>
        <item x="4136"/>
        <item x="2168"/>
        <item x="3577"/>
        <item x="4155"/>
        <item x="6277"/>
        <item x="4543"/>
        <item x="3966"/>
        <item x="2427"/>
        <item x="5865"/>
        <item x="2942"/>
        <item x="4366"/>
        <item x="6130"/>
        <item x="5970"/>
        <item x="3202"/>
        <item x="731"/>
        <item x="4629"/>
        <item x="763"/>
        <item x="545"/>
        <item x="1260"/>
        <item x="6134"/>
        <item x="2936"/>
        <item x="5046"/>
        <item x="3955"/>
        <item x="4721"/>
        <item x="1313"/>
        <item x="3366"/>
        <item x="5680"/>
        <item x="5511"/>
        <item x="5259"/>
        <item x="1716"/>
        <item x="4532"/>
        <item x="2869"/>
        <item x="5911"/>
        <item x="14"/>
        <item x="1621"/>
        <item x="6262"/>
        <item x="5729"/>
        <item x="6003"/>
        <item x="3395"/>
        <item x="4669"/>
        <item x="5206"/>
        <item x="1278"/>
        <item x="4547"/>
        <item x="2710"/>
        <item x="5212"/>
        <item x="2160"/>
        <item x="2906"/>
        <item x="4479"/>
        <item x="3388"/>
        <item x="3078"/>
        <item x="6176"/>
        <item x="1201"/>
        <item x="1940"/>
        <item x="4656"/>
        <item x="869"/>
        <item x="1863"/>
        <item x="6069"/>
        <item x="1378"/>
        <item x="2924"/>
        <item x="3600"/>
        <item x="3620"/>
        <item x="5058"/>
        <item x="2142"/>
        <item x="943"/>
        <item x="2732"/>
        <item x="4464"/>
        <item x="272"/>
        <item x="2873"/>
        <item x="6004"/>
        <item x="3644"/>
        <item x="2341"/>
        <item x="686"/>
        <item x="2387"/>
        <item x="2158"/>
        <item x="3374"/>
        <item x="2316"/>
        <item x="3721"/>
        <item x="6275"/>
        <item x="4172"/>
        <item x="2317"/>
        <item x="2272"/>
        <item x="3356"/>
        <item x="2988"/>
        <item x="1382"/>
        <item x="1865"/>
        <item x="5337"/>
        <item x="3627"/>
        <item x="307"/>
        <item x="4138"/>
        <item x="2149"/>
        <item x="1817"/>
        <item x="4297"/>
        <item x="5261"/>
        <item x="6058"/>
        <item x="941"/>
        <item x="2353"/>
        <item x="1920"/>
        <item x="2475"/>
        <item x="2072"/>
        <item x="3371"/>
        <item x="981"/>
        <item x="5833"/>
        <item x="1284"/>
        <item x="988"/>
        <item x="1377"/>
        <item x="1712"/>
        <item x="2"/>
        <item x="434"/>
        <item x="4903"/>
        <item x="5837"/>
        <item x="502"/>
        <item x="4262"/>
        <item x="558"/>
        <item x="6288"/>
        <item x="1734"/>
        <item x="2552"/>
        <item x="2525"/>
        <item x="4655"/>
        <item x="3588"/>
        <item x="2880"/>
        <item x="5784"/>
        <item x="4809"/>
        <item x="5669"/>
        <item x="5041"/>
        <item x="2746"/>
        <item x="70"/>
        <item x="43"/>
        <item x="3817"/>
        <item x="3542"/>
        <item x="2282"/>
        <item x="6138"/>
        <item x="4430"/>
        <item x="2562"/>
        <item x="3449"/>
        <item x="2935"/>
        <item x="342"/>
        <item x="4281"/>
        <item x="1666"/>
        <item x="4314"/>
        <item x="2542"/>
        <item x="680"/>
        <item x="5385"/>
        <item x="1464"/>
        <item x="5617"/>
        <item x="5020"/>
        <item x="6289"/>
        <item x="3942"/>
        <item x="2099"/>
        <item x="2521"/>
        <item x="2437"/>
        <item x="4826"/>
        <item x="3271"/>
        <item x="5453"/>
        <item x="5216"/>
        <item x="375"/>
        <item x="956"/>
        <item x="3636"/>
        <item x="6186"/>
        <item x="1018"/>
        <item x="5954"/>
        <item x="1153"/>
        <item x="1539"/>
        <item x="3864"/>
        <item x="3891"/>
        <item x="968"/>
        <item x="1751"/>
        <item x="4918"/>
        <item x="3140"/>
        <item x="3937"/>
        <item x="4317"/>
        <item x="5105"/>
        <item x="89"/>
        <item x="998"/>
        <item x="1434"/>
        <item x="6064"/>
        <item x="1624"/>
        <item x="3840"/>
        <item x="4203"/>
        <item x="2192"/>
        <item x="2098"/>
        <item x="5323"/>
        <item x="2953"/>
        <item x="148"/>
        <item x="1792"/>
        <item x="2840"/>
        <item x="276"/>
        <item x="3699"/>
        <item x="2875"/>
        <item x="5096"/>
        <item x="1268"/>
        <item x="1628"/>
        <item x="4597"/>
        <item x="6008"/>
        <item x="6361"/>
        <item x="2044"/>
        <item x="6121"/>
        <item x="5776"/>
        <item x="3526"/>
        <item x="1036"/>
        <item x="152"/>
        <item x="2637"/>
        <item x="1787"/>
        <item x="92"/>
        <item x="2492"/>
        <item x="2220"/>
        <item x="1405"/>
        <item x="3945"/>
        <item x="1376"/>
        <item x="2172"/>
        <item x="4157"/>
        <item x="5951"/>
        <item x="3508"/>
        <item x="149"/>
        <item x="6194"/>
        <item x="6407"/>
        <item x="2435"/>
        <item x="3168"/>
        <item x="1276"/>
        <item x="2274"/>
        <item x="3130"/>
        <item x="4321"/>
        <item x="1560"/>
        <item x="2854"/>
        <item x="2046"/>
        <item x="5565"/>
        <item x="5494"/>
        <item x="4563"/>
        <item x="5657"/>
        <item x="4831"/>
        <item x="1445"/>
        <item x="1985"/>
        <item x="3909"/>
        <item x="1374"/>
        <item x="5300"/>
        <item x="2234"/>
        <item x="6178"/>
        <item x="1943"/>
        <item x="440"/>
        <item x="5568"/>
        <item x="2672"/>
        <item x="2515"/>
        <item x="4083"/>
        <item x="5937"/>
        <item x="264"/>
        <item x="1489"/>
        <item x="3270"/>
        <item x="6245"/>
        <item x="100"/>
        <item x="635"/>
        <item x="5683"/>
        <item x="3177"/>
        <item x="5702"/>
        <item x="6329"/>
        <item x="1852"/>
        <item x="1428"/>
        <item x="5254"/>
        <item x="5372"/>
        <item x="4881"/>
        <item x="2008"/>
        <item x="6334"/>
        <item x="2706"/>
        <item x="1995"/>
        <item x="5413"/>
        <item x="5758"/>
        <item x="328"/>
        <item x="1030"/>
        <item x="395"/>
        <item x="1358"/>
        <item x="104"/>
        <item x="4558"/>
        <item x="5158"/>
        <item x="5003"/>
        <item x="4741"/>
        <item x="4240"/>
        <item x="525"/>
        <item x="4595"/>
        <item x="2695"/>
        <item x="2329"/>
        <item x="1098"/>
        <item x="804"/>
        <item x="2830"/>
        <item x="5533"/>
        <item x="1140"/>
        <item x="1442"/>
        <item x="1239"/>
        <item x="4771"/>
        <item x="5204"/>
        <item x="5262"/>
        <item x="3430"/>
        <item x="789"/>
        <item x="2061"/>
        <item x="2987"/>
        <item x="5850"/>
        <item x="2386"/>
        <item x="1686"/>
        <item x="2608"/>
        <item x="6169"/>
        <item x="4318"/>
        <item x="3020"/>
        <item x="989"/>
        <item x="6141"/>
        <item x="5589"/>
        <item x="916"/>
        <item x="6284"/>
        <item x="1867"/>
        <item x="22"/>
        <item x="3332"/>
        <item x="4726"/>
        <item x="377"/>
        <item x="2445"/>
        <item x="4013"/>
        <item x="1244"/>
        <item x="131"/>
        <item x="6144"/>
        <item x="1269"/>
        <item x="1604"/>
        <item x="414"/>
        <item x="5650"/>
        <item x="1444"/>
        <item x="5021"/>
        <item x="3548"/>
        <item x="3876"/>
        <item x="1330"/>
        <item x="2356"/>
        <item x="3273"/>
        <item x="3580"/>
        <item x="5004"/>
        <item x="3927"/>
        <item x="2713"/>
        <item x="5005"/>
        <item x="4476"/>
        <item x="5668"/>
        <item x="4804"/>
        <item x="5844"/>
        <item x="3471"/>
        <item x="2943"/>
        <item x="288"/>
        <item x="5386"/>
        <item x="3798"/>
        <item x="384"/>
        <item x="5840"/>
        <item x="1684"/>
        <item x="2850"/>
        <item x="1581"/>
        <item x="3906"/>
        <item x="5826"/>
        <item x="3638"/>
        <item x="1191"/>
        <item x="416"/>
        <item x="3512"/>
        <item x="2536"/>
        <item x="4134"/>
        <item x="2002"/>
        <item x="2888"/>
        <item x="5174"/>
        <item x="6267"/>
        <item x="4419"/>
        <item x="1499"/>
        <item x="4622"/>
        <item x="2878"/>
        <item x="2575"/>
        <item x="133"/>
        <item x="4791"/>
        <item x="5162"/>
        <item x="3617"/>
        <item x="493"/>
        <item x="95"/>
        <item x="3445"/>
        <item x="5103"/>
        <item x="4702"/>
        <item x="63"/>
        <item x="2113"/>
        <item x="3643"/>
        <item x="374"/>
        <item x="1419"/>
        <item x="4527"/>
        <item x="168"/>
        <item x="6296"/>
        <item x="1682"/>
        <item x="1759"/>
        <item x="87"/>
        <item x="3475"/>
        <item x="6208"/>
        <item x="754"/>
        <item x="320"/>
        <item x="3702"/>
        <item x="1876"/>
        <item x="927"/>
        <item x="3766"/>
        <item x="970"/>
        <item x="5468"/>
        <item x="737"/>
        <item x="3295"/>
        <item x="3650"/>
        <item x="821"/>
        <item x="2452"/>
        <item x="1417"/>
        <item x="3400"/>
        <item x="3912"/>
        <item x="2438"/>
        <item x="2020"/>
        <item x="467"/>
        <item x="1298"/>
        <item x="1818"/>
        <item x="3889"/>
        <item x="3370"/>
        <item x="2576"/>
        <item x="5388"/>
        <item x="3382"/>
        <item x="1478"/>
        <item x="5050"/>
        <item x="1495"/>
        <item x="3304"/>
        <item x="2509"/>
        <item x="877"/>
        <item x="1109"/>
        <item x="6172"/>
        <item x="1672"/>
        <item x="3329"/>
        <item x="6032"/>
        <item x="1230"/>
        <item x="2212"/>
        <item x="2821"/>
        <item x="3288"/>
        <item x="3560"/>
        <item x="4342"/>
        <item x="5856"/>
        <item x="652"/>
        <item x="1243"/>
        <item x="73"/>
        <item x="669"/>
        <item x="1263"/>
        <item x="140"/>
        <item x="2304"/>
        <item x="2680"/>
        <item x="5961"/>
        <item x="4095"/>
        <item x="4252"/>
        <item x="5002"/>
        <item x="3159"/>
        <item x="729"/>
        <item x="3695"/>
        <item x="495"/>
        <item x="5026"/>
        <item x="1623"/>
        <item x="3134"/>
        <item x="3916"/>
        <item x="151"/>
        <item x="1692"/>
        <item x="3331"/>
        <item x="6147"/>
        <item x="842"/>
        <item x="5597"/>
        <item x="6128"/>
        <item x="3549"/>
        <item x="4743"/>
        <item x="4615"/>
        <item x="4750"/>
        <item x="2092"/>
        <item x="4003"/>
        <item x="3863"/>
        <item x="2106"/>
        <item x="2901"/>
        <item x="4650"/>
        <item x="2165"/>
        <item x="2709"/>
        <item x="2998"/>
        <item x="241"/>
        <item x="2351"/>
        <item x="6156"/>
        <item x="607"/>
        <item x="1855"/>
        <item x="101"/>
        <item x="5492"/>
        <item x="1841"/>
        <item x="4279"/>
        <item x="539"/>
        <item x="1398"/>
        <item x="2068"/>
        <item x="5263"/>
        <item x="4657"/>
        <item x="1603"/>
        <item x="4329"/>
        <item x="1490"/>
        <item x="5772"/>
        <item x="4696"/>
        <item x="1492"/>
        <item x="4301"/>
        <item x="2454"/>
        <item x="4994"/>
        <item x="3505"/>
        <item x="3743"/>
        <item x="4603"/>
        <item x="4183"/>
        <item x="2841"/>
        <item x="3064"/>
        <item x="6082"/>
        <item x="5870"/>
        <item x="5447"/>
        <item x="4998"/>
        <item x="4554"/>
        <item x="1774"/>
        <item x="1720"/>
        <item x="4486"/>
        <item x="2957"/>
        <item x="4602"/>
        <item x="4091"/>
        <item x="4147"/>
        <item x="732"/>
        <item x="891"/>
        <item x="2813"/>
        <item x="5460"/>
        <item x="2633"/>
        <item x="4213"/>
        <item x="4582"/>
        <item x="3640"/>
        <item x="1054"/>
        <item x="1077"/>
        <item x="2648"/>
        <item x="3844"/>
        <item x="4533"/>
        <item x="1301"/>
        <item x="3935"/>
        <item x="874"/>
        <item x="5441"/>
        <item x="4734"/>
        <item x="6165"/>
        <item x="482"/>
        <item x="471"/>
        <item x="4725"/>
        <item x="4416"/>
        <item x="3707"/>
        <item x="5167"/>
        <item x="3385"/>
        <item x="3974"/>
        <item x="1363"/>
        <item x="5133"/>
        <item x="5615"/>
        <item x="177"/>
        <item x="346"/>
        <item x="6308"/>
        <item x="3925"/>
        <item x="3616"/>
        <item x="1737"/>
        <item x="3993"/>
        <item x="3725"/>
        <item x="3959"/>
        <item x="3538"/>
        <item x="5353"/>
        <item x="4844"/>
        <item x="6369"/>
        <item x="1525"/>
        <item x="3821"/>
        <item x="4409"/>
        <item x="3521"/>
        <item x="5484"/>
        <item x="689"/>
        <item x="1948"/>
        <item x="1748"/>
        <item x="2582"/>
        <item x="836"/>
        <item x="1869"/>
        <item x="1879"/>
        <item x="2781"/>
        <item x="2507"/>
        <item x="567"/>
        <item x="3206"/>
        <item x="1359"/>
        <item x="1182"/>
        <item x="3684"/>
        <item x="5382"/>
        <item x="882"/>
        <item x="2549"/>
        <item x="4896"/>
        <item x="6046"/>
        <item x="4052"/>
        <item x="2401"/>
        <item x="3584"/>
        <item x="5700"/>
        <item x="4916"/>
        <item x="5051"/>
        <item x="2330"/>
        <item x="5404"/>
        <item x="3741"/>
        <item x="611"/>
        <item x="1339"/>
        <item x="4573"/>
        <item x="1215"/>
        <item x="3525"/>
        <item x="3194"/>
        <item x="2770"/>
        <item x="3450"/>
        <item x="3458"/>
        <item x="1292"/>
        <item x="3222"/>
        <item x="6107"/>
        <item x="1392"/>
        <item x="3071"/>
        <item x="709"/>
        <item x="6309"/>
        <item x="5188"/>
        <item x="5984"/>
        <item x="2763"/>
        <item x="666"/>
        <item x="1388"/>
        <item x="3257"/>
        <item x="1124"/>
        <item x="5407"/>
        <item x="5069"/>
        <item x="6100"/>
        <item x="4164"/>
        <item x="517"/>
        <item x="4708"/>
        <item x="1104"/>
        <item x="430"/>
        <item x="2065"/>
        <item x="4621"/>
        <item x="2670"/>
        <item x="3688"/>
        <item x="987"/>
        <item x="5687"/>
        <item x="3355"/>
        <item x="2123"/>
        <item x="1822"/>
        <item x="5868"/>
        <item x="5991"/>
        <item x="4218"/>
        <item x="3014"/>
        <item x="5448"/>
        <item x="1193"/>
        <item x="5266"/>
        <item x="852"/>
        <item x="3873"/>
        <item x="3237"/>
        <item x="3816"/>
        <item x="967"/>
        <item x="5953"/>
        <item x="3884"/>
        <item x="4098"/>
        <item x="4454"/>
        <item x="5113"/>
        <item x="3253"/>
        <item x="3852"/>
        <item x="4760"/>
        <item x="853"/>
        <item x="6200"/>
        <item x="5745"/>
        <item x="355"/>
        <item x="5719"/>
        <item x="6374"/>
        <item x="190"/>
        <item x="1156"/>
        <item x="5514"/>
        <item x="1432"/>
        <item x="5333"/>
        <item x="3936"/>
        <item x="2726"/>
        <item x="4921"/>
        <item x="628"/>
        <item x="6220"/>
        <item x="4594"/>
        <item x="990"/>
        <item x="4426"/>
        <item x="1026"/>
        <item x="5768"/>
        <item x="4858"/>
        <item x="4244"/>
        <item x="4115"/>
        <item x="1772"/>
        <item x="4441"/>
        <item x="1254"/>
        <item x="5903"/>
        <item x="2370"/>
        <item x="5639"/>
        <item x="3373"/>
        <item x="2468"/>
        <item x="4706"/>
        <item x="4179"/>
        <item x="1634"/>
        <item x="213"/>
        <item x="5057"/>
        <item x="2306"/>
        <item x="5379"/>
        <item x="446"/>
        <item x="4704"/>
        <item x="6133"/>
        <item x="3938"/>
        <item x="113"/>
        <item x="4593"/>
        <item x="4812"/>
        <item x="745"/>
        <item x="3894"/>
        <item x="4478"/>
        <item x="2457"/>
        <item x="1097"/>
        <item x="551"/>
        <item x="4620"/>
        <item x="4001"/>
        <item x="4"/>
        <item x="5728"/>
        <item x="2017"/>
        <item x="3462"/>
        <item x="992"/>
        <item x="4191"/>
        <item x="3861"/>
        <item x="6396"/>
        <item x="2118"/>
        <item x="662"/>
        <item x="4616"/>
        <item x="3744"/>
        <item x="5560"/>
        <item x="1321"/>
        <item x="5006"/>
        <item x="2580"/>
        <item x="2413"/>
        <item x="3205"/>
        <item x="4070"/>
        <item x="5797"/>
        <item x="485"/>
        <item x="1280"/>
        <item x="2206"/>
        <item x="2916"/>
        <item x="4192"/>
        <item x="5224"/>
        <item x="3069"/>
        <item x="2147"/>
        <item x="3691"/>
        <item x="3038"/>
        <item x="5795"/>
        <item x="2503"/>
        <item x="3015"/>
        <item x="4019"/>
        <item x="2365"/>
        <item x="1941"/>
        <item x="3870"/>
        <item x="3984"/>
        <item x="5045"/>
        <item x="5622"/>
        <item x="5361"/>
        <item x="4890"/>
        <item x="6299"/>
        <item x="4923"/>
        <item x="4005"/>
        <item x="921"/>
        <item x="5759"/>
        <item x="902"/>
        <item x="2571"/>
        <item x="3005"/>
        <item x="3127"/>
        <item x="6040"/>
        <item x="3307"/>
        <item x="5997"/>
        <item x="484"/>
        <item x="710"/>
        <item x="2812"/>
        <item x="3871"/>
        <item x="2059"/>
        <item x="1238"/>
        <item x="6097"/>
        <item x="2462"/>
        <item x="1051"/>
        <item x="3074"/>
        <item x="428"/>
        <item x="5667"/>
        <item x="3455"/>
        <item x="5084"/>
        <item x="5229"/>
        <item x="142"/>
        <item x="1813"/>
        <item x="6405"/>
        <item x="2731"/>
        <item x="4404"/>
        <item x="3557"/>
        <item x="5446"/>
        <item x="6287"/>
        <item x="286"/>
        <item x="4730"/>
        <item x="503"/>
        <item x="6370"/>
        <item x="5879"/>
        <item x="644"/>
        <item x="3102"/>
        <item x="1926"/>
        <item x="5642"/>
        <item x="5428"/>
        <item x="578"/>
        <item x="2297"/>
        <item x="810"/>
        <item x="940"/>
        <item x="2204"/>
        <item x="2163"/>
        <item x="1821"/>
        <item x="472"/>
        <item x="566"/>
        <item x="2867"/>
        <item x="4888"/>
        <item x="1986"/>
        <item x="1997"/>
        <item x="3235"/>
        <item x="1939"/>
        <item x="6164"/>
        <item x="879"/>
        <item x="2321"/>
        <item x="3555"/>
        <item x="209"/>
        <item x="2915"/>
        <item x="3081"/>
        <item x="979"/>
        <item x="2261"/>
        <item x="360"/>
        <item x="211"/>
        <item x="2611"/>
        <item x="42"/>
        <item x="1894"/>
        <item x="5369"/>
        <item x="424"/>
        <item x="6139"/>
        <item x="4072"/>
        <item x="3080"/>
        <item x="1226"/>
        <item x="1057"/>
        <item x="2109"/>
        <item x="1982"/>
        <item x="984"/>
        <item x="4111"/>
        <item x="2529"/>
        <item x="2708"/>
        <item x="3056"/>
        <item x="4795"/>
        <item x="2371"/>
        <item x="3749"/>
        <item x="4300"/>
        <item x="2196"/>
        <item x="3262"/>
        <item x="5724"/>
        <item x="4258"/>
        <item x="5194"/>
        <item x="4952"/>
        <item x="3254"/>
        <item x="1762"/>
        <item x="3399"/>
        <item x="3952"/>
        <item x="1605"/>
        <item x="3054"/>
        <item x="372"/>
        <item x="5452"/>
        <item x="3662"/>
        <item x="2036"/>
        <item x="955"/>
        <item x="4102"/>
        <item x="141"/>
        <item x="3939"/>
        <item x="5541"/>
        <item x="1397"/>
        <item x="1172"/>
        <item x="6305"/>
        <item x="4510"/>
        <item x="6184"/>
        <item x="3122"/>
        <item x="6409"/>
        <item x="481"/>
        <item x="5595"/>
        <item x="5946"/>
        <item x="2334"/>
        <item x="4659"/>
        <item x="2981"/>
        <item x="4453"/>
        <item x="2514"/>
        <item x="3828"/>
        <item x="461"/>
        <item x="5849"/>
        <item x="719"/>
        <item x="2753"/>
        <item x="3958"/>
        <item x="4827"/>
        <item x="5186"/>
        <item x="5988"/>
        <item x="411"/>
        <item x="4515"/>
        <item x="5835"/>
        <item x="6056"/>
        <item x="103"/>
        <item x="2761"/>
        <item x="3951"/>
        <item x="4415"/>
        <item x="1574"/>
        <item x="1337"/>
        <item x="2283"/>
        <item x="5143"/>
        <item x="776"/>
        <item x="2152"/>
        <item x="4501"/>
        <item x="4447"/>
        <item x="2187"/>
        <item x="496"/>
        <item x="3268"/>
        <item x="5398"/>
        <item x="3654"/>
        <item x="2886"/>
        <item x="473"/>
        <item x="3016"/>
        <item x="4327"/>
        <item x="5502"/>
        <item x="4506"/>
        <item x="1949"/>
        <item x="4401"/>
        <item x="2914"/>
        <item x="5304"/>
        <item x="5733"/>
        <item x="5024"/>
        <item x="4606"/>
        <item x="4228"/>
        <item x="5685"/>
        <item x="2749"/>
        <item x="3948"/>
        <item x="5890"/>
        <item x="3571"/>
        <item x="2806"/>
        <item x="1426"/>
        <item x="2460"/>
        <item x="201"/>
        <item x="191"/>
        <item x="5127"/>
        <item x="5295"/>
        <item x="690"/>
        <item x="3480"/>
        <item x="6269"/>
        <item x="5616"/>
        <item x="3481"/>
        <item x="4561"/>
        <item x="1351"/>
        <item x="5569"/>
        <item x="5086"/>
        <item x="1328"/>
        <item x="164"/>
        <item x="1653"/>
        <item x="1067"/>
        <item x="4141"/>
        <item x="6018"/>
        <item x="69"/>
        <item x="1763"/>
        <item x="2968"/>
        <item x="2150"/>
        <item x="5878"/>
        <item x="5322"/>
        <item x="5592"/>
        <item x="1272"/>
        <item x="2243"/>
        <item x="784"/>
        <item x="125"/>
        <item x="4518"/>
        <item x="5401"/>
        <item x="554"/>
        <item x="6410"/>
        <item x="5874"/>
        <item x="4168"/>
        <item x="4970"/>
        <item x="245"/>
        <item x="5827"/>
        <item x="5964"/>
        <item x="2929"/>
        <item x="6357"/>
        <item x="773"/>
        <item x="5711"/>
        <item x="4505"/>
        <item x="4624"/>
        <item x="5643"/>
        <item x="5517"/>
        <item x="5716"/>
        <item x="4579"/>
        <item x="2464"/>
        <item x="1040"/>
        <item x="2344"/>
        <item x="338"/>
        <item x="2463"/>
        <item x="5765"/>
        <item x="2539"/>
        <item x="4681"/>
        <item x="5567"/>
        <item x="5934"/>
        <item x="1456"/>
        <item x="2395"/>
        <item x="1293"/>
        <item x="1838"/>
        <item x="859"/>
        <item x="3675"/>
        <item x="3444"/>
        <item x="4634"/>
        <item x="5088"/>
        <item x="2130"/>
        <item x="4106"/>
        <item x="3414"/>
        <item x="6103"/>
        <item x="5678"/>
        <item x="2155"/>
        <item x="4215"/>
        <item x="2848"/>
        <item x="542"/>
        <item x="4062"/>
        <item x="591"/>
        <item t="default"/>
      </items>
    </pivotField>
    <pivotField numFmtId="22" showAll="0">
      <items count="6426">
        <item x="6196"/>
        <item x="884"/>
        <item x="2881"/>
        <item x="661"/>
        <item x="5911"/>
        <item x="4209"/>
        <item x="5348"/>
        <item x="3316"/>
        <item x="4306"/>
        <item x="1000"/>
        <item x="2467"/>
        <item x="31"/>
        <item x="675"/>
        <item x="3518"/>
        <item x="1777"/>
        <item x="3089"/>
        <item x="4124"/>
        <item x="1390"/>
        <item x="2458"/>
        <item x="6228"/>
        <item x="1757"/>
        <item x="961"/>
        <item x="4802"/>
        <item x="703"/>
        <item x="5720"/>
        <item x="3563"/>
        <item x="991"/>
        <item x="4075"/>
        <item x="2065"/>
        <item x="2244"/>
        <item x="3543"/>
        <item x="1220"/>
        <item x="2407"/>
        <item x="102"/>
        <item x="1213"/>
        <item x="3524"/>
        <item x="1410"/>
        <item x="2240"/>
        <item x="4938"/>
        <item x="5961"/>
        <item x="519"/>
        <item x="423"/>
        <item x="5017"/>
        <item x="5823"/>
        <item x="3600"/>
        <item x="1886"/>
        <item x="4644"/>
        <item x="4370"/>
        <item x="3191"/>
        <item x="5134"/>
        <item x="4751"/>
        <item x="5513"/>
        <item x="4930"/>
        <item x="385"/>
        <item x="4876"/>
        <item x="179"/>
        <item x="5511"/>
        <item x="2408"/>
        <item x="5930"/>
        <item x="1195"/>
        <item x="3751"/>
        <item x="5740"/>
        <item x="4898"/>
        <item x="4960"/>
        <item x="3776"/>
        <item x="172"/>
        <item x="5038"/>
        <item x="2033"/>
        <item x="1556"/>
        <item x="878"/>
        <item x="5931"/>
        <item x="4719"/>
        <item x="2977"/>
        <item x="1859"/>
        <item x="243"/>
        <item x="5275"/>
        <item x="350"/>
        <item x="3736"/>
        <item x="5699"/>
        <item x="1371"/>
        <item x="1865"/>
        <item x="5485"/>
        <item x="4128"/>
        <item x="3300"/>
        <item x="3601"/>
        <item x="3447"/>
        <item x="985"/>
        <item x="5435"/>
        <item x="2625"/>
        <item x="2495"/>
        <item x="4274"/>
        <item x="371"/>
        <item x="1990"/>
        <item x="3720"/>
        <item x="580"/>
        <item x="3998"/>
        <item x="6237"/>
        <item x="892"/>
        <item x="5493"/>
        <item x="4359"/>
        <item x="4744"/>
        <item x="2220"/>
        <item x="2531"/>
        <item x="4539"/>
        <item x="1356"/>
        <item x="6238"/>
        <item x="633"/>
        <item x="3802"/>
        <item x="3381"/>
        <item x="5824"/>
        <item x="5677"/>
        <item x="977"/>
        <item x="1781"/>
        <item x="4543"/>
        <item x="5821"/>
        <item x="115"/>
        <item x="682"/>
        <item x="750"/>
        <item x="4133"/>
        <item x="2759"/>
        <item x="5574"/>
        <item x="2784"/>
        <item x="6321"/>
        <item x="6301"/>
        <item x="3329"/>
        <item x="6349"/>
        <item x="5954"/>
        <item x="3283"/>
        <item x="5118"/>
        <item x="3096"/>
        <item x="3176"/>
        <item x="6315"/>
        <item x="6135"/>
        <item x="6371"/>
        <item x="4096"/>
        <item x="4404"/>
        <item x="5771"/>
        <item x="553"/>
        <item x="1876"/>
        <item x="4335"/>
        <item x="4771"/>
        <item x="3079"/>
        <item x="3901"/>
        <item x="5429"/>
        <item x="2339"/>
        <item x="337"/>
        <item x="35"/>
        <item x="5723"/>
        <item x="6169"/>
        <item x="3973"/>
        <item x="4458"/>
        <item x="5739"/>
        <item x="1216"/>
        <item x="4510"/>
        <item x="5066"/>
        <item x="6068"/>
        <item x="4634"/>
        <item x="422"/>
        <item x="3315"/>
        <item x="1214"/>
        <item x="2042"/>
        <item x="5169"/>
        <item x="4067"/>
        <item x="6239"/>
        <item x="847"/>
        <item x="2560"/>
        <item x="1970"/>
        <item x="1002"/>
        <item x="707"/>
        <item x="5283"/>
        <item x="2459"/>
        <item x="5937"/>
        <item x="4190"/>
        <item x="4186"/>
        <item x="2423"/>
        <item x="2556"/>
        <item x="1167"/>
        <item x="4846"/>
        <item x="5481"/>
        <item x="3163"/>
        <item x="5939"/>
        <item x="1389"/>
        <item x="5915"/>
        <item x="3821"/>
        <item x="4183"/>
        <item x="480"/>
        <item x="3880"/>
        <item x="3626"/>
        <item x="1164"/>
        <item x="6284"/>
        <item x="4141"/>
        <item x="3214"/>
        <item x="226"/>
        <item x="4573"/>
        <item x="3726"/>
        <item x="5779"/>
        <item x="1871"/>
        <item x="2583"/>
        <item x="1720"/>
        <item x="6259"/>
        <item x="6269"/>
        <item x="450"/>
        <item x="1005"/>
        <item x="4946"/>
        <item x="2620"/>
        <item x="6181"/>
        <item x="4354"/>
        <item x="2360"/>
        <item x="3017"/>
        <item x="5825"/>
        <item x="402"/>
        <item x="319"/>
        <item x="4866"/>
        <item x="1232"/>
        <item x="4704"/>
        <item x="5370"/>
        <item x="4556"/>
        <item x="920"/>
        <item x="2422"/>
        <item x="5029"/>
        <item x="2483"/>
        <item x="3432"/>
        <item x="3108"/>
        <item x="808"/>
        <item x="60"/>
        <item x="2143"/>
        <item x="4063"/>
        <item x="2921"/>
        <item x="5111"/>
        <item x="5518"/>
        <item x="1166"/>
        <item x="5189"/>
        <item x="2660"/>
        <item x="896"/>
        <item x="1769"/>
        <item x="957"/>
        <item x="58"/>
        <item x="5080"/>
        <item x="4904"/>
        <item x="809"/>
        <item x="3166"/>
        <item x="2596"/>
        <item x="3552"/>
        <item x="1448"/>
        <item x="2997"/>
        <item x="5652"/>
        <item x="4304"/>
        <item x="512"/>
        <item x="1310"/>
        <item x="1315"/>
        <item x="306"/>
        <item x="6359"/>
        <item x="3135"/>
        <item x="3164"/>
        <item x="2553"/>
        <item x="4330"/>
        <item x="3889"/>
        <item x="2430"/>
        <item x="770"/>
        <item x="5991"/>
        <item x="3662"/>
        <item x="391"/>
        <item x="2328"/>
        <item x="4731"/>
        <item x="1842"/>
        <item x="2824"/>
        <item x="431"/>
        <item x="4900"/>
        <item x="3817"/>
        <item x="6356"/>
        <item x="5041"/>
        <item x="2217"/>
        <item x="4424"/>
        <item x="5339"/>
        <item x="3247"/>
        <item x="4389"/>
        <item x="4722"/>
        <item x="1666"/>
        <item x="4971"/>
        <item x="3341"/>
        <item x="6103"/>
        <item x="3242"/>
        <item x="5307"/>
        <item x="5306"/>
        <item x="5551"/>
        <item x="3546"/>
        <item x="994"/>
        <item x="6367"/>
        <item x="99"/>
        <item x="1775"/>
        <item x="4684"/>
        <item x="854"/>
        <item x="4118"/>
        <item x="5754"/>
        <item x="3492"/>
        <item x="4420"/>
        <item x="4087"/>
        <item x="2078"/>
        <item x="4090"/>
        <item x="5423"/>
        <item x="1848"/>
        <item x="2730"/>
        <item x="3782"/>
        <item x="401"/>
        <item x="4840"/>
        <item x="3053"/>
        <item x="291"/>
        <item x="427"/>
        <item x="3420"/>
        <item x="2455"/>
        <item x="2266"/>
        <item x="2405"/>
        <item x="157"/>
        <item x="1558"/>
        <item x="4782"/>
        <item x="816"/>
        <item x="6130"/>
        <item x="1599"/>
        <item x="2315"/>
        <item x="1964"/>
        <item x="2343"/>
        <item x="5018"/>
        <item x="5479"/>
        <item x="1803"/>
        <item x="2300"/>
        <item x="6038"/>
        <item x="3581"/>
        <item x="3864"/>
        <item x="1662"/>
        <item x="654"/>
        <item x="1975"/>
        <item x="6005"/>
        <item x="3775"/>
        <item x="1645"/>
        <item x="4188"/>
        <item x="1759"/>
        <item x="523"/>
        <item x="3994"/>
        <item x="3202"/>
        <item x="3651"/>
        <item x="5926"/>
        <item x="5021"/>
        <item x="4807"/>
        <item x="5804"/>
        <item x="2910"/>
        <item x="704"/>
        <item x="470"/>
        <item x="4399"/>
        <item x="1046"/>
        <item x="325"/>
        <item x="2572"/>
        <item x="946"/>
        <item x="3529"/>
        <item x="3098"/>
        <item x="4219"/>
        <item x="4385"/>
        <item x="6240"/>
        <item x="3798"/>
        <item x="4547"/>
        <item x="572"/>
        <item x="1936"/>
        <item x="2742"/>
        <item x="5544"/>
        <item x="1591"/>
        <item x="4048"/>
        <item x="6106"/>
        <item x="6289"/>
        <item x="3760"/>
        <item x="2487"/>
        <item x="2550"/>
        <item x="4296"/>
        <item x="5199"/>
        <item x="4509"/>
        <item x="6126"/>
        <item x="521"/>
        <item x="4947"/>
        <item x="4715"/>
        <item x="5063"/>
        <item x="5934"/>
        <item x="4448"/>
        <item x="2773"/>
        <item x="1492"/>
        <item x="2807"/>
        <item x="1838"/>
        <item x="4726"/>
        <item x="3703"/>
        <item x="4912"/>
        <item x="2905"/>
        <item x="2849"/>
        <item x="1872"/>
        <item x="1850"/>
        <item x="999"/>
        <item x="5217"/>
        <item x="4923"/>
        <item x="6153"/>
        <item x="858"/>
        <item x="65"/>
        <item x="4127"/>
        <item x="4934"/>
        <item x="5391"/>
        <item x="2982"/>
        <item x="632"/>
        <item x="5180"/>
        <item x="2715"/>
        <item x="1165"/>
        <item x="4913"/>
        <item x="3126"/>
        <item x="4969"/>
        <item x="5501"/>
        <item x="569"/>
        <item x="2642"/>
        <item x="6303"/>
        <item x="4107"/>
        <item x="6410"/>
        <item x="2196"/>
        <item x="4823"/>
        <item x="5172"/>
        <item x="5947"/>
        <item x="4160"/>
        <item x="5613"/>
        <item x="5617"/>
        <item x="2302"/>
        <item x="203"/>
        <item x="5843"/>
        <item x="5524"/>
        <item x="3165"/>
        <item x="74"/>
        <item x="2011"/>
        <item x="4079"/>
        <item x="248"/>
        <item x="3758"/>
        <item x="4435"/>
        <item x="1991"/>
        <item x="4261"/>
        <item x="3118"/>
        <item x="995"/>
        <item x="1526"/>
        <item x="4285"/>
        <item x="3838"/>
        <item x="5978"/>
        <item x="1334"/>
        <item x="1732"/>
        <item x="4804"/>
        <item x="2202"/>
        <item x="6095"/>
        <item x="2568"/>
        <item x="351"/>
        <item x="1900"/>
        <item x="6001"/>
        <item x="2501"/>
        <item x="3077"/>
        <item x="712"/>
        <item x="2772"/>
        <item x="603"/>
        <item x="5588"/>
        <item x="6251"/>
        <item x="5539"/>
        <item x="3391"/>
        <item x="3750"/>
        <item x="3488"/>
        <item x="5851"/>
        <item x="26"/>
        <item x="3025"/>
        <item x="6079"/>
        <item x="1795"/>
        <item x="3867"/>
        <item x="4430"/>
        <item x="1457"/>
        <item x="6230"/>
        <item x="4819"/>
        <item x="3006"/>
        <item x="3000"/>
        <item x="5314"/>
        <item x="4251"/>
        <item x="6352"/>
        <item x="3606"/>
        <item x="2662"/>
        <item x="4376"/>
        <item x="2534"/>
        <item x="4234"/>
        <item x="2520"/>
        <item x="2199"/>
        <item x="4765"/>
        <item x="1142"/>
        <item x="2047"/>
        <item x="3308"/>
        <item x="6407"/>
        <item x="4762"/>
        <item x="3103"/>
        <item x="1509"/>
        <item x="6343"/>
        <item x="4810"/>
        <item x="4341"/>
        <item x="6328"/>
        <item x="1828"/>
        <item x="455"/>
        <item x="6293"/>
        <item x="6252"/>
        <item x="4030"/>
        <item x="5098"/>
        <item x="665"/>
        <item x="1937"/>
        <item x="4653"/>
        <item x="5845"/>
        <item x="4291"/>
        <item x="2101"/>
        <item x="2890"/>
        <item x="268"/>
        <item x="2238"/>
        <item x="3266"/>
        <item x="4228"/>
        <item x="2470"/>
        <item x="1897"/>
        <item x="1749"/>
        <item x="1344"/>
        <item x="5508"/>
        <item x="2676"/>
        <item x="3058"/>
        <item x="2907"/>
        <item x="5917"/>
        <item x="1898"/>
        <item x="143"/>
        <item x="4001"/>
        <item x="1931"/>
        <item x="4076"/>
        <item x="4867"/>
        <item x="4825"/>
        <item x="5857"/>
        <item x="6268"/>
        <item x="944"/>
        <item x="1834"/>
        <item x="3922"/>
        <item x="5759"/>
        <item x="358"/>
        <item x="253"/>
        <item x="5150"/>
        <item x="5949"/>
        <item x="3328"/>
        <item x="5614"/>
        <item x="1119"/>
        <item x="1982"/>
        <item x="814"/>
        <item x="3696"/>
        <item x="262"/>
        <item x="4203"/>
        <item x="2296"/>
        <item x="2818"/>
        <item x="1414"/>
        <item x="6223"/>
        <item x="2944"/>
        <item x="3419"/>
        <item x="1695"/>
        <item x="823"/>
        <item x="2034"/>
        <item x="6086"/>
        <item x="1362"/>
        <item x="5457"/>
        <item x="85"/>
        <item x="3708"/>
        <item x="6296"/>
        <item x="2103"/>
        <item x="4770"/>
        <item x="2969"/>
        <item x="2169"/>
        <item x="4298"/>
        <item x="4169"/>
        <item x="3148"/>
        <item x="5743"/>
        <item x="2479"/>
        <item x="3565"/>
        <item x="3320"/>
        <item x="4571"/>
        <item x="2253"/>
        <item x="4347"/>
        <item x="5300"/>
        <item x="4829"/>
        <item x="6206"/>
        <item x="1370"/>
        <item x="3956"/>
        <item x="1883"/>
        <item x="2176"/>
        <item x="5637"/>
        <item x="3120"/>
        <item x="3479"/>
        <item x="1768"/>
        <item x="5711"/>
        <item x="5764"/>
        <item x="258"/>
        <item x="4135"/>
        <item x="265"/>
        <item x="4871"/>
        <item x="4896"/>
        <item x="228"/>
        <item x="4937"/>
        <item x="3377"/>
        <item x="3599"/>
        <item x="5621"/>
        <item x="1725"/>
        <item x="269"/>
        <item x="4540"/>
        <item x="1694"/>
        <item x="368"/>
        <item x="748"/>
        <item x="4559"/>
        <item x="6012"/>
        <item x="5246"/>
        <item x="3732"/>
        <item x="2178"/>
        <item x="5163"/>
        <item x="1833"/>
        <item x="5594"/>
        <item x="6084"/>
        <item x="6294"/>
        <item x="1956"/>
        <item x="3834"/>
        <item x="617"/>
        <item x="3210"/>
        <item x="5729"/>
        <item x="417"/>
        <item x="2216"/>
        <item x="2834"/>
        <item x="2691"/>
        <item x="3898"/>
        <item x="3525"/>
        <item x="2911"/>
        <item x="6400"/>
        <item x="597"/>
        <item x="4131"/>
        <item x="1969"/>
        <item x="5730"/>
        <item x="5327"/>
        <item x="2722"/>
        <item x="1205"/>
        <item x="5073"/>
        <item x="4483"/>
        <item x="6101"/>
        <item x="5496"/>
        <item x="4914"/>
        <item x="4114"/>
        <item x="3585"/>
        <item x="699"/>
        <item x="1381"/>
        <item x="5647"/>
        <item x="2299"/>
        <item x="6218"/>
        <item x="833"/>
        <item x="3686"/>
        <item x="5529"/>
        <item x="5413"/>
        <item x="6423"/>
        <item x="640"/>
        <item x="5366"/>
        <item x="4295"/>
        <item x="5703"/>
        <item x="5656"/>
        <item x="5523"/>
        <item x="4324"/>
        <item x="1360"/>
        <item x="4095"/>
        <item x="2804"/>
        <item x="6245"/>
        <item x="5838"/>
        <item x="23"/>
        <item x="2258"/>
        <item x="3753"/>
        <item x="2184"/>
        <item x="3811"/>
        <item x="4318"/>
        <item x="641"/>
        <item x="124"/>
        <item x="3019"/>
        <item x="2991"/>
        <item x="845"/>
        <item x="4593"/>
        <item x="67"/>
        <item x="4364"/>
        <item x="1997"/>
        <item x="1080"/>
        <item x="3856"/>
        <item x="4475"/>
        <item x="899"/>
        <item x="1946"/>
        <item x="2453"/>
        <item x="872"/>
        <item x="5160"/>
        <item x="5985"/>
        <item x="3453"/>
        <item x="231"/>
        <item x="4078"/>
        <item x="3538"/>
        <item x="1501"/>
        <item x="3991"/>
        <item x="5070"/>
        <item x="1963"/>
        <item x="3046"/>
        <item x="1881"/>
        <item x="295"/>
        <item x="1"/>
        <item x="2941"/>
        <item x="3349"/>
        <item x="1920"/>
        <item x="2673"/>
        <item x="5829"/>
        <item x="1208"/>
        <item x="5742"/>
        <item x="5247"/>
        <item x="605"/>
        <item x="1149"/>
        <item x="107"/>
        <item x="2752"/>
        <item x="2993"/>
        <item x="5078"/>
        <item x="1305"/>
        <item x="6171"/>
        <item x="2546"/>
        <item x="5398"/>
        <item x="3340"/>
        <item x="5186"/>
        <item x="4338"/>
        <item x="3673"/>
        <item x="2070"/>
        <item x="2482"/>
        <item x="5451"/>
        <item x="2563"/>
        <item x="4156"/>
        <item x="1535"/>
        <item x="4766"/>
        <item x="1631"/>
        <item x="2817"/>
        <item x="5744"/>
        <item x="4594"/>
        <item x="4707"/>
        <item x="3406"/>
        <item x="2406"/>
        <item x="1468"/>
        <item x="4687"/>
        <item x="1755"/>
        <item x="1421"/>
        <item x="5136"/>
        <item x="2425"/>
        <item x="5437"/>
        <item x="1729"/>
        <item x="1439"/>
        <item x="4497"/>
        <item x="86"/>
        <item x="4966"/>
        <item x="175"/>
        <item x="5047"/>
        <item x="4237"/>
        <item x="282"/>
        <item x="726"/>
        <item x="2827"/>
        <item x="174"/>
        <item x="4070"/>
        <item x="871"/>
        <item x="5378"/>
        <item x="4699"/>
        <item x="5924"/>
        <item x="972"/>
        <item x="369"/>
        <item x="49"/>
        <item x="3659"/>
        <item x="2736"/>
        <item x="3495"/>
        <item x="1529"/>
        <item x="4887"/>
        <item x="5847"/>
        <item x="287"/>
        <item x="3395"/>
        <item x="97"/>
        <item x="1311"/>
        <item x="4615"/>
        <item x="3278"/>
        <item x="2578"/>
        <item x="5748"/>
        <item x="674"/>
        <item x="4848"/>
        <item x="4780"/>
        <item x="5183"/>
        <item x="2313"/>
        <item x="4811"/>
        <item x="2359"/>
        <item x="1497"/>
        <item x="4957"/>
        <item x="2142"/>
        <item x="1907"/>
        <item x="2289"/>
        <item x="2331"/>
        <item x="6233"/>
        <item x="285"/>
        <item x="965"/>
        <item x="3832"/>
        <item x="2693"/>
        <item x="683"/>
        <item x="413"/>
        <item x="5882"/>
        <item x="5466"/>
        <item x="509"/>
        <item x="1549"/>
        <item x="4309"/>
        <item x="6271"/>
        <item x="5641"/>
        <item x="6046"/>
        <item x="5873"/>
        <item x="1612"/>
        <item x="506"/>
        <item x="5669"/>
        <item x="3321"/>
        <item x="5542"/>
        <item x="6309"/>
        <item x="4307"/>
        <item x="2735"/>
        <item x="624"/>
        <item x="742"/>
        <item x="5475"/>
        <item x="2207"/>
        <item x="5122"/>
        <item x="918"/>
        <item x="2053"/>
        <item x="1066"/>
        <item x="4889"/>
        <item x="1431"/>
        <item x="3912"/>
        <item x="5498"/>
        <item x="1941"/>
        <item x="1403"/>
        <item x="1004"/>
        <item x="2373"/>
        <item x="4838"/>
        <item x="3853"/>
        <item x="2606"/>
        <item x="1474"/>
        <item x="2696"/>
        <item x="5144"/>
        <item x="5822"/>
        <item x="4401"/>
        <item x="3816"/>
        <item x="1038"/>
        <item x="3324"/>
        <item x="4981"/>
        <item x="3512"/>
        <item x="6147"/>
        <item x="788"/>
        <item x="3547"/>
        <item x="114"/>
        <item x="2322"/>
        <item x="5055"/>
        <item x="6127"/>
        <item x="838"/>
        <item x="6276"/>
        <item x="5866"/>
        <item x="880"/>
        <item x="5072"/>
        <item x="354"/>
        <item x="1148"/>
        <item x="616"/>
        <item x="4012"/>
        <item x="3679"/>
        <item x="1204"/>
        <item x="1117"/>
        <item x="3522"/>
        <item x="3805"/>
        <item x="759"/>
        <item x="3861"/>
        <item x="598"/>
        <item x="5580"/>
        <item x="647"/>
        <item x="3104"/>
        <item x="3935"/>
        <item x="2711"/>
        <item x="4267"/>
        <item x="4504"/>
        <item x="406"/>
        <item x="758"/>
        <item x="301"/>
        <item x="297"/>
        <item x="326"/>
        <item x="2800"/>
        <item x="4288"/>
        <item x="158"/>
        <item x="77"/>
        <item x="5517"/>
        <item x="1945"/>
        <item x="6354"/>
        <item x="5538"/>
        <item x="1570"/>
        <item x="3067"/>
        <item x="2218"/>
        <item x="772"/>
        <item x="2426"/>
        <item x="5181"/>
        <item x="3669"/>
        <item x="6112"/>
        <item x="2609"/>
        <item x="5069"/>
        <item x="1233"/>
        <item x="5604"/>
        <item x="4444"/>
        <item x="2450"/>
        <item x="2640"/>
        <item x="1404"/>
        <item x="1242"/>
        <item x="5201"/>
        <item x="2138"/>
        <item x="3855"/>
        <item x="4544"/>
        <item x="176"/>
        <item x="1297"/>
        <item x="642"/>
        <item x="6258"/>
        <item x="154"/>
        <item x="5556"/>
        <item x="3471"/>
        <item x="3276"/>
        <item x="4134"/>
        <item x="1069"/>
        <item x="1012"/>
        <item x="4552"/>
        <item x="4436"/>
        <item x="2719"/>
        <item x="6375"/>
        <item x="56"/>
        <item x="5709"/>
        <item x="1394"/>
        <item x="5671"/>
        <item x="6085"/>
        <item x="4145"/>
        <item x="2892"/>
        <item x="6361"/>
        <item x="6129"/>
        <item x="4245"/>
        <item x="1727"/>
        <item x="4855"/>
        <item x="4642"/>
        <item x="2412"/>
        <item x="4691"/>
        <item x="3699"/>
        <item x="4843"/>
        <item x="2209"/>
        <item x="4332"/>
        <item x="3314"/>
        <item x="2364"/>
        <item x="3754"/>
        <item x="3059"/>
        <item x="2239"/>
        <item x="6035"/>
        <item x="601"/>
        <item x="4672"/>
        <item x="2021"/>
        <item x="5252"/>
        <item x="1338"/>
        <item x="1091"/>
        <item x="1442"/>
        <item x="4280"/>
        <item x="4402"/>
        <item x="3859"/>
        <item x="4759"/>
        <item x="2624"/>
        <item x="6279"/>
        <item x="720"/>
        <item x="3194"/>
        <item x="678"/>
        <item x="4305"/>
        <item x="1265"/>
        <item x="2012"/>
        <item x="1111"/>
        <item x="4252"/>
        <item x="6285"/>
        <item x="2439"/>
        <item x="4851"/>
        <item x="1118"/>
        <item x="3757"/>
        <item x="3037"/>
        <item x="1922"/>
        <item x="2794"/>
        <item x="3125"/>
        <item x="832"/>
        <item x="6120"/>
        <item x="5440"/>
        <item x="1396"/>
        <item x="2960"/>
        <item x="4310"/>
        <item x="3430"/>
        <item x="2063"/>
        <item x="216"/>
        <item x="173"/>
        <item x="3399"/>
        <item x="500"/>
        <item x="260"/>
        <item x="741"/>
        <item x="5968"/>
        <item x="2214"/>
        <item x="4951"/>
        <item x="1171"/>
        <item x="3888"/>
        <item x="3814"/>
        <item x="5815"/>
        <item x="6267"/>
        <item x="2986"/>
        <item x="4052"/>
        <item x="2185"/>
        <item x="3553"/>
        <item x="636"/>
        <item x="5802"/>
        <item x="584"/>
        <item x="2227"/>
        <item x="6266"/>
        <item x="4908"/>
        <item x="303"/>
        <item x="3497"/>
        <item x="3711"/>
        <item x="4678"/>
        <item x="1798"/>
        <item x="724"/>
        <item x="3350"/>
        <item x="3997"/>
        <item x="3983"/>
        <item x="3030"/>
        <item x="3114"/>
        <item x="3718"/>
        <item x="6232"/>
        <item x="3897"/>
        <item x="3282"/>
        <item x="4409"/>
        <item x="6110"/>
        <item x="1264"/>
        <item x="911"/>
        <item x="3172"/>
        <item x="1782"/>
        <item x="2246"/>
        <item x="1654"/>
        <item x="4903"/>
        <item x="5796"/>
        <item x="29"/>
        <item x="1203"/>
        <item x="5565"/>
        <item x="4611"/>
        <item x="4229"/>
        <item x="6369"/>
        <item x="4119"/>
        <item x="1131"/>
        <item x="2175"/>
        <item x="3535"/>
        <item x="4321"/>
        <item x="4058"/>
        <item x="1506"/>
        <item x="592"/>
        <item x="451"/>
        <item x="3455"/>
        <item x="4881"/>
        <item x="5290"/>
        <item x="4098"/>
        <item x="5969"/>
        <item x="4567"/>
        <item x="3369"/>
        <item x="3179"/>
        <item x="1801"/>
        <item x="5977"/>
        <item x="3334"/>
        <item x="4531"/>
        <item x="4635"/>
        <item x="1636"/>
        <item x="1650"/>
        <item x="1196"/>
        <item x="1086"/>
        <item x="5775"/>
        <item x="5462"/>
        <item x="206"/>
        <item x="3060"/>
        <item x="3843"/>
        <item x="4974"/>
        <item x="4919"/>
        <item x="6066"/>
        <item x="1435"/>
        <item x="5959"/>
        <item x="6215"/>
        <item x="3785"/>
        <item x="1525"/>
        <item x="3008"/>
        <item x="4806"/>
        <item x="794"/>
        <item x="5897"/>
        <item x="5088"/>
        <item x="5200"/>
        <item x="4206"/>
        <item x="4066"/>
        <item x="5472"/>
        <item x="4032"/>
        <item x="1281"/>
        <item x="5450"/>
        <item x="3124"/>
        <item x="5264"/>
        <item x="5474"/>
        <item x="910"/>
        <item x="5294"/>
        <item x="3795"/>
        <item x="2446"/>
        <item x="1921"/>
        <item x="696"/>
        <item x="5489"/>
        <item x="2080"/>
        <item x="3318"/>
        <item x="6330"/>
        <item x="3045"/>
        <item x="4350"/>
        <item x="1320"/>
        <item x="166"/>
        <item x="6338"/>
        <item x="5935"/>
        <item x="3039"/>
        <item x="3503"/>
        <item x="2622"/>
        <item x="5242"/>
        <item x="4640"/>
        <item x="2816"/>
        <item x="380"/>
        <item x="6263"/>
        <item x="564"/>
        <item x="2656"/>
        <item x="3489"/>
        <item x="6370"/>
        <item x="3508"/>
        <item x="2030"/>
        <item x="1399"/>
        <item x="6113"/>
        <item x="5627"/>
        <item x="619"/>
        <item x="6174"/>
        <item x="4439"/>
        <item x="331"/>
        <item x="4916"/>
        <item x="5667"/>
        <item x="3171"/>
        <item x="4515"/>
        <item x="1950"/>
        <item x="865"/>
        <item x="4018"/>
        <item x="6160"/>
        <item x="697"/>
        <item x="4353"/>
        <item x="5616"/>
        <item x="672"/>
        <item x="559"/>
        <item x="290"/>
        <item x="4086"/>
        <item x="1236"/>
        <item x="5579"/>
        <item x="1052"/>
        <item x="2072"/>
        <item x="4461"/>
        <item x="1013"/>
        <item x="2858"/>
        <item x="3192"/>
        <item x="3541"/>
        <item x="1510"/>
        <item x="3068"/>
        <item x="2647"/>
        <item x="2193"/>
        <item x="6357"/>
        <item x="725"/>
        <item x="4238"/>
        <item x="4676"/>
        <item x="4112"/>
        <item x="5505"/>
        <item x="3670"/>
        <item x="4933"/>
        <item x="5204"/>
        <item x="527"/>
        <item x="679"/>
        <item x="6115"/>
        <item x="570"/>
        <item x="3952"/>
        <item x="1663"/>
        <item x="4574"/>
        <item x="5820"/>
        <item x="4763"/>
        <item x="4358"/>
        <item x="4380"/>
        <item x="4472"/>
        <item x="1438"/>
        <item x="4355"/>
        <item x="5916"/>
        <item x="3484"/>
        <item x="2377"/>
        <item x="3516"/>
        <item x="5828"/>
        <item x="2268"/>
        <item x="6072"/>
        <item x="6292"/>
        <item x="162"/>
        <item x="5987"/>
        <item x="4749"/>
        <item x="1056"/>
        <item x="6092"/>
        <item x="4051"/>
        <item x="135"/>
        <item x="4473"/>
        <item x="3904"/>
        <item x="4910"/>
        <item x="4173"/>
        <item x="2337"/>
        <item x="5972"/>
        <item x="3521"/>
        <item x="1523"/>
        <item x="3762"/>
        <item x="128"/>
        <item x="5554"/>
        <item x="5559"/>
        <item x="3378"/>
        <item x="2822"/>
        <item x="94"/>
        <item x="1352"/>
        <item x="5800"/>
        <item x="1890"/>
        <item x="1790"/>
        <item x="1078"/>
        <item x="3095"/>
        <item x="734"/>
        <item x="1021"/>
        <item x="4049"/>
        <item x="2743"/>
        <item x="2037"/>
        <item x="4740"/>
        <item x="1393"/>
        <item x="1979"/>
        <item x="1889"/>
        <item x="4153"/>
        <item x="1123"/>
        <item x="3739"/>
        <item x="2140"/>
        <item x="4757"/>
        <item x="234"/>
        <item x="6378"/>
        <item x="702"/>
        <item x="486"/>
        <item x="3980"/>
        <item x="4469"/>
        <item x="5243"/>
        <item x="1874"/>
        <item x="3882"/>
        <item x="2383"/>
        <item x="426"/>
        <item x="2388"/>
        <item x="5007"/>
        <item x="3683"/>
        <item x="3436"/>
        <item x="4568"/>
        <item x="1517"/>
        <item x="4111"/>
        <item x="3572"/>
        <item x="5504"/>
        <item x="2081"/>
        <item x="685"/>
        <item x="2922"/>
        <item x="4293"/>
        <item x="6089"/>
        <item x="343"/>
        <item x="1466"/>
        <item x="1914"/>
        <item x="4859"/>
        <item x="2674"/>
        <item x="3655"/>
        <item x="4787"/>
        <item x="2020"/>
        <item x="4991"/>
        <item x="182"/>
        <item x="1504"/>
        <item x="4686"/>
        <item x="786"/>
        <item x="5563"/>
        <item x="263"/>
        <item x="6389"/>
        <item x="2959"/>
        <item x="522"/>
        <item x="2447"/>
        <item x="5325"/>
        <item x="4210"/>
        <item x="2537"/>
        <item x="514"/>
        <item x="491"/>
        <item x="1291"/>
        <item x="4996"/>
        <item x="1433"/>
        <item x="4992"/>
        <item x="4162"/>
        <item x="3088"/>
        <item x="2669"/>
        <item x="3715"/>
        <item x="778"/>
        <item x="4517"/>
        <item x="3593"/>
        <item x="4558"/>
        <item x="2003"/>
        <item x="3183"/>
        <item x="508"/>
        <item x="2793"/>
        <item x="3868"/>
        <item x="4139"/>
        <item x="5745"/>
        <item x="410"/>
        <item x="543"/>
        <item x="3851"/>
        <item x="322"/>
        <item x="1569"/>
        <item x="466"/>
        <item x="4454"/>
        <item x="6305"/>
        <item x="3410"/>
        <item x="6054"/>
        <item x="3201"/>
        <item x="1353"/>
        <item x="1110"/>
        <item x="1903"/>
        <item x="4860"/>
        <item x="4103"/>
        <item x="3796"/>
        <item x="4739"/>
        <item x="5278"/>
        <item x="90"/>
        <item x="3881"/>
        <item x="2367"/>
        <item x="4874"/>
        <item x="6022"/>
        <item x="4915"/>
        <item x="4405"/>
        <item x="45"/>
        <item x="6302"/>
        <item x="5640"/>
        <item x="2792"/>
        <item x="4356"/>
        <item x="2130"/>
        <item x="863"/>
        <item x="5634"/>
        <item x="3184"/>
        <item x="436"/>
        <item x="3302"/>
        <item x="1548"/>
        <item x="5725"/>
        <item x="5520"/>
        <item x="251"/>
        <item x="698"/>
        <item x="5035"/>
        <item x="3131"/>
        <item x="4781"/>
        <item x="974"/>
        <item x="4778"/>
        <item x="1209"/>
        <item x="3259"/>
        <item x="6027"/>
        <item x="3621"/>
        <item x="5353"/>
        <item x="1228"/>
        <item x="4459"/>
        <item x="638"/>
        <item x="4082"/>
        <item x="4223"/>
        <item x="4709"/>
        <item x="708"/>
        <item x="2038"/>
        <item x="609"/>
        <item x="2636"/>
        <item x="3649"/>
        <item x="3519"/>
        <item x="2274"/>
        <item x="3129"/>
        <item x="1998"/>
        <item x="2819"/>
        <item x="40"/>
        <item x="2506"/>
        <item x="6125"/>
        <item x="815"/>
        <item x="4858"/>
        <item x="2545"/>
        <item x="6312"/>
        <item x="5105"/>
        <item x="5230"/>
        <item x="3464"/>
        <item x="2237"/>
        <item x="6417"/>
        <item x="5783"/>
        <item x="462"/>
        <item x="3339"/>
        <item x="3688"/>
        <item x="6399"/>
        <item x="3910"/>
        <item x="48"/>
        <item x="909"/>
        <item x="4741"/>
        <item x="1742"/>
        <item x="1412"/>
        <item x="5205"/>
        <item x="208"/>
        <item x="2486"/>
        <item x="3337"/>
        <item x="870"/>
        <item x="3390"/>
        <item x="4603"/>
        <item x="5892"/>
        <item x="579"/>
        <item x="4035"/>
        <item x="3154"/>
        <item x="2165"/>
        <item x="5446"/>
        <item x="3128"/>
        <item x="1644"/>
        <item x="1578"/>
        <item x="2054"/>
        <item x="1512"/>
        <item x="2168"/>
        <item x="2245"/>
        <item x="5787"/>
        <item x="1103"/>
        <item x="4362"/>
        <item x="3110"/>
        <item x="2970"/>
        <item x="3421"/>
        <item x="4235"/>
        <item x="5016"/>
        <item x="247"/>
        <item x="5332"/>
        <item x="4862"/>
        <item x="316"/>
        <item x="2623"/>
        <item x="1221"/>
        <item x="1915"/>
        <item x="2232"/>
        <item x="1520"/>
        <item x="138"/>
        <item x="370"/>
        <item x="1079"/>
        <item x="1709"/>
        <item x="1546"/>
        <item x="4621"/>
        <item x="4786"/>
        <item x="2902"/>
        <item x="3312"/>
        <item x="1145"/>
        <item x="156"/>
        <item x="5365"/>
        <item x="3348"/>
        <item x="6119"/>
        <item x="2471"/>
        <item x="3530"/>
        <item x="4457"/>
        <item x="3596"/>
        <item x="5355"/>
        <item x="4062"/>
        <item x="5113"/>
        <item x="1437"/>
        <item x="830"/>
        <item x="6019"/>
        <item x="5661"/>
        <item x="2188"/>
        <item x="2860"/>
        <item x="5285"/>
        <item x="861"/>
        <item x="3485"/>
        <item x="4583"/>
        <item x="4877"/>
        <item x="2601"/>
        <item x="1490"/>
        <item x="2569"/>
        <item x="5786"/>
        <item x="3531"/>
        <item x="3778"/>
        <item x="5591"/>
        <item x="2689"/>
        <item x="1519"/>
        <item x="1364"/>
        <item x="775"/>
        <item x="4429"/>
        <item x="6277"/>
        <item x="4847"/>
        <item x="5606"/>
        <item x="233"/>
        <item x="706"/>
        <item x="4511"/>
        <item x="4036"/>
        <item x="3925"/>
        <item x="634"/>
        <item x="4268"/>
        <item x="4648"/>
        <item x="625"/>
        <item x="976"/>
        <item x="2094"/>
        <item x="3631"/>
        <item x="3992"/>
        <item x="309"/>
        <item x="180"/>
        <item x="5438"/>
        <item x="2615"/>
        <item x="6290"/>
        <item x="2121"/>
        <item x="4506"/>
        <item x="929"/>
        <item x="5713"/>
        <item x="2769"/>
        <item x="1500"/>
        <item x="5092"/>
        <item x="5031"/>
        <item x="2598"/>
        <item x="4270"/>
        <item x="518"/>
        <item x="6117"/>
        <item x="511"/>
        <item x="4839"/>
        <item x="1348"/>
        <item x="4000"/>
        <item x="953"/>
        <item x="1705"/>
        <item x="1271"/>
        <item x="1445"/>
        <item x="6355"/>
        <item x="163"/>
        <item x="670"/>
        <item x="1962"/>
        <item x="2265"/>
        <item x="5354"/>
        <item x="1980"/>
        <item x="1857"/>
        <item x="4865"/>
        <item x="908"/>
        <item x="1989"/>
        <item x="4290"/>
        <item x="5350"/>
        <item x="3774"/>
        <item x="4532"/>
        <item x="4033"/>
        <item x="5266"/>
        <item x="1187"/>
        <item x="3465"/>
        <item x="5299"/>
        <item x="4525"/>
        <item x="516"/>
        <item x="2051"/>
        <item x="5251"/>
        <item x="5079"/>
        <item x="4189"/>
        <item x="5831"/>
        <item x="6402"/>
        <item x="2177"/>
        <item x="5818"/>
        <item x="3153"/>
        <item x="1774"/>
        <item x="3803"/>
        <item x="4286"/>
        <item x="3589"/>
        <item x="2585"/>
        <item x="1741"/>
        <item x="1218"/>
        <item x="5870"/>
        <item x="653"/>
        <item x="3257"/>
        <item x="3198"/>
        <item x="6353"/>
        <item x="5411"/>
        <item x="1511"/>
        <item x="3913"/>
        <item x="4199"/>
        <item x="4451"/>
        <item x="1163"/>
        <item x="1270"/>
        <item x="1368"/>
        <item x="837"/>
        <item x="4812"/>
        <item x="5578"/>
        <item x="1655"/>
        <item x="2684"/>
        <item x="4171"/>
        <item x="1552"/>
        <item x="2114"/>
        <item x="2524"/>
        <item x="4972"/>
        <item x="5722"/>
        <item x="713"/>
        <item x="1452"/>
        <item x="5060"/>
        <item x="1380"/>
        <item x="5901"/>
        <item x="1843"/>
        <item x="364"/>
        <item x="4519"/>
        <item x="6314"/>
        <item x="4499"/>
        <item x="2136"/>
        <item x="6210"/>
        <item x="3433"/>
        <item x="383"/>
        <item x="1551"/>
        <item x="3770"/>
        <item x="4789"/>
        <item x="1972"/>
        <item x="5648"/>
        <item x="6188"/>
        <item x="2677"/>
        <item x="3764"/>
        <item x="6287"/>
        <item x="749"/>
        <item x="4918"/>
        <item x="1207"/>
        <item x="3457"/>
        <item x="2153"/>
        <item x="4440"/>
        <item x="3366"/>
        <item x="2204"/>
        <item x="4484"/>
        <item x="926"/>
        <item x="2061"/>
        <item x="1467"/>
        <item x="9"/>
        <item x="489"/>
        <item x="3251"/>
        <item x="1869"/>
        <item x="4300"/>
        <item x="6151"/>
        <item x="1528"/>
        <item x="5908"/>
        <item x="6260"/>
        <item x="3368"/>
        <item x="2399"/>
        <item x="6023"/>
        <item x="5778"/>
        <item x="3286"/>
        <item x="2561"/>
        <item x="3468"/>
        <item x="352"/>
        <item x="801"/>
        <item x="4284"/>
        <item x="3542"/>
        <item x="4899"/>
        <item x="1134"/>
        <item x="5799"/>
        <item x="207"/>
        <item x="3749"/>
        <item x="219"/>
        <item x="3972"/>
        <item x="1483"/>
        <item x="764"/>
        <item x="2597"/>
        <item x="3055"/>
        <item x="4579"/>
        <item x="454"/>
        <item x="1044"/>
        <item x="106"/>
        <item x="4089"/>
        <item x="6248"/>
        <item x="1223"/>
        <item x="4697"/>
        <item x="1130"/>
        <item x="98"/>
        <item x="2949"/>
        <item x="5050"/>
        <item x="3287"/>
        <item x="2652"/>
        <item x="3921"/>
        <item x="538"/>
        <item x="4790"/>
        <item x="2760"/>
        <item x="1993"/>
        <item x="5891"/>
        <item x="4797"/>
        <item x="736"/>
        <item x="2255"/>
        <item x="2885"/>
        <item x="1740"/>
        <item x="1049"/>
        <item x="1085"/>
        <item x="1318"/>
        <item x="4920"/>
        <item x="4377"/>
        <item x="1331"/>
        <item x="4043"/>
        <item x="2692"/>
        <item x="1460"/>
        <item x="723"/>
        <item x="4216"/>
        <item x="4351"/>
        <item x="3797"/>
        <item x="2118"/>
        <item x="3123"/>
        <item x="2384"/>
        <item x="4365"/>
        <item x="1423"/>
        <item x="4562"/>
        <item x="4864"/>
        <item x="469"/>
        <item x="2342"/>
        <item x="2612"/>
        <item x="919"/>
        <item x="2093"/>
        <item x="345"/>
        <item x="363"/>
        <item x="4384"/>
        <item x="6398"/>
        <item x="6032"/>
        <item x="1906"/>
        <item x="1576"/>
        <item x="1714"/>
        <item x="1159"/>
        <item x="2318"/>
        <item x="1314"/>
        <item x="1873"/>
        <item x="1698"/>
        <item x="1071"/>
        <item x="6107"/>
        <item x="5108"/>
        <item x="4882"/>
        <item x="1427"/>
        <item x="3417"/>
        <item x="1157"/>
        <item x="2127"/>
        <item x="1668"/>
        <item x="687"/>
        <item x="1373"/>
        <item x="3227"/>
        <item x="4471"/>
        <item x="5333"/>
        <item x="5173"/>
        <item x="4652"/>
        <item x="2272"/>
        <item x="1042"/>
        <item x="1283"/>
        <item x="3733"/>
        <item x="2417"/>
        <item x="5718"/>
        <item x="3175"/>
        <item x="2702"/>
        <item x="4165"/>
        <item x="238"/>
        <item x="762"/>
        <item x="252"/>
        <item x="4844"/>
        <item x="3533"/>
        <item x="3422"/>
        <item x="270"/>
        <item x="5347"/>
        <item x="1863"/>
        <item x="6052"/>
        <item x="1316"/>
        <item x="4610"/>
        <item x="924"/>
        <item x="4413"/>
        <item x="3907"/>
        <item x="931"/>
        <item x="3028"/>
        <item x="5680"/>
        <item x="2859"/>
        <item x="2765"/>
        <item x="2631"/>
        <item x="5148"/>
        <item x="2375"/>
        <item x="1465"/>
        <item x="1976"/>
        <item x="3835"/>
        <item x="717"/>
        <item x="2607"/>
        <item x="1968"/>
        <item x="6182"/>
        <item x="6173"/>
        <item x="1973"/>
        <item x="1590"/>
        <item x="3188"/>
        <item x="2259"/>
        <item x="275"/>
        <item x="2100"/>
        <item x="4538"/>
        <item x="1515"/>
        <item x="5444"/>
        <item x="5434"/>
        <item x="1464"/>
        <item x="4150"/>
        <item x="3755"/>
        <item x="5005"/>
        <item x="2558"/>
        <item x="5187"/>
        <item x="5499"/>
        <item x="5049"/>
        <item x="1194"/>
        <item x="2940"/>
        <item x="4116"/>
        <item x="2951"/>
        <item x="1605"/>
        <item x="5569"/>
        <item x="5952"/>
        <item x="3629"/>
        <item x="2565"/>
        <item x="4346"/>
        <item x="5905"/>
        <item x="4527"/>
        <item x="4055"/>
        <item x="3237"/>
        <item x="5279"/>
        <item x="2664"/>
        <item x="478"/>
        <item x="620"/>
        <item x="1430"/>
        <item x="1307"/>
        <item x="1416"/>
        <item x="3509"/>
        <item x="76"/>
        <item x="5216"/>
        <item x="2701"/>
        <item x="3370"/>
        <item x="3231"/>
        <item x="2646"/>
        <item x="5535"/>
        <item x="1560"/>
        <item x="2925"/>
        <item x="2465"/>
        <item x="1347"/>
        <item x="1649"/>
        <item x="2508"/>
        <item x="379"/>
        <item x="2973"/>
        <item x="1099"/>
        <item x="4357"/>
        <item x="5184"/>
        <item x="2179"/>
        <item x="4959"/>
        <item x="2307"/>
        <item x="1808"/>
        <item x="1957"/>
        <item x="6096"/>
        <item x="3267"/>
        <item x="6059"/>
        <item x="3156"/>
        <item x="5704"/>
        <item x="779"/>
        <item x="5681"/>
        <item x="5516"/>
        <item x="890"/>
        <item x="1262"/>
        <item x="3594"/>
        <item x="4374"/>
        <item x="2160"/>
        <item x="806"/>
        <item x="1063"/>
        <item x="400"/>
        <item x="1402"/>
        <item x="5839"/>
        <item x="2400"/>
        <item x="4549"/>
        <item x="2390"/>
        <item x="2964"/>
        <item x="3978"/>
        <item x="668"/>
        <item x="3143"/>
        <item x="3712"/>
        <item x="1174"/>
        <item x="2645"/>
        <item x="1384"/>
        <item x="1888"/>
        <item x="2734"/>
        <item x="4888"/>
        <item x="3027"/>
        <item x="3281"/>
        <item x="1217"/>
        <item x="2182"/>
        <item x="2166"/>
        <item x="137"/>
        <item x="5192"/>
        <item x="2152"/>
        <item x="3146"/>
        <item x="1667"/>
        <item x="1420"/>
        <item x="59"/>
        <item x="5756"/>
        <item x="4548"/>
        <item x="2312"/>
        <item x="1534"/>
        <item x="3759"/>
        <item x="84"/>
        <item x="3829"/>
        <item x="1294"/>
        <item x="5642"/>
        <item x="3676"/>
        <item x="4711"/>
        <item x="4818"/>
        <item x="447"/>
        <item x="1341"/>
        <item x="795"/>
        <item x="3228"/>
        <item x="1799"/>
        <item x="978"/>
        <item x="6283"/>
        <item x="5259"/>
        <item x="3392"/>
        <item x="6282"/>
        <item x="4383"/>
        <item x="1772"/>
        <item x="2518"/>
        <item x="2764"/>
        <item x="3409"/>
        <item x="3813"/>
        <item x="6168"/>
        <item x="1289"/>
        <item x="2500"/>
        <item x="1020"/>
        <item x="1932"/>
        <item x="4584"/>
        <item x="1102"/>
        <item x="6140"/>
        <item x="671"/>
        <item x="3781"/>
        <item x="5662"/>
        <item x="2548"/>
        <item x="6323"/>
        <item x="3962"/>
        <item x="5503"/>
        <item x="4560"/>
        <item x="4460"/>
        <item x="1400"/>
        <item x="576"/>
        <item x="4039"/>
        <item x="5689"/>
        <item x="3828"/>
        <item x="4753"/>
        <item x="109"/>
        <item x="5562"/>
        <item x="1094"/>
        <item x="1676"/>
        <item x="130"/>
        <item x="5133"/>
        <item x="5607"/>
        <item x="5507"/>
        <item x="2655"/>
        <item x="6087"/>
        <item x="4494"/>
        <item x="5826"/>
        <item x="2716"/>
        <item x="5548"/>
        <item x="1089"/>
        <item x="3"/>
        <item x="249"/>
        <item x="1255"/>
        <item x="4794"/>
        <item x="6109"/>
        <item x="1598"/>
        <item x="2409"/>
        <item x="353"/>
        <item x="5301"/>
        <item x="3317"/>
        <item x="5002"/>
        <item x="4814"/>
        <item x="3825"/>
        <item x="1365"/>
        <item x="5337"/>
        <item x="4677"/>
        <item x="5819"/>
        <item x="504"/>
        <item x="194"/>
        <item x="587"/>
        <item x="2379"/>
        <item x="5174"/>
        <item x="3564"/>
        <item x="2547"/>
        <item x="1701"/>
        <item x="693"/>
        <item x="2511"/>
        <item x="1563"/>
        <item x="2115"/>
        <item x="3858"/>
        <item x="2657"/>
        <item x="3387"/>
        <item x="2369"/>
        <item x="2338"/>
        <item x="3323"/>
        <item x="2357"/>
        <item x="1125"/>
        <item x="1108"/>
        <item x="4872"/>
        <item x="6124"/>
        <item x="4490"/>
        <item x="4013"/>
        <item x="1651"/>
        <item x="4163"/>
        <item x="824"/>
        <item x="4732"/>
        <item x="5081"/>
        <item x="3115"/>
        <item x="215"/>
        <item x="560"/>
        <item x="6317"/>
        <item x="6379"/>
        <item x="1017"/>
        <item x="2443"/>
        <item x="4990"/>
        <item x="4182"/>
        <item x="3291"/>
        <item x="4994"/>
        <item x="5601"/>
        <item x="5936"/>
        <item x="3119"/>
        <item x="5167"/>
        <item x="657"/>
        <item x="1805"/>
        <item x="3229"/>
        <item x="3737"/>
        <item x="2974"/>
        <item x="529"/>
        <item x="3902"/>
        <item x="3303"/>
        <item x="2896"/>
        <item x="1258"/>
        <item x="3684"/>
        <item x="4884"/>
        <item x="834"/>
        <item x="6409"/>
        <item x="242"/>
        <item x="5909"/>
        <item x="1093"/>
        <item x="2059"/>
        <item x="5427"/>
        <item x="3182"/>
        <item x="5039"/>
        <item x="4427"/>
        <item x="5928"/>
        <item x="5970"/>
        <item x="4656"/>
        <item x="4989"/>
        <item x="4425"/>
        <item x="3674"/>
        <item x="2697"/>
        <item x="419"/>
        <item x="950"/>
        <item x="1628"/>
        <item x="3539"/>
        <item x="2380"/>
        <item x="5210"/>
        <item x="1852"/>
        <item x="4702"/>
        <item x="5848"/>
        <item x="2574"/>
        <item x="3738"/>
        <item x="922"/>
        <item x="1860"/>
        <item x="4783"/>
        <item x="2825"/>
        <item x="30"/>
        <item x="1074"/>
        <item x="3044"/>
        <item x="3331"/>
        <item x="3338"/>
        <item x="1070"/>
        <item x="2748"/>
        <item x="1737"/>
        <item x="4595"/>
        <item x="5068"/>
        <item x="1686"/>
        <item x="6198"/>
        <item x="813"/>
        <item x="4244"/>
        <item x="5495"/>
        <item x="3085"/>
        <item x="3666"/>
        <item x="3342"/>
        <item x="1361"/>
        <item x="2926"/>
        <item x="4694"/>
        <item x="4665"/>
        <item x="846"/>
        <item x="3444"/>
        <item x="2155"/>
        <item x="4554"/>
        <item x="292"/>
        <item x="2436"/>
        <item x="802"/>
        <item x="1596"/>
        <item x="6235"/>
        <item x="3582"/>
        <item x="5706"/>
        <item x="3743"/>
        <item x="468"/>
        <item x="2298"/>
        <item x="6386"/>
        <item x="757"/>
        <item x="5817"/>
        <item x="4878"/>
        <item x="2013"/>
        <item x="1481"/>
        <item x="122"/>
        <item x="5705"/>
        <item x="1638"/>
        <item x="5304"/>
        <item x="3204"/>
        <item x="3668"/>
        <item x="589"/>
        <item x="6133"/>
        <item x="3358"/>
        <item x="2368"/>
        <item x="3462"/>
        <item x="4414"/>
        <item x="4142"/>
        <item x="958"/>
        <item x="5023"/>
        <item x="1212"/>
        <item x="6006"/>
        <item x="5067"/>
        <item x="4591"/>
        <item x="1965"/>
        <item x="1048"/>
        <item x="4935"/>
        <item x="6265"/>
        <item x="5659"/>
        <item x="3959"/>
        <item x="557"/>
        <item x="1183"/>
        <item x="5143"/>
        <item x="2421"/>
        <item x="4200"/>
        <item x="2720"/>
        <item x="1971"/>
        <item x="4094"/>
        <item x="3142"/>
        <item x="4410"/>
        <item x="3883"/>
        <item x="747"/>
        <item x="2481"/>
        <item x="2049"/>
        <item x="3993"/>
        <item x="3841"/>
        <item x="2264"/>
        <item x="4239"/>
        <item x="1502"/>
        <item x="1617"/>
        <item x="3948"/>
        <item x="1819"/>
        <item x="3633"/>
        <item x="4470"/>
        <item x="1016"/>
        <item x="4337"/>
        <item x="2340"/>
        <item x="5289"/>
        <item x="4056"/>
        <item x="1684"/>
        <item x="91"/>
        <item x="5696"/>
        <item x="5284"/>
        <item x="2366"/>
        <item x="2862"/>
        <item x="1606"/>
        <item x="3648"/>
        <item x="3319"/>
        <item x="5980"/>
        <item x="3586"/>
        <item x="5127"/>
        <item x="3380"/>
        <item x="1577"/>
        <item x="5653"/>
        <item x="2398"/>
        <item x="5465"/>
        <item x="118"/>
        <item x="1342"/>
        <item x="3905"/>
        <item x="3327"/>
        <item x="2728"/>
        <item x="1679"/>
        <item x="6037"/>
        <item x="4468"/>
        <item x="2613"/>
        <item x="3040"/>
        <item x="5878"/>
        <item x="1568"/>
        <item x="5"/>
        <item x="134"/>
        <item x="1806"/>
        <item x="5033"/>
        <item x="2230"/>
        <item x="2685"/>
        <item x="5257"/>
        <item x="5309"/>
        <item x="2707"/>
        <item x="5351"/>
        <item x="800"/>
        <item x="5149"/>
        <item x="4928"/>
        <item x="6143"/>
        <item x="6100"/>
        <item x="5521"/>
        <item x="146"/>
        <item x="1688"/>
        <item x="5397"/>
        <item x="136"/>
        <item x="3729"/>
        <item x="2643"/>
        <item x="6098"/>
        <item x="3024"/>
        <item x="528"/>
        <item x="4828"/>
        <item x="5094"/>
        <item x="4361"/>
        <item x="2418"/>
        <item x="3474"/>
        <item x="2857"/>
        <item x="3618"/>
        <item x="954"/>
        <item x="3441"/>
        <item x="5619"/>
        <item x="3149"/>
        <item x="4803"/>
        <item x="3295"/>
        <item x="1469"/>
        <item x="4221"/>
        <item x="1035"/>
        <item x="5326"/>
        <item x="3903"/>
        <item x="3791"/>
        <item x="650"/>
        <item x="3652"/>
        <item x="2934"/>
        <item x="1641"/>
        <item x="5654"/>
        <item x="2641"/>
        <item x="1476"/>
        <item x="1355"/>
        <item x="1082"/>
        <item x="2811"/>
        <item x="5728"/>
        <item x="1126"/>
        <item x="2654"/>
        <item x="5392"/>
        <item x="6203"/>
        <item x="2251"/>
        <item x="3840"/>
        <item x="3376"/>
        <item x="1387"/>
        <item x="1905"/>
        <item x="4827"/>
        <item x="1319"/>
        <item x="3695"/>
        <item x="465"/>
        <item x="5684"/>
        <item x="568"/>
        <item x="3984"/>
        <item x="2810"/>
        <item x="408"/>
        <item x="1010"/>
        <item x="5346"/>
        <item x="3656"/>
        <item x="3772"/>
        <item x="2586"/>
        <item x="1664"/>
        <item x="5896"/>
        <item x="2363"/>
        <item x="3434"/>
        <item x="593"/>
        <item x="4692"/>
        <item x="339"/>
        <item x="4776"/>
        <item x="4943"/>
        <item x="3576"/>
        <item x="5096"/>
        <item x="4218"/>
        <item x="4167"/>
        <item x="257"/>
        <item x="6090"/>
        <item x="3498"/>
        <item x="5385"/>
        <item x="5702"/>
        <item x="2694"/>
        <item x="2566"/>
        <item x="550"/>
        <item x="4151"/>
        <item x="2832"/>
        <item x="2573"/>
        <item x="3435"/>
        <item x="6029"/>
        <item x="4326"/>
        <item x="5794"/>
        <item x="5816"/>
        <item x="2740"/>
        <item x="3100"/>
        <item x="1456"/>
        <item x="4447"/>
        <item x="4256"/>
        <item x="5890"/>
        <item x="4419"/>
        <item x="1952"/>
        <item x="4308"/>
        <item x="5234"/>
        <item x="5536"/>
        <item x="2856"/>
        <item x="1853"/>
        <item x="5129"/>
        <item x="183"/>
        <item x="5165"/>
        <item x="4551"/>
        <item x="1225"/>
        <item x="2294"/>
        <item x="4703"/>
        <item x="684"/>
        <item x="4588"/>
        <item x="4528"/>
        <item x="5679"/>
        <item x="5114"/>
        <item x="5442"/>
        <item x="5013"/>
        <item x="1553"/>
        <item x="4313"/>
        <item x="797"/>
        <item x="3466"/>
        <item x="1778"/>
        <item x="2139"/>
        <item x="5164"/>
        <item x="452"/>
        <item x="3923"/>
        <item x="2801"/>
        <item x="4932"/>
        <item x="1751"/>
        <item x="1050"/>
        <item x="2516"/>
        <item x="1527"/>
        <item x="5668"/>
        <item x="3981"/>
        <item x="2777"/>
        <item x="334"/>
        <item x="6242"/>
        <item x="4784"/>
        <item x="4805"/>
        <item x="3335"/>
        <item x="1354"/>
        <item x="2831"/>
        <item x="4137"/>
        <item x="4743"/>
        <item x="2814"/>
        <item x="6304"/>
        <item x="4498"/>
        <item x="4026"/>
        <item x="5893"/>
        <item x="3645"/>
        <item x="4258"/>
        <item x="4391"/>
        <item x="255"/>
        <item x="3384"/>
        <item x="5812"/>
        <item x="5171"/>
        <item x="4191"/>
        <item x="1824"/>
        <item x="2281"/>
        <item x="1133"/>
        <item x="1632"/>
        <item x="4997"/>
        <item x="4984"/>
        <item x="4011"/>
        <item x="3885"/>
        <item x="6415"/>
        <item x="556"/>
        <item x="2466"/>
        <item x="3763"/>
        <item x="2833"/>
        <item x="2952"/>
        <item x="1061"/>
        <item x="2894"/>
        <item x="3735"/>
        <item x="6021"/>
        <item x="3402"/>
        <item x="812"/>
        <item x="2651"/>
        <item x="403"/>
        <item x="5876"/>
        <item x="1545"/>
        <item x="1372"/>
        <item x="1704"/>
        <item x="4973"/>
        <item x="534"/>
        <item x="4395"/>
        <item x="3133"/>
        <item x="6213"/>
        <item x="2456"/>
        <item x="2526"/>
        <item x="3632"/>
        <item x="1815"/>
        <item x="895"/>
        <item x="3730"/>
        <item x="3364"/>
        <item x="1383"/>
        <item x="5995"/>
        <item x="5912"/>
        <item x="4581"/>
        <item x="2614"/>
        <item x="2180"/>
        <item x="4031"/>
        <item x="2332"/>
        <item x="6236"/>
        <item x="3043"/>
        <item x="1844"/>
        <item x="1754"/>
        <item x="5128"/>
        <item x="6031"/>
        <item x="3680"/>
        <item x="93"/>
        <item x="673"/>
        <item x="3478"/>
        <item x="5211"/>
        <item x="1180"/>
        <item x="3616"/>
        <item x="2754"/>
        <item x="3222"/>
        <item x="1176"/>
        <item x="132"/>
        <item x="3615"/>
        <item x="3313"/>
        <item x="6264"/>
        <item x="5388"/>
        <item x="5986"/>
        <item x="2248"/>
        <item x="2026"/>
        <item x="1810"/>
        <item x="2996"/>
        <item x="1198"/>
        <item x="1744"/>
        <item x="1700"/>
        <item x="6194"/>
        <item x="1621"/>
        <item x="3537"/>
        <item x="4213"/>
        <item x="2197"/>
        <item x="1731"/>
        <item x="5678"/>
        <item x="1343"/>
        <item x="2846"/>
        <item x="2002"/>
        <item x="196"/>
        <item x="497"/>
        <item x="4978"/>
        <item x="5311"/>
        <item x="1440"/>
        <item x="5683"/>
        <item x="831"/>
        <item x="4294"/>
        <item x="5043"/>
        <item x="1697"/>
        <item x="5550"/>
        <item x="3362"/>
        <item x="72"/>
        <item x="2391"/>
        <item x="6384"/>
        <item x="1892"/>
        <item x="5241"/>
        <item x="6342"/>
        <item x="5471"/>
        <item x="3704"/>
        <item x="4902"/>
        <item x="5630"/>
        <item x="4301"/>
        <item x="2088"/>
        <item x="1575"/>
        <item x="1144"/>
        <item x="2963"/>
        <item x="4120"/>
        <item x="3604"/>
        <item x="105"/>
        <item x="2579"/>
        <item x="5099"/>
        <item x="3032"/>
        <item x="5424"/>
        <item x="6088"/>
        <item x="3426"/>
        <item x="881"/>
        <item x="317"/>
        <item x="2428"/>
        <item x="404"/>
        <item x="394"/>
        <item x="4809"/>
        <item x="341"/>
        <item x="2111"/>
        <item x="1696"/>
        <item x="4038"/>
        <item x="873"/>
        <item x="4379"/>
        <item x="3241"/>
        <item x="5336"/>
        <item x="1112"/>
        <item x="3971"/>
        <item x="618"/>
        <item x="2215"/>
        <item x="5946"/>
        <item x="622"/>
        <item x="2843"/>
        <item x="1555"/>
        <item x="5213"/>
        <item x="4714"/>
        <item x="1802"/>
        <item x="6137"/>
        <item x="2231"/>
        <item x="2589"/>
        <item x="4416"/>
        <item x="2698"/>
        <item x="2381"/>
        <item x="3833"/>
        <item x="2870"/>
        <item x="2410"/>
        <item x="3826"/>
        <item x="2499"/>
        <item x="5993"/>
        <item x="1173"/>
        <item x="448"/>
        <item x="330"/>
        <item x="5452"/>
        <item x="3723"/>
        <item x="2102"/>
        <item x="1379"/>
        <item x="1572"/>
        <item x="1959"/>
        <item x="3424"/>
        <item x="5258"/>
        <item x="826"/>
        <item x="700"/>
        <item x="2928"/>
        <item x="2610"/>
        <item x="2222"/>
        <item x="980"/>
        <item x="4178"/>
        <item x="3141"/>
        <item x="2087"/>
        <item x="637"/>
        <item x="3145"/>
        <item x="526"/>
        <item x="3010"/>
        <item x="1785"/>
        <item x="5395"/>
        <item x="1629"/>
        <item x="3416"/>
        <item x="4526"/>
        <item x="4452"/>
        <item x="4529"/>
        <item x="2241"/>
        <item x="6275"/>
        <item x="3177"/>
        <item x="315"/>
        <item x="4578"/>
        <item x="6017"/>
        <item x="3977"/>
        <item x="5979"/>
        <item x="47"/>
        <item x="4592"/>
        <item x="2414"/>
        <item x="1259"/>
        <item x="210"/>
        <item x="1702"/>
        <item x="71"/>
        <item x="5856"/>
        <item x="2538"/>
        <item x="407"/>
        <item x="477"/>
        <item x="1508"/>
        <item x="4025"/>
        <item x="2018"/>
        <item x="5253"/>
        <item x="2311"/>
        <item x="6154"/>
        <item x="5731"/>
        <item x="585"/>
        <item x="4366"/>
        <item x="5145"/>
        <item x="185"/>
        <item x="126"/>
        <item x="5670"/>
        <item x="3634"/>
        <item x="2028"/>
        <item x="6216"/>
        <item x="5404"/>
        <item x="3874"/>
        <item x="6165"/>
        <item x="3448"/>
        <item x="2044"/>
        <item x="3899"/>
        <item x="2120"/>
        <item x="722"/>
        <item x="3658"/>
        <item x="2150"/>
        <item x="751"/>
        <item x="1303"/>
        <item x="3560"/>
        <item x="1188"/>
        <item x="4083"/>
        <item x="1106"/>
        <item x="2627"/>
        <item x="781"/>
        <item x="1451"/>
        <item x="5610"/>
        <item x="1943"/>
        <item x="4453"/>
        <item x="3418"/>
        <item x="1656"/>
        <item x="645"/>
        <item x="860"/>
        <item x="5441"/>
        <item x="5788"/>
        <item x="5760"/>
        <item x="61"/>
        <item x="5765"/>
        <item x="3906"/>
        <item x="3460"/>
        <item x="305"/>
        <item x="694"/>
        <item x="3036"/>
        <item x="6208"/>
        <item x="3809"/>
        <item x="3490"/>
        <item x="5320"/>
        <item x="851"/>
        <item x="3644"/>
        <item x="5633"/>
        <item x="2225"/>
        <item x="733"/>
        <item x="3022"/>
        <item x="6025"/>
        <item x="660"/>
        <item x="3458"/>
        <item x="5383"/>
        <item x="169"/>
        <item x="2745"/>
        <item x="6291"/>
        <item x="3261"/>
        <item x="3480"/>
        <item x="5239"/>
        <item x="1285"/>
        <item x="1827"/>
        <item x="1088"/>
        <item x="5927"/>
        <item x="3628"/>
        <item x="1185"/>
        <item x="2909"/>
        <item x="5862"/>
        <item x="2962"/>
        <item x="6272"/>
        <item x="2137"/>
        <item x="1027"/>
        <item x="1127"/>
        <item x="2984"/>
        <item x="2723"/>
        <item x="3311"/>
        <item x="4563"/>
        <item x="4201"/>
        <item x="4102"/>
        <item x="6262"/>
        <item x="1924"/>
        <item x="3197"/>
        <item x="2077"/>
        <item x="906"/>
        <item x="573"/>
        <item x="420"/>
        <item x="5655"/>
        <item x="2378"/>
        <item x="2739"/>
        <item x="4047"/>
        <item x="3681"/>
        <item x="2600"/>
        <item x="1461"/>
        <item x="2779"/>
        <item x="1083"/>
        <item x="2198"/>
        <item x="2278"/>
        <item x="5074"/>
        <item x="1190"/>
        <item x="2930"/>
        <item x="4227"/>
        <item x="5752"/>
        <item x="4314"/>
        <item x="1179"/>
        <item x="5763"/>
        <item x="4834"/>
        <item x="4742"/>
        <item x="1277"/>
        <item x="4422"/>
        <item x="1105"/>
        <item x="1401"/>
        <item x="96"/>
        <item x="4850"/>
        <item x="5923"/>
        <item x="4333"/>
        <item x="159"/>
        <item x="4690"/>
        <item x="4360"/>
        <item x="1155"/>
        <item x="6329"/>
        <item x="2125"/>
        <item x="2119"/>
        <item x="4820"/>
        <item x="2076"/>
        <item x="1690"/>
        <item x="5561"/>
        <item x="5321"/>
        <item x="2882"/>
        <item x="2221"/>
        <item x="6024"/>
        <item x="1589"/>
        <item x="1783"/>
        <item x="3748"/>
        <item x="2790"/>
        <item x="2144"/>
        <item x="1902"/>
        <item x="6377"/>
        <item x="1273"/>
        <item x="4442"/>
        <item x="153"/>
        <item x="2323"/>
        <item x="6045"/>
        <item x="5989"/>
        <item x="5602"/>
        <item x="4487"/>
        <item x="4756"/>
        <item x="3293"/>
        <item x="4668"/>
        <item x="171"/>
        <item x="2243"/>
        <item x="3252"/>
        <item x="1958"/>
        <item x="2252"/>
        <item x="2634"/>
        <item x="4340"/>
        <item x="6424"/>
        <item x="5809"/>
        <item x="453"/>
        <item x="5938"/>
        <item x="5944"/>
        <item x="2796"/>
        <item x="1286"/>
        <item x="1637"/>
        <item x="5268"/>
        <item x="4476"/>
        <item x="121"/>
        <item x="5356"/>
        <item x="1544"/>
        <item x="4520"/>
        <item x="1855"/>
        <item x="1745"/>
        <item x="531"/>
        <item x="3920"/>
        <item x="4132"/>
        <item x="1505"/>
        <item x="5335"/>
        <item x="4921"/>
        <item x="2836"/>
        <item x="1369"/>
        <item x="2826"/>
        <item x="1846"/>
        <item x="5295"/>
        <item x="5071"/>
        <item x="3136"/>
        <item x="2931"/>
        <item x="4774"/>
        <item x="2440"/>
        <item x="4328"/>
        <item x="4826"/>
        <item x="4824"/>
        <item x="2025"/>
        <item x="2603"/>
        <item x="223"/>
        <item x="753"/>
        <item x="5059"/>
        <item x="3721"/>
        <item x="4768"/>
        <item x="4688"/>
        <item x="1395"/>
        <item x="1928"/>
        <item x="2980"/>
        <item x="4587"/>
        <item x="2838"/>
        <item x="324"/>
        <item x="5430"/>
        <item x="4450"/>
        <item x="3979"/>
        <item x="4009"/>
        <item x="4343"/>
        <item x="5188"/>
        <item x="3344"/>
        <item x="2661"/>
        <item x="807"/>
        <item x="2156"/>
        <item x="1726"/>
        <item x="5277"/>
        <item x="739"/>
        <item x="716"/>
        <item x="3579"/>
        <item x="4262"/>
        <item x="3174"/>
        <item x="951"/>
        <item x="444"/>
        <item x="3062"/>
        <item x="4541"/>
        <item x="3107"/>
        <item x="820"/>
        <item x="5894"/>
        <item x="3076"/>
        <item x="4224"/>
        <item x="1299"/>
        <item x="170"/>
        <item x="5082"/>
        <item x="3501"/>
        <item x="6034"/>
        <item x="2131"/>
        <item x="930"/>
        <item x="5020"/>
        <item x="3260"/>
        <item x="4381"/>
        <item x="4936"/>
        <item x="3987"/>
        <item x="2163"/>
        <item x="5871"/>
        <item x="596"/>
        <item x="5161"/>
        <item x="3061"/>
        <item x="1867"/>
        <item x="5663"/>
        <item x="5506"/>
        <item x="44"/>
        <item x="4334"/>
        <item x="2086"/>
        <item x="3033"/>
        <item x="5810"/>
        <item x="738"/>
        <item x="6033"/>
        <item x="200"/>
        <item x="6247"/>
        <item x="2382"/>
        <item x="599"/>
        <item x="1595"/>
        <item x="3352"/>
        <item x="6055"/>
        <item x="239"/>
        <item x="5296"/>
        <item x="4084"/>
        <item x="1896"/>
        <item x="3808"/>
        <item x="586"/>
        <item x="903"/>
        <item x="5903"/>
        <item x="2472"/>
        <item x="3212"/>
        <item x="5463"/>
        <item x="5755"/>
        <item x="5044"/>
        <item x="4793"/>
        <item x="4537"/>
        <item x="3806"/>
        <item x="3936"/>
        <item x="1581"/>
        <item x="3804"/>
        <item x="5590"/>
        <item x="5827"/>
        <item x="5534"/>
        <item x="803"/>
        <item x="1514"/>
        <item x="2883"/>
        <item x="4069"/>
        <item x="5547"/>
        <item x="2480"/>
        <item x="1279"/>
        <item x="2717"/>
        <item x="5645"/>
        <item x="160"/>
        <item x="232"/>
        <item x="3253"/>
        <item x="1640"/>
        <item x="4059"/>
        <item x="1296"/>
        <item x="3614"/>
        <item x="82"/>
        <item x="6039"/>
        <item x="2441"/>
        <item x="4842"/>
        <item x="4580"/>
        <item x="2257"/>
        <item x="4287"/>
        <item x="5666"/>
        <item x="1954"/>
        <item x="3502"/>
        <item x="55"/>
        <item x="1659"/>
        <item x="4014"/>
        <item x="3181"/>
        <item x="443"/>
        <item x="1944"/>
        <item x="221"/>
        <item x="3021"/>
        <item x="2510"/>
        <item x="4817"/>
        <item x="2590"/>
        <item x="767"/>
        <item x="4801"/>
        <item x="6083"/>
        <item x="6190"/>
        <item x="626"/>
        <item x="3561"/>
        <item x="284"/>
        <item x="1503"/>
        <item x="533"/>
        <item x="5907"/>
        <item x="2319"/>
        <item x="4179"/>
        <item x="718"/>
        <item x="5533"/>
        <item x="3689"/>
        <item x="4250"/>
        <item x="4720"/>
        <item x="227"/>
        <item x="3408"/>
        <item x="6091"/>
        <item x="771"/>
        <item x="2595"/>
        <item x="5359"/>
        <item x="1323"/>
        <item x="5195"/>
        <item x="1692"/>
        <item x="630"/>
        <item x="2308"/>
        <item x="932"/>
        <item x="4177"/>
        <item x="3801"/>
        <item x="4266"/>
        <item x="947"/>
        <item x="4352"/>
        <item x="1779"/>
        <item x="2799"/>
        <item x="4214"/>
        <item x="5477"/>
        <item x="643"/>
        <item x="6061"/>
        <item x="5791"/>
        <item x="3336"/>
        <item x="590"/>
        <item x="4155"/>
        <item x="1158"/>
        <item x="6366"/>
        <item x="4336"/>
        <item x="1413"/>
        <item x="5942"/>
        <item x="3595"/>
        <item x="1003"/>
        <item x="4950"/>
        <item x="5374"/>
        <item x="4061"/>
        <item x="2908"/>
        <item x="3511"/>
        <item x="1073"/>
        <item x="2106"/>
        <item x="2567"/>
        <item x="5001"/>
        <item x="5324"/>
        <item x="602"/>
        <item x="3789"/>
        <item x="6333"/>
        <item x="2756"/>
        <item x="2675"/>
        <item x="4980"/>
        <item x="2374"/>
        <item x="6186"/>
        <item x="4088"/>
        <item x="2420"/>
        <item x="279"/>
        <item x="752"/>
        <item x="5922"/>
        <item x="3554"/>
        <item x="6161"/>
        <item x="5509"/>
        <item x="964"/>
        <item x="5478"/>
        <item x="2829"/>
        <item x="4029"/>
        <item x="3427"/>
        <item x="1858"/>
        <item x="4028"/>
        <item x="4146"/>
        <item x="2767"/>
        <item x="5530"/>
        <item x="5293"/>
        <item x="3894"/>
        <item x="4800"/>
        <item x="2392"/>
        <item x="2683"/>
        <item x="5473"/>
        <item x="4646"/>
        <item x="1019"/>
        <item x="409"/>
        <item x="701"/>
        <item x="5349"/>
        <item x="3467"/>
        <item x="5090"/>
        <item x="186"/>
        <item x="1885"/>
        <item x="4158"/>
        <item x="4607"/>
        <item x="246"/>
        <item x="2223"/>
        <item x="2874"/>
        <item x="6062"/>
        <item x="4853"/>
        <item x="277"/>
        <item x="2009"/>
        <item x="6244"/>
        <item x="5138"/>
        <item x="4666"/>
        <item x="415"/>
        <item x="3584"/>
        <item x="3243"/>
        <item x="2714"/>
        <item x="2917"/>
        <item x="6191"/>
        <item x="2945"/>
        <item x="2000"/>
        <item x="1809"/>
        <item x="1041"/>
        <item x="5528"/>
        <item x="2469"/>
        <item x="1540"/>
        <item x="1823"/>
        <item x="4968"/>
        <item x="2305"/>
        <item x="2107"/>
        <item x="2659"/>
        <item x="3090"/>
        <item x="2485"/>
        <item x="3477"/>
        <item x="5448"/>
        <item x="1601"/>
        <item x="4407"/>
        <item x="4277"/>
        <item x="540"/>
        <item x="4202"/>
        <item x="3353"/>
        <item x="6311"/>
        <item x="2201"/>
        <item x="3493"/>
        <item x="2644"/>
        <item x="1065"/>
        <item x="464"/>
        <item x="4746"/>
        <item x="119"/>
        <item x="2173"/>
        <item x="432"/>
        <item x="3548"/>
        <item x="2961"/>
        <item x="907"/>
        <item x="5042"/>
        <item x="2704"/>
        <item x="5803"/>
        <item x="1447"/>
        <item x="5221"/>
        <item x="828"/>
        <item x="3605"/>
        <item x="1186"/>
        <item x="300"/>
        <item x="4225"/>
        <item x="2570"/>
        <item x="2842"/>
        <item x="3152"/>
        <item x="4861"/>
        <item x="3810"/>
        <item x="3955"/>
        <item x="1246"/>
        <item x="5625"/>
        <item x="4037"/>
        <item x="1473"/>
        <item x="1672"/>
        <item x="3777"/>
        <item x="5372"/>
        <item x="5208"/>
        <item x="850"/>
        <item x="2491"/>
        <item x="6306"/>
        <item x="1752"/>
        <item x="1543"/>
        <item x="418"/>
        <item x="5384"/>
        <item x="5386"/>
        <item x="1425"/>
        <item x="3917"/>
        <item x="2461"/>
        <item x="5399"/>
        <item x="3566"/>
        <item x="769"/>
        <item x="2124"/>
        <item x="1780"/>
        <item x="4987"/>
        <item x="6041"/>
        <item x="3494"/>
        <item x="3106"/>
        <item x="5238"/>
        <item x="4325"/>
        <item x="2839"/>
        <item x="888"/>
        <item x="181"/>
        <item x="840"/>
        <item x="3671"/>
        <item x="1058"/>
        <item x="1756"/>
        <item x="582"/>
        <item x="2918"/>
        <item x="5920"/>
        <item x="2089"/>
        <item x="294"/>
        <item x="1287"/>
        <item x="273"/>
        <item x="2133"/>
        <item x="3869"/>
        <item x="3294"/>
        <item x="2864"/>
        <item x="3187"/>
        <item x="2544"/>
        <item x="5358"/>
        <item x="5615"/>
        <item x="3847"/>
        <item x="5994"/>
        <item x="111"/>
        <item x="1845"/>
        <item x="3820"/>
        <item x="5564"/>
        <item x="3996"/>
        <item x="2181"/>
        <item x="3773"/>
        <item x="5734"/>
        <item x="16"/>
        <item x="1231"/>
        <item x="5470"/>
        <item x="499"/>
        <item x="2540"/>
        <item x="5975"/>
        <item x="2995"/>
        <item x="2923"/>
        <item x="66"/>
        <item x="1471"/>
        <item x="4115"/>
        <item x="3871"/>
        <item x="205"/>
        <item x="5869"/>
        <item x="6341"/>
        <item x="4375"/>
        <item x="728"/>
        <item x="5761"/>
        <item x="2004"/>
        <item x="1141"/>
        <item x="1831"/>
        <item x="3486"/>
        <item x="2284"/>
        <item x="3892"/>
        <item x="299"/>
        <item x="4044"/>
        <item x="997"/>
        <item x="4717"/>
        <item x="5557"/>
        <item x="1234"/>
        <item x="571"/>
        <item x="2721"/>
        <item x="6157"/>
        <item x="835"/>
        <item x="5198"/>
        <item x="5967"/>
        <item x="785"/>
        <item x="4680"/>
        <item x="948"/>
        <item x="796"/>
        <item x="3288"/>
        <item x="866"/>
        <item x="4496"/>
        <item x="621"/>
        <item x="2085"/>
        <item x="5762"/>
        <item x="2809"/>
        <item x="1794"/>
        <item x="3974"/>
        <item x="614"/>
        <item x="1929"/>
        <item x="5046"/>
        <item x="5885"/>
        <item x="4917"/>
        <item x="1521"/>
        <item x="4639"/>
        <item x="1424"/>
        <item x="6388"/>
        <item x="5376"/>
        <item x="3413"/>
        <item x="5254"/>
        <item x="3031"/>
        <item x="5872"/>
        <item x="5992"/>
        <item x="4386"/>
        <item x="6193"/>
        <item x="4426"/>
        <item x="5106"/>
        <item x="659"/>
        <item x="1024"/>
        <item x="5357"/>
        <item x="6326"/>
        <item x="3284"/>
        <item x="392"/>
        <item x="4502"/>
        <item x="6332"/>
        <item x="236"/>
        <item x="4967"/>
        <item x="4253"/>
        <item x="3919"/>
        <item x="5006"/>
        <item x="5673"/>
        <item x="5776"/>
        <item x="6073"/>
        <item x="3388"/>
        <item x="1449"/>
        <item x="6071"/>
        <item x="4081"/>
        <item x="5222"/>
        <item x="3065"/>
        <item x="3245"/>
        <item x="4393"/>
        <item x="202"/>
        <item x="1753"/>
        <item x="2802"/>
        <item x="5840"/>
        <item x="6134"/>
        <item x="565"/>
        <item x="5193"/>
        <item x="5875"/>
        <item x="4777"/>
        <item x="2530"/>
        <item x="4612"/>
        <item x="6396"/>
        <item x="5464"/>
        <item x="1436"/>
        <item x="1068"/>
        <item x="390"/>
        <item x="5036"/>
        <item x="217"/>
        <item x="1974"/>
        <item x="4236"/>
        <item x="912"/>
        <item x="4195"/>
        <item x="768"/>
        <item x="4570"/>
        <item x="293"/>
        <item x="5276"/>
        <item x="5526"/>
        <item x="2183"/>
        <item x="80"/>
        <item x="2679"/>
        <item x="490"/>
        <item x="5003"/>
        <item x="3491"/>
        <item x="1918"/>
        <item x="3590"/>
        <item x="5405"/>
        <item x="3742"/>
        <item x="3250"/>
        <item x="1561"/>
        <item x="3884"/>
        <item x="2490"/>
        <item x="332"/>
        <item x="5368"/>
        <item x="1222"/>
        <item x="5571"/>
        <item x="6178"/>
        <item x="563"/>
        <item x="1877"/>
        <item x="4630"/>
        <item x="4696"/>
        <item x="2309"/>
        <item x="2750"/>
        <item x="3636"/>
        <item x="4154"/>
        <item x="5342"/>
        <item x="5758"/>
        <item x="487"/>
        <item x="5540"/>
        <item x="2208"/>
        <item x="793"/>
        <item x="88"/>
        <item x="4631"/>
        <item x="2075"/>
        <item x="2887"/>
        <item x="3799"/>
        <item x="5024"/>
        <item x="6044"/>
        <item x="3545"/>
        <item x="6104"/>
        <item x="4565"/>
        <item x="5971"/>
        <item x="1160"/>
        <item x="3063"/>
        <item x="2976"/>
        <item x="5919"/>
        <item x="1746"/>
        <item x="3989"/>
        <item x="3449"/>
        <item x="2404"/>
        <item x="3230"/>
        <item x="2403"/>
        <item x="1616"/>
        <item x="4474"/>
        <item x="3999"/>
        <item x="2017"/>
        <item x="5772"/>
        <item x="4369"/>
        <item x="10"/>
        <item x="1062"/>
        <item x="1660"/>
        <item x="3310"/>
        <item x="3262"/>
        <item x="3211"/>
        <item x="6010"/>
        <item x="4620"/>
        <item x="6411"/>
        <item x="2979"/>
        <item x="3162"/>
        <item x="4681"/>
        <item x="1680"/>
        <item x="5881"/>
        <item x="6146"/>
        <item x="2249"/>
        <item x="3876"/>
        <item x="4008"/>
        <item x="3706"/>
        <item x="3264"/>
        <item x="4993"/>
        <item x="4327"/>
        <item x="4880"/>
        <item x="4985"/>
        <item x="3157"/>
        <item x="5486"/>
        <item x="1470"/>
        <item x="5086"/>
        <item x="4265"/>
        <item x="254"/>
        <item x="1635"/>
        <item x="3280"/>
        <item x="4489"/>
        <item x="5512"/>
        <item x="5157"/>
        <item x="4101"/>
        <item x="4949"/>
        <item x="2632"/>
        <item x="5546"/>
        <item x="6348"/>
        <item x="318"/>
        <item x="199"/>
        <item x="4637"/>
        <item x="4004"/>
        <item x="1841"/>
        <item x="2451"/>
        <item x="6184"/>
        <item x="310"/>
        <item x="6099"/>
        <item x="5155"/>
        <item x="6241"/>
        <item x="969"/>
        <item x="5598"/>
        <item x="3515"/>
        <item x="3577"/>
        <item x="1181"/>
        <item x="973"/>
        <item x="914"/>
        <item x="3326"/>
        <item x="3196"/>
        <item x="2768"/>
        <item x="5488"/>
        <item x="5126"/>
        <item x="4212"/>
        <item x="5806"/>
        <item x="6412"/>
        <item x="530"/>
        <item x="4500"/>
        <item x="3277"/>
        <item x="1911"/>
        <item x="2350"/>
        <item x="1495"/>
        <item x="3279"/>
        <item x="4486"/>
        <item x="50"/>
        <item x="942"/>
        <item x="3719"/>
        <item x="5592"/>
        <item x="2737"/>
        <item x="2050"/>
        <item x="1961"/>
        <item x="4716"/>
        <item x="178"/>
        <item x="4575"/>
        <item x="2950"/>
        <item x="51"/>
        <item x="1306"/>
        <item x="4130"/>
        <item x="6013"/>
        <item x="1895"/>
        <item x="15"/>
        <item x="5527"/>
        <item x="3734"/>
        <item x="651"/>
        <item x="1763"/>
        <item x="6049"/>
        <item x="822"/>
        <item x="5964"/>
        <item x="2228"/>
        <item x="4998"/>
        <item x="81"/>
        <item x="2866"/>
        <item x="1608"/>
        <item x="4785"/>
        <item x="4397"/>
        <item x="1309"/>
        <item x="6018"/>
        <item x="1764"/>
        <item x="2052"/>
        <item x="3526"/>
        <item x="381"/>
        <item x="1170"/>
        <item x="4312"/>
        <item x="4760"/>
        <item x="5749"/>
        <item x="1657"/>
        <item x="963"/>
        <item x="2229"/>
        <item x="1588"/>
        <item x="5531"/>
        <item x="1151"/>
        <item x="4750"/>
        <item x="3768"/>
        <item x="4446"/>
        <item x="27"/>
        <item x="5178"/>
        <item x="2778"/>
        <item x="938"/>
        <item x="2095"/>
        <item x="5291"/>
        <item x="3087"/>
        <item x="4792"/>
        <item x="5639"/>
        <item x="6346"/>
        <item x="817"/>
        <item x="83"/>
        <item x="3598"/>
        <item x="5168"/>
        <item x="3139"/>
        <item x="4042"/>
        <item x="5700"/>
        <item x="5867"/>
        <item x="1128"/>
        <item x="2865"/>
        <item x="1583"/>
        <item x="4727"/>
        <item x="5402"/>
        <item x="883"/>
        <item x="1770"/>
        <item x="549"/>
        <item x="2270"/>
        <item x="5638"/>
        <item x="6336"/>
        <item x="3232"/>
        <item x="6337"/>
        <item x="4911"/>
        <item x="2687"/>
        <item x="4905"/>
        <item x="2361"/>
        <item x="5179"/>
        <item x="4623"/>
        <item x="715"/>
        <item x="4885"/>
        <item x="2933"/>
        <item x="3304"/>
        <item x="3965"/>
        <item x="3890"/>
        <item x="3625"/>
        <item x="5019"/>
        <item x="187"/>
        <item x="1308"/>
        <item x="189"/>
        <item x="520"/>
        <item x="1776"/>
        <item x="6156"/>
        <item x="75"/>
        <item x="3664"/>
        <item x="230"/>
        <item x="1880"/>
        <item x="2871"/>
        <item x="479"/>
        <item x="1703"/>
        <item x="4835"/>
        <item x="2505"/>
        <item x="5537"/>
        <item x="2877"/>
        <item x="376"/>
        <item x="6209"/>
        <item x="2128"/>
        <item x="3057"/>
        <item x="3943"/>
        <item x="3042"/>
        <item x="6121"/>
        <item x="4954"/>
        <item x="4890"/>
        <item x="5235"/>
        <item x="4073"/>
        <item x="5635"/>
        <item x="1675"/>
        <item x="3807"/>
        <item x="3675"/>
        <item x="4192"/>
        <item x="2280"/>
        <item x="2757"/>
        <item x="3083"/>
        <item x="5281"/>
        <item x="4718"/>
        <item x="4010"/>
        <item x="3209"/>
        <item x="4275"/>
        <item x="5439"/>
        <item x="1584"/>
        <item x="2853"/>
        <item x="3988"/>
        <item x="1075"/>
        <item x="1706"/>
        <item x="5240"/>
        <item x="2279"/>
        <item x="6253"/>
        <item x="577"/>
        <item x="3363"/>
        <item x="6227"/>
        <item x="1326"/>
        <item x="5910"/>
        <item x="3461"/>
        <item x="1912"/>
        <item x="6050"/>
        <item x="574"/>
        <item x="2686"/>
        <item x="2762"/>
        <item x="855"/>
        <item x="3265"/>
        <item x="3138"/>
        <item x="1350"/>
        <item x="4821"/>
        <item x="4122"/>
        <item x="6390"/>
        <item x="3296"/>
        <item x="57"/>
        <item x="6243"/>
        <item x="5974"/>
        <item x="2755"/>
        <item x="1830"/>
        <item x="6270"/>
        <item x="5733"/>
        <item x="3423"/>
        <item x="3783"/>
        <item x="5694"/>
        <item x="3534"/>
        <item x="3654"/>
        <item x="2532"/>
        <item x="4464"/>
        <item x="6123"/>
        <item x="4248"/>
        <item x="2291"/>
        <item x="783"/>
        <item x="3713"/>
        <item x="3970"/>
        <item x="367"/>
        <item x="3499"/>
        <item x="437"/>
        <item x="2956"/>
        <item x="382"/>
        <item x="3239"/>
        <item x="3051"/>
        <item x="2254"/>
        <item x="3827"/>
        <item x="5107"/>
        <item x="5433"/>
        <item x="2113"/>
        <item x="6217"/>
        <item x="1513"/>
        <item x="3793"/>
        <item x="1202"/>
        <item x="362"/>
        <item x="2110"/>
        <item x="1375"/>
        <item x="3613"/>
        <item x="1718"/>
        <item x="3003"/>
        <item x="5360"/>
        <item x="1253"/>
        <item x="1121"/>
        <item x="3740"/>
        <item x="1025"/>
        <item x="5480"/>
        <item x="5453"/>
        <item x="3722"/>
        <item x="2126"/>
        <item x="4125"/>
        <item x="474"/>
        <item x="4999"/>
        <item x="4602"/>
        <item x="1739"/>
        <item x="1870"/>
        <item x="4412"/>
        <item x="6159"/>
        <item x="2090"/>
        <item x="32"/>
        <item x="3469"/>
        <item x="819"/>
        <item x="2336"/>
        <item x="1916"/>
        <item x="5631"/>
        <item x="2261"/>
        <item x="4106"/>
        <item x="2797"/>
        <item x="2868"/>
        <item x="3248"/>
        <item x="1023"/>
        <item x="1825"/>
        <item x="1261"/>
        <item x="705"/>
        <item x="5154"/>
        <item x="4883"/>
        <item x="5584"/>
        <item x="4983"/>
        <item x="1406"/>
        <item x="959"/>
        <item x="5808"/>
        <item x="4445"/>
        <item x="615"/>
        <item x="1329"/>
        <item x="3011"/>
        <item x="1045"/>
        <item x="2681"/>
        <item x="5302"/>
        <item x="1849"/>
        <item x="5688"/>
        <item x="6224"/>
        <item x="79"/>
        <item x="4024"/>
        <item x="1856"/>
        <item x="4249"/>
        <item x="129"/>
        <item x="2099"/>
        <item x="4222"/>
        <item x="4144"/>
        <item x="6082"/>
        <item x="3199"/>
        <item x="3097"/>
        <item x="1899"/>
        <item x="1053"/>
        <item x="4068"/>
        <item x="1565"/>
        <item x="5735"/>
        <item x="3611"/>
        <item x="3404"/>
        <item x="934"/>
        <item x="1814"/>
        <item x="3951"/>
        <item x="900"/>
        <item x="3013"/>
        <item x="1247"/>
        <item x="4534"/>
        <item x="5583"/>
        <item x="5364"/>
        <item x="1955"/>
        <item x="1522"/>
        <item x="2947"/>
        <item x="5898"/>
        <item x="3393"/>
        <item x="438"/>
        <item x="1096"/>
        <item x="3640"/>
        <item x="3394"/>
        <item x="4255"/>
        <item x="3216"/>
        <item x="2895"/>
        <item x="1499"/>
        <item x="3023"/>
        <item x="4622"/>
        <item x="4198"/>
        <item x="6014"/>
        <item x="2724"/>
        <item x="3185"/>
        <item x="3298"/>
        <item x="5714"/>
        <item x="6128"/>
        <item x="3787"/>
        <item x="1484"/>
        <item x="6308"/>
        <item x="782"/>
        <item x="386"/>
        <item x="4970"/>
        <item x="5318"/>
        <item x="4977"/>
        <item x="4870"/>
        <item x="4204"/>
        <item x="5833"/>
        <item x="3837"/>
        <item x="1767"/>
        <item x="475"/>
        <item x="6226"/>
        <item x="5137"/>
        <item x="5218"/>
        <item x="1547"/>
        <item x="4906"/>
        <item x="4257"/>
        <item x="5612"/>
        <item x="857"/>
        <item x="3930"/>
        <item x="3382"/>
        <item x="1340"/>
        <item x="5514"/>
        <item x="308"/>
        <item x="456"/>
        <item x="3985"/>
        <item x="5941"/>
        <item x="2751"/>
        <item x="2349"/>
        <item x="1953"/>
        <item x="5223"/>
        <item x="4394"/>
        <item x="4027"/>
        <item x="167"/>
        <item x="4713"/>
        <item x="2946"/>
        <item x="1493"/>
        <item x="735"/>
        <item x="1150"/>
        <item x="5726"/>
        <item x="298"/>
        <item x="3504"/>
        <item x="3949"/>
        <item x="3756"/>
        <item x="825"/>
        <item x="5373"/>
        <item x="1450"/>
        <item x="901"/>
        <item x="4907"/>
        <item x="38"/>
        <item x="1300"/>
        <item x="1879"/>
        <item x="2791"/>
        <item x="2617"/>
        <item x="1120"/>
        <item x="2419"/>
        <item x="1619"/>
        <item x="2250"/>
        <item x="3289"/>
        <item x="2727"/>
        <item x="5660"/>
        <item x="3780"/>
        <item x="1586"/>
        <item x="2954"/>
        <item x="2904"/>
        <item x="3592"/>
        <item x="6028"/>
        <item x="6065"/>
        <item x="681"/>
        <item x="6163"/>
        <item x="6234"/>
        <item x="1592"/>
        <item x="6081"/>
        <item x="5532"/>
        <item x="2863"/>
        <item x="5207"/>
        <item x="6097"/>
        <item x="3359"/>
        <item x="387"/>
        <item x="4396"/>
        <item x="6393"/>
        <item x="3354"/>
        <item x="1992"/>
        <item x="433"/>
        <item x="271"/>
        <item x="4317"/>
        <item x="78"/>
        <item x="2212"/>
        <item x="2015"/>
        <item x="3050"/>
        <item x="5206"/>
        <item x="2411"/>
        <item x="1804"/>
        <item x="5236"/>
        <item x="4979"/>
        <item x="2432"/>
        <item x="3454"/>
        <item x="3361"/>
        <item x="1625"/>
        <item x="2262"/>
        <item x="1336"/>
        <item x="6229"/>
        <item x="2200"/>
        <item x="12"/>
        <item x="4758"/>
        <item x="2658"/>
        <item x="3771"/>
        <item x="193"/>
        <item x="2493"/>
        <item x="4232"/>
        <item x="3186"/>
        <item x="4349"/>
        <item x="2057"/>
        <item x="3307"/>
        <item x="349"/>
        <item x="4572"/>
        <item x="983"/>
        <item x="2314"/>
        <item x="3928"/>
        <item x="4263"/>
        <item x="2958"/>
        <item x="2027"/>
        <item x="3637"/>
        <item x="2512"/>
        <item x="4278"/>
        <item x="2104"/>
        <item x="5955"/>
        <item x="5228"/>
        <item x="6074"/>
        <item x="2629"/>
        <item x="4617"/>
        <item x="5249"/>
        <item x="2815"/>
        <item x="4608"/>
        <item x="5054"/>
        <item x="777"/>
        <item x="5273"/>
        <item x="3745"/>
        <item x="2787"/>
        <item x="3900"/>
        <item x="1147"/>
        <item x="3151"/>
        <item x="4856"/>
        <item x="588"/>
        <item x="5061"/>
        <item x="848"/>
        <item x="150"/>
        <item x="561"/>
        <item x="867"/>
        <item x="3786"/>
        <item x="6325"/>
        <item x="445"/>
        <item x="2433"/>
        <item x="1184"/>
        <item x="5692"/>
        <item x="3144"/>
        <item x="936"/>
        <item x="3967"/>
        <item x="5854"/>
        <item x="4311"/>
        <item x="1235"/>
        <item x="4963"/>
        <item x="13"/>
        <item x="2955"/>
        <item x="5545"/>
        <item x="552"/>
        <item x="2109"/>
        <item x="4415"/>
        <item x="2292"/>
        <item x="986"/>
        <item x="3004"/>
        <item x="1031"/>
        <item x="893"/>
        <item x="2354"/>
        <item x="3305"/>
        <item x="6383"/>
        <item x="5152"/>
        <item x="4647"/>
        <item x="5416"/>
        <item x="1015"/>
        <item x="323"/>
        <item x="6102"/>
        <item x="192"/>
        <item x="4632"/>
        <item x="993"/>
        <item x="5900"/>
        <item x="2347"/>
        <item x="4869"/>
        <item x="5298"/>
        <item x="2285"/>
        <item x="6350"/>
        <item x="1332"/>
        <item x="2134"/>
        <item x="359"/>
        <item x="4524"/>
        <item x="3132"/>
        <item x="3693"/>
        <item x="4485"/>
        <item x="547"/>
        <item x="5045"/>
        <item x="1385"/>
        <item x="2872"/>
        <item x="5203"/>
        <item x="3343"/>
        <item x="774"/>
        <item x="6339"/>
        <item x="373"/>
        <item x="6334"/>
        <item x="3158"/>
        <item x="6142"/>
        <item x="3299"/>
        <item x="1539"/>
        <item x="3403"/>
        <item x="2286"/>
        <item x="1789"/>
        <item x="5609"/>
        <item x="5097"/>
        <item x="1346"/>
        <item x="197"/>
        <item x="3661"/>
        <item x="1723"/>
        <item x="3517"/>
        <item x="1033"/>
        <item x="4400"/>
        <item x="1076"/>
        <item x="2161"/>
        <item x="3505"/>
        <item x="1930"/>
        <item x="606"/>
        <item x="4022"/>
        <item x="2879"/>
        <item x="6076"/>
        <item x="139"/>
        <item x="513"/>
        <item x="3347"/>
        <item x="5852"/>
        <item x="4650"/>
        <item x="4721"/>
        <item x="5643"/>
        <item x="1894"/>
        <item x="1607"/>
        <item x="3727"/>
        <item x="1227"/>
        <item x="3635"/>
        <item x="198"/>
        <item x="1531"/>
        <item x="6257"/>
        <item x="6360"/>
        <item x="5226"/>
        <item x="4363"/>
        <item x="1923"/>
        <item x="2803"/>
        <item x="1716"/>
        <item x="5467"/>
        <item x="4555"/>
        <item x="4533"/>
        <item x="4423"/>
        <item x="1240"/>
        <item x="1960"/>
        <item x="4767"/>
        <item x="1557"/>
        <item x="6347"/>
        <item x="2635"/>
        <item x="1760"/>
        <item x="1787"/>
        <item x="2213"/>
        <item x="639"/>
        <item x="6408"/>
        <item x="3439"/>
        <item x="5587"/>
        <item x="4259"/>
        <item x="4279"/>
        <item x="2172"/>
        <item x="4773"/>
        <item x="1366"/>
        <item x="4940"/>
        <item x="4669"/>
        <item x="4791"/>
        <item x="562"/>
        <item x="1011"/>
        <item x="4664"/>
        <item x="646"/>
        <item x="3877"/>
        <item x="2555"/>
        <item x="1349"/>
        <item x="1682"/>
        <item x="4723"/>
        <item x="2358"/>
        <item x="3109"/>
        <item x="649"/>
        <item x="1022"/>
        <item x="5338"/>
        <item x="5389"/>
        <item x="2747"/>
        <item x="2939"/>
        <item x="6344"/>
        <item x="1138"/>
        <item x="5410"/>
        <item x="5895"/>
        <item x="1274"/>
        <item x="5382"/>
        <item x="1792"/>
        <item x="6246"/>
        <item x="1478"/>
        <item x="4939"/>
        <item x="3933"/>
        <item x="5884"/>
        <item x="5834"/>
        <item x="3094"/>
        <item x="3597"/>
        <item x="1290"/>
        <item x="4367"/>
        <item x="4695"/>
        <item x="3168"/>
        <item x="3346"/>
        <item x="3887"/>
        <item x="2346"/>
        <item x="4175"/>
        <item x="1995"/>
        <item x="2496"/>
        <item x="5227"/>
        <item x="1197"/>
        <item x="5085"/>
        <item x="3642"/>
        <item x="3270"/>
        <item x="727"/>
        <item x="388"/>
        <item x="229"/>
        <item x="2528"/>
        <item x="224"/>
        <item x="4479"/>
        <item x="2703"/>
        <item x="1571"/>
        <item x="6170"/>
        <item x="4322"/>
        <item x="2123"/>
        <item x="3470"/>
        <item x="1669"/>
        <item x="935"/>
        <item x="2449"/>
        <item x="1988"/>
        <item x="5418"/>
        <item x="4071"/>
        <item x="3047"/>
        <item x="5886"/>
        <item x="259"/>
        <item x="4273"/>
        <item x="1252"/>
        <item x="2290"/>
        <item x="2594"/>
        <item x="2372"/>
        <item x="5352"/>
        <item x="5552"/>
        <item x="3931"/>
        <item x="5015"/>
        <item x="3170"/>
        <item x="2385"/>
        <item x="5491"/>
        <item x="4945"/>
        <item x="5075"/>
        <item x="1409"/>
        <item x="3536"/>
        <item x="4698"/>
        <item x="2971"/>
        <item x="2577"/>
        <item x="3048"/>
        <item x="2527"/>
        <item x="1822"/>
        <item x="312"/>
        <item x="6387"/>
        <item x="3622"/>
        <item x="5422"/>
        <item x="4121"/>
        <item x="4161"/>
        <item x="2210"/>
        <item x="2899"/>
        <item x="6212"/>
        <item x="6391"/>
        <item x="5953"/>
        <item x="667"/>
        <item x="1047"/>
        <item x="1674"/>
        <item x="5860"/>
        <item x="5769"/>
        <item x="5261"/>
        <item x="864"/>
        <item x="4651"/>
        <item x="2062"/>
        <item x="6202"/>
        <item x="2903"/>
        <item x="5328"/>
        <item x="110"/>
        <item x="2170"/>
        <item x="1550"/>
        <item x="6185"/>
        <item x="4854"/>
        <item x="6063"/>
        <item x="5918"/>
        <item x="1882"/>
        <item x="6048"/>
        <item x="4433"/>
        <item x="2855"/>
        <item x="2235"/>
        <item x="1115"/>
        <item x="1530"/>
        <item x="3029"/>
        <item x="218"/>
        <item x="1345"/>
        <item x="46"/>
        <item x="3365"/>
        <item x="2074"/>
        <item x="5951"/>
        <item x="5176"/>
        <item x="6374"/>
        <item x="3573"/>
        <item x="5367"/>
        <item x="5686"/>
        <item x="28"/>
        <item x="1304"/>
        <item x="442"/>
        <item x="5813"/>
        <item x="5265"/>
        <item x="1554"/>
        <item x="2024"/>
        <item x="5618"/>
        <item x="664"/>
        <item x="4961"/>
        <item x="2345"/>
        <item x="655"/>
        <item x="2978"/>
        <item x="1699"/>
        <item x="510"/>
        <item x="6131"/>
        <item x="1169"/>
        <item x="3385"/>
        <item x="3066"/>
        <item x="2667"/>
        <item x="5153"/>
        <item x="6261"/>
        <item x="483"/>
        <item x="4023"/>
        <item x="6365"/>
        <item x="313"/>
        <item x="3725"/>
        <item x="2851"/>
        <item x="4513"/>
        <item x="4187"/>
        <item x="4857"/>
        <item x="3412"/>
        <item x="2649"/>
        <item x="3002"/>
        <item x="6053"/>
        <item x="5490"/>
        <item x="3567"/>
        <item x="5119"/>
        <item x="2948"/>
        <item x="2775"/>
        <item x="1095"/>
        <item x="5305"/>
        <item x="5904"/>
        <item x="1325"/>
        <item x="3707"/>
        <item x="3942"/>
        <item x="2897"/>
        <item x="4601"/>
        <item x="656"/>
        <item x="1707"/>
        <item x="6404"/>
        <item x="805"/>
        <item x="5932"/>
        <item x="792"/>
        <item x="5990"/>
        <item x="3147"/>
        <item x="302"/>
        <item x="2533"/>
        <item x="3549"/>
        <item x="4345"/>
        <item x="5443"/>
        <item x="1630"/>
        <item x="5751"/>
        <item x="2394"/>
        <item x="5109"/>
        <item x="2267"/>
        <item x="5083"/>
        <item x="4180"/>
        <item x="6364"/>
        <item x="4728"/>
        <item x="1835"/>
        <item x="3607"/>
        <item x="4962"/>
        <item x="4491"/>
        <item x="3624"/>
        <item x="3301"/>
        <item x="3934"/>
        <item x="4879"/>
        <item x="195"/>
        <item x="2187"/>
        <item x="1100"/>
        <item x="53"/>
        <item x="5998"/>
        <item x="2785"/>
        <item x="4057"/>
        <item x="5408"/>
        <item x="4348"/>
        <item x="3012"/>
        <item x="868"/>
        <item x="2498"/>
        <item x="2630"/>
        <item x="11"/>
        <item x="3767"/>
        <item x="3246"/>
        <item x="4868"/>
        <item x="3609"/>
        <item x="3570"/>
        <item x="2786"/>
        <item x="1647"/>
        <item x="3500"/>
        <item x="6220"/>
        <item x="3189"/>
        <item x="4627"/>
        <item x="949"/>
        <item x="389"/>
        <item x="240"/>
        <item x="2132"/>
        <item x="336"/>
        <item x="5037"/>
        <item x="5400"/>
        <item x="2795"/>
        <item x="4398"/>
        <item x="798"/>
        <item x="755"/>
        <item x="123"/>
        <item x="532"/>
        <item x="2912"/>
        <item x="1014"/>
        <item x="1986"/>
        <item x="1146"/>
        <item x="2389"/>
        <item x="3233"/>
        <item x="2325"/>
        <item x="1322"/>
        <item x="2837"/>
        <item x="4438"/>
        <item x="2789"/>
        <item x="1288"/>
        <item x="5250"/>
        <item x="1267"/>
        <item x="33"/>
        <item x="1418"/>
        <item x="220"/>
        <item x="5738"/>
        <item x="4682"/>
        <item x="1891"/>
        <item x="1237"/>
        <item x="4390"/>
        <item x="2295"/>
        <item x="5698"/>
        <item x="3612"/>
        <item x="4050"/>
        <item x="235"/>
        <item x="3909"/>
        <item x="1055"/>
        <item x="1391"/>
        <item x="1693"/>
        <item x="5570"/>
        <item x="4002"/>
        <item x="2145"/>
        <item x="4148"/>
        <item x="2206"/>
        <item x="3121"/>
        <item x="2587"/>
        <item x="5417"/>
        <item x="1541"/>
        <item x="5315"/>
        <item x="20"/>
        <item x="575"/>
        <item x="5943"/>
        <item x="2275"/>
        <item x="5260"/>
        <item x="4080"/>
        <item x="344"/>
        <item x="1411"/>
        <item x="3137"/>
        <item x="4147"/>
        <item x="5025"/>
        <item x="2876"/>
        <item x="766"/>
        <item x="3822"/>
        <item x="2861"/>
        <item x="4176"/>
        <item x="2665"/>
        <item x="5162"/>
        <item x="4667"/>
        <item x="4636"/>
        <item x="366"/>
        <item x="2014"/>
        <item x="4110"/>
        <item x="5334"/>
        <item x="3073"/>
        <item x="3360"/>
        <item x="3966"/>
        <item x="1224"/>
        <item x="2355"/>
        <item x="5596"/>
        <item x="4724"/>
        <item x="1646"/>
        <item x="1594"/>
        <item x="5282"/>
        <item x="676"/>
        <item x="5988"/>
        <item x="6136"/>
        <item x="3690"/>
        <item x="5560"/>
        <item x="1536"/>
        <item x="1357"/>
        <item x="5801"/>
        <item x="5077"/>
        <item x="1562"/>
        <item x="296"/>
        <item x="743"/>
        <item x="1092"/>
        <item x="3496"/>
        <item x="5665"/>
        <item x="250"/>
        <item x="3235"/>
        <item x="34"/>
        <item x="5121"/>
        <item x="2352"/>
        <item x="2638"/>
        <item x="5558"/>
        <item x="5363"/>
        <item x="648"/>
        <item x="1008"/>
        <item x="3224"/>
        <item x="2056"/>
        <item x="2517"/>
        <item x="3766"/>
        <item x="4772"/>
        <item x="1983"/>
        <item x="1967"/>
        <item x="5626"/>
        <item x="6322"/>
        <item x="5104"/>
        <item x="5229"/>
        <item x="3483"/>
        <item x="4599"/>
        <item x="3405"/>
        <item x="3150"/>
        <item x="2192"/>
        <item x="3167"/>
        <item x="4891"/>
        <item x="5585"/>
        <item x="5432"/>
        <item x="5784"/>
        <item x="2040"/>
        <item x="5797"/>
        <item x="5288"/>
        <item x="4289"/>
        <item x="1793"/>
        <item x="4590"/>
        <item x="4553"/>
        <item x="5219"/>
        <item x="1415"/>
        <item x="2376"/>
        <item x="3870"/>
        <item x="5401"/>
        <item x="4282"/>
        <item x="3617"/>
        <item x="4164"/>
        <item x="2069"/>
        <item x="2776"/>
        <item x="6201"/>
        <item x="915"/>
        <item x="5707"/>
        <item x="4505"/>
        <item x="261"/>
        <item x="1542"/>
        <item x="4226"/>
        <item x="5780"/>
        <item x="2073"/>
        <item x="4129"/>
        <item x="3373"/>
        <item x="2494"/>
        <item x="1472"/>
        <item x="3815"/>
        <item x="501"/>
        <item x="120"/>
        <item x="4586"/>
        <item x="5215"/>
        <item x="2473"/>
        <item x="4897"/>
        <item x="6401"/>
        <item x="6047"/>
        <item x="711"/>
        <item x="5782"/>
        <item x="2893"/>
        <item x="4388"/>
        <item x="4046"/>
        <item x="975"/>
        <item x="886"/>
        <item x="1084"/>
        <item x="3765"/>
        <item x="3440"/>
        <item x="3414"/>
        <item x="2852"/>
        <item x="2844"/>
        <item x="6397"/>
        <item x="4894"/>
        <item x="2989"/>
        <item x="4208"/>
        <item x="2927"/>
        <item x="37"/>
        <item x="3506"/>
        <item x="2029"/>
        <item x="2621"/>
        <item x="6070"/>
        <item x="127"/>
        <item x="5340"/>
        <item x="3701"/>
        <item x="6225"/>
        <item x="4988"/>
        <item x="1910"/>
        <item x="971"/>
        <item x="1251"/>
        <item x="2396"/>
        <item x="1927"/>
        <item x="4769"/>
        <item x="5158"/>
        <item x="1113"/>
        <item x="1618"/>
        <item x="3249"/>
        <item x="5632"/>
        <item x="4852"/>
        <item x="1537"/>
        <item x="1178"/>
        <item x="4269"/>
        <item x="2845"/>
        <item x="3824"/>
        <item x="3844"/>
        <item x="2005"/>
        <item x="6351"/>
        <item x="1884"/>
        <item x="4207"/>
        <item x="2729"/>
        <item x="2668"/>
        <item x="52"/>
        <item x="5362"/>
        <item x="5790"/>
        <item x="165"/>
        <item x="1475"/>
        <item x="629"/>
        <item x="1722"/>
        <item x="6172"/>
        <item x="405"/>
        <item x="1028"/>
        <item x="917"/>
        <item x="5957"/>
        <item x="5428"/>
        <item x="1249"/>
        <item x="5407"/>
        <item x="4755"/>
        <item x="2489"/>
        <item x="3018"/>
        <item x="439"/>
        <item x="4276"/>
        <item x="1333"/>
        <item x="2593"/>
        <item x="2497"/>
        <item x="155"/>
        <item x="6177"/>
        <item x="541"/>
        <item x="2504"/>
        <item x="1614"/>
        <item x="5757"/>
        <item x="2535"/>
        <item x="2985"/>
        <item x="6204"/>
        <item x="2333"/>
        <item x="2320"/>
        <item x="2932"/>
        <item x="3052"/>
        <item x="62"/>
        <item x="1579"/>
        <item x="5132"/>
        <item x="4892"/>
        <item x="6192"/>
        <item x="2990"/>
        <item x="1585"/>
        <item x="3213"/>
        <item x="5087"/>
        <item x="1734"/>
        <item x="2700"/>
        <item x="256"/>
        <item x="3086"/>
        <item x="4514"/>
        <item x="5244"/>
        <item x="4733"/>
        <item x="68"/>
        <item x="2766"/>
        <item x="6395"/>
        <item x="3351"/>
        <item x="4372"/>
        <item x="928"/>
        <item x="393"/>
        <item x="3190"/>
        <item x="3407"/>
        <item x="4126"/>
        <item x="5280"/>
        <item x="1689"/>
        <item x="1407"/>
        <item x="2937"/>
        <item x="1143"/>
        <item x="2448"/>
        <item x="2559"/>
        <item x="5130"/>
        <item x="2393"/>
        <item x="2269"/>
        <item x="695"/>
        <item x="1708"/>
        <item x="5102"/>
        <item x="161"/>
        <item x="1730"/>
        <item x="429"/>
        <item x="2966"/>
        <item x="1908"/>
        <item x="6042"/>
        <item x="2591"/>
        <item x="1422"/>
        <item x="610"/>
        <item x="3221"/>
        <item x="2920"/>
        <item x="4569"/>
        <item x="5566"/>
        <item x="4822"/>
        <item x="1784"/>
        <item x="3848"/>
        <item x="3638"/>
        <item x="996"/>
        <item x="1248"/>
        <item x="790"/>
        <item x="5933"/>
        <item x="2983"/>
        <item x="6011"/>
        <item x="5608"/>
        <item x="982"/>
        <item x="2618"/>
        <item x="6008"/>
        <item x="2820"/>
        <item x="4796"/>
        <item x="244"/>
        <item x="5248"/>
        <item x="3578"/>
        <item x="2442"/>
        <item x="5555"/>
        <item x="1887"/>
        <item x="4016"/>
        <item x="4542"/>
        <item x="1039"/>
        <item x="5292"/>
        <item x="692"/>
        <item x="1800"/>
        <item x="4736"/>
        <item x="4017"/>
        <item x="2226"/>
        <item x="4099"/>
        <item x="1724"/>
        <item x="5868"/>
        <item x="4065"/>
        <item x="3685"/>
        <item x="283"/>
        <item x="3792"/>
        <item x="4752"/>
        <item x="7"/>
        <item x="4378"/>
        <item x="2256"/>
        <item x="2898"/>
        <item x="3568"/>
        <item x="904"/>
        <item x="1533"/>
        <item x="1678"/>
        <item x="108"/>
        <item x="5159"/>
        <item x="5419"/>
        <item x="4184"/>
        <item x="960"/>
        <item x="663"/>
        <item x="2965"/>
        <item x="5880"/>
        <item x="1101"/>
        <item x="5197"/>
        <item x="3779"/>
        <item x="2725"/>
        <item x="4152"/>
        <item x="2592"/>
        <item x="3325"/>
        <item x="6405"/>
        <item x="2008"/>
        <item x="4040"/>
        <item x="4788"/>
        <item x="1811"/>
        <item x="1177"/>
        <item x="839"/>
        <item x="761"/>
        <item x="1670"/>
        <item x="1107"/>
        <item x="2434"/>
        <item x="3850"/>
        <item x="5420"/>
        <item x="5459"/>
        <item x="536"/>
        <item x="3982"/>
        <item x="225"/>
        <item x="5379"/>
        <item x="3569"/>
        <item x="1245"/>
        <item x="3697"/>
        <item x="5515"/>
        <item x="5586"/>
        <item x="5721"/>
        <item x="5147"/>
        <item x="2022"/>
        <item x="36"/>
        <item x="3784"/>
        <item x="3915"/>
        <item x="3990"/>
        <item x="3379"/>
        <item x="5889"/>
        <item x="1132"/>
        <item x="2541"/>
        <item x="1229"/>
        <item x="460"/>
        <item x="3244"/>
        <item x="1829"/>
        <item x="4657"/>
        <item x="5445"/>
        <item x="6392"/>
        <item x="1257"/>
        <item x="3958"/>
        <item x="5746"/>
        <item x="1037"/>
        <item x="6116"/>
        <item x="756"/>
        <item x="1978"/>
        <item x="6254"/>
        <item x="5014"/>
        <item x="6373"/>
        <item x="311"/>
        <item x="1611"/>
        <item x="5101"/>
        <item x="1713"/>
        <item x="4467"/>
        <item x="1072"/>
        <item x="3672"/>
        <item x="5209"/>
        <item x="4986"/>
        <item x="2194"/>
        <item x="595"/>
        <item x="856"/>
        <item x="6026"/>
        <item x="2771"/>
        <item x="1796"/>
        <item x="4995"/>
        <item x="1643"/>
        <item x="1687"/>
        <item x="4683"/>
        <item x="5156"/>
        <item x="6250"/>
        <item x="583"/>
        <item x="5832"/>
        <item x="4616"/>
        <item x="3692"/>
        <item x="6414"/>
        <item x="4948"/>
        <item x="3217"/>
        <item x="5792"/>
        <item x="3963"/>
        <item x="5494"/>
        <item x="844"/>
        <item x="3839"/>
        <item x="5484"/>
        <item x="2884"/>
        <item x="4105"/>
        <item x="222"/>
        <item x="2557"/>
        <item x="1626"/>
        <item x="4522"/>
        <item x="1367"/>
        <item x="4748"/>
        <item x="4091"/>
        <item x="2619"/>
        <item x="1567"/>
        <item x="214"/>
        <item x="791"/>
        <item x="5582"/>
        <item x="4516"/>
        <item x="2650"/>
        <item x="3398"/>
        <item x="4493"/>
        <item x="3558"/>
        <item x="2581"/>
        <item x="1735"/>
        <item x="112"/>
        <item x="2588"/>
        <item x="5691"/>
        <item x="6064"/>
        <item x="2919"/>
        <item x="5177"/>
        <item x="1587"/>
        <item x="4614"/>
        <item x="2477"/>
        <item x="1582"/>
        <item x="3700"/>
        <item x="6040"/>
        <item x="2599"/>
        <item x="6164"/>
        <item x="905"/>
        <item x="5962"/>
        <item x="2116"/>
        <item x="3741"/>
        <item x="5766"/>
        <item x="1206"/>
        <item x="2554"/>
        <item x="5983"/>
        <item x="3473"/>
        <item x="2023"/>
        <item x="2474"/>
        <item x="2348"/>
        <item x="2326"/>
        <item x="3475"/>
        <item x="2783"/>
        <item x="2189"/>
        <item x="399"/>
        <item x="5929"/>
        <item x="1462"/>
        <item x="1312"/>
        <item x="5343"/>
        <item x="5051"/>
        <item x="2362"/>
        <item x="397"/>
        <item x="1302"/>
        <item x="2975"/>
        <item x="658"/>
        <item x="3268"/>
        <item x="2671"/>
        <item x="357"/>
        <item x="3946"/>
        <item x="2602"/>
        <item x="4649"/>
        <item x="2741"/>
        <item x="3608"/>
        <item x="5716"/>
        <item x="843"/>
        <item x="1949"/>
        <item x="1593"/>
        <item x="5313"/>
        <item x="4976"/>
        <item x="2276"/>
        <item x="4833"/>
        <item x="3945"/>
        <item x="2690"/>
        <item x="1516"/>
        <item x="1634"/>
        <item x="3411"/>
        <item x="5084"/>
        <item x="117"/>
        <item x="1154"/>
        <item x="4701"/>
        <item x="1199"/>
        <item x="1064"/>
        <item x="2972"/>
        <item x="5482"/>
        <item x="2798"/>
        <item x="5323"/>
        <item x="476"/>
        <item x="4501"/>
        <item x="2699"/>
        <item x="4952"/>
        <item x="913"/>
        <item x="546"/>
        <item x="5750"/>
        <item x="8"/>
        <item x="966"/>
        <item x="1600"/>
        <item x="6324"/>
        <item x="5310"/>
        <item x="3155"/>
        <item x="2653"/>
        <item x="3650"/>
        <item x="1168"/>
        <item x="6148"/>
        <item x="4641"/>
        <item x="2083"/>
        <item x="799"/>
        <item x="1977"/>
        <item x="4045"/>
        <item x="4315"/>
        <item x="1479"/>
        <item x="2733"/>
        <item x="6274"/>
        <item x="581"/>
        <item x="321"/>
        <item x="5062"/>
        <item x="3208"/>
        <item x="1250"/>
        <item x="3836"/>
        <item x="4629"/>
        <item x="5286"/>
        <item x="449"/>
        <item x="5850"/>
        <item x="4941"/>
        <item x="1717"/>
        <item x="945"/>
        <item x="1139"/>
        <item x="1211"/>
        <item x="2444"/>
        <item x="5124"/>
        <item x="1137"/>
        <item x="5697"/>
        <item x="818"/>
        <item x="3070"/>
        <item x="2263"/>
        <item x="1999"/>
        <item x="3571"/>
        <item x="613"/>
        <item x="4964"/>
        <item x="3714"/>
        <item x="1043"/>
        <item x="2310"/>
        <item x="1059"/>
        <item x="5855"/>
        <item x="4482"/>
        <item x="2010"/>
        <item x="3717"/>
        <item x="5814"/>
        <item x="1615"/>
        <item x="3220"/>
        <item x="2823"/>
        <item x="6058"/>
        <item x="1324"/>
        <item x="1458"/>
        <item x="1241"/>
        <item x="5322"/>
        <item x="6222"/>
        <item x="5272"/>
        <item x="5425"/>
        <item x="4965"/>
        <item x="1453"/>
        <item x="6331"/>
        <item x="2688"/>
        <item x="1087"/>
        <item x="4693"/>
        <item x="144"/>
        <item x="2092"/>
        <item x="6419"/>
        <item x="721"/>
        <item x="3520"/>
        <item x="505"/>
        <item x="6207"/>
        <item x="396"/>
        <item x="2234"/>
        <item x="2900"/>
        <item x="811"/>
        <item x="4761"/>
        <item x="4342"/>
        <item x="3926"/>
        <item x="1712"/>
        <item x="1658"/>
        <item x="2055"/>
        <item x="361"/>
        <item x="1648"/>
        <item x="5317"/>
        <item x="1966"/>
        <item x="5863"/>
        <item x="5984"/>
        <item x="3879"/>
        <item x="3113"/>
        <item x="3513"/>
        <item x="5599"/>
        <item x="1454"/>
        <item x="4604"/>
        <item x="5191"/>
        <item x="0"/>
        <item x="3072"/>
        <item x="6313"/>
        <item x="2032"/>
        <item x="17"/>
        <item x="6318"/>
        <item x="862"/>
        <item x="1060"/>
        <item x="3234"/>
        <item x="4243"/>
        <item x="4465"/>
        <item x="691"/>
        <item x="2758"/>
        <item x="2604"/>
        <item x="5117"/>
        <item x="1200"/>
        <item x="398"/>
        <item x="885"/>
        <item x="4589"/>
        <item x="744"/>
        <item x="1609"/>
        <item x="2805"/>
        <item x="2502"/>
        <item x="5715"/>
        <item x="3428"/>
        <item x="1738"/>
        <item x="4655"/>
        <item x="6422"/>
        <item x="365"/>
        <item x="1836"/>
        <item x="3091"/>
        <item x="3924"/>
        <item x="6281"/>
        <item x="1743"/>
        <item x="1032"/>
        <item x="5487"/>
        <item x="1901"/>
        <item x="5426"/>
        <item x="4006"/>
        <item x="4545"/>
        <item x="5458"/>
        <item x="5925"/>
        <item x="5628"/>
        <item x="347"/>
        <item x="1813"/>
        <item x="329"/>
        <item x="5811"/>
        <item x="3117"/>
        <item x="2287"/>
        <item x="458"/>
        <item x="54"/>
        <item x="5902"/>
        <item x="923"/>
        <item x="829"/>
        <item x="2046"/>
        <item x="3788"/>
        <item x="3555"/>
        <item x="5028"/>
        <item x="6327"/>
        <item x="1006"/>
        <item x="1219"/>
        <item x="1610"/>
        <item x="3932"/>
        <item x="4463"/>
        <item x="6335"/>
        <item x="425"/>
        <item x="5717"/>
        <item x="3790"/>
        <item x="3180"/>
        <item x="314"/>
        <item x="4944"/>
        <item x="5371"/>
        <item x="5567"/>
        <item x="327"/>
        <item x="4477"/>
        <item x="378"/>
        <item x="5414"/>
        <item x="6413"/>
        <item x="5747"/>
        <item x="2415"/>
        <item x="3663"/>
        <item x="24"/>
        <item x="4875"/>
        <item x="4233"/>
        <item x="4841"/>
        <item x="4705"/>
        <item x="2147"/>
        <item x="3001"/>
        <item x="1748"/>
        <item x="740"/>
        <item x="3112"/>
        <item x="3219"/>
        <item x="3041"/>
        <item x="1129"/>
        <item x="631"/>
        <item x="1613"/>
        <item x="5914"/>
        <item x="604"/>
        <item x="2712"/>
        <item x="340"/>
        <item x="6060"/>
        <item x="4211"/>
        <item x="6077"/>
        <item x="2079"/>
        <item x="898"/>
        <item x="1486"/>
        <item x="1210"/>
        <item x="5287"/>
        <item x="5056"/>
        <item x="5403"/>
        <item x="2992"/>
        <item x="5712"/>
        <item x="5381"/>
        <item x="1162"/>
        <item x="4926"/>
        <item x="535"/>
        <item x="4953"/>
        <item x="3345"/>
        <item x="3627"/>
        <item x="421"/>
        <item x="5447"/>
        <item x="1935"/>
        <item x="4272"/>
        <item x="6007"/>
        <item x="1007"/>
        <item x="3084"/>
        <item x="4034"/>
        <item x="3009"/>
        <item x="600"/>
        <item x="2327"/>
        <item x="962"/>
        <item x="2247"/>
        <item x="348"/>
        <item x="507"/>
        <item x="6004"/>
        <item x="3240"/>
        <item x="5553"/>
        <item x="3007"/>
        <item x="3105"/>
        <item x="1807"/>
        <item x="1818"/>
        <item x="2082"/>
        <item x="1797"/>
        <item x="4523"/>
        <item x="5319"/>
        <item x="4247"/>
        <item x="41"/>
        <item x="939"/>
        <item x="1189"/>
        <item x="2678"/>
        <item x="4675"/>
        <item x="6358"/>
        <item x="765"/>
        <item x="2738"/>
        <item x="1090"/>
        <item x="6376"/>
        <item x="1677"/>
        <item x="4662"/>
        <item x="2682"/>
        <item x="5960"/>
        <item x="1987"/>
        <item x="5115"/>
        <item x="5830"/>
        <item x="1917"/>
        <item x="4297"/>
        <item x="1642"/>
        <item x="1861"/>
        <item x="1081"/>
        <item x="627"/>
        <item x="1574"/>
        <item x="2424"/>
        <item x="2889"/>
        <item x="1485"/>
        <item x="5798"/>
        <item x="2068"/>
        <item x="6200"/>
        <item x="2564"/>
        <item x="2705"/>
        <item x="5225"/>
        <item x="2663"/>
        <item x="498"/>
        <item x="2066"/>
        <item x="2774"/>
        <item x="5375"/>
        <item x="1766"/>
        <item x="1327"/>
        <item x="3610"/>
        <item x="2788"/>
        <item x="6036"/>
        <item x="1597"/>
        <item x="623"/>
        <item x="4196"/>
        <item x="3049"/>
        <item x="6179"/>
        <item x="1317"/>
        <item x="1459"/>
        <item x="1034"/>
        <item x="5140"/>
        <item x="3677"/>
        <item x="612"/>
        <item x="894"/>
        <item x="3852"/>
        <item x="494"/>
        <item x="3964"/>
        <item x="25"/>
        <item x="3026"/>
        <item x="2828"/>
        <item x="6382"/>
        <item x="5022"/>
        <item x="5497"/>
        <item x="3975"/>
        <item x="2626"/>
        <item x="5940"/>
        <item x="488"/>
        <item x="3425"/>
        <item x="1765"/>
        <item x="6255"/>
        <item x="1566"/>
        <item x="3588"/>
        <item x="5185"/>
        <item x="4942"/>
        <item x="2967"/>
        <item x="2402"/>
        <item x="5593"/>
        <item x="4925"/>
        <item x="2847"/>
        <item x="2048"/>
        <item x="1275"/>
        <item x="4060"/>
        <item x="5125"/>
        <item x="1951"/>
        <item x="3215"/>
        <item x="5040"/>
        <item x="4168"/>
        <item x="3442"/>
        <item x="1661"/>
        <item x="3716"/>
        <item x="4019"/>
        <item x="2031"/>
        <item x="3667"/>
        <item x="281"/>
        <item x="2584"/>
        <item x="933"/>
        <item x="1564"/>
        <item x="2041"/>
        <item x="2036"/>
        <item x="3731"/>
        <item x="3969"/>
        <item x="3857"/>
        <item x="5483"/>
        <item x="1175"/>
        <item x="1480"/>
        <item x="1909"/>
        <item x="4837"/>
        <item x="1826"/>
        <item x="1009"/>
        <item x="3794"/>
        <item x="1496"/>
        <item x="5297"/>
        <item x="116"/>
        <item x="1116"/>
        <item x="147"/>
        <item x="457"/>
        <item x="897"/>
        <item x="2605"/>
        <item x="6221"/>
        <item x="1788"/>
        <item x="2335"/>
        <item x="4231"/>
        <item x="3082"/>
        <item x="5316"/>
        <item x="4830"/>
        <item x="2190"/>
        <item x="515"/>
        <item x="1029"/>
        <item x="1913"/>
        <item x="849"/>
        <item x="1114"/>
        <item x="278"/>
        <item x="2431"/>
        <item x="1926"/>
        <item x="4645"/>
        <item x="5795"/>
        <item x="2158"/>
        <item x="3273"/>
        <item x="5672"/>
        <item x="4737"/>
        <item x="5620"/>
        <item x="1847"/>
        <item x="1282"/>
        <item x="6078"/>
        <item x="4373"/>
        <item x="6403"/>
        <item x="4679"/>
        <item x="5142"/>
        <item x="356"/>
        <item x="492"/>
        <item x="204"/>
        <item x="1482"/>
        <item x="925"/>
        <item x="6297"/>
        <item x="463"/>
        <item x="4387"/>
        <item x="1161"/>
        <item x="2224"/>
        <item x="3035"/>
        <item x="3099"/>
        <item x="1152"/>
        <item x="5835"/>
        <item x="5595"/>
        <item x="5651"/>
        <item x="2416"/>
        <item x="4434"/>
        <item x="5981"/>
        <item x="4053"/>
        <item x="3452"/>
        <item x="3200"/>
        <item x="4092"/>
        <item x="5658"/>
        <item x="4382"/>
        <item x="3443"/>
        <item x="5997"/>
        <item x="5841"/>
        <item x="6394"/>
        <item x="2835"/>
        <item x="212"/>
        <item x="2174"/>
        <item x="6138"/>
        <item x="19"/>
        <item x="3285"/>
        <item x="746"/>
        <item x="3761"/>
        <item x="688"/>
        <item x="3831"/>
        <item x="441"/>
        <item x="304"/>
        <item x="39"/>
        <item x="4658"/>
        <item x="21"/>
        <item x="2523"/>
        <item x="4371"/>
        <item x="2782"/>
        <item x="1934"/>
        <item x="4670"/>
        <item x="3116"/>
        <item x="6105"/>
        <item x="1256"/>
        <item x="2999"/>
        <item x="3709"/>
        <item x="333"/>
        <item x="2522"/>
        <item x="5581"/>
        <item x="5190"/>
        <item x="3218"/>
        <item x="537"/>
        <item x="2484"/>
        <item x="4492"/>
        <item x="1832"/>
        <item x="6122"/>
        <item x="4441"/>
        <item x="3895"/>
        <item x="3275"/>
        <item x="6199"/>
        <item x="3602"/>
        <item x="2513"/>
        <item x="544"/>
        <item x="1192"/>
        <item x="5245"/>
        <item x="2891"/>
        <item x="412"/>
        <item x="2551"/>
        <item x="5329"/>
        <item x="6363"/>
        <item x="4674"/>
        <item x="4931"/>
        <item x="3226"/>
        <item x="3916"/>
        <item x="4982"/>
        <item x="4240"/>
        <item x="4956"/>
        <item x="1624"/>
        <item x="3093"/>
        <item x="5682"/>
        <item x="2476"/>
        <item x="1839"/>
        <item x="64"/>
        <item x="5773"/>
        <item x="2488"/>
        <item x="5864"/>
        <item x="4408"/>
        <item x="3225"/>
        <item x="5572"/>
        <item x="2780"/>
        <item x="3322"/>
        <item x="2293"/>
        <item x="4671"/>
        <item x="5233"/>
        <item x="237"/>
        <item x="4292"/>
        <item x="4109"/>
        <item x="5431"/>
        <item x="3556"/>
        <item x="3845"/>
        <item x="184"/>
        <item x="1429"/>
        <item x="827"/>
        <item x="2478"/>
        <item x="5469"/>
        <item x="2324"/>
        <item x="2639"/>
        <item x="1507"/>
        <item x="889"/>
        <item x="3532"/>
        <item x="1335"/>
        <item x="4392"/>
        <item x="3862"/>
        <item x="3575"/>
        <item x="1653"/>
        <item x="4815"/>
        <item x="6214"/>
        <item x="5611"/>
        <item x="3292"/>
        <item x="5861"/>
        <item x="459"/>
        <item x="5644"/>
        <item x="5770"/>
        <item x="608"/>
        <item x="2744"/>
        <item x="1136"/>
        <item x="2006"/>
        <item x="677"/>
        <item x="5131"/>
        <item x="4779"/>
        <item x="4798"/>
        <item x="2084"/>
        <item x="188"/>
        <item x="1904"/>
        <item x="6166"/>
        <item x="1933"/>
        <item x="2236"/>
        <item x="2718"/>
        <item x="5636"/>
        <item x="6094"/>
        <item x="4197"/>
        <item x="3849"/>
        <item x="5089"/>
        <item x="5146"/>
        <item x="524"/>
        <item x="3660"/>
        <item x="1532"/>
        <item x="6002"/>
        <item x="4613"/>
        <item x="3205"/>
        <item x="714"/>
        <item x="1266"/>
        <item x="4845"/>
        <item x="4339"/>
        <item x="4577"/>
        <item x="1639"/>
        <item x="435"/>
        <item x="2913"/>
        <item x="1408"/>
        <item x="4271"/>
        <item x="6362"/>
        <item x="4020"/>
        <item x="876"/>
        <item x="3256"/>
        <item x="2994"/>
        <item x="5344"/>
        <item x="4873"/>
        <item x="3429"/>
        <item x="3397"/>
        <item x="1001"/>
        <item x="4462"/>
        <item x="4172"/>
        <item x="4689"/>
        <item x="5100"/>
        <item x="4241"/>
        <item x="4495"/>
        <item x="3075"/>
        <item x="1386"/>
        <item x="4955"/>
        <item x="841"/>
        <item x="3487"/>
        <item x="5256"/>
        <item x="3161"/>
        <item x="760"/>
        <item x="2938"/>
        <item x="2543"/>
        <item x="1487"/>
        <item x="2628"/>
        <item x="3111"/>
        <item x="5263"/>
        <item x="780"/>
        <item x="1673"/>
        <item x="548"/>
        <item x="6"/>
        <item x="1518"/>
        <item x="4077"/>
        <item x="335"/>
        <item x="2397"/>
        <item x="3193"/>
        <item x="937"/>
        <item x="266"/>
        <item x="3173"/>
        <item x="3682"/>
        <item x="1135"/>
        <item x="2039"/>
        <item x="730"/>
        <item x="280"/>
        <item x="2301"/>
        <item x="3437"/>
        <item x="3355"/>
        <item x="2808"/>
        <item x="3034"/>
        <item x="5255"/>
        <item x="3101"/>
        <item x="3438"/>
        <item x="787"/>
        <item x="2288"/>
        <item x="145"/>
        <item x="274"/>
        <item x="2429"/>
        <item x="267"/>
        <item x="5123"/>
        <item x="5231"/>
        <item x="4123"/>
        <item x="6162"/>
        <item x="594"/>
        <item x="2135"/>
        <item x="2277"/>
        <item x="1710"/>
        <item x="1122"/>
        <item x="18"/>
        <item x="5543"/>
        <item x="1728"/>
        <item x="3812"/>
        <item x="875"/>
        <item x="5116"/>
        <item x="2303"/>
        <item x="5139"/>
        <item x="555"/>
        <item x="5589"/>
        <item x="2616"/>
        <item x="4041"/>
        <item x="2096"/>
        <item x="6056"/>
        <item x="5701"/>
        <item x="5789"/>
        <item x="5950"/>
        <item x="4643"/>
        <item x="1721"/>
        <item x="289"/>
        <item x="2519"/>
        <item x="4735"/>
        <item x="1295"/>
        <item x="6249"/>
        <item x="4437"/>
        <item x="3860"/>
        <item x="3092"/>
        <item x="952"/>
        <item x="5999"/>
        <item x="4431"/>
        <item x="1446"/>
        <item x="2666"/>
        <item x="4138"/>
        <item x="3580"/>
        <item x="4157"/>
        <item x="887"/>
        <item x="4546"/>
        <item x="3968"/>
        <item x="6288"/>
        <item x="2427"/>
        <item x="5874"/>
        <item x="2167"/>
        <item x="2942"/>
        <item x="4368"/>
        <item x="6141"/>
        <item x="5982"/>
        <item x="3203"/>
        <item x="545"/>
        <item x="763"/>
        <item x="4633"/>
        <item x="731"/>
        <item x="2936"/>
        <item x="1260"/>
        <item x="3957"/>
        <item x="3367"/>
        <item x="4725"/>
        <item x="1313"/>
        <item x="5267"/>
        <item x="5687"/>
        <item x="5053"/>
        <item x="6145"/>
        <item x="5519"/>
        <item x="4535"/>
        <item x="5921"/>
        <item x="1715"/>
        <item x="14"/>
        <item x="6273"/>
        <item x="2869"/>
        <item x="3396"/>
        <item x="1620"/>
        <item x="5737"/>
        <item x="6015"/>
        <item x="5214"/>
        <item x="1278"/>
        <item x="4673"/>
        <item x="2710"/>
        <item x="2159"/>
        <item x="5220"/>
        <item x="4550"/>
        <item x="3389"/>
        <item x="6187"/>
        <item x="4660"/>
        <item x="3078"/>
        <item x="869"/>
        <item x="1201"/>
        <item x="2906"/>
        <item x="1939"/>
        <item x="6080"/>
        <item x="2924"/>
        <item x="3603"/>
        <item x="4481"/>
        <item x="943"/>
        <item x="1378"/>
        <item x="1862"/>
        <item x="3623"/>
        <item x="5065"/>
        <item x="2141"/>
        <item x="4466"/>
        <item x="2873"/>
        <item x="2732"/>
        <item x="2341"/>
        <item x="3647"/>
        <item x="3375"/>
        <item x="272"/>
        <item x="2316"/>
        <item x="686"/>
        <item x="6286"/>
        <item x="3724"/>
        <item x="6016"/>
        <item x="4174"/>
        <item x="2271"/>
        <item x="2157"/>
        <item x="2317"/>
        <item x="3357"/>
        <item x="1382"/>
        <item x="2387"/>
        <item x="2988"/>
        <item x="1864"/>
        <item x="5345"/>
        <item x="307"/>
        <item x="3630"/>
        <item x="4140"/>
        <item x="1816"/>
        <item x="5269"/>
        <item x="4299"/>
        <item x="1919"/>
        <item x="2475"/>
        <item x="6069"/>
        <item x="2353"/>
        <item x="2071"/>
        <item x="941"/>
        <item x="5842"/>
        <item x="981"/>
        <item x="2148"/>
        <item x="1284"/>
        <item x="988"/>
        <item x="3372"/>
        <item x="2"/>
        <item x="1377"/>
        <item x="1711"/>
        <item x="4909"/>
        <item x="5846"/>
        <item x="502"/>
        <item x="1733"/>
        <item x="6299"/>
        <item x="2552"/>
        <item x="558"/>
        <item x="434"/>
        <item x="2525"/>
        <item x="4659"/>
        <item x="3591"/>
        <item x="2880"/>
        <item x="5793"/>
        <item x="4264"/>
        <item x="5676"/>
        <item x="4813"/>
        <item x="2746"/>
        <item x="5048"/>
        <item x="3819"/>
        <item x="70"/>
        <item x="43"/>
        <item x="3544"/>
        <item x="6149"/>
        <item x="2282"/>
        <item x="4432"/>
        <item x="342"/>
        <item x="3450"/>
        <item x="4316"/>
        <item x="1665"/>
        <item x="2562"/>
        <item x="5393"/>
        <item x="680"/>
        <item x="2935"/>
        <item x="4283"/>
        <item x="5624"/>
        <item x="3944"/>
        <item x="1463"/>
        <item x="2542"/>
        <item x="6300"/>
        <item x="2098"/>
        <item x="2521"/>
        <item x="3272"/>
        <item x="5461"/>
        <item x="375"/>
        <item x="956"/>
        <item x="3639"/>
        <item x="5224"/>
        <item x="5026"/>
        <item x="6197"/>
        <item x="4831"/>
        <item x="2437"/>
        <item x="1018"/>
        <item x="1153"/>
        <item x="5966"/>
        <item x="1538"/>
        <item x="968"/>
        <item x="5034"/>
        <item x="3893"/>
        <item x="4924"/>
        <item x="1750"/>
        <item x="3866"/>
        <item x="3140"/>
        <item x="3939"/>
        <item x="4319"/>
        <item x="5112"/>
        <item x="1434"/>
        <item x="998"/>
        <item x="1623"/>
        <item x="89"/>
        <item x="6075"/>
        <item x="2191"/>
        <item x="2097"/>
        <item x="3842"/>
        <item x="5331"/>
        <item x="2953"/>
        <item x="4205"/>
        <item x="1791"/>
        <item x="148"/>
        <item x="2840"/>
        <item x="276"/>
        <item x="3702"/>
        <item x="5103"/>
        <item x="1268"/>
        <item x="2875"/>
        <item x="1627"/>
        <item x="4600"/>
        <item x="6020"/>
        <item x="6372"/>
        <item x="2043"/>
        <item x="6132"/>
        <item x="5785"/>
        <item x="3528"/>
        <item x="1036"/>
        <item x="152"/>
        <item x="2637"/>
        <item x="2492"/>
        <item x="1786"/>
        <item x="2219"/>
        <item x="1376"/>
        <item x="1405"/>
        <item x="92"/>
        <item x="3947"/>
        <item x="3510"/>
        <item x="2171"/>
        <item x="149"/>
        <item x="6418"/>
        <item x="5963"/>
        <item x="4159"/>
        <item x="2435"/>
        <item x="6205"/>
        <item x="3169"/>
        <item x="1559"/>
        <item x="4323"/>
        <item x="1276"/>
        <item x="3130"/>
        <item x="2273"/>
        <item x="2045"/>
        <item x="2854"/>
        <item x="5573"/>
        <item x="5502"/>
        <item x="5664"/>
        <item x="3159"/>
        <item x="4836"/>
        <item x="1984"/>
        <item x="4566"/>
        <item x="1444"/>
        <item x="1374"/>
        <item x="5906"/>
        <item x="440"/>
        <item x="6189"/>
        <item x="2233"/>
        <item x="3911"/>
        <item x="5308"/>
        <item x="5576"/>
        <item x="2515"/>
        <item x="1942"/>
        <item x="5948"/>
        <item x="4085"/>
        <item x="264"/>
        <item x="2672"/>
        <item x="1488"/>
        <item x="3271"/>
        <item x="635"/>
        <item x="6256"/>
        <item x="100"/>
        <item x="5690"/>
        <item x="3178"/>
        <item x="5710"/>
        <item x="5262"/>
        <item x="1428"/>
        <item x="1851"/>
        <item x="6340"/>
        <item x="5380"/>
        <item x="4886"/>
        <item x="2007"/>
        <item x="6345"/>
        <item x="1994"/>
        <item x="2706"/>
        <item x="5767"/>
        <item x="1030"/>
        <item x="328"/>
        <item x="5421"/>
        <item x="395"/>
        <item x="1358"/>
        <item x="4561"/>
        <item x="5166"/>
        <item x="104"/>
        <item x="4745"/>
        <item x="4598"/>
        <item x="525"/>
        <item x="2329"/>
        <item x="4242"/>
        <item x="5009"/>
        <item x="1098"/>
        <item x="2695"/>
        <item x="2830"/>
        <item x="5541"/>
        <item x="804"/>
        <item x="1441"/>
        <item x="1140"/>
        <item x="1239"/>
        <item x="4775"/>
        <item x="5212"/>
        <item x="3431"/>
        <item x="5270"/>
        <item x="2987"/>
        <item x="2060"/>
        <item x="789"/>
        <item x="2386"/>
        <item x="2608"/>
        <item x="6180"/>
        <item x="4320"/>
        <item x="1685"/>
        <item x="3020"/>
        <item x="5859"/>
        <item x="5597"/>
        <item x="989"/>
        <item x="916"/>
        <item x="6295"/>
        <item x="6152"/>
        <item x="4730"/>
        <item x="3333"/>
        <item x="22"/>
        <item x="2445"/>
        <item x="377"/>
        <item x="4015"/>
        <item x="131"/>
        <item x="1244"/>
        <item x="414"/>
        <item x="6155"/>
        <item x="5657"/>
        <item x="1866"/>
        <item x="3878"/>
        <item x="1603"/>
        <item x="5027"/>
        <item x="1330"/>
        <item x="3550"/>
        <item x="1443"/>
        <item x="5956"/>
        <item x="3274"/>
        <item x="3583"/>
        <item x="1269"/>
        <item x="2356"/>
        <item x="5011"/>
        <item x="2713"/>
        <item x="5853"/>
        <item x="3929"/>
        <item x="3472"/>
        <item x="4808"/>
        <item x="5675"/>
        <item x="5010"/>
        <item x="4478"/>
        <item x="2943"/>
        <item x="5394"/>
        <item x="288"/>
        <item x="1683"/>
        <item x="384"/>
        <item x="5849"/>
        <item x="2850"/>
        <item x="1580"/>
        <item x="3908"/>
        <item x="5836"/>
        <item x="3800"/>
        <item x="3641"/>
        <item x="3514"/>
        <item x="1191"/>
        <item x="2536"/>
        <item x="2001"/>
        <item x="4136"/>
        <item x="416"/>
        <item x="5182"/>
        <item x="2888"/>
        <item x="6278"/>
        <item x="4795"/>
        <item x="133"/>
        <item x="1498"/>
        <item x="4421"/>
        <item x="2575"/>
        <item x="4626"/>
        <item x="2878"/>
        <item x="5170"/>
        <item x="493"/>
        <item x="95"/>
        <item x="3620"/>
        <item x="5110"/>
        <item x="63"/>
        <item x="4706"/>
        <item x="2112"/>
        <item x="3446"/>
        <item x="374"/>
        <item x="3646"/>
        <item x="1419"/>
        <item x="6307"/>
        <item x="168"/>
        <item x="4530"/>
        <item x="1758"/>
        <item x="6219"/>
        <item x="3476"/>
        <item x="320"/>
        <item x="754"/>
        <item x="87"/>
        <item x="1875"/>
        <item x="3705"/>
        <item x="927"/>
        <item x="1681"/>
        <item x="3769"/>
        <item x="970"/>
        <item x="737"/>
        <item x="5476"/>
        <item x="3297"/>
        <item x="3653"/>
        <item x="821"/>
        <item x="2452"/>
        <item x="1417"/>
        <item x="3401"/>
        <item x="3914"/>
        <item x="2438"/>
        <item x="2019"/>
        <item x="467"/>
        <item x="1298"/>
        <item x="1817"/>
        <item x="3371"/>
        <item x="3891"/>
        <item x="2576"/>
        <item x="5396"/>
        <item x="3383"/>
        <item x="5057"/>
        <item x="1477"/>
        <item x="3306"/>
        <item x="1494"/>
        <item x="877"/>
        <item x="2509"/>
        <item x="1109"/>
        <item x="1671"/>
        <item x="6183"/>
        <item x="6043"/>
        <item x="1230"/>
        <item x="3330"/>
        <item x="2821"/>
        <item x="2211"/>
        <item x="3562"/>
        <item x="3290"/>
        <item x="652"/>
        <item x="5865"/>
        <item x="4344"/>
        <item x="73"/>
        <item x="669"/>
        <item x="1243"/>
        <item x="140"/>
        <item x="1263"/>
        <item x="2304"/>
        <item x="5973"/>
        <item x="2680"/>
        <item x="4097"/>
        <item x="4254"/>
        <item x="5008"/>
        <item x="3160"/>
        <item x="729"/>
        <item x="3698"/>
        <item x="495"/>
        <item x="5032"/>
        <item x="1622"/>
        <item x="3918"/>
        <item x="3332"/>
        <item x="3134"/>
        <item x="842"/>
        <item x="6158"/>
        <item x="1691"/>
        <item x="6139"/>
        <item x="3551"/>
        <item x="5605"/>
        <item x="151"/>
        <item x="4747"/>
        <item x="4618"/>
        <item x="2091"/>
        <item x="4754"/>
        <item x="4005"/>
        <item x="3865"/>
        <item x="2105"/>
        <item x="2901"/>
        <item x="4654"/>
        <item x="2998"/>
        <item x="2709"/>
        <item x="241"/>
        <item x="2351"/>
        <item x="2164"/>
        <item x="6167"/>
        <item x="607"/>
        <item x="101"/>
        <item x="1840"/>
        <item x="5500"/>
        <item x="1854"/>
        <item x="4281"/>
        <item x="1398"/>
        <item x="539"/>
        <item x="5271"/>
        <item x="2067"/>
        <item x="4661"/>
        <item x="4331"/>
        <item x="1602"/>
        <item x="1489"/>
        <item x="4700"/>
        <item x="2454"/>
        <item x="4303"/>
        <item x="1491"/>
        <item x="5781"/>
        <item x="5000"/>
        <item x="4606"/>
        <item x="4185"/>
        <item x="3746"/>
        <item x="2841"/>
        <item x="6093"/>
        <item x="3064"/>
        <item x="5879"/>
        <item x="3507"/>
        <item x="5004"/>
        <item x="1773"/>
        <item x="1719"/>
        <item x="4488"/>
        <item x="4557"/>
        <item x="2957"/>
        <item x="5455"/>
        <item x="4605"/>
        <item x="2813"/>
        <item x="4149"/>
        <item x="732"/>
        <item x="891"/>
        <item x="5468"/>
        <item x="4093"/>
        <item x="2633"/>
        <item x="1054"/>
        <item x="4585"/>
        <item x="3643"/>
        <item x="3846"/>
        <item x="2648"/>
        <item x="4536"/>
        <item x="1077"/>
        <item x="3937"/>
        <item x="5449"/>
        <item x="874"/>
        <item x="1301"/>
        <item x="6176"/>
        <item x="4738"/>
        <item x="482"/>
        <item x="4729"/>
        <item x="4215"/>
        <item x="471"/>
        <item x="5175"/>
        <item x="4418"/>
        <item x="3386"/>
        <item x="3710"/>
        <item x="3976"/>
        <item x="1363"/>
        <item x="5141"/>
        <item x="5622"/>
        <item x="346"/>
        <item x="177"/>
        <item x="3927"/>
        <item x="3619"/>
        <item x="6319"/>
        <item x="1736"/>
        <item x="3728"/>
        <item x="3995"/>
        <item x="3540"/>
        <item x="5361"/>
        <item x="3961"/>
        <item x="4849"/>
        <item x="1524"/>
        <item x="3823"/>
        <item x="6380"/>
        <item x="4411"/>
        <item x="689"/>
        <item x="3523"/>
        <item x="1747"/>
        <item x="1947"/>
        <item x="5492"/>
        <item x="836"/>
        <item x="2582"/>
        <item x="1868"/>
        <item x="2781"/>
        <item x="2507"/>
        <item x="1878"/>
        <item x="3207"/>
        <item x="567"/>
        <item x="1359"/>
        <item x="2549"/>
        <item x="5390"/>
        <item x="882"/>
        <item x="4901"/>
        <item x="6057"/>
        <item x="3687"/>
        <item x="1182"/>
        <item x="5708"/>
        <item x="4054"/>
        <item x="2401"/>
        <item x="2330"/>
        <item x="5058"/>
        <item x="4922"/>
        <item x="3587"/>
        <item x="1339"/>
        <item x="4576"/>
        <item x="3744"/>
        <item x="3527"/>
        <item x="2770"/>
        <item x="5412"/>
        <item x="1215"/>
        <item x="611"/>
        <item x="3195"/>
        <item x="3459"/>
        <item x="3223"/>
        <item x="6118"/>
        <item x="1292"/>
        <item x="1392"/>
        <item x="3071"/>
        <item x="709"/>
        <item x="6320"/>
        <item x="3451"/>
        <item x="5196"/>
        <item x="5996"/>
        <item x="2763"/>
        <item x="666"/>
        <item x="3258"/>
        <item x="6111"/>
        <item x="5076"/>
        <item x="1124"/>
        <item x="4166"/>
        <item x="4712"/>
        <item x="1388"/>
        <item x="5415"/>
        <item x="517"/>
        <item x="430"/>
        <item x="1104"/>
        <item x="2064"/>
        <item x="2670"/>
        <item x="4625"/>
        <item x="987"/>
        <item x="3691"/>
        <item x="5695"/>
        <item x="2122"/>
        <item x="3356"/>
        <item x="1821"/>
        <item x="5877"/>
        <item x="6003"/>
        <item x="4220"/>
        <item x="3014"/>
        <item x="5456"/>
        <item x="1193"/>
        <item x="5274"/>
        <item x="3875"/>
        <item x="852"/>
        <item x="3238"/>
        <item x="3818"/>
        <item x="967"/>
        <item x="5965"/>
        <item x="3886"/>
        <item x="4100"/>
        <item x="4456"/>
        <item x="5120"/>
        <item x="3254"/>
        <item x="3854"/>
        <item x="4764"/>
        <item x="355"/>
        <item x="853"/>
        <item x="5727"/>
        <item x="190"/>
        <item x="6211"/>
        <item x="1156"/>
        <item x="5753"/>
        <item x="6385"/>
        <item x="1432"/>
        <item x="5341"/>
        <item x="5522"/>
        <item x="3938"/>
        <item x="4927"/>
        <item x="628"/>
        <item x="1026"/>
        <item x="990"/>
        <item x="6231"/>
        <item x="2726"/>
        <item x="4117"/>
        <item x="4863"/>
        <item x="1254"/>
        <item x="4428"/>
        <item x="5777"/>
        <item x="1771"/>
        <item x="4246"/>
        <item x="4597"/>
        <item x="4443"/>
        <item x="5913"/>
        <item x="2370"/>
        <item x="2468"/>
        <item x="5646"/>
        <item x="213"/>
        <item x="3374"/>
        <item x="4181"/>
        <item x="5064"/>
        <item x="4710"/>
        <item x="1633"/>
        <item x="2306"/>
        <item x="5387"/>
        <item x="446"/>
        <item x="4708"/>
        <item x="6144"/>
        <item x="4596"/>
        <item x="4816"/>
        <item x="3940"/>
        <item x="4480"/>
        <item x="113"/>
        <item x="2457"/>
        <item x="3896"/>
        <item x="1097"/>
        <item x="745"/>
        <item x="551"/>
        <item x="4624"/>
        <item x="4"/>
        <item x="4003"/>
        <item x="3463"/>
        <item x="992"/>
        <item x="5736"/>
        <item x="2016"/>
        <item x="4193"/>
        <item x="3863"/>
        <item x="6406"/>
        <item x="662"/>
        <item x="2117"/>
        <item x="5568"/>
        <item x="3747"/>
        <item x="5012"/>
        <item x="2580"/>
        <item x="2413"/>
        <item x="1321"/>
        <item x="3206"/>
        <item x="4619"/>
        <item x="5807"/>
        <item x="485"/>
        <item x="1280"/>
        <item x="2205"/>
        <item x="4072"/>
        <item x="2916"/>
        <item x="4194"/>
        <item x="3069"/>
        <item x="5232"/>
        <item x="3694"/>
        <item x="2146"/>
        <item x="2503"/>
        <item x="3038"/>
        <item x="5805"/>
        <item x="2365"/>
        <item x="4021"/>
        <item x="3015"/>
        <item x="1940"/>
        <item x="5629"/>
        <item x="5052"/>
        <item x="3986"/>
        <item x="5369"/>
        <item x="4895"/>
        <item x="6310"/>
        <item x="921"/>
        <item x="902"/>
        <item x="4007"/>
        <item x="4929"/>
        <item x="3872"/>
        <item x="3005"/>
        <item x="5768"/>
        <item x="3127"/>
        <item x="3309"/>
        <item x="6051"/>
        <item x="2571"/>
        <item x="6009"/>
        <item x="484"/>
        <item x="710"/>
        <item x="2812"/>
        <item x="1238"/>
        <item x="3873"/>
        <item x="2058"/>
        <item x="6108"/>
        <item x="2462"/>
        <item x="3074"/>
        <item x="3456"/>
        <item x="5674"/>
        <item x="428"/>
        <item x="1051"/>
        <item x="5237"/>
        <item x="1812"/>
        <item x="6416"/>
        <item x="5091"/>
        <item x="142"/>
        <item x="2731"/>
        <item x="3559"/>
        <item x="4406"/>
        <item x="6298"/>
        <item x="5454"/>
        <item x="644"/>
        <item x="503"/>
        <item x="4734"/>
        <item x="286"/>
        <item x="3102"/>
        <item x="6381"/>
        <item x="5888"/>
        <item x="2297"/>
        <item x="810"/>
        <item x="5436"/>
        <item x="578"/>
        <item x="940"/>
        <item x="2162"/>
        <item x="1820"/>
        <item x="5649"/>
        <item x="1925"/>
        <item x="472"/>
        <item x="2203"/>
        <item x="1996"/>
        <item x="1985"/>
        <item x="566"/>
        <item x="1938"/>
        <item x="2867"/>
        <item x="4893"/>
        <item x="3236"/>
        <item x="6175"/>
        <item x="879"/>
        <item x="3557"/>
        <item x="3081"/>
        <item x="209"/>
        <item x="979"/>
        <item x="211"/>
        <item x="2260"/>
        <item x="2321"/>
        <item x="2611"/>
        <item x="42"/>
        <item x="360"/>
        <item x="2915"/>
        <item x="1893"/>
        <item x="5377"/>
        <item x="424"/>
        <item x="6150"/>
        <item x="4074"/>
        <item x="1057"/>
        <item x="2108"/>
        <item x="1226"/>
        <item x="3080"/>
        <item x="1981"/>
        <item x="984"/>
        <item x="4113"/>
        <item x="2529"/>
        <item x="2708"/>
        <item x="3056"/>
        <item x="4799"/>
        <item x="2371"/>
        <item x="3752"/>
        <item x="2195"/>
        <item x="3263"/>
        <item x="4302"/>
        <item x="5732"/>
        <item x="3255"/>
        <item x="4260"/>
        <item x="5202"/>
        <item x="4958"/>
        <item x="1761"/>
        <item x="3400"/>
        <item x="3954"/>
        <item x="1604"/>
        <item x="3054"/>
        <item x="372"/>
        <item x="5460"/>
        <item x="3665"/>
        <item x="2035"/>
        <item x="955"/>
        <item x="4104"/>
        <item x="141"/>
        <item x="3941"/>
        <item x="5549"/>
        <item x="1397"/>
        <item x="6316"/>
        <item x="1172"/>
        <item x="6195"/>
        <item x="4512"/>
        <item x="6420"/>
        <item x="481"/>
        <item x="3122"/>
        <item x="5958"/>
        <item x="2334"/>
        <item x="5603"/>
        <item x="4663"/>
        <item x="2981"/>
        <item x="2514"/>
        <item x="4455"/>
        <item x="461"/>
        <item x="5858"/>
        <item x="3830"/>
        <item x="2753"/>
        <item x="4832"/>
        <item x="719"/>
        <item x="5194"/>
        <item x="3960"/>
        <item x="6000"/>
        <item x="4518"/>
        <item x="411"/>
        <item x="5844"/>
        <item x="103"/>
        <item x="6067"/>
        <item x="3953"/>
        <item x="4417"/>
        <item x="2761"/>
        <item x="1573"/>
        <item x="1337"/>
        <item x="4503"/>
        <item x="2283"/>
        <item x="776"/>
        <item x="2151"/>
        <item x="2186"/>
        <item x="496"/>
        <item x="5151"/>
        <item x="4449"/>
        <item x="5406"/>
        <item x="3269"/>
        <item x="3657"/>
        <item x="2886"/>
        <item x="4329"/>
        <item x="4508"/>
        <item x="1948"/>
        <item x="3016"/>
        <item x="5510"/>
        <item x="473"/>
        <item x="4403"/>
        <item x="5312"/>
        <item x="5741"/>
        <item x="4609"/>
        <item x="5030"/>
        <item x="5693"/>
        <item x="2806"/>
        <item x="2749"/>
        <item x="3574"/>
        <item x="5899"/>
        <item x="2914"/>
        <item x="191"/>
        <item x="3950"/>
        <item x="2460"/>
        <item x="5135"/>
        <item x="4230"/>
        <item x="1426"/>
        <item x="201"/>
        <item x="3481"/>
        <item x="5303"/>
        <item x="6280"/>
        <item x="690"/>
        <item x="3482"/>
        <item x="5577"/>
        <item x="5623"/>
        <item x="4564"/>
        <item x="1351"/>
        <item x="1328"/>
        <item x="1652"/>
        <item x="5093"/>
        <item x="164"/>
        <item x="4143"/>
        <item x="1067"/>
        <item x="69"/>
        <item x="2149"/>
        <item x="6030"/>
        <item x="1762"/>
        <item x="5330"/>
        <item x="2968"/>
        <item x="5600"/>
        <item x="1272"/>
        <item x="2242"/>
        <item x="5887"/>
        <item x="784"/>
        <item x="125"/>
        <item x="4521"/>
        <item x="554"/>
        <item x="4170"/>
        <item x="5409"/>
        <item x="5883"/>
        <item x="4975"/>
        <item x="5837"/>
        <item x="245"/>
        <item x="6421"/>
        <item x="6368"/>
        <item x="2929"/>
        <item x="5976"/>
        <item x="773"/>
        <item x="4628"/>
        <item x="5719"/>
        <item x="4507"/>
        <item x="5724"/>
        <item x="5650"/>
        <item x="5525"/>
        <item x="2464"/>
        <item x="4582"/>
        <item x="1040"/>
        <item x="2344"/>
        <item x="338"/>
        <item x="5774"/>
        <item x="2539"/>
        <item x="2463"/>
        <item x="5575"/>
        <item x="5945"/>
        <item x="4685"/>
        <item x="1455"/>
        <item x="1837"/>
        <item x="2395"/>
        <item x="1293"/>
        <item x="3678"/>
        <item x="859"/>
        <item x="5095"/>
        <item x="3445"/>
        <item x="4108"/>
        <item x="2129"/>
        <item x="3415"/>
        <item x="6114"/>
        <item x="5685"/>
        <item x="4638"/>
        <item x="4217"/>
        <item x="2848"/>
        <item x="2154"/>
        <item x="542"/>
        <item x="4064"/>
        <item x="5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h="1" x="1"/>
        <item h="1" x="4"/>
        <item h="1" x="2"/>
        <item h="1" x="6"/>
        <item x="5"/>
        <item h="1" x="0"/>
        <item h="1" x="3"/>
        <item t="default"/>
      </items>
    </pivotField>
    <pivotField axis="axisRow" showAll="0" sortType="ascending">
      <items count="1360">
        <item x="22"/>
        <item x="3"/>
        <item x="17"/>
        <item x="13"/>
        <item x="23"/>
        <item x="20"/>
        <item x="11"/>
        <item x="10"/>
        <item x="16"/>
        <item x="15"/>
        <item x="5"/>
        <item x="8"/>
        <item x="7"/>
        <item x="4"/>
        <item x="21"/>
        <item x="18"/>
        <item x="1"/>
        <item x="2"/>
        <item x="19"/>
        <item x="9"/>
        <item x="0"/>
        <item x="6"/>
        <item x="12"/>
        <item x="14"/>
        <item m="1" x="1314"/>
        <item m="1" x="423"/>
        <item m="1" x="505"/>
        <item m="1" x="652"/>
        <item m="1" x="987"/>
        <item m="1" x="863"/>
        <item m="1" x="511"/>
        <item m="1" x="1143"/>
        <item m="1" x="1128"/>
        <item m="1" x="186"/>
        <item m="1" x="1297"/>
        <item m="1" x="808"/>
        <item m="1" x="324"/>
        <item m="1" x="977"/>
        <item m="1" x="380"/>
        <item m="1" x="1281"/>
        <item m="1" x="1182"/>
        <item m="1" x="662"/>
        <item m="1" x="937"/>
        <item m="1" x="661"/>
        <item m="1" x="143"/>
        <item m="1" x="1242"/>
        <item m="1" x="1243"/>
        <item m="1" x="1041"/>
        <item m="1" x="1135"/>
        <item m="1" x="1306"/>
        <item m="1" x="312"/>
        <item m="1" x="1241"/>
        <item m="1" x="527"/>
        <item m="1" x="702"/>
        <item m="1" x="1144"/>
        <item m="1" x="1048"/>
        <item m="1" x="530"/>
        <item m="1" x="954"/>
        <item m="1" x="847"/>
        <item m="1" x="1206"/>
        <item m="1" x="1345"/>
        <item m="1" x="787"/>
        <item m="1" x="1209"/>
        <item m="1" x="832"/>
        <item m="1" x="295"/>
        <item m="1" x="757"/>
        <item m="1" x="1189"/>
        <item m="1" x="1142"/>
        <item m="1" x="798"/>
        <item m="1" x="730"/>
        <item m="1" x="190"/>
        <item m="1" x="1355"/>
        <item m="1" x="192"/>
        <item m="1" x="184"/>
        <item m="1" x="734"/>
        <item m="1" x="325"/>
        <item m="1" x="815"/>
        <item m="1" x="443"/>
        <item m="1" x="688"/>
        <item m="1" x="680"/>
        <item m="1" x="1191"/>
        <item m="1" x="393"/>
        <item m="1" x="752"/>
        <item m="1" x="955"/>
        <item m="1" x="445"/>
        <item m="1" x="1199"/>
        <item m="1" x="384"/>
        <item m="1" x="292"/>
        <item m="1" x="827"/>
        <item m="1" x="829"/>
        <item m="1" x="403"/>
        <item m="1" x="1104"/>
        <item m="1" x="1007"/>
        <item m="1" x="1108"/>
        <item m="1" x="249"/>
        <item m="1" x="76"/>
        <item m="1" x="314"/>
        <item m="1" x="1315"/>
        <item m="1" x="1203"/>
        <item m="1" x="921"/>
        <item m="1" x="705"/>
        <item m="1" x="796"/>
        <item m="1" x="967"/>
        <item m="1" x="1029"/>
        <item m="1" x="1300"/>
        <item m="1" x="27"/>
        <item m="1" x="560"/>
        <item m="1" x="712"/>
        <item m="1" x="1087"/>
        <item m="1" x="1091"/>
        <item m="1" x="95"/>
        <item m="1" x="289"/>
        <item m="1" x="896"/>
        <item m="1" x="1083"/>
        <item m="1" x="1198"/>
        <item m="1" x="985"/>
        <item m="1" x="598"/>
        <item m="1" x="1235"/>
        <item m="1" x="1270"/>
        <item m="1" x="495"/>
        <item m="1" x="706"/>
        <item m="1" x="619"/>
        <item m="1" x="854"/>
        <item m="1" x="625"/>
        <item m="1" x="243"/>
        <item m="1" x="1330"/>
        <item m="1" x="1296"/>
        <item m="1" x="1337"/>
        <item m="1" x="1218"/>
        <item m="1" x="233"/>
        <item m="1" x="1081"/>
        <item m="1" x="1258"/>
        <item m="1" x="782"/>
        <item m="1" x="880"/>
        <item m="1" x="1011"/>
        <item m="1" x="1152"/>
        <item m="1" x="286"/>
        <item m="1" x="1263"/>
        <item m="1" x="1308"/>
        <item m="1" x="1176"/>
        <item m="1" x="589"/>
        <item m="1" x="255"/>
        <item m="1" x="489"/>
        <item m="1" x="1358"/>
        <item m="1" x="1054"/>
        <item m="1" x="1026"/>
        <item m="1" x="356"/>
        <item m="1" x="1334"/>
        <item m="1" x="246"/>
        <item m="1" x="828"/>
        <item m="1" x="1092"/>
        <item m="1" x="868"/>
        <item m="1" x="881"/>
        <item m="1" x="89"/>
        <item m="1" x="1025"/>
        <item m="1" x="1312"/>
        <item m="1" x="1341"/>
        <item m="1" x="1323"/>
        <item m="1" x="1319"/>
        <item m="1" x="1127"/>
        <item m="1" x="1226"/>
        <item m="1" x="1232"/>
        <item m="1" x="1246"/>
        <item m="1" x="1268"/>
        <item m="1" x="261"/>
        <item m="1" x="1348"/>
        <item m="1" x="444"/>
        <item m="1" x="830"/>
        <item m="1" x="1254"/>
        <item m="1" x="1019"/>
        <item m="1" x="439"/>
        <item m="1" x="355"/>
        <item m="1" x="1333"/>
        <item m="1" x="49"/>
        <item m="1" x="1288"/>
        <item m="1" x="1055"/>
        <item m="1" x="1097"/>
        <item m="1" x="1356"/>
        <item m="1" x="538"/>
        <item m="1" x="1222"/>
        <item m="1" x="1349"/>
        <item m="1" x="54"/>
        <item m="1" x="1073"/>
        <item m="1" x="315"/>
        <item m="1" x="447"/>
        <item m="1" x="1178"/>
        <item m="1" x="836"/>
        <item m="1" x="823"/>
        <item m="1" x="1164"/>
        <item m="1" x="1285"/>
        <item m="1" x="865"/>
        <item m="1" x="421"/>
        <item m="1" x="715"/>
        <item m="1" x="1294"/>
        <item m="1" x="525"/>
        <item m="1" x="1238"/>
        <item m="1" x="1208"/>
        <item m="1" x="594"/>
        <item m="1" x="911"/>
        <item m="1" x="945"/>
        <item m="1" x="1335"/>
        <item m="1" x="352"/>
        <item m="1" x="913"/>
        <item m="1" x="1231"/>
        <item m="1" x="1084"/>
        <item m="1" x="794"/>
        <item m="1" x="412"/>
        <item m="1" x="43"/>
        <item m="1" x="1329"/>
        <item m="1" x="1150"/>
        <item m="1" x="251"/>
        <item m="1" x="418"/>
        <item m="1" x="1101"/>
        <item m="1" x="1260"/>
        <item m="1" x="1342"/>
        <item m="1" x="1290"/>
        <item m="1" x="862"/>
        <item m="1" x="784"/>
        <item m="1" x="1354"/>
        <item m="1" x="811"/>
        <item m="1" x="822"/>
        <item m="1" x="1353"/>
        <item m="1" x="1310"/>
        <item m="1" x="1059"/>
        <item m="1" x="1124"/>
        <item m="1" x="1317"/>
        <item m="1" x="673"/>
        <item m="1" x="1284"/>
        <item m="1" x="1327"/>
        <item m="1" x="1291"/>
        <item m="1" x="639"/>
        <item m="1" x="170"/>
        <item m="1" x="840"/>
        <item m="1" x="607"/>
        <item m="1" x="329"/>
        <item m="1" x="943"/>
        <item m="1" x="1248"/>
        <item m="1" x="1357"/>
        <item m="1" x="1262"/>
        <item m="1" x="968"/>
        <item m="1" x="1137"/>
        <item m="1" x="867"/>
        <item m="1" x="1196"/>
        <item m="1" x="1261"/>
        <item m="1" x="476"/>
        <item m="1" x="1307"/>
        <item m="1" x="1162"/>
        <item m="1" x="1207"/>
        <item m="1" x="177"/>
        <item m="1" x="533"/>
        <item m="1" x="1255"/>
        <item m="1" x="381"/>
        <item m="1" x="1146"/>
        <item m="1" x="1322"/>
        <item m="1" x="1119"/>
        <item m="1" x="1347"/>
        <item m="1" x="912"/>
        <item m="1" x="1072"/>
        <item m="1" x="1283"/>
        <item m="1" x="1257"/>
        <item m="1" x="675"/>
        <item m="1" x="1236"/>
        <item m="1" x="1129"/>
        <item m="1" x="107"/>
        <item m="1" x="433"/>
        <item m="1" x="1229"/>
        <item m="1" x="1219"/>
        <item m="1" x="1244"/>
        <item m="1" x="1204"/>
        <item m="1" x="1003"/>
        <item m="1" x="1269"/>
        <item m="1" x="848"/>
        <item m="1" x="1190"/>
        <item m="1" x="1326"/>
        <item m="1" x="948"/>
        <item m="1" x="1110"/>
        <item m="1" x="1214"/>
        <item m="1" x="767"/>
        <item m="1" x="1309"/>
        <item m="1" x="163"/>
        <item m="1" x="1331"/>
        <item m="1" x="1346"/>
        <item m="1" x="1153"/>
        <item m="1" x="1301"/>
        <item m="1" x="457"/>
        <item m="1" x="1125"/>
        <item m="1" x="697"/>
        <item m="1" x="1220"/>
        <item m="1" x="1282"/>
        <item m="1" x="1256"/>
        <item m="1" x="1159"/>
        <item m="1" x="1201"/>
        <item m="1" x="1069"/>
        <item m="1" x="1239"/>
        <item m="1" x="1271"/>
        <item m="1" x="1250"/>
        <item m="1" x="679"/>
        <item m="1" x="1000"/>
        <item m="1" x="1316"/>
        <item m="1" x="1200"/>
        <item m="1" x="322"/>
        <item m="1" x="1116"/>
        <item m="1" x="1106"/>
        <item m="1" x="803"/>
        <item m="1" x="441"/>
        <item m="1" x="69"/>
        <item m="1" x="1046"/>
        <item m="1" x="1148"/>
        <item m="1" x="300"/>
        <item m="1" x="161"/>
        <item m="1" x="1076"/>
        <item m="1" x="872"/>
        <item m="1" x="756"/>
        <item m="1" x="1320"/>
        <item m="1" x="676"/>
        <item m="1" x="41"/>
        <item m="1" x="852"/>
        <item m="1" x="1165"/>
        <item m="1" x="500"/>
        <item m="1" x="196"/>
        <item m="1" x="469"/>
        <item m="1" x="1276"/>
        <item m="1" x="567"/>
        <item m="1" x="485"/>
        <item m="1" x="878"/>
        <item m="1" x="1120"/>
        <item m="1" x="1052"/>
        <item m="1" x="692"/>
        <item m="1" x="764"/>
        <item m="1" x="1272"/>
        <item m="1" x="373"/>
        <item m="1" x="802"/>
        <item m="1" x="581"/>
        <item m="1" x="501"/>
        <item m="1" x="1112"/>
        <item m="1" x="343"/>
        <item m="1" x="871"/>
        <item m="1" x="340"/>
        <item m="1" x="999"/>
        <item m="1" x="888"/>
        <item m="1" x="1156"/>
        <item m="1" x="638"/>
        <item m="1" x="394"/>
        <item m="1" x="973"/>
        <item m="1" x="1336"/>
        <item m="1" x="982"/>
        <item m="1" x="272"/>
        <item m="1" x="780"/>
        <item m="1" x="1339"/>
        <item m="1" x="1264"/>
        <item m="1" x="111"/>
        <item m="1" x="709"/>
        <item m="1" x="998"/>
        <item m="1" x="1252"/>
        <item m="1" x="935"/>
        <item m="1" x="1068"/>
        <item m="1" x="424"/>
        <item m="1" x="1265"/>
        <item m="1" x="934"/>
        <item m="1" x="695"/>
        <item m="1" x="211"/>
        <item m="1" x="1064"/>
        <item m="1" x="592"/>
        <item m="1" x="66"/>
        <item m="1" x="1070"/>
        <item m="1" x="1057"/>
        <item m="1" x="1095"/>
        <item m="1" x="681"/>
        <item m="1" x="845"/>
        <item m="1" x="795"/>
        <item m="1" x="663"/>
        <item m="1" x="791"/>
        <item m="1" x="385"/>
        <item m="1" x="942"/>
        <item m="1" x="1303"/>
        <item m="1" x="248"/>
        <item m="1" x="1122"/>
        <item m="1" x="92"/>
        <item m="1" x="649"/>
        <item m="1" x="1305"/>
        <item m="1" x="364"/>
        <item m="1" x="1012"/>
        <item m="1" x="369"/>
        <item m="1" x="1350"/>
        <item m="1" x="1343"/>
        <item m="1" x="666"/>
        <item m="1" x="490"/>
        <item m="1" x="1109"/>
        <item m="1" x="1027"/>
        <item m="1" x="168"/>
        <item m="1" x="916"/>
        <item m="1" x="763"/>
        <item m="1" x="576"/>
        <item m="1" x="941"/>
        <item m="1" x="799"/>
        <item m="1" x="466"/>
        <item m="1" x="1217"/>
        <item m="1" x="160"/>
        <item m="1" x="37"/>
        <item m="1" x="1018"/>
        <item m="1" x="953"/>
        <item m="1" x="1174"/>
        <item m="1" x="202"/>
        <item m="1" x="931"/>
        <item m="1" x="48"/>
        <item m="1" x="783"/>
        <item m="1" x="1065"/>
        <item m="1" x="1063"/>
        <item m="1" x="923"/>
        <item m="1" x="961"/>
        <item m="1" x="1075"/>
        <item m="1" x="336"/>
        <item m="1" x="52"/>
        <item m="1" x="718"/>
        <item m="1" x="785"/>
        <item m="1" x="311"/>
        <item m="1" x="1082"/>
        <item m="1" x="1113"/>
        <item m="1" x="465"/>
        <item m="1" x="1093"/>
        <item m="1" x="374"/>
        <item m="1" x="498"/>
        <item m="1" x="1071"/>
        <item m="1" x="855"/>
        <item m="1" x="1160"/>
        <item m="1" x="492"/>
        <item m="1" x="1245"/>
        <item m="1" x="599"/>
        <item m="1" x="442"/>
        <item m="1" x="899"/>
        <item m="1" x="1053"/>
        <item m="1" x="1115"/>
        <item m="1" x="539"/>
        <item m="1" x="1117"/>
        <item m="1" x="797"/>
        <item m="1" x="379"/>
        <item m="1" x="483"/>
        <item m="1" x="188"/>
        <item m="1" x="522"/>
        <item m="1" x="1192"/>
        <item m="1" x="437"/>
        <item m="1" x="276"/>
        <item m="1" x="593"/>
        <item m="1" x="902"/>
        <item m="1" x="1170"/>
        <item m="1" x="1167"/>
        <item m="1" x="786"/>
        <item m="1" x="368"/>
        <item m="1" x="1186"/>
        <item m="1" x="110"/>
        <item m="1" x="298"/>
        <item m="1" x="94"/>
        <item m="1" x="1293"/>
        <item m="1" x="532"/>
        <item m="1" x="234"/>
        <item m="1" x="1197"/>
        <item m="1" x="344"/>
        <item m="1" x="1044"/>
        <item m="1" x="152"/>
        <item m="1" x="484"/>
        <item m="1" x="1216"/>
        <item m="1" x="1005"/>
        <item m="1" x="1240"/>
        <item m="1" x="1079"/>
        <item m="1" x="1089"/>
        <item m="1" x="711"/>
        <item m="1" x="553"/>
        <item m="1" x="870"/>
        <item m="1" x="656"/>
        <item m="1" x="725"/>
        <item m="1" x="366"/>
        <item m="1" x="1338"/>
        <item m="1" x="411"/>
        <item m="1" x="660"/>
        <item m="1" x="653"/>
        <item m="1" x="435"/>
        <item m="1" x="1259"/>
        <item m="1" x="1126"/>
        <item m="1" x="1287"/>
        <item m="1" x="640"/>
        <item m="1" x="454"/>
        <item m="1" x="307"/>
        <item m="1" x="841"/>
        <item m="1" x="185"/>
        <item m="1" x="561"/>
        <item m="1" x="925"/>
        <item m="1" x="360"/>
        <item m="1" x="328"/>
        <item m="1" x="944"/>
        <item m="1" x="605"/>
        <item m="1" x="194"/>
        <item m="1" x="631"/>
        <item m="1" x="758"/>
        <item m="1" x="531"/>
        <item m="1" x="1050"/>
        <item m="1" x="348"/>
        <item m="1" x="778"/>
        <item m="1" x="748"/>
        <item m="1" x="710"/>
        <item m="1" x="920"/>
        <item m="1" x="308"/>
        <item m="1" x="132"/>
        <item m="1" x="481"/>
        <item m="1" x="1004"/>
        <item m="1" x="1273"/>
        <item m="1" x="565"/>
        <item m="1" x="425"/>
        <item m="1" x="1253"/>
        <item m="1" x="793"/>
        <item m="1" x="770"/>
        <item m="1" x="207"/>
        <item m="1" x="771"/>
        <item m="1" x="843"/>
        <item m="1" x="901"/>
        <item m="1" x="419"/>
        <item m="1" x="47"/>
        <item m="1" x="753"/>
        <item m="1" x="754"/>
        <item m="1" x="264"/>
        <item m="1" x="856"/>
        <item m="1" x="900"/>
        <item m="1" x="506"/>
        <item m="1" x="133"/>
        <item m="1" x="583"/>
        <item m="1" x="34"/>
        <item m="1" x="516"/>
        <item m="1" x="838"/>
        <item m="1" x="889"/>
        <item m="1" x="933"/>
        <item m="1" x="244"/>
        <item m="1" x="919"/>
        <item m="1" x="390"/>
        <item m="1" x="739"/>
        <item m="1" x="874"/>
        <item m="1" x="126"/>
        <item m="1" x="1325"/>
        <item m="1" x="85"/>
        <item m="1" x="622"/>
        <item m="1" x="1047"/>
        <item m="1" x="1061"/>
        <item m="1" x="738"/>
        <item m="1" x="281"/>
        <item m="1" x="978"/>
        <item m="1" x="904"/>
        <item m="1" x="600"/>
        <item m="1" x="864"/>
        <item m="1" x="523"/>
        <item m="1" x="162"/>
        <item m="1" x="1173"/>
        <item m="1" x="939"/>
        <item m="1" x="1114"/>
        <item m="1" x="1205"/>
        <item m="1" x="995"/>
        <item m="1" x="1147"/>
        <item m="1" x="216"/>
        <item m="1" x="1247"/>
        <item m="1" x="713"/>
        <item m="1" x="239"/>
        <item m="1" x="633"/>
        <item m="1" x="29"/>
        <item m="1" x="1340"/>
        <item m="1" x="109"/>
        <item m="1" x="611"/>
        <item m="1" x="1098"/>
        <item m="1" x="518"/>
        <item m="1" x="1166"/>
        <item m="1" x="1067"/>
        <item m="1" x="885"/>
        <item m="1" x="708"/>
        <item m="1" x="116"/>
        <item m="1" x="57"/>
        <item m="1" x="572"/>
        <item m="1" x="256"/>
        <item m="1" x="266"/>
        <item m="1" x="743"/>
        <item m="1" x="1121"/>
        <item m="1" x="406"/>
        <item m="1" x="82"/>
        <item m="1" x="127"/>
        <item m="1" x="875"/>
        <item m="1" x="590"/>
        <item m="1" x="1328"/>
        <item m="1" x="331"/>
        <item m="1" x="804"/>
        <item m="1" x="1183"/>
        <item m="1" x="461"/>
        <item m="1" x="563"/>
        <item m="1" x="774"/>
        <item m="1" x="1099"/>
        <item m="1" x="1228"/>
        <item m="1" x="958"/>
        <item m="1" x="1060"/>
        <item m="1" x="886"/>
        <item m="1" x="1279"/>
        <item m="1" x="416"/>
        <item m="1" x="1251"/>
        <item m="1" x="219"/>
        <item m="1" x="259"/>
        <item m="1" x="1066"/>
        <item m="1" x="551"/>
        <item m="1" x="67"/>
        <item m="1" x="810"/>
        <item m="1" x="629"/>
        <item m="1" x="965"/>
        <item m="1" x="577"/>
        <item m="1" x="665"/>
        <item m="1" x="179"/>
        <item m="1" x="667"/>
        <item m="1" x="1062"/>
        <item m="1" x="117"/>
        <item m="1" x="291"/>
        <item m="1" x="512"/>
        <item m="1" x="214"/>
        <item m="1" x="1100"/>
        <item m="1" x="415"/>
        <item m="1" x="1040"/>
        <item m="1" x="462"/>
        <item m="1" x="157"/>
        <item m="1" x="367"/>
        <item m="1" x="892"/>
        <item m="1" x="820"/>
        <item m="1" x="68"/>
        <item m="1" x="1151"/>
        <item m="1" x="938"/>
        <item m="1" x="1032"/>
        <item m="1" x="463"/>
        <item m="1" x="230"/>
        <item m="1" x="1302"/>
        <item m="1" x="519"/>
        <item m="1" x="32"/>
        <item m="1" x="946"/>
        <item m="1" x="119"/>
        <item m="1" x="1149"/>
        <item m="1" x="834"/>
        <item m="1" x="524"/>
        <item m="1" x="1227"/>
        <item m="1" x="101"/>
        <item m="1" x="148"/>
        <item m="1" x="1215"/>
        <item m="1" x="983"/>
        <item m="1" x="696"/>
        <item m="1" x="1179"/>
        <item m="1" x="395"/>
        <item m="1" x="112"/>
        <item m="1" x="1292"/>
        <item m="1" x="959"/>
        <item m="1" x="645"/>
        <item m="1" x="805"/>
        <item m="1" x="536"/>
        <item m="1" x="1304"/>
        <item m="1" x="951"/>
        <item m="1" x="477"/>
        <item m="1" x="77"/>
        <item m="1" x="358"/>
        <item m="1" x="38"/>
        <item m="1" x="238"/>
        <item m="1" x="46"/>
        <item m="1" x="451"/>
        <item m="1" x="130"/>
        <item m="1" x="382"/>
        <item m="1" x="278"/>
        <item m="1" x="1140"/>
        <item m="1" x="918"/>
        <item m="1" x="1168"/>
        <item m="1" x="898"/>
        <item m="1" x="496"/>
        <item m="1" x="51"/>
        <item m="1" x="1225"/>
        <item m="1" x="388"/>
        <item m="1" x="129"/>
        <item m="1" x="1024"/>
        <item m="1" x="392"/>
        <item m="1" x="1009"/>
        <item m="1" x="319"/>
        <item m="1" x="176"/>
        <item m="1" x="327"/>
        <item m="1" x="932"/>
        <item m="1" x="39"/>
        <item m="1" x="154"/>
        <item m="1" x="597"/>
        <item m="1" x="1188"/>
        <item m="1" x="341"/>
        <item m="1" x="846"/>
        <item m="1" x="630"/>
        <item m="1" x="173"/>
        <item m="1" x="237"/>
        <item m="1" x="924"/>
        <item m="1" x="749"/>
        <item m="1" x="31"/>
        <item m="1" x="426"/>
        <item m="1" x="391"/>
        <item m="1" x="1102"/>
        <item m="1" x="641"/>
        <item m="1" x="187"/>
        <item m="1" x="642"/>
        <item m="1" x="294"/>
        <item m="1" x="678"/>
        <item m="1" x="464"/>
        <item m="1" x="650"/>
        <item m="1" x="996"/>
        <item m="1" x="1289"/>
        <item m="1" x="552"/>
        <item m="1" x="145"/>
        <item m="1" x="438"/>
        <item m="1" x="529"/>
        <item m="1" x="1185"/>
        <item m="1" x="1033"/>
        <item m="1" x="138"/>
        <item m="1" x="245"/>
        <item m="1" x="1134"/>
        <item m="1" x="825"/>
        <item m="1" x="700"/>
        <item m="1" x="781"/>
        <item m="1" x="624"/>
        <item m="1" x="684"/>
        <item m="1" x="1157"/>
        <item m="1" x="609"/>
        <item m="1" x="345"/>
        <item m="1" x="304"/>
        <item m="1" x="201"/>
        <item m="1" x="502"/>
        <item m="1" x="354"/>
        <item m="1" x="835"/>
        <item m="1" x="635"/>
        <item m="1" x="124"/>
        <item m="1" x="417"/>
        <item m="1" x="895"/>
        <item m="1" x="768"/>
        <item m="1" x="28"/>
        <item m="1" x="401"/>
        <item m="1" x="120"/>
        <item m="1" x="236"/>
        <item m="1" x="507"/>
        <item m="1" x="1233"/>
        <item m="1" x="471"/>
        <item m="1" x="893"/>
        <item m="1" x="1006"/>
        <item m="1" x="414"/>
        <item m="1" x="689"/>
        <item m="1" x="247"/>
        <item m="1" x="88"/>
        <item m="1" x="789"/>
        <item m="1" x="330"/>
        <item m="1" x="87"/>
        <item m="1" x="1298"/>
        <item m="1" x="1138"/>
        <item m="1" x="1234"/>
        <item m="1" x="1311"/>
        <item m="1" x="788"/>
        <item m="1" x="1023"/>
        <item m="1" x="930"/>
        <item m="1" x="723"/>
        <item m="1" x="271"/>
        <item m="1" x="347"/>
        <item m="1" x="480"/>
        <item m="1" x="617"/>
        <item m="1" x="79"/>
        <item m="1" x="975"/>
        <item m="1" x="691"/>
        <item m="1" x="849"/>
        <item m="1" x="646"/>
        <item m="1" x="306"/>
        <item m="1" x="586"/>
        <item m="1" x="296"/>
        <item m="1" x="1088"/>
        <item m="1" x="479"/>
        <item m="1" x="199"/>
        <item m="1" x="1280"/>
        <item m="1" x="449"/>
        <item m="1" x="497"/>
        <item m="1" x="570"/>
        <item m="1" x="562"/>
        <item m="1" x="339"/>
        <item m="1" x="1042"/>
        <item m="1" x="528"/>
        <item m="1" x="1299"/>
        <item m="1" x="299"/>
        <item m="1" x="375"/>
        <item m="1" x="746"/>
        <item m="1" x="404"/>
        <item m="1" x="206"/>
        <item m="1" x="491"/>
        <item m="1" x="655"/>
        <item m="1" x="612"/>
        <item m="1" x="1008"/>
        <item m="1" x="118"/>
        <item m="1" x="727"/>
        <item m="1" x="475"/>
        <item m="1" x="514"/>
        <item m="1" x="193"/>
        <item m="1" x="1161"/>
        <item m="1" x="174"/>
        <item m="1" x="1118"/>
        <item m="1" x="1074"/>
        <item m="1" x="397"/>
        <item m="1" x="254"/>
        <item m="1" x="761"/>
        <item m="1" x="459"/>
        <item m="1" x="376"/>
        <item m="1" x="549"/>
        <item m="1" x="198"/>
        <item m="1" x="744"/>
        <item m="1" x="263"/>
        <item m="1" x="1111"/>
        <item m="1" x="668"/>
        <item m="1" x="558"/>
        <item m="1" x="1056"/>
        <item m="1" x="685"/>
        <item m="1" x="510"/>
        <item m="1" x="762"/>
        <item m="1" x="455"/>
        <item m="1" x="659"/>
        <item m="1" x="860"/>
        <item m="1" x="1344"/>
        <item m="1" x="574"/>
        <item m="1" x="363"/>
        <item m="1" x="287"/>
        <item m="1" x="672"/>
        <item m="1" x="283"/>
        <item m="1" x="468"/>
        <item m="1" x="790"/>
        <item m="1" x="1016"/>
        <item m="1" x="310"/>
        <item m="1" x="545"/>
        <item m="1" x="839"/>
        <item m="1" x="427"/>
        <item m="1" x="976"/>
        <item m="1" x="191"/>
        <item m="1" x="535"/>
        <item m="1" x="151"/>
        <item m="1" x="277"/>
        <item m="1" x="284"/>
        <item m="1" x="285"/>
        <item m="1" x="377"/>
        <item m="1" x="769"/>
        <item m="1" x="53"/>
        <item m="1" x="63"/>
        <item m="1" x="588"/>
        <item m="1" x="940"/>
        <item m="1" x="859"/>
        <item m="1" x="1313"/>
        <item m="1" x="440"/>
        <item m="1" x="171"/>
        <item m="1" x="677"/>
        <item m="1" x="742"/>
        <item m="1" x="1221"/>
        <item m="1" x="604"/>
        <item m="1" x="1193"/>
        <item m="1" x="882"/>
        <item m="1" x="876"/>
        <item m="1" x="626"/>
        <item m="1" x="229"/>
        <item m="1" x="337"/>
        <item m="1" x="740"/>
        <item m="1" x="1277"/>
        <item m="1" x="1080"/>
        <item m="1" x="1286"/>
        <item m="1" x="225"/>
        <item m="1" x="452"/>
        <item m="1" x="601"/>
        <item m="1" x="166"/>
        <item m="1" x="741"/>
        <item m="1" x="96"/>
        <item m="1" x="623"/>
        <item m="1" x="90"/>
        <item m="1" x="93"/>
        <item m="1" x="703"/>
        <item m="1" x="621"/>
        <item m="1" x="658"/>
        <item m="1" x="1031"/>
        <item m="1" x="389"/>
        <item m="1" x="963"/>
        <item m="1" x="158"/>
        <item m="1" x="970"/>
        <item m="1" x="1181"/>
        <item m="1" x="736"/>
        <item m="1" x="282"/>
        <item m="1" x="716"/>
        <item m="1" x="686"/>
        <item m="1" x="1094"/>
        <item m="1" x="456"/>
        <item m="1" x="956"/>
        <item m="1" x="674"/>
        <item m="1" x="402"/>
        <item m="1" x="61"/>
        <item m="1" x="542"/>
        <item m="1" x="1049"/>
        <item m="1" x="582"/>
        <item m="1" x="628"/>
        <item m="1" x="969"/>
        <item m="1" x="346"/>
        <item m="1" x="131"/>
        <item m="1" x="25"/>
        <item m="1" x="1172"/>
        <item m="1" x="200"/>
        <item m="1" x="824"/>
        <item m="1" x="637"/>
        <item m="1" x="814"/>
        <item m="1" x="897"/>
        <item m="1" x="33"/>
        <item m="1" x="253"/>
        <item m="1" x="750"/>
        <item m="1" x="664"/>
        <item m="1" x="486"/>
        <item m="1" x="269"/>
        <item m="1" x="879"/>
        <item m="1" x="293"/>
        <item m="1" x="422"/>
        <item m="1" x="309"/>
        <item m="1" x="616"/>
        <item m="1" x="413"/>
        <item m="1" x="568"/>
        <item m="1" x="407"/>
        <item m="1" x="654"/>
        <item m="1" x="430"/>
        <item m="1" x="915"/>
        <item m="1" x="1086"/>
        <item m="1" x="72"/>
        <item m="1" x="731"/>
        <item m="1" x="1195"/>
        <item m="1" x="683"/>
        <item m="1" x="167"/>
        <item m="1" x="906"/>
        <item m="1" x="807"/>
        <item m="1" x="1002"/>
        <item m="1" x="104"/>
        <item m="1" x="1039"/>
        <item m="1" x="1037"/>
        <item m="1" x="724"/>
        <item m="1" x="772"/>
        <item m="1" x="70"/>
        <item m="1" x="669"/>
        <item m="1" x="595"/>
        <item m="1" x="1321"/>
        <item m="1" x="949"/>
        <item m="1" x="853"/>
        <item m="1" x="410"/>
        <item m="1" x="1045"/>
        <item m="1" x="994"/>
        <item m="1" x="971"/>
        <item m="1" x="737"/>
        <item m="1" x="602"/>
        <item m="1" x="1212"/>
        <item m="1" x="1175"/>
        <item m="1" x="448"/>
        <item m="1" x="1051"/>
        <item m="1" x="121"/>
        <item m="1" x="436"/>
        <item m="1" x="573"/>
        <item m="1" x="682"/>
        <item m="1" x="1021"/>
        <item m="1" x="844"/>
        <item m="1" x="474"/>
        <item m="1" x="1105"/>
        <item m="1" x="1154"/>
        <item m="1" x="613"/>
        <item m="1" x="209"/>
        <item m="1" x="503"/>
        <item m="1" x="139"/>
        <item m="1" x="1230"/>
        <item m="1" x="851"/>
        <item m="1" x="45"/>
        <item m="1" x="135"/>
        <item m="1" x="288"/>
        <item m="1" x="866"/>
        <item m="1" x="636"/>
        <item m="1" x="326"/>
        <item m="1" x="357"/>
        <item m="1" x="183"/>
        <item m="1" x="59"/>
        <item m="1" x="541"/>
        <item m="1" x="816"/>
        <item m="1" x="821"/>
        <item m="1" x="279"/>
        <item m="1" x="494"/>
        <item m="1" x="759"/>
        <item m="1" x="1194"/>
        <item m="1" x="169"/>
        <item m="1" x="908"/>
        <item m="1" x="73"/>
        <item m="1" x="58"/>
        <item m="1" x="1267"/>
        <item m="1" x="1184"/>
        <item m="1" x="801"/>
        <item m="1" x="610"/>
        <item m="1" x="488"/>
        <item m="1" x="1278"/>
        <item m="1" x="910"/>
        <item m="1" x="735"/>
        <item m="1" x="707"/>
        <item m="1" x="123"/>
        <item m="1" x="745"/>
        <item m="1" x="317"/>
        <item m="1" x="270"/>
        <item m="1" x="26"/>
        <item m="1" x="521"/>
        <item m="1" x="303"/>
        <item m="1" x="478"/>
        <item m="1" x="78"/>
        <item m="1" x="165"/>
        <item m="1" x="386"/>
        <item m="1" x="405"/>
        <item m="1" x="517"/>
        <item m="1" x="792"/>
        <item m="1" x="701"/>
        <item m="1" x="208"/>
        <item m="1" x="387"/>
        <item m="1" x="144"/>
        <item m="1" x="431"/>
        <item m="1" x="220"/>
        <item m="1" x="240"/>
        <item m="1" x="1038"/>
        <item m="1" x="1266"/>
        <item m="1" x="467"/>
        <item m="1" x="884"/>
        <item m="1" x="361"/>
        <item m="1" x="809"/>
        <item m="1" x="909"/>
        <item m="1" x="974"/>
        <item m="1" x="250"/>
        <item m="1" x="694"/>
        <item m="1" x="446"/>
        <item m="1" x="370"/>
        <item m="1" x="515"/>
        <item m="1" x="353"/>
        <item m="1" x="1223"/>
        <item m="1" x="591"/>
        <item m="1" x="1275"/>
        <item m="1" x="980"/>
        <item m="1" x="1187"/>
        <item m="1" x="751"/>
        <item m="1" x="812"/>
        <item m="1" x="877"/>
        <item m="1" x="164"/>
        <item m="1" x="378"/>
        <item m="1" x="320"/>
        <item m="1" x="155"/>
        <item m="1" x="957"/>
        <item m="1" x="400"/>
        <item m="1" x="831"/>
        <item m="1" x="1090"/>
        <item m="1" x="564"/>
        <item m="1" x="60"/>
        <item m="1" x="64"/>
        <item m="1" x="122"/>
        <item m="1" x="140"/>
        <item m="1" x="620"/>
        <item m="1" x="434"/>
        <item m="1" x="205"/>
        <item m="1" x="585"/>
        <item m="1" x="75"/>
        <item m="1" x="986"/>
        <item m="1" x="197"/>
        <item m="1" x="420"/>
        <item m="1" x="1103"/>
        <item m="1" x="1077"/>
        <item m="1" x="526"/>
        <item m="1" x="648"/>
        <item m="1" x="100"/>
        <item m="1" x="408"/>
        <item m="1" x="147"/>
        <item m="1" x="399"/>
        <item m="1" x="559"/>
        <item m="1" x="717"/>
        <item m="1" x="1295"/>
        <item m="1" x="989"/>
        <item m="1" x="302"/>
        <item m="1" x="365"/>
        <item m="1" x="149"/>
        <item m="1" x="86"/>
        <item m="1" x="458"/>
        <item m="1" x="115"/>
        <item m="1" x="800"/>
        <item m="1" x="826"/>
        <item m="1" x="1133"/>
        <item m="1" x="964"/>
        <item m="1" x="984"/>
        <item m="1" x="297"/>
        <item m="1" x="643"/>
        <item m="1" x="929"/>
        <item m="1" x="1096"/>
        <item m="1" x="765"/>
        <item m="1" x="178"/>
        <item m="1" x="333"/>
        <item m="1" x="1028"/>
        <item m="1" x="55"/>
        <item m="1" x="470"/>
        <item m="1" x="150"/>
        <item m="1" x="91"/>
        <item m="1" x="777"/>
        <item m="1" x="141"/>
        <item m="1" x="618"/>
        <item m="1" x="1014"/>
        <item m="1" x="887"/>
        <item m="1" x="232"/>
        <item m="1" x="947"/>
        <item m="1" x="728"/>
        <item m="1" x="241"/>
        <item m="1" x="1155"/>
        <item m="1" x="189"/>
        <item m="1" x="35"/>
        <item m="1" x="587"/>
        <item m="1" x="262"/>
        <item m="1" x="575"/>
        <item m="1" x="833"/>
        <item m="1" x="275"/>
        <item m="1" x="1318"/>
        <item m="1" x="1213"/>
        <item m="1" x="926"/>
        <item m="1" x="318"/>
        <item m="1" x="1017"/>
        <item m="1" x="493"/>
        <item m="1" x="383"/>
        <item m="1" x="504"/>
        <item m="1" x="632"/>
        <item m="1" x="103"/>
        <item m="1" x="693"/>
        <item m="1" x="268"/>
        <item m="1" x="97"/>
        <item m="1" x="907"/>
        <item m="1" x="1352"/>
        <item m="1" x="113"/>
        <item m="1" x="883"/>
        <item m="1" x="1158"/>
        <item m="1" x="837"/>
        <item m="1" x="520"/>
        <item m="1" x="775"/>
        <item m="1" x="858"/>
        <item m="1" x="917"/>
        <item m="1" x="732"/>
        <item m="1" x="321"/>
        <item m="1" x="1020"/>
        <item m="1" x="1180"/>
        <item m="1" x="928"/>
        <item m="1" x="747"/>
        <item m="1" x="1010"/>
        <item m="1" x="721"/>
        <item m="1" x="776"/>
        <item m="1" x="235"/>
        <item m="1" x="861"/>
        <item m="1" x="1141"/>
        <item m="1" x="105"/>
        <item m="1" x="24"/>
        <item m="1" x="1145"/>
        <item m="1" x="509"/>
        <item m="1" x="453"/>
        <item m="1" x="372"/>
        <item m="1" x="1163"/>
        <item m="1" x="869"/>
        <item m="1" x="226"/>
        <item m="1" x="720"/>
        <item m="1" x="50"/>
        <item m="1" x="779"/>
        <item m="1" x="257"/>
        <item m="1" x="371"/>
        <item m="1" x="1015"/>
        <item m="1" x="687"/>
        <item m="1" x="136"/>
        <item m="1" x="608"/>
        <item m="1" x="350"/>
        <item m="1" x="508"/>
        <item m="1" x="182"/>
        <item m="1" x="936"/>
        <item m="1" x="634"/>
        <item m="1" x="644"/>
        <item m="1" x="1035"/>
        <item m="1" x="153"/>
        <item m="1" x="1224"/>
        <item m="1" x="950"/>
        <item m="1" x="543"/>
        <item m="1" x="819"/>
        <item m="1" x="40"/>
        <item m="1" x="1211"/>
        <item m="1" x="316"/>
        <item m="1" x="566"/>
        <item m="1" x="540"/>
        <item m="1" x="647"/>
        <item m="1" x="181"/>
        <item m="1" x="806"/>
        <item m="1" x="473"/>
        <item m="1" x="722"/>
        <item m="1" x="729"/>
        <item m="1" x="760"/>
        <item m="1" x="227"/>
        <item m="1" x="102"/>
        <item m="1" x="927"/>
        <item m="1" x="699"/>
        <item m="1" x="1324"/>
        <item m="1" x="30"/>
        <item m="1" x="548"/>
        <item m="1" x="146"/>
        <item m="1" x="1030"/>
        <item m="1" x="997"/>
        <item m="1" x="714"/>
        <item m="1" x="1132"/>
        <item m="1" x="979"/>
        <item m="1" x="396"/>
        <item m="1" x="813"/>
        <item m="1" x="137"/>
        <item m="1" x="1139"/>
        <item m="1" x="719"/>
        <item m="1" x="755"/>
        <item m="1" x="556"/>
        <item m="1" x="766"/>
        <item m="1" x="1001"/>
        <item m="1" x="1237"/>
        <item m="1" x="203"/>
        <item m="1" x="313"/>
        <item m="1" x="36"/>
        <item m="1" x="195"/>
        <item m="1" x="359"/>
        <item m="1" x="74"/>
        <item m="1" x="172"/>
        <item m="1" x="627"/>
        <item m="1" x="990"/>
        <item m="1" x="260"/>
        <item m="1" x="71"/>
        <item m="1" x="213"/>
        <item m="1" x="894"/>
        <item m="1" x="305"/>
        <item m="1" x="222"/>
        <item m="1" x="670"/>
        <item m="1" x="362"/>
        <item m="1" x="258"/>
        <item m="1" x="273"/>
        <item m="1" x="905"/>
        <item m="1" x="432"/>
        <item m="1" x="338"/>
        <item m="1" x="873"/>
        <item m="1" x="550"/>
        <item m="1" x="472"/>
        <item m="1" x="428"/>
        <item m="1" x="698"/>
        <item m="1" x="704"/>
        <item m="1" x="1107"/>
        <item m="1" x="1130"/>
        <item m="1" x="960"/>
        <item m="1" x="231"/>
        <item m="1" x="223"/>
        <item m="1" x="1131"/>
        <item m="1" x="84"/>
        <item m="1" x="217"/>
        <item m="1" x="429"/>
        <item m="1" x="555"/>
        <item m="1" x="323"/>
        <item m="1" x="42"/>
        <item m="1" x="584"/>
        <item m="1" x="334"/>
        <item m="1" x="180"/>
        <item m="1" x="818"/>
        <item m="1" x="579"/>
        <item m="1" x="554"/>
        <item m="1" x="817"/>
        <item m="1" x="1171"/>
        <item m="1" x="651"/>
        <item m="1" x="580"/>
        <item m="1" x="513"/>
        <item m="1" x="252"/>
        <item m="1" x="1123"/>
        <item m="1" x="342"/>
        <item m="1" x="578"/>
        <item m="1" x="857"/>
        <item m="1" x="274"/>
        <item m="1" x="108"/>
        <item m="1" x="903"/>
        <item m="1" x="547"/>
        <item m="1" x="671"/>
        <item m="1" x="1022"/>
        <item m="1" x="221"/>
        <item m="1" x="981"/>
        <item m="1" x="56"/>
        <item m="1" x="1034"/>
        <item m="1" x="1058"/>
        <item m="1" x="175"/>
        <item m="1" x="114"/>
        <item m="1" x="991"/>
        <item m="1" x="571"/>
        <item m="1" x="1078"/>
        <item m="1" x="351"/>
        <item m="1" x="615"/>
        <item m="1" x="215"/>
        <item m="1" x="398"/>
        <item m="1" x="204"/>
        <item m="1" x="290"/>
        <item m="1" x="450"/>
        <item m="1" x="534"/>
        <item m="1" x="142"/>
        <item m="1" x="98"/>
        <item m="1" x="962"/>
        <item m="1" x="81"/>
        <item m="1" x="62"/>
        <item m="1" x="460"/>
        <item m="1" x="606"/>
        <item m="1" x="1085"/>
        <item m="1" x="966"/>
        <item m="1" x="1274"/>
        <item m="1" x="1332"/>
        <item m="1" x="106"/>
        <item m="1" x="596"/>
        <item m="1" x="218"/>
        <item m="1" x="409"/>
        <item m="1" x="1036"/>
        <item m="1" x="499"/>
        <item m="1" x="914"/>
        <item m="1" x="850"/>
        <item m="1" x="44"/>
        <item m="1" x="569"/>
        <item m="1" x="544"/>
        <item m="1" x="657"/>
        <item m="1" x="733"/>
        <item m="1" x="159"/>
        <item m="1" x="603"/>
        <item m="1" x="773"/>
        <item m="1" x="242"/>
        <item m="1" x="993"/>
        <item m="1" x="1136"/>
        <item m="1" x="267"/>
        <item m="1" x="335"/>
        <item m="1" x="972"/>
        <item m="1" x="128"/>
        <item m="1" x="988"/>
        <item m="1" x="80"/>
        <item m="1" x="1351"/>
        <item m="1" x="349"/>
        <item m="1" x="922"/>
        <item m="1" x="1013"/>
        <item m="1" x="614"/>
        <item m="1" x="1169"/>
        <item m="1" x="1210"/>
        <item m="1" x="134"/>
        <item m="1" x="156"/>
        <item m="1" x="280"/>
        <item m="1" x="228"/>
        <item m="1" x="83"/>
        <item m="1" x="726"/>
        <item m="1" x="690"/>
        <item m="1" x="546"/>
        <item m="1" x="1177"/>
        <item m="1" x="210"/>
        <item m="1" x="537"/>
        <item m="1" x="992"/>
        <item m="1" x="224"/>
        <item m="1" x="557"/>
        <item m="1" x="487"/>
        <item m="1" x="952"/>
        <item m="1" x="99"/>
        <item m="1" x="1043"/>
        <item m="1" x="1202"/>
        <item m="1" x="1249"/>
        <item m="1" x="332"/>
        <item m="1" x="482"/>
        <item m="1" x="890"/>
        <item m="1" x="212"/>
        <item m="1" x="265"/>
        <item m="1" x="301"/>
        <item m="1" x="891"/>
        <item m="1" x="125"/>
        <item m="1" x="842"/>
        <item m="1" x="65"/>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4"/>
    <field x="15"/>
  </rowFields>
  <rowItems count="26">
    <i>
      <x v="4"/>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grand">
      <x/>
    </i>
  </rowItems>
  <colItems count="1">
    <i/>
  </colItems>
  <dataFields count="1">
    <dataField name="Count of pickup" fld="0" subtotal="count" baseField="0" baseItem="0"/>
  </dataFields>
  <chartFormats count="2">
    <chartFormat chart="8"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BE1AB4-2D1A-48D3-8752-5FF024A3929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uests">
  <location ref="A3:B11" firstHeaderRow="1" firstDataRow="1" firstDataCol="1"/>
  <pivotFields count="20">
    <pivotField numFmtId="22" showAll="0">
      <items count="6415">
        <item x="6185"/>
        <item x="884"/>
        <item x="2881"/>
        <item x="4207"/>
        <item x="661"/>
        <item x="5901"/>
        <item x="5340"/>
        <item x="3315"/>
        <item x="4304"/>
        <item x="1000"/>
        <item x="2467"/>
        <item x="675"/>
        <item x="31"/>
        <item x="3516"/>
        <item x="1778"/>
        <item x="3089"/>
        <item x="4122"/>
        <item x="1390"/>
        <item x="6217"/>
        <item x="2458"/>
        <item x="4073"/>
        <item x="961"/>
        <item x="1758"/>
        <item x="5712"/>
        <item x="703"/>
        <item x="4798"/>
        <item x="3561"/>
        <item x="991"/>
        <item x="2066"/>
        <item x="2245"/>
        <item x="3541"/>
        <item x="2407"/>
        <item x="1220"/>
        <item x="1213"/>
        <item x="102"/>
        <item x="3522"/>
        <item x="1410"/>
        <item x="2241"/>
        <item x="4932"/>
        <item x="5949"/>
        <item x="5813"/>
        <item x="5011"/>
        <item x="519"/>
        <item x="423"/>
        <item x="3597"/>
        <item x="4640"/>
        <item x="1887"/>
        <item x="4368"/>
        <item x="3190"/>
        <item x="5126"/>
        <item x="4747"/>
        <item x="5505"/>
        <item x="4924"/>
        <item x="385"/>
        <item x="4871"/>
        <item x="179"/>
        <item x="5919"/>
        <item x="5503"/>
        <item x="1195"/>
        <item x="2408"/>
        <item x="3748"/>
        <item x="5732"/>
        <item x="3773"/>
        <item x="4893"/>
        <item x="4954"/>
        <item x="172"/>
        <item x="5267"/>
        <item x="1557"/>
        <item x="5031"/>
        <item x="2034"/>
        <item x="878"/>
        <item x="350"/>
        <item x="1860"/>
        <item x="2977"/>
        <item x="4715"/>
        <item x="5691"/>
        <item x="5920"/>
        <item x="243"/>
        <item x="3733"/>
        <item x="3298"/>
        <item x="1866"/>
        <item x="1371"/>
        <item x="4126"/>
        <item x="5477"/>
        <item x="3446"/>
        <item x="3598"/>
        <item x="985"/>
        <item x="2625"/>
        <item x="4272"/>
        <item x="5427"/>
        <item x="3717"/>
        <item x="2495"/>
        <item x="1991"/>
        <item x="580"/>
        <item x="3996"/>
        <item x="371"/>
        <item x="5485"/>
        <item x="892"/>
        <item x="4740"/>
        <item x="4357"/>
        <item x="2531"/>
        <item x="6226"/>
        <item x="2221"/>
        <item x="633"/>
        <item x="6227"/>
        <item x="4536"/>
        <item x="3800"/>
        <item x="5670"/>
        <item x="1356"/>
        <item x="5814"/>
        <item x="3380"/>
        <item x="4540"/>
        <item x="977"/>
        <item x="1782"/>
        <item x="5811"/>
        <item x="6290"/>
        <item x="682"/>
        <item x="750"/>
        <item x="2784"/>
        <item x="115"/>
        <item x="5566"/>
        <item x="4131"/>
        <item x="2759"/>
        <item x="5943"/>
        <item x="6310"/>
        <item x="3281"/>
        <item x="3328"/>
        <item x="5762"/>
        <item x="6338"/>
        <item x="3096"/>
        <item x="6124"/>
        <item x="4094"/>
        <item x="6304"/>
        <item x="5111"/>
        <item x="5715"/>
        <item x="6360"/>
        <item x="3175"/>
        <item x="4402"/>
        <item x="4767"/>
        <item x="3899"/>
        <item x="553"/>
        <item x="1877"/>
        <item x="4333"/>
        <item x="3079"/>
        <item x="4456"/>
        <item x="35"/>
        <item x="2339"/>
        <item x="3314"/>
        <item x="337"/>
        <item x="5421"/>
        <item x="6158"/>
        <item x="4065"/>
        <item x="1214"/>
        <item x="5731"/>
        <item x="3971"/>
        <item x="4508"/>
        <item x="1216"/>
        <item x="5059"/>
        <item x="6228"/>
        <item x="6057"/>
        <item x="1971"/>
        <item x="4184"/>
        <item x="422"/>
        <item x="2043"/>
        <item x="4630"/>
        <item x="1002"/>
        <item x="5161"/>
        <item x="847"/>
        <item x="2459"/>
        <item x="2560"/>
        <item x="707"/>
        <item x="5926"/>
        <item x="5275"/>
        <item x="4967"/>
        <item x="4188"/>
        <item x="3162"/>
        <item x="2556"/>
        <item x="2423"/>
        <item x="5473"/>
        <item x="1389"/>
        <item x="1167"/>
        <item x="4841"/>
        <item x="5905"/>
        <item x="5928"/>
        <item x="3623"/>
        <item x="3819"/>
        <item x="4181"/>
        <item x="480"/>
        <item x="3878"/>
        <item x="6273"/>
        <item x="1164"/>
        <item x="4570"/>
        <item x="4139"/>
        <item x="3213"/>
        <item x="226"/>
        <item x="5770"/>
        <item x="3723"/>
        <item x="1872"/>
        <item x="2583"/>
        <item x="6248"/>
        <item x="1721"/>
        <item x="6258"/>
        <item x="450"/>
        <item x="4940"/>
        <item x="4352"/>
        <item x="1005"/>
        <item x="2620"/>
        <item x="2360"/>
        <item x="6170"/>
        <item x="3017"/>
        <item x="5815"/>
        <item x="402"/>
        <item x="319"/>
        <item x="4861"/>
        <item x="1232"/>
        <item x="5023"/>
        <item x="5362"/>
        <item x="4700"/>
        <item x="4553"/>
        <item x="920"/>
        <item x="2422"/>
        <item x="2483"/>
        <item x="808"/>
        <item x="2144"/>
        <item x="3431"/>
        <item x="3108"/>
        <item x="60"/>
        <item x="5104"/>
        <item x="2921"/>
        <item x="4061"/>
        <item x="896"/>
        <item x="5181"/>
        <item x="2660"/>
        <item x="1166"/>
        <item x="58"/>
        <item x="5510"/>
        <item x="1770"/>
        <item x="957"/>
        <item x="5073"/>
        <item x="3165"/>
        <item x="809"/>
        <item x="1449"/>
        <item x="2596"/>
        <item x="3550"/>
        <item x="2997"/>
        <item x="5645"/>
        <item x="4302"/>
        <item x="3779"/>
        <item x="512"/>
        <item x="306"/>
        <item x="1310"/>
        <item x="6348"/>
        <item x="1315"/>
        <item x="3135"/>
        <item x="2553"/>
        <item x="3163"/>
        <item x="4328"/>
        <item x="3887"/>
        <item x="5979"/>
        <item x="2430"/>
        <item x="3659"/>
        <item x="770"/>
        <item x="391"/>
        <item x="2328"/>
        <item x="4727"/>
        <item x="1843"/>
        <item x="2824"/>
        <item x="431"/>
        <item x="4895"/>
        <item x="6345"/>
        <item x="3815"/>
        <item x="2218"/>
        <item x="4422"/>
        <item x="5034"/>
        <item x="5331"/>
        <item x="4387"/>
        <item x="4718"/>
        <item x="3246"/>
        <item x="6092"/>
        <item x="4965"/>
        <item x="1667"/>
        <item x="3340"/>
        <item x="5299"/>
        <item x="3241"/>
        <item x="5543"/>
        <item x="5298"/>
        <item x="994"/>
        <item x="3544"/>
        <item x="6356"/>
        <item x="99"/>
        <item x="1776"/>
        <item x="854"/>
        <item x="4680"/>
        <item x="4116"/>
        <item x="4418"/>
        <item x="5746"/>
        <item x="3491"/>
        <item x="4085"/>
        <item x="3053"/>
        <item x="2079"/>
        <item x="2730"/>
        <item x="1849"/>
        <item x="4088"/>
        <item x="5415"/>
        <item x="3780"/>
        <item x="3419"/>
        <item x="401"/>
        <item x="4835"/>
        <item x="2267"/>
        <item x="427"/>
        <item x="291"/>
        <item x="2405"/>
        <item x="2455"/>
        <item x="157"/>
        <item x="1559"/>
        <item x="4778"/>
        <item x="816"/>
        <item x="6119"/>
        <item x="1600"/>
        <item x="2315"/>
        <item x="1965"/>
        <item x="1804"/>
        <item x="5012"/>
        <item x="2343"/>
        <item x="5471"/>
        <item x="2300"/>
        <item x="6027"/>
        <item x="1663"/>
        <item x="3862"/>
        <item x="3578"/>
        <item x="654"/>
        <item x="1976"/>
        <item x="3772"/>
        <item x="5993"/>
        <item x="523"/>
        <item x="1646"/>
        <item x="4186"/>
        <item x="1760"/>
        <item x="3992"/>
        <item x="5915"/>
        <item x="3648"/>
        <item x="1046"/>
        <item x="5015"/>
        <item x="3201"/>
        <item x="4803"/>
        <item x="2910"/>
        <item x="5794"/>
        <item x="704"/>
        <item x="325"/>
        <item x="470"/>
        <item x="4397"/>
        <item x="946"/>
        <item x="2572"/>
        <item x="3527"/>
        <item x="6229"/>
        <item x="4217"/>
        <item x="3098"/>
        <item x="4383"/>
        <item x="2742"/>
        <item x="3796"/>
        <item x="572"/>
        <item x="1937"/>
        <item x="3757"/>
        <item x="4046"/>
        <item x="4544"/>
        <item x="1592"/>
        <item x="2550"/>
        <item x="5536"/>
        <item x="6278"/>
        <item x="1839"/>
        <item x="6095"/>
        <item x="2487"/>
        <item x="5191"/>
        <item x="4294"/>
        <item x="521"/>
        <item x="4507"/>
        <item x="6115"/>
        <item x="4941"/>
        <item x="4446"/>
        <item x="4711"/>
        <item x="1493"/>
        <item x="5056"/>
        <item x="3700"/>
        <item x="5923"/>
        <item x="2773"/>
        <item x="2807"/>
        <item x="4722"/>
        <item x="1873"/>
        <item x="4906"/>
        <item x="5209"/>
        <item x="65"/>
        <item x="2905"/>
        <item x="4917"/>
        <item x="2849"/>
        <item x="999"/>
        <item x="858"/>
        <item x="1851"/>
        <item x="6142"/>
        <item x="4125"/>
        <item x="5383"/>
        <item x="4928"/>
        <item x="2982"/>
        <item x="1165"/>
        <item x="2715"/>
        <item x="632"/>
        <item x="5172"/>
        <item x="4907"/>
        <item x="3126"/>
        <item x="4963"/>
        <item x="569"/>
        <item x="5493"/>
        <item x="2642"/>
        <item x="4105"/>
        <item x="2197"/>
        <item x="6292"/>
        <item x="4818"/>
        <item x="6400"/>
        <item x="5936"/>
        <item x="5164"/>
        <item x="4158"/>
        <item x="5606"/>
        <item x="5610"/>
        <item x="2302"/>
        <item x="203"/>
        <item x="5834"/>
        <item x="5516"/>
        <item x="3164"/>
        <item x="74"/>
        <item x="4077"/>
        <item x="2012"/>
        <item x="248"/>
        <item x="4433"/>
        <item x="1992"/>
        <item x="3755"/>
        <item x="4259"/>
        <item x="3118"/>
        <item x="1527"/>
        <item x="995"/>
        <item x="4283"/>
        <item x="3836"/>
        <item x="4800"/>
        <item x="2203"/>
        <item x="5966"/>
        <item x="1733"/>
        <item x="6084"/>
        <item x="1334"/>
        <item x="2568"/>
        <item x="351"/>
        <item x="1901"/>
        <item x="5989"/>
        <item x="2501"/>
        <item x="3077"/>
        <item x="2772"/>
        <item x="712"/>
        <item x="603"/>
        <item x="6240"/>
        <item x="5580"/>
        <item x="3747"/>
        <item x="3390"/>
        <item x="5531"/>
        <item x="3487"/>
        <item x="5842"/>
        <item x="26"/>
        <item x="3025"/>
        <item x="1796"/>
        <item x="6068"/>
        <item x="3865"/>
        <item x="4815"/>
        <item x="1458"/>
        <item x="4428"/>
        <item x="6219"/>
        <item x="3006"/>
        <item x="3000"/>
        <item x="5306"/>
        <item x="4249"/>
        <item x="6341"/>
        <item x="3603"/>
        <item x="2662"/>
        <item x="4374"/>
        <item x="2534"/>
        <item x="4232"/>
        <item x="2520"/>
        <item x="2200"/>
        <item x="4761"/>
        <item x="2048"/>
        <item x="1142"/>
        <item x="3306"/>
        <item x="6397"/>
        <item x="4758"/>
        <item x="6332"/>
        <item x="1510"/>
        <item x="3103"/>
        <item x="4806"/>
        <item x="4339"/>
        <item x="6317"/>
        <item x="6241"/>
        <item x="455"/>
        <item x="1829"/>
        <item x="6282"/>
        <item x="665"/>
        <item x="4028"/>
        <item x="5091"/>
        <item x="5836"/>
        <item x="1938"/>
        <item x="2102"/>
        <item x="2890"/>
        <item x="4649"/>
        <item x="4289"/>
        <item x="268"/>
        <item x="2239"/>
        <item x="3265"/>
        <item x="1898"/>
        <item x="4226"/>
        <item x="2470"/>
        <item x="1750"/>
        <item x="5907"/>
        <item x="1344"/>
        <item x="5500"/>
        <item x="2676"/>
        <item x="4862"/>
        <item x="2907"/>
        <item x="3058"/>
        <item x="5848"/>
        <item x="1899"/>
        <item x="3999"/>
        <item x="143"/>
        <item x="1932"/>
        <item x="4074"/>
        <item x="4820"/>
        <item x="6257"/>
        <item x="944"/>
        <item x="1835"/>
        <item x="3920"/>
        <item x="5751"/>
        <item x="253"/>
        <item x="358"/>
        <item x="5142"/>
        <item x="5938"/>
        <item x="814"/>
        <item x="3327"/>
        <item x="3693"/>
        <item x="5607"/>
        <item x="1119"/>
        <item x="4201"/>
        <item x="1983"/>
        <item x="262"/>
        <item x="2818"/>
        <item x="2296"/>
        <item x="1414"/>
        <item x="6212"/>
        <item x="1696"/>
        <item x="2944"/>
        <item x="6075"/>
        <item x="3418"/>
        <item x="2035"/>
        <item x="1362"/>
        <item x="823"/>
        <item x="5449"/>
        <item x="3705"/>
        <item x="85"/>
        <item x="6285"/>
        <item x="4766"/>
        <item x="2104"/>
        <item x="2479"/>
        <item x="2170"/>
        <item x="2969"/>
        <item x="4296"/>
        <item x="3148"/>
        <item x="4167"/>
        <item x="5735"/>
        <item x="3563"/>
        <item x="2254"/>
        <item x="3319"/>
        <item x="4345"/>
        <item x="4568"/>
        <item x="5292"/>
        <item x="4824"/>
        <item x="6195"/>
        <item x="1370"/>
        <item x="3954"/>
        <item x="5630"/>
        <item x="1884"/>
        <item x="2177"/>
        <item x="3120"/>
        <item x="1769"/>
        <item x="3478"/>
        <item x="5703"/>
        <item x="5755"/>
        <item x="258"/>
        <item x="4133"/>
        <item x="265"/>
        <item x="4866"/>
        <item x="4891"/>
        <item x="228"/>
        <item x="4931"/>
        <item x="3596"/>
        <item x="3376"/>
        <item x="1726"/>
        <item x="269"/>
        <item x="5614"/>
        <item x="4537"/>
        <item x="1695"/>
        <item x="368"/>
        <item x="748"/>
        <item x="4556"/>
        <item x="6000"/>
        <item x="5238"/>
        <item x="3729"/>
        <item x="2179"/>
        <item x="1834"/>
        <item x="5155"/>
        <item x="5586"/>
        <item x="6073"/>
        <item x="6283"/>
        <item x="3832"/>
        <item x="1957"/>
        <item x="3209"/>
        <item x="5721"/>
        <item x="417"/>
        <item x="617"/>
        <item x="2217"/>
        <item x="3523"/>
        <item x="2691"/>
        <item x="2834"/>
        <item x="3896"/>
        <item x="2911"/>
        <item x="6390"/>
        <item x="597"/>
        <item x="4129"/>
        <item x="1970"/>
        <item x="5722"/>
        <item x="2722"/>
        <item x="5319"/>
        <item x="4481"/>
        <item x="4908"/>
        <item x="1205"/>
        <item x="6090"/>
        <item x="5066"/>
        <item x="5488"/>
        <item x="699"/>
        <item x="4112"/>
        <item x="3582"/>
        <item x="1381"/>
        <item x="5640"/>
        <item x="5521"/>
        <item x="2299"/>
        <item x="4293"/>
        <item x="5695"/>
        <item x="5405"/>
        <item x="6207"/>
        <item x="833"/>
        <item x="3683"/>
        <item x="640"/>
        <item x="6412"/>
        <item x="5358"/>
        <item x="5649"/>
        <item x="5515"/>
        <item x="4322"/>
        <item x="1360"/>
        <item x="2804"/>
        <item x="4093"/>
        <item x="6234"/>
        <item x="5828"/>
        <item x="23"/>
        <item x="3750"/>
        <item x="3809"/>
        <item x="2259"/>
        <item x="2185"/>
        <item x="4316"/>
        <item x="124"/>
        <item x="641"/>
        <item x="845"/>
        <item x="2991"/>
        <item x="3019"/>
        <item x="67"/>
        <item x="4590"/>
        <item x="4362"/>
        <item x="1998"/>
        <item x="4473"/>
        <item x="1080"/>
        <item x="3854"/>
        <item x="899"/>
        <item x="4076"/>
        <item x="872"/>
        <item x="3452"/>
        <item x="1947"/>
        <item x="5973"/>
        <item x="2453"/>
        <item x="5152"/>
        <item x="1502"/>
        <item x="231"/>
        <item x="3989"/>
        <item x="5063"/>
        <item x="3536"/>
        <item x="295"/>
        <item x="1964"/>
        <item x="1882"/>
        <item x="3046"/>
        <item x="3348"/>
        <item x="1"/>
        <item x="2941"/>
        <item x="1921"/>
        <item x="5819"/>
        <item x="2673"/>
        <item x="1208"/>
        <item x="5239"/>
        <item x="5734"/>
        <item x="605"/>
        <item x="1149"/>
        <item x="2752"/>
        <item x="1305"/>
        <item x="107"/>
        <item x="2993"/>
        <item x="5071"/>
        <item x="6377"/>
        <item x="6160"/>
        <item x="2546"/>
        <item x="3339"/>
        <item x="5390"/>
        <item x="5178"/>
        <item x="3670"/>
        <item x="4336"/>
        <item x="2482"/>
        <item x="2071"/>
        <item x="1536"/>
        <item x="5443"/>
        <item x="2563"/>
        <item x="2817"/>
        <item x="4154"/>
        <item x="1632"/>
        <item x="4762"/>
        <item x="5736"/>
        <item x="4591"/>
        <item x="4703"/>
        <item x="3405"/>
        <item x="1469"/>
        <item x="2406"/>
        <item x="4683"/>
        <item x="1756"/>
        <item x="2425"/>
        <item x="1421"/>
        <item x="1730"/>
        <item x="5128"/>
        <item x="4495"/>
        <item x="5429"/>
        <item x="1440"/>
        <item x="86"/>
        <item x="4960"/>
        <item x="4235"/>
        <item x="5040"/>
        <item x="175"/>
        <item x="282"/>
        <item x="871"/>
        <item x="174"/>
        <item x="2827"/>
        <item x="726"/>
        <item x="4068"/>
        <item x="972"/>
        <item x="5370"/>
        <item x="4695"/>
        <item x="5914"/>
        <item x="3656"/>
        <item x="1530"/>
        <item x="49"/>
        <item x="369"/>
        <item x="2736"/>
        <item x="3494"/>
        <item x="5838"/>
        <item x="3394"/>
        <item x="4882"/>
        <item x="287"/>
        <item x="97"/>
        <item x="1311"/>
        <item x="4612"/>
        <item x="3276"/>
        <item x="2578"/>
        <item x="5740"/>
        <item x="674"/>
        <item x="4843"/>
        <item x="4776"/>
        <item x="5175"/>
        <item x="2313"/>
        <item x="4807"/>
        <item x="2359"/>
        <item x="1498"/>
        <item x="4951"/>
        <item x="2143"/>
        <item x="6222"/>
        <item x="1908"/>
        <item x="3830"/>
        <item x="2289"/>
        <item x="2331"/>
        <item x="5873"/>
        <item x="285"/>
        <item x="965"/>
        <item x="6035"/>
        <item x="683"/>
        <item x="2693"/>
        <item x="413"/>
        <item x="5458"/>
        <item x="509"/>
        <item x="1550"/>
        <item x="6260"/>
        <item x="4307"/>
        <item x="1613"/>
        <item x="5634"/>
        <item x="5864"/>
        <item x="506"/>
        <item x="5662"/>
        <item x="3320"/>
        <item x="6298"/>
        <item x="4884"/>
        <item x="5534"/>
        <item x="2735"/>
        <item x="5467"/>
        <item x="4305"/>
        <item x="742"/>
        <item x="2054"/>
        <item x="2208"/>
        <item x="624"/>
        <item x="918"/>
        <item x="3910"/>
        <item x="4833"/>
        <item x="1066"/>
        <item x="5115"/>
        <item x="5490"/>
        <item x="1431"/>
        <item x="1942"/>
        <item x="5812"/>
        <item x="1004"/>
        <item x="2373"/>
        <item x="1403"/>
        <item x="3851"/>
        <item x="2696"/>
        <item x="1475"/>
        <item x="2606"/>
        <item x="3814"/>
        <item x="5136"/>
        <item x="4399"/>
        <item x="4975"/>
        <item x="3323"/>
        <item x="6136"/>
        <item x="1038"/>
        <item x="3510"/>
        <item x="788"/>
        <item x="3545"/>
        <item x="114"/>
        <item x="5048"/>
        <item x="2322"/>
        <item x="6116"/>
        <item x="354"/>
        <item x="5857"/>
        <item x="838"/>
        <item x="5065"/>
        <item x="6265"/>
        <item x="880"/>
        <item x="616"/>
        <item x="1117"/>
        <item x="4010"/>
        <item x="1148"/>
        <item x="3676"/>
        <item x="1204"/>
        <item x="3520"/>
        <item x="3803"/>
        <item x="759"/>
        <item x="647"/>
        <item x="2711"/>
        <item x="5572"/>
        <item x="3859"/>
        <item x="3104"/>
        <item x="598"/>
        <item x="3933"/>
        <item x="4286"/>
        <item x="4502"/>
        <item x="4265"/>
        <item x="406"/>
        <item x="758"/>
        <item x="301"/>
        <item x="297"/>
        <item x="326"/>
        <item x="5509"/>
        <item x="2800"/>
        <item x="1946"/>
        <item x="158"/>
        <item x="77"/>
        <item x="6101"/>
        <item x="6343"/>
        <item x="5173"/>
        <item x="5530"/>
        <item x="2426"/>
        <item x="1571"/>
        <item x="3067"/>
        <item x="2219"/>
        <item x="772"/>
        <item x="5062"/>
        <item x="3666"/>
        <item x="2609"/>
        <item x="1404"/>
        <item x="2450"/>
        <item x="1233"/>
        <item x="2640"/>
        <item x="4442"/>
        <item x="5596"/>
        <item x="5193"/>
        <item x="1297"/>
        <item x="5548"/>
        <item x="4132"/>
        <item x="1242"/>
        <item x="2139"/>
        <item x="3853"/>
        <item x="4541"/>
        <item x="3274"/>
        <item x="56"/>
        <item x="176"/>
        <item x="154"/>
        <item x="642"/>
        <item x="3470"/>
        <item x="2719"/>
        <item x="6247"/>
        <item x="4434"/>
        <item x="1069"/>
        <item x="1012"/>
        <item x="4549"/>
        <item x="5701"/>
        <item x="6364"/>
        <item x="4243"/>
        <item x="4143"/>
        <item x="2892"/>
        <item x="5664"/>
        <item x="1394"/>
        <item x="6074"/>
        <item x="6350"/>
        <item x="6118"/>
        <item x="4850"/>
        <item x="1728"/>
        <item x="4838"/>
        <item x="2412"/>
        <item x="3696"/>
        <item x="4638"/>
        <item x="4330"/>
        <item x="3059"/>
        <item x="4687"/>
        <item x="2210"/>
        <item x="3312"/>
        <item x="601"/>
        <item x="2364"/>
        <item x="2240"/>
        <item x="6024"/>
        <item x="3751"/>
        <item x="2022"/>
        <item x="6274"/>
        <item x="5244"/>
        <item x="1091"/>
        <item x="1443"/>
        <item x="1338"/>
        <item x="4668"/>
        <item x="4400"/>
        <item x="4278"/>
        <item x="720"/>
        <item x="4303"/>
        <item x="3857"/>
        <item x="2624"/>
        <item x="6268"/>
        <item x="4755"/>
        <item x="3193"/>
        <item x="678"/>
        <item x="1265"/>
        <item x="1111"/>
        <item x="2439"/>
        <item x="4250"/>
        <item x="2013"/>
        <item x="1118"/>
        <item x="3037"/>
        <item x="3754"/>
        <item x="4846"/>
        <item x="832"/>
        <item x="1923"/>
        <item x="2794"/>
        <item x="6109"/>
        <item x="3125"/>
        <item x="4308"/>
        <item x="5432"/>
        <item x="1396"/>
        <item x="2960"/>
        <item x="3429"/>
        <item x="216"/>
        <item x="500"/>
        <item x="2064"/>
        <item x="173"/>
        <item x="3398"/>
        <item x="260"/>
        <item x="741"/>
        <item x="2215"/>
        <item x="5956"/>
        <item x="5805"/>
        <item x="4945"/>
        <item x="3812"/>
        <item x="1171"/>
        <item x="3886"/>
        <item x="6256"/>
        <item x="2986"/>
        <item x="4050"/>
        <item x="2186"/>
        <item x="584"/>
        <item x="2228"/>
        <item x="3551"/>
        <item x="636"/>
        <item x="5792"/>
        <item x="6255"/>
        <item x="4902"/>
        <item x="303"/>
        <item x="3496"/>
        <item x="3708"/>
        <item x="4674"/>
        <item x="1799"/>
        <item x="724"/>
        <item x="3349"/>
        <item x="3995"/>
        <item x="3981"/>
        <item x="3114"/>
        <item x="3030"/>
        <item x="6221"/>
        <item x="3715"/>
        <item x="3895"/>
        <item x="3280"/>
        <item x="4407"/>
        <item x="911"/>
        <item x="6099"/>
        <item x="1783"/>
        <item x="3171"/>
        <item x="1264"/>
        <item x="4898"/>
        <item x="4608"/>
        <item x="1655"/>
        <item x="5557"/>
        <item x="2247"/>
        <item x="29"/>
        <item x="4227"/>
        <item x="5787"/>
        <item x="1203"/>
        <item x="592"/>
        <item x="6358"/>
        <item x="2176"/>
        <item x="4056"/>
        <item x="5282"/>
        <item x="3533"/>
        <item x="4319"/>
        <item x="1131"/>
        <item x="3368"/>
        <item x="1507"/>
        <item x="5957"/>
        <item x="4117"/>
        <item x="451"/>
        <item x="4876"/>
        <item x="3454"/>
        <item x="4096"/>
        <item x="4564"/>
        <item x="4631"/>
        <item x="1802"/>
        <item x="1651"/>
        <item x="3178"/>
        <item x="5965"/>
        <item x="1637"/>
        <item x="3333"/>
        <item x="4528"/>
        <item x="1196"/>
        <item x="5766"/>
        <item x="1086"/>
        <item x="4969"/>
        <item x="3841"/>
        <item x="206"/>
        <item x="4913"/>
        <item x="5454"/>
        <item x="1435"/>
        <item x="3060"/>
        <item x="5081"/>
        <item x="794"/>
        <item x="1526"/>
        <item x="5947"/>
        <item x="6055"/>
        <item x="6204"/>
        <item x="3783"/>
        <item x="3008"/>
        <item x="4802"/>
        <item x="5888"/>
        <item x="5192"/>
        <item x="4204"/>
        <item x="4030"/>
        <item x="1281"/>
        <item x="5464"/>
        <item x="4064"/>
        <item x="5830"/>
        <item x="5442"/>
        <item x="5286"/>
        <item x="3793"/>
        <item x="5466"/>
        <item x="3124"/>
        <item x="910"/>
        <item x="5256"/>
        <item x="2446"/>
        <item x="1922"/>
        <item x="696"/>
        <item x="2081"/>
        <item x="5481"/>
        <item x="3045"/>
        <item x="4348"/>
        <item x="4636"/>
        <item x="3317"/>
        <item x="6319"/>
        <item x="3039"/>
        <item x="6327"/>
        <item x="166"/>
        <item x="5924"/>
        <item x="1320"/>
        <item x="6252"/>
        <item x="3502"/>
        <item x="5234"/>
        <item x="2622"/>
        <item x="2816"/>
        <item x="380"/>
        <item x="3506"/>
        <item x="6163"/>
        <item x="564"/>
        <item x="2656"/>
        <item x="6102"/>
        <item x="3488"/>
        <item x="2031"/>
        <item x="4437"/>
        <item x="6359"/>
        <item x="1399"/>
        <item x="1951"/>
        <item x="5620"/>
        <item x="619"/>
        <item x="6149"/>
        <item x="5660"/>
        <item x="865"/>
        <item x="331"/>
        <item x="3170"/>
        <item x="4910"/>
        <item x="4084"/>
        <item x="4016"/>
        <item x="697"/>
        <item x="4351"/>
        <item x="559"/>
        <item x="5609"/>
        <item x="672"/>
        <item x="290"/>
        <item x="1236"/>
        <item x="2194"/>
        <item x="4459"/>
        <item x="5571"/>
        <item x="1052"/>
        <item x="2073"/>
        <item x="3191"/>
        <item x="2858"/>
        <item x="1013"/>
        <item x="6346"/>
        <item x="3068"/>
        <item x="3539"/>
        <item x="4110"/>
        <item x="2647"/>
        <item x="1511"/>
        <item x="4236"/>
        <item x="725"/>
        <item x="5497"/>
        <item x="4672"/>
        <item x="3667"/>
        <item x="3950"/>
        <item x="570"/>
        <item x="5196"/>
        <item x="5818"/>
        <item x="4927"/>
        <item x="1664"/>
        <item x="527"/>
        <item x="679"/>
        <item x="162"/>
        <item x="6104"/>
        <item x="5810"/>
        <item x="4571"/>
        <item x="4759"/>
        <item x="4356"/>
        <item x="4470"/>
        <item x="4378"/>
        <item x="3483"/>
        <item x="1439"/>
        <item x="2269"/>
        <item x="2377"/>
        <item x="5906"/>
        <item x="4353"/>
        <item x="6281"/>
        <item x="3514"/>
        <item x="6061"/>
        <item x="5975"/>
        <item x="4745"/>
        <item x="1056"/>
        <item x="3902"/>
        <item x="6081"/>
        <item x="135"/>
        <item x="4049"/>
        <item x="4904"/>
        <item x="4471"/>
        <item x="3519"/>
        <item x="5960"/>
        <item x="128"/>
        <item x="4171"/>
        <item x="5551"/>
        <item x="2337"/>
        <item x="3377"/>
        <item x="1791"/>
        <item x="1524"/>
        <item x="3759"/>
        <item x="94"/>
        <item x="2822"/>
        <item x="1352"/>
        <item x="5546"/>
        <item x="1891"/>
        <item x="5791"/>
        <item x="3095"/>
        <item x="1078"/>
        <item x="734"/>
        <item x="4047"/>
        <item x="1021"/>
        <item x="2743"/>
        <item x="2038"/>
        <item x="4736"/>
        <item x="1980"/>
        <item x="1393"/>
        <item x="3978"/>
        <item x="1890"/>
        <item x="1123"/>
        <item x="4151"/>
        <item x="2141"/>
        <item x="4753"/>
        <item x="3736"/>
        <item x="234"/>
        <item x="6367"/>
        <item x="702"/>
        <item x="486"/>
        <item x="1875"/>
        <item x="3880"/>
        <item x="5235"/>
        <item x="4467"/>
        <item x="3435"/>
        <item x="426"/>
        <item x="2388"/>
        <item x="2383"/>
        <item x="3680"/>
        <item x="5001"/>
        <item x="4565"/>
        <item x="4109"/>
        <item x="1518"/>
        <item x="5496"/>
        <item x="685"/>
        <item x="3569"/>
        <item x="2082"/>
        <item x="4291"/>
        <item x="2922"/>
        <item x="1467"/>
        <item x="1915"/>
        <item x="343"/>
        <item x="6078"/>
        <item x="4854"/>
        <item x="3652"/>
        <item x="2674"/>
        <item x="4985"/>
        <item x="4783"/>
        <item x="182"/>
        <item x="2021"/>
        <item x="5555"/>
        <item x="1505"/>
        <item x="786"/>
        <item x="4682"/>
        <item x="2959"/>
        <item x="263"/>
        <item x="6379"/>
        <item x="522"/>
        <item x="2447"/>
        <item x="5317"/>
        <item x="4208"/>
        <item x="514"/>
        <item x="2537"/>
        <item x="491"/>
        <item x="1433"/>
        <item x="1291"/>
        <item x="4986"/>
        <item x="4990"/>
        <item x="4160"/>
        <item x="3088"/>
        <item x="2669"/>
        <item x="3712"/>
        <item x="3590"/>
        <item x="778"/>
        <item x="4555"/>
        <item x="4514"/>
        <item x="508"/>
        <item x="2004"/>
        <item x="4137"/>
        <item x="3182"/>
        <item x="2793"/>
        <item x="3849"/>
        <item x="410"/>
        <item x="466"/>
        <item x="3866"/>
        <item x="543"/>
        <item x="5737"/>
        <item x="322"/>
        <item x="1570"/>
        <item x="3409"/>
        <item x="4452"/>
        <item x="6294"/>
        <item x="1110"/>
        <item x="6043"/>
        <item x="1353"/>
        <item x="3200"/>
        <item x="4855"/>
        <item x="1904"/>
        <item x="3794"/>
        <item x="4101"/>
        <item x="90"/>
        <item x="6010"/>
        <item x="4735"/>
        <item x="3879"/>
        <item x="5270"/>
        <item x="2367"/>
        <item x="4869"/>
        <item x="4909"/>
        <item x="45"/>
        <item x="4403"/>
        <item x="6291"/>
        <item x="5633"/>
        <item x="2792"/>
        <item x="2131"/>
        <item x="4354"/>
        <item x="863"/>
        <item x="3183"/>
        <item x="5627"/>
        <item x="436"/>
        <item x="3300"/>
        <item x="5717"/>
        <item x="1549"/>
        <item x="698"/>
        <item x="3131"/>
        <item x="251"/>
        <item x="974"/>
        <item x="5512"/>
        <item x="4774"/>
        <item x="5028"/>
        <item x="4777"/>
        <item x="1209"/>
        <item x="3258"/>
        <item x="3618"/>
        <item x="6015"/>
        <item x="4221"/>
        <item x="5345"/>
        <item x="638"/>
        <item x="1228"/>
        <item x="4080"/>
        <item x="4457"/>
        <item x="708"/>
        <item x="4705"/>
        <item x="3646"/>
        <item x="609"/>
        <item x="2039"/>
        <item x="40"/>
        <item x="3517"/>
        <item x="2636"/>
        <item x="2275"/>
        <item x="6406"/>
        <item x="1999"/>
        <item x="6114"/>
        <item x="3129"/>
        <item x="2819"/>
        <item x="2506"/>
        <item x="4853"/>
        <item x="815"/>
        <item x="3463"/>
        <item x="2238"/>
        <item x="5098"/>
        <item x="5222"/>
        <item x="6301"/>
        <item x="2545"/>
        <item x="5774"/>
        <item x="3908"/>
        <item x="909"/>
        <item x="462"/>
        <item x="6389"/>
        <item x="3338"/>
        <item x="3685"/>
        <item x="1743"/>
        <item x="48"/>
        <item x="1412"/>
        <item x="4737"/>
        <item x="5197"/>
        <item x="4033"/>
        <item x="208"/>
        <item x="3336"/>
        <item x="3128"/>
        <item x="2486"/>
        <item x="870"/>
        <item x="1645"/>
        <item x="2166"/>
        <item x="4600"/>
        <item x="3389"/>
        <item x="5883"/>
        <item x="3154"/>
        <item x="579"/>
        <item x="5438"/>
        <item x="1579"/>
        <item x="1513"/>
        <item x="2169"/>
        <item x="2055"/>
        <item x="2246"/>
        <item x="1103"/>
        <item x="4360"/>
        <item x="5778"/>
        <item x="3110"/>
        <item x="3420"/>
        <item x="4857"/>
        <item x="2970"/>
        <item x="247"/>
        <item x="5324"/>
        <item x="2623"/>
        <item x="1221"/>
        <item x="4233"/>
        <item x="5010"/>
        <item x="1916"/>
        <item x="316"/>
        <item x="370"/>
        <item x="2233"/>
        <item x="1145"/>
        <item x="138"/>
        <item x="1521"/>
        <item x="1079"/>
        <item x="1710"/>
        <item x="2902"/>
        <item x="3310"/>
        <item x="4782"/>
        <item x="1547"/>
        <item x="156"/>
        <item x="5357"/>
        <item x="2471"/>
        <item x="6108"/>
        <item x="3347"/>
        <item x="3528"/>
        <item x="4455"/>
        <item x="3593"/>
        <item x="5347"/>
        <item x="4060"/>
        <item x="5106"/>
        <item x="1438"/>
        <item x="830"/>
        <item x="5654"/>
        <item x="6007"/>
        <item x="2189"/>
        <item x="861"/>
        <item x="2860"/>
        <item x="2601"/>
        <item x="5277"/>
        <item x="3484"/>
        <item x="3529"/>
        <item x="1491"/>
        <item x="4872"/>
        <item x="4580"/>
        <item x="2569"/>
        <item x="2689"/>
        <item x="5777"/>
        <item x="5583"/>
        <item x="3775"/>
        <item x="6266"/>
        <item x="1520"/>
        <item x="1364"/>
        <item x="775"/>
        <item x="4427"/>
        <item x="4842"/>
        <item x="4034"/>
        <item x="706"/>
        <item x="5598"/>
        <item x="233"/>
        <item x="3923"/>
        <item x="4509"/>
        <item x="634"/>
        <item x="4644"/>
        <item x="625"/>
        <item x="4266"/>
        <item x="3990"/>
        <item x="2095"/>
        <item x="976"/>
        <item x="3628"/>
        <item x="5430"/>
        <item x="2122"/>
        <item x="309"/>
        <item x="180"/>
        <item x="929"/>
        <item x="2615"/>
        <item x="4504"/>
        <item x="6279"/>
        <item x="5705"/>
        <item x="2769"/>
        <item x="1501"/>
        <item x="4268"/>
        <item x="5085"/>
        <item x="5025"/>
        <item x="2598"/>
        <item x="518"/>
        <item x="511"/>
        <item x="6106"/>
        <item x="4834"/>
        <item x="953"/>
        <item x="1348"/>
        <item x="3998"/>
        <item x="1706"/>
        <item x="6344"/>
        <item x="1446"/>
        <item x="1271"/>
        <item x="163"/>
        <item x="670"/>
        <item x="1963"/>
        <item x="2266"/>
        <item x="5346"/>
        <item x="1981"/>
        <item x="1858"/>
        <item x="4860"/>
        <item x="908"/>
        <item x="1990"/>
        <item x="4288"/>
        <item x="5342"/>
        <item x="3771"/>
        <item x="5258"/>
        <item x="4529"/>
        <item x="4031"/>
        <item x="4187"/>
        <item x="5072"/>
        <item x="516"/>
        <item x="1187"/>
        <item x="4522"/>
        <item x="3464"/>
        <item x="5291"/>
        <item x="2052"/>
        <item x="5243"/>
        <item x="6392"/>
        <item x="5821"/>
        <item x="2178"/>
        <item x="3153"/>
        <item x="1775"/>
        <item x="2585"/>
        <item x="4284"/>
        <item x="5808"/>
        <item x="3801"/>
        <item x="5861"/>
        <item x="3586"/>
        <item x="1218"/>
        <item x="1742"/>
        <item x="653"/>
        <item x="3256"/>
        <item x="3911"/>
        <item x="3197"/>
        <item x="6342"/>
        <item x="5403"/>
        <item x="1512"/>
        <item x="4197"/>
        <item x="1163"/>
        <item x="4449"/>
        <item x="1270"/>
        <item x="837"/>
        <item x="4808"/>
        <item x="1368"/>
        <item x="2115"/>
        <item x="2684"/>
        <item x="5570"/>
        <item x="1656"/>
        <item x="4169"/>
        <item x="1553"/>
        <item x="2524"/>
        <item x="4966"/>
        <item x="5714"/>
        <item x="713"/>
        <item x="1453"/>
        <item x="1380"/>
        <item x="1844"/>
        <item x="5053"/>
        <item x="5892"/>
        <item x="6303"/>
        <item x="364"/>
        <item x="4516"/>
        <item x="2137"/>
        <item x="4497"/>
        <item x="6199"/>
        <item x="3432"/>
        <item x="383"/>
        <item x="1552"/>
        <item x="3767"/>
        <item x="4785"/>
        <item x="1973"/>
        <item x="6177"/>
        <item x="6276"/>
        <item x="5641"/>
        <item x="2677"/>
        <item x="3761"/>
        <item x="2154"/>
        <item x="3456"/>
        <item x="749"/>
        <item x="4912"/>
        <item x="1207"/>
        <item x="4298"/>
        <item x="2205"/>
        <item x="4482"/>
        <item x="4438"/>
        <item x="3365"/>
        <item x="926"/>
        <item x="2062"/>
        <item x="1468"/>
        <item x="9"/>
        <item x="3250"/>
        <item x="489"/>
        <item x="1529"/>
        <item x="6249"/>
        <item x="6011"/>
        <item x="1870"/>
        <item x="5898"/>
        <item x="6140"/>
        <item x="3284"/>
        <item x="3367"/>
        <item x="2399"/>
        <item x="3467"/>
        <item x="5769"/>
        <item x="2561"/>
        <item x="352"/>
        <item x="801"/>
        <item x="4282"/>
        <item x="3540"/>
        <item x="3970"/>
        <item x="4894"/>
        <item x="1134"/>
        <item x="5790"/>
        <item x="207"/>
        <item x="219"/>
        <item x="3746"/>
        <item x="3055"/>
        <item x="2597"/>
        <item x="1484"/>
        <item x="764"/>
        <item x="454"/>
        <item x="4576"/>
        <item x="106"/>
        <item x="4087"/>
        <item x="1044"/>
        <item x="6237"/>
        <item x="4693"/>
        <item x="1223"/>
        <item x="1130"/>
        <item x="5043"/>
        <item x="538"/>
        <item x="98"/>
        <item x="2949"/>
        <item x="3285"/>
        <item x="1994"/>
        <item x="2885"/>
        <item x="4786"/>
        <item x="2652"/>
        <item x="5882"/>
        <item x="2256"/>
        <item x="3919"/>
        <item x="736"/>
        <item x="2760"/>
        <item x="4793"/>
        <item x="4214"/>
        <item x="1741"/>
        <item x="1049"/>
        <item x="1085"/>
        <item x="4914"/>
        <item x="1318"/>
        <item x="4375"/>
        <item x="1331"/>
        <item x="4349"/>
        <item x="2692"/>
        <item x="4041"/>
        <item x="1461"/>
        <item x="723"/>
        <item x="4363"/>
        <item x="2119"/>
        <item x="2612"/>
        <item x="3795"/>
        <item x="2384"/>
        <item x="3123"/>
        <item x="469"/>
        <item x="4859"/>
        <item x="4559"/>
        <item x="1423"/>
        <item x="2094"/>
        <item x="919"/>
        <item x="2342"/>
        <item x="345"/>
        <item x="363"/>
        <item x="6388"/>
        <item x="4382"/>
        <item x="6021"/>
        <item x="1577"/>
        <item x="1907"/>
        <item x="1071"/>
        <item x="1874"/>
        <item x="1715"/>
        <item x="4877"/>
        <item x="1314"/>
        <item x="2318"/>
        <item x="1159"/>
        <item x="1427"/>
        <item x="5101"/>
        <item x="1699"/>
        <item x="6096"/>
        <item x="3416"/>
        <item x="1669"/>
        <item x="1157"/>
        <item x="687"/>
        <item x="2128"/>
        <item x="1373"/>
        <item x="3226"/>
        <item x="4648"/>
        <item x="4469"/>
        <item x="2273"/>
        <item x="5165"/>
        <item x="5325"/>
        <item x="2417"/>
        <item x="1042"/>
        <item x="1283"/>
        <item x="3730"/>
        <item x="5710"/>
        <item x="3174"/>
        <item x="2702"/>
        <item x="4163"/>
        <item x="238"/>
        <item x="762"/>
        <item x="252"/>
        <item x="4839"/>
        <item x="3531"/>
        <item x="270"/>
        <item x="3421"/>
        <item x="5339"/>
        <item x="1864"/>
        <item x="6041"/>
        <item x="1316"/>
        <item x="924"/>
        <item x="4411"/>
        <item x="4607"/>
        <item x="3905"/>
        <item x="3028"/>
        <item x="931"/>
        <item x="5673"/>
        <item x="2859"/>
        <item x="2765"/>
        <item x="2631"/>
        <item x="5140"/>
        <item x="2375"/>
        <item x="1977"/>
        <item x="1466"/>
        <item x="3833"/>
        <item x="717"/>
        <item x="6171"/>
        <item x="2607"/>
        <item x="1969"/>
        <item x="6162"/>
        <item x="1974"/>
        <item x="1591"/>
        <item x="3187"/>
        <item x="2260"/>
        <item x="275"/>
        <item x="2101"/>
        <item x="4535"/>
        <item x="1465"/>
        <item x="5436"/>
        <item x="1516"/>
        <item x="5426"/>
        <item x="5179"/>
        <item x="3752"/>
        <item x="4999"/>
        <item x="4148"/>
        <item x="5491"/>
        <item x="2558"/>
        <item x="2940"/>
        <item x="1194"/>
        <item x="5042"/>
        <item x="4114"/>
        <item x="2951"/>
        <item x="5941"/>
        <item x="1606"/>
        <item x="5561"/>
        <item x="5896"/>
        <item x="2565"/>
        <item x="3626"/>
        <item x="4053"/>
        <item x="4524"/>
        <item x="4344"/>
        <item x="5271"/>
        <item x="1561"/>
        <item x="1307"/>
        <item x="1416"/>
        <item x="1430"/>
        <item x="5527"/>
        <item x="620"/>
        <item x="3236"/>
        <item x="2664"/>
        <item x="478"/>
        <item x="3507"/>
        <item x="2701"/>
        <item x="76"/>
        <item x="5208"/>
        <item x="3369"/>
        <item x="3230"/>
        <item x="2646"/>
        <item x="2465"/>
        <item x="2925"/>
        <item x="1650"/>
        <item x="1347"/>
        <item x="379"/>
        <item x="2508"/>
        <item x="1099"/>
        <item x="2180"/>
        <item x="1809"/>
        <item x="4355"/>
        <item x="2973"/>
        <item x="2307"/>
        <item x="5176"/>
        <item x="4953"/>
        <item x="6085"/>
        <item x="3266"/>
        <item x="1958"/>
        <item x="6048"/>
        <item x="3156"/>
        <item x="5696"/>
        <item x="5508"/>
        <item x="779"/>
        <item x="5674"/>
        <item x="890"/>
        <item x="1262"/>
        <item x="3591"/>
        <item x="5829"/>
        <item x="4372"/>
        <item x="1063"/>
        <item x="2161"/>
        <item x="1402"/>
        <item x="806"/>
        <item x="400"/>
        <item x="2400"/>
        <item x="4546"/>
        <item x="2390"/>
        <item x="1384"/>
        <item x="2964"/>
        <item x="668"/>
        <item x="3027"/>
        <item x="3976"/>
        <item x="3143"/>
        <item x="3709"/>
        <item x="1174"/>
        <item x="2645"/>
        <item x="1889"/>
        <item x="2734"/>
        <item x="3279"/>
        <item x="2167"/>
        <item x="4883"/>
        <item x="1535"/>
        <item x="1217"/>
        <item x="2183"/>
        <item x="137"/>
        <item x="5184"/>
        <item x="2153"/>
        <item x="1668"/>
        <item x="3146"/>
        <item x="59"/>
        <item x="1420"/>
        <item x="5748"/>
        <item x="4545"/>
        <item x="1294"/>
        <item x="2312"/>
        <item x="1341"/>
        <item x="3827"/>
        <item x="3756"/>
        <item x="3673"/>
        <item x="84"/>
        <item x="5635"/>
        <item x="4707"/>
        <item x="4814"/>
        <item x="3227"/>
        <item x="447"/>
        <item x="795"/>
        <item x="5251"/>
        <item x="1800"/>
        <item x="6272"/>
        <item x="978"/>
        <item x="3391"/>
        <item x="4381"/>
        <item x="6271"/>
        <item x="2764"/>
        <item x="1773"/>
        <item x="2518"/>
        <item x="3408"/>
        <item x="6157"/>
        <item x="3811"/>
        <item x="1933"/>
        <item x="1289"/>
        <item x="2500"/>
        <item x="4581"/>
        <item x="1020"/>
        <item x="6129"/>
        <item x="5655"/>
        <item x="2548"/>
        <item x="1102"/>
        <item x="671"/>
        <item x="4458"/>
        <item x="3778"/>
        <item x="4557"/>
        <item x="3960"/>
        <item x="6312"/>
        <item x="5495"/>
        <item x="1400"/>
        <item x="576"/>
        <item x="4037"/>
        <item x="5682"/>
        <item x="3826"/>
        <item x="4749"/>
        <item x="109"/>
        <item x="5554"/>
        <item x="5125"/>
        <item x="1677"/>
        <item x="5600"/>
        <item x="130"/>
        <item x="1094"/>
        <item x="2655"/>
        <item x="5499"/>
        <item x="4492"/>
        <item x="6076"/>
        <item x="5540"/>
        <item x="2716"/>
        <item x="5816"/>
        <item x="3"/>
        <item x="4790"/>
        <item x="1089"/>
        <item x="1255"/>
        <item x="249"/>
        <item x="6098"/>
        <item x="1599"/>
        <item x="2409"/>
        <item x="5293"/>
        <item x="353"/>
        <item x="3316"/>
        <item x="4810"/>
        <item x="4996"/>
        <item x="1365"/>
        <item x="3823"/>
        <item x="4673"/>
        <item x="5329"/>
        <item x="5809"/>
        <item x="504"/>
        <item x="194"/>
        <item x="587"/>
        <item x="2379"/>
        <item x="5166"/>
        <item x="2547"/>
        <item x="1702"/>
        <item x="3562"/>
        <item x="693"/>
        <item x="2511"/>
        <item x="2657"/>
        <item x="1564"/>
        <item x="2116"/>
        <item x="3856"/>
        <item x="3386"/>
        <item x="2369"/>
        <item x="2338"/>
        <item x="3322"/>
        <item x="2357"/>
        <item x="1125"/>
        <item x="1108"/>
        <item x="4867"/>
        <item x="4488"/>
        <item x="6113"/>
        <item x="1652"/>
        <item x="4011"/>
        <item x="4161"/>
        <item x="824"/>
        <item x="4728"/>
        <item x="5074"/>
        <item x="3115"/>
        <item x="6306"/>
        <item x="215"/>
        <item x="560"/>
        <item x="6368"/>
        <item x="1017"/>
        <item x="3289"/>
        <item x="2443"/>
        <item x="4988"/>
        <item x="4984"/>
        <item x="4180"/>
        <item x="5925"/>
        <item x="3119"/>
        <item x="5593"/>
        <item x="5159"/>
        <item x="1806"/>
        <item x="657"/>
        <item x="3228"/>
        <item x="3900"/>
        <item x="2974"/>
        <item x="3734"/>
        <item x="1258"/>
        <item x="3301"/>
        <item x="6399"/>
        <item x="2896"/>
        <item x="529"/>
        <item x="1093"/>
        <item x="4879"/>
        <item x="3681"/>
        <item x="834"/>
        <item x="5419"/>
        <item x="2060"/>
        <item x="242"/>
        <item x="5899"/>
        <item x="5032"/>
        <item x="3181"/>
        <item x="4425"/>
        <item x="5958"/>
        <item x="4652"/>
        <item x="5917"/>
        <item x="4983"/>
        <item x="3537"/>
        <item x="4423"/>
        <item x="2697"/>
        <item x="3671"/>
        <item x="1629"/>
        <item x="950"/>
        <item x="419"/>
        <item x="2380"/>
        <item x="5202"/>
        <item x="1853"/>
        <item x="4698"/>
        <item x="5839"/>
        <item x="3735"/>
        <item x="2574"/>
        <item x="922"/>
        <item x="1861"/>
        <item x="2825"/>
        <item x="4779"/>
        <item x="30"/>
        <item x="1074"/>
        <item x="3044"/>
        <item x="3337"/>
        <item x="1070"/>
        <item x="3330"/>
        <item x="5061"/>
        <item x="1738"/>
        <item x="2748"/>
        <item x="4592"/>
        <item x="1687"/>
        <item x="6187"/>
        <item x="813"/>
        <item x="3085"/>
        <item x="4242"/>
        <item x="5487"/>
        <item x="3341"/>
        <item x="3663"/>
        <item x="2926"/>
        <item x="2156"/>
        <item x="1361"/>
        <item x="4690"/>
        <item x="846"/>
        <item x="4661"/>
        <item x="292"/>
        <item x="3443"/>
        <item x="4551"/>
        <item x="802"/>
        <item x="1597"/>
        <item x="2436"/>
        <item x="6224"/>
        <item x="3579"/>
        <item x="3740"/>
        <item x="5698"/>
        <item x="6375"/>
        <item x="468"/>
        <item x="2298"/>
        <item x="757"/>
        <item x="2014"/>
        <item x="5807"/>
        <item x="4873"/>
        <item x="1482"/>
        <item x="122"/>
        <item x="5697"/>
        <item x="5296"/>
        <item x="1639"/>
        <item x="3203"/>
        <item x="589"/>
        <item x="3357"/>
        <item x="3665"/>
        <item x="6122"/>
        <item x="2368"/>
        <item x="3461"/>
        <item x="4412"/>
        <item x="4140"/>
        <item x="5017"/>
        <item x="958"/>
        <item x="1212"/>
        <item x="5994"/>
        <item x="5060"/>
        <item x="1048"/>
        <item x="4588"/>
        <item x="1966"/>
        <item x="4929"/>
        <item x="3957"/>
        <item x="6254"/>
        <item x="5652"/>
        <item x="557"/>
        <item x="1183"/>
        <item x="5135"/>
        <item x="2421"/>
        <item x="2720"/>
        <item x="4198"/>
        <item x="3142"/>
        <item x="3881"/>
        <item x="4092"/>
        <item x="1972"/>
        <item x="4408"/>
        <item x="747"/>
        <item x="2481"/>
        <item x="2050"/>
        <item x="3839"/>
        <item x="2265"/>
        <item x="3991"/>
        <item x="5281"/>
        <item x="4237"/>
        <item x="1503"/>
        <item x="1820"/>
        <item x="1618"/>
        <item x="3946"/>
        <item x="4335"/>
        <item x="3630"/>
        <item x="5688"/>
        <item x="1016"/>
        <item x="4468"/>
        <item x="4054"/>
        <item x="2340"/>
        <item x="2366"/>
        <item x="5968"/>
        <item x="1685"/>
        <item x="5276"/>
        <item x="91"/>
        <item x="2862"/>
        <item x="3645"/>
        <item x="5646"/>
        <item x="1607"/>
        <item x="3318"/>
        <item x="3583"/>
        <item x="3379"/>
        <item x="2728"/>
        <item x="5120"/>
        <item x="1578"/>
        <item x="2398"/>
        <item x="1680"/>
        <item x="5457"/>
        <item x="3903"/>
        <item x="1342"/>
        <item x="118"/>
        <item x="3326"/>
        <item x="6026"/>
        <item x="4466"/>
        <item x="3040"/>
        <item x="2231"/>
        <item x="1569"/>
        <item x="2613"/>
        <item x="5869"/>
        <item x="134"/>
        <item x="5"/>
        <item x="1807"/>
        <item x="2707"/>
        <item x="2685"/>
        <item x="5343"/>
        <item x="5027"/>
        <item x="5301"/>
        <item x="5249"/>
        <item x="800"/>
        <item x="6089"/>
        <item x="5141"/>
        <item x="6087"/>
        <item x="4922"/>
        <item x="146"/>
        <item x="5389"/>
        <item x="2643"/>
        <item x="1689"/>
        <item x="6132"/>
        <item x="5513"/>
        <item x="3726"/>
        <item x="136"/>
        <item x="3024"/>
        <item x="4823"/>
        <item x="5087"/>
        <item x="528"/>
        <item x="4359"/>
        <item x="2418"/>
        <item x="2857"/>
        <item x="3473"/>
        <item x="3615"/>
        <item x="954"/>
        <item x="3440"/>
        <item x="3149"/>
        <item x="4219"/>
        <item x="4799"/>
        <item x="5612"/>
        <item x="3293"/>
        <item x="1035"/>
        <item x="5318"/>
        <item x="1470"/>
        <item x="2934"/>
        <item x="3789"/>
        <item x="3901"/>
        <item x="650"/>
        <item x="1642"/>
        <item x="3649"/>
        <item x="5647"/>
        <item x="2641"/>
        <item x="1477"/>
        <item x="6192"/>
        <item x="1355"/>
        <item x="1082"/>
        <item x="2811"/>
        <item x="1126"/>
        <item x="3838"/>
        <item x="5720"/>
        <item x="2252"/>
        <item x="5384"/>
        <item x="2654"/>
        <item x="1906"/>
        <item x="3375"/>
        <item x="1387"/>
        <item x="4822"/>
        <item x="1319"/>
        <item x="3692"/>
        <item x="4688"/>
        <item x="465"/>
        <item x="568"/>
        <item x="5677"/>
        <item x="3982"/>
        <item x="3497"/>
        <item x="408"/>
        <item x="2810"/>
        <item x="1010"/>
        <item x="3769"/>
        <item x="5338"/>
        <item x="1665"/>
        <item x="3653"/>
        <item x="2586"/>
        <item x="5887"/>
        <item x="2363"/>
        <item x="593"/>
        <item x="3573"/>
        <item x="4937"/>
        <item x="3433"/>
        <item x="339"/>
        <item x="4772"/>
        <item x="5089"/>
        <item x="5694"/>
        <item x="4216"/>
        <item x="257"/>
        <item x="5377"/>
        <item x="4165"/>
        <item x="6079"/>
        <item x="2566"/>
        <item x="2694"/>
        <item x="550"/>
        <item x="5785"/>
        <item x="3434"/>
        <item x="4149"/>
        <item x="2832"/>
        <item x="2573"/>
        <item x="4324"/>
        <item x="6017"/>
        <item x="2740"/>
        <item x="5806"/>
        <item x="1457"/>
        <item x="3100"/>
        <item x="4254"/>
        <item x="4445"/>
        <item x="4306"/>
        <item x="5881"/>
        <item x="1953"/>
        <item x="4417"/>
        <item x="1854"/>
        <item x="5226"/>
        <item x="2856"/>
        <item x="5528"/>
        <item x="5157"/>
        <item x="2294"/>
        <item x="183"/>
        <item x="684"/>
        <item x="4548"/>
        <item x="1225"/>
        <item x="4699"/>
        <item x="5672"/>
        <item x="4585"/>
        <item x="4525"/>
        <item x="5107"/>
        <item x="5434"/>
        <item x="4311"/>
        <item x="5007"/>
        <item x="1554"/>
        <item x="797"/>
        <item x="3465"/>
        <item x="1779"/>
        <item x="2140"/>
        <item x="2801"/>
        <item x="3921"/>
        <item x="5156"/>
        <item x="452"/>
        <item x="4926"/>
        <item x="1050"/>
        <item x="1752"/>
        <item x="2516"/>
        <item x="1528"/>
        <item x="5661"/>
        <item x="2777"/>
        <item x="3979"/>
        <item x="334"/>
        <item x="6231"/>
        <item x="4780"/>
        <item x="3334"/>
        <item x="4801"/>
        <item x="1354"/>
        <item x="2831"/>
        <item x="4135"/>
        <item x="2814"/>
        <item x="5884"/>
        <item x="4496"/>
        <item x="4739"/>
        <item x="6293"/>
        <item x="4024"/>
        <item x="3642"/>
        <item x="5802"/>
        <item x="4256"/>
        <item x="4389"/>
        <item x="5163"/>
        <item x="255"/>
        <item x="3383"/>
        <item x="4189"/>
        <item x="1133"/>
        <item x="1825"/>
        <item x="4978"/>
        <item x="2466"/>
        <item x="4991"/>
        <item x="1633"/>
        <item x="2281"/>
        <item x="6404"/>
        <item x="4009"/>
        <item x="556"/>
        <item x="3883"/>
        <item x="3760"/>
        <item x="2833"/>
        <item x="6009"/>
        <item x="1061"/>
        <item x="2952"/>
        <item x="2894"/>
        <item x="5867"/>
        <item x="3732"/>
        <item x="534"/>
        <item x="1546"/>
        <item x="1372"/>
        <item x="403"/>
        <item x="3401"/>
        <item x="1705"/>
        <item x="2651"/>
        <item x="812"/>
        <item x="4393"/>
        <item x="4968"/>
        <item x="3133"/>
        <item x="2456"/>
        <item x="6202"/>
        <item x="1816"/>
        <item x="2526"/>
        <item x="5983"/>
        <item x="3629"/>
        <item x="1383"/>
        <item x="3727"/>
        <item x="3363"/>
        <item x="895"/>
        <item x="4578"/>
        <item x="4029"/>
        <item x="2614"/>
        <item x="5902"/>
        <item x="2181"/>
        <item x="2332"/>
        <item x="3043"/>
        <item x="1755"/>
        <item x="6225"/>
        <item x="1845"/>
        <item x="5121"/>
        <item x="93"/>
        <item x="3677"/>
        <item x="6019"/>
        <item x="2754"/>
        <item x="673"/>
        <item x="3477"/>
        <item x="3612"/>
        <item x="5203"/>
        <item x="1180"/>
        <item x="3613"/>
        <item x="3311"/>
        <item x="1176"/>
        <item x="3221"/>
        <item x="6253"/>
        <item x="132"/>
        <item x="5380"/>
        <item x="2249"/>
        <item x="5974"/>
        <item x="2027"/>
        <item x="1811"/>
        <item x="2996"/>
        <item x="1198"/>
        <item x="1745"/>
        <item x="6183"/>
        <item x="1701"/>
        <item x="1343"/>
        <item x="196"/>
        <item x="1732"/>
        <item x="1622"/>
        <item x="3535"/>
        <item x="2198"/>
        <item x="4211"/>
        <item x="2003"/>
        <item x="5671"/>
        <item x="2846"/>
        <item x="1698"/>
        <item x="497"/>
        <item x="5303"/>
        <item x="5676"/>
        <item x="4973"/>
        <item x="1441"/>
        <item x="5036"/>
        <item x="4292"/>
        <item x="831"/>
        <item x="5542"/>
        <item x="72"/>
        <item x="6373"/>
        <item x="3361"/>
        <item x="5233"/>
        <item x="1893"/>
        <item x="2391"/>
        <item x="5463"/>
        <item x="2963"/>
        <item x="6331"/>
        <item x="3701"/>
        <item x="5623"/>
        <item x="2089"/>
        <item x="4897"/>
        <item x="4299"/>
        <item x="1144"/>
        <item x="1576"/>
        <item x="4118"/>
        <item x="3601"/>
        <item x="105"/>
        <item x="2579"/>
        <item x="5092"/>
        <item x="3032"/>
        <item x="5416"/>
        <item x="881"/>
        <item x="6077"/>
        <item x="3425"/>
        <item x="317"/>
        <item x="2428"/>
        <item x="2112"/>
        <item x="404"/>
        <item x="394"/>
        <item x="4805"/>
        <item x="341"/>
        <item x="4036"/>
        <item x="4377"/>
        <item x="1697"/>
        <item x="873"/>
        <item x="5328"/>
        <item x="3240"/>
        <item x="1112"/>
        <item x="3969"/>
        <item x="618"/>
        <item x="2216"/>
        <item x="5935"/>
        <item x="622"/>
        <item x="1556"/>
        <item x="2843"/>
        <item x="4414"/>
        <item x="4710"/>
        <item x="5205"/>
        <item x="6126"/>
        <item x="1803"/>
        <item x="2589"/>
        <item x="2232"/>
        <item x="2698"/>
        <item x="2870"/>
        <item x="2381"/>
        <item x="3831"/>
        <item x="2410"/>
        <item x="3824"/>
        <item x="2499"/>
        <item x="1173"/>
        <item x="5981"/>
        <item x="5444"/>
        <item x="448"/>
        <item x="1960"/>
        <item x="330"/>
        <item x="2103"/>
        <item x="1379"/>
        <item x="3720"/>
        <item x="1573"/>
        <item x="5250"/>
        <item x="3423"/>
        <item x="2610"/>
        <item x="826"/>
        <item x="700"/>
        <item x="2928"/>
        <item x="637"/>
        <item x="4176"/>
        <item x="2223"/>
        <item x="980"/>
        <item x="3141"/>
        <item x="2088"/>
        <item x="3145"/>
        <item x="526"/>
        <item x="3010"/>
        <item x="4450"/>
        <item x="5387"/>
        <item x="4526"/>
        <item x="4523"/>
        <item x="1786"/>
        <item x="1630"/>
        <item x="3415"/>
        <item x="2242"/>
        <item x="6264"/>
        <item x="3176"/>
        <item x="315"/>
        <item x="4575"/>
        <item x="6005"/>
        <item x="3975"/>
        <item x="5967"/>
        <item x="47"/>
        <item x="1259"/>
        <item x="2414"/>
        <item x="4589"/>
        <item x="210"/>
        <item x="1509"/>
        <item x="1703"/>
        <item x="5847"/>
        <item x="71"/>
        <item x="407"/>
        <item x="2538"/>
        <item x="477"/>
        <item x="2019"/>
        <item x="4023"/>
        <item x="5245"/>
        <item x="6143"/>
        <item x="2311"/>
        <item x="5723"/>
        <item x="585"/>
        <item x="185"/>
        <item x="4364"/>
        <item x="5137"/>
        <item x="2029"/>
        <item x="126"/>
        <item x="3631"/>
        <item x="5663"/>
        <item x="6154"/>
        <item x="5396"/>
        <item x="6205"/>
        <item x="3872"/>
        <item x="3897"/>
        <item x="3447"/>
        <item x="2151"/>
        <item x="2045"/>
        <item x="722"/>
        <item x="4081"/>
        <item x="2121"/>
        <item x="3655"/>
        <item x="1106"/>
        <item x="1657"/>
        <item x="751"/>
        <item x="3558"/>
        <item x="3417"/>
        <item x="1303"/>
        <item x="2627"/>
        <item x="5603"/>
        <item x="1188"/>
        <item x="4451"/>
        <item x="1944"/>
        <item x="781"/>
        <item x="1452"/>
        <item x="645"/>
        <item x="860"/>
        <item x="61"/>
        <item x="5779"/>
        <item x="5433"/>
        <item x="694"/>
        <item x="5756"/>
        <item x="3036"/>
        <item x="3904"/>
        <item x="3459"/>
        <item x="305"/>
        <item x="6197"/>
        <item x="851"/>
        <item x="3807"/>
        <item x="6013"/>
        <item x="3489"/>
        <item x="5312"/>
        <item x="2226"/>
        <item x="5231"/>
        <item x="3641"/>
        <item x="733"/>
        <item x="660"/>
        <item x="5626"/>
        <item x="3022"/>
        <item x="3457"/>
        <item x="5916"/>
        <item x="3260"/>
        <item x="5375"/>
        <item x="6280"/>
        <item x="2745"/>
        <item x="169"/>
        <item x="1285"/>
        <item x="3479"/>
        <item x="1088"/>
        <item x="1828"/>
        <item x="3625"/>
        <item x="5853"/>
        <item x="6261"/>
        <item x="1185"/>
        <item x="2909"/>
        <item x="2962"/>
        <item x="2138"/>
        <item x="3309"/>
        <item x="3196"/>
        <item x="6251"/>
        <item x="1027"/>
        <item x="2984"/>
        <item x="1127"/>
        <item x="2723"/>
        <item x="4560"/>
        <item x="4045"/>
        <item x="4199"/>
        <item x="1925"/>
        <item x="4100"/>
        <item x="2078"/>
        <item x="906"/>
        <item x="573"/>
        <item x="2779"/>
        <item x="2279"/>
        <item x="5648"/>
        <item x="420"/>
        <item x="2378"/>
        <item x="2739"/>
        <item x="3678"/>
        <item x="1462"/>
        <item x="1083"/>
        <item x="2600"/>
        <item x="4312"/>
        <item x="2199"/>
        <item x="1179"/>
        <item x="1190"/>
        <item x="5067"/>
        <item x="2930"/>
        <item x="4845"/>
        <item x="4225"/>
        <item x="5744"/>
        <item x="4829"/>
        <item x="4738"/>
        <item x="5754"/>
        <item x="4420"/>
        <item x="96"/>
        <item x="1401"/>
        <item x="1277"/>
        <item x="1105"/>
        <item x="4358"/>
        <item x="4331"/>
        <item x="5913"/>
        <item x="159"/>
        <item x="4686"/>
        <item x="1155"/>
        <item x="6318"/>
        <item x="2126"/>
        <item x="1784"/>
        <item x="2790"/>
        <item x="5553"/>
        <item x="2120"/>
        <item x="1691"/>
        <item x="5313"/>
        <item x="2882"/>
        <item x="2077"/>
        <item x="2222"/>
        <item x="1590"/>
        <item x="6012"/>
        <item x="3745"/>
        <item x="6366"/>
        <item x="2145"/>
        <item x="1903"/>
        <item x="1273"/>
        <item x="153"/>
        <item x="2323"/>
        <item x="4440"/>
        <item x="6034"/>
        <item x="4485"/>
        <item x="5977"/>
        <item x="5594"/>
        <item x="4752"/>
        <item x="2244"/>
        <item x="3291"/>
        <item x="453"/>
        <item x="4664"/>
        <item x="4338"/>
        <item x="2634"/>
        <item x="1959"/>
        <item x="171"/>
        <item x="3251"/>
        <item x="6413"/>
        <item x="2253"/>
        <item x="6020"/>
        <item x="2796"/>
        <item x="1286"/>
        <item x="5799"/>
        <item x="5927"/>
        <item x="1638"/>
        <item x="5933"/>
        <item x="5348"/>
        <item x="5260"/>
        <item x="121"/>
        <item x="1506"/>
        <item x="4474"/>
        <item x="1746"/>
        <item x="1856"/>
        <item x="4517"/>
        <item x="1545"/>
        <item x="4130"/>
        <item x="531"/>
        <item x="3918"/>
        <item x="5327"/>
        <item x="4915"/>
        <item x="1369"/>
        <item x="2836"/>
        <item x="5287"/>
        <item x="2826"/>
        <item x="1847"/>
        <item x="3136"/>
        <item x="4770"/>
        <item x="4326"/>
        <item x="5064"/>
        <item x="2931"/>
        <item x="5052"/>
        <item x="2440"/>
        <item x="2603"/>
        <item x="4821"/>
        <item x="4819"/>
        <item x="2026"/>
        <item x="223"/>
        <item x="753"/>
        <item x="3718"/>
        <item x="4684"/>
        <item x="1395"/>
        <item x="2980"/>
        <item x="4764"/>
        <item x="4584"/>
        <item x="1929"/>
        <item x="2838"/>
        <item x="324"/>
        <item x="5422"/>
        <item x="3977"/>
        <item x="4341"/>
        <item x="4448"/>
        <item x="4007"/>
        <item x="2157"/>
        <item x="2661"/>
        <item x="5180"/>
        <item x="3343"/>
        <item x="807"/>
        <item x="1727"/>
        <item x="5269"/>
        <item x="3576"/>
        <item x="716"/>
        <item x="739"/>
        <item x="4260"/>
        <item x="3173"/>
        <item x="951"/>
        <item x="3062"/>
        <item x="444"/>
        <item x="4538"/>
        <item x="3107"/>
        <item x="820"/>
        <item x="5885"/>
        <item x="3076"/>
        <item x="4222"/>
        <item x="1299"/>
        <item x="170"/>
        <item x="5075"/>
        <item x="3500"/>
        <item x="6023"/>
        <item x="4930"/>
        <item x="2132"/>
        <item x="930"/>
        <item x="5014"/>
        <item x="2164"/>
        <item x="5800"/>
        <item x="4379"/>
        <item x="3259"/>
        <item x="3985"/>
        <item x="5656"/>
        <item x="5153"/>
        <item x="596"/>
        <item x="44"/>
        <item x="5862"/>
        <item x="3061"/>
        <item x="1868"/>
        <item x="5498"/>
        <item x="3033"/>
        <item x="6044"/>
        <item x="4332"/>
        <item x="738"/>
        <item x="2087"/>
        <item x="6022"/>
        <item x="200"/>
        <item x="6236"/>
        <item x="2382"/>
        <item x="599"/>
        <item x="3351"/>
        <item x="1596"/>
        <item x="5288"/>
        <item x="239"/>
        <item x="586"/>
        <item x="1897"/>
        <item x="5894"/>
        <item x="4082"/>
        <item x="3806"/>
        <item x="903"/>
        <item x="5455"/>
        <item x="5037"/>
        <item x="3802"/>
        <item x="3804"/>
        <item x="3211"/>
        <item x="2472"/>
        <item x="5747"/>
        <item x="3934"/>
        <item x="4534"/>
        <item x="4789"/>
        <item x="1582"/>
        <item x="5582"/>
        <item x="5817"/>
        <item x="5526"/>
        <item x="803"/>
        <item x="2480"/>
        <item x="2883"/>
        <item x="1515"/>
        <item x="4067"/>
        <item x="5539"/>
        <item x="1279"/>
        <item x="5638"/>
        <item x="2717"/>
        <item x="4057"/>
        <item x="3252"/>
        <item x="160"/>
        <item x="1641"/>
        <item x="1296"/>
        <item x="232"/>
        <item x="4577"/>
        <item x="3611"/>
        <item x="82"/>
        <item x="6028"/>
        <item x="4837"/>
        <item x="2441"/>
        <item x="2258"/>
        <item x="55"/>
        <item x="4285"/>
        <item x="3501"/>
        <item x="1955"/>
        <item x="5659"/>
        <item x="3180"/>
        <item x="443"/>
        <item x="1660"/>
        <item x="221"/>
        <item x="4012"/>
        <item x="2510"/>
        <item x="1945"/>
        <item x="3021"/>
        <item x="2590"/>
        <item x="4797"/>
        <item x="4813"/>
        <item x="767"/>
        <item x="533"/>
        <item x="626"/>
        <item x="6072"/>
        <item x="3559"/>
        <item x="6179"/>
        <item x="5897"/>
        <item x="284"/>
        <item x="1504"/>
        <item x="4177"/>
        <item x="2319"/>
        <item x="718"/>
        <item x="6080"/>
        <item x="3686"/>
        <item x="5525"/>
        <item x="227"/>
        <item x="4248"/>
        <item x="3407"/>
        <item x="4716"/>
        <item x="771"/>
        <item x="2595"/>
        <item x="1693"/>
        <item x="5351"/>
        <item x="1323"/>
        <item x="5187"/>
        <item x="932"/>
        <item x="630"/>
        <item x="2308"/>
        <item x="4264"/>
        <item x="4175"/>
        <item x="5469"/>
        <item x="3799"/>
        <item x="2799"/>
        <item x="947"/>
        <item x="4350"/>
        <item x="4212"/>
        <item x="643"/>
        <item x="4153"/>
        <item x="6355"/>
        <item x="1780"/>
        <item x="6050"/>
        <item x="3335"/>
        <item x="590"/>
        <item x="5782"/>
        <item x="2908"/>
        <item x="4944"/>
        <item x="5931"/>
        <item x="1158"/>
        <item x="1413"/>
        <item x="1003"/>
        <item x="3592"/>
        <item x="4334"/>
        <item x="5366"/>
        <item x="6322"/>
        <item x="3509"/>
        <item x="4059"/>
        <item x="4995"/>
        <item x="2107"/>
        <item x="1073"/>
        <item x="5316"/>
        <item x="2567"/>
        <item x="602"/>
        <item x="3787"/>
        <item x="2675"/>
        <item x="2756"/>
        <item x="3552"/>
        <item x="279"/>
        <item x="4086"/>
        <item x="6150"/>
        <item x="4974"/>
        <item x="2374"/>
        <item x="6175"/>
        <item x="2420"/>
        <item x="752"/>
        <item x="5522"/>
        <item x="5912"/>
        <item x="4027"/>
        <item x="2829"/>
        <item x="964"/>
        <item x="5470"/>
        <item x="5501"/>
        <item x="3426"/>
        <item x="4144"/>
        <item x="4026"/>
        <item x="1859"/>
        <item x="3892"/>
        <item x="4796"/>
        <item x="2683"/>
        <item x="2767"/>
        <item x="5285"/>
        <item x="4642"/>
        <item x="409"/>
        <item x="1019"/>
        <item x="2224"/>
        <item x="5465"/>
        <item x="2392"/>
        <item x="4604"/>
        <item x="701"/>
        <item x="5341"/>
        <item x="3466"/>
        <item x="5083"/>
        <item x="1886"/>
        <item x="246"/>
        <item x="186"/>
        <item x="6051"/>
        <item x="2874"/>
        <item x="4156"/>
        <item x="2010"/>
        <item x="4848"/>
        <item x="277"/>
        <item x="6233"/>
        <item x="6180"/>
        <item x="3581"/>
        <item x="415"/>
        <item x="3242"/>
        <item x="5130"/>
        <item x="4662"/>
        <item x="2714"/>
        <item x="2917"/>
        <item x="1041"/>
        <item x="1810"/>
        <item x="5520"/>
        <item x="2001"/>
        <item x="2945"/>
        <item x="1541"/>
        <item x="2469"/>
        <item x="1824"/>
        <item x="2108"/>
        <item x="4962"/>
        <item x="2305"/>
        <item x="3090"/>
        <item x="2659"/>
        <item x="2485"/>
        <item x="3476"/>
        <item x="540"/>
        <item x="1602"/>
        <item x="5440"/>
        <item x="4200"/>
        <item x="4275"/>
        <item x="4405"/>
        <item x="3352"/>
        <item x="2202"/>
        <item x="6300"/>
        <item x="2644"/>
        <item x="4742"/>
        <item x="3492"/>
        <item x="464"/>
        <item x="1065"/>
        <item x="119"/>
        <item x="2174"/>
        <item x="2961"/>
        <item x="432"/>
        <item x="3546"/>
        <item x="5035"/>
        <item x="907"/>
        <item x="2704"/>
        <item x="5793"/>
        <item x="1448"/>
        <item x="828"/>
        <item x="5213"/>
        <item x="3602"/>
        <item x="1186"/>
        <item x="300"/>
        <item x="4223"/>
        <item x="2570"/>
        <item x="2842"/>
        <item x="4856"/>
        <item x="3152"/>
        <item x="3953"/>
        <item x="3808"/>
        <item x="5618"/>
        <item x="1246"/>
        <item x="4035"/>
        <item x="1474"/>
        <item x="850"/>
        <item x="1673"/>
        <item x="5364"/>
        <item x="3774"/>
        <item x="5200"/>
        <item x="2491"/>
        <item x="6295"/>
        <item x="5378"/>
        <item x="1753"/>
        <item x="418"/>
        <item x="1544"/>
        <item x="3106"/>
        <item x="5376"/>
        <item x="4323"/>
        <item x="3915"/>
        <item x="1425"/>
        <item x="2461"/>
        <item x="769"/>
        <item x="1781"/>
        <item x="5391"/>
        <item x="4981"/>
        <item x="3493"/>
        <item x="6030"/>
        <item x="5230"/>
        <item x="2125"/>
        <item x="2839"/>
        <item x="888"/>
        <item x="181"/>
        <item x="840"/>
        <item x="1757"/>
        <item x="1058"/>
        <item x="3668"/>
        <item x="582"/>
        <item x="2090"/>
        <item x="273"/>
        <item x="5910"/>
        <item x="1287"/>
        <item x="2918"/>
        <item x="2134"/>
        <item x="3292"/>
        <item x="294"/>
        <item x="3186"/>
        <item x="3867"/>
        <item x="3845"/>
        <item x="2864"/>
        <item x="2544"/>
        <item x="111"/>
        <item x="5350"/>
        <item x="5608"/>
        <item x="5982"/>
        <item x="1846"/>
        <item x="3994"/>
        <item x="5556"/>
        <item x="3818"/>
        <item x="5726"/>
        <item x="2182"/>
        <item x="3770"/>
        <item x="16"/>
        <item x="5963"/>
        <item x="2923"/>
        <item x="1231"/>
        <item x="499"/>
        <item x="5462"/>
        <item x="2995"/>
        <item x="2540"/>
        <item x="66"/>
        <item x="1472"/>
        <item x="4113"/>
        <item x="728"/>
        <item x="3869"/>
        <item x="4373"/>
        <item x="5860"/>
        <item x="6330"/>
        <item x="1141"/>
        <item x="205"/>
        <item x="5752"/>
        <item x="2005"/>
        <item x="3485"/>
        <item x="1832"/>
        <item x="785"/>
        <item x="299"/>
        <item x="2284"/>
        <item x="3890"/>
        <item x="4042"/>
        <item x="4713"/>
        <item x="948"/>
        <item x="997"/>
        <item x="5190"/>
        <item x="1234"/>
        <item x="2721"/>
        <item x="5549"/>
        <item x="835"/>
        <item x="5955"/>
        <item x="6146"/>
        <item x="571"/>
        <item x="4676"/>
        <item x="5753"/>
        <item x="3972"/>
        <item x="4494"/>
        <item x="796"/>
        <item x="3286"/>
        <item x="866"/>
        <item x="621"/>
        <item x="2086"/>
        <item x="1795"/>
        <item x="614"/>
        <item x="2809"/>
        <item x="1930"/>
        <item x="6378"/>
        <item x="5039"/>
        <item x="5876"/>
        <item x="4635"/>
        <item x="4911"/>
        <item x="1522"/>
        <item x="1424"/>
        <item x="3412"/>
        <item x="6182"/>
        <item x="5368"/>
        <item x="4384"/>
        <item x="3031"/>
        <item x="5246"/>
        <item x="5980"/>
        <item x="5099"/>
        <item x="4424"/>
        <item x="5863"/>
        <item x="392"/>
        <item x="1024"/>
        <item x="659"/>
        <item x="5349"/>
        <item x="3282"/>
        <item x="6315"/>
        <item x="236"/>
        <item x="4500"/>
        <item x="6321"/>
        <item x="4251"/>
        <item x="4961"/>
        <item x="3917"/>
        <item x="5000"/>
        <item x="3387"/>
        <item x="5767"/>
        <item x="5666"/>
        <item x="6062"/>
        <item x="1450"/>
        <item x="3065"/>
        <item x="6060"/>
        <item x="4079"/>
        <item x="5214"/>
        <item x="3244"/>
        <item x="4391"/>
        <item x="202"/>
        <item x="6123"/>
        <item x="1754"/>
        <item x="5831"/>
        <item x="2802"/>
        <item x="565"/>
        <item x="2530"/>
        <item x="5456"/>
        <item x="5866"/>
        <item x="5185"/>
        <item x="6386"/>
        <item x="4609"/>
        <item x="4773"/>
        <item x="1436"/>
        <item x="1068"/>
        <item x="390"/>
        <item x="1975"/>
        <item x="5029"/>
        <item x="217"/>
        <item x="768"/>
        <item x="4234"/>
        <item x="912"/>
        <item x="4193"/>
        <item x="293"/>
        <item x="4567"/>
        <item x="5268"/>
        <item x="80"/>
        <item x="5518"/>
        <item x="2184"/>
        <item x="490"/>
        <item x="2679"/>
        <item x="3739"/>
        <item x="4997"/>
        <item x="3490"/>
        <item x="1919"/>
        <item x="1562"/>
        <item x="5397"/>
        <item x="3587"/>
        <item x="3249"/>
        <item x="3882"/>
        <item x="2490"/>
        <item x="332"/>
        <item x="1222"/>
        <item x="5563"/>
        <item x="1878"/>
        <item x="5360"/>
        <item x="4626"/>
        <item x="563"/>
        <item x="4692"/>
        <item x="6167"/>
        <item x="2309"/>
        <item x="3633"/>
        <item x="2750"/>
        <item x="4152"/>
        <item x="5750"/>
        <item x="5334"/>
        <item x="487"/>
        <item x="5532"/>
        <item x="2209"/>
        <item x="793"/>
        <item x="88"/>
        <item x="4627"/>
        <item x="2076"/>
        <item x="2887"/>
        <item x="3797"/>
        <item x="3543"/>
        <item x="5018"/>
        <item x="5959"/>
        <item x="3987"/>
        <item x="6033"/>
        <item x="4562"/>
        <item x="1747"/>
        <item x="6093"/>
        <item x="1160"/>
        <item x="3448"/>
        <item x="3063"/>
        <item x="2976"/>
        <item x="5909"/>
        <item x="2404"/>
        <item x="3997"/>
        <item x="3229"/>
        <item x="2403"/>
        <item x="1617"/>
        <item x="4472"/>
        <item x="5763"/>
        <item x="2018"/>
        <item x="4367"/>
        <item x="10"/>
        <item x="1661"/>
        <item x="1062"/>
        <item x="3308"/>
        <item x="3210"/>
        <item x="5998"/>
        <item x="3261"/>
        <item x="3161"/>
        <item x="4617"/>
        <item x="4677"/>
        <item x="2979"/>
        <item x="6135"/>
        <item x="1681"/>
        <item x="5872"/>
        <item x="4987"/>
        <item x="2250"/>
        <item x="4875"/>
        <item x="3263"/>
        <item x="3874"/>
        <item x="4006"/>
        <item x="3703"/>
        <item x="4325"/>
        <item x="4979"/>
        <item x="3157"/>
        <item x="1471"/>
        <item x="4263"/>
        <item x="5478"/>
        <item x="254"/>
        <item x="5079"/>
        <item x="4487"/>
        <item x="5149"/>
        <item x="1636"/>
        <item x="3278"/>
        <item x="5504"/>
        <item x="4943"/>
        <item x="4099"/>
        <item x="2632"/>
        <item x="5538"/>
        <item x="318"/>
        <item x="199"/>
        <item x="4633"/>
        <item x="6337"/>
        <item x="4002"/>
        <item x="1842"/>
        <item x="2451"/>
        <item x="3574"/>
        <item x="6173"/>
        <item x="310"/>
        <item x="5147"/>
        <item x="6230"/>
        <item x="5590"/>
        <item x="6088"/>
        <item x="969"/>
        <item x="3513"/>
        <item x="1181"/>
        <item x="973"/>
        <item x="914"/>
        <item x="2768"/>
        <item x="3325"/>
        <item x="3195"/>
        <item x="4210"/>
        <item x="5480"/>
        <item x="5119"/>
        <item x="5796"/>
        <item x="4498"/>
        <item x="530"/>
        <item x="6401"/>
        <item x="1912"/>
        <item x="3277"/>
        <item x="3275"/>
        <item x="2350"/>
        <item x="1496"/>
        <item x="50"/>
        <item x="942"/>
        <item x="1962"/>
        <item x="4484"/>
        <item x="5584"/>
        <item x="3716"/>
        <item x="2051"/>
        <item x="4712"/>
        <item x="2737"/>
        <item x="178"/>
        <item x="2950"/>
        <item x="51"/>
        <item x="4572"/>
        <item x="1306"/>
        <item x="15"/>
        <item x="651"/>
        <item x="5519"/>
        <item x="6001"/>
        <item x="4128"/>
        <item x="1896"/>
        <item x="3731"/>
        <item x="6038"/>
        <item x="1764"/>
        <item x="1609"/>
        <item x="4992"/>
        <item x="822"/>
        <item x="2229"/>
        <item x="5952"/>
        <item x="81"/>
        <item x="4395"/>
        <item x="5741"/>
        <item x="6006"/>
        <item x="4781"/>
        <item x="2866"/>
        <item x="1309"/>
        <item x="4756"/>
        <item x="3524"/>
        <item x="1765"/>
        <item x="381"/>
        <item x="1170"/>
        <item x="2053"/>
        <item x="1658"/>
        <item x="4310"/>
        <item x="963"/>
        <item x="1589"/>
        <item x="2230"/>
        <item x="1151"/>
        <item x="5523"/>
        <item x="4746"/>
        <item x="938"/>
        <item x="2778"/>
        <item x="27"/>
        <item x="3765"/>
        <item x="817"/>
        <item x="4444"/>
        <item x="5170"/>
        <item x="3087"/>
        <item x="2096"/>
        <item x="5283"/>
        <item x="4788"/>
        <item x="3595"/>
        <item x="5632"/>
        <item x="83"/>
        <item x="6335"/>
        <item x="5160"/>
        <item x="3139"/>
        <item x="2865"/>
        <item x="4040"/>
        <item x="5692"/>
        <item x="1128"/>
        <item x="5858"/>
        <item x="1584"/>
        <item x="5394"/>
        <item x="4723"/>
        <item x="549"/>
        <item x="1771"/>
        <item x="883"/>
        <item x="6325"/>
        <item x="2271"/>
        <item x="2361"/>
        <item x="5631"/>
        <item x="3231"/>
        <item x="6326"/>
        <item x="4905"/>
        <item x="4619"/>
        <item x="5171"/>
        <item x="4899"/>
        <item x="2687"/>
        <item x="715"/>
        <item x="4880"/>
        <item x="2933"/>
        <item x="3302"/>
        <item x="3963"/>
        <item x="3888"/>
        <item x="5013"/>
        <item x="3622"/>
        <item x="187"/>
        <item x="1308"/>
        <item x="189"/>
        <item x="520"/>
        <item x="1777"/>
        <item x="75"/>
        <item x="6145"/>
        <item x="3661"/>
        <item x="230"/>
        <item x="1881"/>
        <item x="2871"/>
        <item x="479"/>
        <item x="1704"/>
        <item x="4830"/>
        <item x="2505"/>
        <item x="5529"/>
        <item x="2877"/>
        <item x="3057"/>
        <item x="376"/>
        <item x="6198"/>
        <item x="3941"/>
        <item x="2129"/>
        <item x="3042"/>
        <item x="6110"/>
        <item x="4948"/>
        <item x="4885"/>
        <item x="5227"/>
        <item x="4071"/>
        <item x="5628"/>
        <item x="3805"/>
        <item x="1676"/>
        <item x="3672"/>
        <item x="4190"/>
        <item x="2757"/>
        <item x="2280"/>
        <item x="3083"/>
        <item x="5273"/>
        <item x="4714"/>
        <item x="1075"/>
        <item x="4008"/>
        <item x="5431"/>
        <item x="4273"/>
        <item x="3208"/>
        <item x="1585"/>
        <item x="3986"/>
        <item x="2853"/>
        <item x="5232"/>
        <item x="1707"/>
        <item x="3362"/>
        <item x="6242"/>
        <item x="577"/>
        <item x="2762"/>
        <item x="6216"/>
        <item x="574"/>
        <item x="6039"/>
        <item x="1326"/>
        <item x="5900"/>
        <item x="1913"/>
        <item x="3460"/>
        <item x="855"/>
        <item x="3138"/>
        <item x="3264"/>
        <item x="2686"/>
        <item x="6380"/>
        <item x="4120"/>
        <item x="4816"/>
        <item x="1350"/>
        <item x="3294"/>
        <item x="5962"/>
        <item x="57"/>
        <item x="6232"/>
        <item x="1831"/>
        <item x="6259"/>
        <item x="2755"/>
        <item x="5725"/>
        <item x="3781"/>
        <item x="5686"/>
        <item x="3532"/>
        <item x="3422"/>
        <item x="6112"/>
        <item x="2532"/>
        <item x="4462"/>
        <item x="3651"/>
        <item x="4246"/>
        <item x="2291"/>
        <item x="367"/>
        <item x="783"/>
        <item x="3968"/>
        <item x="3710"/>
        <item x="3498"/>
        <item x="437"/>
        <item x="2956"/>
        <item x="382"/>
        <item x="3238"/>
        <item x="3051"/>
        <item x="2255"/>
        <item x="2114"/>
        <item x="2111"/>
        <item x="5425"/>
        <item x="5100"/>
        <item x="3825"/>
        <item x="6206"/>
        <item x="5352"/>
        <item x="1375"/>
        <item x="1202"/>
        <item x="3791"/>
        <item x="1514"/>
        <item x="362"/>
        <item x="3610"/>
        <item x="1719"/>
        <item x="3003"/>
        <item x="3737"/>
        <item x="1253"/>
        <item x="1121"/>
        <item x="5445"/>
        <item x="5472"/>
        <item x="1025"/>
        <item x="3719"/>
        <item x="1740"/>
        <item x="4123"/>
        <item x="2127"/>
        <item x="474"/>
        <item x="4993"/>
        <item x="3468"/>
        <item x="4599"/>
        <item x="2091"/>
        <item x="1871"/>
        <item x="4410"/>
        <item x="6148"/>
        <item x="32"/>
        <item x="819"/>
        <item x="2336"/>
        <item x="1917"/>
        <item x="4104"/>
        <item x="5624"/>
        <item x="2262"/>
        <item x="3247"/>
        <item x="2797"/>
        <item x="1261"/>
        <item x="2868"/>
        <item x="1023"/>
        <item x="1406"/>
        <item x="1826"/>
        <item x="5576"/>
        <item x="705"/>
        <item x="5798"/>
        <item x="5146"/>
        <item x="959"/>
        <item x="4878"/>
        <item x="4977"/>
        <item x="1045"/>
        <item x="4443"/>
        <item x="615"/>
        <item x="3011"/>
        <item x="2681"/>
        <item x="1329"/>
        <item x="5294"/>
        <item x="5681"/>
        <item x="1850"/>
        <item x="6213"/>
        <item x="2100"/>
        <item x="1857"/>
        <item x="129"/>
        <item x="79"/>
        <item x="4022"/>
        <item x="4142"/>
        <item x="4247"/>
        <item x="4220"/>
        <item x="6071"/>
        <item x="3198"/>
        <item x="3097"/>
        <item x="1900"/>
        <item x="1053"/>
        <item x="1566"/>
        <item x="4066"/>
        <item x="5727"/>
        <item x="3608"/>
        <item x="3403"/>
        <item x="934"/>
        <item x="3013"/>
        <item x="1815"/>
        <item x="3949"/>
        <item x="900"/>
        <item x="5575"/>
        <item x="4531"/>
        <item x="1247"/>
        <item x="1956"/>
        <item x="5356"/>
        <item x="1523"/>
        <item x="1096"/>
        <item x="5889"/>
        <item x="3393"/>
        <item x="2947"/>
        <item x="3392"/>
        <item x="438"/>
        <item x="3637"/>
        <item x="4253"/>
        <item x="4618"/>
        <item x="2895"/>
        <item x="3215"/>
        <item x="1500"/>
        <item x="4196"/>
        <item x="3023"/>
        <item x="6002"/>
        <item x="3184"/>
        <item x="3296"/>
        <item x="2724"/>
        <item x="5706"/>
        <item x="6117"/>
        <item x="3785"/>
        <item x="782"/>
        <item x="1485"/>
        <item x="4964"/>
        <item x="6297"/>
        <item x="4972"/>
        <item x="386"/>
        <item x="5310"/>
        <item x="4202"/>
        <item x="4865"/>
        <item x="3835"/>
        <item x="1768"/>
        <item x="5823"/>
        <item x="475"/>
        <item x="6215"/>
        <item x="5129"/>
        <item x="5210"/>
        <item x="1548"/>
        <item x="3381"/>
        <item x="4900"/>
        <item x="4255"/>
        <item x="857"/>
        <item x="308"/>
        <item x="5605"/>
        <item x="3928"/>
        <item x="5506"/>
        <item x="1340"/>
        <item x="456"/>
        <item x="3983"/>
        <item x="5930"/>
        <item x="2751"/>
        <item x="1954"/>
        <item x="2349"/>
        <item x="5215"/>
        <item x="4392"/>
        <item x="4025"/>
        <item x="167"/>
        <item x="4709"/>
        <item x="2946"/>
        <item x="1494"/>
        <item x="735"/>
        <item x="298"/>
        <item x="1451"/>
        <item x="1150"/>
        <item x="5718"/>
        <item x="3503"/>
        <item x="3947"/>
        <item x="3753"/>
        <item x="901"/>
        <item x="825"/>
        <item x="5365"/>
        <item x="4901"/>
        <item x="38"/>
        <item x="2617"/>
        <item x="2791"/>
        <item x="2419"/>
        <item x="1880"/>
        <item x="1300"/>
        <item x="1120"/>
        <item x="2727"/>
        <item x="2251"/>
        <item x="1620"/>
        <item x="3287"/>
        <item x="2904"/>
        <item x="3777"/>
        <item x="5653"/>
        <item x="1587"/>
        <item x="2954"/>
        <item x="6016"/>
        <item x="3589"/>
        <item x="6152"/>
        <item x="6054"/>
        <item x="681"/>
        <item x="6223"/>
        <item x="6070"/>
        <item x="1593"/>
        <item x="5524"/>
        <item x="5199"/>
        <item x="2863"/>
        <item x="6086"/>
        <item x="387"/>
        <item x="3358"/>
        <item x="4394"/>
        <item x="3353"/>
        <item x="6383"/>
        <item x="4315"/>
        <item x="1993"/>
        <item x="271"/>
        <item x="433"/>
        <item x="2213"/>
        <item x="78"/>
        <item x="2016"/>
        <item x="3050"/>
        <item x="5198"/>
        <item x="2411"/>
        <item x="1805"/>
        <item x="5228"/>
        <item x="3453"/>
        <item x="2432"/>
        <item x="1626"/>
        <item x="2263"/>
        <item x="6218"/>
        <item x="3360"/>
        <item x="1336"/>
        <item x="2201"/>
        <item x="12"/>
        <item x="193"/>
        <item x="4754"/>
        <item x="2658"/>
        <item x="3768"/>
        <item x="2058"/>
        <item x="4230"/>
        <item x="2493"/>
        <item x="3185"/>
        <item x="983"/>
        <item x="4347"/>
        <item x="3305"/>
        <item x="4569"/>
        <item x="349"/>
        <item x="4261"/>
        <item x="3926"/>
        <item x="2314"/>
        <item x="2958"/>
        <item x="2028"/>
        <item x="3634"/>
        <item x="2105"/>
        <item x="2512"/>
        <item x="5220"/>
        <item x="4276"/>
        <item x="5944"/>
        <item x="6063"/>
        <item x="2629"/>
        <item x="4614"/>
        <item x="5241"/>
        <item x="2815"/>
        <item x="4605"/>
        <item x="5047"/>
        <item x="777"/>
        <item x="5265"/>
        <item x="3742"/>
        <item x="1147"/>
        <item x="2787"/>
        <item x="3898"/>
        <item x="3151"/>
        <item x="5054"/>
        <item x="4851"/>
        <item x="150"/>
        <item x="588"/>
        <item x="848"/>
        <item x="867"/>
        <item x="561"/>
        <item x="3784"/>
        <item x="2433"/>
        <item x="445"/>
        <item x="6314"/>
        <item x="1184"/>
        <item x="4957"/>
        <item x="3144"/>
        <item x="5684"/>
        <item x="3965"/>
        <item x="936"/>
        <item x="5845"/>
        <item x="5537"/>
        <item x="1235"/>
        <item x="4309"/>
        <item x="13"/>
        <item x="2955"/>
        <item x="552"/>
        <item x="2110"/>
        <item x="4413"/>
        <item x="3004"/>
        <item x="2292"/>
        <item x="986"/>
        <item x="2354"/>
        <item x="3303"/>
        <item x="893"/>
        <item x="1031"/>
        <item x="4643"/>
        <item x="5144"/>
        <item x="192"/>
        <item x="6372"/>
        <item x="5408"/>
        <item x="993"/>
        <item x="323"/>
        <item x="4628"/>
        <item x="1015"/>
        <item x="6091"/>
        <item x="5891"/>
        <item x="5290"/>
        <item x="2347"/>
        <item x="4864"/>
        <item x="2285"/>
        <item x="1332"/>
        <item x="2135"/>
        <item x="6339"/>
        <item x="4521"/>
        <item x="359"/>
        <item x="4483"/>
        <item x="3132"/>
        <item x="547"/>
        <item x="5038"/>
        <item x="3690"/>
        <item x="1385"/>
        <item x="6328"/>
        <item x="5195"/>
        <item x="2872"/>
        <item x="373"/>
        <item x="3342"/>
        <item x="774"/>
        <item x="6131"/>
        <item x="6323"/>
        <item x="3158"/>
        <item x="3297"/>
        <item x="3402"/>
        <item x="1346"/>
        <item x="1540"/>
        <item x="2286"/>
        <item x="5602"/>
        <item x="1790"/>
        <item x="5090"/>
        <item x="1724"/>
        <item x="3515"/>
        <item x="197"/>
        <item x="3658"/>
        <item x="5636"/>
        <item x="1033"/>
        <item x="4398"/>
        <item x="1931"/>
        <item x="1076"/>
        <item x="2162"/>
        <item x="4020"/>
        <item x="5843"/>
        <item x="606"/>
        <item x="139"/>
        <item x="2879"/>
        <item x="513"/>
        <item x="1608"/>
        <item x="3346"/>
        <item x="6065"/>
        <item x="4646"/>
        <item x="4717"/>
        <item x="1895"/>
        <item x="3724"/>
        <item x="1227"/>
        <item x="3632"/>
        <item x="198"/>
        <item x="1532"/>
        <item x="6246"/>
        <item x="6349"/>
        <item x="1924"/>
        <item x="5218"/>
        <item x="4361"/>
        <item x="5459"/>
        <item x="1961"/>
        <item x="1717"/>
        <item x="2803"/>
        <item x="4552"/>
        <item x="4421"/>
        <item x="1240"/>
        <item x="4530"/>
        <item x="1558"/>
        <item x="4763"/>
        <item x="6398"/>
        <item x="6336"/>
        <item x="1761"/>
        <item x="2635"/>
        <item x="1788"/>
        <item x="639"/>
        <item x="3438"/>
        <item x="2214"/>
        <item x="4769"/>
        <item x="5579"/>
        <item x="4257"/>
        <item x="2173"/>
        <item x="4277"/>
        <item x="1011"/>
        <item x="4787"/>
        <item x="4665"/>
        <item x="1366"/>
        <item x="4934"/>
        <item x="646"/>
        <item x="3875"/>
        <item x="562"/>
        <item x="4660"/>
        <item x="2555"/>
        <item x="1349"/>
        <item x="2358"/>
        <item x="1683"/>
        <item x="4719"/>
        <item x="649"/>
        <item x="5330"/>
        <item x="3109"/>
        <item x="1022"/>
        <item x="2747"/>
        <item x="5381"/>
        <item x="2939"/>
        <item x="6333"/>
        <item x="5402"/>
        <item x="1138"/>
        <item x="5886"/>
        <item x="1274"/>
        <item x="1793"/>
        <item x="4933"/>
        <item x="5374"/>
        <item x="3594"/>
        <item x="6235"/>
        <item x="3885"/>
        <item x="1479"/>
        <item x="5875"/>
        <item x="3931"/>
        <item x="5824"/>
        <item x="3345"/>
        <item x="1290"/>
        <item x="4691"/>
        <item x="4365"/>
        <item x="3094"/>
        <item x="2346"/>
        <item x="3167"/>
        <item x="4173"/>
        <item x="1996"/>
        <item x="2496"/>
        <item x="5078"/>
        <item x="5219"/>
        <item x="727"/>
        <item x="1197"/>
        <item x="388"/>
        <item x="3269"/>
        <item x="3639"/>
        <item x="2528"/>
        <item x="229"/>
        <item x="224"/>
        <item x="2124"/>
        <item x="4477"/>
        <item x="6159"/>
        <item x="1572"/>
        <item x="2703"/>
        <item x="4320"/>
        <item x="1670"/>
        <item x="3469"/>
        <item x="2449"/>
        <item x="935"/>
        <item x="5410"/>
        <item x="1989"/>
        <item x="4069"/>
        <item x="3047"/>
        <item x="5877"/>
        <item x="259"/>
        <item x="4271"/>
        <item x="1252"/>
        <item x="2290"/>
        <item x="5544"/>
        <item x="2594"/>
        <item x="2372"/>
        <item x="5344"/>
        <item x="5483"/>
        <item x="3929"/>
        <item x="5009"/>
        <item x="4939"/>
        <item x="3169"/>
        <item x="2385"/>
        <item x="5068"/>
        <item x="3534"/>
        <item x="1409"/>
        <item x="4694"/>
        <item x="2971"/>
        <item x="3048"/>
        <item x="2577"/>
        <item x="2527"/>
        <item x="2211"/>
        <item x="312"/>
        <item x="1823"/>
        <item x="2899"/>
        <item x="3619"/>
        <item x="6376"/>
        <item x="6201"/>
        <item x="5414"/>
        <item x="4159"/>
        <item x="4119"/>
        <item x="6381"/>
        <item x="5760"/>
        <item x="1047"/>
        <item x="5942"/>
        <item x="6191"/>
        <item x="667"/>
        <item x="5851"/>
        <item x="4647"/>
        <item x="1675"/>
        <item x="5253"/>
        <item x="2063"/>
        <item x="1551"/>
        <item x="3313"/>
        <item x="864"/>
        <item x="110"/>
        <item x="5320"/>
        <item x="2903"/>
        <item x="2171"/>
        <item x="6052"/>
        <item x="1883"/>
        <item x="6174"/>
        <item x="4849"/>
        <item x="5908"/>
        <item x="6037"/>
        <item x="218"/>
        <item x="2855"/>
        <item x="4431"/>
        <item x="1115"/>
        <item x="2236"/>
        <item x="1531"/>
        <item x="3029"/>
        <item x="46"/>
        <item x="2075"/>
        <item x="1345"/>
        <item x="3364"/>
        <item x="5940"/>
        <item x="6363"/>
        <item x="5168"/>
        <item x="5359"/>
        <item x="3570"/>
        <item x="28"/>
        <item x="2025"/>
        <item x="1304"/>
        <item x="5679"/>
        <item x="5257"/>
        <item x="442"/>
        <item x="1555"/>
        <item x="5803"/>
        <item x="2345"/>
        <item x="5611"/>
        <item x="510"/>
        <item x="664"/>
        <item x="2978"/>
        <item x="655"/>
        <item x="4955"/>
        <item x="1700"/>
        <item x="6120"/>
        <item x="6250"/>
        <item x="1169"/>
        <item x="2667"/>
        <item x="3384"/>
        <item x="3066"/>
        <item x="5145"/>
        <item x="2851"/>
        <item x="483"/>
        <item x="4021"/>
        <item x="313"/>
        <item x="3722"/>
        <item x="6354"/>
        <item x="3564"/>
        <item x="4511"/>
        <item x="4185"/>
        <item x="2649"/>
        <item x="2948"/>
        <item x="2775"/>
        <item x="4852"/>
        <item x="3411"/>
        <item x="3002"/>
        <item x="6042"/>
        <item x="5482"/>
        <item x="5112"/>
        <item x="2897"/>
        <item x="5297"/>
        <item x="1095"/>
        <item x="5895"/>
        <item x="3704"/>
        <item x="1325"/>
        <item x="3940"/>
        <item x="4598"/>
        <item x="656"/>
        <item x="302"/>
        <item x="2533"/>
        <item x="1708"/>
        <item x="6394"/>
        <item x="5921"/>
        <item x="3547"/>
        <item x="3299"/>
        <item x="792"/>
        <item x="805"/>
        <item x="5978"/>
        <item x="3147"/>
        <item x="4343"/>
        <item x="4178"/>
        <item x="1631"/>
        <item x="5076"/>
        <item x="5743"/>
        <item x="5435"/>
        <item x="4724"/>
        <item x="2394"/>
        <item x="5102"/>
        <item x="2268"/>
        <item x="3604"/>
        <item x="6353"/>
        <item x="3621"/>
        <item x="4489"/>
        <item x="1836"/>
        <item x="3932"/>
        <item x="4874"/>
        <item x="4956"/>
        <item x="53"/>
        <item x="195"/>
        <item x="2188"/>
        <item x="1100"/>
        <item x="2785"/>
        <item x="5986"/>
        <item x="5400"/>
        <item x="3012"/>
        <item x="4055"/>
        <item x="4346"/>
        <item x="868"/>
        <item x="2630"/>
        <item x="2498"/>
        <item x="3606"/>
        <item x="11"/>
        <item x="3245"/>
        <item x="3764"/>
        <item x="4863"/>
        <item x="2786"/>
        <item x="6209"/>
        <item x="3188"/>
        <item x="3567"/>
        <item x="1648"/>
        <item x="3499"/>
        <item x="240"/>
        <item x="4623"/>
        <item x="949"/>
        <item x="389"/>
        <item x="2795"/>
        <item x="336"/>
        <item x="798"/>
        <item x="5030"/>
        <item x="2133"/>
        <item x="5392"/>
        <item x="4396"/>
        <item x="755"/>
        <item x="123"/>
        <item x="1987"/>
        <item x="1146"/>
        <item x="532"/>
        <item x="2912"/>
        <item x="1014"/>
        <item x="2389"/>
        <item x="3232"/>
        <item x="2325"/>
        <item x="4436"/>
        <item x="2789"/>
        <item x="1322"/>
        <item x="5242"/>
        <item x="1288"/>
        <item x="2837"/>
        <item x="1418"/>
        <item x="1267"/>
        <item x="220"/>
        <item x="33"/>
        <item x="4678"/>
        <item x="5730"/>
        <item x="3907"/>
        <item x="1892"/>
        <item x="4388"/>
        <item x="1237"/>
        <item x="3609"/>
        <item x="235"/>
        <item x="2295"/>
        <item x="5690"/>
        <item x="4048"/>
        <item x="1694"/>
        <item x="1391"/>
        <item x="1055"/>
        <item x="5562"/>
        <item x="4146"/>
        <item x="2146"/>
        <item x="2207"/>
        <item x="4000"/>
        <item x="3121"/>
        <item x="2587"/>
        <item x="5409"/>
        <item x="1542"/>
        <item x="5307"/>
        <item x="20"/>
        <item x="575"/>
        <item x="5932"/>
        <item x="2276"/>
        <item x="4078"/>
        <item x="5252"/>
        <item x="3137"/>
        <item x="344"/>
        <item x="1411"/>
        <item x="4145"/>
        <item x="3820"/>
        <item x="5019"/>
        <item x="2876"/>
        <item x="766"/>
        <item x="1595"/>
        <item x="2861"/>
        <item x="5154"/>
        <item x="4174"/>
        <item x="2665"/>
        <item x="4663"/>
        <item x="4632"/>
        <item x="366"/>
        <item x="3964"/>
        <item x="2355"/>
        <item x="4108"/>
        <item x="2015"/>
        <item x="5588"/>
        <item x="1647"/>
        <item x="3073"/>
        <item x="5326"/>
        <item x="3359"/>
        <item x="676"/>
        <item x="1224"/>
        <item x="4720"/>
        <item x="3687"/>
        <item x="5274"/>
        <item x="6125"/>
        <item x="5976"/>
        <item x="5552"/>
        <item x="1537"/>
        <item x="1357"/>
        <item x="5070"/>
        <item x="296"/>
        <item x="1563"/>
        <item x="743"/>
        <item x="250"/>
        <item x="1092"/>
        <item x="3495"/>
        <item x="5658"/>
        <item x="3234"/>
        <item x="2352"/>
        <item x="34"/>
        <item x="5114"/>
        <item x="2638"/>
        <item x="5550"/>
        <item x="648"/>
        <item x="5355"/>
        <item x="1008"/>
        <item x="3223"/>
        <item x="3763"/>
        <item x="2057"/>
        <item x="2517"/>
        <item x="1968"/>
        <item x="4768"/>
        <item x="1984"/>
        <item x="6311"/>
        <item x="5619"/>
        <item x="5097"/>
        <item x="5221"/>
        <item x="4596"/>
        <item x="3482"/>
        <item x="5577"/>
        <item x="3404"/>
        <item x="3150"/>
        <item x="4886"/>
        <item x="3166"/>
        <item x="2193"/>
        <item x="5424"/>
        <item x="2041"/>
        <item x="5788"/>
        <item x="5775"/>
        <item x="5280"/>
        <item x="1794"/>
        <item x="4287"/>
        <item x="4550"/>
        <item x="1415"/>
        <item x="3614"/>
        <item x="4587"/>
        <item x="2776"/>
        <item x="3868"/>
        <item x="5211"/>
        <item x="2376"/>
        <item x="5393"/>
        <item x="4280"/>
        <item x="4162"/>
        <item x="915"/>
        <item x="6190"/>
        <item x="2070"/>
        <item x="5699"/>
        <item x="4503"/>
        <item x="1543"/>
        <item x="4224"/>
        <item x="5771"/>
        <item x="261"/>
        <item x="501"/>
        <item x="2074"/>
        <item x="5207"/>
        <item x="2494"/>
        <item x="4127"/>
        <item x="3372"/>
        <item x="2473"/>
        <item x="1473"/>
        <item x="3813"/>
        <item x="4892"/>
        <item x="4583"/>
        <item x="120"/>
        <item x="711"/>
        <item x="6036"/>
        <item x="6391"/>
        <item x="5773"/>
        <item x="975"/>
        <item x="886"/>
        <item x="1084"/>
        <item x="2893"/>
        <item x="4386"/>
        <item x="4044"/>
        <item x="6387"/>
        <item x="3762"/>
        <item x="3439"/>
        <item x="2852"/>
        <item x="2844"/>
        <item x="4206"/>
        <item x="3413"/>
        <item x="37"/>
        <item x="1251"/>
        <item x="127"/>
        <item x="4889"/>
        <item x="2989"/>
        <item x="2927"/>
        <item x="2396"/>
        <item x="5332"/>
        <item x="3504"/>
        <item x="2621"/>
        <item x="4982"/>
        <item x="2030"/>
        <item x="6059"/>
        <item x="3698"/>
        <item x="971"/>
        <item x="6214"/>
        <item x="1911"/>
        <item x="1928"/>
        <item x="1113"/>
        <item x="4765"/>
        <item x="5150"/>
        <item x="1619"/>
        <item x="5625"/>
        <item x="4847"/>
        <item x="3248"/>
        <item x="3822"/>
        <item x="3842"/>
        <item x="2845"/>
        <item x="1178"/>
        <item x="1538"/>
        <item x="4267"/>
        <item x="2006"/>
        <item x="6340"/>
        <item x="4205"/>
        <item x="1885"/>
        <item x="2729"/>
        <item x="1723"/>
        <item x="2668"/>
        <item x="1028"/>
        <item x="52"/>
        <item x="1476"/>
        <item x="5781"/>
        <item x="165"/>
        <item x="5354"/>
        <item x="917"/>
        <item x="405"/>
        <item x="2489"/>
        <item x="1249"/>
        <item x="6161"/>
        <item x="5945"/>
        <item x="629"/>
        <item x="5399"/>
        <item x="5420"/>
        <item x="4751"/>
        <item x="439"/>
        <item x="3018"/>
        <item x="4274"/>
        <item x="1333"/>
        <item x="2593"/>
        <item x="2497"/>
        <item x="6166"/>
        <item x="541"/>
        <item x="155"/>
        <item x="2504"/>
        <item x="1615"/>
        <item x="5749"/>
        <item x="2535"/>
        <item x="6193"/>
        <item x="2333"/>
        <item x="2985"/>
        <item x="3052"/>
        <item x="2320"/>
        <item x="2932"/>
        <item x="1580"/>
        <item x="62"/>
        <item x="4887"/>
        <item x="5124"/>
        <item x="6181"/>
        <item x="2990"/>
        <item x="1586"/>
        <item x="5080"/>
        <item x="3212"/>
        <item x="2700"/>
        <item x="1735"/>
        <item x="256"/>
        <item x="3086"/>
        <item x="4512"/>
        <item x="5236"/>
        <item x="4729"/>
        <item x="68"/>
        <item x="6385"/>
        <item x="3350"/>
        <item x="2766"/>
        <item x="4370"/>
        <item x="393"/>
        <item x="928"/>
        <item x="3189"/>
        <item x="3406"/>
        <item x="4124"/>
        <item x="5272"/>
        <item x="1690"/>
        <item x="1407"/>
        <item x="2937"/>
        <item x="2448"/>
        <item x="1143"/>
        <item x="2559"/>
        <item x="2393"/>
        <item x="5122"/>
        <item x="2270"/>
        <item x="695"/>
        <item x="1709"/>
        <item x="5095"/>
        <item x="429"/>
        <item x="161"/>
        <item x="2591"/>
        <item x="3635"/>
        <item x="1731"/>
        <item x="1909"/>
        <item x="2966"/>
        <item x="610"/>
        <item x="1422"/>
        <item x="3220"/>
        <item x="6031"/>
        <item x="4566"/>
        <item x="3846"/>
        <item x="2920"/>
        <item x="5558"/>
        <item x="4817"/>
        <item x="1785"/>
        <item x="996"/>
        <item x="790"/>
        <item x="1248"/>
        <item x="2983"/>
        <item x="5922"/>
        <item x="5999"/>
        <item x="5601"/>
        <item x="5996"/>
        <item x="2820"/>
        <item x="1888"/>
        <item x="3575"/>
        <item x="982"/>
        <item x="4792"/>
        <item x="2618"/>
        <item x="5240"/>
        <item x="5547"/>
        <item x="244"/>
        <item x="2442"/>
        <item x="5599"/>
        <item x="4014"/>
        <item x="5284"/>
        <item x="1039"/>
        <item x="4539"/>
        <item x="2227"/>
        <item x="1801"/>
        <item x="692"/>
        <item x="4097"/>
        <item x="4732"/>
        <item x="4015"/>
        <item x="3682"/>
        <item x="283"/>
        <item x="1725"/>
        <item x="5859"/>
        <item x="3790"/>
        <item x="4063"/>
        <item x="4748"/>
        <item x="3565"/>
        <item x="7"/>
        <item x="4376"/>
        <item x="2257"/>
        <item x="2898"/>
        <item x="108"/>
        <item x="1679"/>
        <item x="904"/>
        <item x="1534"/>
        <item x="5411"/>
        <item x="5151"/>
        <item x="4182"/>
        <item x="960"/>
        <item x="1101"/>
        <item x="663"/>
        <item x="2965"/>
        <item x="5871"/>
        <item x="2592"/>
        <item x="5189"/>
        <item x="3776"/>
        <item x="6395"/>
        <item x="2725"/>
        <item x="4150"/>
        <item x="3324"/>
        <item x="5451"/>
        <item x="1177"/>
        <item x="1671"/>
        <item x="2009"/>
        <item x="839"/>
        <item x="1107"/>
        <item x="4038"/>
        <item x="4784"/>
        <item x="1812"/>
        <item x="761"/>
        <item x="225"/>
        <item x="2434"/>
        <item x="3848"/>
        <item x="5412"/>
        <item x="536"/>
        <item x="3980"/>
        <item x="1245"/>
        <item x="5578"/>
        <item x="5371"/>
        <item x="3566"/>
        <item x="5507"/>
        <item x="3694"/>
        <item x="5139"/>
        <item x="2023"/>
        <item x="5713"/>
        <item x="3782"/>
        <item x="3913"/>
        <item x="3988"/>
        <item x="36"/>
        <item x="3378"/>
        <item x="1132"/>
        <item x="5880"/>
        <item x="6382"/>
        <item x="2541"/>
        <item x="1830"/>
        <item x="1229"/>
        <item x="4653"/>
        <item x="460"/>
        <item x="3243"/>
        <item x="5738"/>
        <item x="5437"/>
        <item x="1257"/>
        <item x="3956"/>
        <item x="1979"/>
        <item x="1037"/>
        <item x="6105"/>
        <item x="756"/>
        <item x="6243"/>
        <item x="4465"/>
        <item x="5008"/>
        <item x="1072"/>
        <item x="1612"/>
        <item x="6362"/>
        <item x="4980"/>
        <item x="5094"/>
        <item x="1714"/>
        <item x="311"/>
        <item x="3669"/>
        <item x="595"/>
        <item x="5201"/>
        <item x="2195"/>
        <item x="6014"/>
        <item x="5822"/>
        <item x="2771"/>
        <item x="1797"/>
        <item x="856"/>
        <item x="4989"/>
        <item x="1644"/>
        <item x="1688"/>
        <item x="6239"/>
        <item x="5148"/>
        <item x="4679"/>
        <item x="3689"/>
        <item x="6403"/>
        <item x="583"/>
        <item x="4613"/>
        <item x="4942"/>
        <item x="3961"/>
        <item x="844"/>
        <item x="3216"/>
        <item x="5486"/>
        <item x="3837"/>
        <item x="5783"/>
        <item x="5476"/>
        <item x="4103"/>
        <item x="2884"/>
        <item x="222"/>
        <item x="2557"/>
        <item x="1627"/>
        <item x="4519"/>
        <item x="1367"/>
        <item x="4744"/>
        <item x="4089"/>
        <item x="2619"/>
        <item x="1568"/>
        <item x="214"/>
        <item x="791"/>
        <item x="5574"/>
        <item x="2650"/>
        <item x="4513"/>
        <item x="3397"/>
        <item x="5169"/>
        <item x="6053"/>
        <item x="4491"/>
        <item x="3556"/>
        <item x="112"/>
        <item x="1736"/>
        <item x="2581"/>
        <item x="2588"/>
        <item x="2919"/>
        <item x="1588"/>
        <item x="2477"/>
        <item x="4611"/>
        <item x="1583"/>
        <item x="3697"/>
        <item x="6153"/>
        <item x="6029"/>
        <item x="2599"/>
        <item x="905"/>
        <item x="3738"/>
        <item x="2117"/>
        <item x="5950"/>
        <item x="2554"/>
        <item x="5757"/>
        <item x="5971"/>
        <item x="1206"/>
        <item x="3472"/>
        <item x="2024"/>
        <item x="2474"/>
        <item x="2348"/>
        <item x="2326"/>
        <item x="3474"/>
        <item x="2783"/>
        <item x="2190"/>
        <item x="399"/>
        <item x="5335"/>
        <item x="5918"/>
        <item x="1312"/>
        <item x="1463"/>
        <item x="5044"/>
        <item x="2362"/>
        <item x="1302"/>
        <item x="397"/>
        <item x="2975"/>
        <item x="3267"/>
        <item x="658"/>
        <item x="2671"/>
        <item x="357"/>
        <item x="3944"/>
        <item x="2602"/>
        <item x="4645"/>
        <item x="2741"/>
        <item x="3605"/>
        <item x="5708"/>
        <item x="843"/>
        <item x="1950"/>
        <item x="1594"/>
        <item x="5305"/>
        <item x="4971"/>
        <item x="2277"/>
        <item x="4828"/>
        <item x="3943"/>
        <item x="2690"/>
        <item x="1517"/>
        <item x="117"/>
        <item x="1635"/>
        <item x="3410"/>
        <item x="1154"/>
        <item x="5077"/>
        <item x="4697"/>
        <item x="1199"/>
        <item x="1064"/>
        <item x="2972"/>
        <item x="5474"/>
        <item x="2798"/>
        <item x="5315"/>
        <item x="4946"/>
        <item x="476"/>
        <item x="4499"/>
        <item x="2699"/>
        <item x="913"/>
        <item x="6313"/>
        <item x="546"/>
        <item x="8"/>
        <item x="5742"/>
        <item x="966"/>
        <item x="1601"/>
        <item x="3155"/>
        <item x="5302"/>
        <item x="2653"/>
        <item x="1168"/>
        <item x="3647"/>
        <item x="6137"/>
        <item x="2084"/>
        <item x="4637"/>
        <item x="799"/>
        <item x="1480"/>
        <item x="4043"/>
        <item x="1978"/>
        <item x="6263"/>
        <item x="581"/>
        <item x="4313"/>
        <item x="2733"/>
        <item x="321"/>
        <item x="5055"/>
        <item x="1250"/>
        <item x="3207"/>
        <item x="4625"/>
        <item x="5841"/>
        <item x="5689"/>
        <item x="449"/>
        <item x="3834"/>
        <item x="1139"/>
        <item x="1718"/>
        <item x="4935"/>
        <item x="945"/>
        <item x="5278"/>
        <item x="1137"/>
        <item x="2444"/>
        <item x="1211"/>
        <item x="818"/>
        <item x="5117"/>
        <item x="3070"/>
        <item x="2264"/>
        <item x="2000"/>
        <item x="1059"/>
        <item x="2310"/>
        <item x="3568"/>
        <item x="5846"/>
        <item x="613"/>
        <item x="3711"/>
        <item x="4958"/>
        <item x="1616"/>
        <item x="1043"/>
        <item x="4480"/>
        <item x="2011"/>
        <item x="3714"/>
        <item x="5804"/>
        <item x="1324"/>
        <item x="5314"/>
        <item x="3219"/>
        <item x="2823"/>
        <item x="6047"/>
        <item x="1241"/>
        <item x="1459"/>
        <item x="5417"/>
        <item x="6211"/>
        <item x="4959"/>
        <item x="5264"/>
        <item x="6320"/>
        <item x="1454"/>
        <item x="4689"/>
        <item x="2688"/>
        <item x="6408"/>
        <item x="144"/>
        <item x="1087"/>
        <item x="3518"/>
        <item x="6196"/>
        <item x="721"/>
        <item x="2093"/>
        <item x="505"/>
        <item x="396"/>
        <item x="2235"/>
        <item x="2900"/>
        <item x="4340"/>
        <item x="811"/>
        <item x="4757"/>
        <item x="1713"/>
        <item x="3924"/>
        <item x="1967"/>
        <item x="1649"/>
        <item x="1659"/>
        <item x="361"/>
        <item x="2056"/>
        <item x="3877"/>
        <item x="5309"/>
        <item x="5854"/>
        <item x="3511"/>
        <item x="5972"/>
        <item x="3113"/>
        <item x="5591"/>
        <item x="1455"/>
        <item x="5183"/>
        <item x="4601"/>
        <item x="0"/>
        <item x="3072"/>
        <item x="6302"/>
        <item x="862"/>
        <item x="17"/>
        <item x="6307"/>
        <item x="2033"/>
        <item x="1060"/>
        <item x="4241"/>
        <item x="3233"/>
        <item x="4463"/>
        <item x="691"/>
        <item x="2758"/>
        <item x="2604"/>
        <item x="5110"/>
        <item x="1200"/>
        <item x="398"/>
        <item x="885"/>
        <item x="744"/>
        <item x="4586"/>
        <item x="2805"/>
        <item x="1610"/>
        <item x="2502"/>
        <item x="5707"/>
        <item x="3427"/>
        <item x="1739"/>
        <item x="6411"/>
        <item x="4651"/>
        <item x="6270"/>
        <item x="3922"/>
        <item x="3091"/>
        <item x="1837"/>
        <item x="365"/>
        <item x="1744"/>
        <item x="1902"/>
        <item x="1032"/>
        <item x="4004"/>
        <item x="5450"/>
        <item x="4542"/>
        <item x="5418"/>
        <item x="5479"/>
        <item x="347"/>
        <item x="1814"/>
        <item x="5621"/>
        <item x="5801"/>
        <item x="329"/>
        <item x="3117"/>
        <item x="2287"/>
        <item x="458"/>
        <item x="54"/>
        <item x="5893"/>
        <item x="923"/>
        <item x="829"/>
        <item x="2047"/>
        <item x="3786"/>
        <item x="5022"/>
        <item x="3553"/>
        <item x="6316"/>
        <item x="1006"/>
        <item x="4461"/>
        <item x="1611"/>
        <item x="1219"/>
        <item x="3930"/>
        <item x="6324"/>
        <item x="425"/>
        <item x="5709"/>
        <item x="3788"/>
        <item x="3179"/>
        <item x="314"/>
        <item x="4938"/>
        <item x="5363"/>
        <item x="5559"/>
        <item x="327"/>
        <item x="4475"/>
        <item x="378"/>
        <item x="5406"/>
        <item x="6402"/>
        <item x="5739"/>
        <item x="2415"/>
        <item x="24"/>
        <item x="3660"/>
        <item x="4870"/>
        <item x="4231"/>
        <item x="4836"/>
        <item x="4701"/>
        <item x="2148"/>
        <item x="3001"/>
        <item x="1749"/>
        <item x="740"/>
        <item x="3112"/>
        <item x="3041"/>
        <item x="3218"/>
        <item x="1129"/>
        <item x="631"/>
        <item x="1614"/>
        <item x="5904"/>
        <item x="604"/>
        <item x="340"/>
        <item x="2712"/>
        <item x="6049"/>
        <item x="4209"/>
        <item x="2080"/>
        <item x="6066"/>
        <item x="898"/>
        <item x="1487"/>
        <item x="1210"/>
        <item x="5279"/>
        <item x="5395"/>
        <item x="2992"/>
        <item x="5049"/>
        <item x="5373"/>
        <item x="5704"/>
        <item x="1162"/>
        <item x="4920"/>
        <item x="535"/>
        <item x="3344"/>
        <item x="3624"/>
        <item x="4947"/>
        <item x="5439"/>
        <item x="421"/>
        <item x="1936"/>
        <item x="4270"/>
        <item x="5995"/>
        <item x="3084"/>
        <item x="2327"/>
        <item x="4032"/>
        <item x="1007"/>
        <item x="962"/>
        <item x="3009"/>
        <item x="600"/>
        <item x="2248"/>
        <item x="348"/>
        <item x="507"/>
        <item x="5992"/>
        <item x="5545"/>
        <item x="3239"/>
        <item x="3105"/>
        <item x="3007"/>
        <item x="1808"/>
        <item x="1819"/>
        <item x="2083"/>
        <item x="1798"/>
        <item x="41"/>
        <item x="939"/>
        <item x="4520"/>
        <item x="1189"/>
        <item x="4245"/>
        <item x="5311"/>
        <item x="2738"/>
        <item x="2678"/>
        <item x="4671"/>
        <item x="6347"/>
        <item x="765"/>
        <item x="1090"/>
        <item x="6365"/>
        <item x="1678"/>
        <item x="4658"/>
        <item x="2682"/>
        <item x="5948"/>
        <item x="5108"/>
        <item x="1988"/>
        <item x="5820"/>
        <item x="2889"/>
        <item x="1643"/>
        <item x="1862"/>
        <item x="1918"/>
        <item x="1081"/>
        <item x="4295"/>
        <item x="627"/>
        <item x="1575"/>
        <item x="2424"/>
        <item x="5789"/>
        <item x="1486"/>
        <item x="2069"/>
        <item x="6189"/>
        <item x="2705"/>
        <item x="2564"/>
        <item x="5217"/>
        <item x="498"/>
        <item x="2663"/>
        <item x="2067"/>
        <item x="5367"/>
        <item x="2774"/>
        <item x="1767"/>
        <item x="1327"/>
        <item x="6025"/>
        <item x="3607"/>
        <item x="2788"/>
        <item x="1598"/>
        <item x="623"/>
        <item x="3049"/>
        <item x="4194"/>
        <item x="6168"/>
        <item x="1317"/>
        <item x="1460"/>
        <item x="5132"/>
        <item x="1034"/>
        <item x="3674"/>
        <item x="612"/>
        <item x="894"/>
        <item x="3850"/>
        <item x="494"/>
        <item x="25"/>
        <item x="3962"/>
        <item x="3026"/>
        <item x="6371"/>
        <item x="2828"/>
        <item x="5016"/>
        <item x="3973"/>
        <item x="2626"/>
        <item x="5489"/>
        <item x="5929"/>
        <item x="488"/>
        <item x="1766"/>
        <item x="3424"/>
        <item x="6244"/>
        <item x="1567"/>
        <item x="5177"/>
        <item x="3585"/>
        <item x="2402"/>
        <item x="5585"/>
        <item x="4936"/>
        <item x="2967"/>
        <item x="4919"/>
        <item x="2049"/>
        <item x="2847"/>
        <item x="1275"/>
        <item x="4166"/>
        <item x="5033"/>
        <item x="5118"/>
        <item x="4058"/>
        <item x="1952"/>
        <item x="3214"/>
        <item x="3441"/>
        <item x="3713"/>
        <item x="1662"/>
        <item x="3664"/>
        <item x="2032"/>
        <item x="4017"/>
        <item x="281"/>
        <item x="2584"/>
        <item x="933"/>
        <item x="1565"/>
        <item x="2042"/>
        <item x="2037"/>
        <item x="3967"/>
        <item x="3728"/>
        <item x="3855"/>
        <item x="5475"/>
        <item x="1481"/>
        <item x="1175"/>
        <item x="1910"/>
        <item x="4832"/>
        <item x="1827"/>
        <item x="3792"/>
        <item x="1009"/>
        <item x="1497"/>
        <item x="5289"/>
        <item x="116"/>
        <item x="897"/>
        <item x="147"/>
        <item x="1116"/>
        <item x="457"/>
        <item x="4825"/>
        <item x="2191"/>
        <item x="6210"/>
        <item x="1914"/>
        <item x="515"/>
        <item x="849"/>
        <item x="3082"/>
        <item x="2605"/>
        <item x="278"/>
        <item x="5308"/>
        <item x="1789"/>
        <item x="4229"/>
        <item x="2335"/>
        <item x="5786"/>
        <item x="1029"/>
        <item x="2431"/>
        <item x="4641"/>
        <item x="1114"/>
        <item x="3272"/>
        <item x="1927"/>
        <item x="4733"/>
        <item x="6067"/>
        <item x="2159"/>
        <item x="5665"/>
        <item x="5613"/>
        <item x="4371"/>
        <item x="1282"/>
        <item x="1848"/>
        <item x="6393"/>
        <item x="5134"/>
        <item x="4675"/>
        <item x="356"/>
        <item x="204"/>
        <item x="492"/>
        <item x="6286"/>
        <item x="1483"/>
        <item x="5825"/>
        <item x="463"/>
        <item x="925"/>
        <item x="1161"/>
        <item x="4385"/>
        <item x="2225"/>
        <item x="3035"/>
        <item x="3099"/>
        <item x="1152"/>
        <item x="5644"/>
        <item x="5587"/>
        <item x="2416"/>
        <item x="5969"/>
        <item x="3451"/>
        <item x="4432"/>
        <item x="4051"/>
        <item x="4090"/>
        <item x="3199"/>
        <item x="5651"/>
        <item x="5985"/>
        <item x="4380"/>
        <item x="3442"/>
        <item x="6384"/>
        <item x="5832"/>
        <item x="2835"/>
        <item x="212"/>
        <item x="2175"/>
        <item x="6127"/>
        <item x="3283"/>
        <item x="19"/>
        <item x="746"/>
        <item x="3758"/>
        <item x="3829"/>
        <item x="688"/>
        <item x="441"/>
        <item x="304"/>
        <item x="4654"/>
        <item x="39"/>
        <item x="2523"/>
        <item x="21"/>
        <item x="4369"/>
        <item x="2782"/>
        <item x="4666"/>
        <item x="1935"/>
        <item x="3116"/>
        <item x="6094"/>
        <item x="1256"/>
        <item x="2999"/>
        <item x="3706"/>
        <item x="333"/>
        <item x="2522"/>
        <item x="5573"/>
        <item x="5182"/>
        <item x="3217"/>
        <item x="537"/>
        <item x="2484"/>
        <item x="4490"/>
        <item x="1833"/>
        <item x="6111"/>
        <item x="4439"/>
        <item x="3893"/>
        <item x="3599"/>
        <item x="1192"/>
        <item x="6188"/>
        <item x="544"/>
        <item x="2513"/>
        <item x="5237"/>
        <item x="2891"/>
        <item x="5321"/>
        <item x="412"/>
        <item x="2551"/>
        <item x="4925"/>
        <item x="6352"/>
        <item x="3914"/>
        <item x="4670"/>
        <item x="4238"/>
        <item x="3225"/>
        <item x="1625"/>
        <item x="4950"/>
        <item x="4976"/>
        <item x="5675"/>
        <item x="2476"/>
        <item x="3093"/>
        <item x="2488"/>
        <item x="1840"/>
        <item x="64"/>
        <item x="5764"/>
        <item x="4406"/>
        <item x="5855"/>
        <item x="3224"/>
        <item x="5564"/>
        <item x="3321"/>
        <item x="2780"/>
        <item x="2293"/>
        <item x="5225"/>
        <item x="4667"/>
        <item x="4290"/>
        <item x="237"/>
        <item x="4107"/>
        <item x="1508"/>
        <item x="5423"/>
        <item x="3554"/>
        <item x="184"/>
        <item x="3843"/>
        <item x="2478"/>
        <item x="1429"/>
        <item x="2639"/>
        <item x="827"/>
        <item x="5461"/>
        <item x="889"/>
        <item x="1335"/>
        <item x="2324"/>
        <item x="3530"/>
        <item x="4390"/>
        <item x="3572"/>
        <item x="3860"/>
        <item x="4811"/>
        <item x="1654"/>
        <item x="6203"/>
        <item x="5604"/>
        <item x="5852"/>
        <item x="3290"/>
        <item x="459"/>
        <item x="5761"/>
        <item x="608"/>
        <item x="5637"/>
        <item x="2744"/>
        <item x="1136"/>
        <item x="2007"/>
        <item x="188"/>
        <item x="5123"/>
        <item x="677"/>
        <item x="2085"/>
        <item x="4775"/>
        <item x="4794"/>
        <item x="1934"/>
        <item x="1905"/>
        <item x="6155"/>
        <item x="2718"/>
        <item x="6083"/>
        <item x="2237"/>
        <item x="5629"/>
        <item x="3847"/>
        <item x="4195"/>
        <item x="524"/>
        <item x="5082"/>
        <item x="5990"/>
        <item x="5138"/>
        <item x="3657"/>
        <item x="1437"/>
        <item x="2913"/>
        <item x="1533"/>
        <item x="3204"/>
        <item x="4610"/>
        <item x="714"/>
        <item x="1266"/>
        <item x="4840"/>
        <item x="435"/>
        <item x="4337"/>
        <item x="4574"/>
        <item x="1640"/>
        <item x="6351"/>
        <item x="1408"/>
        <item x="2994"/>
        <item x="4018"/>
        <item x="4269"/>
        <item x="5336"/>
        <item x="3255"/>
        <item x="876"/>
        <item x="4868"/>
        <item x="3428"/>
        <item x="3396"/>
        <item x="4685"/>
        <item x="4170"/>
        <item x="1001"/>
        <item x="4460"/>
        <item x="4493"/>
        <item x="5093"/>
        <item x="4239"/>
        <item x="3075"/>
        <item x="1386"/>
        <item x="760"/>
        <item x="4949"/>
        <item x="5248"/>
        <item x="3486"/>
        <item x="841"/>
        <item x="3160"/>
        <item x="2628"/>
        <item x="2938"/>
        <item x="1488"/>
        <item x="5255"/>
        <item x="2543"/>
        <item x="3111"/>
        <item x="780"/>
        <item x="1674"/>
        <item x="548"/>
        <item x="335"/>
        <item x="6"/>
        <item x="1519"/>
        <item x="3192"/>
        <item x="4075"/>
        <item x="2397"/>
        <item x="3172"/>
        <item x="266"/>
        <item x="937"/>
        <item x="2040"/>
        <item x="3679"/>
        <item x="730"/>
        <item x="280"/>
        <item x="1135"/>
        <item x="3436"/>
        <item x="3354"/>
        <item x="2301"/>
        <item x="5247"/>
        <item x="2808"/>
        <item x="787"/>
        <item x="3034"/>
        <item x="3101"/>
        <item x="3437"/>
        <item x="2288"/>
        <item x="145"/>
        <item x="274"/>
        <item x="2429"/>
        <item x="267"/>
        <item x="5223"/>
        <item x="5116"/>
        <item x="4121"/>
        <item x="594"/>
        <item x="6151"/>
        <item x="2136"/>
        <item x="2278"/>
        <item x="1711"/>
        <item x="1122"/>
        <item x="18"/>
        <item x="5535"/>
        <item x="5581"/>
        <item x="4731"/>
        <item x="1729"/>
        <item x="3810"/>
        <item x="875"/>
        <item x="5109"/>
        <item x="2303"/>
        <item x="5131"/>
        <item x="555"/>
        <item x="2616"/>
        <item x="5780"/>
        <item x="2097"/>
        <item x="5693"/>
        <item x="6045"/>
        <item x="4039"/>
        <item x="1722"/>
        <item x="5939"/>
        <item x="4639"/>
        <item x="2519"/>
        <item x="1295"/>
        <item x="289"/>
        <item x="6238"/>
        <item x="952"/>
        <item x="4435"/>
        <item x="3858"/>
        <item x="3092"/>
        <item x="2666"/>
        <item x="1447"/>
        <item x="5987"/>
        <item x="4429"/>
        <item x="887"/>
        <item x="4136"/>
        <item x="2168"/>
        <item x="3577"/>
        <item x="4155"/>
        <item x="6277"/>
        <item x="4543"/>
        <item x="3966"/>
        <item x="2427"/>
        <item x="5865"/>
        <item x="2942"/>
        <item x="4366"/>
        <item x="6130"/>
        <item x="5970"/>
        <item x="3202"/>
        <item x="731"/>
        <item x="4629"/>
        <item x="763"/>
        <item x="545"/>
        <item x="1260"/>
        <item x="6134"/>
        <item x="2936"/>
        <item x="5046"/>
        <item x="3955"/>
        <item x="4721"/>
        <item x="1313"/>
        <item x="3366"/>
        <item x="5680"/>
        <item x="5511"/>
        <item x="5259"/>
        <item x="1716"/>
        <item x="4532"/>
        <item x="2869"/>
        <item x="5911"/>
        <item x="14"/>
        <item x="1621"/>
        <item x="6262"/>
        <item x="5729"/>
        <item x="6003"/>
        <item x="3395"/>
        <item x="4669"/>
        <item x="5206"/>
        <item x="1278"/>
        <item x="4547"/>
        <item x="2710"/>
        <item x="5212"/>
        <item x="2160"/>
        <item x="2906"/>
        <item x="4479"/>
        <item x="3388"/>
        <item x="3078"/>
        <item x="6176"/>
        <item x="1201"/>
        <item x="1940"/>
        <item x="4656"/>
        <item x="869"/>
        <item x="1863"/>
        <item x="6069"/>
        <item x="1378"/>
        <item x="2924"/>
        <item x="3600"/>
        <item x="3620"/>
        <item x="5058"/>
        <item x="2142"/>
        <item x="943"/>
        <item x="2732"/>
        <item x="4464"/>
        <item x="272"/>
        <item x="2873"/>
        <item x="6004"/>
        <item x="3644"/>
        <item x="2341"/>
        <item x="686"/>
        <item x="2387"/>
        <item x="2158"/>
        <item x="3374"/>
        <item x="2316"/>
        <item x="3721"/>
        <item x="6275"/>
        <item x="4172"/>
        <item x="2317"/>
        <item x="2272"/>
        <item x="3356"/>
        <item x="2988"/>
        <item x="1382"/>
        <item x="1865"/>
        <item x="5337"/>
        <item x="3627"/>
        <item x="307"/>
        <item x="4138"/>
        <item x="2149"/>
        <item x="1817"/>
        <item x="4297"/>
        <item x="5261"/>
        <item x="6058"/>
        <item x="941"/>
        <item x="2353"/>
        <item x="1920"/>
        <item x="2475"/>
        <item x="2072"/>
        <item x="3371"/>
        <item x="981"/>
        <item x="5833"/>
        <item x="1284"/>
        <item x="988"/>
        <item x="1377"/>
        <item x="1712"/>
        <item x="2"/>
        <item x="434"/>
        <item x="4903"/>
        <item x="5837"/>
        <item x="502"/>
        <item x="4262"/>
        <item x="558"/>
        <item x="6288"/>
        <item x="1734"/>
        <item x="2552"/>
        <item x="2525"/>
        <item x="4655"/>
        <item x="3588"/>
        <item x="2880"/>
        <item x="5784"/>
        <item x="4809"/>
        <item x="5669"/>
        <item x="5041"/>
        <item x="2746"/>
        <item x="70"/>
        <item x="43"/>
        <item x="3817"/>
        <item x="3542"/>
        <item x="2282"/>
        <item x="6138"/>
        <item x="4430"/>
        <item x="2562"/>
        <item x="3449"/>
        <item x="2935"/>
        <item x="342"/>
        <item x="4281"/>
        <item x="1666"/>
        <item x="4314"/>
        <item x="2542"/>
        <item x="680"/>
        <item x="5385"/>
        <item x="1464"/>
        <item x="5617"/>
        <item x="5020"/>
        <item x="6289"/>
        <item x="3942"/>
        <item x="2099"/>
        <item x="2521"/>
        <item x="2437"/>
        <item x="4826"/>
        <item x="3271"/>
        <item x="5453"/>
        <item x="5216"/>
        <item x="375"/>
        <item x="956"/>
        <item x="3636"/>
        <item x="6186"/>
        <item x="1018"/>
        <item x="5954"/>
        <item x="1153"/>
        <item x="1539"/>
        <item x="3864"/>
        <item x="3891"/>
        <item x="968"/>
        <item x="1751"/>
        <item x="4918"/>
        <item x="3140"/>
        <item x="3937"/>
        <item x="4317"/>
        <item x="5105"/>
        <item x="89"/>
        <item x="998"/>
        <item x="1434"/>
        <item x="6064"/>
        <item x="1624"/>
        <item x="3840"/>
        <item x="4203"/>
        <item x="2192"/>
        <item x="2098"/>
        <item x="5323"/>
        <item x="2953"/>
        <item x="148"/>
        <item x="1792"/>
        <item x="2840"/>
        <item x="276"/>
        <item x="3699"/>
        <item x="2875"/>
        <item x="5096"/>
        <item x="1268"/>
        <item x="1628"/>
        <item x="4597"/>
        <item x="6008"/>
        <item x="6361"/>
        <item x="2044"/>
        <item x="6121"/>
        <item x="5776"/>
        <item x="3526"/>
        <item x="1036"/>
        <item x="152"/>
        <item x="2637"/>
        <item x="1787"/>
        <item x="92"/>
        <item x="2492"/>
        <item x="2220"/>
        <item x="1405"/>
        <item x="3945"/>
        <item x="1376"/>
        <item x="2172"/>
        <item x="4157"/>
        <item x="5951"/>
        <item x="3508"/>
        <item x="149"/>
        <item x="6194"/>
        <item x="6407"/>
        <item x="2435"/>
        <item x="3168"/>
        <item x="1276"/>
        <item x="2274"/>
        <item x="3130"/>
        <item x="4321"/>
        <item x="1560"/>
        <item x="2854"/>
        <item x="2046"/>
        <item x="5565"/>
        <item x="5494"/>
        <item x="4563"/>
        <item x="5657"/>
        <item x="4831"/>
        <item x="1445"/>
        <item x="1985"/>
        <item x="3909"/>
        <item x="1374"/>
        <item x="5300"/>
        <item x="2234"/>
        <item x="6178"/>
        <item x="1943"/>
        <item x="440"/>
        <item x="5568"/>
        <item x="2672"/>
        <item x="2515"/>
        <item x="4083"/>
        <item x="5937"/>
        <item x="264"/>
        <item x="1489"/>
        <item x="3270"/>
        <item x="6245"/>
        <item x="100"/>
        <item x="635"/>
        <item x="5683"/>
        <item x="3177"/>
        <item x="5702"/>
        <item x="6329"/>
        <item x="1852"/>
        <item x="1428"/>
        <item x="5254"/>
        <item x="5372"/>
        <item x="4881"/>
        <item x="2008"/>
        <item x="6334"/>
        <item x="2706"/>
        <item x="1995"/>
        <item x="5413"/>
        <item x="5758"/>
        <item x="328"/>
        <item x="1030"/>
        <item x="395"/>
        <item x="1358"/>
        <item x="104"/>
        <item x="4558"/>
        <item x="5158"/>
        <item x="5003"/>
        <item x="4741"/>
        <item x="4240"/>
        <item x="525"/>
        <item x="4595"/>
        <item x="2695"/>
        <item x="2329"/>
        <item x="1098"/>
        <item x="804"/>
        <item x="2830"/>
        <item x="5533"/>
        <item x="1140"/>
        <item x="1442"/>
        <item x="1239"/>
        <item x="4771"/>
        <item x="5204"/>
        <item x="5262"/>
        <item x="3430"/>
        <item x="789"/>
        <item x="2061"/>
        <item x="2987"/>
        <item x="5850"/>
        <item x="2386"/>
        <item x="1686"/>
        <item x="2608"/>
        <item x="6169"/>
        <item x="4318"/>
        <item x="3020"/>
        <item x="989"/>
        <item x="6141"/>
        <item x="5589"/>
        <item x="916"/>
        <item x="6284"/>
        <item x="1867"/>
        <item x="22"/>
        <item x="3332"/>
        <item x="4726"/>
        <item x="377"/>
        <item x="2445"/>
        <item x="4013"/>
        <item x="1244"/>
        <item x="131"/>
        <item x="6144"/>
        <item x="1269"/>
        <item x="1604"/>
        <item x="414"/>
        <item x="5650"/>
        <item x="1444"/>
        <item x="5021"/>
        <item x="3548"/>
        <item x="3876"/>
        <item x="1330"/>
        <item x="2356"/>
        <item x="3273"/>
        <item x="3580"/>
        <item x="5004"/>
        <item x="3927"/>
        <item x="2713"/>
        <item x="5005"/>
        <item x="4476"/>
        <item x="5668"/>
        <item x="4804"/>
        <item x="5844"/>
        <item x="3471"/>
        <item x="2943"/>
        <item x="288"/>
        <item x="5386"/>
        <item x="3798"/>
        <item x="384"/>
        <item x="5840"/>
        <item x="1684"/>
        <item x="2850"/>
        <item x="1581"/>
        <item x="3906"/>
        <item x="5826"/>
        <item x="3638"/>
        <item x="1191"/>
        <item x="416"/>
        <item x="3512"/>
        <item x="2536"/>
        <item x="4134"/>
        <item x="2002"/>
        <item x="2888"/>
        <item x="5174"/>
        <item x="6267"/>
        <item x="4419"/>
        <item x="1499"/>
        <item x="4622"/>
        <item x="2878"/>
        <item x="2575"/>
        <item x="133"/>
        <item x="4791"/>
        <item x="5162"/>
        <item x="3617"/>
        <item x="493"/>
        <item x="95"/>
        <item x="3445"/>
        <item x="5103"/>
        <item x="4702"/>
        <item x="63"/>
        <item x="2113"/>
        <item x="3643"/>
        <item x="374"/>
        <item x="1419"/>
        <item x="4527"/>
        <item x="168"/>
        <item x="6296"/>
        <item x="1682"/>
        <item x="1759"/>
        <item x="87"/>
        <item x="3475"/>
        <item x="6208"/>
        <item x="754"/>
        <item x="320"/>
        <item x="3702"/>
        <item x="1876"/>
        <item x="927"/>
        <item x="3766"/>
        <item x="970"/>
        <item x="5468"/>
        <item x="737"/>
        <item x="3295"/>
        <item x="3650"/>
        <item x="821"/>
        <item x="2452"/>
        <item x="1417"/>
        <item x="3400"/>
        <item x="3912"/>
        <item x="2438"/>
        <item x="2020"/>
        <item x="467"/>
        <item x="1298"/>
        <item x="1818"/>
        <item x="3889"/>
        <item x="3370"/>
        <item x="2576"/>
        <item x="5388"/>
        <item x="3382"/>
        <item x="1478"/>
        <item x="5050"/>
        <item x="1495"/>
        <item x="3304"/>
        <item x="2509"/>
        <item x="877"/>
        <item x="1109"/>
        <item x="6172"/>
        <item x="1672"/>
        <item x="3329"/>
        <item x="6032"/>
        <item x="1230"/>
        <item x="2212"/>
        <item x="2821"/>
        <item x="3288"/>
        <item x="3560"/>
        <item x="4342"/>
        <item x="5856"/>
        <item x="652"/>
        <item x="1243"/>
        <item x="73"/>
        <item x="669"/>
        <item x="1263"/>
        <item x="140"/>
        <item x="2304"/>
        <item x="2680"/>
        <item x="5961"/>
        <item x="4095"/>
        <item x="4252"/>
        <item x="5002"/>
        <item x="3159"/>
        <item x="729"/>
        <item x="3695"/>
        <item x="495"/>
        <item x="5026"/>
        <item x="1623"/>
        <item x="3134"/>
        <item x="3916"/>
        <item x="151"/>
        <item x="1692"/>
        <item x="3331"/>
        <item x="6147"/>
        <item x="842"/>
        <item x="5597"/>
        <item x="6128"/>
        <item x="3549"/>
        <item x="4743"/>
        <item x="4615"/>
        <item x="4750"/>
        <item x="2092"/>
        <item x="4003"/>
        <item x="3863"/>
        <item x="2106"/>
        <item x="2901"/>
        <item x="4650"/>
        <item x="2165"/>
        <item x="2709"/>
        <item x="2998"/>
        <item x="241"/>
        <item x="2351"/>
        <item x="6156"/>
        <item x="607"/>
        <item x="1855"/>
        <item x="101"/>
        <item x="5492"/>
        <item x="1841"/>
        <item x="4279"/>
        <item x="539"/>
        <item x="1398"/>
        <item x="2068"/>
        <item x="5263"/>
        <item x="4657"/>
        <item x="1603"/>
        <item x="4329"/>
        <item x="1490"/>
        <item x="5772"/>
        <item x="4696"/>
        <item x="1492"/>
        <item x="4301"/>
        <item x="2454"/>
        <item x="4994"/>
        <item x="3505"/>
        <item x="3743"/>
        <item x="4603"/>
        <item x="4183"/>
        <item x="2841"/>
        <item x="3064"/>
        <item x="6082"/>
        <item x="5870"/>
        <item x="5447"/>
        <item x="4998"/>
        <item x="4554"/>
        <item x="1774"/>
        <item x="1720"/>
        <item x="4486"/>
        <item x="2957"/>
        <item x="4602"/>
        <item x="4091"/>
        <item x="4147"/>
        <item x="732"/>
        <item x="891"/>
        <item x="2813"/>
        <item x="5460"/>
        <item x="2633"/>
        <item x="4213"/>
        <item x="4582"/>
        <item x="3640"/>
        <item x="1054"/>
        <item x="1077"/>
        <item x="2648"/>
        <item x="3844"/>
        <item x="4533"/>
        <item x="1301"/>
        <item x="3935"/>
        <item x="874"/>
        <item x="5441"/>
        <item x="4734"/>
        <item x="6165"/>
        <item x="482"/>
        <item x="471"/>
        <item x="4725"/>
        <item x="4416"/>
        <item x="3707"/>
        <item x="5167"/>
        <item x="3385"/>
        <item x="3974"/>
        <item x="1363"/>
        <item x="5133"/>
        <item x="5615"/>
        <item x="177"/>
        <item x="346"/>
        <item x="6308"/>
        <item x="3925"/>
        <item x="3616"/>
        <item x="1737"/>
        <item x="3993"/>
        <item x="3725"/>
        <item x="3959"/>
        <item x="3538"/>
        <item x="5353"/>
        <item x="4844"/>
        <item x="6369"/>
        <item x="1525"/>
        <item x="3821"/>
        <item x="4409"/>
        <item x="3521"/>
        <item x="5484"/>
        <item x="689"/>
        <item x="1948"/>
        <item x="1748"/>
        <item x="2582"/>
        <item x="836"/>
        <item x="1869"/>
        <item x="1879"/>
        <item x="2781"/>
        <item x="2507"/>
        <item x="567"/>
        <item x="3206"/>
        <item x="1359"/>
        <item x="1182"/>
        <item x="3684"/>
        <item x="5382"/>
        <item x="882"/>
        <item x="2549"/>
        <item x="4896"/>
        <item x="6046"/>
        <item x="4052"/>
        <item x="2401"/>
        <item x="3584"/>
        <item x="5700"/>
        <item x="4916"/>
        <item x="5051"/>
        <item x="2330"/>
        <item x="5404"/>
        <item x="3741"/>
        <item x="611"/>
        <item x="1339"/>
        <item x="4573"/>
        <item x="1215"/>
        <item x="3525"/>
        <item x="3194"/>
        <item x="2770"/>
        <item x="3450"/>
        <item x="3458"/>
        <item x="1292"/>
        <item x="3222"/>
        <item x="6107"/>
        <item x="1392"/>
        <item x="3071"/>
        <item x="709"/>
        <item x="6309"/>
        <item x="5188"/>
        <item x="5984"/>
        <item x="2763"/>
        <item x="666"/>
        <item x="1388"/>
        <item x="3257"/>
        <item x="1124"/>
        <item x="5407"/>
        <item x="5069"/>
        <item x="6100"/>
        <item x="4164"/>
        <item x="517"/>
        <item x="4708"/>
        <item x="1104"/>
        <item x="430"/>
        <item x="2065"/>
        <item x="4621"/>
        <item x="2670"/>
        <item x="3688"/>
        <item x="987"/>
        <item x="5687"/>
        <item x="3355"/>
        <item x="2123"/>
        <item x="1822"/>
        <item x="5868"/>
        <item x="5991"/>
        <item x="4218"/>
        <item x="3014"/>
        <item x="5448"/>
        <item x="1193"/>
        <item x="5266"/>
        <item x="852"/>
        <item x="3873"/>
        <item x="3237"/>
        <item x="3816"/>
        <item x="967"/>
        <item x="5953"/>
        <item x="3884"/>
        <item x="4098"/>
        <item x="4454"/>
        <item x="5113"/>
        <item x="3253"/>
        <item x="3852"/>
        <item x="4760"/>
        <item x="853"/>
        <item x="6200"/>
        <item x="5745"/>
        <item x="355"/>
        <item x="5719"/>
        <item x="6374"/>
        <item x="190"/>
        <item x="1156"/>
        <item x="5514"/>
        <item x="1432"/>
        <item x="5333"/>
        <item x="3936"/>
        <item x="2726"/>
        <item x="4921"/>
        <item x="628"/>
        <item x="6220"/>
        <item x="4594"/>
        <item x="990"/>
        <item x="4426"/>
        <item x="1026"/>
        <item x="5768"/>
        <item x="4858"/>
        <item x="4244"/>
        <item x="4115"/>
        <item x="1772"/>
        <item x="4441"/>
        <item x="1254"/>
        <item x="5903"/>
        <item x="2370"/>
        <item x="5639"/>
        <item x="3373"/>
        <item x="2468"/>
        <item x="4706"/>
        <item x="4179"/>
        <item x="1634"/>
        <item x="213"/>
        <item x="5057"/>
        <item x="2306"/>
        <item x="5379"/>
        <item x="446"/>
        <item x="4704"/>
        <item x="6133"/>
        <item x="3938"/>
        <item x="113"/>
        <item x="4593"/>
        <item x="4812"/>
        <item x="745"/>
        <item x="3894"/>
        <item x="4478"/>
        <item x="2457"/>
        <item x="1097"/>
        <item x="551"/>
        <item x="4620"/>
        <item x="4001"/>
        <item x="4"/>
        <item x="5728"/>
        <item x="2017"/>
        <item x="3462"/>
        <item x="992"/>
        <item x="4191"/>
        <item x="3861"/>
        <item x="6396"/>
        <item x="2118"/>
        <item x="662"/>
        <item x="4616"/>
        <item x="3744"/>
        <item x="5560"/>
        <item x="1321"/>
        <item x="5006"/>
        <item x="2580"/>
        <item x="2413"/>
        <item x="3205"/>
        <item x="4070"/>
        <item x="5797"/>
        <item x="485"/>
        <item x="1280"/>
        <item x="2206"/>
        <item x="2916"/>
        <item x="4192"/>
        <item x="5224"/>
        <item x="3069"/>
        <item x="2147"/>
        <item x="3691"/>
        <item x="3038"/>
        <item x="5795"/>
        <item x="2503"/>
        <item x="3015"/>
        <item x="4019"/>
        <item x="2365"/>
        <item x="1941"/>
        <item x="3870"/>
        <item x="3984"/>
        <item x="5045"/>
        <item x="5622"/>
        <item x="5361"/>
        <item x="4890"/>
        <item x="6299"/>
        <item x="4923"/>
        <item x="4005"/>
        <item x="921"/>
        <item x="5759"/>
        <item x="902"/>
        <item x="2571"/>
        <item x="3005"/>
        <item x="3127"/>
        <item x="6040"/>
        <item x="3307"/>
        <item x="5997"/>
        <item x="484"/>
        <item x="710"/>
        <item x="2812"/>
        <item x="3871"/>
        <item x="2059"/>
        <item x="1238"/>
        <item x="6097"/>
        <item x="2462"/>
        <item x="1051"/>
        <item x="3074"/>
        <item x="428"/>
        <item x="5667"/>
        <item x="3455"/>
        <item x="5084"/>
        <item x="5229"/>
        <item x="142"/>
        <item x="1813"/>
        <item x="6405"/>
        <item x="2731"/>
        <item x="4404"/>
        <item x="3557"/>
        <item x="5446"/>
        <item x="6287"/>
        <item x="286"/>
        <item x="4730"/>
        <item x="503"/>
        <item x="6370"/>
        <item x="5879"/>
        <item x="644"/>
        <item x="3102"/>
        <item x="1926"/>
        <item x="5642"/>
        <item x="5428"/>
        <item x="578"/>
        <item x="2297"/>
        <item x="810"/>
        <item x="940"/>
        <item x="2204"/>
        <item x="2163"/>
        <item x="1821"/>
        <item x="472"/>
        <item x="566"/>
        <item x="2867"/>
        <item x="4888"/>
        <item x="1986"/>
        <item x="1997"/>
        <item x="3235"/>
        <item x="1939"/>
        <item x="6164"/>
        <item x="879"/>
        <item x="2321"/>
        <item x="3555"/>
        <item x="209"/>
        <item x="2915"/>
        <item x="3081"/>
        <item x="979"/>
        <item x="2261"/>
        <item x="360"/>
        <item x="211"/>
        <item x="2611"/>
        <item x="42"/>
        <item x="1894"/>
        <item x="5369"/>
        <item x="424"/>
        <item x="6139"/>
        <item x="4072"/>
        <item x="3080"/>
        <item x="1226"/>
        <item x="1057"/>
        <item x="2109"/>
        <item x="1982"/>
        <item x="984"/>
        <item x="4111"/>
        <item x="2529"/>
        <item x="2708"/>
        <item x="3056"/>
        <item x="4795"/>
        <item x="2371"/>
        <item x="3749"/>
        <item x="4300"/>
        <item x="2196"/>
        <item x="3262"/>
        <item x="5724"/>
        <item x="4258"/>
        <item x="5194"/>
        <item x="4952"/>
        <item x="3254"/>
        <item x="1762"/>
        <item x="3399"/>
        <item x="3952"/>
        <item x="1605"/>
        <item x="3054"/>
        <item x="372"/>
        <item x="5452"/>
        <item x="3662"/>
        <item x="2036"/>
        <item x="955"/>
        <item x="4102"/>
        <item x="141"/>
        <item x="3939"/>
        <item x="5541"/>
        <item x="1397"/>
        <item x="1172"/>
        <item x="6305"/>
        <item x="4510"/>
        <item x="6184"/>
        <item x="3122"/>
        <item x="6409"/>
        <item x="481"/>
        <item x="5595"/>
        <item x="5946"/>
        <item x="2334"/>
        <item x="4659"/>
        <item x="2981"/>
        <item x="4453"/>
        <item x="2514"/>
        <item x="3828"/>
        <item x="461"/>
        <item x="5849"/>
        <item x="719"/>
        <item x="2753"/>
        <item x="3958"/>
        <item x="4827"/>
        <item x="5186"/>
        <item x="5988"/>
        <item x="411"/>
        <item x="4515"/>
        <item x="5835"/>
        <item x="6056"/>
        <item x="103"/>
        <item x="2761"/>
        <item x="3951"/>
        <item x="4415"/>
        <item x="1574"/>
        <item x="1337"/>
        <item x="2283"/>
        <item x="5143"/>
        <item x="776"/>
        <item x="2152"/>
        <item x="4501"/>
        <item x="4447"/>
        <item x="2187"/>
        <item x="496"/>
        <item x="3268"/>
        <item x="5398"/>
        <item x="3654"/>
        <item x="2886"/>
        <item x="473"/>
        <item x="3016"/>
        <item x="4327"/>
        <item x="5502"/>
        <item x="4506"/>
        <item x="1949"/>
        <item x="4401"/>
        <item x="2914"/>
        <item x="5304"/>
        <item x="5733"/>
        <item x="5024"/>
        <item x="4606"/>
        <item x="4228"/>
        <item x="5685"/>
        <item x="2749"/>
        <item x="3948"/>
        <item x="5890"/>
        <item x="3571"/>
        <item x="2806"/>
        <item x="1426"/>
        <item x="2460"/>
        <item x="201"/>
        <item x="191"/>
        <item x="5127"/>
        <item x="5295"/>
        <item x="690"/>
        <item x="3480"/>
        <item x="6269"/>
        <item x="5616"/>
        <item x="3481"/>
        <item x="4561"/>
        <item x="1351"/>
        <item x="5569"/>
        <item x="5086"/>
        <item x="1328"/>
        <item x="164"/>
        <item x="1653"/>
        <item x="1067"/>
        <item x="4141"/>
        <item x="6018"/>
        <item x="69"/>
        <item x="1763"/>
        <item x="2968"/>
        <item x="2150"/>
        <item x="5878"/>
        <item x="5322"/>
        <item x="5592"/>
        <item x="1272"/>
        <item x="2243"/>
        <item x="784"/>
        <item x="125"/>
        <item x="4518"/>
        <item x="5401"/>
        <item x="554"/>
        <item x="6410"/>
        <item x="5874"/>
        <item x="4168"/>
        <item x="4970"/>
        <item x="245"/>
        <item x="5827"/>
        <item x="5964"/>
        <item x="2929"/>
        <item x="6357"/>
        <item x="773"/>
        <item x="5711"/>
        <item x="4505"/>
        <item x="4624"/>
        <item x="5643"/>
        <item x="5517"/>
        <item x="5716"/>
        <item x="4579"/>
        <item x="2464"/>
        <item x="1040"/>
        <item x="2344"/>
        <item x="338"/>
        <item x="2463"/>
        <item x="5765"/>
        <item x="2539"/>
        <item x="4681"/>
        <item x="5567"/>
        <item x="5934"/>
        <item x="1456"/>
        <item x="2395"/>
        <item x="1293"/>
        <item x="1838"/>
        <item x="859"/>
        <item x="3675"/>
        <item x="3444"/>
        <item x="4634"/>
        <item x="5088"/>
        <item x="2130"/>
        <item x="4106"/>
        <item x="3414"/>
        <item x="6103"/>
        <item x="5678"/>
        <item x="2155"/>
        <item x="4215"/>
        <item x="2848"/>
        <item x="542"/>
        <item x="4062"/>
        <item x="591"/>
        <item t="default"/>
      </items>
    </pivotField>
    <pivotField numFmtId="22" showAll="0">
      <items count="6426">
        <item x="6196"/>
        <item x="884"/>
        <item x="2881"/>
        <item x="661"/>
        <item x="5911"/>
        <item x="4209"/>
        <item x="5348"/>
        <item x="3316"/>
        <item x="4306"/>
        <item x="1000"/>
        <item x="2467"/>
        <item x="31"/>
        <item x="675"/>
        <item x="3518"/>
        <item x="1777"/>
        <item x="3089"/>
        <item x="4124"/>
        <item x="1390"/>
        <item x="2458"/>
        <item x="6228"/>
        <item x="1757"/>
        <item x="961"/>
        <item x="4802"/>
        <item x="703"/>
        <item x="5720"/>
        <item x="3563"/>
        <item x="991"/>
        <item x="4075"/>
        <item x="2065"/>
        <item x="2244"/>
        <item x="3543"/>
        <item x="1220"/>
        <item x="2407"/>
        <item x="102"/>
        <item x="1213"/>
        <item x="3524"/>
        <item x="1410"/>
        <item x="2240"/>
        <item x="4938"/>
        <item x="5961"/>
        <item x="519"/>
        <item x="423"/>
        <item x="5017"/>
        <item x="5823"/>
        <item x="3600"/>
        <item x="1886"/>
        <item x="4644"/>
        <item x="4370"/>
        <item x="3191"/>
        <item x="5134"/>
        <item x="4751"/>
        <item x="5513"/>
        <item x="4930"/>
        <item x="385"/>
        <item x="4876"/>
        <item x="179"/>
        <item x="5511"/>
        <item x="2408"/>
        <item x="5930"/>
        <item x="1195"/>
        <item x="3751"/>
        <item x="5740"/>
        <item x="4898"/>
        <item x="4960"/>
        <item x="3776"/>
        <item x="172"/>
        <item x="5038"/>
        <item x="2033"/>
        <item x="1556"/>
        <item x="878"/>
        <item x="5931"/>
        <item x="4719"/>
        <item x="2977"/>
        <item x="1859"/>
        <item x="243"/>
        <item x="5275"/>
        <item x="350"/>
        <item x="3736"/>
        <item x="5699"/>
        <item x="1371"/>
        <item x="1865"/>
        <item x="5485"/>
        <item x="4128"/>
        <item x="3300"/>
        <item x="3601"/>
        <item x="3447"/>
        <item x="985"/>
        <item x="5435"/>
        <item x="2625"/>
        <item x="2495"/>
        <item x="4274"/>
        <item x="371"/>
        <item x="1990"/>
        <item x="3720"/>
        <item x="580"/>
        <item x="3998"/>
        <item x="6237"/>
        <item x="892"/>
        <item x="5493"/>
        <item x="4359"/>
        <item x="4744"/>
        <item x="2220"/>
        <item x="2531"/>
        <item x="4539"/>
        <item x="1356"/>
        <item x="6238"/>
        <item x="633"/>
        <item x="3802"/>
        <item x="3381"/>
        <item x="5824"/>
        <item x="5677"/>
        <item x="977"/>
        <item x="1781"/>
        <item x="4543"/>
        <item x="5821"/>
        <item x="115"/>
        <item x="682"/>
        <item x="750"/>
        <item x="4133"/>
        <item x="2759"/>
        <item x="5574"/>
        <item x="2784"/>
        <item x="6321"/>
        <item x="6301"/>
        <item x="3329"/>
        <item x="6349"/>
        <item x="5954"/>
        <item x="3283"/>
        <item x="5118"/>
        <item x="3096"/>
        <item x="3176"/>
        <item x="6315"/>
        <item x="6135"/>
        <item x="6371"/>
        <item x="4096"/>
        <item x="4404"/>
        <item x="5771"/>
        <item x="553"/>
        <item x="1876"/>
        <item x="4335"/>
        <item x="4771"/>
        <item x="3079"/>
        <item x="3901"/>
        <item x="5429"/>
        <item x="2339"/>
        <item x="337"/>
        <item x="35"/>
        <item x="5723"/>
        <item x="6169"/>
        <item x="3973"/>
        <item x="4458"/>
        <item x="5739"/>
        <item x="1216"/>
        <item x="4510"/>
        <item x="5066"/>
        <item x="6068"/>
        <item x="4634"/>
        <item x="422"/>
        <item x="3315"/>
        <item x="1214"/>
        <item x="2042"/>
        <item x="5169"/>
        <item x="4067"/>
        <item x="6239"/>
        <item x="847"/>
        <item x="2560"/>
        <item x="1970"/>
        <item x="1002"/>
        <item x="707"/>
        <item x="5283"/>
        <item x="2459"/>
        <item x="5937"/>
        <item x="4190"/>
        <item x="4186"/>
        <item x="2423"/>
        <item x="2556"/>
        <item x="1167"/>
        <item x="4846"/>
        <item x="5481"/>
        <item x="3163"/>
        <item x="5939"/>
        <item x="1389"/>
        <item x="5915"/>
        <item x="3821"/>
        <item x="4183"/>
        <item x="480"/>
        <item x="3880"/>
        <item x="3626"/>
        <item x="1164"/>
        <item x="6284"/>
        <item x="4141"/>
        <item x="3214"/>
        <item x="226"/>
        <item x="4573"/>
        <item x="3726"/>
        <item x="5779"/>
        <item x="1871"/>
        <item x="2583"/>
        <item x="1720"/>
        <item x="6259"/>
        <item x="6269"/>
        <item x="450"/>
        <item x="1005"/>
        <item x="4946"/>
        <item x="2620"/>
        <item x="6181"/>
        <item x="4354"/>
        <item x="2360"/>
        <item x="3017"/>
        <item x="5825"/>
        <item x="402"/>
        <item x="319"/>
        <item x="4866"/>
        <item x="1232"/>
        <item x="4704"/>
        <item x="5370"/>
        <item x="4556"/>
        <item x="920"/>
        <item x="2422"/>
        <item x="5029"/>
        <item x="2483"/>
        <item x="3432"/>
        <item x="3108"/>
        <item x="808"/>
        <item x="60"/>
        <item x="2143"/>
        <item x="4063"/>
        <item x="2921"/>
        <item x="5111"/>
        <item x="5518"/>
        <item x="1166"/>
        <item x="5189"/>
        <item x="2660"/>
        <item x="896"/>
        <item x="1769"/>
        <item x="957"/>
        <item x="58"/>
        <item x="5080"/>
        <item x="4904"/>
        <item x="809"/>
        <item x="3166"/>
        <item x="2596"/>
        <item x="3552"/>
        <item x="1448"/>
        <item x="2997"/>
        <item x="5652"/>
        <item x="4304"/>
        <item x="512"/>
        <item x="1310"/>
        <item x="1315"/>
        <item x="306"/>
        <item x="6359"/>
        <item x="3135"/>
        <item x="3164"/>
        <item x="2553"/>
        <item x="4330"/>
        <item x="3889"/>
        <item x="2430"/>
        <item x="770"/>
        <item x="5991"/>
        <item x="3662"/>
        <item x="391"/>
        <item x="2328"/>
        <item x="4731"/>
        <item x="1842"/>
        <item x="2824"/>
        <item x="431"/>
        <item x="4900"/>
        <item x="3817"/>
        <item x="6356"/>
        <item x="5041"/>
        <item x="2217"/>
        <item x="4424"/>
        <item x="5339"/>
        <item x="3247"/>
        <item x="4389"/>
        <item x="4722"/>
        <item x="1666"/>
        <item x="4971"/>
        <item x="3341"/>
        <item x="6103"/>
        <item x="3242"/>
        <item x="5307"/>
        <item x="5306"/>
        <item x="5551"/>
        <item x="3546"/>
        <item x="994"/>
        <item x="6367"/>
        <item x="99"/>
        <item x="1775"/>
        <item x="4684"/>
        <item x="854"/>
        <item x="4118"/>
        <item x="5754"/>
        <item x="3492"/>
        <item x="4420"/>
        <item x="4087"/>
        <item x="2078"/>
        <item x="4090"/>
        <item x="5423"/>
        <item x="1848"/>
        <item x="2730"/>
        <item x="3782"/>
        <item x="401"/>
        <item x="4840"/>
        <item x="3053"/>
        <item x="291"/>
        <item x="427"/>
        <item x="3420"/>
        <item x="2455"/>
        <item x="2266"/>
        <item x="2405"/>
        <item x="157"/>
        <item x="1558"/>
        <item x="4782"/>
        <item x="816"/>
        <item x="6130"/>
        <item x="1599"/>
        <item x="2315"/>
        <item x="1964"/>
        <item x="2343"/>
        <item x="5018"/>
        <item x="5479"/>
        <item x="1803"/>
        <item x="2300"/>
        <item x="6038"/>
        <item x="3581"/>
        <item x="3864"/>
        <item x="1662"/>
        <item x="654"/>
        <item x="1975"/>
        <item x="6005"/>
        <item x="3775"/>
        <item x="1645"/>
        <item x="4188"/>
        <item x="1759"/>
        <item x="523"/>
        <item x="3994"/>
        <item x="3202"/>
        <item x="3651"/>
        <item x="5926"/>
        <item x="5021"/>
        <item x="4807"/>
        <item x="5804"/>
        <item x="2910"/>
        <item x="704"/>
        <item x="470"/>
        <item x="4399"/>
        <item x="1046"/>
        <item x="325"/>
        <item x="2572"/>
        <item x="946"/>
        <item x="3529"/>
        <item x="3098"/>
        <item x="4219"/>
        <item x="4385"/>
        <item x="6240"/>
        <item x="3798"/>
        <item x="4547"/>
        <item x="572"/>
        <item x="1936"/>
        <item x="2742"/>
        <item x="5544"/>
        <item x="1591"/>
        <item x="4048"/>
        <item x="6106"/>
        <item x="6289"/>
        <item x="3760"/>
        <item x="2487"/>
        <item x="2550"/>
        <item x="4296"/>
        <item x="5199"/>
        <item x="4509"/>
        <item x="6126"/>
        <item x="521"/>
        <item x="4947"/>
        <item x="4715"/>
        <item x="5063"/>
        <item x="5934"/>
        <item x="4448"/>
        <item x="2773"/>
        <item x="1492"/>
        <item x="2807"/>
        <item x="1838"/>
        <item x="4726"/>
        <item x="3703"/>
        <item x="4912"/>
        <item x="2905"/>
        <item x="2849"/>
        <item x="1872"/>
        <item x="1850"/>
        <item x="999"/>
        <item x="5217"/>
        <item x="4923"/>
        <item x="6153"/>
        <item x="858"/>
        <item x="65"/>
        <item x="4127"/>
        <item x="4934"/>
        <item x="5391"/>
        <item x="2982"/>
        <item x="632"/>
        <item x="5180"/>
        <item x="2715"/>
        <item x="1165"/>
        <item x="4913"/>
        <item x="3126"/>
        <item x="4969"/>
        <item x="5501"/>
        <item x="569"/>
        <item x="2642"/>
        <item x="6303"/>
        <item x="4107"/>
        <item x="6410"/>
        <item x="2196"/>
        <item x="4823"/>
        <item x="5172"/>
        <item x="5947"/>
        <item x="4160"/>
        <item x="5613"/>
        <item x="5617"/>
        <item x="2302"/>
        <item x="203"/>
        <item x="5843"/>
        <item x="5524"/>
        <item x="3165"/>
        <item x="74"/>
        <item x="2011"/>
        <item x="4079"/>
        <item x="248"/>
        <item x="3758"/>
        <item x="4435"/>
        <item x="1991"/>
        <item x="4261"/>
        <item x="3118"/>
        <item x="995"/>
        <item x="1526"/>
        <item x="4285"/>
        <item x="3838"/>
        <item x="5978"/>
        <item x="1334"/>
        <item x="1732"/>
        <item x="4804"/>
        <item x="2202"/>
        <item x="6095"/>
        <item x="2568"/>
        <item x="351"/>
        <item x="1900"/>
        <item x="6001"/>
        <item x="2501"/>
        <item x="3077"/>
        <item x="712"/>
        <item x="2772"/>
        <item x="603"/>
        <item x="5588"/>
        <item x="6251"/>
        <item x="5539"/>
        <item x="3391"/>
        <item x="3750"/>
        <item x="3488"/>
        <item x="5851"/>
        <item x="26"/>
        <item x="3025"/>
        <item x="6079"/>
        <item x="1795"/>
        <item x="3867"/>
        <item x="4430"/>
        <item x="1457"/>
        <item x="6230"/>
        <item x="4819"/>
        <item x="3006"/>
        <item x="3000"/>
        <item x="5314"/>
        <item x="4251"/>
        <item x="6352"/>
        <item x="3606"/>
        <item x="2662"/>
        <item x="4376"/>
        <item x="2534"/>
        <item x="4234"/>
        <item x="2520"/>
        <item x="2199"/>
        <item x="4765"/>
        <item x="1142"/>
        <item x="2047"/>
        <item x="3308"/>
        <item x="6407"/>
        <item x="4762"/>
        <item x="3103"/>
        <item x="1509"/>
        <item x="6343"/>
        <item x="4810"/>
        <item x="4341"/>
        <item x="6328"/>
        <item x="1828"/>
        <item x="455"/>
        <item x="6293"/>
        <item x="6252"/>
        <item x="4030"/>
        <item x="5098"/>
        <item x="665"/>
        <item x="1937"/>
        <item x="4653"/>
        <item x="5845"/>
        <item x="4291"/>
        <item x="2101"/>
        <item x="2890"/>
        <item x="268"/>
        <item x="2238"/>
        <item x="3266"/>
        <item x="4228"/>
        <item x="2470"/>
        <item x="1897"/>
        <item x="1749"/>
        <item x="1344"/>
        <item x="5508"/>
        <item x="2676"/>
        <item x="3058"/>
        <item x="2907"/>
        <item x="5917"/>
        <item x="1898"/>
        <item x="143"/>
        <item x="4001"/>
        <item x="1931"/>
        <item x="4076"/>
        <item x="4867"/>
        <item x="4825"/>
        <item x="5857"/>
        <item x="6268"/>
        <item x="944"/>
        <item x="1834"/>
        <item x="3922"/>
        <item x="5759"/>
        <item x="358"/>
        <item x="253"/>
        <item x="5150"/>
        <item x="5949"/>
        <item x="3328"/>
        <item x="5614"/>
        <item x="1119"/>
        <item x="1982"/>
        <item x="814"/>
        <item x="3696"/>
        <item x="262"/>
        <item x="4203"/>
        <item x="2296"/>
        <item x="2818"/>
        <item x="1414"/>
        <item x="6223"/>
        <item x="2944"/>
        <item x="3419"/>
        <item x="1695"/>
        <item x="823"/>
        <item x="2034"/>
        <item x="6086"/>
        <item x="1362"/>
        <item x="5457"/>
        <item x="85"/>
        <item x="3708"/>
        <item x="6296"/>
        <item x="2103"/>
        <item x="4770"/>
        <item x="2969"/>
        <item x="2169"/>
        <item x="4298"/>
        <item x="4169"/>
        <item x="3148"/>
        <item x="5743"/>
        <item x="2479"/>
        <item x="3565"/>
        <item x="3320"/>
        <item x="4571"/>
        <item x="2253"/>
        <item x="4347"/>
        <item x="5300"/>
        <item x="4829"/>
        <item x="6206"/>
        <item x="1370"/>
        <item x="3956"/>
        <item x="1883"/>
        <item x="2176"/>
        <item x="5637"/>
        <item x="3120"/>
        <item x="3479"/>
        <item x="1768"/>
        <item x="5711"/>
        <item x="5764"/>
        <item x="258"/>
        <item x="4135"/>
        <item x="265"/>
        <item x="4871"/>
        <item x="4896"/>
        <item x="228"/>
        <item x="4937"/>
        <item x="3377"/>
        <item x="3599"/>
        <item x="5621"/>
        <item x="1725"/>
        <item x="269"/>
        <item x="4540"/>
        <item x="1694"/>
        <item x="368"/>
        <item x="748"/>
        <item x="4559"/>
        <item x="6012"/>
        <item x="5246"/>
        <item x="3732"/>
        <item x="2178"/>
        <item x="5163"/>
        <item x="1833"/>
        <item x="5594"/>
        <item x="6084"/>
        <item x="6294"/>
        <item x="1956"/>
        <item x="3834"/>
        <item x="617"/>
        <item x="3210"/>
        <item x="5729"/>
        <item x="417"/>
        <item x="2216"/>
        <item x="2834"/>
        <item x="2691"/>
        <item x="3898"/>
        <item x="3525"/>
        <item x="2911"/>
        <item x="6400"/>
        <item x="597"/>
        <item x="4131"/>
        <item x="1969"/>
        <item x="5730"/>
        <item x="5327"/>
        <item x="2722"/>
        <item x="1205"/>
        <item x="5073"/>
        <item x="4483"/>
        <item x="6101"/>
        <item x="5496"/>
        <item x="4914"/>
        <item x="4114"/>
        <item x="3585"/>
        <item x="699"/>
        <item x="1381"/>
        <item x="5647"/>
        <item x="2299"/>
        <item x="6218"/>
        <item x="833"/>
        <item x="3686"/>
        <item x="5529"/>
        <item x="5413"/>
        <item x="6423"/>
        <item x="640"/>
        <item x="5366"/>
        <item x="4295"/>
        <item x="5703"/>
        <item x="5656"/>
        <item x="5523"/>
        <item x="4324"/>
        <item x="1360"/>
        <item x="4095"/>
        <item x="2804"/>
        <item x="6245"/>
        <item x="5838"/>
        <item x="23"/>
        <item x="2258"/>
        <item x="3753"/>
        <item x="2184"/>
        <item x="3811"/>
        <item x="4318"/>
        <item x="641"/>
        <item x="124"/>
        <item x="3019"/>
        <item x="2991"/>
        <item x="845"/>
        <item x="4593"/>
        <item x="67"/>
        <item x="4364"/>
        <item x="1997"/>
        <item x="1080"/>
        <item x="3856"/>
        <item x="4475"/>
        <item x="899"/>
        <item x="1946"/>
        <item x="2453"/>
        <item x="872"/>
        <item x="5160"/>
        <item x="5985"/>
        <item x="3453"/>
        <item x="231"/>
        <item x="4078"/>
        <item x="3538"/>
        <item x="1501"/>
        <item x="3991"/>
        <item x="5070"/>
        <item x="1963"/>
        <item x="3046"/>
        <item x="1881"/>
        <item x="295"/>
        <item x="1"/>
        <item x="2941"/>
        <item x="3349"/>
        <item x="1920"/>
        <item x="2673"/>
        <item x="5829"/>
        <item x="1208"/>
        <item x="5742"/>
        <item x="5247"/>
        <item x="605"/>
        <item x="1149"/>
        <item x="107"/>
        <item x="2752"/>
        <item x="2993"/>
        <item x="5078"/>
        <item x="1305"/>
        <item x="6171"/>
        <item x="2546"/>
        <item x="5398"/>
        <item x="3340"/>
        <item x="5186"/>
        <item x="4338"/>
        <item x="3673"/>
        <item x="2070"/>
        <item x="2482"/>
        <item x="5451"/>
        <item x="2563"/>
        <item x="4156"/>
        <item x="1535"/>
        <item x="4766"/>
        <item x="1631"/>
        <item x="2817"/>
        <item x="5744"/>
        <item x="4594"/>
        <item x="4707"/>
        <item x="3406"/>
        <item x="2406"/>
        <item x="1468"/>
        <item x="4687"/>
        <item x="1755"/>
        <item x="1421"/>
        <item x="5136"/>
        <item x="2425"/>
        <item x="5437"/>
        <item x="1729"/>
        <item x="1439"/>
        <item x="4497"/>
        <item x="86"/>
        <item x="4966"/>
        <item x="175"/>
        <item x="5047"/>
        <item x="4237"/>
        <item x="282"/>
        <item x="726"/>
        <item x="2827"/>
        <item x="174"/>
        <item x="4070"/>
        <item x="871"/>
        <item x="5378"/>
        <item x="4699"/>
        <item x="5924"/>
        <item x="972"/>
        <item x="369"/>
        <item x="49"/>
        <item x="3659"/>
        <item x="2736"/>
        <item x="3495"/>
        <item x="1529"/>
        <item x="4887"/>
        <item x="5847"/>
        <item x="287"/>
        <item x="3395"/>
        <item x="97"/>
        <item x="1311"/>
        <item x="4615"/>
        <item x="3278"/>
        <item x="2578"/>
        <item x="5748"/>
        <item x="674"/>
        <item x="4848"/>
        <item x="4780"/>
        <item x="5183"/>
        <item x="2313"/>
        <item x="4811"/>
        <item x="2359"/>
        <item x="1497"/>
        <item x="4957"/>
        <item x="2142"/>
        <item x="1907"/>
        <item x="2289"/>
        <item x="2331"/>
        <item x="6233"/>
        <item x="285"/>
        <item x="965"/>
        <item x="3832"/>
        <item x="2693"/>
        <item x="683"/>
        <item x="413"/>
        <item x="5882"/>
        <item x="5466"/>
        <item x="509"/>
        <item x="1549"/>
        <item x="4309"/>
        <item x="6271"/>
        <item x="5641"/>
        <item x="6046"/>
        <item x="5873"/>
        <item x="1612"/>
        <item x="506"/>
        <item x="5669"/>
        <item x="3321"/>
        <item x="5542"/>
        <item x="6309"/>
        <item x="4307"/>
        <item x="2735"/>
        <item x="624"/>
        <item x="742"/>
        <item x="5475"/>
        <item x="2207"/>
        <item x="5122"/>
        <item x="918"/>
        <item x="2053"/>
        <item x="1066"/>
        <item x="4889"/>
        <item x="1431"/>
        <item x="3912"/>
        <item x="5498"/>
        <item x="1941"/>
        <item x="1403"/>
        <item x="1004"/>
        <item x="2373"/>
        <item x="4838"/>
        <item x="3853"/>
        <item x="2606"/>
        <item x="1474"/>
        <item x="2696"/>
        <item x="5144"/>
        <item x="5822"/>
        <item x="4401"/>
        <item x="3816"/>
        <item x="1038"/>
        <item x="3324"/>
        <item x="4981"/>
        <item x="3512"/>
        <item x="6147"/>
        <item x="788"/>
        <item x="3547"/>
        <item x="114"/>
        <item x="2322"/>
        <item x="5055"/>
        <item x="6127"/>
        <item x="838"/>
        <item x="6276"/>
        <item x="5866"/>
        <item x="880"/>
        <item x="5072"/>
        <item x="354"/>
        <item x="1148"/>
        <item x="616"/>
        <item x="4012"/>
        <item x="3679"/>
        <item x="1204"/>
        <item x="1117"/>
        <item x="3522"/>
        <item x="3805"/>
        <item x="759"/>
        <item x="3861"/>
        <item x="598"/>
        <item x="5580"/>
        <item x="647"/>
        <item x="3104"/>
        <item x="3935"/>
        <item x="2711"/>
        <item x="4267"/>
        <item x="4504"/>
        <item x="406"/>
        <item x="758"/>
        <item x="301"/>
        <item x="297"/>
        <item x="326"/>
        <item x="2800"/>
        <item x="4288"/>
        <item x="158"/>
        <item x="77"/>
        <item x="5517"/>
        <item x="1945"/>
        <item x="6354"/>
        <item x="5538"/>
        <item x="1570"/>
        <item x="3067"/>
        <item x="2218"/>
        <item x="772"/>
        <item x="2426"/>
        <item x="5181"/>
        <item x="3669"/>
        <item x="6112"/>
        <item x="2609"/>
        <item x="5069"/>
        <item x="1233"/>
        <item x="5604"/>
        <item x="4444"/>
        <item x="2450"/>
        <item x="2640"/>
        <item x="1404"/>
        <item x="1242"/>
        <item x="5201"/>
        <item x="2138"/>
        <item x="3855"/>
        <item x="4544"/>
        <item x="176"/>
        <item x="1297"/>
        <item x="642"/>
        <item x="6258"/>
        <item x="154"/>
        <item x="5556"/>
        <item x="3471"/>
        <item x="3276"/>
        <item x="4134"/>
        <item x="1069"/>
        <item x="1012"/>
        <item x="4552"/>
        <item x="4436"/>
        <item x="2719"/>
        <item x="6375"/>
        <item x="56"/>
        <item x="5709"/>
        <item x="1394"/>
        <item x="5671"/>
        <item x="6085"/>
        <item x="4145"/>
        <item x="2892"/>
        <item x="6361"/>
        <item x="6129"/>
        <item x="4245"/>
        <item x="1727"/>
        <item x="4855"/>
        <item x="4642"/>
        <item x="2412"/>
        <item x="4691"/>
        <item x="3699"/>
        <item x="4843"/>
        <item x="2209"/>
        <item x="4332"/>
        <item x="3314"/>
        <item x="2364"/>
        <item x="3754"/>
        <item x="3059"/>
        <item x="2239"/>
        <item x="6035"/>
        <item x="601"/>
        <item x="4672"/>
        <item x="2021"/>
        <item x="5252"/>
        <item x="1338"/>
        <item x="1091"/>
        <item x="1442"/>
        <item x="4280"/>
        <item x="4402"/>
        <item x="3859"/>
        <item x="4759"/>
        <item x="2624"/>
        <item x="6279"/>
        <item x="720"/>
        <item x="3194"/>
        <item x="678"/>
        <item x="4305"/>
        <item x="1265"/>
        <item x="2012"/>
        <item x="1111"/>
        <item x="4252"/>
        <item x="6285"/>
        <item x="2439"/>
        <item x="4851"/>
        <item x="1118"/>
        <item x="3757"/>
        <item x="3037"/>
        <item x="1922"/>
        <item x="2794"/>
        <item x="3125"/>
        <item x="832"/>
        <item x="6120"/>
        <item x="5440"/>
        <item x="1396"/>
        <item x="2960"/>
        <item x="4310"/>
        <item x="3430"/>
        <item x="2063"/>
        <item x="216"/>
        <item x="173"/>
        <item x="3399"/>
        <item x="500"/>
        <item x="260"/>
        <item x="741"/>
        <item x="5968"/>
        <item x="2214"/>
        <item x="4951"/>
        <item x="1171"/>
        <item x="3888"/>
        <item x="3814"/>
        <item x="5815"/>
        <item x="6267"/>
        <item x="2986"/>
        <item x="4052"/>
        <item x="2185"/>
        <item x="3553"/>
        <item x="636"/>
        <item x="5802"/>
        <item x="584"/>
        <item x="2227"/>
        <item x="6266"/>
        <item x="4908"/>
        <item x="303"/>
        <item x="3497"/>
        <item x="3711"/>
        <item x="4678"/>
        <item x="1798"/>
        <item x="724"/>
        <item x="3350"/>
        <item x="3997"/>
        <item x="3983"/>
        <item x="3030"/>
        <item x="3114"/>
        <item x="3718"/>
        <item x="6232"/>
        <item x="3897"/>
        <item x="3282"/>
        <item x="4409"/>
        <item x="6110"/>
        <item x="1264"/>
        <item x="911"/>
        <item x="3172"/>
        <item x="1782"/>
        <item x="2246"/>
        <item x="1654"/>
        <item x="4903"/>
        <item x="5796"/>
        <item x="29"/>
        <item x="1203"/>
        <item x="5565"/>
        <item x="4611"/>
        <item x="4229"/>
        <item x="6369"/>
        <item x="4119"/>
        <item x="1131"/>
        <item x="2175"/>
        <item x="3535"/>
        <item x="4321"/>
        <item x="4058"/>
        <item x="1506"/>
        <item x="592"/>
        <item x="451"/>
        <item x="3455"/>
        <item x="4881"/>
        <item x="5290"/>
        <item x="4098"/>
        <item x="5969"/>
        <item x="4567"/>
        <item x="3369"/>
        <item x="3179"/>
        <item x="1801"/>
        <item x="5977"/>
        <item x="3334"/>
        <item x="4531"/>
        <item x="4635"/>
        <item x="1636"/>
        <item x="1650"/>
        <item x="1196"/>
        <item x="1086"/>
        <item x="5775"/>
        <item x="5462"/>
        <item x="206"/>
        <item x="3060"/>
        <item x="3843"/>
        <item x="4974"/>
        <item x="4919"/>
        <item x="6066"/>
        <item x="1435"/>
        <item x="5959"/>
        <item x="6215"/>
        <item x="3785"/>
        <item x="1525"/>
        <item x="3008"/>
        <item x="4806"/>
        <item x="794"/>
        <item x="5897"/>
        <item x="5088"/>
        <item x="5200"/>
        <item x="4206"/>
        <item x="4066"/>
        <item x="5472"/>
        <item x="4032"/>
        <item x="1281"/>
        <item x="5450"/>
        <item x="3124"/>
        <item x="5264"/>
        <item x="5474"/>
        <item x="910"/>
        <item x="5294"/>
        <item x="3795"/>
        <item x="2446"/>
        <item x="1921"/>
        <item x="696"/>
        <item x="5489"/>
        <item x="2080"/>
        <item x="3318"/>
        <item x="6330"/>
        <item x="3045"/>
        <item x="4350"/>
        <item x="1320"/>
        <item x="166"/>
        <item x="6338"/>
        <item x="5935"/>
        <item x="3039"/>
        <item x="3503"/>
        <item x="2622"/>
        <item x="5242"/>
        <item x="4640"/>
        <item x="2816"/>
        <item x="380"/>
        <item x="6263"/>
        <item x="564"/>
        <item x="2656"/>
        <item x="3489"/>
        <item x="6370"/>
        <item x="3508"/>
        <item x="2030"/>
        <item x="1399"/>
        <item x="6113"/>
        <item x="5627"/>
        <item x="619"/>
        <item x="6174"/>
        <item x="4439"/>
        <item x="331"/>
        <item x="4916"/>
        <item x="5667"/>
        <item x="3171"/>
        <item x="4515"/>
        <item x="1950"/>
        <item x="865"/>
        <item x="4018"/>
        <item x="6160"/>
        <item x="697"/>
        <item x="4353"/>
        <item x="5616"/>
        <item x="672"/>
        <item x="559"/>
        <item x="290"/>
        <item x="4086"/>
        <item x="1236"/>
        <item x="5579"/>
        <item x="1052"/>
        <item x="2072"/>
        <item x="4461"/>
        <item x="1013"/>
        <item x="2858"/>
        <item x="3192"/>
        <item x="3541"/>
        <item x="1510"/>
        <item x="3068"/>
        <item x="2647"/>
        <item x="2193"/>
        <item x="6357"/>
        <item x="725"/>
        <item x="4238"/>
        <item x="4676"/>
        <item x="4112"/>
        <item x="5505"/>
        <item x="3670"/>
        <item x="4933"/>
        <item x="5204"/>
        <item x="527"/>
        <item x="679"/>
        <item x="6115"/>
        <item x="570"/>
        <item x="3952"/>
        <item x="1663"/>
        <item x="4574"/>
        <item x="5820"/>
        <item x="4763"/>
        <item x="4358"/>
        <item x="4380"/>
        <item x="4472"/>
        <item x="1438"/>
        <item x="4355"/>
        <item x="5916"/>
        <item x="3484"/>
        <item x="2377"/>
        <item x="3516"/>
        <item x="5828"/>
        <item x="2268"/>
        <item x="6072"/>
        <item x="6292"/>
        <item x="162"/>
        <item x="5987"/>
        <item x="4749"/>
        <item x="1056"/>
        <item x="6092"/>
        <item x="4051"/>
        <item x="135"/>
        <item x="4473"/>
        <item x="3904"/>
        <item x="4910"/>
        <item x="4173"/>
        <item x="2337"/>
        <item x="5972"/>
        <item x="3521"/>
        <item x="1523"/>
        <item x="3762"/>
        <item x="128"/>
        <item x="5554"/>
        <item x="5559"/>
        <item x="3378"/>
        <item x="2822"/>
        <item x="94"/>
        <item x="1352"/>
        <item x="5800"/>
        <item x="1890"/>
        <item x="1790"/>
        <item x="1078"/>
        <item x="3095"/>
        <item x="734"/>
        <item x="1021"/>
        <item x="4049"/>
        <item x="2743"/>
        <item x="2037"/>
        <item x="4740"/>
        <item x="1393"/>
        <item x="1979"/>
        <item x="1889"/>
        <item x="4153"/>
        <item x="1123"/>
        <item x="3739"/>
        <item x="2140"/>
        <item x="4757"/>
        <item x="234"/>
        <item x="6378"/>
        <item x="702"/>
        <item x="486"/>
        <item x="3980"/>
        <item x="4469"/>
        <item x="5243"/>
        <item x="1874"/>
        <item x="3882"/>
        <item x="2383"/>
        <item x="426"/>
        <item x="2388"/>
        <item x="5007"/>
        <item x="3683"/>
        <item x="3436"/>
        <item x="4568"/>
        <item x="1517"/>
        <item x="4111"/>
        <item x="3572"/>
        <item x="5504"/>
        <item x="2081"/>
        <item x="685"/>
        <item x="2922"/>
        <item x="4293"/>
        <item x="6089"/>
        <item x="343"/>
        <item x="1466"/>
        <item x="1914"/>
        <item x="4859"/>
        <item x="2674"/>
        <item x="3655"/>
        <item x="4787"/>
        <item x="2020"/>
        <item x="4991"/>
        <item x="182"/>
        <item x="1504"/>
        <item x="4686"/>
        <item x="786"/>
        <item x="5563"/>
        <item x="263"/>
        <item x="6389"/>
        <item x="2959"/>
        <item x="522"/>
        <item x="2447"/>
        <item x="5325"/>
        <item x="4210"/>
        <item x="2537"/>
        <item x="514"/>
        <item x="491"/>
        <item x="1291"/>
        <item x="4996"/>
        <item x="1433"/>
        <item x="4992"/>
        <item x="4162"/>
        <item x="3088"/>
        <item x="2669"/>
        <item x="3715"/>
        <item x="778"/>
        <item x="4517"/>
        <item x="3593"/>
        <item x="4558"/>
        <item x="2003"/>
        <item x="3183"/>
        <item x="508"/>
        <item x="2793"/>
        <item x="3868"/>
        <item x="4139"/>
        <item x="5745"/>
        <item x="410"/>
        <item x="543"/>
        <item x="3851"/>
        <item x="322"/>
        <item x="1569"/>
        <item x="466"/>
        <item x="4454"/>
        <item x="6305"/>
        <item x="3410"/>
        <item x="6054"/>
        <item x="3201"/>
        <item x="1353"/>
        <item x="1110"/>
        <item x="1903"/>
        <item x="4860"/>
        <item x="4103"/>
        <item x="3796"/>
        <item x="4739"/>
        <item x="5278"/>
        <item x="90"/>
        <item x="3881"/>
        <item x="2367"/>
        <item x="4874"/>
        <item x="6022"/>
        <item x="4915"/>
        <item x="4405"/>
        <item x="45"/>
        <item x="6302"/>
        <item x="5640"/>
        <item x="2792"/>
        <item x="4356"/>
        <item x="2130"/>
        <item x="863"/>
        <item x="5634"/>
        <item x="3184"/>
        <item x="436"/>
        <item x="3302"/>
        <item x="1548"/>
        <item x="5725"/>
        <item x="5520"/>
        <item x="251"/>
        <item x="698"/>
        <item x="5035"/>
        <item x="3131"/>
        <item x="4781"/>
        <item x="974"/>
        <item x="4778"/>
        <item x="1209"/>
        <item x="3259"/>
        <item x="6027"/>
        <item x="3621"/>
        <item x="5353"/>
        <item x="1228"/>
        <item x="4459"/>
        <item x="638"/>
        <item x="4082"/>
        <item x="4223"/>
        <item x="4709"/>
        <item x="708"/>
        <item x="2038"/>
        <item x="609"/>
        <item x="2636"/>
        <item x="3649"/>
        <item x="3519"/>
        <item x="2274"/>
        <item x="3129"/>
        <item x="1998"/>
        <item x="2819"/>
        <item x="40"/>
        <item x="2506"/>
        <item x="6125"/>
        <item x="815"/>
        <item x="4858"/>
        <item x="2545"/>
        <item x="6312"/>
        <item x="5105"/>
        <item x="5230"/>
        <item x="3464"/>
        <item x="2237"/>
        <item x="6417"/>
        <item x="5783"/>
        <item x="462"/>
        <item x="3339"/>
        <item x="3688"/>
        <item x="6399"/>
        <item x="3910"/>
        <item x="48"/>
        <item x="909"/>
        <item x="4741"/>
        <item x="1742"/>
        <item x="1412"/>
        <item x="5205"/>
        <item x="208"/>
        <item x="2486"/>
        <item x="3337"/>
        <item x="870"/>
        <item x="3390"/>
        <item x="4603"/>
        <item x="5892"/>
        <item x="579"/>
        <item x="4035"/>
        <item x="3154"/>
        <item x="2165"/>
        <item x="5446"/>
        <item x="3128"/>
        <item x="1644"/>
        <item x="1578"/>
        <item x="2054"/>
        <item x="1512"/>
        <item x="2168"/>
        <item x="2245"/>
        <item x="5787"/>
        <item x="1103"/>
        <item x="4362"/>
        <item x="3110"/>
        <item x="2970"/>
        <item x="3421"/>
        <item x="4235"/>
        <item x="5016"/>
        <item x="247"/>
        <item x="5332"/>
        <item x="4862"/>
        <item x="316"/>
        <item x="2623"/>
        <item x="1221"/>
        <item x="1915"/>
        <item x="2232"/>
        <item x="1520"/>
        <item x="138"/>
        <item x="370"/>
        <item x="1079"/>
        <item x="1709"/>
        <item x="1546"/>
        <item x="4621"/>
        <item x="4786"/>
        <item x="2902"/>
        <item x="3312"/>
        <item x="1145"/>
        <item x="156"/>
        <item x="5365"/>
        <item x="3348"/>
        <item x="6119"/>
        <item x="2471"/>
        <item x="3530"/>
        <item x="4457"/>
        <item x="3596"/>
        <item x="5355"/>
        <item x="4062"/>
        <item x="5113"/>
        <item x="1437"/>
        <item x="830"/>
        <item x="6019"/>
        <item x="5661"/>
        <item x="2188"/>
        <item x="2860"/>
        <item x="5285"/>
        <item x="861"/>
        <item x="3485"/>
        <item x="4583"/>
        <item x="4877"/>
        <item x="2601"/>
        <item x="1490"/>
        <item x="2569"/>
        <item x="5786"/>
        <item x="3531"/>
        <item x="3778"/>
        <item x="5591"/>
        <item x="2689"/>
        <item x="1519"/>
        <item x="1364"/>
        <item x="775"/>
        <item x="4429"/>
        <item x="6277"/>
        <item x="4847"/>
        <item x="5606"/>
        <item x="233"/>
        <item x="706"/>
        <item x="4511"/>
        <item x="4036"/>
        <item x="3925"/>
        <item x="634"/>
        <item x="4268"/>
        <item x="4648"/>
        <item x="625"/>
        <item x="976"/>
        <item x="2094"/>
        <item x="3631"/>
        <item x="3992"/>
        <item x="309"/>
        <item x="180"/>
        <item x="5438"/>
        <item x="2615"/>
        <item x="6290"/>
        <item x="2121"/>
        <item x="4506"/>
        <item x="929"/>
        <item x="5713"/>
        <item x="2769"/>
        <item x="1500"/>
        <item x="5092"/>
        <item x="5031"/>
        <item x="2598"/>
        <item x="4270"/>
        <item x="518"/>
        <item x="6117"/>
        <item x="511"/>
        <item x="4839"/>
        <item x="1348"/>
        <item x="4000"/>
        <item x="953"/>
        <item x="1705"/>
        <item x="1271"/>
        <item x="1445"/>
        <item x="6355"/>
        <item x="163"/>
        <item x="670"/>
        <item x="1962"/>
        <item x="2265"/>
        <item x="5354"/>
        <item x="1980"/>
        <item x="1857"/>
        <item x="4865"/>
        <item x="908"/>
        <item x="1989"/>
        <item x="4290"/>
        <item x="5350"/>
        <item x="3774"/>
        <item x="4532"/>
        <item x="4033"/>
        <item x="5266"/>
        <item x="1187"/>
        <item x="3465"/>
        <item x="5299"/>
        <item x="4525"/>
        <item x="516"/>
        <item x="2051"/>
        <item x="5251"/>
        <item x="5079"/>
        <item x="4189"/>
        <item x="5831"/>
        <item x="6402"/>
        <item x="2177"/>
        <item x="5818"/>
        <item x="3153"/>
        <item x="1774"/>
        <item x="3803"/>
        <item x="4286"/>
        <item x="3589"/>
        <item x="2585"/>
        <item x="1741"/>
        <item x="1218"/>
        <item x="5870"/>
        <item x="653"/>
        <item x="3257"/>
        <item x="3198"/>
        <item x="6353"/>
        <item x="5411"/>
        <item x="1511"/>
        <item x="3913"/>
        <item x="4199"/>
        <item x="4451"/>
        <item x="1163"/>
        <item x="1270"/>
        <item x="1368"/>
        <item x="837"/>
        <item x="4812"/>
        <item x="5578"/>
        <item x="1655"/>
        <item x="2684"/>
        <item x="4171"/>
        <item x="1552"/>
        <item x="2114"/>
        <item x="2524"/>
        <item x="4972"/>
        <item x="5722"/>
        <item x="713"/>
        <item x="1452"/>
        <item x="5060"/>
        <item x="1380"/>
        <item x="5901"/>
        <item x="1843"/>
        <item x="364"/>
        <item x="4519"/>
        <item x="6314"/>
        <item x="4499"/>
        <item x="2136"/>
        <item x="6210"/>
        <item x="3433"/>
        <item x="383"/>
        <item x="1551"/>
        <item x="3770"/>
        <item x="4789"/>
        <item x="1972"/>
        <item x="5648"/>
        <item x="6188"/>
        <item x="2677"/>
        <item x="3764"/>
        <item x="6287"/>
        <item x="749"/>
        <item x="4918"/>
        <item x="1207"/>
        <item x="3457"/>
        <item x="2153"/>
        <item x="4440"/>
        <item x="3366"/>
        <item x="2204"/>
        <item x="4484"/>
        <item x="926"/>
        <item x="2061"/>
        <item x="1467"/>
        <item x="9"/>
        <item x="489"/>
        <item x="3251"/>
        <item x="1869"/>
        <item x="4300"/>
        <item x="6151"/>
        <item x="1528"/>
        <item x="5908"/>
        <item x="6260"/>
        <item x="3368"/>
        <item x="2399"/>
        <item x="6023"/>
        <item x="5778"/>
        <item x="3286"/>
        <item x="2561"/>
        <item x="3468"/>
        <item x="352"/>
        <item x="801"/>
        <item x="4284"/>
        <item x="3542"/>
        <item x="4899"/>
        <item x="1134"/>
        <item x="5799"/>
        <item x="207"/>
        <item x="3749"/>
        <item x="219"/>
        <item x="3972"/>
        <item x="1483"/>
        <item x="764"/>
        <item x="2597"/>
        <item x="3055"/>
        <item x="4579"/>
        <item x="454"/>
        <item x="1044"/>
        <item x="106"/>
        <item x="4089"/>
        <item x="6248"/>
        <item x="1223"/>
        <item x="4697"/>
        <item x="1130"/>
        <item x="98"/>
        <item x="2949"/>
        <item x="5050"/>
        <item x="3287"/>
        <item x="2652"/>
        <item x="3921"/>
        <item x="538"/>
        <item x="4790"/>
        <item x="2760"/>
        <item x="1993"/>
        <item x="5891"/>
        <item x="4797"/>
        <item x="736"/>
        <item x="2255"/>
        <item x="2885"/>
        <item x="1740"/>
        <item x="1049"/>
        <item x="1085"/>
        <item x="1318"/>
        <item x="4920"/>
        <item x="4377"/>
        <item x="1331"/>
        <item x="4043"/>
        <item x="2692"/>
        <item x="1460"/>
        <item x="723"/>
        <item x="4216"/>
        <item x="4351"/>
        <item x="3797"/>
        <item x="2118"/>
        <item x="3123"/>
        <item x="2384"/>
        <item x="4365"/>
        <item x="1423"/>
        <item x="4562"/>
        <item x="4864"/>
        <item x="469"/>
        <item x="2342"/>
        <item x="2612"/>
        <item x="919"/>
        <item x="2093"/>
        <item x="345"/>
        <item x="363"/>
        <item x="4384"/>
        <item x="6398"/>
        <item x="6032"/>
        <item x="1906"/>
        <item x="1576"/>
        <item x="1714"/>
        <item x="1159"/>
        <item x="2318"/>
        <item x="1314"/>
        <item x="1873"/>
        <item x="1698"/>
        <item x="1071"/>
        <item x="6107"/>
        <item x="5108"/>
        <item x="4882"/>
        <item x="1427"/>
        <item x="3417"/>
        <item x="1157"/>
        <item x="2127"/>
        <item x="1668"/>
        <item x="687"/>
        <item x="1373"/>
        <item x="3227"/>
        <item x="4471"/>
        <item x="5333"/>
        <item x="5173"/>
        <item x="4652"/>
        <item x="2272"/>
        <item x="1042"/>
        <item x="1283"/>
        <item x="3733"/>
        <item x="2417"/>
        <item x="5718"/>
        <item x="3175"/>
        <item x="2702"/>
        <item x="4165"/>
        <item x="238"/>
        <item x="762"/>
        <item x="252"/>
        <item x="4844"/>
        <item x="3533"/>
        <item x="3422"/>
        <item x="270"/>
        <item x="5347"/>
        <item x="1863"/>
        <item x="6052"/>
        <item x="1316"/>
        <item x="4610"/>
        <item x="924"/>
        <item x="4413"/>
        <item x="3907"/>
        <item x="931"/>
        <item x="3028"/>
        <item x="5680"/>
        <item x="2859"/>
        <item x="2765"/>
        <item x="2631"/>
        <item x="5148"/>
        <item x="2375"/>
        <item x="1465"/>
        <item x="1976"/>
        <item x="3835"/>
        <item x="717"/>
        <item x="2607"/>
        <item x="1968"/>
        <item x="6182"/>
        <item x="6173"/>
        <item x="1973"/>
        <item x="1590"/>
        <item x="3188"/>
        <item x="2259"/>
        <item x="275"/>
        <item x="2100"/>
        <item x="4538"/>
        <item x="1515"/>
        <item x="5444"/>
        <item x="5434"/>
        <item x="1464"/>
        <item x="4150"/>
        <item x="3755"/>
        <item x="5005"/>
        <item x="2558"/>
        <item x="5187"/>
        <item x="5499"/>
        <item x="5049"/>
        <item x="1194"/>
        <item x="2940"/>
        <item x="4116"/>
        <item x="2951"/>
        <item x="1605"/>
        <item x="5569"/>
        <item x="5952"/>
        <item x="3629"/>
        <item x="2565"/>
        <item x="4346"/>
        <item x="5905"/>
        <item x="4527"/>
        <item x="4055"/>
        <item x="3237"/>
        <item x="5279"/>
        <item x="2664"/>
        <item x="478"/>
        <item x="620"/>
        <item x="1430"/>
        <item x="1307"/>
        <item x="1416"/>
        <item x="3509"/>
        <item x="76"/>
        <item x="5216"/>
        <item x="2701"/>
        <item x="3370"/>
        <item x="3231"/>
        <item x="2646"/>
        <item x="5535"/>
        <item x="1560"/>
        <item x="2925"/>
        <item x="2465"/>
        <item x="1347"/>
        <item x="1649"/>
        <item x="2508"/>
        <item x="379"/>
        <item x="2973"/>
        <item x="1099"/>
        <item x="4357"/>
        <item x="5184"/>
        <item x="2179"/>
        <item x="4959"/>
        <item x="2307"/>
        <item x="1808"/>
        <item x="1957"/>
        <item x="6096"/>
        <item x="3267"/>
        <item x="6059"/>
        <item x="3156"/>
        <item x="5704"/>
        <item x="779"/>
        <item x="5681"/>
        <item x="5516"/>
        <item x="890"/>
        <item x="1262"/>
        <item x="3594"/>
        <item x="4374"/>
        <item x="2160"/>
        <item x="806"/>
        <item x="1063"/>
        <item x="400"/>
        <item x="1402"/>
        <item x="5839"/>
        <item x="2400"/>
        <item x="4549"/>
        <item x="2390"/>
        <item x="2964"/>
        <item x="3978"/>
        <item x="668"/>
        <item x="3143"/>
        <item x="3712"/>
        <item x="1174"/>
        <item x="2645"/>
        <item x="1384"/>
        <item x="1888"/>
        <item x="2734"/>
        <item x="4888"/>
        <item x="3027"/>
        <item x="3281"/>
        <item x="1217"/>
        <item x="2182"/>
        <item x="2166"/>
        <item x="137"/>
        <item x="5192"/>
        <item x="2152"/>
        <item x="3146"/>
        <item x="1667"/>
        <item x="1420"/>
        <item x="59"/>
        <item x="5756"/>
        <item x="4548"/>
        <item x="2312"/>
        <item x="1534"/>
        <item x="3759"/>
        <item x="84"/>
        <item x="3829"/>
        <item x="1294"/>
        <item x="5642"/>
        <item x="3676"/>
        <item x="4711"/>
        <item x="4818"/>
        <item x="447"/>
        <item x="1341"/>
        <item x="795"/>
        <item x="3228"/>
        <item x="1799"/>
        <item x="978"/>
        <item x="6283"/>
        <item x="5259"/>
        <item x="3392"/>
        <item x="6282"/>
        <item x="4383"/>
        <item x="1772"/>
        <item x="2518"/>
        <item x="2764"/>
        <item x="3409"/>
        <item x="3813"/>
        <item x="6168"/>
        <item x="1289"/>
        <item x="2500"/>
        <item x="1020"/>
        <item x="1932"/>
        <item x="4584"/>
        <item x="1102"/>
        <item x="6140"/>
        <item x="671"/>
        <item x="3781"/>
        <item x="5662"/>
        <item x="2548"/>
        <item x="6323"/>
        <item x="3962"/>
        <item x="5503"/>
        <item x="4560"/>
        <item x="4460"/>
        <item x="1400"/>
        <item x="576"/>
        <item x="4039"/>
        <item x="5689"/>
        <item x="3828"/>
        <item x="4753"/>
        <item x="109"/>
        <item x="5562"/>
        <item x="1094"/>
        <item x="1676"/>
        <item x="130"/>
        <item x="5133"/>
        <item x="5607"/>
        <item x="5507"/>
        <item x="2655"/>
        <item x="6087"/>
        <item x="4494"/>
        <item x="5826"/>
        <item x="2716"/>
        <item x="5548"/>
        <item x="1089"/>
        <item x="3"/>
        <item x="249"/>
        <item x="1255"/>
        <item x="4794"/>
        <item x="6109"/>
        <item x="1598"/>
        <item x="2409"/>
        <item x="353"/>
        <item x="5301"/>
        <item x="3317"/>
        <item x="5002"/>
        <item x="4814"/>
        <item x="3825"/>
        <item x="1365"/>
        <item x="5337"/>
        <item x="4677"/>
        <item x="5819"/>
        <item x="504"/>
        <item x="194"/>
        <item x="587"/>
        <item x="2379"/>
        <item x="5174"/>
        <item x="3564"/>
        <item x="2547"/>
        <item x="1701"/>
        <item x="693"/>
        <item x="2511"/>
        <item x="1563"/>
        <item x="2115"/>
        <item x="3858"/>
        <item x="2657"/>
        <item x="3387"/>
        <item x="2369"/>
        <item x="2338"/>
        <item x="3323"/>
        <item x="2357"/>
        <item x="1125"/>
        <item x="1108"/>
        <item x="4872"/>
        <item x="6124"/>
        <item x="4490"/>
        <item x="4013"/>
        <item x="1651"/>
        <item x="4163"/>
        <item x="824"/>
        <item x="4732"/>
        <item x="5081"/>
        <item x="3115"/>
        <item x="215"/>
        <item x="560"/>
        <item x="6317"/>
        <item x="6379"/>
        <item x="1017"/>
        <item x="2443"/>
        <item x="4990"/>
        <item x="4182"/>
        <item x="3291"/>
        <item x="4994"/>
        <item x="5601"/>
        <item x="5936"/>
        <item x="3119"/>
        <item x="5167"/>
        <item x="657"/>
        <item x="1805"/>
        <item x="3229"/>
        <item x="3737"/>
        <item x="2974"/>
        <item x="529"/>
        <item x="3902"/>
        <item x="3303"/>
        <item x="2896"/>
        <item x="1258"/>
        <item x="3684"/>
        <item x="4884"/>
        <item x="834"/>
        <item x="6409"/>
        <item x="242"/>
        <item x="5909"/>
        <item x="1093"/>
        <item x="2059"/>
        <item x="5427"/>
        <item x="3182"/>
        <item x="5039"/>
        <item x="4427"/>
        <item x="5928"/>
        <item x="5970"/>
        <item x="4656"/>
        <item x="4989"/>
        <item x="4425"/>
        <item x="3674"/>
        <item x="2697"/>
        <item x="419"/>
        <item x="950"/>
        <item x="1628"/>
        <item x="3539"/>
        <item x="2380"/>
        <item x="5210"/>
        <item x="1852"/>
        <item x="4702"/>
        <item x="5848"/>
        <item x="2574"/>
        <item x="3738"/>
        <item x="922"/>
        <item x="1860"/>
        <item x="4783"/>
        <item x="2825"/>
        <item x="30"/>
        <item x="1074"/>
        <item x="3044"/>
        <item x="3331"/>
        <item x="3338"/>
        <item x="1070"/>
        <item x="2748"/>
        <item x="1737"/>
        <item x="4595"/>
        <item x="5068"/>
        <item x="1686"/>
        <item x="6198"/>
        <item x="813"/>
        <item x="4244"/>
        <item x="5495"/>
        <item x="3085"/>
        <item x="3666"/>
        <item x="3342"/>
        <item x="1361"/>
        <item x="2926"/>
        <item x="4694"/>
        <item x="4665"/>
        <item x="846"/>
        <item x="3444"/>
        <item x="2155"/>
        <item x="4554"/>
        <item x="292"/>
        <item x="2436"/>
        <item x="802"/>
        <item x="1596"/>
        <item x="6235"/>
        <item x="3582"/>
        <item x="5706"/>
        <item x="3743"/>
        <item x="468"/>
        <item x="2298"/>
        <item x="6386"/>
        <item x="757"/>
        <item x="5817"/>
        <item x="4878"/>
        <item x="2013"/>
        <item x="1481"/>
        <item x="122"/>
        <item x="5705"/>
        <item x="1638"/>
        <item x="5304"/>
        <item x="3204"/>
        <item x="3668"/>
        <item x="589"/>
        <item x="6133"/>
        <item x="3358"/>
        <item x="2368"/>
        <item x="3462"/>
        <item x="4414"/>
        <item x="4142"/>
        <item x="958"/>
        <item x="5023"/>
        <item x="1212"/>
        <item x="6006"/>
        <item x="5067"/>
        <item x="4591"/>
        <item x="1965"/>
        <item x="1048"/>
        <item x="4935"/>
        <item x="6265"/>
        <item x="5659"/>
        <item x="3959"/>
        <item x="557"/>
        <item x="1183"/>
        <item x="5143"/>
        <item x="2421"/>
        <item x="4200"/>
        <item x="2720"/>
        <item x="1971"/>
        <item x="4094"/>
        <item x="3142"/>
        <item x="4410"/>
        <item x="3883"/>
        <item x="747"/>
        <item x="2481"/>
        <item x="2049"/>
        <item x="3993"/>
        <item x="3841"/>
        <item x="2264"/>
        <item x="4239"/>
        <item x="1502"/>
        <item x="1617"/>
        <item x="3948"/>
        <item x="1819"/>
        <item x="3633"/>
        <item x="4470"/>
        <item x="1016"/>
        <item x="4337"/>
        <item x="2340"/>
        <item x="5289"/>
        <item x="4056"/>
        <item x="1684"/>
        <item x="91"/>
        <item x="5696"/>
        <item x="5284"/>
        <item x="2366"/>
        <item x="2862"/>
        <item x="1606"/>
        <item x="3648"/>
        <item x="3319"/>
        <item x="5980"/>
        <item x="3586"/>
        <item x="5127"/>
        <item x="3380"/>
        <item x="1577"/>
        <item x="5653"/>
        <item x="2398"/>
        <item x="5465"/>
        <item x="118"/>
        <item x="1342"/>
        <item x="3905"/>
        <item x="3327"/>
        <item x="2728"/>
        <item x="1679"/>
        <item x="6037"/>
        <item x="4468"/>
        <item x="2613"/>
        <item x="3040"/>
        <item x="5878"/>
        <item x="1568"/>
        <item x="5"/>
        <item x="134"/>
        <item x="1806"/>
        <item x="5033"/>
        <item x="2230"/>
        <item x="2685"/>
        <item x="5257"/>
        <item x="5309"/>
        <item x="2707"/>
        <item x="5351"/>
        <item x="800"/>
        <item x="5149"/>
        <item x="4928"/>
        <item x="6143"/>
        <item x="6100"/>
        <item x="5521"/>
        <item x="146"/>
        <item x="1688"/>
        <item x="5397"/>
        <item x="136"/>
        <item x="3729"/>
        <item x="2643"/>
        <item x="6098"/>
        <item x="3024"/>
        <item x="528"/>
        <item x="4828"/>
        <item x="5094"/>
        <item x="4361"/>
        <item x="2418"/>
        <item x="3474"/>
        <item x="2857"/>
        <item x="3618"/>
        <item x="954"/>
        <item x="3441"/>
        <item x="5619"/>
        <item x="3149"/>
        <item x="4803"/>
        <item x="3295"/>
        <item x="1469"/>
        <item x="4221"/>
        <item x="1035"/>
        <item x="5326"/>
        <item x="3903"/>
        <item x="3791"/>
        <item x="650"/>
        <item x="3652"/>
        <item x="2934"/>
        <item x="1641"/>
        <item x="5654"/>
        <item x="2641"/>
        <item x="1476"/>
        <item x="1355"/>
        <item x="1082"/>
        <item x="2811"/>
        <item x="5728"/>
        <item x="1126"/>
        <item x="2654"/>
        <item x="5392"/>
        <item x="6203"/>
        <item x="2251"/>
        <item x="3840"/>
        <item x="3376"/>
        <item x="1387"/>
        <item x="1905"/>
        <item x="4827"/>
        <item x="1319"/>
        <item x="3695"/>
        <item x="465"/>
        <item x="5684"/>
        <item x="568"/>
        <item x="3984"/>
        <item x="2810"/>
        <item x="408"/>
        <item x="1010"/>
        <item x="5346"/>
        <item x="3656"/>
        <item x="3772"/>
        <item x="2586"/>
        <item x="1664"/>
        <item x="5896"/>
        <item x="2363"/>
        <item x="3434"/>
        <item x="593"/>
        <item x="4692"/>
        <item x="339"/>
        <item x="4776"/>
        <item x="4943"/>
        <item x="3576"/>
        <item x="5096"/>
        <item x="4218"/>
        <item x="4167"/>
        <item x="257"/>
        <item x="6090"/>
        <item x="3498"/>
        <item x="5385"/>
        <item x="5702"/>
        <item x="2694"/>
        <item x="2566"/>
        <item x="550"/>
        <item x="4151"/>
        <item x="2832"/>
        <item x="2573"/>
        <item x="3435"/>
        <item x="6029"/>
        <item x="4326"/>
        <item x="5794"/>
        <item x="5816"/>
        <item x="2740"/>
        <item x="3100"/>
        <item x="1456"/>
        <item x="4447"/>
        <item x="4256"/>
        <item x="5890"/>
        <item x="4419"/>
        <item x="1952"/>
        <item x="4308"/>
        <item x="5234"/>
        <item x="5536"/>
        <item x="2856"/>
        <item x="1853"/>
        <item x="5129"/>
        <item x="183"/>
        <item x="5165"/>
        <item x="4551"/>
        <item x="1225"/>
        <item x="2294"/>
        <item x="4703"/>
        <item x="684"/>
        <item x="4588"/>
        <item x="4528"/>
        <item x="5679"/>
        <item x="5114"/>
        <item x="5442"/>
        <item x="5013"/>
        <item x="1553"/>
        <item x="4313"/>
        <item x="797"/>
        <item x="3466"/>
        <item x="1778"/>
        <item x="2139"/>
        <item x="5164"/>
        <item x="452"/>
        <item x="3923"/>
        <item x="2801"/>
        <item x="4932"/>
        <item x="1751"/>
        <item x="1050"/>
        <item x="2516"/>
        <item x="1527"/>
        <item x="5668"/>
        <item x="3981"/>
        <item x="2777"/>
        <item x="334"/>
        <item x="6242"/>
        <item x="4784"/>
        <item x="4805"/>
        <item x="3335"/>
        <item x="1354"/>
        <item x="2831"/>
        <item x="4137"/>
        <item x="4743"/>
        <item x="2814"/>
        <item x="6304"/>
        <item x="4498"/>
        <item x="4026"/>
        <item x="5893"/>
        <item x="3645"/>
        <item x="4258"/>
        <item x="4391"/>
        <item x="255"/>
        <item x="3384"/>
        <item x="5812"/>
        <item x="5171"/>
        <item x="4191"/>
        <item x="1824"/>
        <item x="2281"/>
        <item x="1133"/>
        <item x="1632"/>
        <item x="4997"/>
        <item x="4984"/>
        <item x="4011"/>
        <item x="3885"/>
        <item x="6415"/>
        <item x="556"/>
        <item x="2466"/>
        <item x="3763"/>
        <item x="2833"/>
        <item x="2952"/>
        <item x="1061"/>
        <item x="2894"/>
        <item x="3735"/>
        <item x="6021"/>
        <item x="3402"/>
        <item x="812"/>
        <item x="2651"/>
        <item x="403"/>
        <item x="5876"/>
        <item x="1545"/>
        <item x="1372"/>
        <item x="1704"/>
        <item x="4973"/>
        <item x="534"/>
        <item x="4395"/>
        <item x="3133"/>
        <item x="6213"/>
        <item x="2456"/>
        <item x="2526"/>
        <item x="3632"/>
        <item x="1815"/>
        <item x="895"/>
        <item x="3730"/>
        <item x="3364"/>
        <item x="1383"/>
        <item x="5995"/>
        <item x="5912"/>
        <item x="4581"/>
        <item x="2614"/>
        <item x="2180"/>
        <item x="4031"/>
        <item x="2332"/>
        <item x="6236"/>
        <item x="3043"/>
        <item x="1844"/>
        <item x="1754"/>
        <item x="5128"/>
        <item x="6031"/>
        <item x="3680"/>
        <item x="93"/>
        <item x="673"/>
        <item x="3478"/>
        <item x="5211"/>
        <item x="1180"/>
        <item x="3616"/>
        <item x="2754"/>
        <item x="3222"/>
        <item x="1176"/>
        <item x="132"/>
        <item x="3615"/>
        <item x="3313"/>
        <item x="6264"/>
        <item x="5388"/>
        <item x="5986"/>
        <item x="2248"/>
        <item x="2026"/>
        <item x="1810"/>
        <item x="2996"/>
        <item x="1198"/>
        <item x="1744"/>
        <item x="1700"/>
        <item x="6194"/>
        <item x="1621"/>
        <item x="3537"/>
        <item x="4213"/>
        <item x="2197"/>
        <item x="1731"/>
        <item x="5678"/>
        <item x="1343"/>
        <item x="2846"/>
        <item x="2002"/>
        <item x="196"/>
        <item x="497"/>
        <item x="4978"/>
        <item x="5311"/>
        <item x="1440"/>
        <item x="5683"/>
        <item x="831"/>
        <item x="4294"/>
        <item x="5043"/>
        <item x="1697"/>
        <item x="5550"/>
        <item x="3362"/>
        <item x="72"/>
        <item x="2391"/>
        <item x="6384"/>
        <item x="1892"/>
        <item x="5241"/>
        <item x="6342"/>
        <item x="5471"/>
        <item x="3704"/>
        <item x="4902"/>
        <item x="5630"/>
        <item x="4301"/>
        <item x="2088"/>
        <item x="1575"/>
        <item x="1144"/>
        <item x="2963"/>
        <item x="4120"/>
        <item x="3604"/>
        <item x="105"/>
        <item x="2579"/>
        <item x="5099"/>
        <item x="3032"/>
        <item x="5424"/>
        <item x="6088"/>
        <item x="3426"/>
        <item x="881"/>
        <item x="317"/>
        <item x="2428"/>
        <item x="404"/>
        <item x="394"/>
        <item x="4809"/>
        <item x="341"/>
        <item x="2111"/>
        <item x="1696"/>
        <item x="4038"/>
        <item x="873"/>
        <item x="4379"/>
        <item x="3241"/>
        <item x="5336"/>
        <item x="1112"/>
        <item x="3971"/>
        <item x="618"/>
        <item x="2215"/>
        <item x="5946"/>
        <item x="622"/>
        <item x="2843"/>
        <item x="1555"/>
        <item x="5213"/>
        <item x="4714"/>
        <item x="1802"/>
        <item x="6137"/>
        <item x="2231"/>
        <item x="2589"/>
        <item x="4416"/>
        <item x="2698"/>
        <item x="2381"/>
        <item x="3833"/>
        <item x="2870"/>
        <item x="2410"/>
        <item x="3826"/>
        <item x="2499"/>
        <item x="5993"/>
        <item x="1173"/>
        <item x="448"/>
        <item x="330"/>
        <item x="5452"/>
        <item x="3723"/>
        <item x="2102"/>
        <item x="1379"/>
        <item x="1572"/>
        <item x="1959"/>
        <item x="3424"/>
        <item x="5258"/>
        <item x="826"/>
        <item x="700"/>
        <item x="2928"/>
        <item x="2610"/>
        <item x="2222"/>
        <item x="980"/>
        <item x="4178"/>
        <item x="3141"/>
        <item x="2087"/>
        <item x="637"/>
        <item x="3145"/>
        <item x="526"/>
        <item x="3010"/>
        <item x="1785"/>
        <item x="5395"/>
        <item x="1629"/>
        <item x="3416"/>
        <item x="4526"/>
        <item x="4452"/>
        <item x="4529"/>
        <item x="2241"/>
        <item x="6275"/>
        <item x="3177"/>
        <item x="315"/>
        <item x="4578"/>
        <item x="6017"/>
        <item x="3977"/>
        <item x="5979"/>
        <item x="47"/>
        <item x="4592"/>
        <item x="2414"/>
        <item x="1259"/>
        <item x="210"/>
        <item x="1702"/>
        <item x="71"/>
        <item x="5856"/>
        <item x="2538"/>
        <item x="407"/>
        <item x="477"/>
        <item x="1508"/>
        <item x="4025"/>
        <item x="2018"/>
        <item x="5253"/>
        <item x="2311"/>
        <item x="6154"/>
        <item x="5731"/>
        <item x="585"/>
        <item x="4366"/>
        <item x="5145"/>
        <item x="185"/>
        <item x="126"/>
        <item x="5670"/>
        <item x="3634"/>
        <item x="2028"/>
        <item x="6216"/>
        <item x="5404"/>
        <item x="3874"/>
        <item x="6165"/>
        <item x="3448"/>
        <item x="2044"/>
        <item x="3899"/>
        <item x="2120"/>
        <item x="722"/>
        <item x="3658"/>
        <item x="2150"/>
        <item x="751"/>
        <item x="1303"/>
        <item x="3560"/>
        <item x="1188"/>
        <item x="4083"/>
        <item x="1106"/>
        <item x="2627"/>
        <item x="781"/>
        <item x="1451"/>
        <item x="5610"/>
        <item x="1943"/>
        <item x="4453"/>
        <item x="3418"/>
        <item x="1656"/>
        <item x="645"/>
        <item x="860"/>
        <item x="5441"/>
        <item x="5788"/>
        <item x="5760"/>
        <item x="61"/>
        <item x="5765"/>
        <item x="3906"/>
        <item x="3460"/>
        <item x="305"/>
        <item x="694"/>
        <item x="3036"/>
        <item x="6208"/>
        <item x="3809"/>
        <item x="3490"/>
        <item x="5320"/>
        <item x="851"/>
        <item x="3644"/>
        <item x="5633"/>
        <item x="2225"/>
        <item x="733"/>
        <item x="3022"/>
        <item x="6025"/>
        <item x="660"/>
        <item x="3458"/>
        <item x="5383"/>
        <item x="169"/>
        <item x="2745"/>
        <item x="6291"/>
        <item x="3261"/>
        <item x="3480"/>
        <item x="5239"/>
        <item x="1285"/>
        <item x="1827"/>
        <item x="1088"/>
        <item x="5927"/>
        <item x="3628"/>
        <item x="1185"/>
        <item x="2909"/>
        <item x="5862"/>
        <item x="2962"/>
        <item x="6272"/>
        <item x="2137"/>
        <item x="1027"/>
        <item x="1127"/>
        <item x="2984"/>
        <item x="2723"/>
        <item x="3311"/>
        <item x="4563"/>
        <item x="4201"/>
        <item x="4102"/>
        <item x="6262"/>
        <item x="1924"/>
        <item x="3197"/>
        <item x="2077"/>
        <item x="906"/>
        <item x="573"/>
        <item x="420"/>
        <item x="5655"/>
        <item x="2378"/>
        <item x="2739"/>
        <item x="4047"/>
        <item x="3681"/>
        <item x="2600"/>
        <item x="1461"/>
        <item x="2779"/>
        <item x="1083"/>
        <item x="2198"/>
        <item x="2278"/>
        <item x="5074"/>
        <item x="1190"/>
        <item x="2930"/>
        <item x="4227"/>
        <item x="5752"/>
        <item x="4314"/>
        <item x="1179"/>
        <item x="5763"/>
        <item x="4834"/>
        <item x="4742"/>
        <item x="1277"/>
        <item x="4422"/>
        <item x="1105"/>
        <item x="1401"/>
        <item x="96"/>
        <item x="4850"/>
        <item x="5923"/>
        <item x="4333"/>
        <item x="159"/>
        <item x="4690"/>
        <item x="4360"/>
        <item x="1155"/>
        <item x="6329"/>
        <item x="2125"/>
        <item x="2119"/>
        <item x="4820"/>
        <item x="2076"/>
        <item x="1690"/>
        <item x="5561"/>
        <item x="5321"/>
        <item x="2882"/>
        <item x="2221"/>
        <item x="6024"/>
        <item x="1589"/>
        <item x="1783"/>
        <item x="3748"/>
        <item x="2790"/>
        <item x="2144"/>
        <item x="1902"/>
        <item x="6377"/>
        <item x="1273"/>
        <item x="4442"/>
        <item x="153"/>
        <item x="2323"/>
        <item x="6045"/>
        <item x="5989"/>
        <item x="5602"/>
        <item x="4487"/>
        <item x="4756"/>
        <item x="3293"/>
        <item x="4668"/>
        <item x="171"/>
        <item x="2243"/>
        <item x="3252"/>
        <item x="1958"/>
        <item x="2252"/>
        <item x="2634"/>
        <item x="4340"/>
        <item x="6424"/>
        <item x="5809"/>
        <item x="453"/>
        <item x="5938"/>
        <item x="5944"/>
        <item x="2796"/>
        <item x="1286"/>
        <item x="1637"/>
        <item x="5268"/>
        <item x="4476"/>
        <item x="121"/>
        <item x="5356"/>
        <item x="1544"/>
        <item x="4520"/>
        <item x="1855"/>
        <item x="1745"/>
        <item x="531"/>
        <item x="3920"/>
        <item x="4132"/>
        <item x="1505"/>
        <item x="5335"/>
        <item x="4921"/>
        <item x="2836"/>
        <item x="1369"/>
        <item x="2826"/>
        <item x="1846"/>
        <item x="5295"/>
        <item x="5071"/>
        <item x="3136"/>
        <item x="2931"/>
        <item x="4774"/>
        <item x="2440"/>
        <item x="4328"/>
        <item x="4826"/>
        <item x="4824"/>
        <item x="2025"/>
        <item x="2603"/>
        <item x="223"/>
        <item x="753"/>
        <item x="5059"/>
        <item x="3721"/>
        <item x="4768"/>
        <item x="4688"/>
        <item x="1395"/>
        <item x="1928"/>
        <item x="2980"/>
        <item x="4587"/>
        <item x="2838"/>
        <item x="324"/>
        <item x="5430"/>
        <item x="4450"/>
        <item x="3979"/>
        <item x="4009"/>
        <item x="4343"/>
        <item x="5188"/>
        <item x="3344"/>
        <item x="2661"/>
        <item x="807"/>
        <item x="2156"/>
        <item x="1726"/>
        <item x="5277"/>
        <item x="739"/>
        <item x="716"/>
        <item x="3579"/>
        <item x="4262"/>
        <item x="3174"/>
        <item x="951"/>
        <item x="444"/>
        <item x="3062"/>
        <item x="4541"/>
        <item x="3107"/>
        <item x="820"/>
        <item x="5894"/>
        <item x="3076"/>
        <item x="4224"/>
        <item x="1299"/>
        <item x="170"/>
        <item x="5082"/>
        <item x="3501"/>
        <item x="6034"/>
        <item x="2131"/>
        <item x="930"/>
        <item x="5020"/>
        <item x="3260"/>
        <item x="4381"/>
        <item x="4936"/>
        <item x="3987"/>
        <item x="2163"/>
        <item x="5871"/>
        <item x="596"/>
        <item x="5161"/>
        <item x="3061"/>
        <item x="1867"/>
        <item x="5663"/>
        <item x="5506"/>
        <item x="44"/>
        <item x="4334"/>
        <item x="2086"/>
        <item x="3033"/>
        <item x="5810"/>
        <item x="738"/>
        <item x="6033"/>
        <item x="200"/>
        <item x="6247"/>
        <item x="2382"/>
        <item x="599"/>
        <item x="1595"/>
        <item x="3352"/>
        <item x="6055"/>
        <item x="239"/>
        <item x="5296"/>
        <item x="4084"/>
        <item x="1896"/>
        <item x="3808"/>
        <item x="586"/>
        <item x="903"/>
        <item x="5903"/>
        <item x="2472"/>
        <item x="3212"/>
        <item x="5463"/>
        <item x="5755"/>
        <item x="5044"/>
        <item x="4793"/>
        <item x="4537"/>
        <item x="3806"/>
        <item x="3936"/>
        <item x="1581"/>
        <item x="3804"/>
        <item x="5590"/>
        <item x="5827"/>
        <item x="5534"/>
        <item x="803"/>
        <item x="1514"/>
        <item x="2883"/>
        <item x="4069"/>
        <item x="5547"/>
        <item x="2480"/>
        <item x="1279"/>
        <item x="2717"/>
        <item x="5645"/>
        <item x="160"/>
        <item x="232"/>
        <item x="3253"/>
        <item x="1640"/>
        <item x="4059"/>
        <item x="1296"/>
        <item x="3614"/>
        <item x="82"/>
        <item x="6039"/>
        <item x="2441"/>
        <item x="4842"/>
        <item x="4580"/>
        <item x="2257"/>
        <item x="4287"/>
        <item x="5666"/>
        <item x="1954"/>
        <item x="3502"/>
        <item x="55"/>
        <item x="1659"/>
        <item x="4014"/>
        <item x="3181"/>
        <item x="443"/>
        <item x="1944"/>
        <item x="221"/>
        <item x="3021"/>
        <item x="2510"/>
        <item x="4817"/>
        <item x="2590"/>
        <item x="767"/>
        <item x="4801"/>
        <item x="6083"/>
        <item x="6190"/>
        <item x="626"/>
        <item x="3561"/>
        <item x="284"/>
        <item x="1503"/>
        <item x="533"/>
        <item x="5907"/>
        <item x="2319"/>
        <item x="4179"/>
        <item x="718"/>
        <item x="5533"/>
        <item x="3689"/>
        <item x="4250"/>
        <item x="4720"/>
        <item x="227"/>
        <item x="3408"/>
        <item x="6091"/>
        <item x="771"/>
        <item x="2595"/>
        <item x="5359"/>
        <item x="1323"/>
        <item x="5195"/>
        <item x="1692"/>
        <item x="630"/>
        <item x="2308"/>
        <item x="932"/>
        <item x="4177"/>
        <item x="3801"/>
        <item x="4266"/>
        <item x="947"/>
        <item x="4352"/>
        <item x="1779"/>
        <item x="2799"/>
        <item x="4214"/>
        <item x="5477"/>
        <item x="643"/>
        <item x="6061"/>
        <item x="5791"/>
        <item x="3336"/>
        <item x="590"/>
        <item x="4155"/>
        <item x="1158"/>
        <item x="6366"/>
        <item x="4336"/>
        <item x="1413"/>
        <item x="5942"/>
        <item x="3595"/>
        <item x="1003"/>
        <item x="4950"/>
        <item x="5374"/>
        <item x="4061"/>
        <item x="2908"/>
        <item x="3511"/>
        <item x="1073"/>
        <item x="2106"/>
        <item x="2567"/>
        <item x="5001"/>
        <item x="5324"/>
        <item x="602"/>
        <item x="3789"/>
        <item x="6333"/>
        <item x="2756"/>
        <item x="2675"/>
        <item x="4980"/>
        <item x="2374"/>
        <item x="6186"/>
        <item x="4088"/>
        <item x="2420"/>
        <item x="279"/>
        <item x="752"/>
        <item x="5922"/>
        <item x="3554"/>
        <item x="6161"/>
        <item x="5509"/>
        <item x="964"/>
        <item x="5478"/>
        <item x="2829"/>
        <item x="4029"/>
        <item x="3427"/>
        <item x="1858"/>
        <item x="4028"/>
        <item x="4146"/>
        <item x="2767"/>
        <item x="5530"/>
        <item x="5293"/>
        <item x="3894"/>
        <item x="4800"/>
        <item x="2392"/>
        <item x="2683"/>
        <item x="5473"/>
        <item x="4646"/>
        <item x="1019"/>
        <item x="409"/>
        <item x="701"/>
        <item x="5349"/>
        <item x="3467"/>
        <item x="5090"/>
        <item x="186"/>
        <item x="1885"/>
        <item x="4158"/>
        <item x="4607"/>
        <item x="246"/>
        <item x="2223"/>
        <item x="2874"/>
        <item x="6062"/>
        <item x="4853"/>
        <item x="277"/>
        <item x="2009"/>
        <item x="6244"/>
        <item x="5138"/>
        <item x="4666"/>
        <item x="415"/>
        <item x="3584"/>
        <item x="3243"/>
        <item x="2714"/>
        <item x="2917"/>
        <item x="6191"/>
        <item x="2945"/>
        <item x="2000"/>
        <item x="1809"/>
        <item x="1041"/>
        <item x="5528"/>
        <item x="2469"/>
        <item x="1540"/>
        <item x="1823"/>
        <item x="4968"/>
        <item x="2305"/>
        <item x="2107"/>
        <item x="2659"/>
        <item x="3090"/>
        <item x="2485"/>
        <item x="3477"/>
        <item x="5448"/>
        <item x="1601"/>
        <item x="4407"/>
        <item x="4277"/>
        <item x="540"/>
        <item x="4202"/>
        <item x="3353"/>
        <item x="6311"/>
        <item x="2201"/>
        <item x="3493"/>
        <item x="2644"/>
        <item x="1065"/>
        <item x="464"/>
        <item x="4746"/>
        <item x="119"/>
        <item x="2173"/>
        <item x="432"/>
        <item x="3548"/>
        <item x="2961"/>
        <item x="907"/>
        <item x="5042"/>
        <item x="2704"/>
        <item x="5803"/>
        <item x="1447"/>
        <item x="5221"/>
        <item x="828"/>
        <item x="3605"/>
        <item x="1186"/>
        <item x="300"/>
        <item x="4225"/>
        <item x="2570"/>
        <item x="2842"/>
        <item x="3152"/>
        <item x="4861"/>
        <item x="3810"/>
        <item x="3955"/>
        <item x="1246"/>
        <item x="5625"/>
        <item x="4037"/>
        <item x="1473"/>
        <item x="1672"/>
        <item x="3777"/>
        <item x="5372"/>
        <item x="5208"/>
        <item x="850"/>
        <item x="2491"/>
        <item x="6306"/>
        <item x="1752"/>
        <item x="1543"/>
        <item x="418"/>
        <item x="5384"/>
        <item x="5386"/>
        <item x="1425"/>
        <item x="3917"/>
        <item x="2461"/>
        <item x="5399"/>
        <item x="3566"/>
        <item x="769"/>
        <item x="2124"/>
        <item x="1780"/>
        <item x="4987"/>
        <item x="6041"/>
        <item x="3494"/>
        <item x="3106"/>
        <item x="5238"/>
        <item x="4325"/>
        <item x="2839"/>
        <item x="888"/>
        <item x="181"/>
        <item x="840"/>
        <item x="3671"/>
        <item x="1058"/>
        <item x="1756"/>
        <item x="582"/>
        <item x="2918"/>
        <item x="5920"/>
        <item x="2089"/>
        <item x="294"/>
        <item x="1287"/>
        <item x="273"/>
        <item x="2133"/>
        <item x="3869"/>
        <item x="3294"/>
        <item x="2864"/>
        <item x="3187"/>
        <item x="2544"/>
        <item x="5358"/>
        <item x="5615"/>
        <item x="3847"/>
        <item x="5994"/>
        <item x="111"/>
        <item x="1845"/>
        <item x="3820"/>
        <item x="5564"/>
        <item x="3996"/>
        <item x="2181"/>
        <item x="3773"/>
        <item x="5734"/>
        <item x="16"/>
        <item x="1231"/>
        <item x="5470"/>
        <item x="499"/>
        <item x="2540"/>
        <item x="5975"/>
        <item x="2995"/>
        <item x="2923"/>
        <item x="66"/>
        <item x="1471"/>
        <item x="4115"/>
        <item x="3871"/>
        <item x="205"/>
        <item x="5869"/>
        <item x="6341"/>
        <item x="4375"/>
        <item x="728"/>
        <item x="5761"/>
        <item x="2004"/>
        <item x="1141"/>
        <item x="1831"/>
        <item x="3486"/>
        <item x="2284"/>
        <item x="3892"/>
        <item x="299"/>
        <item x="4044"/>
        <item x="997"/>
        <item x="4717"/>
        <item x="5557"/>
        <item x="1234"/>
        <item x="571"/>
        <item x="2721"/>
        <item x="6157"/>
        <item x="835"/>
        <item x="5198"/>
        <item x="5967"/>
        <item x="785"/>
        <item x="4680"/>
        <item x="948"/>
        <item x="796"/>
        <item x="3288"/>
        <item x="866"/>
        <item x="4496"/>
        <item x="621"/>
        <item x="2085"/>
        <item x="5762"/>
        <item x="2809"/>
        <item x="1794"/>
        <item x="3974"/>
        <item x="614"/>
        <item x="1929"/>
        <item x="5046"/>
        <item x="5885"/>
        <item x="4917"/>
        <item x="1521"/>
        <item x="4639"/>
        <item x="1424"/>
        <item x="6388"/>
        <item x="5376"/>
        <item x="3413"/>
        <item x="5254"/>
        <item x="3031"/>
        <item x="5872"/>
        <item x="5992"/>
        <item x="4386"/>
        <item x="6193"/>
        <item x="4426"/>
        <item x="5106"/>
        <item x="659"/>
        <item x="1024"/>
        <item x="5357"/>
        <item x="6326"/>
        <item x="3284"/>
        <item x="392"/>
        <item x="4502"/>
        <item x="6332"/>
        <item x="236"/>
        <item x="4967"/>
        <item x="4253"/>
        <item x="3919"/>
        <item x="5006"/>
        <item x="5673"/>
        <item x="5776"/>
        <item x="6073"/>
        <item x="3388"/>
        <item x="1449"/>
        <item x="6071"/>
        <item x="4081"/>
        <item x="5222"/>
        <item x="3065"/>
        <item x="3245"/>
        <item x="4393"/>
        <item x="202"/>
        <item x="1753"/>
        <item x="2802"/>
        <item x="5840"/>
        <item x="6134"/>
        <item x="565"/>
        <item x="5193"/>
        <item x="5875"/>
        <item x="4777"/>
        <item x="2530"/>
        <item x="4612"/>
        <item x="6396"/>
        <item x="5464"/>
        <item x="1436"/>
        <item x="1068"/>
        <item x="390"/>
        <item x="5036"/>
        <item x="217"/>
        <item x="1974"/>
        <item x="4236"/>
        <item x="912"/>
        <item x="4195"/>
        <item x="768"/>
        <item x="4570"/>
        <item x="293"/>
        <item x="5276"/>
        <item x="5526"/>
        <item x="2183"/>
        <item x="80"/>
        <item x="2679"/>
        <item x="490"/>
        <item x="5003"/>
        <item x="3491"/>
        <item x="1918"/>
        <item x="3590"/>
        <item x="5405"/>
        <item x="3742"/>
        <item x="3250"/>
        <item x="1561"/>
        <item x="3884"/>
        <item x="2490"/>
        <item x="332"/>
        <item x="5368"/>
        <item x="1222"/>
        <item x="5571"/>
        <item x="6178"/>
        <item x="563"/>
        <item x="1877"/>
        <item x="4630"/>
        <item x="4696"/>
        <item x="2309"/>
        <item x="2750"/>
        <item x="3636"/>
        <item x="4154"/>
        <item x="5342"/>
        <item x="5758"/>
        <item x="487"/>
        <item x="5540"/>
        <item x="2208"/>
        <item x="793"/>
        <item x="88"/>
        <item x="4631"/>
        <item x="2075"/>
        <item x="2887"/>
        <item x="3799"/>
        <item x="5024"/>
        <item x="6044"/>
        <item x="3545"/>
        <item x="6104"/>
        <item x="4565"/>
        <item x="5971"/>
        <item x="1160"/>
        <item x="3063"/>
        <item x="2976"/>
        <item x="5919"/>
        <item x="1746"/>
        <item x="3989"/>
        <item x="3449"/>
        <item x="2404"/>
        <item x="3230"/>
        <item x="2403"/>
        <item x="1616"/>
        <item x="4474"/>
        <item x="3999"/>
        <item x="2017"/>
        <item x="5772"/>
        <item x="4369"/>
        <item x="10"/>
        <item x="1062"/>
        <item x="1660"/>
        <item x="3310"/>
        <item x="3262"/>
        <item x="3211"/>
        <item x="6010"/>
        <item x="4620"/>
        <item x="6411"/>
        <item x="2979"/>
        <item x="3162"/>
        <item x="4681"/>
        <item x="1680"/>
        <item x="5881"/>
        <item x="6146"/>
        <item x="2249"/>
        <item x="3876"/>
        <item x="4008"/>
        <item x="3706"/>
        <item x="3264"/>
        <item x="4993"/>
        <item x="4327"/>
        <item x="4880"/>
        <item x="4985"/>
        <item x="3157"/>
        <item x="5486"/>
        <item x="1470"/>
        <item x="5086"/>
        <item x="4265"/>
        <item x="254"/>
        <item x="1635"/>
        <item x="3280"/>
        <item x="4489"/>
        <item x="5512"/>
        <item x="5157"/>
        <item x="4101"/>
        <item x="4949"/>
        <item x="2632"/>
        <item x="5546"/>
        <item x="6348"/>
        <item x="318"/>
        <item x="199"/>
        <item x="4637"/>
        <item x="4004"/>
        <item x="1841"/>
        <item x="2451"/>
        <item x="6184"/>
        <item x="310"/>
        <item x="6099"/>
        <item x="5155"/>
        <item x="6241"/>
        <item x="969"/>
        <item x="5598"/>
        <item x="3515"/>
        <item x="3577"/>
        <item x="1181"/>
        <item x="973"/>
        <item x="914"/>
        <item x="3326"/>
        <item x="3196"/>
        <item x="2768"/>
        <item x="5488"/>
        <item x="5126"/>
        <item x="4212"/>
        <item x="5806"/>
        <item x="6412"/>
        <item x="530"/>
        <item x="4500"/>
        <item x="3277"/>
        <item x="1911"/>
        <item x="2350"/>
        <item x="1495"/>
        <item x="3279"/>
        <item x="4486"/>
        <item x="50"/>
        <item x="942"/>
        <item x="3719"/>
        <item x="5592"/>
        <item x="2737"/>
        <item x="2050"/>
        <item x="1961"/>
        <item x="4716"/>
        <item x="178"/>
        <item x="4575"/>
        <item x="2950"/>
        <item x="51"/>
        <item x="1306"/>
        <item x="4130"/>
        <item x="6013"/>
        <item x="1895"/>
        <item x="15"/>
        <item x="5527"/>
        <item x="3734"/>
        <item x="651"/>
        <item x="1763"/>
        <item x="6049"/>
        <item x="822"/>
        <item x="5964"/>
        <item x="2228"/>
        <item x="4998"/>
        <item x="81"/>
        <item x="2866"/>
        <item x="1608"/>
        <item x="4785"/>
        <item x="4397"/>
        <item x="1309"/>
        <item x="6018"/>
        <item x="1764"/>
        <item x="2052"/>
        <item x="3526"/>
        <item x="381"/>
        <item x="1170"/>
        <item x="4312"/>
        <item x="4760"/>
        <item x="5749"/>
        <item x="1657"/>
        <item x="963"/>
        <item x="2229"/>
        <item x="1588"/>
        <item x="5531"/>
        <item x="1151"/>
        <item x="4750"/>
        <item x="3768"/>
        <item x="4446"/>
        <item x="27"/>
        <item x="5178"/>
        <item x="2778"/>
        <item x="938"/>
        <item x="2095"/>
        <item x="5291"/>
        <item x="3087"/>
        <item x="4792"/>
        <item x="5639"/>
        <item x="6346"/>
        <item x="817"/>
        <item x="83"/>
        <item x="3598"/>
        <item x="5168"/>
        <item x="3139"/>
        <item x="4042"/>
        <item x="5700"/>
        <item x="5867"/>
        <item x="1128"/>
        <item x="2865"/>
        <item x="1583"/>
        <item x="4727"/>
        <item x="5402"/>
        <item x="883"/>
        <item x="1770"/>
        <item x="549"/>
        <item x="2270"/>
        <item x="5638"/>
        <item x="6336"/>
        <item x="3232"/>
        <item x="6337"/>
        <item x="4911"/>
        <item x="2687"/>
        <item x="4905"/>
        <item x="2361"/>
        <item x="5179"/>
        <item x="4623"/>
        <item x="715"/>
        <item x="4885"/>
        <item x="2933"/>
        <item x="3304"/>
        <item x="3965"/>
        <item x="3890"/>
        <item x="3625"/>
        <item x="5019"/>
        <item x="187"/>
        <item x="1308"/>
        <item x="189"/>
        <item x="520"/>
        <item x="1776"/>
        <item x="6156"/>
        <item x="75"/>
        <item x="3664"/>
        <item x="230"/>
        <item x="1880"/>
        <item x="2871"/>
        <item x="479"/>
        <item x="1703"/>
        <item x="4835"/>
        <item x="2505"/>
        <item x="5537"/>
        <item x="2877"/>
        <item x="376"/>
        <item x="6209"/>
        <item x="2128"/>
        <item x="3057"/>
        <item x="3943"/>
        <item x="3042"/>
        <item x="6121"/>
        <item x="4954"/>
        <item x="4890"/>
        <item x="5235"/>
        <item x="4073"/>
        <item x="5635"/>
        <item x="1675"/>
        <item x="3807"/>
        <item x="3675"/>
        <item x="4192"/>
        <item x="2280"/>
        <item x="2757"/>
        <item x="3083"/>
        <item x="5281"/>
        <item x="4718"/>
        <item x="4010"/>
        <item x="3209"/>
        <item x="4275"/>
        <item x="5439"/>
        <item x="1584"/>
        <item x="2853"/>
        <item x="3988"/>
        <item x="1075"/>
        <item x="1706"/>
        <item x="5240"/>
        <item x="2279"/>
        <item x="6253"/>
        <item x="577"/>
        <item x="3363"/>
        <item x="6227"/>
        <item x="1326"/>
        <item x="5910"/>
        <item x="3461"/>
        <item x="1912"/>
        <item x="6050"/>
        <item x="574"/>
        <item x="2686"/>
        <item x="2762"/>
        <item x="855"/>
        <item x="3265"/>
        <item x="3138"/>
        <item x="1350"/>
        <item x="4821"/>
        <item x="4122"/>
        <item x="6390"/>
        <item x="3296"/>
        <item x="57"/>
        <item x="6243"/>
        <item x="5974"/>
        <item x="2755"/>
        <item x="1830"/>
        <item x="6270"/>
        <item x="5733"/>
        <item x="3423"/>
        <item x="3783"/>
        <item x="5694"/>
        <item x="3534"/>
        <item x="3654"/>
        <item x="2532"/>
        <item x="4464"/>
        <item x="6123"/>
        <item x="4248"/>
        <item x="2291"/>
        <item x="783"/>
        <item x="3713"/>
        <item x="3970"/>
        <item x="367"/>
        <item x="3499"/>
        <item x="437"/>
        <item x="2956"/>
        <item x="382"/>
        <item x="3239"/>
        <item x="3051"/>
        <item x="2254"/>
        <item x="3827"/>
        <item x="5107"/>
        <item x="5433"/>
        <item x="2113"/>
        <item x="6217"/>
        <item x="1513"/>
        <item x="3793"/>
        <item x="1202"/>
        <item x="362"/>
        <item x="2110"/>
        <item x="1375"/>
        <item x="3613"/>
        <item x="1718"/>
        <item x="3003"/>
        <item x="5360"/>
        <item x="1253"/>
        <item x="1121"/>
        <item x="3740"/>
        <item x="1025"/>
        <item x="5480"/>
        <item x="5453"/>
        <item x="3722"/>
        <item x="2126"/>
        <item x="4125"/>
        <item x="474"/>
        <item x="4999"/>
        <item x="4602"/>
        <item x="1739"/>
        <item x="1870"/>
        <item x="4412"/>
        <item x="6159"/>
        <item x="2090"/>
        <item x="32"/>
        <item x="3469"/>
        <item x="819"/>
        <item x="2336"/>
        <item x="1916"/>
        <item x="5631"/>
        <item x="2261"/>
        <item x="4106"/>
        <item x="2797"/>
        <item x="2868"/>
        <item x="3248"/>
        <item x="1023"/>
        <item x="1825"/>
        <item x="1261"/>
        <item x="705"/>
        <item x="5154"/>
        <item x="4883"/>
        <item x="5584"/>
        <item x="4983"/>
        <item x="1406"/>
        <item x="959"/>
        <item x="5808"/>
        <item x="4445"/>
        <item x="615"/>
        <item x="1329"/>
        <item x="3011"/>
        <item x="1045"/>
        <item x="2681"/>
        <item x="5302"/>
        <item x="1849"/>
        <item x="5688"/>
        <item x="6224"/>
        <item x="79"/>
        <item x="4024"/>
        <item x="1856"/>
        <item x="4249"/>
        <item x="129"/>
        <item x="2099"/>
        <item x="4222"/>
        <item x="4144"/>
        <item x="6082"/>
        <item x="3199"/>
        <item x="3097"/>
        <item x="1899"/>
        <item x="1053"/>
        <item x="4068"/>
        <item x="1565"/>
        <item x="5735"/>
        <item x="3611"/>
        <item x="3404"/>
        <item x="934"/>
        <item x="1814"/>
        <item x="3951"/>
        <item x="900"/>
        <item x="3013"/>
        <item x="1247"/>
        <item x="4534"/>
        <item x="5583"/>
        <item x="5364"/>
        <item x="1955"/>
        <item x="1522"/>
        <item x="2947"/>
        <item x="5898"/>
        <item x="3393"/>
        <item x="438"/>
        <item x="1096"/>
        <item x="3640"/>
        <item x="3394"/>
        <item x="4255"/>
        <item x="3216"/>
        <item x="2895"/>
        <item x="1499"/>
        <item x="3023"/>
        <item x="4622"/>
        <item x="4198"/>
        <item x="6014"/>
        <item x="2724"/>
        <item x="3185"/>
        <item x="3298"/>
        <item x="5714"/>
        <item x="6128"/>
        <item x="3787"/>
        <item x="1484"/>
        <item x="6308"/>
        <item x="782"/>
        <item x="386"/>
        <item x="4970"/>
        <item x="5318"/>
        <item x="4977"/>
        <item x="4870"/>
        <item x="4204"/>
        <item x="5833"/>
        <item x="3837"/>
        <item x="1767"/>
        <item x="475"/>
        <item x="6226"/>
        <item x="5137"/>
        <item x="5218"/>
        <item x="1547"/>
        <item x="4906"/>
        <item x="4257"/>
        <item x="5612"/>
        <item x="857"/>
        <item x="3930"/>
        <item x="3382"/>
        <item x="1340"/>
        <item x="5514"/>
        <item x="308"/>
        <item x="456"/>
        <item x="3985"/>
        <item x="5941"/>
        <item x="2751"/>
        <item x="2349"/>
        <item x="1953"/>
        <item x="5223"/>
        <item x="4394"/>
        <item x="4027"/>
        <item x="167"/>
        <item x="4713"/>
        <item x="2946"/>
        <item x="1493"/>
        <item x="735"/>
        <item x="1150"/>
        <item x="5726"/>
        <item x="298"/>
        <item x="3504"/>
        <item x="3949"/>
        <item x="3756"/>
        <item x="825"/>
        <item x="5373"/>
        <item x="1450"/>
        <item x="901"/>
        <item x="4907"/>
        <item x="38"/>
        <item x="1300"/>
        <item x="1879"/>
        <item x="2791"/>
        <item x="2617"/>
        <item x="1120"/>
        <item x="2419"/>
        <item x="1619"/>
        <item x="2250"/>
        <item x="3289"/>
        <item x="2727"/>
        <item x="5660"/>
        <item x="3780"/>
        <item x="1586"/>
        <item x="2954"/>
        <item x="2904"/>
        <item x="3592"/>
        <item x="6028"/>
        <item x="6065"/>
        <item x="681"/>
        <item x="6163"/>
        <item x="6234"/>
        <item x="1592"/>
        <item x="6081"/>
        <item x="5532"/>
        <item x="2863"/>
        <item x="5207"/>
        <item x="6097"/>
        <item x="3359"/>
        <item x="387"/>
        <item x="4396"/>
        <item x="6393"/>
        <item x="3354"/>
        <item x="1992"/>
        <item x="433"/>
        <item x="271"/>
        <item x="4317"/>
        <item x="78"/>
        <item x="2212"/>
        <item x="2015"/>
        <item x="3050"/>
        <item x="5206"/>
        <item x="2411"/>
        <item x="1804"/>
        <item x="5236"/>
        <item x="4979"/>
        <item x="2432"/>
        <item x="3454"/>
        <item x="3361"/>
        <item x="1625"/>
        <item x="2262"/>
        <item x="1336"/>
        <item x="6229"/>
        <item x="2200"/>
        <item x="12"/>
        <item x="4758"/>
        <item x="2658"/>
        <item x="3771"/>
        <item x="193"/>
        <item x="2493"/>
        <item x="4232"/>
        <item x="3186"/>
        <item x="4349"/>
        <item x="2057"/>
        <item x="3307"/>
        <item x="349"/>
        <item x="4572"/>
        <item x="983"/>
        <item x="2314"/>
        <item x="3928"/>
        <item x="4263"/>
        <item x="2958"/>
        <item x="2027"/>
        <item x="3637"/>
        <item x="2512"/>
        <item x="4278"/>
        <item x="2104"/>
        <item x="5955"/>
        <item x="5228"/>
        <item x="6074"/>
        <item x="2629"/>
        <item x="4617"/>
        <item x="5249"/>
        <item x="2815"/>
        <item x="4608"/>
        <item x="5054"/>
        <item x="777"/>
        <item x="5273"/>
        <item x="3745"/>
        <item x="2787"/>
        <item x="3900"/>
        <item x="1147"/>
        <item x="3151"/>
        <item x="4856"/>
        <item x="588"/>
        <item x="5061"/>
        <item x="848"/>
        <item x="150"/>
        <item x="561"/>
        <item x="867"/>
        <item x="3786"/>
        <item x="6325"/>
        <item x="445"/>
        <item x="2433"/>
        <item x="1184"/>
        <item x="5692"/>
        <item x="3144"/>
        <item x="936"/>
        <item x="3967"/>
        <item x="5854"/>
        <item x="4311"/>
        <item x="1235"/>
        <item x="4963"/>
        <item x="13"/>
        <item x="2955"/>
        <item x="5545"/>
        <item x="552"/>
        <item x="2109"/>
        <item x="4415"/>
        <item x="2292"/>
        <item x="986"/>
        <item x="3004"/>
        <item x="1031"/>
        <item x="893"/>
        <item x="2354"/>
        <item x="3305"/>
        <item x="6383"/>
        <item x="5152"/>
        <item x="4647"/>
        <item x="5416"/>
        <item x="1015"/>
        <item x="323"/>
        <item x="6102"/>
        <item x="192"/>
        <item x="4632"/>
        <item x="993"/>
        <item x="5900"/>
        <item x="2347"/>
        <item x="4869"/>
        <item x="5298"/>
        <item x="2285"/>
        <item x="6350"/>
        <item x="1332"/>
        <item x="2134"/>
        <item x="359"/>
        <item x="4524"/>
        <item x="3132"/>
        <item x="3693"/>
        <item x="4485"/>
        <item x="547"/>
        <item x="5045"/>
        <item x="1385"/>
        <item x="2872"/>
        <item x="5203"/>
        <item x="3343"/>
        <item x="774"/>
        <item x="6339"/>
        <item x="373"/>
        <item x="6334"/>
        <item x="3158"/>
        <item x="6142"/>
        <item x="3299"/>
        <item x="1539"/>
        <item x="3403"/>
        <item x="2286"/>
        <item x="1789"/>
        <item x="5609"/>
        <item x="5097"/>
        <item x="1346"/>
        <item x="197"/>
        <item x="3661"/>
        <item x="1723"/>
        <item x="3517"/>
        <item x="1033"/>
        <item x="4400"/>
        <item x="1076"/>
        <item x="2161"/>
        <item x="3505"/>
        <item x="1930"/>
        <item x="606"/>
        <item x="4022"/>
        <item x="2879"/>
        <item x="6076"/>
        <item x="139"/>
        <item x="513"/>
        <item x="3347"/>
        <item x="5852"/>
        <item x="4650"/>
        <item x="4721"/>
        <item x="5643"/>
        <item x="1894"/>
        <item x="1607"/>
        <item x="3727"/>
        <item x="1227"/>
        <item x="3635"/>
        <item x="198"/>
        <item x="1531"/>
        <item x="6257"/>
        <item x="6360"/>
        <item x="5226"/>
        <item x="4363"/>
        <item x="1923"/>
        <item x="2803"/>
        <item x="1716"/>
        <item x="5467"/>
        <item x="4555"/>
        <item x="4533"/>
        <item x="4423"/>
        <item x="1240"/>
        <item x="1960"/>
        <item x="4767"/>
        <item x="1557"/>
        <item x="6347"/>
        <item x="2635"/>
        <item x="1760"/>
        <item x="1787"/>
        <item x="2213"/>
        <item x="639"/>
        <item x="6408"/>
        <item x="3439"/>
        <item x="5587"/>
        <item x="4259"/>
        <item x="4279"/>
        <item x="2172"/>
        <item x="4773"/>
        <item x="1366"/>
        <item x="4940"/>
        <item x="4669"/>
        <item x="4791"/>
        <item x="562"/>
        <item x="1011"/>
        <item x="4664"/>
        <item x="646"/>
        <item x="3877"/>
        <item x="2555"/>
        <item x="1349"/>
        <item x="1682"/>
        <item x="4723"/>
        <item x="2358"/>
        <item x="3109"/>
        <item x="649"/>
        <item x="1022"/>
        <item x="5338"/>
        <item x="5389"/>
        <item x="2747"/>
        <item x="2939"/>
        <item x="6344"/>
        <item x="1138"/>
        <item x="5410"/>
        <item x="5895"/>
        <item x="1274"/>
        <item x="5382"/>
        <item x="1792"/>
        <item x="6246"/>
        <item x="1478"/>
        <item x="4939"/>
        <item x="3933"/>
        <item x="5884"/>
        <item x="5834"/>
        <item x="3094"/>
        <item x="3597"/>
        <item x="1290"/>
        <item x="4367"/>
        <item x="4695"/>
        <item x="3168"/>
        <item x="3346"/>
        <item x="3887"/>
        <item x="2346"/>
        <item x="4175"/>
        <item x="1995"/>
        <item x="2496"/>
        <item x="5227"/>
        <item x="1197"/>
        <item x="5085"/>
        <item x="3642"/>
        <item x="3270"/>
        <item x="727"/>
        <item x="388"/>
        <item x="229"/>
        <item x="2528"/>
        <item x="224"/>
        <item x="4479"/>
        <item x="2703"/>
        <item x="1571"/>
        <item x="6170"/>
        <item x="4322"/>
        <item x="2123"/>
        <item x="3470"/>
        <item x="1669"/>
        <item x="935"/>
        <item x="2449"/>
        <item x="1988"/>
        <item x="5418"/>
        <item x="4071"/>
        <item x="3047"/>
        <item x="5886"/>
        <item x="259"/>
        <item x="4273"/>
        <item x="1252"/>
        <item x="2290"/>
        <item x="2594"/>
        <item x="2372"/>
        <item x="5352"/>
        <item x="5552"/>
        <item x="3931"/>
        <item x="5015"/>
        <item x="3170"/>
        <item x="2385"/>
        <item x="5491"/>
        <item x="4945"/>
        <item x="5075"/>
        <item x="1409"/>
        <item x="3536"/>
        <item x="4698"/>
        <item x="2971"/>
        <item x="2577"/>
        <item x="3048"/>
        <item x="2527"/>
        <item x="1822"/>
        <item x="312"/>
        <item x="6387"/>
        <item x="3622"/>
        <item x="5422"/>
        <item x="4121"/>
        <item x="4161"/>
        <item x="2210"/>
        <item x="2899"/>
        <item x="6212"/>
        <item x="6391"/>
        <item x="5953"/>
        <item x="667"/>
        <item x="1047"/>
        <item x="1674"/>
        <item x="5860"/>
        <item x="5769"/>
        <item x="5261"/>
        <item x="864"/>
        <item x="4651"/>
        <item x="2062"/>
        <item x="6202"/>
        <item x="2903"/>
        <item x="5328"/>
        <item x="110"/>
        <item x="2170"/>
        <item x="1550"/>
        <item x="6185"/>
        <item x="4854"/>
        <item x="6063"/>
        <item x="5918"/>
        <item x="1882"/>
        <item x="6048"/>
        <item x="4433"/>
        <item x="2855"/>
        <item x="2235"/>
        <item x="1115"/>
        <item x="1530"/>
        <item x="3029"/>
        <item x="218"/>
        <item x="1345"/>
        <item x="46"/>
        <item x="3365"/>
        <item x="2074"/>
        <item x="5951"/>
        <item x="5176"/>
        <item x="6374"/>
        <item x="3573"/>
        <item x="5367"/>
        <item x="5686"/>
        <item x="28"/>
        <item x="1304"/>
        <item x="442"/>
        <item x="5813"/>
        <item x="5265"/>
        <item x="1554"/>
        <item x="2024"/>
        <item x="5618"/>
        <item x="664"/>
        <item x="4961"/>
        <item x="2345"/>
        <item x="655"/>
        <item x="2978"/>
        <item x="1699"/>
        <item x="510"/>
        <item x="6131"/>
        <item x="1169"/>
        <item x="3385"/>
        <item x="3066"/>
        <item x="2667"/>
        <item x="5153"/>
        <item x="6261"/>
        <item x="483"/>
        <item x="4023"/>
        <item x="6365"/>
        <item x="313"/>
        <item x="3725"/>
        <item x="2851"/>
        <item x="4513"/>
        <item x="4187"/>
        <item x="4857"/>
        <item x="3412"/>
        <item x="2649"/>
        <item x="3002"/>
        <item x="6053"/>
        <item x="5490"/>
        <item x="3567"/>
        <item x="5119"/>
        <item x="2948"/>
        <item x="2775"/>
        <item x="1095"/>
        <item x="5305"/>
        <item x="5904"/>
        <item x="1325"/>
        <item x="3707"/>
        <item x="3942"/>
        <item x="2897"/>
        <item x="4601"/>
        <item x="656"/>
        <item x="1707"/>
        <item x="6404"/>
        <item x="805"/>
        <item x="5932"/>
        <item x="792"/>
        <item x="5990"/>
        <item x="3147"/>
        <item x="302"/>
        <item x="2533"/>
        <item x="3549"/>
        <item x="4345"/>
        <item x="5443"/>
        <item x="1630"/>
        <item x="5751"/>
        <item x="2394"/>
        <item x="5109"/>
        <item x="2267"/>
        <item x="5083"/>
        <item x="4180"/>
        <item x="6364"/>
        <item x="4728"/>
        <item x="1835"/>
        <item x="3607"/>
        <item x="4962"/>
        <item x="4491"/>
        <item x="3624"/>
        <item x="3301"/>
        <item x="3934"/>
        <item x="4879"/>
        <item x="195"/>
        <item x="2187"/>
        <item x="1100"/>
        <item x="53"/>
        <item x="5998"/>
        <item x="2785"/>
        <item x="4057"/>
        <item x="5408"/>
        <item x="4348"/>
        <item x="3012"/>
        <item x="868"/>
        <item x="2498"/>
        <item x="2630"/>
        <item x="11"/>
        <item x="3767"/>
        <item x="3246"/>
        <item x="4868"/>
        <item x="3609"/>
        <item x="3570"/>
        <item x="2786"/>
        <item x="1647"/>
        <item x="3500"/>
        <item x="6220"/>
        <item x="3189"/>
        <item x="4627"/>
        <item x="949"/>
        <item x="389"/>
        <item x="240"/>
        <item x="2132"/>
        <item x="336"/>
        <item x="5037"/>
        <item x="5400"/>
        <item x="2795"/>
        <item x="4398"/>
        <item x="798"/>
        <item x="755"/>
        <item x="123"/>
        <item x="532"/>
        <item x="2912"/>
        <item x="1014"/>
        <item x="1986"/>
        <item x="1146"/>
        <item x="2389"/>
        <item x="3233"/>
        <item x="2325"/>
        <item x="1322"/>
        <item x="2837"/>
        <item x="4438"/>
        <item x="2789"/>
        <item x="1288"/>
        <item x="5250"/>
        <item x="1267"/>
        <item x="33"/>
        <item x="1418"/>
        <item x="220"/>
        <item x="5738"/>
        <item x="4682"/>
        <item x="1891"/>
        <item x="1237"/>
        <item x="4390"/>
        <item x="2295"/>
        <item x="5698"/>
        <item x="3612"/>
        <item x="4050"/>
        <item x="235"/>
        <item x="3909"/>
        <item x="1055"/>
        <item x="1391"/>
        <item x="1693"/>
        <item x="5570"/>
        <item x="4002"/>
        <item x="2145"/>
        <item x="4148"/>
        <item x="2206"/>
        <item x="3121"/>
        <item x="2587"/>
        <item x="5417"/>
        <item x="1541"/>
        <item x="5315"/>
        <item x="20"/>
        <item x="575"/>
        <item x="5943"/>
        <item x="2275"/>
        <item x="5260"/>
        <item x="4080"/>
        <item x="344"/>
        <item x="1411"/>
        <item x="3137"/>
        <item x="4147"/>
        <item x="5025"/>
        <item x="2876"/>
        <item x="766"/>
        <item x="3822"/>
        <item x="2861"/>
        <item x="4176"/>
        <item x="2665"/>
        <item x="5162"/>
        <item x="4667"/>
        <item x="4636"/>
        <item x="366"/>
        <item x="2014"/>
        <item x="4110"/>
        <item x="5334"/>
        <item x="3073"/>
        <item x="3360"/>
        <item x="3966"/>
        <item x="1224"/>
        <item x="2355"/>
        <item x="5596"/>
        <item x="4724"/>
        <item x="1646"/>
        <item x="1594"/>
        <item x="5282"/>
        <item x="676"/>
        <item x="5988"/>
        <item x="6136"/>
        <item x="3690"/>
        <item x="5560"/>
        <item x="1536"/>
        <item x="1357"/>
        <item x="5801"/>
        <item x="5077"/>
        <item x="1562"/>
        <item x="296"/>
        <item x="743"/>
        <item x="1092"/>
        <item x="3496"/>
        <item x="5665"/>
        <item x="250"/>
        <item x="3235"/>
        <item x="34"/>
        <item x="5121"/>
        <item x="2352"/>
        <item x="2638"/>
        <item x="5558"/>
        <item x="5363"/>
        <item x="648"/>
        <item x="1008"/>
        <item x="3224"/>
        <item x="2056"/>
        <item x="2517"/>
        <item x="3766"/>
        <item x="4772"/>
        <item x="1983"/>
        <item x="1967"/>
        <item x="5626"/>
        <item x="6322"/>
        <item x="5104"/>
        <item x="5229"/>
        <item x="3483"/>
        <item x="4599"/>
        <item x="3405"/>
        <item x="3150"/>
        <item x="2192"/>
        <item x="3167"/>
        <item x="4891"/>
        <item x="5585"/>
        <item x="5432"/>
        <item x="5784"/>
        <item x="2040"/>
        <item x="5797"/>
        <item x="5288"/>
        <item x="4289"/>
        <item x="1793"/>
        <item x="4590"/>
        <item x="4553"/>
        <item x="5219"/>
        <item x="1415"/>
        <item x="2376"/>
        <item x="3870"/>
        <item x="5401"/>
        <item x="4282"/>
        <item x="3617"/>
        <item x="4164"/>
        <item x="2069"/>
        <item x="2776"/>
        <item x="6201"/>
        <item x="915"/>
        <item x="5707"/>
        <item x="4505"/>
        <item x="261"/>
        <item x="1542"/>
        <item x="4226"/>
        <item x="5780"/>
        <item x="2073"/>
        <item x="4129"/>
        <item x="3373"/>
        <item x="2494"/>
        <item x="1472"/>
        <item x="3815"/>
        <item x="501"/>
        <item x="120"/>
        <item x="4586"/>
        <item x="5215"/>
        <item x="2473"/>
        <item x="4897"/>
        <item x="6401"/>
        <item x="6047"/>
        <item x="711"/>
        <item x="5782"/>
        <item x="2893"/>
        <item x="4388"/>
        <item x="4046"/>
        <item x="975"/>
        <item x="886"/>
        <item x="1084"/>
        <item x="3765"/>
        <item x="3440"/>
        <item x="3414"/>
        <item x="2852"/>
        <item x="2844"/>
        <item x="6397"/>
        <item x="4894"/>
        <item x="2989"/>
        <item x="4208"/>
        <item x="2927"/>
        <item x="37"/>
        <item x="3506"/>
        <item x="2029"/>
        <item x="2621"/>
        <item x="6070"/>
        <item x="127"/>
        <item x="5340"/>
        <item x="3701"/>
        <item x="6225"/>
        <item x="4988"/>
        <item x="1910"/>
        <item x="971"/>
        <item x="1251"/>
        <item x="2396"/>
        <item x="1927"/>
        <item x="4769"/>
        <item x="5158"/>
        <item x="1113"/>
        <item x="1618"/>
        <item x="3249"/>
        <item x="5632"/>
        <item x="4852"/>
        <item x="1537"/>
        <item x="1178"/>
        <item x="4269"/>
        <item x="2845"/>
        <item x="3824"/>
        <item x="3844"/>
        <item x="2005"/>
        <item x="6351"/>
        <item x="1884"/>
        <item x="4207"/>
        <item x="2729"/>
        <item x="2668"/>
        <item x="52"/>
        <item x="5362"/>
        <item x="5790"/>
        <item x="165"/>
        <item x="1475"/>
        <item x="629"/>
        <item x="1722"/>
        <item x="6172"/>
        <item x="405"/>
        <item x="1028"/>
        <item x="917"/>
        <item x="5957"/>
        <item x="5428"/>
        <item x="1249"/>
        <item x="5407"/>
        <item x="4755"/>
        <item x="2489"/>
        <item x="3018"/>
        <item x="439"/>
        <item x="4276"/>
        <item x="1333"/>
        <item x="2593"/>
        <item x="2497"/>
        <item x="155"/>
        <item x="6177"/>
        <item x="541"/>
        <item x="2504"/>
        <item x="1614"/>
        <item x="5757"/>
        <item x="2535"/>
        <item x="2985"/>
        <item x="6204"/>
        <item x="2333"/>
        <item x="2320"/>
        <item x="2932"/>
        <item x="3052"/>
        <item x="62"/>
        <item x="1579"/>
        <item x="5132"/>
        <item x="4892"/>
        <item x="6192"/>
        <item x="2990"/>
        <item x="1585"/>
        <item x="3213"/>
        <item x="5087"/>
        <item x="1734"/>
        <item x="2700"/>
        <item x="256"/>
        <item x="3086"/>
        <item x="4514"/>
        <item x="5244"/>
        <item x="4733"/>
        <item x="68"/>
        <item x="2766"/>
        <item x="6395"/>
        <item x="3351"/>
        <item x="4372"/>
        <item x="928"/>
        <item x="393"/>
        <item x="3190"/>
        <item x="3407"/>
        <item x="4126"/>
        <item x="5280"/>
        <item x="1689"/>
        <item x="1407"/>
        <item x="2937"/>
        <item x="1143"/>
        <item x="2448"/>
        <item x="2559"/>
        <item x="5130"/>
        <item x="2393"/>
        <item x="2269"/>
        <item x="695"/>
        <item x="1708"/>
        <item x="5102"/>
        <item x="161"/>
        <item x="1730"/>
        <item x="429"/>
        <item x="2966"/>
        <item x="1908"/>
        <item x="6042"/>
        <item x="2591"/>
        <item x="1422"/>
        <item x="610"/>
        <item x="3221"/>
        <item x="2920"/>
        <item x="4569"/>
        <item x="5566"/>
        <item x="4822"/>
        <item x="1784"/>
        <item x="3848"/>
        <item x="3638"/>
        <item x="996"/>
        <item x="1248"/>
        <item x="790"/>
        <item x="5933"/>
        <item x="2983"/>
        <item x="6011"/>
        <item x="5608"/>
        <item x="982"/>
        <item x="2618"/>
        <item x="6008"/>
        <item x="2820"/>
        <item x="4796"/>
        <item x="244"/>
        <item x="5248"/>
        <item x="3578"/>
        <item x="2442"/>
        <item x="5555"/>
        <item x="1887"/>
        <item x="4016"/>
        <item x="4542"/>
        <item x="1039"/>
        <item x="5292"/>
        <item x="692"/>
        <item x="1800"/>
        <item x="4736"/>
        <item x="4017"/>
        <item x="2226"/>
        <item x="4099"/>
        <item x="1724"/>
        <item x="5868"/>
        <item x="4065"/>
        <item x="3685"/>
        <item x="283"/>
        <item x="3792"/>
        <item x="4752"/>
        <item x="7"/>
        <item x="4378"/>
        <item x="2256"/>
        <item x="2898"/>
        <item x="3568"/>
        <item x="904"/>
        <item x="1533"/>
        <item x="1678"/>
        <item x="108"/>
        <item x="5159"/>
        <item x="5419"/>
        <item x="4184"/>
        <item x="960"/>
        <item x="663"/>
        <item x="2965"/>
        <item x="5880"/>
        <item x="1101"/>
        <item x="5197"/>
        <item x="3779"/>
        <item x="2725"/>
        <item x="4152"/>
        <item x="2592"/>
        <item x="3325"/>
        <item x="6405"/>
        <item x="2008"/>
        <item x="4040"/>
        <item x="4788"/>
        <item x="1811"/>
        <item x="1177"/>
        <item x="839"/>
        <item x="761"/>
        <item x="1670"/>
        <item x="1107"/>
        <item x="2434"/>
        <item x="3850"/>
        <item x="5420"/>
        <item x="5459"/>
        <item x="536"/>
        <item x="3982"/>
        <item x="225"/>
        <item x="5379"/>
        <item x="3569"/>
        <item x="1245"/>
        <item x="3697"/>
        <item x="5515"/>
        <item x="5586"/>
        <item x="5721"/>
        <item x="5147"/>
        <item x="2022"/>
        <item x="36"/>
        <item x="3784"/>
        <item x="3915"/>
        <item x="3990"/>
        <item x="3379"/>
        <item x="5889"/>
        <item x="1132"/>
        <item x="2541"/>
        <item x="1229"/>
        <item x="460"/>
        <item x="3244"/>
        <item x="1829"/>
        <item x="4657"/>
        <item x="5445"/>
        <item x="6392"/>
        <item x="1257"/>
        <item x="3958"/>
        <item x="5746"/>
        <item x="1037"/>
        <item x="6116"/>
        <item x="756"/>
        <item x="1978"/>
        <item x="6254"/>
        <item x="5014"/>
        <item x="6373"/>
        <item x="311"/>
        <item x="1611"/>
        <item x="5101"/>
        <item x="1713"/>
        <item x="4467"/>
        <item x="1072"/>
        <item x="3672"/>
        <item x="5209"/>
        <item x="4986"/>
        <item x="2194"/>
        <item x="595"/>
        <item x="856"/>
        <item x="6026"/>
        <item x="2771"/>
        <item x="1796"/>
        <item x="4995"/>
        <item x="1643"/>
        <item x="1687"/>
        <item x="4683"/>
        <item x="5156"/>
        <item x="6250"/>
        <item x="583"/>
        <item x="5832"/>
        <item x="4616"/>
        <item x="3692"/>
        <item x="6414"/>
        <item x="4948"/>
        <item x="3217"/>
        <item x="5792"/>
        <item x="3963"/>
        <item x="5494"/>
        <item x="844"/>
        <item x="3839"/>
        <item x="5484"/>
        <item x="2884"/>
        <item x="4105"/>
        <item x="222"/>
        <item x="2557"/>
        <item x="1626"/>
        <item x="4522"/>
        <item x="1367"/>
        <item x="4748"/>
        <item x="4091"/>
        <item x="2619"/>
        <item x="1567"/>
        <item x="214"/>
        <item x="791"/>
        <item x="5582"/>
        <item x="4516"/>
        <item x="2650"/>
        <item x="3398"/>
        <item x="4493"/>
        <item x="3558"/>
        <item x="2581"/>
        <item x="1735"/>
        <item x="112"/>
        <item x="2588"/>
        <item x="5691"/>
        <item x="6064"/>
        <item x="2919"/>
        <item x="5177"/>
        <item x="1587"/>
        <item x="4614"/>
        <item x="2477"/>
        <item x="1582"/>
        <item x="3700"/>
        <item x="6040"/>
        <item x="2599"/>
        <item x="6164"/>
        <item x="905"/>
        <item x="5962"/>
        <item x="2116"/>
        <item x="3741"/>
        <item x="5766"/>
        <item x="1206"/>
        <item x="2554"/>
        <item x="5983"/>
        <item x="3473"/>
        <item x="2023"/>
        <item x="2474"/>
        <item x="2348"/>
        <item x="2326"/>
        <item x="3475"/>
        <item x="2783"/>
        <item x="2189"/>
        <item x="399"/>
        <item x="5929"/>
        <item x="1462"/>
        <item x="1312"/>
        <item x="5343"/>
        <item x="5051"/>
        <item x="2362"/>
        <item x="397"/>
        <item x="1302"/>
        <item x="2975"/>
        <item x="658"/>
        <item x="3268"/>
        <item x="2671"/>
        <item x="357"/>
        <item x="3946"/>
        <item x="2602"/>
        <item x="4649"/>
        <item x="2741"/>
        <item x="3608"/>
        <item x="5716"/>
        <item x="843"/>
        <item x="1949"/>
        <item x="1593"/>
        <item x="5313"/>
        <item x="4976"/>
        <item x="2276"/>
        <item x="4833"/>
        <item x="3945"/>
        <item x="2690"/>
        <item x="1516"/>
        <item x="1634"/>
        <item x="3411"/>
        <item x="5084"/>
        <item x="117"/>
        <item x="1154"/>
        <item x="4701"/>
        <item x="1199"/>
        <item x="1064"/>
        <item x="2972"/>
        <item x="5482"/>
        <item x="2798"/>
        <item x="5323"/>
        <item x="476"/>
        <item x="4501"/>
        <item x="2699"/>
        <item x="4952"/>
        <item x="913"/>
        <item x="546"/>
        <item x="5750"/>
        <item x="8"/>
        <item x="966"/>
        <item x="1600"/>
        <item x="6324"/>
        <item x="5310"/>
        <item x="3155"/>
        <item x="2653"/>
        <item x="3650"/>
        <item x="1168"/>
        <item x="6148"/>
        <item x="4641"/>
        <item x="2083"/>
        <item x="799"/>
        <item x="1977"/>
        <item x="4045"/>
        <item x="4315"/>
        <item x="1479"/>
        <item x="2733"/>
        <item x="6274"/>
        <item x="581"/>
        <item x="321"/>
        <item x="5062"/>
        <item x="3208"/>
        <item x="1250"/>
        <item x="3836"/>
        <item x="4629"/>
        <item x="5286"/>
        <item x="449"/>
        <item x="5850"/>
        <item x="4941"/>
        <item x="1717"/>
        <item x="945"/>
        <item x="1139"/>
        <item x="1211"/>
        <item x="2444"/>
        <item x="5124"/>
        <item x="1137"/>
        <item x="5697"/>
        <item x="818"/>
        <item x="3070"/>
        <item x="2263"/>
        <item x="1999"/>
        <item x="3571"/>
        <item x="613"/>
        <item x="4964"/>
        <item x="3714"/>
        <item x="1043"/>
        <item x="2310"/>
        <item x="1059"/>
        <item x="5855"/>
        <item x="4482"/>
        <item x="2010"/>
        <item x="3717"/>
        <item x="5814"/>
        <item x="1615"/>
        <item x="3220"/>
        <item x="2823"/>
        <item x="6058"/>
        <item x="1324"/>
        <item x="1458"/>
        <item x="1241"/>
        <item x="5322"/>
        <item x="6222"/>
        <item x="5272"/>
        <item x="5425"/>
        <item x="4965"/>
        <item x="1453"/>
        <item x="6331"/>
        <item x="2688"/>
        <item x="1087"/>
        <item x="4693"/>
        <item x="144"/>
        <item x="2092"/>
        <item x="6419"/>
        <item x="721"/>
        <item x="3520"/>
        <item x="505"/>
        <item x="6207"/>
        <item x="396"/>
        <item x="2234"/>
        <item x="2900"/>
        <item x="811"/>
        <item x="4761"/>
        <item x="4342"/>
        <item x="3926"/>
        <item x="1712"/>
        <item x="1658"/>
        <item x="2055"/>
        <item x="361"/>
        <item x="1648"/>
        <item x="5317"/>
        <item x="1966"/>
        <item x="5863"/>
        <item x="5984"/>
        <item x="3879"/>
        <item x="3113"/>
        <item x="3513"/>
        <item x="5599"/>
        <item x="1454"/>
        <item x="4604"/>
        <item x="5191"/>
        <item x="0"/>
        <item x="3072"/>
        <item x="6313"/>
        <item x="2032"/>
        <item x="17"/>
        <item x="6318"/>
        <item x="862"/>
        <item x="1060"/>
        <item x="3234"/>
        <item x="4243"/>
        <item x="4465"/>
        <item x="691"/>
        <item x="2758"/>
        <item x="2604"/>
        <item x="5117"/>
        <item x="1200"/>
        <item x="398"/>
        <item x="885"/>
        <item x="4589"/>
        <item x="744"/>
        <item x="1609"/>
        <item x="2805"/>
        <item x="2502"/>
        <item x="5715"/>
        <item x="3428"/>
        <item x="1738"/>
        <item x="4655"/>
        <item x="6422"/>
        <item x="365"/>
        <item x="1836"/>
        <item x="3091"/>
        <item x="3924"/>
        <item x="6281"/>
        <item x="1743"/>
        <item x="1032"/>
        <item x="5487"/>
        <item x="1901"/>
        <item x="5426"/>
        <item x="4006"/>
        <item x="4545"/>
        <item x="5458"/>
        <item x="5925"/>
        <item x="5628"/>
        <item x="347"/>
        <item x="1813"/>
        <item x="329"/>
        <item x="5811"/>
        <item x="3117"/>
        <item x="2287"/>
        <item x="458"/>
        <item x="54"/>
        <item x="5902"/>
        <item x="923"/>
        <item x="829"/>
        <item x="2046"/>
        <item x="3788"/>
        <item x="3555"/>
        <item x="5028"/>
        <item x="6327"/>
        <item x="1006"/>
        <item x="1219"/>
        <item x="1610"/>
        <item x="3932"/>
        <item x="4463"/>
        <item x="6335"/>
        <item x="425"/>
        <item x="5717"/>
        <item x="3790"/>
        <item x="3180"/>
        <item x="314"/>
        <item x="4944"/>
        <item x="5371"/>
        <item x="5567"/>
        <item x="327"/>
        <item x="4477"/>
        <item x="378"/>
        <item x="5414"/>
        <item x="6413"/>
        <item x="5747"/>
        <item x="2415"/>
        <item x="3663"/>
        <item x="24"/>
        <item x="4875"/>
        <item x="4233"/>
        <item x="4841"/>
        <item x="4705"/>
        <item x="2147"/>
        <item x="3001"/>
        <item x="1748"/>
        <item x="740"/>
        <item x="3112"/>
        <item x="3219"/>
        <item x="3041"/>
        <item x="1129"/>
        <item x="631"/>
        <item x="1613"/>
        <item x="5914"/>
        <item x="604"/>
        <item x="2712"/>
        <item x="340"/>
        <item x="6060"/>
        <item x="4211"/>
        <item x="6077"/>
        <item x="2079"/>
        <item x="898"/>
        <item x="1486"/>
        <item x="1210"/>
        <item x="5287"/>
        <item x="5056"/>
        <item x="5403"/>
        <item x="2992"/>
        <item x="5712"/>
        <item x="5381"/>
        <item x="1162"/>
        <item x="4926"/>
        <item x="535"/>
        <item x="4953"/>
        <item x="3345"/>
        <item x="3627"/>
        <item x="421"/>
        <item x="5447"/>
        <item x="1935"/>
        <item x="4272"/>
        <item x="6007"/>
        <item x="1007"/>
        <item x="3084"/>
        <item x="4034"/>
        <item x="3009"/>
        <item x="600"/>
        <item x="2327"/>
        <item x="962"/>
        <item x="2247"/>
        <item x="348"/>
        <item x="507"/>
        <item x="6004"/>
        <item x="3240"/>
        <item x="5553"/>
        <item x="3007"/>
        <item x="3105"/>
        <item x="1807"/>
        <item x="1818"/>
        <item x="2082"/>
        <item x="1797"/>
        <item x="4523"/>
        <item x="5319"/>
        <item x="4247"/>
        <item x="41"/>
        <item x="939"/>
        <item x="1189"/>
        <item x="2678"/>
        <item x="4675"/>
        <item x="6358"/>
        <item x="765"/>
        <item x="2738"/>
        <item x="1090"/>
        <item x="6376"/>
        <item x="1677"/>
        <item x="4662"/>
        <item x="2682"/>
        <item x="5960"/>
        <item x="1987"/>
        <item x="5115"/>
        <item x="5830"/>
        <item x="1917"/>
        <item x="4297"/>
        <item x="1642"/>
        <item x="1861"/>
        <item x="1081"/>
        <item x="627"/>
        <item x="1574"/>
        <item x="2424"/>
        <item x="2889"/>
        <item x="1485"/>
        <item x="5798"/>
        <item x="2068"/>
        <item x="6200"/>
        <item x="2564"/>
        <item x="2705"/>
        <item x="5225"/>
        <item x="2663"/>
        <item x="498"/>
        <item x="2066"/>
        <item x="2774"/>
        <item x="5375"/>
        <item x="1766"/>
        <item x="1327"/>
        <item x="3610"/>
        <item x="2788"/>
        <item x="6036"/>
        <item x="1597"/>
        <item x="623"/>
        <item x="4196"/>
        <item x="3049"/>
        <item x="6179"/>
        <item x="1317"/>
        <item x="1459"/>
        <item x="1034"/>
        <item x="5140"/>
        <item x="3677"/>
        <item x="612"/>
        <item x="894"/>
        <item x="3852"/>
        <item x="494"/>
        <item x="3964"/>
        <item x="25"/>
        <item x="3026"/>
        <item x="2828"/>
        <item x="6382"/>
        <item x="5022"/>
        <item x="5497"/>
        <item x="3975"/>
        <item x="2626"/>
        <item x="5940"/>
        <item x="488"/>
        <item x="3425"/>
        <item x="1765"/>
        <item x="6255"/>
        <item x="1566"/>
        <item x="3588"/>
        <item x="5185"/>
        <item x="4942"/>
        <item x="2967"/>
        <item x="2402"/>
        <item x="5593"/>
        <item x="4925"/>
        <item x="2847"/>
        <item x="2048"/>
        <item x="1275"/>
        <item x="4060"/>
        <item x="5125"/>
        <item x="1951"/>
        <item x="3215"/>
        <item x="5040"/>
        <item x="4168"/>
        <item x="3442"/>
        <item x="1661"/>
        <item x="3716"/>
        <item x="4019"/>
        <item x="2031"/>
        <item x="3667"/>
        <item x="281"/>
        <item x="2584"/>
        <item x="933"/>
        <item x="1564"/>
        <item x="2041"/>
        <item x="2036"/>
        <item x="3731"/>
        <item x="3969"/>
        <item x="3857"/>
        <item x="5483"/>
        <item x="1175"/>
        <item x="1480"/>
        <item x="1909"/>
        <item x="4837"/>
        <item x="1826"/>
        <item x="1009"/>
        <item x="3794"/>
        <item x="1496"/>
        <item x="5297"/>
        <item x="116"/>
        <item x="1116"/>
        <item x="147"/>
        <item x="457"/>
        <item x="897"/>
        <item x="2605"/>
        <item x="6221"/>
        <item x="1788"/>
        <item x="2335"/>
        <item x="4231"/>
        <item x="3082"/>
        <item x="5316"/>
        <item x="4830"/>
        <item x="2190"/>
        <item x="515"/>
        <item x="1029"/>
        <item x="1913"/>
        <item x="849"/>
        <item x="1114"/>
        <item x="278"/>
        <item x="2431"/>
        <item x="1926"/>
        <item x="4645"/>
        <item x="5795"/>
        <item x="2158"/>
        <item x="3273"/>
        <item x="5672"/>
        <item x="4737"/>
        <item x="5620"/>
        <item x="1847"/>
        <item x="1282"/>
        <item x="6078"/>
        <item x="4373"/>
        <item x="6403"/>
        <item x="4679"/>
        <item x="5142"/>
        <item x="356"/>
        <item x="492"/>
        <item x="204"/>
        <item x="1482"/>
        <item x="925"/>
        <item x="6297"/>
        <item x="463"/>
        <item x="4387"/>
        <item x="1161"/>
        <item x="2224"/>
        <item x="3035"/>
        <item x="3099"/>
        <item x="1152"/>
        <item x="5835"/>
        <item x="5595"/>
        <item x="5651"/>
        <item x="2416"/>
        <item x="4434"/>
        <item x="5981"/>
        <item x="4053"/>
        <item x="3452"/>
        <item x="3200"/>
        <item x="4092"/>
        <item x="5658"/>
        <item x="4382"/>
        <item x="3443"/>
        <item x="5997"/>
        <item x="5841"/>
        <item x="6394"/>
        <item x="2835"/>
        <item x="212"/>
        <item x="2174"/>
        <item x="6138"/>
        <item x="19"/>
        <item x="3285"/>
        <item x="746"/>
        <item x="3761"/>
        <item x="688"/>
        <item x="3831"/>
        <item x="441"/>
        <item x="304"/>
        <item x="39"/>
        <item x="4658"/>
        <item x="21"/>
        <item x="2523"/>
        <item x="4371"/>
        <item x="2782"/>
        <item x="1934"/>
        <item x="4670"/>
        <item x="3116"/>
        <item x="6105"/>
        <item x="1256"/>
        <item x="2999"/>
        <item x="3709"/>
        <item x="333"/>
        <item x="2522"/>
        <item x="5581"/>
        <item x="5190"/>
        <item x="3218"/>
        <item x="537"/>
        <item x="2484"/>
        <item x="4492"/>
        <item x="1832"/>
        <item x="6122"/>
        <item x="4441"/>
        <item x="3895"/>
        <item x="3275"/>
        <item x="6199"/>
        <item x="3602"/>
        <item x="2513"/>
        <item x="544"/>
        <item x="1192"/>
        <item x="5245"/>
        <item x="2891"/>
        <item x="412"/>
        <item x="2551"/>
        <item x="5329"/>
        <item x="6363"/>
        <item x="4674"/>
        <item x="4931"/>
        <item x="3226"/>
        <item x="3916"/>
        <item x="4982"/>
        <item x="4240"/>
        <item x="4956"/>
        <item x="1624"/>
        <item x="3093"/>
        <item x="5682"/>
        <item x="2476"/>
        <item x="1839"/>
        <item x="64"/>
        <item x="5773"/>
        <item x="2488"/>
        <item x="5864"/>
        <item x="4408"/>
        <item x="3225"/>
        <item x="5572"/>
        <item x="2780"/>
        <item x="3322"/>
        <item x="2293"/>
        <item x="4671"/>
        <item x="5233"/>
        <item x="237"/>
        <item x="4292"/>
        <item x="4109"/>
        <item x="5431"/>
        <item x="3556"/>
        <item x="3845"/>
        <item x="184"/>
        <item x="1429"/>
        <item x="827"/>
        <item x="2478"/>
        <item x="5469"/>
        <item x="2324"/>
        <item x="2639"/>
        <item x="1507"/>
        <item x="889"/>
        <item x="3532"/>
        <item x="1335"/>
        <item x="4392"/>
        <item x="3862"/>
        <item x="3575"/>
        <item x="1653"/>
        <item x="4815"/>
        <item x="6214"/>
        <item x="5611"/>
        <item x="3292"/>
        <item x="5861"/>
        <item x="459"/>
        <item x="5644"/>
        <item x="5770"/>
        <item x="608"/>
        <item x="2744"/>
        <item x="1136"/>
        <item x="2006"/>
        <item x="677"/>
        <item x="5131"/>
        <item x="4779"/>
        <item x="4798"/>
        <item x="2084"/>
        <item x="188"/>
        <item x="1904"/>
        <item x="6166"/>
        <item x="1933"/>
        <item x="2236"/>
        <item x="2718"/>
        <item x="5636"/>
        <item x="6094"/>
        <item x="4197"/>
        <item x="3849"/>
        <item x="5089"/>
        <item x="5146"/>
        <item x="524"/>
        <item x="3660"/>
        <item x="1532"/>
        <item x="6002"/>
        <item x="4613"/>
        <item x="3205"/>
        <item x="714"/>
        <item x="1266"/>
        <item x="4845"/>
        <item x="4339"/>
        <item x="4577"/>
        <item x="1639"/>
        <item x="435"/>
        <item x="2913"/>
        <item x="1408"/>
        <item x="4271"/>
        <item x="6362"/>
        <item x="4020"/>
        <item x="876"/>
        <item x="3256"/>
        <item x="2994"/>
        <item x="5344"/>
        <item x="4873"/>
        <item x="3429"/>
        <item x="3397"/>
        <item x="1001"/>
        <item x="4462"/>
        <item x="4172"/>
        <item x="4689"/>
        <item x="5100"/>
        <item x="4241"/>
        <item x="4495"/>
        <item x="3075"/>
        <item x="1386"/>
        <item x="4955"/>
        <item x="841"/>
        <item x="3487"/>
        <item x="5256"/>
        <item x="3161"/>
        <item x="760"/>
        <item x="2938"/>
        <item x="2543"/>
        <item x="1487"/>
        <item x="2628"/>
        <item x="3111"/>
        <item x="5263"/>
        <item x="780"/>
        <item x="1673"/>
        <item x="548"/>
        <item x="6"/>
        <item x="1518"/>
        <item x="4077"/>
        <item x="335"/>
        <item x="2397"/>
        <item x="3193"/>
        <item x="937"/>
        <item x="266"/>
        <item x="3173"/>
        <item x="3682"/>
        <item x="1135"/>
        <item x="2039"/>
        <item x="730"/>
        <item x="280"/>
        <item x="2301"/>
        <item x="3437"/>
        <item x="3355"/>
        <item x="2808"/>
        <item x="3034"/>
        <item x="5255"/>
        <item x="3101"/>
        <item x="3438"/>
        <item x="787"/>
        <item x="2288"/>
        <item x="145"/>
        <item x="274"/>
        <item x="2429"/>
        <item x="267"/>
        <item x="5123"/>
        <item x="5231"/>
        <item x="4123"/>
        <item x="6162"/>
        <item x="594"/>
        <item x="2135"/>
        <item x="2277"/>
        <item x="1710"/>
        <item x="1122"/>
        <item x="18"/>
        <item x="5543"/>
        <item x="1728"/>
        <item x="3812"/>
        <item x="875"/>
        <item x="5116"/>
        <item x="2303"/>
        <item x="5139"/>
        <item x="555"/>
        <item x="5589"/>
        <item x="2616"/>
        <item x="4041"/>
        <item x="2096"/>
        <item x="6056"/>
        <item x="5701"/>
        <item x="5789"/>
        <item x="5950"/>
        <item x="4643"/>
        <item x="1721"/>
        <item x="289"/>
        <item x="2519"/>
        <item x="4735"/>
        <item x="1295"/>
        <item x="6249"/>
        <item x="4437"/>
        <item x="3860"/>
        <item x="3092"/>
        <item x="952"/>
        <item x="5999"/>
        <item x="4431"/>
        <item x="1446"/>
        <item x="2666"/>
        <item x="4138"/>
        <item x="3580"/>
        <item x="4157"/>
        <item x="887"/>
        <item x="4546"/>
        <item x="3968"/>
        <item x="6288"/>
        <item x="2427"/>
        <item x="5874"/>
        <item x="2167"/>
        <item x="2942"/>
        <item x="4368"/>
        <item x="6141"/>
        <item x="5982"/>
        <item x="3203"/>
        <item x="545"/>
        <item x="763"/>
        <item x="4633"/>
        <item x="731"/>
        <item x="2936"/>
        <item x="1260"/>
        <item x="3957"/>
        <item x="3367"/>
        <item x="4725"/>
        <item x="1313"/>
        <item x="5267"/>
        <item x="5687"/>
        <item x="5053"/>
        <item x="6145"/>
        <item x="5519"/>
        <item x="4535"/>
        <item x="5921"/>
        <item x="1715"/>
        <item x="14"/>
        <item x="6273"/>
        <item x="2869"/>
        <item x="3396"/>
        <item x="1620"/>
        <item x="5737"/>
        <item x="6015"/>
        <item x="5214"/>
        <item x="1278"/>
        <item x="4673"/>
        <item x="2710"/>
        <item x="2159"/>
        <item x="5220"/>
        <item x="4550"/>
        <item x="3389"/>
        <item x="6187"/>
        <item x="4660"/>
        <item x="3078"/>
        <item x="869"/>
        <item x="1201"/>
        <item x="2906"/>
        <item x="1939"/>
        <item x="6080"/>
        <item x="2924"/>
        <item x="3603"/>
        <item x="4481"/>
        <item x="943"/>
        <item x="1378"/>
        <item x="1862"/>
        <item x="3623"/>
        <item x="5065"/>
        <item x="2141"/>
        <item x="4466"/>
        <item x="2873"/>
        <item x="2732"/>
        <item x="2341"/>
        <item x="3647"/>
        <item x="3375"/>
        <item x="272"/>
        <item x="2316"/>
        <item x="686"/>
        <item x="6286"/>
        <item x="3724"/>
        <item x="6016"/>
        <item x="4174"/>
        <item x="2271"/>
        <item x="2157"/>
        <item x="2317"/>
        <item x="3357"/>
        <item x="1382"/>
        <item x="2387"/>
        <item x="2988"/>
        <item x="1864"/>
        <item x="5345"/>
        <item x="307"/>
        <item x="3630"/>
        <item x="4140"/>
        <item x="1816"/>
        <item x="5269"/>
        <item x="4299"/>
        <item x="1919"/>
        <item x="2475"/>
        <item x="6069"/>
        <item x="2353"/>
        <item x="2071"/>
        <item x="941"/>
        <item x="5842"/>
        <item x="981"/>
        <item x="2148"/>
        <item x="1284"/>
        <item x="988"/>
        <item x="3372"/>
        <item x="2"/>
        <item x="1377"/>
        <item x="1711"/>
        <item x="4909"/>
        <item x="5846"/>
        <item x="502"/>
        <item x="1733"/>
        <item x="6299"/>
        <item x="2552"/>
        <item x="558"/>
        <item x="434"/>
        <item x="2525"/>
        <item x="4659"/>
        <item x="3591"/>
        <item x="2880"/>
        <item x="5793"/>
        <item x="4264"/>
        <item x="5676"/>
        <item x="4813"/>
        <item x="2746"/>
        <item x="5048"/>
        <item x="3819"/>
        <item x="70"/>
        <item x="43"/>
        <item x="3544"/>
        <item x="6149"/>
        <item x="2282"/>
        <item x="4432"/>
        <item x="342"/>
        <item x="3450"/>
        <item x="4316"/>
        <item x="1665"/>
        <item x="2562"/>
        <item x="5393"/>
        <item x="680"/>
        <item x="2935"/>
        <item x="4283"/>
        <item x="5624"/>
        <item x="3944"/>
        <item x="1463"/>
        <item x="2542"/>
        <item x="6300"/>
        <item x="2098"/>
        <item x="2521"/>
        <item x="3272"/>
        <item x="5461"/>
        <item x="375"/>
        <item x="956"/>
        <item x="3639"/>
        <item x="5224"/>
        <item x="5026"/>
        <item x="6197"/>
        <item x="4831"/>
        <item x="2437"/>
        <item x="1018"/>
        <item x="1153"/>
        <item x="5966"/>
        <item x="1538"/>
        <item x="968"/>
        <item x="5034"/>
        <item x="3893"/>
        <item x="4924"/>
        <item x="1750"/>
        <item x="3866"/>
        <item x="3140"/>
        <item x="3939"/>
        <item x="4319"/>
        <item x="5112"/>
        <item x="1434"/>
        <item x="998"/>
        <item x="1623"/>
        <item x="89"/>
        <item x="6075"/>
        <item x="2191"/>
        <item x="2097"/>
        <item x="3842"/>
        <item x="5331"/>
        <item x="2953"/>
        <item x="4205"/>
        <item x="1791"/>
        <item x="148"/>
        <item x="2840"/>
        <item x="276"/>
        <item x="3702"/>
        <item x="5103"/>
        <item x="1268"/>
        <item x="2875"/>
        <item x="1627"/>
        <item x="4600"/>
        <item x="6020"/>
        <item x="6372"/>
        <item x="2043"/>
        <item x="6132"/>
        <item x="5785"/>
        <item x="3528"/>
        <item x="1036"/>
        <item x="152"/>
        <item x="2637"/>
        <item x="2492"/>
        <item x="1786"/>
        <item x="2219"/>
        <item x="1376"/>
        <item x="1405"/>
        <item x="92"/>
        <item x="3947"/>
        <item x="3510"/>
        <item x="2171"/>
        <item x="149"/>
        <item x="6418"/>
        <item x="5963"/>
        <item x="4159"/>
        <item x="2435"/>
        <item x="6205"/>
        <item x="3169"/>
        <item x="1559"/>
        <item x="4323"/>
        <item x="1276"/>
        <item x="3130"/>
        <item x="2273"/>
        <item x="2045"/>
        <item x="2854"/>
        <item x="5573"/>
        <item x="5502"/>
        <item x="5664"/>
        <item x="3159"/>
        <item x="4836"/>
        <item x="1984"/>
        <item x="4566"/>
        <item x="1444"/>
        <item x="1374"/>
        <item x="5906"/>
        <item x="440"/>
        <item x="6189"/>
        <item x="2233"/>
        <item x="3911"/>
        <item x="5308"/>
        <item x="5576"/>
        <item x="2515"/>
        <item x="1942"/>
        <item x="5948"/>
        <item x="4085"/>
        <item x="264"/>
        <item x="2672"/>
        <item x="1488"/>
        <item x="3271"/>
        <item x="635"/>
        <item x="6256"/>
        <item x="100"/>
        <item x="5690"/>
        <item x="3178"/>
        <item x="5710"/>
        <item x="5262"/>
        <item x="1428"/>
        <item x="1851"/>
        <item x="6340"/>
        <item x="5380"/>
        <item x="4886"/>
        <item x="2007"/>
        <item x="6345"/>
        <item x="1994"/>
        <item x="2706"/>
        <item x="5767"/>
        <item x="1030"/>
        <item x="328"/>
        <item x="5421"/>
        <item x="395"/>
        <item x="1358"/>
        <item x="4561"/>
        <item x="5166"/>
        <item x="104"/>
        <item x="4745"/>
        <item x="4598"/>
        <item x="525"/>
        <item x="2329"/>
        <item x="4242"/>
        <item x="5009"/>
        <item x="1098"/>
        <item x="2695"/>
        <item x="2830"/>
        <item x="5541"/>
        <item x="804"/>
        <item x="1441"/>
        <item x="1140"/>
        <item x="1239"/>
        <item x="4775"/>
        <item x="5212"/>
        <item x="3431"/>
        <item x="5270"/>
        <item x="2987"/>
        <item x="2060"/>
        <item x="789"/>
        <item x="2386"/>
        <item x="2608"/>
        <item x="6180"/>
        <item x="4320"/>
        <item x="1685"/>
        <item x="3020"/>
        <item x="5859"/>
        <item x="5597"/>
        <item x="989"/>
        <item x="916"/>
        <item x="6295"/>
        <item x="6152"/>
        <item x="4730"/>
        <item x="3333"/>
        <item x="22"/>
        <item x="2445"/>
        <item x="377"/>
        <item x="4015"/>
        <item x="131"/>
        <item x="1244"/>
        <item x="414"/>
        <item x="6155"/>
        <item x="5657"/>
        <item x="1866"/>
        <item x="3878"/>
        <item x="1603"/>
        <item x="5027"/>
        <item x="1330"/>
        <item x="3550"/>
        <item x="1443"/>
        <item x="5956"/>
        <item x="3274"/>
        <item x="3583"/>
        <item x="1269"/>
        <item x="2356"/>
        <item x="5011"/>
        <item x="2713"/>
        <item x="5853"/>
        <item x="3929"/>
        <item x="3472"/>
        <item x="4808"/>
        <item x="5675"/>
        <item x="5010"/>
        <item x="4478"/>
        <item x="2943"/>
        <item x="5394"/>
        <item x="288"/>
        <item x="1683"/>
        <item x="384"/>
        <item x="5849"/>
        <item x="2850"/>
        <item x="1580"/>
        <item x="3908"/>
        <item x="5836"/>
        <item x="3800"/>
        <item x="3641"/>
        <item x="3514"/>
        <item x="1191"/>
        <item x="2536"/>
        <item x="2001"/>
        <item x="4136"/>
        <item x="416"/>
        <item x="5182"/>
        <item x="2888"/>
        <item x="6278"/>
        <item x="4795"/>
        <item x="133"/>
        <item x="1498"/>
        <item x="4421"/>
        <item x="2575"/>
        <item x="4626"/>
        <item x="2878"/>
        <item x="5170"/>
        <item x="493"/>
        <item x="95"/>
        <item x="3620"/>
        <item x="5110"/>
        <item x="63"/>
        <item x="4706"/>
        <item x="2112"/>
        <item x="3446"/>
        <item x="374"/>
        <item x="3646"/>
        <item x="1419"/>
        <item x="6307"/>
        <item x="168"/>
        <item x="4530"/>
        <item x="1758"/>
        <item x="6219"/>
        <item x="3476"/>
        <item x="320"/>
        <item x="754"/>
        <item x="87"/>
        <item x="1875"/>
        <item x="3705"/>
        <item x="927"/>
        <item x="1681"/>
        <item x="3769"/>
        <item x="970"/>
        <item x="737"/>
        <item x="5476"/>
        <item x="3297"/>
        <item x="3653"/>
        <item x="821"/>
        <item x="2452"/>
        <item x="1417"/>
        <item x="3401"/>
        <item x="3914"/>
        <item x="2438"/>
        <item x="2019"/>
        <item x="467"/>
        <item x="1298"/>
        <item x="1817"/>
        <item x="3371"/>
        <item x="3891"/>
        <item x="2576"/>
        <item x="5396"/>
        <item x="3383"/>
        <item x="5057"/>
        <item x="1477"/>
        <item x="3306"/>
        <item x="1494"/>
        <item x="877"/>
        <item x="2509"/>
        <item x="1109"/>
        <item x="1671"/>
        <item x="6183"/>
        <item x="6043"/>
        <item x="1230"/>
        <item x="3330"/>
        <item x="2821"/>
        <item x="2211"/>
        <item x="3562"/>
        <item x="3290"/>
        <item x="652"/>
        <item x="5865"/>
        <item x="4344"/>
        <item x="73"/>
        <item x="669"/>
        <item x="1243"/>
        <item x="140"/>
        <item x="1263"/>
        <item x="2304"/>
        <item x="5973"/>
        <item x="2680"/>
        <item x="4097"/>
        <item x="4254"/>
        <item x="5008"/>
        <item x="3160"/>
        <item x="729"/>
        <item x="3698"/>
        <item x="495"/>
        <item x="5032"/>
        <item x="1622"/>
        <item x="3918"/>
        <item x="3332"/>
        <item x="3134"/>
        <item x="842"/>
        <item x="6158"/>
        <item x="1691"/>
        <item x="6139"/>
        <item x="3551"/>
        <item x="5605"/>
        <item x="151"/>
        <item x="4747"/>
        <item x="4618"/>
        <item x="2091"/>
        <item x="4754"/>
        <item x="4005"/>
        <item x="3865"/>
        <item x="2105"/>
        <item x="2901"/>
        <item x="4654"/>
        <item x="2998"/>
        <item x="2709"/>
        <item x="241"/>
        <item x="2351"/>
        <item x="2164"/>
        <item x="6167"/>
        <item x="607"/>
        <item x="101"/>
        <item x="1840"/>
        <item x="5500"/>
        <item x="1854"/>
        <item x="4281"/>
        <item x="1398"/>
        <item x="539"/>
        <item x="5271"/>
        <item x="2067"/>
        <item x="4661"/>
        <item x="4331"/>
        <item x="1602"/>
        <item x="1489"/>
        <item x="4700"/>
        <item x="2454"/>
        <item x="4303"/>
        <item x="1491"/>
        <item x="5781"/>
        <item x="5000"/>
        <item x="4606"/>
        <item x="4185"/>
        <item x="3746"/>
        <item x="2841"/>
        <item x="6093"/>
        <item x="3064"/>
        <item x="5879"/>
        <item x="3507"/>
        <item x="5004"/>
        <item x="1773"/>
        <item x="1719"/>
        <item x="4488"/>
        <item x="4557"/>
        <item x="2957"/>
        <item x="5455"/>
        <item x="4605"/>
        <item x="2813"/>
        <item x="4149"/>
        <item x="732"/>
        <item x="891"/>
        <item x="5468"/>
        <item x="4093"/>
        <item x="2633"/>
        <item x="1054"/>
        <item x="4585"/>
        <item x="3643"/>
        <item x="3846"/>
        <item x="2648"/>
        <item x="4536"/>
        <item x="1077"/>
        <item x="3937"/>
        <item x="5449"/>
        <item x="874"/>
        <item x="1301"/>
        <item x="6176"/>
        <item x="4738"/>
        <item x="482"/>
        <item x="4729"/>
        <item x="4215"/>
        <item x="471"/>
        <item x="5175"/>
        <item x="4418"/>
        <item x="3386"/>
        <item x="3710"/>
        <item x="3976"/>
        <item x="1363"/>
        <item x="5141"/>
        <item x="5622"/>
        <item x="346"/>
        <item x="177"/>
        <item x="3927"/>
        <item x="3619"/>
        <item x="6319"/>
        <item x="1736"/>
        <item x="3728"/>
        <item x="3995"/>
        <item x="3540"/>
        <item x="5361"/>
        <item x="3961"/>
        <item x="4849"/>
        <item x="1524"/>
        <item x="3823"/>
        <item x="6380"/>
        <item x="4411"/>
        <item x="689"/>
        <item x="3523"/>
        <item x="1747"/>
        <item x="1947"/>
        <item x="5492"/>
        <item x="836"/>
        <item x="2582"/>
        <item x="1868"/>
        <item x="2781"/>
        <item x="2507"/>
        <item x="1878"/>
        <item x="3207"/>
        <item x="567"/>
        <item x="1359"/>
        <item x="2549"/>
        <item x="5390"/>
        <item x="882"/>
        <item x="4901"/>
        <item x="6057"/>
        <item x="3687"/>
        <item x="1182"/>
        <item x="5708"/>
        <item x="4054"/>
        <item x="2401"/>
        <item x="2330"/>
        <item x="5058"/>
        <item x="4922"/>
        <item x="3587"/>
        <item x="1339"/>
        <item x="4576"/>
        <item x="3744"/>
        <item x="3527"/>
        <item x="2770"/>
        <item x="5412"/>
        <item x="1215"/>
        <item x="611"/>
        <item x="3195"/>
        <item x="3459"/>
        <item x="3223"/>
        <item x="6118"/>
        <item x="1292"/>
        <item x="1392"/>
        <item x="3071"/>
        <item x="709"/>
        <item x="6320"/>
        <item x="3451"/>
        <item x="5196"/>
        <item x="5996"/>
        <item x="2763"/>
        <item x="666"/>
        <item x="3258"/>
        <item x="6111"/>
        <item x="5076"/>
        <item x="1124"/>
        <item x="4166"/>
        <item x="4712"/>
        <item x="1388"/>
        <item x="5415"/>
        <item x="517"/>
        <item x="430"/>
        <item x="1104"/>
        <item x="2064"/>
        <item x="2670"/>
        <item x="4625"/>
        <item x="987"/>
        <item x="3691"/>
        <item x="5695"/>
        <item x="2122"/>
        <item x="3356"/>
        <item x="1821"/>
        <item x="5877"/>
        <item x="6003"/>
        <item x="4220"/>
        <item x="3014"/>
        <item x="5456"/>
        <item x="1193"/>
        <item x="5274"/>
        <item x="3875"/>
        <item x="852"/>
        <item x="3238"/>
        <item x="3818"/>
        <item x="967"/>
        <item x="5965"/>
        <item x="3886"/>
        <item x="4100"/>
        <item x="4456"/>
        <item x="5120"/>
        <item x="3254"/>
        <item x="3854"/>
        <item x="4764"/>
        <item x="355"/>
        <item x="853"/>
        <item x="5727"/>
        <item x="190"/>
        <item x="6211"/>
        <item x="1156"/>
        <item x="5753"/>
        <item x="6385"/>
        <item x="1432"/>
        <item x="5341"/>
        <item x="5522"/>
        <item x="3938"/>
        <item x="4927"/>
        <item x="628"/>
        <item x="1026"/>
        <item x="990"/>
        <item x="6231"/>
        <item x="2726"/>
        <item x="4117"/>
        <item x="4863"/>
        <item x="1254"/>
        <item x="4428"/>
        <item x="5777"/>
        <item x="1771"/>
        <item x="4246"/>
        <item x="4597"/>
        <item x="4443"/>
        <item x="5913"/>
        <item x="2370"/>
        <item x="2468"/>
        <item x="5646"/>
        <item x="213"/>
        <item x="3374"/>
        <item x="4181"/>
        <item x="5064"/>
        <item x="4710"/>
        <item x="1633"/>
        <item x="2306"/>
        <item x="5387"/>
        <item x="446"/>
        <item x="4708"/>
        <item x="6144"/>
        <item x="4596"/>
        <item x="4816"/>
        <item x="3940"/>
        <item x="4480"/>
        <item x="113"/>
        <item x="2457"/>
        <item x="3896"/>
        <item x="1097"/>
        <item x="745"/>
        <item x="551"/>
        <item x="4624"/>
        <item x="4"/>
        <item x="4003"/>
        <item x="3463"/>
        <item x="992"/>
        <item x="5736"/>
        <item x="2016"/>
        <item x="4193"/>
        <item x="3863"/>
        <item x="6406"/>
        <item x="662"/>
        <item x="2117"/>
        <item x="5568"/>
        <item x="3747"/>
        <item x="5012"/>
        <item x="2580"/>
        <item x="2413"/>
        <item x="1321"/>
        <item x="3206"/>
        <item x="4619"/>
        <item x="5807"/>
        <item x="485"/>
        <item x="1280"/>
        <item x="2205"/>
        <item x="4072"/>
        <item x="2916"/>
        <item x="4194"/>
        <item x="3069"/>
        <item x="5232"/>
        <item x="3694"/>
        <item x="2146"/>
        <item x="2503"/>
        <item x="3038"/>
        <item x="5805"/>
        <item x="2365"/>
        <item x="4021"/>
        <item x="3015"/>
        <item x="1940"/>
        <item x="5629"/>
        <item x="5052"/>
        <item x="3986"/>
        <item x="5369"/>
        <item x="4895"/>
        <item x="6310"/>
        <item x="921"/>
        <item x="902"/>
        <item x="4007"/>
        <item x="4929"/>
        <item x="3872"/>
        <item x="3005"/>
        <item x="5768"/>
        <item x="3127"/>
        <item x="3309"/>
        <item x="6051"/>
        <item x="2571"/>
        <item x="6009"/>
        <item x="484"/>
        <item x="710"/>
        <item x="2812"/>
        <item x="1238"/>
        <item x="3873"/>
        <item x="2058"/>
        <item x="6108"/>
        <item x="2462"/>
        <item x="3074"/>
        <item x="3456"/>
        <item x="5674"/>
        <item x="428"/>
        <item x="1051"/>
        <item x="5237"/>
        <item x="1812"/>
        <item x="6416"/>
        <item x="5091"/>
        <item x="142"/>
        <item x="2731"/>
        <item x="3559"/>
        <item x="4406"/>
        <item x="6298"/>
        <item x="5454"/>
        <item x="644"/>
        <item x="503"/>
        <item x="4734"/>
        <item x="286"/>
        <item x="3102"/>
        <item x="6381"/>
        <item x="5888"/>
        <item x="2297"/>
        <item x="810"/>
        <item x="5436"/>
        <item x="578"/>
        <item x="940"/>
        <item x="2162"/>
        <item x="1820"/>
        <item x="5649"/>
        <item x="1925"/>
        <item x="472"/>
        <item x="2203"/>
        <item x="1996"/>
        <item x="1985"/>
        <item x="566"/>
        <item x="1938"/>
        <item x="2867"/>
        <item x="4893"/>
        <item x="3236"/>
        <item x="6175"/>
        <item x="879"/>
        <item x="3557"/>
        <item x="3081"/>
        <item x="209"/>
        <item x="979"/>
        <item x="211"/>
        <item x="2260"/>
        <item x="2321"/>
        <item x="2611"/>
        <item x="42"/>
        <item x="360"/>
        <item x="2915"/>
        <item x="1893"/>
        <item x="5377"/>
        <item x="424"/>
        <item x="6150"/>
        <item x="4074"/>
        <item x="1057"/>
        <item x="2108"/>
        <item x="1226"/>
        <item x="3080"/>
        <item x="1981"/>
        <item x="984"/>
        <item x="4113"/>
        <item x="2529"/>
        <item x="2708"/>
        <item x="3056"/>
        <item x="4799"/>
        <item x="2371"/>
        <item x="3752"/>
        <item x="2195"/>
        <item x="3263"/>
        <item x="4302"/>
        <item x="5732"/>
        <item x="3255"/>
        <item x="4260"/>
        <item x="5202"/>
        <item x="4958"/>
        <item x="1761"/>
        <item x="3400"/>
        <item x="3954"/>
        <item x="1604"/>
        <item x="3054"/>
        <item x="372"/>
        <item x="5460"/>
        <item x="3665"/>
        <item x="2035"/>
        <item x="955"/>
        <item x="4104"/>
        <item x="141"/>
        <item x="3941"/>
        <item x="5549"/>
        <item x="1397"/>
        <item x="6316"/>
        <item x="1172"/>
        <item x="6195"/>
        <item x="4512"/>
        <item x="6420"/>
        <item x="481"/>
        <item x="3122"/>
        <item x="5958"/>
        <item x="2334"/>
        <item x="5603"/>
        <item x="4663"/>
        <item x="2981"/>
        <item x="2514"/>
        <item x="4455"/>
        <item x="461"/>
        <item x="5858"/>
        <item x="3830"/>
        <item x="2753"/>
        <item x="4832"/>
        <item x="719"/>
        <item x="5194"/>
        <item x="3960"/>
        <item x="6000"/>
        <item x="4518"/>
        <item x="411"/>
        <item x="5844"/>
        <item x="103"/>
        <item x="6067"/>
        <item x="3953"/>
        <item x="4417"/>
        <item x="2761"/>
        <item x="1573"/>
        <item x="1337"/>
        <item x="4503"/>
        <item x="2283"/>
        <item x="776"/>
        <item x="2151"/>
        <item x="2186"/>
        <item x="496"/>
        <item x="5151"/>
        <item x="4449"/>
        <item x="5406"/>
        <item x="3269"/>
        <item x="3657"/>
        <item x="2886"/>
        <item x="4329"/>
        <item x="4508"/>
        <item x="1948"/>
        <item x="3016"/>
        <item x="5510"/>
        <item x="473"/>
        <item x="4403"/>
        <item x="5312"/>
        <item x="5741"/>
        <item x="4609"/>
        <item x="5030"/>
        <item x="5693"/>
        <item x="2806"/>
        <item x="2749"/>
        <item x="3574"/>
        <item x="5899"/>
        <item x="2914"/>
        <item x="191"/>
        <item x="3950"/>
        <item x="2460"/>
        <item x="5135"/>
        <item x="4230"/>
        <item x="1426"/>
        <item x="201"/>
        <item x="3481"/>
        <item x="5303"/>
        <item x="6280"/>
        <item x="690"/>
        <item x="3482"/>
        <item x="5577"/>
        <item x="5623"/>
        <item x="4564"/>
        <item x="1351"/>
        <item x="1328"/>
        <item x="1652"/>
        <item x="5093"/>
        <item x="164"/>
        <item x="4143"/>
        <item x="1067"/>
        <item x="69"/>
        <item x="2149"/>
        <item x="6030"/>
        <item x="1762"/>
        <item x="5330"/>
        <item x="2968"/>
        <item x="5600"/>
        <item x="1272"/>
        <item x="2242"/>
        <item x="5887"/>
        <item x="784"/>
        <item x="125"/>
        <item x="4521"/>
        <item x="554"/>
        <item x="4170"/>
        <item x="5409"/>
        <item x="5883"/>
        <item x="4975"/>
        <item x="5837"/>
        <item x="245"/>
        <item x="6421"/>
        <item x="6368"/>
        <item x="2929"/>
        <item x="5976"/>
        <item x="773"/>
        <item x="4628"/>
        <item x="5719"/>
        <item x="4507"/>
        <item x="5724"/>
        <item x="5650"/>
        <item x="5525"/>
        <item x="2464"/>
        <item x="4582"/>
        <item x="1040"/>
        <item x="2344"/>
        <item x="338"/>
        <item x="5774"/>
        <item x="2539"/>
        <item x="2463"/>
        <item x="5575"/>
        <item x="5945"/>
        <item x="4685"/>
        <item x="1455"/>
        <item x="1837"/>
        <item x="2395"/>
        <item x="1293"/>
        <item x="3678"/>
        <item x="859"/>
        <item x="5095"/>
        <item x="3445"/>
        <item x="4108"/>
        <item x="2129"/>
        <item x="3415"/>
        <item x="6114"/>
        <item x="5685"/>
        <item x="4638"/>
        <item x="4217"/>
        <item x="2848"/>
        <item x="2154"/>
        <item x="542"/>
        <item x="4064"/>
        <item x="591"/>
        <item t="default"/>
      </items>
    </pivotField>
    <pivotField axis="axisRow" dataField="1" showAll="0">
      <items count="8">
        <item x="2"/>
        <item x="0"/>
        <item x="5"/>
        <item x="1"/>
        <item x="6"/>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Count of passengers" fld="2" subtotal="count" baseField="2"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5"/>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A56A0ED2-737E-4E34-A5F3-D8F2492CB50C}" sourceName="weekday">
  <pivotTables>
    <pivotTable tabId="3" name="PivotTable3"/>
  </pivotTables>
  <data>
    <tabular pivotCacheId="1408193021">
      <items count="7">
        <i x="1"/>
        <i x="4"/>
        <i x="2"/>
        <i x="6"/>
        <i x="5"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E6C929F4-7CB9-4954-9DE8-D9B58347CE19}" cache="Slicer_weekday" caption="weekda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6990F-8221-4374-9248-FED5FBF50D3E}" name="Table1" displayName="Table1" ref="A1:P6434" totalsRowShown="0">
  <autoFilter ref="A1:P6434" xr:uid="{CF9F9D30-2BB5-4FBE-8C96-E08C4A015F2A}"/>
  <tableColumns count="16">
    <tableColumn id="1" xr3:uid="{FA8D18E1-CA25-466F-9EDA-912BDECF6BB1}" name="pickup" dataDxfId="3"/>
    <tableColumn id="2" xr3:uid="{225E5B07-4F53-49B9-8D9E-FC128A5D4EF6}" name="dropoff" dataDxfId="2"/>
    <tableColumn id="3" xr3:uid="{3AE7EC17-3073-4C28-B44C-09F20BAF79CC}" name="passengers"/>
    <tableColumn id="4" xr3:uid="{6EF4E1D3-52A3-4078-B239-D49260D761E8}" name="distance"/>
    <tableColumn id="5" xr3:uid="{A5953C5F-900A-4841-8E23-F8C616502F0A}" name="fare"/>
    <tableColumn id="6" xr3:uid="{FBD503D7-5BA6-4E1A-B2A6-287EF1C35729}" name="tip"/>
    <tableColumn id="7" xr3:uid="{1873CB0E-BC26-44A8-BFBD-4875571C87DA}" name="tolls"/>
    <tableColumn id="8" xr3:uid="{3B2D9F37-E626-49BF-BB0E-AB1D08B2C3D4}" name="total"/>
    <tableColumn id="9" xr3:uid="{0DB0980F-87BC-4662-8584-E9B8E7EE59E5}" name="color"/>
    <tableColumn id="10" xr3:uid="{D9554181-170F-4308-B598-8E61A97CF35D}" name="payment"/>
    <tableColumn id="11" xr3:uid="{4D1E773D-1E8C-406C-9943-19B0EA3E9D59}" name="pickup_zone"/>
    <tableColumn id="12" xr3:uid="{0F01998E-615B-46FE-A190-1E3658B0F0E5}" name="dropoff_zone"/>
    <tableColumn id="13" xr3:uid="{1651FCA1-C6CD-4AB6-89F4-17EEECD1016F}" name="pickup_borough"/>
    <tableColumn id="14" xr3:uid="{7D051B3F-121F-4DE3-8124-A47A328B928F}" name="dropoff_borough"/>
    <tableColumn id="15" xr3:uid="{509E940B-45FC-40F3-B0ED-F6AFC13AA697}" name="weekday" dataDxfId="1">
      <calculatedColumnFormula>TEXT(Table1[[#This Row],[pickup]],"dddd")</calculatedColumnFormula>
    </tableColumn>
    <tableColumn id="16" xr3:uid="{50B77DDA-439A-4657-BF02-C145365DF160}" name="time" dataDxfId="0">
      <calculatedColumnFormula>HOUR(A:A)</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Quotable">
  <a:themeElements>
    <a:clrScheme name="Quotable">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Quotable">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Quotable">
      <a:fillStyleLst>
        <a:solidFill>
          <a:schemeClr val="phClr"/>
        </a:solidFill>
        <a:gradFill rotWithShape="1">
          <a:gsLst>
            <a:gs pos="0">
              <a:schemeClr val="phClr">
                <a:tint val="80000"/>
                <a:lumMod val="105000"/>
              </a:schemeClr>
            </a:gs>
            <a:gs pos="100000">
              <a:schemeClr val="phClr">
                <a:tint val="90000"/>
              </a:schemeClr>
            </a:gs>
          </a:gsLst>
          <a:lin ang="5400000" scaled="0"/>
        </a:gradFill>
        <a:blipFill rotWithShape="1">
          <a:blip xmlns:r="http://schemas.openxmlformats.org/officeDocument/2006/relationships" r:embed="rId1">
            <a:duotone>
              <a:schemeClr val="phClr">
                <a:tint val="98000"/>
                <a:lumMod val="102000"/>
              </a:schemeClr>
              <a:schemeClr val="phClr">
                <a:shade val="98000"/>
                <a:lumMod val="98000"/>
              </a:schemeClr>
            </a:duotone>
          </a:blip>
          <a:tile tx="0" ty="0" sx="100000" sy="100000" flip="none" algn="tl"/>
        </a:blipFill>
      </a:fillStyleLst>
      <a:lnStyleLst>
        <a:ln w="9525" cap="rnd" cmpd="sng" algn="ctr">
          <a:solidFill>
            <a:schemeClr val="ph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effectStyle>
        <a:effectStyle>
          <a:effectLst>
            <a:innerShdw blurRad="63500" dist="25400" dir="13500000">
              <a:srgbClr val="000000">
                <a:alpha val="75000"/>
              </a:srgbClr>
            </a:innerShdw>
          </a:effectLst>
        </a:effectStyle>
      </a:effectStyleLst>
      <a:bgFillStyleLst>
        <a:solidFill>
          <a:schemeClr val="phClr"/>
        </a:solidFill>
        <a:gradFill rotWithShape="1">
          <a:gsLst>
            <a:gs pos="0">
              <a:schemeClr val="phClr">
                <a:tint val="100000"/>
              </a:schemeClr>
            </a:gs>
            <a:gs pos="100000">
              <a:schemeClr val="phClr">
                <a:tint val="84000"/>
                <a:shade val="84000"/>
                <a:lumMod val="90000"/>
              </a:schemeClr>
            </a:gs>
          </a:gsLst>
          <a:lin ang="5400000" scaled="0"/>
        </a:gradFill>
        <a:gradFill rotWithShape="1">
          <a:gsLst>
            <a:gs pos="0">
              <a:schemeClr val="phClr">
                <a:tint val="84000"/>
                <a:shade val="90000"/>
                <a:satMod val="120000"/>
                <a:lumMod val="90000"/>
              </a:schemeClr>
            </a:gs>
            <a:gs pos="100000">
              <a:schemeClr val="phClr"/>
            </a:gs>
          </a:gsLst>
          <a:lin ang="5400000" scaled="0"/>
        </a:gradFill>
      </a:bgFillStyleLst>
    </a:fmtScheme>
  </a:themeElements>
  <a:objectDefaults/>
  <a:extraClrSchemeLst/>
  <a:extLst>
    <a:ext uri="{05A4C25C-085E-4340-85A3-A5531E510DB2}">
      <thm15:themeFamily xmlns:thm15="http://schemas.microsoft.com/office/thememl/2012/main" name="Quotable" id="{39EC5628-30ED-4578-ACD8-9820EDB8E15A}" vid="{6F3559E9-1A4C-49D8-94D4-F41003531C49}"/>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9AA9-C6A1-4BBB-AA06-2AA2E5019819}">
  <dimension ref="A1:F9"/>
  <sheetViews>
    <sheetView tabSelected="1" zoomScale="82" workbookViewId="0">
      <selection activeCell="M16" sqref="M16"/>
    </sheetView>
  </sheetViews>
  <sheetFormatPr defaultRowHeight="13.8" x14ac:dyDescent="0.25"/>
  <cols>
    <col min="1" max="1" width="17.5" customWidth="1"/>
    <col min="2" max="2" width="15" customWidth="1"/>
    <col min="3" max="3" width="18.296875" customWidth="1"/>
    <col min="4" max="4" width="10.8984375" customWidth="1"/>
    <col min="5" max="5" width="18.5" customWidth="1"/>
    <col min="6" max="6" width="15.796875" customWidth="1"/>
  </cols>
  <sheetData>
    <row r="1" spans="1:6" ht="20.399999999999999" x14ac:dyDescent="0.35">
      <c r="A1" s="6" t="s">
        <v>254</v>
      </c>
      <c r="B1" s="7"/>
      <c r="C1" s="7"/>
      <c r="D1" s="7"/>
      <c r="E1" s="7"/>
      <c r="F1" s="7"/>
    </row>
    <row r="3" spans="1:6" x14ac:dyDescent="0.25">
      <c r="E3" s="2" t="s">
        <v>239</v>
      </c>
      <c r="F3" t="s">
        <v>253</v>
      </c>
    </row>
    <row r="4" spans="1:6" x14ac:dyDescent="0.25">
      <c r="A4" s="2" t="s">
        <v>237</v>
      </c>
      <c r="B4" t="s">
        <v>252</v>
      </c>
      <c r="E4" s="3" t="s">
        <v>18</v>
      </c>
      <c r="F4">
        <v>5206</v>
      </c>
    </row>
    <row r="5" spans="1:6" x14ac:dyDescent="0.25">
      <c r="A5" s="3" t="s">
        <v>18</v>
      </c>
      <c r="B5">
        <v>5268</v>
      </c>
      <c r="E5" s="3" t="s">
        <v>37</v>
      </c>
      <c r="F5">
        <v>542</v>
      </c>
    </row>
    <row r="6" spans="1:6" x14ac:dyDescent="0.25">
      <c r="A6" s="3" t="s">
        <v>37</v>
      </c>
      <c r="B6">
        <v>657</v>
      </c>
      <c r="E6" s="3" t="s">
        <v>58</v>
      </c>
      <c r="F6">
        <v>501</v>
      </c>
    </row>
    <row r="7" spans="1:6" x14ac:dyDescent="0.25">
      <c r="A7" s="3" t="s">
        <v>58</v>
      </c>
      <c r="B7">
        <v>383</v>
      </c>
      <c r="E7" s="3" t="s">
        <v>76</v>
      </c>
      <c r="F7">
        <v>137</v>
      </c>
    </row>
    <row r="8" spans="1:6" x14ac:dyDescent="0.25">
      <c r="A8" s="3" t="s">
        <v>76</v>
      </c>
      <c r="B8">
        <v>99</v>
      </c>
      <c r="E8" s="3" t="s">
        <v>163</v>
      </c>
      <c r="F8">
        <v>2</v>
      </c>
    </row>
    <row r="9" spans="1:6" x14ac:dyDescent="0.25">
      <c r="A9" s="3" t="s">
        <v>236</v>
      </c>
      <c r="B9">
        <v>6407</v>
      </c>
      <c r="E9" s="3" t="s">
        <v>236</v>
      </c>
      <c r="F9">
        <v>6388</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48FC-516B-46A5-B389-FF079890A567}">
  <dimension ref="A1:O11"/>
  <sheetViews>
    <sheetView workbookViewId="0">
      <selection activeCell="G25" sqref="G25"/>
    </sheetView>
  </sheetViews>
  <sheetFormatPr defaultRowHeight="13.8" x14ac:dyDescent="0.25"/>
  <cols>
    <col min="1" max="1" width="12.3984375" customWidth="1"/>
    <col min="2" max="2" width="13.8984375" customWidth="1"/>
  </cols>
  <sheetData>
    <row r="1" spans="1:15" ht="17.399999999999999" x14ac:dyDescent="0.3">
      <c r="A1" s="8" t="s">
        <v>256</v>
      </c>
      <c r="B1" s="8"/>
      <c r="C1" s="8"/>
      <c r="D1" s="8"/>
      <c r="E1" s="8"/>
      <c r="F1" s="8"/>
      <c r="G1" s="8"/>
      <c r="H1" s="8"/>
      <c r="I1" s="8"/>
      <c r="J1" s="8"/>
      <c r="K1" s="8"/>
      <c r="L1" s="7"/>
      <c r="M1" s="7"/>
      <c r="N1" s="7"/>
      <c r="O1" s="7"/>
    </row>
    <row r="3" spans="1:15" x14ac:dyDescent="0.25">
      <c r="A3" s="2" t="s">
        <v>250</v>
      </c>
      <c r="B3" t="s">
        <v>252</v>
      </c>
    </row>
    <row r="4" spans="1:15" x14ac:dyDescent="0.25">
      <c r="A4" s="3" t="s">
        <v>241</v>
      </c>
      <c r="B4">
        <v>708</v>
      </c>
    </row>
    <row r="5" spans="1:15" x14ac:dyDescent="0.25">
      <c r="A5" s="3" t="s">
        <v>242</v>
      </c>
      <c r="B5">
        <v>825</v>
      </c>
    </row>
    <row r="6" spans="1:15" x14ac:dyDescent="0.25">
      <c r="A6" s="3" t="s">
        <v>243</v>
      </c>
      <c r="B6">
        <v>966</v>
      </c>
    </row>
    <row r="7" spans="1:15" x14ac:dyDescent="0.25">
      <c r="A7" s="3" t="s">
        <v>244</v>
      </c>
      <c r="B7">
        <v>905</v>
      </c>
    </row>
    <row r="8" spans="1:15" x14ac:dyDescent="0.25">
      <c r="A8" s="3" t="s">
        <v>245</v>
      </c>
      <c r="B8">
        <v>1115</v>
      </c>
    </row>
    <row r="9" spans="1:15" x14ac:dyDescent="0.25">
      <c r="A9" s="3" t="s">
        <v>246</v>
      </c>
      <c r="B9">
        <v>1046</v>
      </c>
    </row>
    <row r="10" spans="1:15" x14ac:dyDescent="0.25">
      <c r="A10" s="3" t="s">
        <v>247</v>
      </c>
      <c r="B10">
        <v>868</v>
      </c>
    </row>
    <row r="11" spans="1:15" x14ac:dyDescent="0.25">
      <c r="A11" s="3" t="s">
        <v>236</v>
      </c>
      <c r="B11">
        <v>6433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6D8B-1085-40CE-8FE8-6E9ADB378972}">
  <dimension ref="A1:K30"/>
  <sheetViews>
    <sheetView zoomScale="72" zoomScaleNormal="62" workbookViewId="0">
      <selection activeCell="D19" sqref="D19"/>
    </sheetView>
  </sheetViews>
  <sheetFormatPr defaultRowHeight="13.8" x14ac:dyDescent="0.25"/>
  <cols>
    <col min="1" max="1" width="11.59765625" bestFit="1" customWidth="1"/>
    <col min="2" max="2" width="15.5" bestFit="1" customWidth="1"/>
    <col min="3" max="3" width="12.8984375" customWidth="1"/>
    <col min="4" max="4" width="9.296875" customWidth="1"/>
    <col min="5" max="12" width="15.296875" customWidth="1"/>
    <col min="13" max="6415" width="13.796875" bestFit="1" customWidth="1"/>
    <col min="6416" max="6416" width="9.5" bestFit="1" customWidth="1"/>
  </cols>
  <sheetData>
    <row r="1" spans="1:11" ht="21" x14ac:dyDescent="0.35">
      <c r="A1" s="6" t="s">
        <v>256</v>
      </c>
      <c r="B1" s="9"/>
      <c r="C1" s="9"/>
      <c r="D1" s="9"/>
      <c r="E1" s="9"/>
      <c r="F1" s="9"/>
      <c r="G1" s="9"/>
      <c r="H1" s="9"/>
      <c r="I1" s="9"/>
      <c r="J1" s="9"/>
      <c r="K1" s="9"/>
    </row>
    <row r="4" spans="1:11" x14ac:dyDescent="0.25">
      <c r="A4" s="2" t="s">
        <v>249</v>
      </c>
      <c r="B4" t="s">
        <v>252</v>
      </c>
    </row>
    <row r="5" spans="1:11" x14ac:dyDescent="0.25">
      <c r="A5" s="3" t="s">
        <v>245</v>
      </c>
      <c r="B5" s="10">
        <v>1115</v>
      </c>
    </row>
    <row r="6" spans="1:11" x14ac:dyDescent="0.25">
      <c r="A6" s="4">
        <v>0</v>
      </c>
      <c r="B6" s="10">
        <v>41</v>
      </c>
    </row>
    <row r="7" spans="1:11" x14ac:dyDescent="0.25">
      <c r="A7" s="4">
        <v>1</v>
      </c>
      <c r="B7" s="10">
        <v>15</v>
      </c>
    </row>
    <row r="8" spans="1:11" x14ac:dyDescent="0.25">
      <c r="A8" s="4">
        <v>2</v>
      </c>
      <c r="B8" s="10">
        <v>21</v>
      </c>
    </row>
    <row r="9" spans="1:11" x14ac:dyDescent="0.25">
      <c r="A9" s="4">
        <v>3</v>
      </c>
      <c r="B9" s="10">
        <v>12</v>
      </c>
    </row>
    <row r="10" spans="1:11" x14ac:dyDescent="0.25">
      <c r="A10" s="4">
        <v>4</v>
      </c>
      <c r="B10" s="10">
        <v>11</v>
      </c>
    </row>
    <row r="11" spans="1:11" x14ac:dyDescent="0.25">
      <c r="A11" s="4">
        <v>5</v>
      </c>
      <c r="B11" s="10">
        <v>14</v>
      </c>
    </row>
    <row r="12" spans="1:11" x14ac:dyDescent="0.25">
      <c r="A12" s="4">
        <v>6</v>
      </c>
      <c r="B12" s="10">
        <v>30</v>
      </c>
    </row>
    <row r="13" spans="1:11" x14ac:dyDescent="0.25">
      <c r="A13" s="4">
        <v>7</v>
      </c>
      <c r="B13" s="10">
        <v>39</v>
      </c>
    </row>
    <row r="14" spans="1:11" x14ac:dyDescent="0.25">
      <c r="A14" s="4">
        <v>8</v>
      </c>
      <c r="B14" s="10">
        <v>67</v>
      </c>
    </row>
    <row r="15" spans="1:11" x14ac:dyDescent="0.25">
      <c r="A15" s="4">
        <v>9</v>
      </c>
      <c r="B15" s="10">
        <v>45</v>
      </c>
    </row>
    <row r="16" spans="1:11" x14ac:dyDescent="0.25">
      <c r="A16" s="4">
        <v>10</v>
      </c>
      <c r="B16" s="10">
        <v>55</v>
      </c>
    </row>
    <row r="17" spans="1:2" x14ac:dyDescent="0.25">
      <c r="A17" s="4">
        <v>11</v>
      </c>
      <c r="B17" s="10">
        <v>40</v>
      </c>
    </row>
    <row r="18" spans="1:2" x14ac:dyDescent="0.25">
      <c r="A18" s="4">
        <v>12</v>
      </c>
      <c r="B18" s="10">
        <v>42</v>
      </c>
    </row>
    <row r="19" spans="1:2" x14ac:dyDescent="0.25">
      <c r="A19" s="4">
        <v>13</v>
      </c>
      <c r="B19" s="10">
        <v>41</v>
      </c>
    </row>
    <row r="20" spans="1:2" x14ac:dyDescent="0.25">
      <c r="A20" s="4">
        <v>14</v>
      </c>
      <c r="B20" s="10">
        <v>59</v>
      </c>
    </row>
    <row r="21" spans="1:2" x14ac:dyDescent="0.25">
      <c r="A21" s="4">
        <v>15</v>
      </c>
      <c r="B21" s="10">
        <v>52</v>
      </c>
    </row>
    <row r="22" spans="1:2" x14ac:dyDescent="0.25">
      <c r="A22" s="4">
        <v>16</v>
      </c>
      <c r="B22" s="10">
        <v>56</v>
      </c>
    </row>
    <row r="23" spans="1:2" x14ac:dyDescent="0.25">
      <c r="A23" s="4">
        <v>17</v>
      </c>
      <c r="B23" s="10">
        <v>84</v>
      </c>
    </row>
    <row r="24" spans="1:2" x14ac:dyDescent="0.25">
      <c r="A24" s="4">
        <v>18</v>
      </c>
      <c r="B24" s="10">
        <v>69</v>
      </c>
    </row>
    <row r="25" spans="1:2" x14ac:dyDescent="0.25">
      <c r="A25" s="4">
        <v>19</v>
      </c>
      <c r="B25" s="10">
        <v>77</v>
      </c>
    </row>
    <row r="26" spans="1:2" x14ac:dyDescent="0.25">
      <c r="A26" s="4">
        <v>20</v>
      </c>
      <c r="B26" s="10">
        <v>59</v>
      </c>
    </row>
    <row r="27" spans="1:2" x14ac:dyDescent="0.25">
      <c r="A27" s="4">
        <v>21</v>
      </c>
      <c r="B27" s="10">
        <v>59</v>
      </c>
    </row>
    <row r="28" spans="1:2" x14ac:dyDescent="0.25">
      <c r="A28" s="4">
        <v>22</v>
      </c>
      <c r="B28" s="10">
        <v>56</v>
      </c>
    </row>
    <row r="29" spans="1:2" x14ac:dyDescent="0.25">
      <c r="A29" s="4">
        <v>23</v>
      </c>
      <c r="B29" s="10">
        <v>71</v>
      </c>
    </row>
    <row r="30" spans="1:2" x14ac:dyDescent="0.25">
      <c r="A30" s="3" t="s">
        <v>236</v>
      </c>
      <c r="B30" s="10">
        <v>1115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E9F5A-8E70-427A-B444-38B372105DAE}">
  <dimension ref="A1:M11"/>
  <sheetViews>
    <sheetView zoomScale="104" workbookViewId="0">
      <selection activeCell="L18" sqref="L18"/>
    </sheetView>
  </sheetViews>
  <sheetFormatPr defaultRowHeight="13.8" x14ac:dyDescent="0.25"/>
  <cols>
    <col min="1" max="1" width="12.3984375" customWidth="1"/>
    <col min="2" max="2" width="17.59765625" customWidth="1"/>
  </cols>
  <sheetData>
    <row r="1" spans="1:13" ht="20.399999999999999" x14ac:dyDescent="0.35">
      <c r="A1" s="6" t="s">
        <v>255</v>
      </c>
      <c r="B1" s="7"/>
      <c r="C1" s="7"/>
      <c r="D1" s="7"/>
      <c r="E1" s="7"/>
      <c r="F1" s="7"/>
      <c r="G1" s="7"/>
      <c r="H1" s="7"/>
      <c r="I1" s="7"/>
      <c r="J1" s="7"/>
      <c r="K1" s="7"/>
      <c r="L1" s="7"/>
      <c r="M1" s="7"/>
    </row>
    <row r="3" spans="1:13" x14ac:dyDescent="0.25">
      <c r="A3" s="2" t="s">
        <v>251</v>
      </c>
      <c r="B3" t="s">
        <v>238</v>
      </c>
    </row>
    <row r="4" spans="1:13" x14ac:dyDescent="0.25">
      <c r="A4" s="3">
        <v>0</v>
      </c>
      <c r="B4">
        <v>96</v>
      </c>
    </row>
    <row r="5" spans="1:13" x14ac:dyDescent="0.25">
      <c r="A5" s="3">
        <v>1</v>
      </c>
      <c r="B5">
        <v>4678</v>
      </c>
    </row>
    <row r="6" spans="1:13" x14ac:dyDescent="0.25">
      <c r="A6" s="3">
        <v>2</v>
      </c>
      <c r="B6">
        <v>876</v>
      </c>
    </row>
    <row r="7" spans="1:13" x14ac:dyDescent="0.25">
      <c r="A7" s="3">
        <v>3</v>
      </c>
      <c r="B7">
        <v>243</v>
      </c>
    </row>
    <row r="8" spans="1:13" x14ac:dyDescent="0.25">
      <c r="A8" s="3">
        <v>4</v>
      </c>
      <c r="B8">
        <v>110</v>
      </c>
    </row>
    <row r="9" spans="1:13" x14ac:dyDescent="0.25">
      <c r="A9" s="3">
        <v>5</v>
      </c>
      <c r="B9">
        <v>277</v>
      </c>
    </row>
    <row r="10" spans="1:13" x14ac:dyDescent="0.25">
      <c r="A10" s="3">
        <v>6</v>
      </c>
      <c r="B10">
        <v>153</v>
      </c>
    </row>
    <row r="11" spans="1:13" x14ac:dyDescent="0.25">
      <c r="A11" s="3" t="s">
        <v>236</v>
      </c>
      <c r="B11">
        <v>6433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F9D30-2BB5-4FBE-8C96-E08C4A015F2A}">
  <dimension ref="A1:P6434"/>
  <sheetViews>
    <sheetView zoomScale="76" workbookViewId="0">
      <pane ySplit="1" topLeftCell="A6400" activePane="bottomLeft" state="frozen"/>
      <selection pane="bottomLeft" activeCell="C6400" sqref="C6400"/>
    </sheetView>
  </sheetViews>
  <sheetFormatPr defaultRowHeight="13.8" x14ac:dyDescent="0.25"/>
  <cols>
    <col min="1" max="1" width="22.8984375" customWidth="1"/>
    <col min="2" max="2" width="21.3984375" customWidth="1"/>
    <col min="3" max="3" width="12.796875" customWidth="1"/>
    <col min="4" max="4" width="10.09765625" customWidth="1"/>
    <col min="10" max="10" width="16" customWidth="1"/>
    <col min="11" max="12" width="30.796875" customWidth="1"/>
    <col min="13" max="13" width="16.69921875" customWidth="1"/>
    <col min="14" max="14" width="17.296875" customWidth="1"/>
    <col min="15" max="15" width="10.69921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240</v>
      </c>
      <c r="P1" s="5" t="s">
        <v>248</v>
      </c>
    </row>
    <row r="2" spans="1:16" x14ac:dyDescent="0.25">
      <c r="A2" s="1">
        <v>43547.848020833335</v>
      </c>
      <c r="B2" s="1">
        <v>43547.852361111109</v>
      </c>
      <c r="C2">
        <v>1</v>
      </c>
      <c r="D2">
        <v>1.6</v>
      </c>
      <c r="E2">
        <v>7</v>
      </c>
      <c r="F2">
        <v>2.15</v>
      </c>
      <c r="G2">
        <v>0</v>
      </c>
      <c r="H2">
        <v>12.95</v>
      </c>
      <c r="I2" t="s">
        <v>14</v>
      </c>
      <c r="J2" t="s">
        <v>15</v>
      </c>
      <c r="K2" t="s">
        <v>16</v>
      </c>
      <c r="L2" t="s">
        <v>17</v>
      </c>
      <c r="M2" t="s">
        <v>18</v>
      </c>
      <c r="N2" t="s">
        <v>18</v>
      </c>
      <c r="O2" t="str">
        <f>TEXT(Table1[[#This Row],[pickup]],"dddd")</f>
        <v>Saturday</v>
      </c>
      <c r="P2">
        <f t="shared" ref="P2:P65" si="0">HOUR(A:A)</f>
        <v>20</v>
      </c>
    </row>
    <row r="3" spans="1:16" x14ac:dyDescent="0.25">
      <c r="A3" s="1">
        <v>43528.674942129626</v>
      </c>
      <c r="B3" s="1">
        <v>43528.679861111108</v>
      </c>
      <c r="C3">
        <v>1</v>
      </c>
      <c r="D3">
        <v>0.79</v>
      </c>
      <c r="E3">
        <v>5</v>
      </c>
      <c r="F3">
        <v>0</v>
      </c>
      <c r="G3">
        <v>0</v>
      </c>
      <c r="H3">
        <v>9.3000000000000007</v>
      </c>
      <c r="I3" t="s">
        <v>14</v>
      </c>
      <c r="J3" t="s">
        <v>19</v>
      </c>
      <c r="K3" t="s">
        <v>20</v>
      </c>
      <c r="L3" t="s">
        <v>20</v>
      </c>
      <c r="M3" t="s">
        <v>18</v>
      </c>
      <c r="N3" t="s">
        <v>18</v>
      </c>
      <c r="O3" t="str">
        <f>TEXT(Table1[[#This Row],[pickup]],"dddd")</f>
        <v>Monday</v>
      </c>
      <c r="P3">
        <f t="shared" si="0"/>
        <v>16</v>
      </c>
    </row>
    <row r="4" spans="1:16" x14ac:dyDescent="0.25">
      <c r="A4" s="1">
        <v>43551.745150462964</v>
      </c>
      <c r="B4" s="1">
        <v>43551.750289351854</v>
      </c>
      <c r="C4">
        <v>1</v>
      </c>
      <c r="D4">
        <v>1.37</v>
      </c>
      <c r="E4">
        <v>7.5</v>
      </c>
      <c r="F4">
        <v>2.36</v>
      </c>
      <c r="G4">
        <v>0</v>
      </c>
      <c r="H4">
        <v>14.16</v>
      </c>
      <c r="I4" t="s">
        <v>14</v>
      </c>
      <c r="J4" t="s">
        <v>15</v>
      </c>
      <c r="K4" t="s">
        <v>21</v>
      </c>
      <c r="L4" t="s">
        <v>22</v>
      </c>
      <c r="M4" t="s">
        <v>18</v>
      </c>
      <c r="N4" t="s">
        <v>18</v>
      </c>
      <c r="O4" t="str">
        <f>TEXT(Table1[[#This Row],[pickup]],"dddd")</f>
        <v>Wednesday</v>
      </c>
      <c r="P4">
        <f t="shared" si="0"/>
        <v>17</v>
      </c>
    </row>
    <row r="5" spans="1:16" x14ac:dyDescent="0.25">
      <c r="A5" s="1">
        <v>43534.058321759258</v>
      </c>
      <c r="B5" s="1">
        <v>43534.076284722221</v>
      </c>
      <c r="C5">
        <v>1</v>
      </c>
      <c r="D5">
        <v>7.7</v>
      </c>
      <c r="E5">
        <v>27</v>
      </c>
      <c r="F5">
        <v>6.15</v>
      </c>
      <c r="G5">
        <v>0</v>
      </c>
      <c r="H5">
        <v>36.950000000000003</v>
      </c>
      <c r="I5" t="s">
        <v>14</v>
      </c>
      <c r="J5" t="s">
        <v>15</v>
      </c>
      <c r="K5" t="s">
        <v>23</v>
      </c>
      <c r="L5" t="s">
        <v>24</v>
      </c>
      <c r="M5" t="s">
        <v>18</v>
      </c>
      <c r="N5" t="s">
        <v>18</v>
      </c>
      <c r="O5" t="str">
        <f>TEXT(Table1[[#This Row],[pickup]],"dddd")</f>
        <v>Sunday</v>
      </c>
      <c r="P5">
        <f t="shared" si="0"/>
        <v>1</v>
      </c>
    </row>
    <row r="6" spans="1:16" x14ac:dyDescent="0.25">
      <c r="A6" s="1">
        <v>43554.560902777775</v>
      </c>
      <c r="B6" s="1">
        <v>43554.567523148151</v>
      </c>
      <c r="C6">
        <v>3</v>
      </c>
      <c r="D6">
        <v>2.16</v>
      </c>
      <c r="E6">
        <v>9</v>
      </c>
      <c r="F6">
        <v>1.1000000000000001</v>
      </c>
      <c r="G6">
        <v>0</v>
      </c>
      <c r="H6">
        <v>13.4</v>
      </c>
      <c r="I6" t="s">
        <v>14</v>
      </c>
      <c r="J6" t="s">
        <v>15</v>
      </c>
      <c r="K6" t="s">
        <v>25</v>
      </c>
      <c r="L6" t="s">
        <v>24</v>
      </c>
      <c r="M6" t="s">
        <v>18</v>
      </c>
      <c r="N6" t="s">
        <v>18</v>
      </c>
      <c r="O6" t="str">
        <f>TEXT(Table1[[#This Row],[pickup]],"dddd")</f>
        <v>Saturday</v>
      </c>
      <c r="P6">
        <f t="shared" si="0"/>
        <v>13</v>
      </c>
    </row>
    <row r="7" spans="1:16" x14ac:dyDescent="0.25">
      <c r="A7" s="1">
        <v>43535.442627314813</v>
      </c>
      <c r="B7" s="1">
        <v>43535.449664351851</v>
      </c>
      <c r="C7">
        <v>1</v>
      </c>
      <c r="D7">
        <v>0.49</v>
      </c>
      <c r="E7">
        <v>7.5</v>
      </c>
      <c r="F7">
        <v>2.16</v>
      </c>
      <c r="G7">
        <v>0</v>
      </c>
      <c r="H7">
        <v>12.96</v>
      </c>
      <c r="I7" t="s">
        <v>14</v>
      </c>
      <c r="J7" t="s">
        <v>15</v>
      </c>
      <c r="K7" t="s">
        <v>26</v>
      </c>
      <c r="L7" t="s">
        <v>25</v>
      </c>
      <c r="M7" t="s">
        <v>18</v>
      </c>
      <c r="N7" t="s">
        <v>18</v>
      </c>
      <c r="O7" t="str">
        <f>TEXT(Table1[[#This Row],[pickup]],"dddd")</f>
        <v>Monday</v>
      </c>
      <c r="P7">
        <f t="shared" si="0"/>
        <v>10</v>
      </c>
    </row>
    <row r="8" spans="1:16" x14ac:dyDescent="0.25">
      <c r="A8" s="1">
        <v>43550.880219907405</v>
      </c>
      <c r="B8" s="1">
        <v>43550.887141203704</v>
      </c>
      <c r="C8">
        <v>1</v>
      </c>
      <c r="D8">
        <v>3.65</v>
      </c>
      <c r="E8">
        <v>13</v>
      </c>
      <c r="F8">
        <v>2</v>
      </c>
      <c r="G8">
        <v>0</v>
      </c>
      <c r="H8">
        <v>18.8</v>
      </c>
      <c r="I8" t="s">
        <v>14</v>
      </c>
      <c r="J8" t="s">
        <v>15</v>
      </c>
      <c r="K8" t="s">
        <v>27</v>
      </c>
      <c r="L8" t="s">
        <v>28</v>
      </c>
      <c r="M8" t="s">
        <v>18</v>
      </c>
      <c r="N8" t="s">
        <v>18</v>
      </c>
      <c r="O8" t="str">
        <f>TEXT(Table1[[#This Row],[pickup]],"dddd")</f>
        <v>Tuesday</v>
      </c>
      <c r="P8">
        <f t="shared" si="0"/>
        <v>21</v>
      </c>
    </row>
    <row r="9" spans="1:16" x14ac:dyDescent="0.25">
      <c r="A9" s="1">
        <v>43546.532789351855</v>
      </c>
      <c r="B9" s="1">
        <v>43546.54047453704</v>
      </c>
      <c r="C9">
        <v>0</v>
      </c>
      <c r="D9">
        <v>1.4</v>
      </c>
      <c r="E9">
        <v>8.5</v>
      </c>
      <c r="F9">
        <v>0</v>
      </c>
      <c r="G9">
        <v>0</v>
      </c>
      <c r="H9">
        <v>11.8</v>
      </c>
      <c r="I9" t="s">
        <v>14</v>
      </c>
      <c r="K9" t="s">
        <v>29</v>
      </c>
      <c r="L9" t="s">
        <v>30</v>
      </c>
      <c r="M9" t="s">
        <v>18</v>
      </c>
      <c r="N9" t="s">
        <v>18</v>
      </c>
      <c r="O9" t="str">
        <f>TEXT(Table1[[#This Row],[pickup]],"dddd")</f>
        <v>Friday</v>
      </c>
      <c r="P9">
        <f t="shared" si="0"/>
        <v>12</v>
      </c>
    </row>
    <row r="10" spans="1:16" x14ac:dyDescent="0.25">
      <c r="A10" s="1">
        <v>43547.492245370369</v>
      </c>
      <c r="B10" s="1">
        <v>43547.504328703704</v>
      </c>
      <c r="C10">
        <v>1</v>
      </c>
      <c r="D10">
        <v>3.63</v>
      </c>
      <c r="E10">
        <v>15</v>
      </c>
      <c r="F10">
        <v>1</v>
      </c>
      <c r="G10">
        <v>0</v>
      </c>
      <c r="H10">
        <v>19.3</v>
      </c>
      <c r="I10" t="s">
        <v>14</v>
      </c>
      <c r="J10" t="s">
        <v>15</v>
      </c>
      <c r="K10" t="s">
        <v>31</v>
      </c>
      <c r="L10" t="s">
        <v>32</v>
      </c>
      <c r="M10" t="s">
        <v>18</v>
      </c>
      <c r="N10" t="s">
        <v>18</v>
      </c>
      <c r="O10" t="str">
        <f>TEXT(Table1[[#This Row],[pickup]],"dddd")</f>
        <v>Saturday</v>
      </c>
      <c r="P10">
        <f t="shared" si="0"/>
        <v>11</v>
      </c>
    </row>
    <row r="11" spans="1:16" x14ac:dyDescent="0.25">
      <c r="A11" s="1">
        <v>43532.679594907408</v>
      </c>
      <c r="B11" s="1">
        <v>43532.685381944444</v>
      </c>
      <c r="C11">
        <v>1</v>
      </c>
      <c r="D11">
        <v>1.52</v>
      </c>
      <c r="E11">
        <v>8</v>
      </c>
      <c r="F11">
        <v>1</v>
      </c>
      <c r="G11">
        <v>0</v>
      </c>
      <c r="H11">
        <v>13.3</v>
      </c>
      <c r="I11" t="s">
        <v>14</v>
      </c>
      <c r="J11" t="s">
        <v>15</v>
      </c>
      <c r="K11" t="s">
        <v>33</v>
      </c>
      <c r="L11" t="s">
        <v>34</v>
      </c>
      <c r="M11" t="s">
        <v>18</v>
      </c>
      <c r="N11" t="s">
        <v>18</v>
      </c>
      <c r="O11" t="str">
        <f>TEXT(Table1[[#This Row],[pickup]],"dddd")</f>
        <v>Friday</v>
      </c>
      <c r="P11">
        <f t="shared" si="0"/>
        <v>16</v>
      </c>
    </row>
    <row r="12" spans="1:16" x14ac:dyDescent="0.25">
      <c r="A12" s="1">
        <v>43540.418344907404</v>
      </c>
      <c r="B12" s="1">
        <v>43540.432280092595</v>
      </c>
      <c r="C12">
        <v>1</v>
      </c>
      <c r="D12">
        <v>3.9</v>
      </c>
      <c r="E12">
        <v>17</v>
      </c>
      <c r="F12">
        <v>0</v>
      </c>
      <c r="G12">
        <v>0</v>
      </c>
      <c r="H12">
        <v>17.8</v>
      </c>
      <c r="I12" t="s">
        <v>14</v>
      </c>
      <c r="J12" t="s">
        <v>19</v>
      </c>
      <c r="K12" t="s">
        <v>35</v>
      </c>
      <c r="L12" t="s">
        <v>36</v>
      </c>
      <c r="M12" t="s">
        <v>37</v>
      </c>
      <c r="N12" t="s">
        <v>37</v>
      </c>
      <c r="O12" t="str">
        <f>TEXT(Table1[[#This Row],[pickup]],"dddd")</f>
        <v>Saturday</v>
      </c>
      <c r="P12">
        <f t="shared" si="0"/>
        <v>10</v>
      </c>
    </row>
    <row r="13" spans="1:16" x14ac:dyDescent="0.25">
      <c r="A13" s="1">
        <v>43544.819236111114</v>
      </c>
      <c r="B13" s="1">
        <v>43544.823333333334</v>
      </c>
      <c r="C13">
        <v>1</v>
      </c>
      <c r="D13">
        <v>1.53</v>
      </c>
      <c r="E13">
        <v>6.5</v>
      </c>
      <c r="F13">
        <v>2.16</v>
      </c>
      <c r="G13">
        <v>0</v>
      </c>
      <c r="H13">
        <v>12.96</v>
      </c>
      <c r="I13" t="s">
        <v>14</v>
      </c>
      <c r="J13" t="s">
        <v>15</v>
      </c>
      <c r="K13" t="s">
        <v>20</v>
      </c>
      <c r="L13" t="s">
        <v>38</v>
      </c>
      <c r="M13" t="s">
        <v>18</v>
      </c>
      <c r="N13" t="s">
        <v>18</v>
      </c>
      <c r="O13" t="str">
        <f>TEXT(Table1[[#This Row],[pickup]],"dddd")</f>
        <v>Wednesday</v>
      </c>
      <c r="P13">
        <f t="shared" si="0"/>
        <v>19</v>
      </c>
    </row>
    <row r="14" spans="1:16" x14ac:dyDescent="0.25">
      <c r="A14" s="1">
        <v>43542.893912037034</v>
      </c>
      <c r="B14" s="1">
        <v>43542.898796296293</v>
      </c>
      <c r="C14">
        <v>1</v>
      </c>
      <c r="D14">
        <v>1.05</v>
      </c>
      <c r="E14">
        <v>6.5</v>
      </c>
      <c r="F14">
        <v>1</v>
      </c>
      <c r="G14">
        <v>0</v>
      </c>
      <c r="H14">
        <v>11.3</v>
      </c>
      <c r="I14" t="s">
        <v>14</v>
      </c>
      <c r="J14" t="s">
        <v>15</v>
      </c>
      <c r="K14" t="s">
        <v>29</v>
      </c>
      <c r="L14" t="s">
        <v>32</v>
      </c>
      <c r="M14" t="s">
        <v>18</v>
      </c>
      <c r="N14" t="s">
        <v>18</v>
      </c>
      <c r="O14" t="str">
        <f>TEXT(Table1[[#This Row],[pickup]],"dddd")</f>
        <v>Monday</v>
      </c>
      <c r="P14">
        <f t="shared" si="0"/>
        <v>21</v>
      </c>
    </row>
    <row r="15" spans="1:16" x14ac:dyDescent="0.25">
      <c r="A15" s="1">
        <v>43543.330150462964</v>
      </c>
      <c r="B15" s="1">
        <v>43543.339780092596</v>
      </c>
      <c r="C15">
        <v>1</v>
      </c>
      <c r="D15">
        <v>1.75</v>
      </c>
      <c r="E15">
        <v>10.5</v>
      </c>
      <c r="F15">
        <v>0</v>
      </c>
      <c r="G15">
        <v>0</v>
      </c>
      <c r="H15">
        <v>13.8</v>
      </c>
      <c r="I15" t="s">
        <v>14</v>
      </c>
      <c r="J15" t="s">
        <v>19</v>
      </c>
      <c r="K15" t="s">
        <v>39</v>
      </c>
      <c r="L15" t="s">
        <v>26</v>
      </c>
      <c r="M15" t="s">
        <v>18</v>
      </c>
      <c r="N15" t="s">
        <v>18</v>
      </c>
      <c r="O15" t="str">
        <f>TEXT(Table1[[#This Row],[pickup]],"dddd")</f>
        <v>Tuesday</v>
      </c>
      <c r="P15">
        <f t="shared" si="0"/>
        <v>7</v>
      </c>
    </row>
    <row r="16" spans="1:16" x14ac:dyDescent="0.25">
      <c r="A16" s="1">
        <v>43551.509421296294</v>
      </c>
      <c r="B16" s="1">
        <v>43551.517916666664</v>
      </c>
      <c r="C16">
        <v>0</v>
      </c>
      <c r="D16">
        <v>2.9</v>
      </c>
      <c r="E16">
        <v>11.5</v>
      </c>
      <c r="F16">
        <v>0</v>
      </c>
      <c r="G16">
        <v>0</v>
      </c>
      <c r="H16">
        <v>14.8</v>
      </c>
      <c r="I16" t="s">
        <v>14</v>
      </c>
      <c r="J16" t="s">
        <v>19</v>
      </c>
      <c r="K16" t="s">
        <v>40</v>
      </c>
      <c r="L16" t="s">
        <v>28</v>
      </c>
      <c r="M16" t="s">
        <v>18</v>
      </c>
      <c r="N16" t="s">
        <v>18</v>
      </c>
      <c r="O16" t="str">
        <f>TEXT(Table1[[#This Row],[pickup]],"dddd")</f>
        <v>Wednesday</v>
      </c>
      <c r="P16">
        <f t="shared" si="0"/>
        <v>12</v>
      </c>
    </row>
    <row r="17" spans="1:16" x14ac:dyDescent="0.25">
      <c r="A17" s="1">
        <v>43540.745532407411</v>
      </c>
      <c r="B17" s="1">
        <v>43540.759687500002</v>
      </c>
      <c r="C17">
        <v>3</v>
      </c>
      <c r="D17">
        <v>2.09</v>
      </c>
      <c r="E17">
        <v>13.5</v>
      </c>
      <c r="F17">
        <v>0</v>
      </c>
      <c r="G17">
        <v>0</v>
      </c>
      <c r="H17">
        <v>16.8</v>
      </c>
      <c r="I17" t="s">
        <v>14</v>
      </c>
      <c r="J17" t="s">
        <v>19</v>
      </c>
      <c r="K17" t="s">
        <v>41</v>
      </c>
      <c r="L17" t="s">
        <v>42</v>
      </c>
      <c r="M17" t="s">
        <v>18</v>
      </c>
      <c r="N17" t="s">
        <v>18</v>
      </c>
      <c r="O17" t="str">
        <f>TEXT(Table1[[#This Row],[pickup]],"dddd")</f>
        <v>Saturday</v>
      </c>
      <c r="P17">
        <f t="shared" si="0"/>
        <v>17</v>
      </c>
    </row>
    <row r="18" spans="1:16" x14ac:dyDescent="0.25">
      <c r="A18" s="1">
        <v>43539.525057870371</v>
      </c>
      <c r="B18" s="1">
        <v>43539.537824074076</v>
      </c>
      <c r="C18">
        <v>1</v>
      </c>
      <c r="D18">
        <v>2.12</v>
      </c>
      <c r="E18">
        <v>13</v>
      </c>
      <c r="F18">
        <v>0</v>
      </c>
      <c r="G18">
        <v>0</v>
      </c>
      <c r="H18">
        <v>16.3</v>
      </c>
      <c r="I18" t="s">
        <v>14</v>
      </c>
      <c r="J18" t="s">
        <v>19</v>
      </c>
      <c r="K18" t="s">
        <v>43</v>
      </c>
      <c r="L18" t="s">
        <v>44</v>
      </c>
      <c r="M18" t="s">
        <v>18</v>
      </c>
      <c r="N18" t="s">
        <v>18</v>
      </c>
      <c r="O18" t="str">
        <f>TEXT(Table1[[#This Row],[pickup]],"dddd")</f>
        <v>Friday</v>
      </c>
      <c r="P18">
        <f t="shared" si="0"/>
        <v>12</v>
      </c>
    </row>
    <row r="19" spans="1:16" x14ac:dyDescent="0.25">
      <c r="A19" s="1">
        <v>43547.868622685186</v>
      </c>
      <c r="B19" s="1">
        <v>43547.876469907409</v>
      </c>
      <c r="C19">
        <v>1</v>
      </c>
      <c r="D19">
        <v>2.6</v>
      </c>
      <c r="E19">
        <v>10.5</v>
      </c>
      <c r="F19">
        <v>2</v>
      </c>
      <c r="G19">
        <v>0</v>
      </c>
      <c r="H19">
        <v>16.3</v>
      </c>
      <c r="I19" t="s">
        <v>14</v>
      </c>
      <c r="J19" t="s">
        <v>15</v>
      </c>
      <c r="K19" t="s">
        <v>32</v>
      </c>
      <c r="L19" t="s">
        <v>31</v>
      </c>
      <c r="M19" t="s">
        <v>18</v>
      </c>
      <c r="N19" t="s">
        <v>18</v>
      </c>
      <c r="O19" t="str">
        <f>TEXT(Table1[[#This Row],[pickup]],"dddd")</f>
        <v>Saturday</v>
      </c>
      <c r="P19">
        <f t="shared" si="0"/>
        <v>20</v>
      </c>
    </row>
    <row r="20" spans="1:16" x14ac:dyDescent="0.25">
      <c r="A20" s="1">
        <v>43551.269861111112</v>
      </c>
      <c r="B20" s="1">
        <v>43551.276504629626</v>
      </c>
      <c r="C20">
        <v>1</v>
      </c>
      <c r="D20">
        <v>2.1800000000000002</v>
      </c>
      <c r="E20">
        <v>9.5</v>
      </c>
      <c r="F20">
        <v>1.92</v>
      </c>
      <c r="G20">
        <v>0</v>
      </c>
      <c r="H20">
        <v>14.72</v>
      </c>
      <c r="I20" t="s">
        <v>14</v>
      </c>
      <c r="J20" t="s">
        <v>15</v>
      </c>
      <c r="K20" t="s">
        <v>45</v>
      </c>
      <c r="L20" t="s">
        <v>32</v>
      </c>
      <c r="M20" t="s">
        <v>18</v>
      </c>
      <c r="N20" t="s">
        <v>18</v>
      </c>
      <c r="O20" t="str">
        <f>TEXT(Table1[[#This Row],[pickup]],"dddd")</f>
        <v>Wednesday</v>
      </c>
      <c r="P20">
        <f t="shared" si="0"/>
        <v>6</v>
      </c>
    </row>
    <row r="21" spans="1:16" x14ac:dyDescent="0.25">
      <c r="A21" s="1">
        <v>43549.919733796298</v>
      </c>
      <c r="B21" s="1">
        <v>43549.92465277778</v>
      </c>
      <c r="C21">
        <v>6</v>
      </c>
      <c r="D21">
        <v>1.08</v>
      </c>
      <c r="E21">
        <v>6.5</v>
      </c>
      <c r="F21">
        <v>1.08</v>
      </c>
      <c r="G21">
        <v>0</v>
      </c>
      <c r="H21">
        <v>11.38</v>
      </c>
      <c r="I21" t="s">
        <v>14</v>
      </c>
      <c r="J21" t="s">
        <v>15</v>
      </c>
      <c r="K21" t="s">
        <v>43</v>
      </c>
      <c r="L21" t="s">
        <v>43</v>
      </c>
      <c r="M21" t="s">
        <v>18</v>
      </c>
      <c r="N21" t="s">
        <v>18</v>
      </c>
      <c r="O21" t="str">
        <f>TEXT(Table1[[#This Row],[pickup]],"dddd")</f>
        <v>Monday</v>
      </c>
      <c r="P21">
        <f t="shared" si="0"/>
        <v>22</v>
      </c>
    </row>
    <row r="22" spans="1:16" x14ac:dyDescent="0.25">
      <c r="A22" s="1">
        <v>43545.151087962964</v>
      </c>
      <c r="B22" s="1">
        <v>43545.155706018515</v>
      </c>
      <c r="C22">
        <v>1</v>
      </c>
      <c r="D22">
        <v>1.07</v>
      </c>
      <c r="E22">
        <v>6.5</v>
      </c>
      <c r="F22">
        <v>1.54</v>
      </c>
      <c r="G22">
        <v>0</v>
      </c>
      <c r="H22">
        <v>11.84</v>
      </c>
      <c r="I22" t="s">
        <v>14</v>
      </c>
      <c r="J22" t="s">
        <v>15</v>
      </c>
      <c r="K22" t="s">
        <v>46</v>
      </c>
      <c r="L22" t="s">
        <v>47</v>
      </c>
      <c r="M22" t="s">
        <v>18</v>
      </c>
      <c r="N22" t="s">
        <v>18</v>
      </c>
      <c r="O22" t="str">
        <f>TEXT(Table1[[#This Row],[pickup]],"dddd")</f>
        <v>Thursday</v>
      </c>
      <c r="P22">
        <f t="shared" si="0"/>
        <v>3</v>
      </c>
    </row>
    <row r="23" spans="1:16" x14ac:dyDescent="0.25">
      <c r="A23" s="1">
        <v>43549.962430555555</v>
      </c>
      <c r="B23" s="1">
        <v>43549.966122685182</v>
      </c>
      <c r="C23">
        <v>1</v>
      </c>
      <c r="D23">
        <v>0.8</v>
      </c>
      <c r="E23">
        <v>5.5</v>
      </c>
      <c r="F23">
        <v>2.2999999999999998</v>
      </c>
      <c r="G23">
        <v>0</v>
      </c>
      <c r="H23">
        <v>11.6</v>
      </c>
      <c r="I23" t="s">
        <v>14</v>
      </c>
      <c r="J23" t="s">
        <v>15</v>
      </c>
      <c r="K23" t="s">
        <v>46</v>
      </c>
      <c r="L23" t="s">
        <v>29</v>
      </c>
      <c r="M23" t="s">
        <v>18</v>
      </c>
      <c r="N23" t="s">
        <v>18</v>
      </c>
      <c r="O23" t="str">
        <f>TEXT(Table1[[#This Row],[pickup]],"dddd")</f>
        <v>Monday</v>
      </c>
      <c r="P23">
        <f t="shared" si="0"/>
        <v>23</v>
      </c>
    </row>
    <row r="24" spans="1:16" x14ac:dyDescent="0.25">
      <c r="A24" s="1">
        <v>43552.72284722222</v>
      </c>
      <c r="B24" s="1">
        <v>43552.747187499997</v>
      </c>
      <c r="C24">
        <v>1</v>
      </c>
      <c r="D24">
        <v>9.82</v>
      </c>
      <c r="E24">
        <v>31.5</v>
      </c>
      <c r="F24">
        <v>8.31</v>
      </c>
      <c r="G24">
        <v>5.76</v>
      </c>
      <c r="H24">
        <v>49.87</v>
      </c>
      <c r="I24" t="s">
        <v>14</v>
      </c>
      <c r="J24" t="s">
        <v>15</v>
      </c>
      <c r="K24" t="s">
        <v>35</v>
      </c>
      <c r="L24" t="s">
        <v>48</v>
      </c>
      <c r="M24" t="s">
        <v>37</v>
      </c>
      <c r="N24" t="s">
        <v>18</v>
      </c>
      <c r="O24" t="str">
        <f>TEXT(Table1[[#This Row],[pickup]],"dddd")</f>
        <v>Thursday</v>
      </c>
      <c r="P24">
        <f t="shared" si="0"/>
        <v>17</v>
      </c>
    </row>
    <row r="25" spans="1:16" x14ac:dyDescent="0.25">
      <c r="A25" s="1">
        <v>43528.510868055557</v>
      </c>
      <c r="B25" s="1">
        <v>43528.51866898148</v>
      </c>
      <c r="C25">
        <v>5</v>
      </c>
      <c r="D25">
        <v>1.0900000000000001</v>
      </c>
      <c r="E25">
        <v>8.5</v>
      </c>
      <c r="F25">
        <v>2.36</v>
      </c>
      <c r="G25">
        <v>0</v>
      </c>
      <c r="H25">
        <v>14.16</v>
      </c>
      <c r="I25" t="s">
        <v>14</v>
      </c>
      <c r="J25" t="s">
        <v>15</v>
      </c>
      <c r="K25" t="s">
        <v>48</v>
      </c>
      <c r="L25" t="s">
        <v>49</v>
      </c>
      <c r="M25" t="s">
        <v>18</v>
      </c>
      <c r="N25" t="s">
        <v>18</v>
      </c>
      <c r="O25" t="str">
        <f>TEXT(Table1[[#This Row],[pickup]],"dddd")</f>
        <v>Monday</v>
      </c>
      <c r="P25">
        <f t="shared" si="0"/>
        <v>12</v>
      </c>
    </row>
    <row r="26" spans="1:16" x14ac:dyDescent="0.25">
      <c r="A26" s="1">
        <v>43548.412129629629</v>
      </c>
      <c r="B26" s="1">
        <v>43548.417615740742</v>
      </c>
      <c r="C26">
        <v>5</v>
      </c>
      <c r="D26">
        <v>2.89</v>
      </c>
      <c r="E26">
        <v>9.5</v>
      </c>
      <c r="F26">
        <v>3.84</v>
      </c>
      <c r="G26">
        <v>0</v>
      </c>
      <c r="H26">
        <v>16.64</v>
      </c>
      <c r="I26" t="s">
        <v>14</v>
      </c>
      <c r="J26" t="s">
        <v>15</v>
      </c>
      <c r="K26" t="s">
        <v>16</v>
      </c>
      <c r="L26" t="s">
        <v>45</v>
      </c>
      <c r="M26" t="s">
        <v>18</v>
      </c>
      <c r="N26" t="s">
        <v>18</v>
      </c>
      <c r="O26" t="str">
        <f>TEXT(Table1[[#This Row],[pickup]],"dddd")</f>
        <v>Sunday</v>
      </c>
      <c r="P26">
        <f t="shared" si="0"/>
        <v>9</v>
      </c>
    </row>
    <row r="27" spans="1:16" x14ac:dyDescent="0.25">
      <c r="A27" s="1">
        <v>43549.334039351852</v>
      </c>
      <c r="B27" s="1">
        <v>43549.342673611114</v>
      </c>
      <c r="C27">
        <v>1</v>
      </c>
      <c r="D27">
        <v>1.9</v>
      </c>
      <c r="E27">
        <v>10</v>
      </c>
      <c r="F27">
        <v>3</v>
      </c>
      <c r="G27">
        <v>0</v>
      </c>
      <c r="H27">
        <v>16.3</v>
      </c>
      <c r="I27" t="s">
        <v>14</v>
      </c>
      <c r="J27" t="s">
        <v>15</v>
      </c>
      <c r="K27" t="s">
        <v>33</v>
      </c>
      <c r="L27" t="s">
        <v>50</v>
      </c>
      <c r="M27" t="s">
        <v>18</v>
      </c>
      <c r="N27" t="s">
        <v>18</v>
      </c>
      <c r="O27" t="str">
        <f>TEXT(Table1[[#This Row],[pickup]],"dddd")</f>
        <v>Monday</v>
      </c>
      <c r="P27">
        <f t="shared" si="0"/>
        <v>8</v>
      </c>
    </row>
    <row r="28" spans="1:16" x14ac:dyDescent="0.25">
      <c r="A28" s="1">
        <v>43527.114999999998</v>
      </c>
      <c r="B28" s="1">
        <v>43527.126550925925</v>
      </c>
      <c r="C28">
        <v>1</v>
      </c>
      <c r="D28">
        <v>3.35</v>
      </c>
      <c r="E28">
        <v>13.5</v>
      </c>
      <c r="F28">
        <v>0</v>
      </c>
      <c r="G28">
        <v>0</v>
      </c>
      <c r="H28">
        <v>17.3</v>
      </c>
      <c r="I28" t="s">
        <v>14</v>
      </c>
      <c r="J28" t="s">
        <v>19</v>
      </c>
      <c r="K28" t="s">
        <v>51</v>
      </c>
      <c r="L28" t="s">
        <v>52</v>
      </c>
      <c r="M28" t="s">
        <v>18</v>
      </c>
      <c r="N28" t="s">
        <v>18</v>
      </c>
      <c r="O28" t="str">
        <f>TEXT(Table1[[#This Row],[pickup]],"dddd")</f>
        <v>Sunday</v>
      </c>
      <c r="P28">
        <f t="shared" si="0"/>
        <v>2</v>
      </c>
    </row>
    <row r="29" spans="1:16" x14ac:dyDescent="0.25">
      <c r="A29" s="1">
        <v>43540.854583333334</v>
      </c>
      <c r="B29" s="1">
        <v>43540.865532407406</v>
      </c>
      <c r="C29">
        <v>1</v>
      </c>
      <c r="D29">
        <v>2.6</v>
      </c>
      <c r="E29">
        <v>12.5</v>
      </c>
      <c r="F29">
        <v>3.26</v>
      </c>
      <c r="G29">
        <v>0</v>
      </c>
      <c r="H29">
        <v>19.559999999999999</v>
      </c>
      <c r="I29" t="s">
        <v>14</v>
      </c>
      <c r="J29" t="s">
        <v>15</v>
      </c>
      <c r="K29" t="s">
        <v>42</v>
      </c>
      <c r="L29" t="s">
        <v>16</v>
      </c>
      <c r="M29" t="s">
        <v>18</v>
      </c>
      <c r="N29" t="s">
        <v>18</v>
      </c>
      <c r="O29" t="str">
        <f>TEXT(Table1[[#This Row],[pickup]],"dddd")</f>
        <v>Saturday</v>
      </c>
      <c r="P29">
        <f t="shared" si="0"/>
        <v>20</v>
      </c>
    </row>
    <row r="30" spans="1:16" x14ac:dyDescent="0.25">
      <c r="A30" s="1">
        <v>43544.51771990741</v>
      </c>
      <c r="B30" s="1">
        <v>43544.531273148146</v>
      </c>
      <c r="C30">
        <v>1</v>
      </c>
      <c r="D30">
        <v>4.71</v>
      </c>
      <c r="E30">
        <v>17.5</v>
      </c>
      <c r="F30">
        <v>0</v>
      </c>
      <c r="G30">
        <v>0</v>
      </c>
      <c r="H30">
        <v>18.3</v>
      </c>
      <c r="I30" t="s">
        <v>14</v>
      </c>
      <c r="J30" t="s">
        <v>15</v>
      </c>
      <c r="K30" t="s">
        <v>53</v>
      </c>
      <c r="L30" t="s">
        <v>54</v>
      </c>
      <c r="M30" t="s">
        <v>18</v>
      </c>
      <c r="N30" t="s">
        <v>18</v>
      </c>
      <c r="O30" t="str">
        <f>TEXT(Table1[[#This Row],[pickup]],"dddd")</f>
        <v>Wednesday</v>
      </c>
      <c r="P30">
        <f t="shared" si="0"/>
        <v>12</v>
      </c>
    </row>
    <row r="31" spans="1:16" x14ac:dyDescent="0.25">
      <c r="A31" s="1">
        <v>43530.339618055557</v>
      </c>
      <c r="B31" s="1">
        <v>43530.352210648147</v>
      </c>
      <c r="C31">
        <v>1</v>
      </c>
      <c r="D31">
        <v>0.92</v>
      </c>
      <c r="E31">
        <v>12</v>
      </c>
      <c r="F31">
        <v>0</v>
      </c>
      <c r="G31">
        <v>0</v>
      </c>
      <c r="H31">
        <v>15.3</v>
      </c>
      <c r="I31" t="s">
        <v>14</v>
      </c>
      <c r="J31" t="s">
        <v>19</v>
      </c>
      <c r="K31" t="s">
        <v>17</v>
      </c>
      <c r="L31" t="s">
        <v>55</v>
      </c>
      <c r="M31" t="s">
        <v>18</v>
      </c>
      <c r="N31" t="s">
        <v>18</v>
      </c>
      <c r="O31" t="str">
        <f>TEXT(Table1[[#This Row],[pickup]],"dddd")</f>
        <v>Wednesday</v>
      </c>
      <c r="P31">
        <f t="shared" si="0"/>
        <v>8</v>
      </c>
    </row>
    <row r="32" spans="1:16" x14ac:dyDescent="0.25">
      <c r="A32" s="1">
        <v>43534.634953703702</v>
      </c>
      <c r="B32" s="1">
        <v>43534.639085648145</v>
      </c>
      <c r="C32">
        <v>1</v>
      </c>
      <c r="D32">
        <v>1.84</v>
      </c>
      <c r="E32">
        <v>7</v>
      </c>
      <c r="F32">
        <v>2.06</v>
      </c>
      <c r="G32">
        <v>0</v>
      </c>
      <c r="H32">
        <v>12.36</v>
      </c>
      <c r="I32" t="s">
        <v>14</v>
      </c>
      <c r="J32" t="s">
        <v>15</v>
      </c>
      <c r="K32" t="s">
        <v>16</v>
      </c>
      <c r="L32" t="s">
        <v>31</v>
      </c>
      <c r="M32" t="s">
        <v>18</v>
      </c>
      <c r="N32" t="s">
        <v>18</v>
      </c>
      <c r="O32" t="str">
        <f>TEXT(Table1[[#This Row],[pickup]],"dddd")</f>
        <v>Sunday</v>
      </c>
      <c r="P32">
        <f t="shared" si="0"/>
        <v>15</v>
      </c>
    </row>
    <row r="33" spans="1:16" x14ac:dyDescent="0.25">
      <c r="A33" s="1">
        <v>43525.122164351851</v>
      </c>
      <c r="B33" s="1">
        <v>43525.123599537037</v>
      </c>
      <c r="C33">
        <v>3</v>
      </c>
      <c r="D33">
        <v>0.74</v>
      </c>
      <c r="E33">
        <v>4</v>
      </c>
      <c r="F33">
        <v>0</v>
      </c>
      <c r="G33">
        <v>0</v>
      </c>
      <c r="H33">
        <v>7.8</v>
      </c>
      <c r="I33" t="s">
        <v>14</v>
      </c>
      <c r="J33" t="s">
        <v>19</v>
      </c>
      <c r="K33" t="s">
        <v>42</v>
      </c>
      <c r="L33" t="s">
        <v>51</v>
      </c>
      <c r="M33" t="s">
        <v>18</v>
      </c>
      <c r="N33" t="s">
        <v>18</v>
      </c>
      <c r="O33" t="str">
        <f>TEXT(Table1[[#This Row],[pickup]],"dddd")</f>
        <v>Friday</v>
      </c>
      <c r="P33">
        <f t="shared" si="0"/>
        <v>2</v>
      </c>
    </row>
    <row r="34" spans="1:16" x14ac:dyDescent="0.25">
      <c r="A34" s="1">
        <v>43541.808912037035</v>
      </c>
      <c r="B34" s="1">
        <v>43541.812476851854</v>
      </c>
      <c r="C34">
        <v>1</v>
      </c>
      <c r="D34">
        <v>0.62</v>
      </c>
      <c r="E34">
        <v>5.5</v>
      </c>
      <c r="F34">
        <v>1</v>
      </c>
      <c r="G34">
        <v>0</v>
      </c>
      <c r="H34">
        <v>9.8000000000000007</v>
      </c>
      <c r="I34" t="s">
        <v>14</v>
      </c>
      <c r="J34" t="s">
        <v>15</v>
      </c>
      <c r="K34" t="s">
        <v>32</v>
      </c>
      <c r="L34" t="s">
        <v>48</v>
      </c>
      <c r="M34" t="s">
        <v>18</v>
      </c>
      <c r="N34" t="s">
        <v>18</v>
      </c>
      <c r="O34" t="str">
        <f>TEXT(Table1[[#This Row],[pickup]],"dddd")</f>
        <v>Sunday</v>
      </c>
      <c r="P34">
        <f t="shared" si="0"/>
        <v>19</v>
      </c>
    </row>
    <row r="35" spans="1:16" x14ac:dyDescent="0.25">
      <c r="A35" s="1">
        <v>43544.937175925923</v>
      </c>
      <c r="B35" s="1">
        <v>43544.939166666663</v>
      </c>
      <c r="C35">
        <v>2</v>
      </c>
      <c r="D35">
        <v>0.65</v>
      </c>
      <c r="E35">
        <v>4.5</v>
      </c>
      <c r="F35">
        <v>2.4900000000000002</v>
      </c>
      <c r="G35">
        <v>0</v>
      </c>
      <c r="H35">
        <v>10.79</v>
      </c>
      <c r="I35" t="s">
        <v>14</v>
      </c>
      <c r="J35" t="s">
        <v>15</v>
      </c>
      <c r="K35" t="s">
        <v>50</v>
      </c>
      <c r="L35" t="s">
        <v>32</v>
      </c>
      <c r="M35" t="s">
        <v>18</v>
      </c>
      <c r="N35" t="s">
        <v>18</v>
      </c>
      <c r="O35" t="str">
        <f>TEXT(Table1[[#This Row],[pickup]],"dddd")</f>
        <v>Wednesday</v>
      </c>
      <c r="P35">
        <f t="shared" si="0"/>
        <v>22</v>
      </c>
    </row>
    <row r="36" spans="1:16" x14ac:dyDescent="0.25">
      <c r="A36" s="1">
        <v>43545.450023148151</v>
      </c>
      <c r="B36" s="1">
        <v>43545.456770833334</v>
      </c>
      <c r="C36">
        <v>2</v>
      </c>
      <c r="D36">
        <v>0.87</v>
      </c>
      <c r="E36">
        <v>7.5</v>
      </c>
      <c r="F36">
        <v>2.16</v>
      </c>
      <c r="G36">
        <v>0</v>
      </c>
      <c r="H36">
        <v>12.96</v>
      </c>
      <c r="I36" t="s">
        <v>14</v>
      </c>
      <c r="J36" t="s">
        <v>15</v>
      </c>
      <c r="K36" t="s">
        <v>49</v>
      </c>
      <c r="L36" t="s">
        <v>53</v>
      </c>
      <c r="M36" t="s">
        <v>18</v>
      </c>
      <c r="N36" t="s">
        <v>18</v>
      </c>
      <c r="O36" t="str">
        <f>TEXT(Table1[[#This Row],[pickup]],"dddd")</f>
        <v>Thursday</v>
      </c>
      <c r="P36">
        <f t="shared" si="0"/>
        <v>10</v>
      </c>
    </row>
    <row r="37" spans="1:16" x14ac:dyDescent="0.25">
      <c r="A37" s="1">
        <v>43525.736087962963</v>
      </c>
      <c r="B37" s="1">
        <v>43525.753310185188</v>
      </c>
      <c r="C37">
        <v>1</v>
      </c>
      <c r="D37">
        <v>3.06</v>
      </c>
      <c r="E37">
        <v>17</v>
      </c>
      <c r="F37">
        <v>4.26</v>
      </c>
      <c r="G37">
        <v>0</v>
      </c>
      <c r="H37">
        <v>25.56</v>
      </c>
      <c r="I37" t="s">
        <v>14</v>
      </c>
      <c r="J37" t="s">
        <v>15</v>
      </c>
      <c r="K37" t="s">
        <v>51</v>
      </c>
      <c r="L37" t="s">
        <v>56</v>
      </c>
      <c r="M37" t="s">
        <v>18</v>
      </c>
      <c r="N37" t="s">
        <v>18</v>
      </c>
      <c r="O37" t="str">
        <f>TEXT(Table1[[#This Row],[pickup]],"dddd")</f>
        <v>Friday</v>
      </c>
      <c r="P37">
        <f t="shared" si="0"/>
        <v>17</v>
      </c>
    </row>
    <row r="38" spans="1:16" x14ac:dyDescent="0.25">
      <c r="A38" s="1">
        <v>43546.728368055556</v>
      </c>
      <c r="B38" s="1">
        <v>43546.731840277775</v>
      </c>
      <c r="C38">
        <v>1</v>
      </c>
      <c r="D38">
        <v>1.1000000000000001</v>
      </c>
      <c r="E38">
        <v>5.5</v>
      </c>
      <c r="F38">
        <v>0</v>
      </c>
      <c r="G38">
        <v>0</v>
      </c>
      <c r="H38">
        <v>9.8000000000000007</v>
      </c>
      <c r="I38" t="s">
        <v>14</v>
      </c>
      <c r="J38" t="s">
        <v>19</v>
      </c>
      <c r="K38" t="s">
        <v>55</v>
      </c>
      <c r="L38" t="s">
        <v>30</v>
      </c>
      <c r="M38" t="s">
        <v>18</v>
      </c>
      <c r="N38" t="s">
        <v>18</v>
      </c>
      <c r="O38" t="str">
        <f>TEXT(Table1[[#This Row],[pickup]],"dddd")</f>
        <v>Friday</v>
      </c>
      <c r="P38">
        <f t="shared" si="0"/>
        <v>17</v>
      </c>
    </row>
    <row r="39" spans="1:16" x14ac:dyDescent="0.25">
      <c r="A39" s="1">
        <v>43545.779143518521</v>
      </c>
      <c r="B39" s="1">
        <v>43545.802372685182</v>
      </c>
      <c r="C39">
        <v>1</v>
      </c>
      <c r="D39">
        <v>3.13</v>
      </c>
      <c r="E39">
        <v>20.5</v>
      </c>
      <c r="F39">
        <v>0</v>
      </c>
      <c r="G39">
        <v>0</v>
      </c>
      <c r="H39">
        <v>24.8</v>
      </c>
      <c r="I39" t="s">
        <v>14</v>
      </c>
      <c r="J39" t="s">
        <v>19</v>
      </c>
      <c r="K39" t="s">
        <v>56</v>
      </c>
      <c r="L39" t="s">
        <v>55</v>
      </c>
      <c r="M39" t="s">
        <v>18</v>
      </c>
      <c r="N39" t="s">
        <v>18</v>
      </c>
      <c r="O39" t="str">
        <f>TEXT(Table1[[#This Row],[pickup]],"dddd")</f>
        <v>Thursday</v>
      </c>
      <c r="P39">
        <f t="shared" si="0"/>
        <v>18</v>
      </c>
    </row>
    <row r="40" spans="1:16" x14ac:dyDescent="0.25">
      <c r="A40" s="1">
        <v>43542.668912037036</v>
      </c>
      <c r="B40" s="1">
        <v>43542.674027777779</v>
      </c>
      <c r="C40">
        <v>2</v>
      </c>
      <c r="D40">
        <v>1.1299999999999999</v>
      </c>
      <c r="E40">
        <v>6.5</v>
      </c>
      <c r="F40">
        <v>2.16</v>
      </c>
      <c r="G40">
        <v>0</v>
      </c>
      <c r="H40">
        <v>12.96</v>
      </c>
      <c r="I40" t="s">
        <v>14</v>
      </c>
      <c r="J40" t="s">
        <v>15</v>
      </c>
      <c r="K40" t="s">
        <v>45</v>
      </c>
      <c r="L40" t="s">
        <v>29</v>
      </c>
      <c r="M40" t="s">
        <v>18</v>
      </c>
      <c r="N40" t="s">
        <v>18</v>
      </c>
      <c r="O40" t="str">
        <f>TEXT(Table1[[#This Row],[pickup]],"dddd")</f>
        <v>Monday</v>
      </c>
      <c r="P40">
        <f t="shared" si="0"/>
        <v>16</v>
      </c>
    </row>
    <row r="41" spans="1:16" x14ac:dyDescent="0.25">
      <c r="A41" s="1">
        <v>43549.952037037037</v>
      </c>
      <c r="B41" s="1">
        <v>43549.958229166667</v>
      </c>
      <c r="C41">
        <v>1</v>
      </c>
      <c r="D41">
        <v>2.4700000000000002</v>
      </c>
      <c r="E41">
        <v>10</v>
      </c>
      <c r="F41">
        <v>2.76</v>
      </c>
      <c r="G41">
        <v>0</v>
      </c>
      <c r="H41">
        <v>16.559999999999999</v>
      </c>
      <c r="I41" t="s">
        <v>14</v>
      </c>
      <c r="J41" t="s">
        <v>15</v>
      </c>
      <c r="K41" t="s">
        <v>55</v>
      </c>
      <c r="L41" t="s">
        <v>20</v>
      </c>
      <c r="M41" t="s">
        <v>18</v>
      </c>
      <c r="N41" t="s">
        <v>18</v>
      </c>
      <c r="O41" t="str">
        <f>TEXT(Table1[[#This Row],[pickup]],"dddd")</f>
        <v>Monday</v>
      </c>
      <c r="P41">
        <f t="shared" si="0"/>
        <v>22</v>
      </c>
    </row>
    <row r="42" spans="1:16" x14ac:dyDescent="0.25">
      <c r="A42" s="1">
        <v>43531.635949074072</v>
      </c>
      <c r="B42" s="1">
        <v>43531.659884259258</v>
      </c>
      <c r="C42">
        <v>1</v>
      </c>
      <c r="D42">
        <v>7.51</v>
      </c>
      <c r="E42">
        <v>27</v>
      </c>
      <c r="F42">
        <v>6.06</v>
      </c>
      <c r="G42">
        <v>0</v>
      </c>
      <c r="H42">
        <v>36.36</v>
      </c>
      <c r="I42" t="s">
        <v>14</v>
      </c>
      <c r="J42" t="s">
        <v>15</v>
      </c>
      <c r="K42" t="s">
        <v>30</v>
      </c>
      <c r="L42" t="s">
        <v>57</v>
      </c>
      <c r="M42" t="s">
        <v>18</v>
      </c>
      <c r="N42" t="s">
        <v>58</v>
      </c>
      <c r="O42" t="str">
        <f>TEXT(Table1[[#This Row],[pickup]],"dddd")</f>
        <v>Thursday</v>
      </c>
      <c r="P42">
        <f t="shared" si="0"/>
        <v>15</v>
      </c>
    </row>
    <row r="43" spans="1:16" x14ac:dyDescent="0.25">
      <c r="A43" s="1">
        <v>43548.779814814814</v>
      </c>
      <c r="B43" s="1">
        <v>43548.79791666667</v>
      </c>
      <c r="C43">
        <v>0</v>
      </c>
      <c r="D43">
        <v>4.5</v>
      </c>
      <c r="E43">
        <v>20</v>
      </c>
      <c r="F43">
        <v>0</v>
      </c>
      <c r="G43">
        <v>0</v>
      </c>
      <c r="H43">
        <v>23.3</v>
      </c>
      <c r="I43" t="s">
        <v>14</v>
      </c>
      <c r="J43" t="s">
        <v>19</v>
      </c>
      <c r="K43" t="s">
        <v>59</v>
      </c>
      <c r="L43" t="s">
        <v>47</v>
      </c>
      <c r="M43" t="s">
        <v>18</v>
      </c>
      <c r="N43" t="s">
        <v>18</v>
      </c>
      <c r="O43" t="str">
        <f>TEXT(Table1[[#This Row],[pickup]],"dddd")</f>
        <v>Sunday</v>
      </c>
      <c r="P43">
        <f t="shared" si="0"/>
        <v>18</v>
      </c>
    </row>
    <row r="44" spans="1:16" x14ac:dyDescent="0.25">
      <c r="A44" s="1">
        <v>43554.999467592592</v>
      </c>
      <c r="B44" s="1">
        <v>43554.999502314815</v>
      </c>
      <c r="C44">
        <v>1</v>
      </c>
      <c r="D44">
        <v>0</v>
      </c>
      <c r="E44">
        <v>80</v>
      </c>
      <c r="F44">
        <v>20.079999999999998</v>
      </c>
      <c r="G44">
        <v>0</v>
      </c>
      <c r="H44">
        <v>100.38</v>
      </c>
      <c r="I44" t="s">
        <v>14</v>
      </c>
      <c r="J44" t="s">
        <v>15</v>
      </c>
      <c r="O44" t="str">
        <f>TEXT(Table1[[#This Row],[pickup]],"dddd")</f>
        <v>Saturday</v>
      </c>
      <c r="P44">
        <f t="shared" si="0"/>
        <v>23</v>
      </c>
    </row>
    <row r="45" spans="1:16" x14ac:dyDescent="0.25">
      <c r="A45" s="1">
        <v>43551.818935185183</v>
      </c>
      <c r="B45" s="1">
        <v>43551.833634259259</v>
      </c>
      <c r="C45">
        <v>1</v>
      </c>
      <c r="D45">
        <v>9.5</v>
      </c>
      <c r="E45">
        <v>28</v>
      </c>
      <c r="F45">
        <v>0</v>
      </c>
      <c r="G45">
        <v>5.76</v>
      </c>
      <c r="H45">
        <v>35.06</v>
      </c>
      <c r="I45" t="s">
        <v>14</v>
      </c>
      <c r="J45" t="s">
        <v>19</v>
      </c>
      <c r="K45" t="s">
        <v>35</v>
      </c>
      <c r="L45" t="s">
        <v>60</v>
      </c>
      <c r="M45" t="s">
        <v>37</v>
      </c>
      <c r="N45" t="s">
        <v>18</v>
      </c>
      <c r="O45" t="str">
        <f>TEXT(Table1[[#This Row],[pickup]],"dddd")</f>
        <v>Wednesday</v>
      </c>
      <c r="P45">
        <f t="shared" si="0"/>
        <v>19</v>
      </c>
    </row>
    <row r="46" spans="1:16" x14ac:dyDescent="0.25">
      <c r="A46" s="1">
        <v>43538.305196759262</v>
      </c>
      <c r="B46" s="1">
        <v>43538.323506944442</v>
      </c>
      <c r="C46">
        <v>1</v>
      </c>
      <c r="D46">
        <v>9.3699999999999992</v>
      </c>
      <c r="E46">
        <v>29.5</v>
      </c>
      <c r="F46">
        <v>1</v>
      </c>
      <c r="G46">
        <v>0</v>
      </c>
      <c r="H46">
        <v>33.799999999999997</v>
      </c>
      <c r="I46" t="s">
        <v>14</v>
      </c>
      <c r="J46" t="s">
        <v>15</v>
      </c>
      <c r="K46" t="s">
        <v>31</v>
      </c>
      <c r="L46" t="s">
        <v>27</v>
      </c>
      <c r="M46" t="s">
        <v>18</v>
      </c>
      <c r="N46" t="s">
        <v>18</v>
      </c>
      <c r="O46" t="str">
        <f>TEXT(Table1[[#This Row],[pickup]],"dddd")</f>
        <v>Thursday</v>
      </c>
      <c r="P46">
        <f t="shared" si="0"/>
        <v>7</v>
      </c>
    </row>
    <row r="47" spans="1:16" x14ac:dyDescent="0.25">
      <c r="A47" s="1">
        <v>43531.471770833334</v>
      </c>
      <c r="B47" s="1">
        <v>43531.485520833332</v>
      </c>
      <c r="C47">
        <v>1</v>
      </c>
      <c r="D47">
        <v>0.8</v>
      </c>
      <c r="E47">
        <v>12.5</v>
      </c>
      <c r="F47">
        <v>3.15</v>
      </c>
      <c r="G47">
        <v>0</v>
      </c>
      <c r="H47">
        <v>18.95</v>
      </c>
      <c r="I47" t="s">
        <v>14</v>
      </c>
      <c r="J47" t="s">
        <v>15</v>
      </c>
      <c r="K47" t="s">
        <v>33</v>
      </c>
      <c r="L47" t="s">
        <v>25</v>
      </c>
      <c r="M47" t="s">
        <v>18</v>
      </c>
      <c r="N47" t="s">
        <v>18</v>
      </c>
      <c r="O47" t="str">
        <f>TEXT(Table1[[#This Row],[pickup]],"dddd")</f>
        <v>Thursday</v>
      </c>
      <c r="P47">
        <f t="shared" si="0"/>
        <v>11</v>
      </c>
    </row>
    <row r="48" spans="1:16" x14ac:dyDescent="0.25">
      <c r="A48" s="1">
        <v>43544.486793981479</v>
      </c>
      <c r="B48" s="1">
        <v>43544.504641203705</v>
      </c>
      <c r="C48">
        <v>2</v>
      </c>
      <c r="D48">
        <v>4.7</v>
      </c>
      <c r="E48">
        <v>20</v>
      </c>
      <c r="F48">
        <v>0</v>
      </c>
      <c r="G48">
        <v>0</v>
      </c>
      <c r="H48">
        <v>23.3</v>
      </c>
      <c r="I48" t="s">
        <v>14</v>
      </c>
      <c r="J48" t="s">
        <v>19</v>
      </c>
      <c r="K48" t="s">
        <v>26</v>
      </c>
      <c r="L48" t="s">
        <v>27</v>
      </c>
      <c r="M48" t="s">
        <v>18</v>
      </c>
      <c r="N48" t="s">
        <v>18</v>
      </c>
      <c r="O48" t="str">
        <f>TEXT(Table1[[#This Row],[pickup]],"dddd")</f>
        <v>Wednesday</v>
      </c>
      <c r="P48">
        <f t="shared" si="0"/>
        <v>11</v>
      </c>
    </row>
    <row r="49" spans="1:16" x14ac:dyDescent="0.25">
      <c r="A49" s="1">
        <v>43537.262326388889</v>
      </c>
      <c r="B49" s="1">
        <v>43537.265208333331</v>
      </c>
      <c r="C49">
        <v>2</v>
      </c>
      <c r="D49">
        <v>1.1499999999999999</v>
      </c>
      <c r="E49">
        <v>5.5</v>
      </c>
      <c r="F49">
        <v>2.64</v>
      </c>
      <c r="G49">
        <v>0</v>
      </c>
      <c r="H49">
        <v>11.44</v>
      </c>
      <c r="I49" t="s">
        <v>14</v>
      </c>
      <c r="J49" t="s">
        <v>15</v>
      </c>
      <c r="K49" t="s">
        <v>61</v>
      </c>
      <c r="L49" t="s">
        <v>16</v>
      </c>
      <c r="M49" t="s">
        <v>18</v>
      </c>
      <c r="N49" t="s">
        <v>18</v>
      </c>
      <c r="O49" t="str">
        <f>TEXT(Table1[[#This Row],[pickup]],"dddd")</f>
        <v>Wednesday</v>
      </c>
      <c r="P49">
        <f t="shared" si="0"/>
        <v>6</v>
      </c>
    </row>
    <row r="50" spans="1:16" x14ac:dyDescent="0.25">
      <c r="A50" s="1">
        <v>43531.700706018521</v>
      </c>
      <c r="B50" s="1">
        <v>43531.706331018519</v>
      </c>
      <c r="C50">
        <v>1</v>
      </c>
      <c r="D50">
        <v>1.3</v>
      </c>
      <c r="E50">
        <v>7</v>
      </c>
      <c r="F50">
        <v>0</v>
      </c>
      <c r="G50">
        <v>0</v>
      </c>
      <c r="H50">
        <v>11.3</v>
      </c>
      <c r="I50" t="s">
        <v>14</v>
      </c>
      <c r="J50" t="s">
        <v>19</v>
      </c>
      <c r="K50" t="s">
        <v>33</v>
      </c>
      <c r="L50" t="s">
        <v>26</v>
      </c>
      <c r="M50" t="s">
        <v>18</v>
      </c>
      <c r="N50" t="s">
        <v>18</v>
      </c>
      <c r="O50" t="str">
        <f>TEXT(Table1[[#This Row],[pickup]],"dddd")</f>
        <v>Thursday</v>
      </c>
      <c r="P50">
        <f t="shared" si="0"/>
        <v>16</v>
      </c>
    </row>
    <row r="51" spans="1:16" x14ac:dyDescent="0.25">
      <c r="A51" s="1">
        <v>43528.899305555555</v>
      </c>
      <c r="B51" s="1">
        <v>43528.912291666667</v>
      </c>
      <c r="C51">
        <v>1</v>
      </c>
      <c r="D51">
        <v>4.87</v>
      </c>
      <c r="E51">
        <v>17.5</v>
      </c>
      <c r="F51">
        <v>0</v>
      </c>
      <c r="G51">
        <v>0</v>
      </c>
      <c r="H51">
        <v>21.3</v>
      </c>
      <c r="I51" t="s">
        <v>14</v>
      </c>
      <c r="J51" t="s">
        <v>19</v>
      </c>
      <c r="K51" t="s">
        <v>22</v>
      </c>
      <c r="L51" t="s">
        <v>20</v>
      </c>
      <c r="M51" t="s">
        <v>18</v>
      </c>
      <c r="N51" t="s">
        <v>18</v>
      </c>
      <c r="O51" t="str">
        <f>TEXT(Table1[[#This Row],[pickup]],"dddd")</f>
        <v>Monday</v>
      </c>
      <c r="P51">
        <f t="shared" si="0"/>
        <v>21</v>
      </c>
    </row>
    <row r="52" spans="1:16" x14ac:dyDescent="0.25">
      <c r="A52" s="1">
        <v>43540.692060185182</v>
      </c>
      <c r="B52" s="1">
        <v>43540.704745370371</v>
      </c>
      <c r="C52">
        <v>2</v>
      </c>
      <c r="D52">
        <v>1</v>
      </c>
      <c r="E52">
        <v>11.5</v>
      </c>
      <c r="F52">
        <v>0</v>
      </c>
      <c r="G52">
        <v>0</v>
      </c>
      <c r="H52">
        <v>14.8</v>
      </c>
      <c r="I52" t="s">
        <v>14</v>
      </c>
      <c r="J52" t="s">
        <v>19</v>
      </c>
      <c r="K52" t="s">
        <v>42</v>
      </c>
      <c r="L52" t="s">
        <v>46</v>
      </c>
      <c r="M52" t="s">
        <v>18</v>
      </c>
      <c r="N52" t="s">
        <v>18</v>
      </c>
      <c r="O52" t="str">
        <f>TEXT(Table1[[#This Row],[pickup]],"dddd")</f>
        <v>Saturday</v>
      </c>
      <c r="P52">
        <f t="shared" si="0"/>
        <v>16</v>
      </c>
    </row>
    <row r="53" spans="1:16" x14ac:dyDescent="0.25">
      <c r="A53" s="1">
        <v>43540.735266203701</v>
      </c>
      <c r="B53" s="1">
        <v>43540.74726851852</v>
      </c>
      <c r="C53">
        <v>4</v>
      </c>
      <c r="D53">
        <v>1.89</v>
      </c>
      <c r="E53">
        <v>12</v>
      </c>
      <c r="F53">
        <v>0</v>
      </c>
      <c r="G53">
        <v>0</v>
      </c>
      <c r="H53">
        <v>15.3</v>
      </c>
      <c r="I53" t="s">
        <v>14</v>
      </c>
      <c r="J53" t="s">
        <v>19</v>
      </c>
      <c r="K53" t="s">
        <v>49</v>
      </c>
      <c r="L53" t="s">
        <v>62</v>
      </c>
      <c r="M53" t="s">
        <v>18</v>
      </c>
      <c r="N53" t="s">
        <v>18</v>
      </c>
      <c r="O53" t="str">
        <f>TEXT(Table1[[#This Row],[pickup]],"dddd")</f>
        <v>Saturday</v>
      </c>
      <c r="P53">
        <f t="shared" si="0"/>
        <v>17</v>
      </c>
    </row>
    <row r="54" spans="1:16" x14ac:dyDescent="0.25">
      <c r="A54" s="1">
        <v>43545.895891203705</v>
      </c>
      <c r="B54" s="1">
        <v>43545.902118055557</v>
      </c>
      <c r="C54">
        <v>2</v>
      </c>
      <c r="D54">
        <v>0.9</v>
      </c>
      <c r="E54">
        <v>7</v>
      </c>
      <c r="F54">
        <v>2.15</v>
      </c>
      <c r="G54">
        <v>0</v>
      </c>
      <c r="H54">
        <v>12.95</v>
      </c>
      <c r="I54" t="s">
        <v>14</v>
      </c>
      <c r="J54" t="s">
        <v>15</v>
      </c>
      <c r="K54" t="s">
        <v>63</v>
      </c>
      <c r="L54" t="s">
        <v>44</v>
      </c>
      <c r="M54" t="s">
        <v>18</v>
      </c>
      <c r="N54" t="s">
        <v>18</v>
      </c>
      <c r="O54" t="str">
        <f>TEXT(Table1[[#This Row],[pickup]],"dddd")</f>
        <v>Thursday</v>
      </c>
      <c r="P54">
        <f t="shared" si="0"/>
        <v>21</v>
      </c>
    </row>
    <row r="55" spans="1:16" x14ac:dyDescent="0.25">
      <c r="A55" s="1">
        <v>43544.784305555557</v>
      </c>
      <c r="B55" s="1">
        <v>43544.800462962965</v>
      </c>
      <c r="C55">
        <v>1</v>
      </c>
      <c r="D55">
        <v>13.45</v>
      </c>
      <c r="E55">
        <v>36</v>
      </c>
      <c r="F55">
        <v>0</v>
      </c>
      <c r="G55">
        <v>0</v>
      </c>
      <c r="H55">
        <v>37.799999999999997</v>
      </c>
      <c r="I55" t="s">
        <v>14</v>
      </c>
      <c r="J55" t="s">
        <v>19</v>
      </c>
      <c r="K55" t="s">
        <v>64</v>
      </c>
      <c r="L55" t="s">
        <v>65</v>
      </c>
      <c r="M55" t="s">
        <v>37</v>
      </c>
      <c r="N55" t="s">
        <v>37</v>
      </c>
      <c r="O55" t="str">
        <f>TEXT(Table1[[#This Row],[pickup]],"dddd")</f>
        <v>Wednesday</v>
      </c>
      <c r="P55">
        <f t="shared" si="0"/>
        <v>18</v>
      </c>
    </row>
    <row r="56" spans="1:16" x14ac:dyDescent="0.25">
      <c r="A56" s="1">
        <v>43548.05128472222</v>
      </c>
      <c r="B56" s="1">
        <v>43548.058333333334</v>
      </c>
      <c r="C56">
        <v>1</v>
      </c>
      <c r="D56">
        <v>2.8</v>
      </c>
      <c r="E56">
        <v>10.5</v>
      </c>
      <c r="F56">
        <v>2.85</v>
      </c>
      <c r="G56">
        <v>0</v>
      </c>
      <c r="H56">
        <v>17.149999999999999</v>
      </c>
      <c r="I56" t="s">
        <v>14</v>
      </c>
      <c r="J56" t="s">
        <v>15</v>
      </c>
      <c r="K56" t="s">
        <v>66</v>
      </c>
      <c r="L56" t="s">
        <v>48</v>
      </c>
      <c r="M56" t="s">
        <v>18</v>
      </c>
      <c r="N56" t="s">
        <v>18</v>
      </c>
      <c r="O56" t="str">
        <f>TEXT(Table1[[#This Row],[pickup]],"dddd")</f>
        <v>Sunday</v>
      </c>
      <c r="P56">
        <f t="shared" si="0"/>
        <v>1</v>
      </c>
    </row>
    <row r="57" spans="1:16" x14ac:dyDescent="0.25">
      <c r="A57" s="1">
        <v>43538.508240740739</v>
      </c>
      <c r="B57" s="1">
        <v>43538.528402777774</v>
      </c>
      <c r="C57">
        <v>1</v>
      </c>
      <c r="D57">
        <v>3.43</v>
      </c>
      <c r="E57">
        <v>19</v>
      </c>
      <c r="F57">
        <v>4.46</v>
      </c>
      <c r="G57">
        <v>0</v>
      </c>
      <c r="H57">
        <v>26.76</v>
      </c>
      <c r="I57" t="s">
        <v>14</v>
      </c>
      <c r="J57" t="s">
        <v>15</v>
      </c>
      <c r="K57" t="s">
        <v>62</v>
      </c>
      <c r="L57" t="s">
        <v>39</v>
      </c>
      <c r="M57" t="s">
        <v>18</v>
      </c>
      <c r="N57" t="s">
        <v>18</v>
      </c>
      <c r="O57" t="str">
        <f>TEXT(Table1[[#This Row],[pickup]],"dddd")</f>
        <v>Thursday</v>
      </c>
      <c r="P57">
        <f t="shared" si="0"/>
        <v>12</v>
      </c>
    </row>
    <row r="58" spans="1:16" x14ac:dyDescent="0.25">
      <c r="A58" s="1">
        <v>43529.747916666667</v>
      </c>
      <c r="B58" s="1">
        <v>43529.781539351854</v>
      </c>
      <c r="C58">
        <v>2</v>
      </c>
      <c r="D58">
        <v>19.59</v>
      </c>
      <c r="E58">
        <v>52</v>
      </c>
      <c r="F58">
        <v>0</v>
      </c>
      <c r="G58">
        <v>5.76</v>
      </c>
      <c r="H58">
        <v>65.56</v>
      </c>
      <c r="I58" t="s">
        <v>14</v>
      </c>
      <c r="J58" t="s">
        <v>15</v>
      </c>
      <c r="K58" t="s">
        <v>64</v>
      </c>
      <c r="L58" t="s">
        <v>61</v>
      </c>
      <c r="M58" t="s">
        <v>37</v>
      </c>
      <c r="N58" t="s">
        <v>18</v>
      </c>
      <c r="O58" t="str">
        <f>TEXT(Table1[[#This Row],[pickup]],"dddd")</f>
        <v>Tuesday</v>
      </c>
      <c r="P58">
        <f t="shared" si="0"/>
        <v>17</v>
      </c>
    </row>
    <row r="59" spans="1:16" x14ac:dyDescent="0.25">
      <c r="A59" s="1">
        <v>43541.580358796295</v>
      </c>
      <c r="B59" s="1">
        <v>43541.584479166668</v>
      </c>
      <c r="C59">
        <v>4</v>
      </c>
      <c r="D59">
        <v>0.71</v>
      </c>
      <c r="E59">
        <v>5.5</v>
      </c>
      <c r="F59">
        <v>1.76</v>
      </c>
      <c r="G59">
        <v>0</v>
      </c>
      <c r="H59">
        <v>10.56</v>
      </c>
      <c r="I59" t="s">
        <v>14</v>
      </c>
      <c r="J59" t="s">
        <v>15</v>
      </c>
      <c r="K59" t="s">
        <v>17</v>
      </c>
      <c r="L59" t="s">
        <v>32</v>
      </c>
      <c r="M59" t="s">
        <v>18</v>
      </c>
      <c r="N59" t="s">
        <v>18</v>
      </c>
      <c r="O59" t="str">
        <f>TEXT(Table1[[#This Row],[pickup]],"dddd")</f>
        <v>Sunday</v>
      </c>
      <c r="P59">
        <f t="shared" si="0"/>
        <v>13</v>
      </c>
    </row>
    <row r="60" spans="1:16" x14ac:dyDescent="0.25">
      <c r="A60" s="1">
        <v>43525.972928240742</v>
      </c>
      <c r="B60" s="1">
        <v>43525.990601851852</v>
      </c>
      <c r="C60">
        <v>1</v>
      </c>
      <c r="D60">
        <v>4.5</v>
      </c>
      <c r="E60">
        <v>18.5</v>
      </c>
      <c r="F60">
        <v>4.46</v>
      </c>
      <c r="G60">
        <v>0</v>
      </c>
      <c r="H60">
        <v>26.76</v>
      </c>
      <c r="I60" t="s">
        <v>14</v>
      </c>
      <c r="J60" t="s">
        <v>15</v>
      </c>
      <c r="K60" t="s">
        <v>55</v>
      </c>
      <c r="L60" t="s">
        <v>40</v>
      </c>
      <c r="M60" t="s">
        <v>18</v>
      </c>
      <c r="N60" t="s">
        <v>18</v>
      </c>
      <c r="O60" t="str">
        <f>TEXT(Table1[[#This Row],[pickup]],"dddd")</f>
        <v>Friday</v>
      </c>
      <c r="P60">
        <f t="shared" si="0"/>
        <v>23</v>
      </c>
    </row>
    <row r="61" spans="1:16" x14ac:dyDescent="0.25">
      <c r="A61" s="1">
        <v>43533.808344907404</v>
      </c>
      <c r="B61" s="1">
        <v>43533.814953703702</v>
      </c>
      <c r="C61">
        <v>3</v>
      </c>
      <c r="D61">
        <v>0.82</v>
      </c>
      <c r="E61">
        <v>7</v>
      </c>
      <c r="F61">
        <v>2</v>
      </c>
      <c r="G61">
        <v>0</v>
      </c>
      <c r="H61">
        <v>12.3</v>
      </c>
      <c r="I61" t="s">
        <v>14</v>
      </c>
      <c r="J61" t="s">
        <v>15</v>
      </c>
      <c r="K61" t="s">
        <v>59</v>
      </c>
      <c r="L61" t="s">
        <v>67</v>
      </c>
      <c r="M61" t="s">
        <v>18</v>
      </c>
      <c r="N61" t="s">
        <v>18</v>
      </c>
      <c r="O61" t="str">
        <f>TEXT(Table1[[#This Row],[pickup]],"dddd")</f>
        <v>Saturday</v>
      </c>
      <c r="P61">
        <f t="shared" si="0"/>
        <v>19</v>
      </c>
    </row>
    <row r="62" spans="1:16" x14ac:dyDescent="0.25">
      <c r="A62" s="1">
        <v>43525.951319444444</v>
      </c>
      <c r="B62" s="1">
        <v>43525.953842592593</v>
      </c>
      <c r="C62">
        <v>1</v>
      </c>
      <c r="D62">
        <v>0.9</v>
      </c>
      <c r="E62">
        <v>5</v>
      </c>
      <c r="F62">
        <v>0</v>
      </c>
      <c r="G62">
        <v>0</v>
      </c>
      <c r="H62">
        <v>6.3</v>
      </c>
      <c r="I62" t="s">
        <v>14</v>
      </c>
      <c r="J62" t="s">
        <v>15</v>
      </c>
      <c r="K62" t="s">
        <v>31</v>
      </c>
      <c r="L62" t="s">
        <v>54</v>
      </c>
      <c r="M62" t="s">
        <v>18</v>
      </c>
      <c r="N62" t="s">
        <v>18</v>
      </c>
      <c r="O62" t="str">
        <f>TEXT(Table1[[#This Row],[pickup]],"dddd")</f>
        <v>Friday</v>
      </c>
      <c r="P62">
        <f t="shared" si="0"/>
        <v>22</v>
      </c>
    </row>
    <row r="63" spans="1:16" x14ac:dyDescent="0.25">
      <c r="A63" s="1">
        <v>43537.454976851855</v>
      </c>
      <c r="B63" s="1">
        <v>43537.474594907406</v>
      </c>
      <c r="C63">
        <v>2</v>
      </c>
      <c r="D63">
        <v>2.4</v>
      </c>
      <c r="E63">
        <v>17.5</v>
      </c>
      <c r="F63">
        <v>0</v>
      </c>
      <c r="G63">
        <v>0</v>
      </c>
      <c r="H63">
        <v>20.8</v>
      </c>
      <c r="I63" t="s">
        <v>14</v>
      </c>
      <c r="J63" t="s">
        <v>19</v>
      </c>
      <c r="K63" t="s">
        <v>26</v>
      </c>
      <c r="L63" t="s">
        <v>56</v>
      </c>
      <c r="M63" t="s">
        <v>18</v>
      </c>
      <c r="N63" t="s">
        <v>18</v>
      </c>
      <c r="O63" t="str">
        <f>TEXT(Table1[[#This Row],[pickup]],"dddd")</f>
        <v>Wednesday</v>
      </c>
      <c r="P63">
        <f t="shared" si="0"/>
        <v>10</v>
      </c>
    </row>
    <row r="64" spans="1:16" x14ac:dyDescent="0.25">
      <c r="A64" s="1">
        <v>43545.981886574074</v>
      </c>
      <c r="B64" s="1">
        <v>43545.983784722222</v>
      </c>
      <c r="C64">
        <v>1</v>
      </c>
      <c r="D64">
        <v>0.44</v>
      </c>
      <c r="E64">
        <v>4</v>
      </c>
      <c r="F64">
        <v>0</v>
      </c>
      <c r="G64">
        <v>0</v>
      </c>
      <c r="H64">
        <v>7.8</v>
      </c>
      <c r="I64" t="s">
        <v>14</v>
      </c>
      <c r="J64" t="s">
        <v>19</v>
      </c>
      <c r="K64" t="s">
        <v>30</v>
      </c>
      <c r="L64" t="s">
        <v>43</v>
      </c>
      <c r="M64" t="s">
        <v>18</v>
      </c>
      <c r="N64" t="s">
        <v>18</v>
      </c>
      <c r="O64" t="str">
        <f>TEXT(Table1[[#This Row],[pickup]],"dddd")</f>
        <v>Thursday</v>
      </c>
      <c r="P64">
        <f t="shared" si="0"/>
        <v>23</v>
      </c>
    </row>
    <row r="65" spans="1:16" x14ac:dyDescent="0.25">
      <c r="A65" s="1">
        <v>43552.916481481479</v>
      </c>
      <c r="B65" s="1">
        <v>43552.919490740744</v>
      </c>
      <c r="C65">
        <v>4</v>
      </c>
      <c r="D65">
        <v>1.02</v>
      </c>
      <c r="E65">
        <v>5.5</v>
      </c>
      <c r="F65">
        <v>0</v>
      </c>
      <c r="G65">
        <v>0</v>
      </c>
      <c r="H65">
        <v>9.3000000000000007</v>
      </c>
      <c r="I65" t="s">
        <v>14</v>
      </c>
      <c r="J65" t="s">
        <v>19</v>
      </c>
      <c r="K65" t="s">
        <v>46</v>
      </c>
      <c r="L65" t="s">
        <v>55</v>
      </c>
      <c r="M65" t="s">
        <v>18</v>
      </c>
      <c r="N65" t="s">
        <v>18</v>
      </c>
      <c r="O65" t="str">
        <f>TEXT(Table1[[#This Row],[pickup]],"dddd")</f>
        <v>Thursday</v>
      </c>
      <c r="P65">
        <f t="shared" si="0"/>
        <v>21</v>
      </c>
    </row>
    <row r="66" spans="1:16" x14ac:dyDescent="0.25">
      <c r="A66" s="1">
        <v>43550.427025462966</v>
      </c>
      <c r="B66" s="1">
        <v>43550.435393518521</v>
      </c>
      <c r="C66">
        <v>6</v>
      </c>
      <c r="D66">
        <v>1.38</v>
      </c>
      <c r="E66">
        <v>9</v>
      </c>
      <c r="F66">
        <v>3.08</v>
      </c>
      <c r="G66">
        <v>0</v>
      </c>
      <c r="H66">
        <v>15.38</v>
      </c>
      <c r="I66" t="s">
        <v>14</v>
      </c>
      <c r="J66" t="s">
        <v>15</v>
      </c>
      <c r="K66" t="s">
        <v>50</v>
      </c>
      <c r="L66" t="s">
        <v>32</v>
      </c>
      <c r="M66" t="s">
        <v>18</v>
      </c>
      <c r="N66" t="s">
        <v>18</v>
      </c>
      <c r="O66" t="str">
        <f>TEXT(Table1[[#This Row],[pickup]],"dddd")</f>
        <v>Tuesday</v>
      </c>
      <c r="P66">
        <f t="shared" ref="P66:P129" si="1">HOUR(A:A)</f>
        <v>10</v>
      </c>
    </row>
    <row r="67" spans="1:16" x14ac:dyDescent="0.25">
      <c r="A67" s="1">
        <v>43526.797511574077</v>
      </c>
      <c r="B67" s="1">
        <v>43526.813680555555</v>
      </c>
      <c r="C67">
        <v>1</v>
      </c>
      <c r="D67">
        <v>2.42</v>
      </c>
      <c r="E67">
        <v>15.5</v>
      </c>
      <c r="F67">
        <v>3.76</v>
      </c>
      <c r="G67">
        <v>0</v>
      </c>
      <c r="H67">
        <v>22.56</v>
      </c>
      <c r="I67" t="s">
        <v>14</v>
      </c>
      <c r="J67" t="s">
        <v>15</v>
      </c>
      <c r="K67" t="s">
        <v>23</v>
      </c>
      <c r="L67" t="s">
        <v>26</v>
      </c>
      <c r="M67" t="s">
        <v>18</v>
      </c>
      <c r="N67" t="s">
        <v>18</v>
      </c>
      <c r="O67" t="str">
        <f>TEXT(Table1[[#This Row],[pickup]],"dddd")</f>
        <v>Saturday</v>
      </c>
      <c r="P67">
        <f t="shared" si="1"/>
        <v>19</v>
      </c>
    </row>
    <row r="68" spans="1:16" x14ac:dyDescent="0.25">
      <c r="A68" s="1">
        <v>43539.570868055554</v>
      </c>
      <c r="B68" s="1">
        <v>43539.575694444444</v>
      </c>
      <c r="C68">
        <v>1</v>
      </c>
      <c r="D68">
        <v>0.66</v>
      </c>
      <c r="E68">
        <v>6</v>
      </c>
      <c r="F68">
        <v>2.79</v>
      </c>
      <c r="G68">
        <v>0</v>
      </c>
      <c r="H68">
        <v>12.09</v>
      </c>
      <c r="I68" t="s">
        <v>14</v>
      </c>
      <c r="J68" t="s">
        <v>15</v>
      </c>
      <c r="K68" t="s">
        <v>16</v>
      </c>
      <c r="L68" t="s">
        <v>16</v>
      </c>
      <c r="M68" t="s">
        <v>18</v>
      </c>
      <c r="N68" t="s">
        <v>18</v>
      </c>
      <c r="O68" t="str">
        <f>TEXT(Table1[[#This Row],[pickup]],"dddd")</f>
        <v>Friday</v>
      </c>
      <c r="P68">
        <f t="shared" si="1"/>
        <v>13</v>
      </c>
    </row>
    <row r="69" spans="1:16" x14ac:dyDescent="0.25">
      <c r="A69" s="1">
        <v>43528.568819444445</v>
      </c>
      <c r="B69" s="1">
        <v>43528.582546296297</v>
      </c>
      <c r="C69">
        <v>1</v>
      </c>
      <c r="D69">
        <v>3.3</v>
      </c>
      <c r="E69">
        <v>15.5</v>
      </c>
      <c r="F69">
        <v>0</v>
      </c>
      <c r="G69">
        <v>0</v>
      </c>
      <c r="H69">
        <v>18.8</v>
      </c>
      <c r="I69" t="s">
        <v>14</v>
      </c>
      <c r="J69" t="s">
        <v>19</v>
      </c>
      <c r="K69" t="s">
        <v>55</v>
      </c>
      <c r="L69" t="s">
        <v>68</v>
      </c>
      <c r="M69" t="s">
        <v>18</v>
      </c>
      <c r="N69" t="s">
        <v>18</v>
      </c>
      <c r="O69" t="str">
        <f>TEXT(Table1[[#This Row],[pickup]],"dddd")</f>
        <v>Monday</v>
      </c>
      <c r="P69">
        <f t="shared" si="1"/>
        <v>13</v>
      </c>
    </row>
    <row r="70" spans="1:16" x14ac:dyDescent="0.25">
      <c r="A70" s="1">
        <v>43546.098622685182</v>
      </c>
      <c r="B70" s="1">
        <v>43546.104409722226</v>
      </c>
      <c r="C70">
        <v>3</v>
      </c>
      <c r="D70">
        <v>1.22</v>
      </c>
      <c r="E70">
        <v>7.5</v>
      </c>
      <c r="F70">
        <v>0</v>
      </c>
      <c r="G70">
        <v>0</v>
      </c>
      <c r="H70">
        <v>11.3</v>
      </c>
      <c r="I70" t="s">
        <v>14</v>
      </c>
      <c r="J70" t="s">
        <v>19</v>
      </c>
      <c r="K70" t="s">
        <v>42</v>
      </c>
      <c r="L70" t="s">
        <v>49</v>
      </c>
      <c r="M70" t="s">
        <v>18</v>
      </c>
      <c r="N70" t="s">
        <v>18</v>
      </c>
      <c r="O70" t="str">
        <f>TEXT(Table1[[#This Row],[pickup]],"dddd")</f>
        <v>Friday</v>
      </c>
      <c r="P70">
        <f t="shared" si="1"/>
        <v>2</v>
      </c>
    </row>
    <row r="71" spans="1:16" x14ac:dyDescent="0.25">
      <c r="A71" s="1">
        <v>43555.655289351853</v>
      </c>
      <c r="B71" s="1">
        <v>43555.662256944444</v>
      </c>
      <c r="C71">
        <v>1</v>
      </c>
      <c r="D71">
        <v>0.55000000000000004</v>
      </c>
      <c r="E71">
        <v>7.5</v>
      </c>
      <c r="F71">
        <v>1.5</v>
      </c>
      <c r="G71">
        <v>0</v>
      </c>
      <c r="H71">
        <v>12.3</v>
      </c>
      <c r="I71" t="s">
        <v>14</v>
      </c>
      <c r="J71" t="s">
        <v>15</v>
      </c>
      <c r="K71" t="s">
        <v>42</v>
      </c>
      <c r="L71" t="s">
        <v>26</v>
      </c>
      <c r="M71" t="s">
        <v>18</v>
      </c>
      <c r="N71" t="s">
        <v>18</v>
      </c>
      <c r="O71" t="str">
        <f>TEXT(Table1[[#This Row],[pickup]],"dddd")</f>
        <v>Sunday</v>
      </c>
      <c r="P71">
        <f t="shared" si="1"/>
        <v>15</v>
      </c>
    </row>
    <row r="72" spans="1:16" x14ac:dyDescent="0.25">
      <c r="A72" s="1">
        <v>43551.810613425929</v>
      </c>
      <c r="B72" s="1">
        <v>43551.825543981482</v>
      </c>
      <c r="C72">
        <v>1</v>
      </c>
      <c r="D72">
        <v>3.51</v>
      </c>
      <c r="E72">
        <v>16.5</v>
      </c>
      <c r="F72">
        <v>1</v>
      </c>
      <c r="G72">
        <v>0</v>
      </c>
      <c r="H72">
        <v>21.8</v>
      </c>
      <c r="I72" t="s">
        <v>14</v>
      </c>
      <c r="J72" t="s">
        <v>15</v>
      </c>
      <c r="K72" t="s">
        <v>62</v>
      </c>
      <c r="L72" t="s">
        <v>61</v>
      </c>
      <c r="M72" t="s">
        <v>18</v>
      </c>
      <c r="N72" t="s">
        <v>18</v>
      </c>
      <c r="O72" t="str">
        <f>TEXT(Table1[[#This Row],[pickup]],"dddd")</f>
        <v>Wednesday</v>
      </c>
      <c r="P72">
        <f t="shared" si="1"/>
        <v>19</v>
      </c>
    </row>
    <row r="73" spans="1:16" x14ac:dyDescent="0.25">
      <c r="A73" s="1">
        <v>43537.315381944441</v>
      </c>
      <c r="B73" s="1">
        <v>43537.31826388889</v>
      </c>
      <c r="C73">
        <v>1</v>
      </c>
      <c r="D73">
        <v>1.07</v>
      </c>
      <c r="E73">
        <v>5.5</v>
      </c>
      <c r="F73">
        <v>1.76</v>
      </c>
      <c r="G73">
        <v>0</v>
      </c>
      <c r="H73">
        <v>10.56</v>
      </c>
      <c r="I73" t="s">
        <v>14</v>
      </c>
      <c r="J73" t="s">
        <v>15</v>
      </c>
      <c r="K73" t="s">
        <v>43</v>
      </c>
      <c r="L73" t="s">
        <v>55</v>
      </c>
      <c r="M73" t="s">
        <v>18</v>
      </c>
      <c r="N73" t="s">
        <v>18</v>
      </c>
      <c r="O73" t="str">
        <f>TEXT(Table1[[#This Row],[pickup]],"dddd")</f>
        <v>Wednesday</v>
      </c>
      <c r="P73">
        <f t="shared" si="1"/>
        <v>7</v>
      </c>
    </row>
    <row r="74" spans="1:16" x14ac:dyDescent="0.25">
      <c r="A74" s="1">
        <v>43536.656168981484</v>
      </c>
      <c r="B74" s="1">
        <v>43536.668113425927</v>
      </c>
      <c r="C74">
        <v>1</v>
      </c>
      <c r="D74">
        <v>1.98</v>
      </c>
      <c r="E74">
        <v>11.5</v>
      </c>
      <c r="F74">
        <v>2.96</v>
      </c>
      <c r="G74">
        <v>0</v>
      </c>
      <c r="H74">
        <v>17.760000000000002</v>
      </c>
      <c r="I74" t="s">
        <v>14</v>
      </c>
      <c r="J74" t="s">
        <v>15</v>
      </c>
      <c r="K74" t="s">
        <v>24</v>
      </c>
      <c r="L74" t="s">
        <v>41</v>
      </c>
      <c r="M74" t="s">
        <v>18</v>
      </c>
      <c r="N74" t="s">
        <v>18</v>
      </c>
      <c r="O74" t="str">
        <f>TEXT(Table1[[#This Row],[pickup]],"dddd")</f>
        <v>Tuesday</v>
      </c>
      <c r="P74">
        <f t="shared" si="1"/>
        <v>15</v>
      </c>
    </row>
    <row r="75" spans="1:16" x14ac:dyDescent="0.25">
      <c r="A75" s="1">
        <v>43553.367199074077</v>
      </c>
      <c r="B75" s="1">
        <v>43553.372303240743</v>
      </c>
      <c r="C75">
        <v>1</v>
      </c>
      <c r="D75">
        <v>1</v>
      </c>
      <c r="E75">
        <v>6.5</v>
      </c>
      <c r="F75">
        <v>1.95</v>
      </c>
      <c r="G75">
        <v>0</v>
      </c>
      <c r="H75">
        <v>11.75</v>
      </c>
      <c r="I75" t="s">
        <v>14</v>
      </c>
      <c r="J75" t="s">
        <v>15</v>
      </c>
      <c r="K75" t="s">
        <v>29</v>
      </c>
      <c r="L75" t="s">
        <v>62</v>
      </c>
      <c r="M75" t="s">
        <v>18</v>
      </c>
      <c r="N75" t="s">
        <v>18</v>
      </c>
      <c r="O75" t="str">
        <f>TEXT(Table1[[#This Row],[pickup]],"dddd")</f>
        <v>Friday</v>
      </c>
      <c r="P75">
        <f t="shared" si="1"/>
        <v>8</v>
      </c>
    </row>
    <row r="76" spans="1:16" x14ac:dyDescent="0.25">
      <c r="A76" s="1">
        <v>43526.961944444447</v>
      </c>
      <c r="B76" s="1">
        <v>43526.970532407409</v>
      </c>
      <c r="C76">
        <v>1</v>
      </c>
      <c r="D76">
        <v>1.85</v>
      </c>
      <c r="E76">
        <v>10</v>
      </c>
      <c r="F76">
        <v>0</v>
      </c>
      <c r="G76">
        <v>0</v>
      </c>
      <c r="H76">
        <v>13.8</v>
      </c>
      <c r="I76" t="s">
        <v>14</v>
      </c>
      <c r="J76" t="s">
        <v>19</v>
      </c>
      <c r="K76" t="s">
        <v>42</v>
      </c>
      <c r="L76" t="s">
        <v>16</v>
      </c>
      <c r="M76" t="s">
        <v>18</v>
      </c>
      <c r="N76" t="s">
        <v>18</v>
      </c>
      <c r="O76" t="str">
        <f>TEXT(Table1[[#This Row],[pickup]],"dddd")</f>
        <v>Saturday</v>
      </c>
      <c r="P76">
        <f t="shared" si="1"/>
        <v>23</v>
      </c>
    </row>
    <row r="77" spans="1:16" x14ac:dyDescent="0.25">
      <c r="A77" s="1">
        <v>43541.061435185184</v>
      </c>
      <c r="B77" s="1">
        <v>43541.086736111109</v>
      </c>
      <c r="C77">
        <v>1</v>
      </c>
      <c r="D77">
        <v>7.95</v>
      </c>
      <c r="E77">
        <v>30</v>
      </c>
      <c r="F77">
        <v>0</v>
      </c>
      <c r="G77">
        <v>0</v>
      </c>
      <c r="H77">
        <v>33.799999999999997</v>
      </c>
      <c r="I77" t="s">
        <v>14</v>
      </c>
      <c r="J77" t="s">
        <v>19</v>
      </c>
      <c r="K77" t="s">
        <v>30</v>
      </c>
      <c r="L77" t="s">
        <v>69</v>
      </c>
      <c r="M77" t="s">
        <v>18</v>
      </c>
      <c r="N77" t="s">
        <v>37</v>
      </c>
      <c r="O77" t="str">
        <f>TEXT(Table1[[#This Row],[pickup]],"dddd")</f>
        <v>Sunday</v>
      </c>
      <c r="P77">
        <f t="shared" si="1"/>
        <v>1</v>
      </c>
    </row>
    <row r="78" spans="1:16" x14ac:dyDescent="0.25">
      <c r="A78" s="1">
        <v>43533.570925925924</v>
      </c>
      <c r="B78" s="1">
        <v>43533.575532407405</v>
      </c>
      <c r="C78">
        <v>1</v>
      </c>
      <c r="D78">
        <v>1</v>
      </c>
      <c r="E78">
        <v>6.5</v>
      </c>
      <c r="F78">
        <v>0</v>
      </c>
      <c r="G78">
        <v>0</v>
      </c>
      <c r="H78">
        <v>9.8000000000000007</v>
      </c>
      <c r="I78" t="s">
        <v>14</v>
      </c>
      <c r="J78" t="s">
        <v>19</v>
      </c>
      <c r="K78" t="s">
        <v>61</v>
      </c>
      <c r="L78" t="s">
        <v>25</v>
      </c>
      <c r="M78" t="s">
        <v>18</v>
      </c>
      <c r="N78" t="s">
        <v>18</v>
      </c>
      <c r="O78" t="str">
        <f>TEXT(Table1[[#This Row],[pickup]],"dddd")</f>
        <v>Saturday</v>
      </c>
      <c r="P78">
        <f t="shared" si="1"/>
        <v>13</v>
      </c>
    </row>
    <row r="79" spans="1:16" x14ac:dyDescent="0.25">
      <c r="A79" s="1">
        <v>43529.653738425928</v>
      </c>
      <c r="B79" s="1">
        <v>43529.65729166667</v>
      </c>
      <c r="C79">
        <v>1</v>
      </c>
      <c r="D79">
        <v>0.6</v>
      </c>
      <c r="E79">
        <v>5</v>
      </c>
      <c r="F79">
        <v>1.65</v>
      </c>
      <c r="G79">
        <v>0</v>
      </c>
      <c r="H79">
        <v>9.9499999999999993</v>
      </c>
      <c r="I79" t="s">
        <v>14</v>
      </c>
      <c r="J79" t="s">
        <v>15</v>
      </c>
      <c r="K79" t="s">
        <v>32</v>
      </c>
      <c r="L79" t="s">
        <v>32</v>
      </c>
      <c r="M79" t="s">
        <v>18</v>
      </c>
      <c r="N79" t="s">
        <v>18</v>
      </c>
      <c r="O79" t="str">
        <f>TEXT(Table1[[#This Row],[pickup]],"dddd")</f>
        <v>Tuesday</v>
      </c>
      <c r="P79">
        <f t="shared" si="1"/>
        <v>15</v>
      </c>
    </row>
    <row r="80" spans="1:16" x14ac:dyDescent="0.25">
      <c r="A80" s="1">
        <v>43542.831250000003</v>
      </c>
      <c r="B80" s="1">
        <v>43542.837754629632</v>
      </c>
      <c r="C80">
        <v>2</v>
      </c>
      <c r="D80">
        <v>1.57</v>
      </c>
      <c r="E80">
        <v>8.5</v>
      </c>
      <c r="F80">
        <v>1.8</v>
      </c>
      <c r="G80">
        <v>0</v>
      </c>
      <c r="H80">
        <v>14.6</v>
      </c>
      <c r="I80" t="s">
        <v>14</v>
      </c>
      <c r="J80" t="s">
        <v>15</v>
      </c>
      <c r="K80" t="s">
        <v>34</v>
      </c>
      <c r="L80" t="s">
        <v>49</v>
      </c>
      <c r="M80" t="s">
        <v>18</v>
      </c>
      <c r="N80" t="s">
        <v>18</v>
      </c>
      <c r="O80" t="str">
        <f>TEXT(Table1[[#This Row],[pickup]],"dddd")</f>
        <v>Monday</v>
      </c>
      <c r="P80">
        <f t="shared" si="1"/>
        <v>19</v>
      </c>
    </row>
    <row r="81" spans="1:16" x14ac:dyDescent="0.25">
      <c r="A81" s="1">
        <v>43541.94972222222</v>
      </c>
      <c r="B81" s="1">
        <v>43541.955231481479</v>
      </c>
      <c r="C81">
        <v>1</v>
      </c>
      <c r="D81">
        <v>1.3</v>
      </c>
      <c r="E81">
        <v>7.5</v>
      </c>
      <c r="F81">
        <v>2.25</v>
      </c>
      <c r="G81">
        <v>0</v>
      </c>
      <c r="H81">
        <v>13.55</v>
      </c>
      <c r="I81" t="s">
        <v>14</v>
      </c>
      <c r="J81" t="s">
        <v>15</v>
      </c>
      <c r="K81" t="s">
        <v>51</v>
      </c>
      <c r="L81" t="s">
        <v>44</v>
      </c>
      <c r="M81" t="s">
        <v>18</v>
      </c>
      <c r="N81" t="s">
        <v>18</v>
      </c>
      <c r="O81" t="str">
        <f>TEXT(Table1[[#This Row],[pickup]],"dddd")</f>
        <v>Sunday</v>
      </c>
      <c r="P81">
        <f t="shared" si="1"/>
        <v>22</v>
      </c>
    </row>
    <row r="82" spans="1:16" x14ac:dyDescent="0.25">
      <c r="A82" s="1">
        <v>43539.990335648145</v>
      </c>
      <c r="B82" s="1">
        <v>43539.999907407408</v>
      </c>
      <c r="C82">
        <v>1</v>
      </c>
      <c r="D82">
        <v>1.47</v>
      </c>
      <c r="E82">
        <v>9.5</v>
      </c>
      <c r="F82">
        <v>0</v>
      </c>
      <c r="G82">
        <v>0</v>
      </c>
      <c r="H82">
        <v>13.3</v>
      </c>
      <c r="I82" t="s">
        <v>14</v>
      </c>
      <c r="J82" t="s">
        <v>19</v>
      </c>
      <c r="K82" t="s">
        <v>25</v>
      </c>
      <c r="L82" t="s">
        <v>46</v>
      </c>
      <c r="M82" t="s">
        <v>18</v>
      </c>
      <c r="N82" t="s">
        <v>18</v>
      </c>
      <c r="O82" t="str">
        <f>TEXT(Table1[[#This Row],[pickup]],"dddd")</f>
        <v>Friday</v>
      </c>
      <c r="P82">
        <f t="shared" si="1"/>
        <v>23</v>
      </c>
    </row>
    <row r="83" spans="1:16" x14ac:dyDescent="0.25">
      <c r="A83" s="1">
        <v>43540.789803240739</v>
      </c>
      <c r="B83" s="1">
        <v>43540.791851851849</v>
      </c>
      <c r="C83">
        <v>2</v>
      </c>
      <c r="D83">
        <v>0.4</v>
      </c>
      <c r="E83">
        <v>4</v>
      </c>
      <c r="F83">
        <v>0</v>
      </c>
      <c r="G83">
        <v>0</v>
      </c>
      <c r="H83">
        <v>7.3</v>
      </c>
      <c r="I83" t="s">
        <v>14</v>
      </c>
      <c r="J83" t="s">
        <v>19</v>
      </c>
      <c r="K83" t="s">
        <v>61</v>
      </c>
      <c r="L83" t="s">
        <v>61</v>
      </c>
      <c r="M83" t="s">
        <v>18</v>
      </c>
      <c r="N83" t="s">
        <v>18</v>
      </c>
      <c r="O83" t="str">
        <f>TEXT(Table1[[#This Row],[pickup]],"dddd")</f>
        <v>Saturday</v>
      </c>
      <c r="P83">
        <f t="shared" si="1"/>
        <v>18</v>
      </c>
    </row>
    <row r="84" spans="1:16" x14ac:dyDescent="0.25">
      <c r="A84" s="1">
        <v>43538.496828703705</v>
      </c>
      <c r="B84" s="1">
        <v>43538.505925925929</v>
      </c>
      <c r="C84">
        <v>6</v>
      </c>
      <c r="D84">
        <v>1.84</v>
      </c>
      <c r="E84">
        <v>10</v>
      </c>
      <c r="F84">
        <v>2.66</v>
      </c>
      <c r="G84">
        <v>0</v>
      </c>
      <c r="H84">
        <v>15.96</v>
      </c>
      <c r="I84" t="s">
        <v>14</v>
      </c>
      <c r="J84" t="s">
        <v>15</v>
      </c>
      <c r="K84" t="s">
        <v>31</v>
      </c>
      <c r="L84" t="s">
        <v>70</v>
      </c>
      <c r="M84" t="s">
        <v>18</v>
      </c>
      <c r="N84" t="s">
        <v>18</v>
      </c>
      <c r="O84" t="str">
        <f>TEXT(Table1[[#This Row],[pickup]],"dddd")</f>
        <v>Thursday</v>
      </c>
      <c r="P84">
        <f t="shared" si="1"/>
        <v>11</v>
      </c>
    </row>
    <row r="85" spans="1:16" x14ac:dyDescent="0.25">
      <c r="A85" s="1">
        <v>43540.877488425926</v>
      </c>
      <c r="B85" s="1">
        <v>43540.89025462963</v>
      </c>
      <c r="C85">
        <v>1</v>
      </c>
      <c r="D85">
        <v>2.5</v>
      </c>
      <c r="E85">
        <v>12.5</v>
      </c>
      <c r="F85">
        <v>1.5</v>
      </c>
      <c r="G85">
        <v>0</v>
      </c>
      <c r="H85">
        <v>17.8</v>
      </c>
      <c r="I85" t="s">
        <v>14</v>
      </c>
      <c r="J85" t="s">
        <v>15</v>
      </c>
      <c r="K85" t="s">
        <v>44</v>
      </c>
      <c r="L85" t="s">
        <v>71</v>
      </c>
      <c r="M85" t="s">
        <v>18</v>
      </c>
      <c r="N85" t="s">
        <v>18</v>
      </c>
      <c r="O85" t="str">
        <f>TEXT(Table1[[#This Row],[pickup]],"dddd")</f>
        <v>Saturday</v>
      </c>
      <c r="P85">
        <f t="shared" si="1"/>
        <v>21</v>
      </c>
    </row>
    <row r="86" spans="1:16" x14ac:dyDescent="0.25">
      <c r="A86" s="1">
        <v>43533.829629629632</v>
      </c>
      <c r="B86" s="1">
        <v>43533.838506944441</v>
      </c>
      <c r="C86">
        <v>2</v>
      </c>
      <c r="D86">
        <v>1.5</v>
      </c>
      <c r="E86">
        <v>9.5</v>
      </c>
      <c r="F86">
        <v>0</v>
      </c>
      <c r="G86">
        <v>0</v>
      </c>
      <c r="H86">
        <v>12.8</v>
      </c>
      <c r="I86" t="s">
        <v>14</v>
      </c>
      <c r="J86" t="s">
        <v>19</v>
      </c>
      <c r="K86" t="s">
        <v>45</v>
      </c>
      <c r="L86" t="s">
        <v>46</v>
      </c>
      <c r="M86" t="s">
        <v>18</v>
      </c>
      <c r="N86" t="s">
        <v>18</v>
      </c>
      <c r="O86" t="str">
        <f>TEXT(Table1[[#This Row],[pickup]],"dddd")</f>
        <v>Saturday</v>
      </c>
      <c r="P86">
        <f t="shared" si="1"/>
        <v>19</v>
      </c>
    </row>
    <row r="87" spans="1:16" x14ac:dyDescent="0.25">
      <c r="A87" s="1">
        <v>43527.697453703702</v>
      </c>
      <c r="B87" s="1">
        <v>43527.700416666667</v>
      </c>
      <c r="C87">
        <v>1</v>
      </c>
      <c r="D87">
        <v>1.02</v>
      </c>
      <c r="E87">
        <v>5</v>
      </c>
      <c r="F87">
        <v>2.08</v>
      </c>
      <c r="G87">
        <v>0</v>
      </c>
      <c r="H87">
        <v>10.38</v>
      </c>
      <c r="I87" t="s">
        <v>14</v>
      </c>
      <c r="J87" t="s">
        <v>15</v>
      </c>
      <c r="K87" t="s">
        <v>47</v>
      </c>
      <c r="L87" t="s">
        <v>72</v>
      </c>
      <c r="M87" t="s">
        <v>18</v>
      </c>
      <c r="N87" t="s">
        <v>18</v>
      </c>
      <c r="O87" t="str">
        <f>TEXT(Table1[[#This Row],[pickup]],"dddd")</f>
        <v>Sunday</v>
      </c>
      <c r="P87">
        <f t="shared" si="1"/>
        <v>16</v>
      </c>
    </row>
    <row r="88" spans="1:16" x14ac:dyDescent="0.25">
      <c r="A88" s="1">
        <v>43528.847395833334</v>
      </c>
      <c r="B88" s="1">
        <v>43528.850162037037</v>
      </c>
      <c r="C88">
        <v>1</v>
      </c>
      <c r="D88">
        <v>0.6</v>
      </c>
      <c r="E88">
        <v>5</v>
      </c>
      <c r="F88">
        <v>0</v>
      </c>
      <c r="G88">
        <v>0</v>
      </c>
      <c r="H88">
        <v>6.3</v>
      </c>
      <c r="I88" t="s">
        <v>14</v>
      </c>
      <c r="J88" t="s">
        <v>19</v>
      </c>
      <c r="K88" t="s">
        <v>73</v>
      </c>
      <c r="L88" t="s">
        <v>73</v>
      </c>
      <c r="M88" t="s">
        <v>18</v>
      </c>
      <c r="N88" t="s">
        <v>18</v>
      </c>
      <c r="O88" t="str">
        <f>TEXT(Table1[[#This Row],[pickup]],"dddd")</f>
        <v>Monday</v>
      </c>
      <c r="P88">
        <f t="shared" si="1"/>
        <v>20</v>
      </c>
    </row>
    <row r="89" spans="1:16" x14ac:dyDescent="0.25">
      <c r="A89" s="1">
        <v>43552.956307870372</v>
      </c>
      <c r="B89" s="1">
        <v>43552.970092592594</v>
      </c>
      <c r="C89">
        <v>1</v>
      </c>
      <c r="D89">
        <v>4.0999999999999996</v>
      </c>
      <c r="E89">
        <v>16</v>
      </c>
      <c r="F89">
        <v>0</v>
      </c>
      <c r="G89">
        <v>0</v>
      </c>
      <c r="H89">
        <v>19.8</v>
      </c>
      <c r="I89" t="s">
        <v>14</v>
      </c>
      <c r="J89" t="s">
        <v>19</v>
      </c>
      <c r="K89" t="s">
        <v>23</v>
      </c>
      <c r="L89" t="s">
        <v>33</v>
      </c>
      <c r="M89" t="s">
        <v>18</v>
      </c>
      <c r="N89" t="s">
        <v>18</v>
      </c>
      <c r="O89" t="str">
        <f>TEXT(Table1[[#This Row],[pickup]],"dddd")</f>
        <v>Thursday</v>
      </c>
      <c r="P89">
        <f t="shared" si="1"/>
        <v>22</v>
      </c>
    </row>
    <row r="90" spans="1:16" x14ac:dyDescent="0.25">
      <c r="A90" s="1">
        <v>43540.213912037034</v>
      </c>
      <c r="B90" s="1">
        <v>43540.214120370372</v>
      </c>
      <c r="C90">
        <v>1</v>
      </c>
      <c r="D90">
        <v>7.0000000000000007E-2</v>
      </c>
      <c r="E90">
        <v>2.5</v>
      </c>
      <c r="F90">
        <v>0</v>
      </c>
      <c r="G90">
        <v>0</v>
      </c>
      <c r="H90">
        <v>3.8</v>
      </c>
      <c r="I90" t="s">
        <v>14</v>
      </c>
      <c r="J90" t="s">
        <v>19</v>
      </c>
      <c r="K90" t="s">
        <v>36</v>
      </c>
      <c r="L90" t="s">
        <v>36</v>
      </c>
      <c r="M90" t="s">
        <v>37</v>
      </c>
      <c r="N90" t="s">
        <v>37</v>
      </c>
      <c r="O90" t="str">
        <f>TEXT(Table1[[#This Row],[pickup]],"dddd")</f>
        <v>Saturday</v>
      </c>
      <c r="P90">
        <f t="shared" si="1"/>
        <v>5</v>
      </c>
    </row>
    <row r="91" spans="1:16" x14ac:dyDescent="0.25">
      <c r="A91" s="1">
        <v>43551.932291666664</v>
      </c>
      <c r="B91" s="1">
        <v>43551.945601851854</v>
      </c>
      <c r="C91">
        <v>1</v>
      </c>
      <c r="D91">
        <v>5.99</v>
      </c>
      <c r="E91">
        <v>20</v>
      </c>
      <c r="F91">
        <v>5.95</v>
      </c>
      <c r="G91">
        <v>0</v>
      </c>
      <c r="H91">
        <v>29.75</v>
      </c>
      <c r="I91" t="s">
        <v>14</v>
      </c>
      <c r="J91" t="s">
        <v>15</v>
      </c>
      <c r="K91" t="s">
        <v>63</v>
      </c>
      <c r="L91" t="s">
        <v>24</v>
      </c>
      <c r="M91" t="s">
        <v>18</v>
      </c>
      <c r="N91" t="s">
        <v>18</v>
      </c>
      <c r="O91" t="str">
        <f>TEXT(Table1[[#This Row],[pickup]],"dddd")</f>
        <v>Wednesday</v>
      </c>
      <c r="P91">
        <f t="shared" si="1"/>
        <v>22</v>
      </c>
    </row>
    <row r="92" spans="1:16" x14ac:dyDescent="0.25">
      <c r="A92" s="1">
        <v>43531.444039351853</v>
      </c>
      <c r="B92" s="1">
        <v>43531.461817129632</v>
      </c>
      <c r="C92">
        <v>5</v>
      </c>
      <c r="D92">
        <v>2.5499999999999998</v>
      </c>
      <c r="E92">
        <v>16.5</v>
      </c>
      <c r="F92">
        <v>0</v>
      </c>
      <c r="G92">
        <v>0</v>
      </c>
      <c r="H92">
        <v>19.8</v>
      </c>
      <c r="I92" t="s">
        <v>14</v>
      </c>
      <c r="J92" t="s">
        <v>19</v>
      </c>
      <c r="K92" t="s">
        <v>32</v>
      </c>
      <c r="L92" t="s">
        <v>74</v>
      </c>
      <c r="M92" t="s">
        <v>18</v>
      </c>
      <c r="N92" t="s">
        <v>18</v>
      </c>
      <c r="O92" t="str">
        <f>TEXT(Table1[[#This Row],[pickup]],"dddd")</f>
        <v>Thursday</v>
      </c>
      <c r="P92">
        <f t="shared" si="1"/>
        <v>10</v>
      </c>
    </row>
    <row r="93" spans="1:16" x14ac:dyDescent="0.25">
      <c r="A93" s="1">
        <v>43535.365381944444</v>
      </c>
      <c r="B93" s="1">
        <v>43535.366215277776</v>
      </c>
      <c r="C93">
        <v>1</v>
      </c>
      <c r="D93">
        <v>0.3</v>
      </c>
      <c r="E93">
        <v>3</v>
      </c>
      <c r="F93">
        <v>0.95</v>
      </c>
      <c r="G93">
        <v>0</v>
      </c>
      <c r="H93">
        <v>7.25</v>
      </c>
      <c r="I93" t="s">
        <v>14</v>
      </c>
      <c r="J93" t="s">
        <v>15</v>
      </c>
      <c r="K93" t="s">
        <v>61</v>
      </c>
      <c r="L93" t="s">
        <v>61</v>
      </c>
      <c r="M93" t="s">
        <v>18</v>
      </c>
      <c r="N93" t="s">
        <v>18</v>
      </c>
      <c r="O93" t="str">
        <f>TEXT(Table1[[#This Row],[pickup]],"dddd")</f>
        <v>Monday</v>
      </c>
      <c r="P93">
        <f t="shared" si="1"/>
        <v>8</v>
      </c>
    </row>
    <row r="94" spans="1:16" x14ac:dyDescent="0.25">
      <c r="A94" s="1">
        <v>43552.295358796298</v>
      </c>
      <c r="B94" s="1">
        <v>43552.320300925923</v>
      </c>
      <c r="C94">
        <v>0</v>
      </c>
      <c r="D94">
        <v>10.6</v>
      </c>
      <c r="E94">
        <v>33.5</v>
      </c>
      <c r="F94">
        <v>0</v>
      </c>
      <c r="G94">
        <v>5.76</v>
      </c>
      <c r="H94">
        <v>40.06</v>
      </c>
      <c r="I94" t="s">
        <v>14</v>
      </c>
      <c r="J94" t="s">
        <v>15</v>
      </c>
      <c r="K94" t="s">
        <v>75</v>
      </c>
      <c r="L94" t="s">
        <v>25</v>
      </c>
      <c r="M94" t="s">
        <v>76</v>
      </c>
      <c r="N94" t="s">
        <v>18</v>
      </c>
      <c r="O94" t="str">
        <f>TEXT(Table1[[#This Row],[pickup]],"dddd")</f>
        <v>Thursday</v>
      </c>
      <c r="P94">
        <f t="shared" si="1"/>
        <v>7</v>
      </c>
    </row>
    <row r="95" spans="1:16" x14ac:dyDescent="0.25">
      <c r="A95" s="1">
        <v>43536.501689814817</v>
      </c>
      <c r="B95" s="1">
        <v>43536.511805555558</v>
      </c>
      <c r="C95">
        <v>3</v>
      </c>
      <c r="D95">
        <v>0.66</v>
      </c>
      <c r="E95">
        <v>9.5</v>
      </c>
      <c r="F95">
        <v>1.2</v>
      </c>
      <c r="G95">
        <v>0</v>
      </c>
      <c r="H95">
        <v>14</v>
      </c>
      <c r="I95" t="s">
        <v>14</v>
      </c>
      <c r="J95" t="s">
        <v>15</v>
      </c>
      <c r="K95" t="s">
        <v>48</v>
      </c>
      <c r="L95" t="s">
        <v>32</v>
      </c>
      <c r="M95" t="s">
        <v>18</v>
      </c>
      <c r="N95" t="s">
        <v>18</v>
      </c>
      <c r="O95" t="str">
        <f>TEXT(Table1[[#This Row],[pickup]],"dddd")</f>
        <v>Tuesday</v>
      </c>
      <c r="P95">
        <f t="shared" si="1"/>
        <v>12</v>
      </c>
    </row>
    <row r="96" spans="1:16" x14ac:dyDescent="0.25">
      <c r="A96" s="1">
        <v>43530.833657407406</v>
      </c>
      <c r="B96" s="1">
        <v>43530.841550925928</v>
      </c>
      <c r="C96">
        <v>3</v>
      </c>
      <c r="D96">
        <v>2.6</v>
      </c>
      <c r="E96">
        <v>11</v>
      </c>
      <c r="F96">
        <v>4.4000000000000004</v>
      </c>
      <c r="G96">
        <v>0</v>
      </c>
      <c r="H96">
        <v>19.2</v>
      </c>
      <c r="I96" t="s">
        <v>14</v>
      </c>
      <c r="J96" t="s">
        <v>15</v>
      </c>
      <c r="K96" t="s">
        <v>70</v>
      </c>
      <c r="L96" t="s">
        <v>41</v>
      </c>
      <c r="M96" t="s">
        <v>18</v>
      </c>
      <c r="N96" t="s">
        <v>18</v>
      </c>
      <c r="O96" t="str">
        <f>TEXT(Table1[[#This Row],[pickup]],"dddd")</f>
        <v>Wednesday</v>
      </c>
      <c r="P96">
        <f t="shared" si="1"/>
        <v>20</v>
      </c>
    </row>
    <row r="97" spans="1:16" x14ac:dyDescent="0.25">
      <c r="A97" s="1">
        <v>43552.896331018521</v>
      </c>
      <c r="B97" s="1">
        <v>43552.904282407406</v>
      </c>
      <c r="C97">
        <v>1</v>
      </c>
      <c r="D97">
        <v>1.6</v>
      </c>
      <c r="E97">
        <v>9</v>
      </c>
      <c r="F97">
        <v>2.5499999999999998</v>
      </c>
      <c r="G97">
        <v>0</v>
      </c>
      <c r="H97">
        <v>15.35</v>
      </c>
      <c r="I97" t="s">
        <v>14</v>
      </c>
      <c r="J97" t="s">
        <v>15</v>
      </c>
      <c r="K97" t="s">
        <v>46</v>
      </c>
      <c r="L97" t="s">
        <v>72</v>
      </c>
      <c r="M97" t="s">
        <v>18</v>
      </c>
      <c r="N97" t="s">
        <v>18</v>
      </c>
      <c r="O97" t="str">
        <f>TEXT(Table1[[#This Row],[pickup]],"dddd")</f>
        <v>Thursday</v>
      </c>
      <c r="P97">
        <f t="shared" si="1"/>
        <v>21</v>
      </c>
    </row>
    <row r="98" spans="1:16" x14ac:dyDescent="0.25">
      <c r="A98" s="1">
        <v>43537.67460648148</v>
      </c>
      <c r="B98" s="1">
        <v>43537.686597222222</v>
      </c>
      <c r="C98">
        <v>1</v>
      </c>
      <c r="D98">
        <v>3.21</v>
      </c>
      <c r="E98">
        <v>13.5</v>
      </c>
      <c r="F98">
        <v>0</v>
      </c>
      <c r="G98">
        <v>0</v>
      </c>
      <c r="H98">
        <v>17.8</v>
      </c>
      <c r="I98" t="s">
        <v>14</v>
      </c>
      <c r="J98" t="s">
        <v>19</v>
      </c>
      <c r="K98" t="s">
        <v>77</v>
      </c>
      <c r="L98" t="s">
        <v>78</v>
      </c>
      <c r="M98" t="s">
        <v>18</v>
      </c>
      <c r="N98" t="s">
        <v>58</v>
      </c>
      <c r="O98" t="str">
        <f>TEXT(Table1[[#This Row],[pickup]],"dddd")</f>
        <v>Wednesday</v>
      </c>
      <c r="P98">
        <f t="shared" si="1"/>
        <v>16</v>
      </c>
    </row>
    <row r="99" spans="1:16" x14ac:dyDescent="0.25">
      <c r="A99" s="1">
        <v>43528.94027777778</v>
      </c>
      <c r="B99" s="1">
        <v>43528.945532407408</v>
      </c>
      <c r="C99">
        <v>1</v>
      </c>
      <c r="D99">
        <v>1.3</v>
      </c>
      <c r="E99">
        <v>7.5</v>
      </c>
      <c r="F99">
        <v>0.5</v>
      </c>
      <c r="G99">
        <v>0</v>
      </c>
      <c r="H99">
        <v>11.8</v>
      </c>
      <c r="I99" t="s">
        <v>14</v>
      </c>
      <c r="J99" t="s">
        <v>15</v>
      </c>
      <c r="K99" t="s">
        <v>32</v>
      </c>
      <c r="L99" t="s">
        <v>70</v>
      </c>
      <c r="M99" t="s">
        <v>18</v>
      </c>
      <c r="N99" t="s">
        <v>18</v>
      </c>
      <c r="O99" t="str">
        <f>TEXT(Table1[[#This Row],[pickup]],"dddd")</f>
        <v>Monday</v>
      </c>
      <c r="P99">
        <f t="shared" si="1"/>
        <v>22</v>
      </c>
    </row>
    <row r="100" spans="1:16" x14ac:dyDescent="0.25">
      <c r="A100" s="1">
        <v>43532.798796296294</v>
      </c>
      <c r="B100" s="1">
        <v>43532.804537037038</v>
      </c>
      <c r="C100">
        <v>2</v>
      </c>
      <c r="D100">
        <v>0.9</v>
      </c>
      <c r="E100">
        <v>7</v>
      </c>
      <c r="F100">
        <v>0</v>
      </c>
      <c r="G100">
        <v>0</v>
      </c>
      <c r="H100">
        <v>11.3</v>
      </c>
      <c r="I100" t="s">
        <v>14</v>
      </c>
      <c r="J100" t="s">
        <v>19</v>
      </c>
      <c r="K100" t="s">
        <v>49</v>
      </c>
      <c r="L100" t="s">
        <v>26</v>
      </c>
      <c r="M100" t="s">
        <v>18</v>
      </c>
      <c r="N100" t="s">
        <v>18</v>
      </c>
      <c r="O100" t="str">
        <f>TEXT(Table1[[#This Row],[pickup]],"dddd")</f>
        <v>Friday</v>
      </c>
      <c r="P100">
        <f t="shared" si="1"/>
        <v>19</v>
      </c>
    </row>
    <row r="101" spans="1:16" x14ac:dyDescent="0.25">
      <c r="A101" s="1">
        <v>43526.449826388889</v>
      </c>
      <c r="B101" s="1">
        <v>43526.455648148149</v>
      </c>
      <c r="C101">
        <v>3</v>
      </c>
      <c r="D101">
        <v>0.95</v>
      </c>
      <c r="E101">
        <v>7.5</v>
      </c>
      <c r="F101">
        <v>2.16</v>
      </c>
      <c r="G101">
        <v>0</v>
      </c>
      <c r="H101">
        <v>12.96</v>
      </c>
      <c r="I101" t="s">
        <v>14</v>
      </c>
      <c r="J101" t="s">
        <v>15</v>
      </c>
      <c r="K101" t="s">
        <v>22</v>
      </c>
      <c r="L101" t="s">
        <v>30</v>
      </c>
      <c r="M101" t="s">
        <v>18</v>
      </c>
      <c r="N101" t="s">
        <v>18</v>
      </c>
      <c r="O101" t="str">
        <f>TEXT(Table1[[#This Row],[pickup]],"dddd")</f>
        <v>Saturday</v>
      </c>
      <c r="P101">
        <f t="shared" si="1"/>
        <v>10</v>
      </c>
    </row>
    <row r="102" spans="1:16" x14ac:dyDescent="0.25">
      <c r="A102" s="1">
        <v>43552.478113425925</v>
      </c>
      <c r="B102" s="1">
        <v>43552.492708333331</v>
      </c>
      <c r="C102">
        <v>1</v>
      </c>
      <c r="D102">
        <v>1.79</v>
      </c>
      <c r="E102">
        <v>13.5</v>
      </c>
      <c r="F102">
        <v>3.36</v>
      </c>
      <c r="G102">
        <v>0</v>
      </c>
      <c r="H102">
        <v>20.16</v>
      </c>
      <c r="I102" t="s">
        <v>14</v>
      </c>
      <c r="J102" t="s">
        <v>15</v>
      </c>
      <c r="K102" t="s">
        <v>33</v>
      </c>
      <c r="L102" t="s">
        <v>50</v>
      </c>
      <c r="M102" t="s">
        <v>18</v>
      </c>
      <c r="N102" t="s">
        <v>18</v>
      </c>
      <c r="O102" t="str">
        <f>TEXT(Table1[[#This Row],[pickup]],"dddd")</f>
        <v>Thursday</v>
      </c>
      <c r="P102">
        <f t="shared" si="1"/>
        <v>11</v>
      </c>
    </row>
    <row r="103" spans="1:16" x14ac:dyDescent="0.25">
      <c r="A103" s="1">
        <v>43553.600370370368</v>
      </c>
      <c r="B103" s="1">
        <v>43553.605462962965</v>
      </c>
      <c r="C103">
        <v>1</v>
      </c>
      <c r="D103">
        <v>1.1499999999999999</v>
      </c>
      <c r="E103">
        <v>7</v>
      </c>
      <c r="F103">
        <v>2.06</v>
      </c>
      <c r="G103">
        <v>0</v>
      </c>
      <c r="H103">
        <v>12.36</v>
      </c>
      <c r="I103" t="s">
        <v>14</v>
      </c>
      <c r="J103" t="s">
        <v>15</v>
      </c>
      <c r="K103" t="s">
        <v>32</v>
      </c>
      <c r="L103" t="s">
        <v>16</v>
      </c>
      <c r="M103" t="s">
        <v>18</v>
      </c>
      <c r="N103" t="s">
        <v>18</v>
      </c>
      <c r="O103" t="str">
        <f>TEXT(Table1[[#This Row],[pickup]],"dddd")</f>
        <v>Friday</v>
      </c>
      <c r="P103">
        <f t="shared" si="1"/>
        <v>14</v>
      </c>
    </row>
    <row r="104" spans="1:16" x14ac:dyDescent="0.25">
      <c r="A104" s="1">
        <v>43525.315625000003</v>
      </c>
      <c r="B104" s="1">
        <v>43525.320115740738</v>
      </c>
      <c r="C104">
        <v>1</v>
      </c>
      <c r="D104">
        <v>1.2</v>
      </c>
      <c r="E104">
        <v>6.5</v>
      </c>
      <c r="F104">
        <v>0</v>
      </c>
      <c r="G104">
        <v>0</v>
      </c>
      <c r="H104">
        <v>9.8000000000000007</v>
      </c>
      <c r="I104" t="s">
        <v>14</v>
      </c>
      <c r="J104" t="s">
        <v>19</v>
      </c>
      <c r="K104" t="s">
        <v>79</v>
      </c>
      <c r="L104" t="s">
        <v>41</v>
      </c>
      <c r="M104" t="s">
        <v>18</v>
      </c>
      <c r="N104" t="s">
        <v>18</v>
      </c>
      <c r="O104" t="str">
        <f>TEXT(Table1[[#This Row],[pickup]],"dddd")</f>
        <v>Friday</v>
      </c>
      <c r="P104">
        <f t="shared" si="1"/>
        <v>7</v>
      </c>
    </row>
    <row r="105" spans="1:16" x14ac:dyDescent="0.25">
      <c r="A105" s="1">
        <v>43555.493472222224</v>
      </c>
      <c r="B105" s="1">
        <v>43555.495833333334</v>
      </c>
      <c r="C105">
        <v>4</v>
      </c>
      <c r="D105">
        <v>0.43</v>
      </c>
      <c r="E105">
        <v>4</v>
      </c>
      <c r="F105">
        <v>0</v>
      </c>
      <c r="G105">
        <v>0</v>
      </c>
      <c r="H105">
        <v>7.3</v>
      </c>
      <c r="I105" t="s">
        <v>14</v>
      </c>
      <c r="J105" t="s">
        <v>19</v>
      </c>
      <c r="K105" t="s">
        <v>62</v>
      </c>
      <c r="L105" t="s">
        <v>62</v>
      </c>
      <c r="M105" t="s">
        <v>18</v>
      </c>
      <c r="N105" t="s">
        <v>18</v>
      </c>
      <c r="O105" t="str">
        <f>TEXT(Table1[[#This Row],[pickup]],"dddd")</f>
        <v>Sunday</v>
      </c>
      <c r="P105">
        <f t="shared" si="1"/>
        <v>11</v>
      </c>
    </row>
    <row r="106" spans="1:16" x14ac:dyDescent="0.25">
      <c r="A106" s="1">
        <v>43552.562361111108</v>
      </c>
      <c r="B106" s="1">
        <v>43552.580972222226</v>
      </c>
      <c r="C106">
        <v>3</v>
      </c>
      <c r="D106">
        <v>9.5</v>
      </c>
      <c r="E106">
        <v>30</v>
      </c>
      <c r="F106">
        <v>0</v>
      </c>
      <c r="G106">
        <v>5.76</v>
      </c>
      <c r="H106">
        <v>39.06</v>
      </c>
      <c r="I106" t="s">
        <v>14</v>
      </c>
      <c r="J106" t="s">
        <v>19</v>
      </c>
      <c r="K106" t="s">
        <v>80</v>
      </c>
      <c r="L106" t="s">
        <v>50</v>
      </c>
      <c r="M106" t="s">
        <v>37</v>
      </c>
      <c r="N106" t="s">
        <v>18</v>
      </c>
      <c r="O106" t="str">
        <f>TEXT(Table1[[#This Row],[pickup]],"dddd")</f>
        <v>Thursday</v>
      </c>
      <c r="P106">
        <f t="shared" si="1"/>
        <v>13</v>
      </c>
    </row>
    <row r="107" spans="1:16" x14ac:dyDescent="0.25">
      <c r="A107" s="1">
        <v>43536.71234953704</v>
      </c>
      <c r="B107" s="1">
        <v>43536.716805555552</v>
      </c>
      <c r="C107">
        <v>1</v>
      </c>
      <c r="D107">
        <v>1.1000000000000001</v>
      </c>
      <c r="E107">
        <v>6.5</v>
      </c>
      <c r="F107">
        <v>2.15</v>
      </c>
      <c r="G107">
        <v>0</v>
      </c>
      <c r="H107">
        <v>12.95</v>
      </c>
      <c r="I107" t="s">
        <v>14</v>
      </c>
      <c r="J107" t="s">
        <v>15</v>
      </c>
      <c r="K107" t="s">
        <v>34</v>
      </c>
      <c r="L107" t="s">
        <v>41</v>
      </c>
      <c r="M107" t="s">
        <v>18</v>
      </c>
      <c r="N107" t="s">
        <v>18</v>
      </c>
      <c r="O107" t="str">
        <f>TEXT(Table1[[#This Row],[pickup]],"dddd")</f>
        <v>Tuesday</v>
      </c>
      <c r="P107">
        <f t="shared" si="1"/>
        <v>17</v>
      </c>
    </row>
    <row r="108" spans="1:16" x14ac:dyDescent="0.25">
      <c r="A108" s="1">
        <v>43532.780347222222</v>
      </c>
      <c r="B108" s="1">
        <v>43532.789780092593</v>
      </c>
      <c r="C108">
        <v>1</v>
      </c>
      <c r="D108">
        <v>2.06</v>
      </c>
      <c r="E108">
        <v>10</v>
      </c>
      <c r="F108">
        <v>2.86</v>
      </c>
      <c r="G108">
        <v>0</v>
      </c>
      <c r="H108">
        <v>17.16</v>
      </c>
      <c r="I108" t="s">
        <v>14</v>
      </c>
      <c r="J108" t="s">
        <v>15</v>
      </c>
      <c r="K108" t="s">
        <v>45</v>
      </c>
      <c r="L108" t="s">
        <v>32</v>
      </c>
      <c r="M108" t="s">
        <v>18</v>
      </c>
      <c r="N108" t="s">
        <v>18</v>
      </c>
      <c r="O108" t="str">
        <f>TEXT(Table1[[#This Row],[pickup]],"dddd")</f>
        <v>Friday</v>
      </c>
      <c r="P108">
        <f t="shared" si="1"/>
        <v>18</v>
      </c>
    </row>
    <row r="109" spans="1:16" x14ac:dyDescent="0.25">
      <c r="A109" s="1">
        <v>43528.742719907408</v>
      </c>
      <c r="B109" s="1">
        <v>43528.746817129628</v>
      </c>
      <c r="C109">
        <v>1</v>
      </c>
      <c r="D109">
        <v>0.78</v>
      </c>
      <c r="E109">
        <v>5.5</v>
      </c>
      <c r="F109">
        <v>1.47</v>
      </c>
      <c r="G109">
        <v>0</v>
      </c>
      <c r="H109">
        <v>11.27</v>
      </c>
      <c r="I109" t="s">
        <v>14</v>
      </c>
      <c r="J109" t="s">
        <v>15</v>
      </c>
      <c r="K109" t="s">
        <v>62</v>
      </c>
      <c r="L109" t="s">
        <v>50</v>
      </c>
      <c r="M109" t="s">
        <v>18</v>
      </c>
      <c r="N109" t="s">
        <v>18</v>
      </c>
      <c r="O109" t="str">
        <f>TEXT(Table1[[#This Row],[pickup]],"dddd")</f>
        <v>Monday</v>
      </c>
      <c r="P109">
        <f t="shared" si="1"/>
        <v>17</v>
      </c>
    </row>
    <row r="110" spans="1:16" x14ac:dyDescent="0.25">
      <c r="A110" s="1">
        <v>43546.557696759257</v>
      </c>
      <c r="B110" s="1">
        <v>43546.571701388886</v>
      </c>
      <c r="C110">
        <v>4</v>
      </c>
      <c r="D110">
        <v>2.42</v>
      </c>
      <c r="E110">
        <v>13.5</v>
      </c>
      <c r="F110">
        <v>2</v>
      </c>
      <c r="G110">
        <v>0</v>
      </c>
      <c r="H110">
        <v>18.8</v>
      </c>
      <c r="I110" t="s">
        <v>14</v>
      </c>
      <c r="J110" t="s">
        <v>15</v>
      </c>
      <c r="K110" t="s">
        <v>50</v>
      </c>
      <c r="L110" t="s">
        <v>53</v>
      </c>
      <c r="M110" t="s">
        <v>18</v>
      </c>
      <c r="N110" t="s">
        <v>18</v>
      </c>
      <c r="O110" t="str">
        <f>TEXT(Table1[[#This Row],[pickup]],"dddd")</f>
        <v>Friday</v>
      </c>
      <c r="P110">
        <f t="shared" si="1"/>
        <v>13</v>
      </c>
    </row>
    <row r="111" spans="1:16" x14ac:dyDescent="0.25">
      <c r="A111" s="1">
        <v>43533.998240740744</v>
      </c>
      <c r="B111" s="1">
        <v>43534.011157407411</v>
      </c>
      <c r="C111">
        <v>1</v>
      </c>
      <c r="D111">
        <v>2.73</v>
      </c>
      <c r="E111">
        <v>13</v>
      </c>
      <c r="F111">
        <v>1</v>
      </c>
      <c r="G111">
        <v>0</v>
      </c>
      <c r="H111">
        <v>17.8</v>
      </c>
      <c r="I111" t="s">
        <v>14</v>
      </c>
      <c r="J111" t="s">
        <v>15</v>
      </c>
      <c r="K111" t="s">
        <v>81</v>
      </c>
      <c r="L111" t="s">
        <v>82</v>
      </c>
      <c r="M111" t="s">
        <v>18</v>
      </c>
      <c r="N111" t="s">
        <v>58</v>
      </c>
      <c r="O111" t="str">
        <f>TEXT(Table1[[#This Row],[pickup]],"dddd")</f>
        <v>Saturday</v>
      </c>
      <c r="P111">
        <f t="shared" si="1"/>
        <v>23</v>
      </c>
    </row>
    <row r="112" spans="1:16" x14ac:dyDescent="0.25">
      <c r="A112" s="1">
        <v>43544.42527777778</v>
      </c>
      <c r="B112" s="1">
        <v>43544.438611111109</v>
      </c>
      <c r="C112">
        <v>1</v>
      </c>
      <c r="D112">
        <v>5.7</v>
      </c>
      <c r="E112">
        <v>20</v>
      </c>
      <c r="F112">
        <v>4.6500000000000004</v>
      </c>
      <c r="G112">
        <v>0</v>
      </c>
      <c r="H112">
        <v>27.95</v>
      </c>
      <c r="I112" t="s">
        <v>14</v>
      </c>
      <c r="J112" t="s">
        <v>15</v>
      </c>
      <c r="K112" t="s">
        <v>24</v>
      </c>
      <c r="L112" t="s">
        <v>63</v>
      </c>
      <c r="M112" t="s">
        <v>18</v>
      </c>
      <c r="N112" t="s">
        <v>18</v>
      </c>
      <c r="O112" t="str">
        <f>TEXT(Table1[[#This Row],[pickup]],"dddd")</f>
        <v>Wednesday</v>
      </c>
      <c r="P112">
        <f t="shared" si="1"/>
        <v>10</v>
      </c>
    </row>
    <row r="113" spans="1:16" x14ac:dyDescent="0.25">
      <c r="A113" s="1">
        <v>43539.456203703703</v>
      </c>
      <c r="B113" s="1">
        <v>43539.484050925923</v>
      </c>
      <c r="C113">
        <v>1</v>
      </c>
      <c r="D113">
        <v>11.93</v>
      </c>
      <c r="E113">
        <v>39.5</v>
      </c>
      <c r="F113">
        <v>9.7100000000000009</v>
      </c>
      <c r="G113">
        <v>5.76</v>
      </c>
      <c r="H113">
        <v>58.27</v>
      </c>
      <c r="I113" t="s">
        <v>14</v>
      </c>
      <c r="J113" t="s">
        <v>15</v>
      </c>
      <c r="K113" t="s">
        <v>26</v>
      </c>
      <c r="L113" t="s">
        <v>35</v>
      </c>
      <c r="M113" t="s">
        <v>18</v>
      </c>
      <c r="N113" t="s">
        <v>37</v>
      </c>
      <c r="O113" t="str">
        <f>TEXT(Table1[[#This Row],[pickup]],"dddd")</f>
        <v>Friday</v>
      </c>
      <c r="P113">
        <f t="shared" si="1"/>
        <v>10</v>
      </c>
    </row>
    <row r="114" spans="1:16" x14ac:dyDescent="0.25">
      <c r="A114" s="1">
        <v>43546.971666666665</v>
      </c>
      <c r="B114" s="1">
        <v>43546.980092592596</v>
      </c>
      <c r="C114">
        <v>1</v>
      </c>
      <c r="D114">
        <v>1.7</v>
      </c>
      <c r="E114">
        <v>10</v>
      </c>
      <c r="F114">
        <v>2.75</v>
      </c>
      <c r="G114">
        <v>0</v>
      </c>
      <c r="H114">
        <v>16.55</v>
      </c>
      <c r="I114" t="s">
        <v>14</v>
      </c>
      <c r="J114" t="s">
        <v>15</v>
      </c>
      <c r="K114" t="s">
        <v>32</v>
      </c>
      <c r="L114" t="s">
        <v>20</v>
      </c>
      <c r="M114" t="s">
        <v>18</v>
      </c>
      <c r="N114" t="s">
        <v>18</v>
      </c>
      <c r="O114" t="str">
        <f>TEXT(Table1[[#This Row],[pickup]],"dddd")</f>
        <v>Friday</v>
      </c>
      <c r="P114">
        <f t="shared" si="1"/>
        <v>23</v>
      </c>
    </row>
    <row r="115" spans="1:16" x14ac:dyDescent="0.25">
      <c r="A115" s="1">
        <v>43554.519930555558</v>
      </c>
      <c r="B115" s="1">
        <v>43554.534421296295</v>
      </c>
      <c r="C115">
        <v>1</v>
      </c>
      <c r="D115">
        <v>2.9</v>
      </c>
      <c r="E115">
        <v>15</v>
      </c>
      <c r="F115">
        <v>0</v>
      </c>
      <c r="G115">
        <v>0</v>
      </c>
      <c r="H115">
        <v>18.3</v>
      </c>
      <c r="I115" t="s">
        <v>14</v>
      </c>
      <c r="J115" t="s">
        <v>19</v>
      </c>
      <c r="K115" t="s">
        <v>46</v>
      </c>
      <c r="L115" t="s">
        <v>20</v>
      </c>
      <c r="M115" t="s">
        <v>18</v>
      </c>
      <c r="N115" t="s">
        <v>18</v>
      </c>
      <c r="O115" t="str">
        <f>TEXT(Table1[[#This Row],[pickup]],"dddd")</f>
        <v>Saturday</v>
      </c>
      <c r="P115">
        <f t="shared" si="1"/>
        <v>12</v>
      </c>
    </row>
    <row r="116" spans="1:16" x14ac:dyDescent="0.25">
      <c r="A116" s="1">
        <v>43529.512372685182</v>
      </c>
      <c r="B116" s="1">
        <v>43529.525138888886</v>
      </c>
      <c r="C116">
        <v>1</v>
      </c>
      <c r="D116">
        <v>5.98</v>
      </c>
      <c r="E116">
        <v>19</v>
      </c>
      <c r="F116">
        <v>5.58</v>
      </c>
      <c r="G116">
        <v>0</v>
      </c>
      <c r="H116">
        <v>27.88</v>
      </c>
      <c r="I116" t="s">
        <v>14</v>
      </c>
      <c r="J116" t="s">
        <v>15</v>
      </c>
      <c r="K116" t="s">
        <v>83</v>
      </c>
      <c r="L116" t="s">
        <v>29</v>
      </c>
      <c r="M116" t="s">
        <v>58</v>
      </c>
      <c r="N116" t="s">
        <v>18</v>
      </c>
      <c r="O116" t="str">
        <f>TEXT(Table1[[#This Row],[pickup]],"dddd")</f>
        <v>Tuesday</v>
      </c>
      <c r="P116">
        <f t="shared" si="1"/>
        <v>12</v>
      </c>
    </row>
    <row r="117" spans="1:16" x14ac:dyDescent="0.25">
      <c r="A117" s="1">
        <v>43525.674259259256</v>
      </c>
      <c r="B117" s="1">
        <v>43525.677754629629</v>
      </c>
      <c r="C117">
        <v>1</v>
      </c>
      <c r="D117">
        <v>0.65</v>
      </c>
      <c r="E117">
        <v>5</v>
      </c>
      <c r="F117">
        <v>1.86</v>
      </c>
      <c r="G117">
        <v>0</v>
      </c>
      <c r="H117">
        <v>11.16</v>
      </c>
      <c r="I117" t="s">
        <v>14</v>
      </c>
      <c r="J117" t="s">
        <v>15</v>
      </c>
      <c r="K117" t="s">
        <v>32</v>
      </c>
      <c r="L117" t="s">
        <v>48</v>
      </c>
      <c r="M117" t="s">
        <v>18</v>
      </c>
      <c r="N117" t="s">
        <v>18</v>
      </c>
      <c r="O117" t="str">
        <f>TEXT(Table1[[#This Row],[pickup]],"dddd")</f>
        <v>Friday</v>
      </c>
      <c r="P117">
        <f t="shared" si="1"/>
        <v>16</v>
      </c>
    </row>
    <row r="118" spans="1:16" x14ac:dyDescent="0.25">
      <c r="A118" s="1">
        <v>43549.655231481483</v>
      </c>
      <c r="B118" s="1">
        <v>43549.665543981479</v>
      </c>
      <c r="C118">
        <v>1</v>
      </c>
      <c r="D118">
        <v>1.76</v>
      </c>
      <c r="E118">
        <v>10.5</v>
      </c>
      <c r="F118">
        <v>0</v>
      </c>
      <c r="G118">
        <v>0</v>
      </c>
      <c r="H118">
        <v>13.8</v>
      </c>
      <c r="I118" t="s">
        <v>14</v>
      </c>
      <c r="J118" t="s">
        <v>19</v>
      </c>
      <c r="K118" t="s">
        <v>26</v>
      </c>
      <c r="L118" t="s">
        <v>30</v>
      </c>
      <c r="M118" t="s">
        <v>18</v>
      </c>
      <c r="N118" t="s">
        <v>18</v>
      </c>
      <c r="O118" t="str">
        <f>TEXT(Table1[[#This Row],[pickup]],"dddd")</f>
        <v>Monday</v>
      </c>
      <c r="P118">
        <f t="shared" si="1"/>
        <v>15</v>
      </c>
    </row>
    <row r="119" spans="1:16" x14ac:dyDescent="0.25">
      <c r="A119" s="1">
        <v>43547.402372685188</v>
      </c>
      <c r="B119" s="1">
        <v>43547.414409722223</v>
      </c>
      <c r="C119">
        <v>0</v>
      </c>
      <c r="D119">
        <v>3.6</v>
      </c>
      <c r="E119">
        <v>15.5</v>
      </c>
      <c r="F119">
        <v>3.75</v>
      </c>
      <c r="G119">
        <v>0</v>
      </c>
      <c r="H119">
        <v>22.55</v>
      </c>
      <c r="I119" t="s">
        <v>14</v>
      </c>
      <c r="J119" t="s">
        <v>15</v>
      </c>
      <c r="K119" t="s">
        <v>68</v>
      </c>
      <c r="L119" t="s">
        <v>46</v>
      </c>
      <c r="M119" t="s">
        <v>18</v>
      </c>
      <c r="N119" t="s">
        <v>18</v>
      </c>
      <c r="O119" t="str">
        <f>TEXT(Table1[[#This Row],[pickup]],"dddd")</f>
        <v>Saturday</v>
      </c>
      <c r="P119">
        <f t="shared" si="1"/>
        <v>9</v>
      </c>
    </row>
    <row r="120" spans="1:16" x14ac:dyDescent="0.25">
      <c r="A120" s="1">
        <v>43535.417037037034</v>
      </c>
      <c r="B120" s="1">
        <v>43535.419722222221</v>
      </c>
      <c r="C120">
        <v>2</v>
      </c>
      <c r="D120">
        <v>0.57999999999999996</v>
      </c>
      <c r="E120">
        <v>4.5</v>
      </c>
      <c r="F120">
        <v>0.78</v>
      </c>
      <c r="G120">
        <v>0</v>
      </c>
      <c r="H120">
        <v>8.58</v>
      </c>
      <c r="I120" t="s">
        <v>14</v>
      </c>
      <c r="J120" t="s">
        <v>15</v>
      </c>
      <c r="K120" t="s">
        <v>70</v>
      </c>
      <c r="L120" t="s">
        <v>61</v>
      </c>
      <c r="M120" t="s">
        <v>18</v>
      </c>
      <c r="N120" t="s">
        <v>18</v>
      </c>
      <c r="O120" t="str">
        <f>TEXT(Table1[[#This Row],[pickup]],"dddd")</f>
        <v>Monday</v>
      </c>
      <c r="P120">
        <f t="shared" si="1"/>
        <v>10</v>
      </c>
    </row>
    <row r="121" spans="1:16" x14ac:dyDescent="0.25">
      <c r="A121" s="1">
        <v>43538.978495370371</v>
      </c>
      <c r="B121" s="1">
        <v>43538.984224537038</v>
      </c>
      <c r="C121">
        <v>1</v>
      </c>
      <c r="D121">
        <v>1.22</v>
      </c>
      <c r="E121">
        <v>7</v>
      </c>
      <c r="F121">
        <v>0</v>
      </c>
      <c r="G121">
        <v>0</v>
      </c>
      <c r="H121">
        <v>10.8</v>
      </c>
      <c r="I121" t="s">
        <v>14</v>
      </c>
      <c r="J121" t="s">
        <v>19</v>
      </c>
      <c r="K121" t="s">
        <v>21</v>
      </c>
      <c r="L121" t="s">
        <v>66</v>
      </c>
      <c r="M121" t="s">
        <v>18</v>
      </c>
      <c r="N121" t="s">
        <v>18</v>
      </c>
      <c r="O121" t="str">
        <f>TEXT(Table1[[#This Row],[pickup]],"dddd")</f>
        <v>Thursday</v>
      </c>
      <c r="P121">
        <f t="shared" si="1"/>
        <v>23</v>
      </c>
    </row>
    <row r="122" spans="1:16" x14ac:dyDescent="0.25">
      <c r="A122" s="1">
        <v>43545.723425925928</v>
      </c>
      <c r="B122" s="1">
        <v>43545.723483796297</v>
      </c>
      <c r="C122">
        <v>1</v>
      </c>
      <c r="D122">
        <v>0</v>
      </c>
      <c r="E122">
        <v>2.5</v>
      </c>
      <c r="F122">
        <v>0</v>
      </c>
      <c r="G122">
        <v>0</v>
      </c>
      <c r="H122">
        <v>4.3</v>
      </c>
      <c r="I122" t="s">
        <v>14</v>
      </c>
      <c r="J122" t="s">
        <v>19</v>
      </c>
      <c r="K122" t="s">
        <v>64</v>
      </c>
      <c r="L122" t="s">
        <v>64</v>
      </c>
      <c r="M122" t="s">
        <v>37</v>
      </c>
      <c r="N122" t="s">
        <v>37</v>
      </c>
      <c r="O122" t="str">
        <f>TEXT(Table1[[#This Row],[pickup]],"dddd")</f>
        <v>Thursday</v>
      </c>
      <c r="P122">
        <f t="shared" si="1"/>
        <v>17</v>
      </c>
    </row>
    <row r="123" spans="1:16" x14ac:dyDescent="0.25">
      <c r="A123" s="1">
        <v>43537.833449074074</v>
      </c>
      <c r="B123" s="1">
        <v>43537.843449074076</v>
      </c>
      <c r="C123">
        <v>1</v>
      </c>
      <c r="D123">
        <v>2.1</v>
      </c>
      <c r="E123">
        <v>11</v>
      </c>
      <c r="F123">
        <v>3.05</v>
      </c>
      <c r="G123">
        <v>0</v>
      </c>
      <c r="H123">
        <v>18.350000000000001</v>
      </c>
      <c r="I123" t="s">
        <v>14</v>
      </c>
      <c r="J123" t="s">
        <v>15</v>
      </c>
      <c r="K123" t="s">
        <v>43</v>
      </c>
      <c r="L123" t="s">
        <v>66</v>
      </c>
      <c r="M123" t="s">
        <v>18</v>
      </c>
      <c r="N123" t="s">
        <v>18</v>
      </c>
      <c r="O123" t="str">
        <f>TEXT(Table1[[#This Row],[pickup]],"dddd")</f>
        <v>Wednesday</v>
      </c>
      <c r="P123">
        <f t="shared" si="1"/>
        <v>20</v>
      </c>
    </row>
    <row r="124" spans="1:16" x14ac:dyDescent="0.25">
      <c r="A124" s="1">
        <v>43534.858877314815</v>
      </c>
      <c r="B124" s="1">
        <v>43534.866354166668</v>
      </c>
      <c r="C124">
        <v>2</v>
      </c>
      <c r="D124">
        <v>2</v>
      </c>
      <c r="E124">
        <v>9.5</v>
      </c>
      <c r="F124">
        <v>1.62</v>
      </c>
      <c r="G124">
        <v>0</v>
      </c>
      <c r="H124">
        <v>12.42</v>
      </c>
      <c r="I124" t="s">
        <v>14</v>
      </c>
      <c r="J124" t="s">
        <v>15</v>
      </c>
      <c r="K124" t="s">
        <v>38</v>
      </c>
      <c r="L124" t="s">
        <v>31</v>
      </c>
      <c r="M124" t="s">
        <v>18</v>
      </c>
      <c r="N124" t="s">
        <v>18</v>
      </c>
      <c r="O124" t="str">
        <f>TEXT(Table1[[#This Row],[pickup]],"dddd")</f>
        <v>Sunday</v>
      </c>
      <c r="P124">
        <f t="shared" si="1"/>
        <v>20</v>
      </c>
    </row>
    <row r="125" spans="1:16" x14ac:dyDescent="0.25">
      <c r="A125" s="1">
        <v>43544.887094907404</v>
      </c>
      <c r="B125" s="1">
        <v>43544.890729166669</v>
      </c>
      <c r="C125">
        <v>1</v>
      </c>
      <c r="D125">
        <v>0.83</v>
      </c>
      <c r="E125">
        <v>5.5</v>
      </c>
      <c r="F125">
        <v>0</v>
      </c>
      <c r="G125">
        <v>0</v>
      </c>
      <c r="H125">
        <v>9.3000000000000007</v>
      </c>
      <c r="I125" t="s">
        <v>14</v>
      </c>
      <c r="J125" t="s">
        <v>19</v>
      </c>
      <c r="K125" t="s">
        <v>42</v>
      </c>
      <c r="L125" t="s">
        <v>32</v>
      </c>
      <c r="M125" t="s">
        <v>18</v>
      </c>
      <c r="N125" t="s">
        <v>18</v>
      </c>
      <c r="O125" t="str">
        <f>TEXT(Table1[[#This Row],[pickup]],"dddd")</f>
        <v>Wednesday</v>
      </c>
      <c r="P125">
        <f t="shared" si="1"/>
        <v>21</v>
      </c>
    </row>
    <row r="126" spans="1:16" x14ac:dyDescent="0.25">
      <c r="A126" s="1">
        <v>43528.545937499999</v>
      </c>
      <c r="B126" s="1">
        <v>43528.553136574075</v>
      </c>
      <c r="C126">
        <v>1</v>
      </c>
      <c r="D126">
        <v>1.79</v>
      </c>
      <c r="E126">
        <v>9.5</v>
      </c>
      <c r="F126">
        <v>1</v>
      </c>
      <c r="G126">
        <v>0</v>
      </c>
      <c r="H126">
        <v>13.8</v>
      </c>
      <c r="I126" t="s">
        <v>14</v>
      </c>
      <c r="J126" t="s">
        <v>15</v>
      </c>
      <c r="K126" t="s">
        <v>32</v>
      </c>
      <c r="L126" t="s">
        <v>61</v>
      </c>
      <c r="M126" t="s">
        <v>18</v>
      </c>
      <c r="N126" t="s">
        <v>18</v>
      </c>
      <c r="O126" t="str">
        <f>TEXT(Table1[[#This Row],[pickup]],"dddd")</f>
        <v>Monday</v>
      </c>
      <c r="P126">
        <f t="shared" si="1"/>
        <v>13</v>
      </c>
    </row>
    <row r="127" spans="1:16" x14ac:dyDescent="0.25">
      <c r="A127" s="1">
        <v>43555.720752314817</v>
      </c>
      <c r="B127" s="1">
        <v>43555.728472222225</v>
      </c>
      <c r="C127">
        <v>1</v>
      </c>
      <c r="D127">
        <v>2.0699999999999998</v>
      </c>
      <c r="E127">
        <v>10</v>
      </c>
      <c r="F127">
        <v>2.7</v>
      </c>
      <c r="G127">
        <v>0</v>
      </c>
      <c r="H127">
        <v>13.5</v>
      </c>
      <c r="I127" t="s">
        <v>14</v>
      </c>
      <c r="J127" t="s">
        <v>15</v>
      </c>
      <c r="K127" t="s">
        <v>31</v>
      </c>
      <c r="L127" t="s">
        <v>38</v>
      </c>
      <c r="M127" t="s">
        <v>18</v>
      </c>
      <c r="N127" t="s">
        <v>18</v>
      </c>
      <c r="O127" t="str">
        <f>TEXT(Table1[[#This Row],[pickup]],"dddd")</f>
        <v>Sunday</v>
      </c>
      <c r="P127">
        <f t="shared" si="1"/>
        <v>17</v>
      </c>
    </row>
    <row r="128" spans="1:16" x14ac:dyDescent="0.25">
      <c r="A128" s="1">
        <v>43537.365324074075</v>
      </c>
      <c r="B128" s="1">
        <v>43537.37427083333</v>
      </c>
      <c r="C128">
        <v>1</v>
      </c>
      <c r="D128">
        <v>1.53</v>
      </c>
      <c r="E128">
        <v>10</v>
      </c>
      <c r="F128">
        <v>2.66</v>
      </c>
      <c r="G128">
        <v>0</v>
      </c>
      <c r="H128">
        <v>15.96</v>
      </c>
      <c r="I128" t="s">
        <v>14</v>
      </c>
      <c r="J128" t="s">
        <v>15</v>
      </c>
      <c r="K128" t="s">
        <v>39</v>
      </c>
      <c r="L128" t="s">
        <v>41</v>
      </c>
      <c r="M128" t="s">
        <v>18</v>
      </c>
      <c r="N128" t="s">
        <v>18</v>
      </c>
      <c r="O128" t="str">
        <f>TEXT(Table1[[#This Row],[pickup]],"dddd")</f>
        <v>Wednesday</v>
      </c>
      <c r="P128">
        <f t="shared" si="1"/>
        <v>8</v>
      </c>
    </row>
    <row r="129" spans="1:16" x14ac:dyDescent="0.25">
      <c r="A129" s="1">
        <v>43545.780590277776</v>
      </c>
      <c r="B129" s="1">
        <v>43545.813078703701</v>
      </c>
      <c r="C129">
        <v>1</v>
      </c>
      <c r="D129">
        <v>10.210000000000001</v>
      </c>
      <c r="E129">
        <v>37.61</v>
      </c>
      <c r="F129">
        <v>0</v>
      </c>
      <c r="G129">
        <v>0</v>
      </c>
      <c r="H129">
        <v>38.409999999999997</v>
      </c>
      <c r="I129" t="s">
        <v>14</v>
      </c>
      <c r="J129" t="s">
        <v>15</v>
      </c>
      <c r="K129" t="s">
        <v>43</v>
      </c>
      <c r="L129" t="s">
        <v>84</v>
      </c>
      <c r="M129" t="s">
        <v>18</v>
      </c>
      <c r="N129" t="s">
        <v>18</v>
      </c>
      <c r="O129" t="str">
        <f>TEXT(Table1[[#This Row],[pickup]],"dddd")</f>
        <v>Thursday</v>
      </c>
      <c r="P129">
        <f t="shared" si="1"/>
        <v>18</v>
      </c>
    </row>
    <row r="130" spans="1:16" x14ac:dyDescent="0.25">
      <c r="A130" s="1">
        <v>43530.8124537037</v>
      </c>
      <c r="B130" s="1">
        <v>43530.839305555557</v>
      </c>
      <c r="C130">
        <v>1</v>
      </c>
      <c r="D130">
        <v>10.8</v>
      </c>
      <c r="E130">
        <v>36</v>
      </c>
      <c r="F130">
        <v>11.5</v>
      </c>
      <c r="G130">
        <v>5.76</v>
      </c>
      <c r="H130">
        <v>57.56</v>
      </c>
      <c r="I130" t="s">
        <v>14</v>
      </c>
      <c r="J130" t="s">
        <v>15</v>
      </c>
      <c r="K130" t="s">
        <v>35</v>
      </c>
      <c r="L130" t="s">
        <v>42</v>
      </c>
      <c r="M130" t="s">
        <v>37</v>
      </c>
      <c r="N130" t="s">
        <v>18</v>
      </c>
      <c r="O130" t="str">
        <f>TEXT(Table1[[#This Row],[pickup]],"dddd")</f>
        <v>Wednesday</v>
      </c>
      <c r="P130">
        <f t="shared" ref="P130:P193" si="2">HOUR(A:A)</f>
        <v>19</v>
      </c>
    </row>
    <row r="131" spans="1:16" x14ac:dyDescent="0.25">
      <c r="A131" s="1">
        <v>43541.949016203704</v>
      </c>
      <c r="B131" s="1">
        <v>43541.961192129631</v>
      </c>
      <c r="C131">
        <v>1</v>
      </c>
      <c r="D131">
        <v>3.43</v>
      </c>
      <c r="E131">
        <v>14.5</v>
      </c>
      <c r="F131">
        <v>3.66</v>
      </c>
      <c r="G131">
        <v>0</v>
      </c>
      <c r="H131">
        <v>21.96</v>
      </c>
      <c r="I131" t="s">
        <v>14</v>
      </c>
      <c r="J131" t="s">
        <v>15</v>
      </c>
      <c r="K131" t="s">
        <v>26</v>
      </c>
      <c r="L131" t="s">
        <v>66</v>
      </c>
      <c r="M131" t="s">
        <v>18</v>
      </c>
      <c r="N131" t="s">
        <v>18</v>
      </c>
      <c r="O131" t="str">
        <f>TEXT(Table1[[#This Row],[pickup]],"dddd")</f>
        <v>Sunday</v>
      </c>
      <c r="P131">
        <f t="shared" si="2"/>
        <v>22</v>
      </c>
    </row>
    <row r="132" spans="1:16" x14ac:dyDescent="0.25">
      <c r="A132" s="1">
        <v>43534.014270833337</v>
      </c>
      <c r="B132" s="1">
        <v>43534.018900462965</v>
      </c>
      <c r="C132">
        <v>3</v>
      </c>
      <c r="D132">
        <v>0.56999999999999995</v>
      </c>
      <c r="E132">
        <v>6</v>
      </c>
      <c r="F132">
        <v>0</v>
      </c>
      <c r="G132">
        <v>0</v>
      </c>
      <c r="H132">
        <v>9.8000000000000007</v>
      </c>
      <c r="I132" t="s">
        <v>14</v>
      </c>
      <c r="J132" t="s">
        <v>19</v>
      </c>
      <c r="K132" t="s">
        <v>66</v>
      </c>
      <c r="L132" t="s">
        <v>66</v>
      </c>
      <c r="M132" t="s">
        <v>18</v>
      </c>
      <c r="N132" t="s">
        <v>18</v>
      </c>
      <c r="O132" t="str">
        <f>TEXT(Table1[[#This Row],[pickup]],"dddd")</f>
        <v>Sunday</v>
      </c>
      <c r="P132">
        <f t="shared" si="2"/>
        <v>0</v>
      </c>
    </row>
    <row r="133" spans="1:16" x14ac:dyDescent="0.25">
      <c r="A133" s="1">
        <v>43552.754664351851</v>
      </c>
      <c r="B133" s="1">
        <v>43552.757939814815</v>
      </c>
      <c r="C133">
        <v>1</v>
      </c>
      <c r="D133">
        <v>0.9</v>
      </c>
      <c r="E133">
        <v>5.5</v>
      </c>
      <c r="F133">
        <v>0</v>
      </c>
      <c r="G133">
        <v>0</v>
      </c>
      <c r="H133">
        <v>9.8000000000000007</v>
      </c>
      <c r="I133" t="s">
        <v>14</v>
      </c>
      <c r="J133" t="s">
        <v>19</v>
      </c>
      <c r="K133" t="s">
        <v>39</v>
      </c>
      <c r="L133" t="s">
        <v>33</v>
      </c>
      <c r="M133" t="s">
        <v>18</v>
      </c>
      <c r="N133" t="s">
        <v>18</v>
      </c>
      <c r="O133" t="str">
        <f>TEXT(Table1[[#This Row],[pickup]],"dddd")</f>
        <v>Thursday</v>
      </c>
      <c r="P133">
        <f t="shared" si="2"/>
        <v>18</v>
      </c>
    </row>
    <row r="134" spans="1:16" x14ac:dyDescent="0.25">
      <c r="A134" s="1">
        <v>43536.542615740742</v>
      </c>
      <c r="B134" s="1">
        <v>43536.544733796298</v>
      </c>
      <c r="C134">
        <v>1</v>
      </c>
      <c r="D134">
        <v>0.6</v>
      </c>
      <c r="E134">
        <v>4</v>
      </c>
      <c r="F134">
        <v>0</v>
      </c>
      <c r="G134">
        <v>0</v>
      </c>
      <c r="H134">
        <v>7.3</v>
      </c>
      <c r="I134" t="s">
        <v>14</v>
      </c>
      <c r="J134" t="s">
        <v>19</v>
      </c>
      <c r="K134" t="s">
        <v>47</v>
      </c>
      <c r="L134" t="s">
        <v>29</v>
      </c>
      <c r="M134" t="s">
        <v>18</v>
      </c>
      <c r="N134" t="s">
        <v>18</v>
      </c>
      <c r="O134" t="str">
        <f>TEXT(Table1[[#This Row],[pickup]],"dddd")</f>
        <v>Tuesday</v>
      </c>
      <c r="P134">
        <f t="shared" si="2"/>
        <v>13</v>
      </c>
    </row>
    <row r="135" spans="1:16" x14ac:dyDescent="0.25">
      <c r="A135" s="1">
        <v>43552.881921296299</v>
      </c>
      <c r="B135" s="1">
        <v>43552.885775462964</v>
      </c>
      <c r="C135">
        <v>1</v>
      </c>
      <c r="D135">
        <v>1.06</v>
      </c>
      <c r="E135">
        <v>6</v>
      </c>
      <c r="F135">
        <v>2.94</v>
      </c>
      <c r="G135">
        <v>0</v>
      </c>
      <c r="H135">
        <v>12.74</v>
      </c>
      <c r="I135" t="s">
        <v>14</v>
      </c>
      <c r="J135" t="s">
        <v>15</v>
      </c>
      <c r="K135" t="s">
        <v>43</v>
      </c>
      <c r="L135" t="s">
        <v>42</v>
      </c>
      <c r="M135" t="s">
        <v>18</v>
      </c>
      <c r="N135" t="s">
        <v>18</v>
      </c>
      <c r="O135" t="str">
        <f>TEXT(Table1[[#This Row],[pickup]],"dddd")</f>
        <v>Thursday</v>
      </c>
      <c r="P135">
        <f t="shared" si="2"/>
        <v>21</v>
      </c>
    </row>
    <row r="136" spans="1:16" x14ac:dyDescent="0.25">
      <c r="A136" s="1">
        <v>43535.442418981482</v>
      </c>
      <c r="B136" s="1">
        <v>43535.451863425929</v>
      </c>
      <c r="C136">
        <v>5</v>
      </c>
      <c r="D136">
        <v>1.56</v>
      </c>
      <c r="E136">
        <v>10</v>
      </c>
      <c r="F136">
        <v>1</v>
      </c>
      <c r="G136">
        <v>0</v>
      </c>
      <c r="H136">
        <v>14.3</v>
      </c>
      <c r="I136" t="s">
        <v>14</v>
      </c>
      <c r="J136" t="s">
        <v>15</v>
      </c>
      <c r="K136" t="s">
        <v>62</v>
      </c>
      <c r="L136" t="s">
        <v>32</v>
      </c>
      <c r="M136" t="s">
        <v>18</v>
      </c>
      <c r="N136" t="s">
        <v>18</v>
      </c>
      <c r="O136" t="str">
        <f>TEXT(Table1[[#This Row],[pickup]],"dddd")</f>
        <v>Monday</v>
      </c>
      <c r="P136">
        <f t="shared" si="2"/>
        <v>10</v>
      </c>
    </row>
    <row r="137" spans="1:16" x14ac:dyDescent="0.25">
      <c r="A137" s="1">
        <v>43530.791030092594</v>
      </c>
      <c r="B137" s="1">
        <v>43530.799618055556</v>
      </c>
      <c r="C137">
        <v>1</v>
      </c>
      <c r="D137">
        <v>0.9</v>
      </c>
      <c r="E137">
        <v>8.5</v>
      </c>
      <c r="F137">
        <v>2.5</v>
      </c>
      <c r="G137">
        <v>0</v>
      </c>
      <c r="H137">
        <v>15.3</v>
      </c>
      <c r="I137" t="s">
        <v>14</v>
      </c>
      <c r="J137" t="s">
        <v>15</v>
      </c>
      <c r="K137" t="s">
        <v>45</v>
      </c>
      <c r="L137" t="s">
        <v>62</v>
      </c>
      <c r="M137" t="s">
        <v>18</v>
      </c>
      <c r="N137" t="s">
        <v>18</v>
      </c>
      <c r="O137" t="str">
        <f>TEXT(Table1[[#This Row],[pickup]],"dddd")</f>
        <v>Wednesday</v>
      </c>
      <c r="P137">
        <f t="shared" si="2"/>
        <v>18</v>
      </c>
    </row>
    <row r="138" spans="1:16" x14ac:dyDescent="0.25">
      <c r="A138" s="1">
        <v>43535.49726851852</v>
      </c>
      <c r="B138" s="1">
        <v>43535.504201388889</v>
      </c>
      <c r="C138">
        <v>1</v>
      </c>
      <c r="D138">
        <v>1.7</v>
      </c>
      <c r="E138">
        <v>9</v>
      </c>
      <c r="F138">
        <v>0</v>
      </c>
      <c r="G138">
        <v>0</v>
      </c>
      <c r="H138">
        <v>12.3</v>
      </c>
      <c r="I138" t="s">
        <v>14</v>
      </c>
      <c r="J138" t="s">
        <v>19</v>
      </c>
      <c r="K138" t="s">
        <v>39</v>
      </c>
      <c r="L138" t="s">
        <v>41</v>
      </c>
      <c r="M138" t="s">
        <v>18</v>
      </c>
      <c r="N138" t="s">
        <v>18</v>
      </c>
      <c r="O138" t="str">
        <f>TEXT(Table1[[#This Row],[pickup]],"dddd")</f>
        <v>Monday</v>
      </c>
      <c r="P138">
        <f t="shared" si="2"/>
        <v>11</v>
      </c>
    </row>
    <row r="139" spans="1:16" x14ac:dyDescent="0.25">
      <c r="A139" s="1">
        <v>43533.796840277777</v>
      </c>
      <c r="B139" s="1">
        <v>43533.799131944441</v>
      </c>
      <c r="C139">
        <v>1</v>
      </c>
      <c r="D139">
        <v>0.55000000000000004</v>
      </c>
      <c r="E139">
        <v>4.5</v>
      </c>
      <c r="F139">
        <v>1.56</v>
      </c>
      <c r="G139">
        <v>0</v>
      </c>
      <c r="H139">
        <v>9.36</v>
      </c>
      <c r="I139" t="s">
        <v>14</v>
      </c>
      <c r="J139" t="s">
        <v>15</v>
      </c>
      <c r="K139" t="s">
        <v>68</v>
      </c>
      <c r="L139" t="s">
        <v>24</v>
      </c>
      <c r="M139" t="s">
        <v>18</v>
      </c>
      <c r="N139" t="s">
        <v>18</v>
      </c>
      <c r="O139" t="str">
        <f>TEXT(Table1[[#This Row],[pickup]],"dddd")</f>
        <v>Saturday</v>
      </c>
      <c r="P139">
        <f t="shared" si="2"/>
        <v>19</v>
      </c>
    </row>
    <row r="140" spans="1:16" x14ac:dyDescent="0.25">
      <c r="A140" s="1">
        <v>43531.809907407405</v>
      </c>
      <c r="B140" s="1">
        <v>43531.822453703702</v>
      </c>
      <c r="C140">
        <v>4</v>
      </c>
      <c r="D140">
        <v>3</v>
      </c>
      <c r="E140">
        <v>14</v>
      </c>
      <c r="F140">
        <v>3.65</v>
      </c>
      <c r="G140">
        <v>0</v>
      </c>
      <c r="H140">
        <v>21.95</v>
      </c>
      <c r="I140" t="s">
        <v>14</v>
      </c>
      <c r="J140" t="s">
        <v>15</v>
      </c>
      <c r="K140" t="s">
        <v>53</v>
      </c>
      <c r="L140" t="s">
        <v>85</v>
      </c>
      <c r="M140" t="s">
        <v>18</v>
      </c>
      <c r="N140" t="s">
        <v>18</v>
      </c>
      <c r="O140" t="str">
        <f>TEXT(Table1[[#This Row],[pickup]],"dddd")</f>
        <v>Thursday</v>
      </c>
      <c r="P140">
        <f t="shared" si="2"/>
        <v>19</v>
      </c>
    </row>
    <row r="141" spans="1:16" x14ac:dyDescent="0.25">
      <c r="A141" s="1">
        <v>43543.631076388891</v>
      </c>
      <c r="B141" s="1">
        <v>43543.648888888885</v>
      </c>
      <c r="C141">
        <v>6</v>
      </c>
      <c r="D141">
        <v>6.4</v>
      </c>
      <c r="E141">
        <v>23</v>
      </c>
      <c r="F141">
        <v>5.26</v>
      </c>
      <c r="G141">
        <v>0</v>
      </c>
      <c r="H141">
        <v>31.56</v>
      </c>
      <c r="I141" t="s">
        <v>14</v>
      </c>
      <c r="J141" t="s">
        <v>15</v>
      </c>
      <c r="K141" t="s">
        <v>24</v>
      </c>
      <c r="L141" t="s">
        <v>63</v>
      </c>
      <c r="M141" t="s">
        <v>18</v>
      </c>
      <c r="N141" t="s">
        <v>18</v>
      </c>
      <c r="O141" t="str">
        <f>TEXT(Table1[[#This Row],[pickup]],"dddd")</f>
        <v>Tuesday</v>
      </c>
      <c r="P141">
        <f t="shared" si="2"/>
        <v>15</v>
      </c>
    </row>
    <row r="142" spans="1:16" x14ac:dyDescent="0.25">
      <c r="A142" s="1">
        <v>43553.37195601852</v>
      </c>
      <c r="B142" s="1">
        <v>43553.384444444448</v>
      </c>
      <c r="C142">
        <v>2</v>
      </c>
      <c r="D142">
        <v>4.1399999999999997</v>
      </c>
      <c r="E142">
        <v>16</v>
      </c>
      <c r="F142">
        <v>3.86</v>
      </c>
      <c r="G142">
        <v>0</v>
      </c>
      <c r="H142">
        <v>23.16</v>
      </c>
      <c r="I142" t="s">
        <v>14</v>
      </c>
      <c r="J142" t="s">
        <v>15</v>
      </c>
      <c r="K142" t="s">
        <v>68</v>
      </c>
      <c r="L142" t="s">
        <v>47</v>
      </c>
      <c r="M142" t="s">
        <v>18</v>
      </c>
      <c r="N142" t="s">
        <v>18</v>
      </c>
      <c r="O142" t="str">
        <f>TEXT(Table1[[#This Row],[pickup]],"dddd")</f>
        <v>Friday</v>
      </c>
      <c r="P142">
        <f t="shared" si="2"/>
        <v>8</v>
      </c>
    </row>
    <row r="143" spans="1:16" x14ac:dyDescent="0.25">
      <c r="A143" s="1">
        <v>43555.371817129628</v>
      </c>
      <c r="B143" s="1">
        <v>43555.3752662037</v>
      </c>
      <c r="C143">
        <v>1</v>
      </c>
      <c r="D143">
        <v>1.1000000000000001</v>
      </c>
      <c r="E143">
        <v>6</v>
      </c>
      <c r="F143">
        <v>0</v>
      </c>
      <c r="G143">
        <v>0</v>
      </c>
      <c r="H143">
        <v>9.3000000000000007</v>
      </c>
      <c r="I143" t="s">
        <v>14</v>
      </c>
      <c r="J143" t="s">
        <v>19</v>
      </c>
      <c r="K143" t="s">
        <v>42</v>
      </c>
      <c r="L143" t="s">
        <v>34</v>
      </c>
      <c r="M143" t="s">
        <v>18</v>
      </c>
      <c r="N143" t="s">
        <v>18</v>
      </c>
      <c r="O143" t="str">
        <f>TEXT(Table1[[#This Row],[pickup]],"dddd")</f>
        <v>Sunday</v>
      </c>
      <c r="P143">
        <f t="shared" si="2"/>
        <v>8</v>
      </c>
    </row>
    <row r="144" spans="1:16" x14ac:dyDescent="0.25">
      <c r="A144" s="1">
        <v>43554.864583333336</v>
      </c>
      <c r="B144" s="1">
        <v>43554.879293981481</v>
      </c>
      <c r="C144">
        <v>1</v>
      </c>
      <c r="D144">
        <v>2.61</v>
      </c>
      <c r="E144">
        <v>14</v>
      </c>
      <c r="F144">
        <v>2.67</v>
      </c>
      <c r="G144">
        <v>0</v>
      </c>
      <c r="H144">
        <v>20.47</v>
      </c>
      <c r="I144" t="s">
        <v>14</v>
      </c>
      <c r="J144" t="s">
        <v>15</v>
      </c>
      <c r="K144" t="s">
        <v>48</v>
      </c>
      <c r="L144" t="s">
        <v>67</v>
      </c>
      <c r="M144" t="s">
        <v>18</v>
      </c>
      <c r="N144" t="s">
        <v>18</v>
      </c>
      <c r="O144" t="str">
        <f>TEXT(Table1[[#This Row],[pickup]],"dddd")</f>
        <v>Saturday</v>
      </c>
      <c r="P144">
        <f t="shared" si="2"/>
        <v>20</v>
      </c>
    </row>
    <row r="145" spans="1:16" x14ac:dyDescent="0.25">
      <c r="A145" s="1">
        <v>43527.525891203702</v>
      </c>
      <c r="B145" s="1">
        <v>43527.530474537038</v>
      </c>
      <c r="C145">
        <v>1</v>
      </c>
      <c r="D145">
        <v>1.18</v>
      </c>
      <c r="E145">
        <v>6.5</v>
      </c>
      <c r="F145">
        <v>0</v>
      </c>
      <c r="G145">
        <v>0</v>
      </c>
      <c r="H145">
        <v>9.8000000000000007</v>
      </c>
      <c r="I145" t="s">
        <v>14</v>
      </c>
      <c r="J145" t="s">
        <v>19</v>
      </c>
      <c r="K145" t="s">
        <v>62</v>
      </c>
      <c r="L145" t="s">
        <v>66</v>
      </c>
      <c r="M145" t="s">
        <v>18</v>
      </c>
      <c r="N145" t="s">
        <v>18</v>
      </c>
      <c r="O145" t="str">
        <f>TEXT(Table1[[#This Row],[pickup]],"dddd")</f>
        <v>Sunday</v>
      </c>
      <c r="P145">
        <f t="shared" si="2"/>
        <v>12</v>
      </c>
    </row>
    <row r="146" spans="1:16" x14ac:dyDescent="0.25">
      <c r="A146" s="1">
        <v>43547.774317129632</v>
      </c>
      <c r="B146" s="1">
        <v>43547.783090277779</v>
      </c>
      <c r="C146">
        <v>1</v>
      </c>
      <c r="D146">
        <v>3.2</v>
      </c>
      <c r="E146">
        <v>12.5</v>
      </c>
      <c r="F146">
        <v>2</v>
      </c>
      <c r="G146">
        <v>0</v>
      </c>
      <c r="H146">
        <v>17.8</v>
      </c>
      <c r="I146" t="s">
        <v>14</v>
      </c>
      <c r="J146" t="s">
        <v>15</v>
      </c>
      <c r="K146" t="s">
        <v>17</v>
      </c>
      <c r="L146" t="s">
        <v>66</v>
      </c>
      <c r="M146" t="s">
        <v>18</v>
      </c>
      <c r="N146" t="s">
        <v>18</v>
      </c>
      <c r="O146" t="str">
        <f>TEXT(Table1[[#This Row],[pickup]],"dddd")</f>
        <v>Saturday</v>
      </c>
      <c r="P146">
        <f t="shared" si="2"/>
        <v>18</v>
      </c>
    </row>
    <row r="147" spans="1:16" x14ac:dyDescent="0.25">
      <c r="A147" s="1">
        <v>43550.979722222219</v>
      </c>
      <c r="B147" s="1">
        <v>43550.986215277779</v>
      </c>
      <c r="C147">
        <v>1</v>
      </c>
      <c r="D147">
        <v>2.8</v>
      </c>
      <c r="E147">
        <v>10.5</v>
      </c>
      <c r="F147">
        <v>2.85</v>
      </c>
      <c r="G147">
        <v>0</v>
      </c>
      <c r="H147">
        <v>17.149999999999999</v>
      </c>
      <c r="I147" t="s">
        <v>14</v>
      </c>
      <c r="J147" t="s">
        <v>15</v>
      </c>
      <c r="K147" t="s">
        <v>43</v>
      </c>
      <c r="L147" t="s">
        <v>39</v>
      </c>
      <c r="M147" t="s">
        <v>18</v>
      </c>
      <c r="N147" t="s">
        <v>18</v>
      </c>
      <c r="O147" t="str">
        <f>TEXT(Table1[[#This Row],[pickup]],"dddd")</f>
        <v>Tuesday</v>
      </c>
      <c r="P147">
        <f t="shared" si="2"/>
        <v>23</v>
      </c>
    </row>
    <row r="148" spans="1:16" x14ac:dyDescent="0.25">
      <c r="A148" s="1">
        <v>43535.483414351853</v>
      </c>
      <c r="B148" s="1">
        <v>43535.498414351852</v>
      </c>
      <c r="C148">
        <v>2</v>
      </c>
      <c r="D148">
        <v>5.09</v>
      </c>
      <c r="E148">
        <v>19</v>
      </c>
      <c r="F148">
        <v>5.58</v>
      </c>
      <c r="G148">
        <v>0</v>
      </c>
      <c r="H148">
        <v>27.88</v>
      </c>
      <c r="I148" t="s">
        <v>14</v>
      </c>
      <c r="J148" t="s">
        <v>15</v>
      </c>
      <c r="K148" t="s">
        <v>40</v>
      </c>
      <c r="L148" t="s">
        <v>72</v>
      </c>
      <c r="M148" t="s">
        <v>18</v>
      </c>
      <c r="N148" t="s">
        <v>18</v>
      </c>
      <c r="O148" t="str">
        <f>TEXT(Table1[[#This Row],[pickup]],"dddd")</f>
        <v>Monday</v>
      </c>
      <c r="P148">
        <f t="shared" si="2"/>
        <v>11</v>
      </c>
    </row>
    <row r="149" spans="1:16" x14ac:dyDescent="0.25">
      <c r="A149" s="1">
        <v>43549.660578703704</v>
      </c>
      <c r="B149" s="1">
        <v>43549.667939814812</v>
      </c>
      <c r="C149">
        <v>1</v>
      </c>
      <c r="D149">
        <v>1.1599999999999999</v>
      </c>
      <c r="E149">
        <v>8</v>
      </c>
      <c r="F149">
        <v>2.2599999999999998</v>
      </c>
      <c r="G149">
        <v>0</v>
      </c>
      <c r="H149">
        <v>13.56</v>
      </c>
      <c r="I149" t="s">
        <v>14</v>
      </c>
      <c r="J149" t="s">
        <v>15</v>
      </c>
      <c r="K149" t="s">
        <v>30</v>
      </c>
      <c r="L149" t="s">
        <v>85</v>
      </c>
      <c r="M149" t="s">
        <v>18</v>
      </c>
      <c r="N149" t="s">
        <v>18</v>
      </c>
      <c r="O149" t="str">
        <f>TEXT(Table1[[#This Row],[pickup]],"dddd")</f>
        <v>Monday</v>
      </c>
      <c r="P149">
        <f t="shared" si="2"/>
        <v>15</v>
      </c>
    </row>
    <row r="150" spans="1:16" x14ac:dyDescent="0.25">
      <c r="A150" s="1">
        <v>43551.965300925927</v>
      </c>
      <c r="B150" s="1">
        <v>43551.973738425928</v>
      </c>
      <c r="C150">
        <v>3</v>
      </c>
      <c r="D150">
        <v>2.77</v>
      </c>
      <c r="E150">
        <v>11</v>
      </c>
      <c r="F150">
        <v>3.7</v>
      </c>
      <c r="G150">
        <v>0</v>
      </c>
      <c r="H150">
        <v>18.5</v>
      </c>
      <c r="I150" t="s">
        <v>14</v>
      </c>
      <c r="J150" t="s">
        <v>15</v>
      </c>
      <c r="K150" t="s">
        <v>43</v>
      </c>
      <c r="L150" t="s">
        <v>52</v>
      </c>
      <c r="M150" t="s">
        <v>18</v>
      </c>
      <c r="N150" t="s">
        <v>18</v>
      </c>
      <c r="O150" t="str">
        <f>TEXT(Table1[[#This Row],[pickup]],"dddd")</f>
        <v>Wednesday</v>
      </c>
      <c r="P150">
        <f t="shared" si="2"/>
        <v>23</v>
      </c>
    </row>
    <row r="151" spans="1:16" x14ac:dyDescent="0.25">
      <c r="A151" s="1">
        <v>43552.329236111109</v>
      </c>
      <c r="B151" s="1">
        <v>43552.334513888891</v>
      </c>
      <c r="C151">
        <v>1</v>
      </c>
      <c r="D151">
        <v>1.72</v>
      </c>
      <c r="E151">
        <v>7.5</v>
      </c>
      <c r="F151">
        <v>0</v>
      </c>
      <c r="G151">
        <v>0</v>
      </c>
      <c r="H151">
        <v>8.3000000000000007</v>
      </c>
      <c r="I151" t="s">
        <v>14</v>
      </c>
      <c r="J151" t="s">
        <v>19</v>
      </c>
      <c r="K151" t="s">
        <v>38</v>
      </c>
      <c r="L151" t="s">
        <v>31</v>
      </c>
      <c r="M151" t="s">
        <v>18</v>
      </c>
      <c r="N151" t="s">
        <v>18</v>
      </c>
      <c r="O151" t="str">
        <f>TEXT(Table1[[#This Row],[pickup]],"dddd")</f>
        <v>Thursday</v>
      </c>
      <c r="P151">
        <f t="shared" si="2"/>
        <v>7</v>
      </c>
    </row>
    <row r="152" spans="1:16" x14ac:dyDescent="0.25">
      <c r="A152" s="1">
        <v>43543.265613425923</v>
      </c>
      <c r="B152" s="1">
        <v>43543.275833333333</v>
      </c>
      <c r="C152">
        <v>1</v>
      </c>
      <c r="D152">
        <v>3.5</v>
      </c>
      <c r="E152">
        <v>13.5</v>
      </c>
      <c r="F152">
        <v>0</v>
      </c>
      <c r="G152">
        <v>0</v>
      </c>
      <c r="H152">
        <v>16.8</v>
      </c>
      <c r="I152" t="s">
        <v>14</v>
      </c>
      <c r="J152" t="s">
        <v>19</v>
      </c>
      <c r="K152" t="s">
        <v>56</v>
      </c>
      <c r="L152" t="s">
        <v>38</v>
      </c>
      <c r="M152" t="s">
        <v>18</v>
      </c>
      <c r="N152" t="s">
        <v>18</v>
      </c>
      <c r="O152" t="str">
        <f>TEXT(Table1[[#This Row],[pickup]],"dddd")</f>
        <v>Tuesday</v>
      </c>
      <c r="P152">
        <f t="shared" si="2"/>
        <v>6</v>
      </c>
    </row>
    <row r="153" spans="1:16" x14ac:dyDescent="0.25">
      <c r="A153" s="1">
        <v>43553.434270833335</v>
      </c>
      <c r="B153" s="1">
        <v>43553.468368055554</v>
      </c>
      <c r="C153">
        <v>3</v>
      </c>
      <c r="D153">
        <v>6.71</v>
      </c>
      <c r="E153">
        <v>34</v>
      </c>
      <c r="F153">
        <v>7.46</v>
      </c>
      <c r="G153">
        <v>0</v>
      </c>
      <c r="H153">
        <v>44.76</v>
      </c>
      <c r="I153" t="s">
        <v>14</v>
      </c>
      <c r="J153" t="s">
        <v>15</v>
      </c>
      <c r="K153" t="s">
        <v>26</v>
      </c>
      <c r="L153" t="s">
        <v>86</v>
      </c>
      <c r="M153" t="s">
        <v>18</v>
      </c>
      <c r="N153" t="s">
        <v>58</v>
      </c>
      <c r="O153" t="str">
        <f>TEXT(Table1[[#This Row],[pickup]],"dddd")</f>
        <v>Friday</v>
      </c>
      <c r="P153">
        <f t="shared" si="2"/>
        <v>10</v>
      </c>
    </row>
    <row r="154" spans="1:16" x14ac:dyDescent="0.25">
      <c r="A154" s="1">
        <v>43552.235879629632</v>
      </c>
      <c r="B154" s="1">
        <v>43552.241053240738</v>
      </c>
      <c r="C154">
        <v>1</v>
      </c>
      <c r="D154">
        <v>2.2000000000000002</v>
      </c>
      <c r="E154">
        <v>8.5</v>
      </c>
      <c r="F154">
        <v>2.4500000000000002</v>
      </c>
      <c r="G154">
        <v>0</v>
      </c>
      <c r="H154">
        <v>14.75</v>
      </c>
      <c r="I154" t="s">
        <v>14</v>
      </c>
      <c r="J154" t="s">
        <v>15</v>
      </c>
      <c r="K154" t="s">
        <v>16</v>
      </c>
      <c r="L154" t="s">
        <v>55</v>
      </c>
      <c r="M154" t="s">
        <v>18</v>
      </c>
      <c r="N154" t="s">
        <v>18</v>
      </c>
      <c r="O154" t="str">
        <f>TEXT(Table1[[#This Row],[pickup]],"dddd")</f>
        <v>Thursday</v>
      </c>
      <c r="P154">
        <f t="shared" si="2"/>
        <v>5</v>
      </c>
    </row>
    <row r="155" spans="1:16" x14ac:dyDescent="0.25">
      <c r="A155" s="1">
        <v>43537.772233796299</v>
      </c>
      <c r="B155" s="1">
        <v>43537.781331018516</v>
      </c>
      <c r="C155">
        <v>1</v>
      </c>
      <c r="D155">
        <v>2</v>
      </c>
      <c r="E155">
        <v>10</v>
      </c>
      <c r="F155">
        <v>0</v>
      </c>
      <c r="G155">
        <v>0</v>
      </c>
      <c r="H155">
        <v>14.3</v>
      </c>
      <c r="I155" t="s">
        <v>14</v>
      </c>
      <c r="J155" t="s">
        <v>19</v>
      </c>
      <c r="K155" t="s">
        <v>42</v>
      </c>
      <c r="L155" t="s">
        <v>45</v>
      </c>
      <c r="M155" t="s">
        <v>18</v>
      </c>
      <c r="N155" t="s">
        <v>18</v>
      </c>
      <c r="O155" t="str">
        <f>TEXT(Table1[[#This Row],[pickup]],"dddd")</f>
        <v>Wednesday</v>
      </c>
      <c r="P155">
        <f t="shared" si="2"/>
        <v>18</v>
      </c>
    </row>
    <row r="156" spans="1:16" x14ac:dyDescent="0.25">
      <c r="A156" s="1">
        <v>43529.749097222222</v>
      </c>
      <c r="B156" s="1">
        <v>43529.763460648152</v>
      </c>
      <c r="C156">
        <v>2</v>
      </c>
      <c r="D156">
        <v>2.7</v>
      </c>
      <c r="E156">
        <v>14.5</v>
      </c>
      <c r="F156">
        <v>0</v>
      </c>
      <c r="G156">
        <v>0</v>
      </c>
      <c r="H156">
        <v>18.8</v>
      </c>
      <c r="I156" t="s">
        <v>14</v>
      </c>
      <c r="J156" t="s">
        <v>19</v>
      </c>
      <c r="K156" t="s">
        <v>29</v>
      </c>
      <c r="L156" t="s">
        <v>61</v>
      </c>
      <c r="M156" t="s">
        <v>18</v>
      </c>
      <c r="N156" t="s">
        <v>18</v>
      </c>
      <c r="O156" t="str">
        <f>TEXT(Table1[[#This Row],[pickup]],"dddd")</f>
        <v>Tuesday</v>
      </c>
      <c r="P156">
        <f t="shared" si="2"/>
        <v>17</v>
      </c>
    </row>
    <row r="157" spans="1:16" x14ac:dyDescent="0.25">
      <c r="A157" s="1">
        <v>43545.951064814813</v>
      </c>
      <c r="B157" s="1">
        <v>43545.954988425925</v>
      </c>
      <c r="C157">
        <v>1</v>
      </c>
      <c r="D157">
        <v>1.03</v>
      </c>
      <c r="E157">
        <v>6</v>
      </c>
      <c r="F157">
        <v>1.46</v>
      </c>
      <c r="G157">
        <v>0</v>
      </c>
      <c r="H157">
        <v>8.76</v>
      </c>
      <c r="I157" t="s">
        <v>14</v>
      </c>
      <c r="J157" t="s">
        <v>15</v>
      </c>
      <c r="K157" t="s">
        <v>82</v>
      </c>
      <c r="L157" t="s">
        <v>83</v>
      </c>
      <c r="M157" t="s">
        <v>58</v>
      </c>
      <c r="N157" t="s">
        <v>58</v>
      </c>
      <c r="O157" t="str">
        <f>TEXT(Table1[[#This Row],[pickup]],"dddd")</f>
        <v>Thursday</v>
      </c>
      <c r="P157">
        <f t="shared" si="2"/>
        <v>22</v>
      </c>
    </row>
    <row r="158" spans="1:16" x14ac:dyDescent="0.25">
      <c r="A158" s="1">
        <v>43531.831620370373</v>
      </c>
      <c r="B158" s="1">
        <v>43531.840960648151</v>
      </c>
      <c r="C158">
        <v>1</v>
      </c>
      <c r="D158">
        <v>0.9</v>
      </c>
      <c r="E158">
        <v>9.5</v>
      </c>
      <c r="F158">
        <v>2</v>
      </c>
      <c r="G158">
        <v>0</v>
      </c>
      <c r="H158">
        <v>15.8</v>
      </c>
      <c r="I158" t="s">
        <v>14</v>
      </c>
      <c r="J158" t="s">
        <v>15</v>
      </c>
      <c r="K158" t="s">
        <v>16</v>
      </c>
      <c r="L158" t="s">
        <v>68</v>
      </c>
      <c r="M158" t="s">
        <v>18</v>
      </c>
      <c r="N158" t="s">
        <v>18</v>
      </c>
      <c r="O158" t="str">
        <f>TEXT(Table1[[#This Row],[pickup]],"dddd")</f>
        <v>Thursday</v>
      </c>
      <c r="P158">
        <f t="shared" si="2"/>
        <v>19</v>
      </c>
    </row>
    <row r="159" spans="1:16" x14ac:dyDescent="0.25">
      <c r="A159" s="1">
        <v>43526.518009259256</v>
      </c>
      <c r="B159" s="1">
        <v>43526.531759259262</v>
      </c>
      <c r="C159">
        <v>5</v>
      </c>
      <c r="D159">
        <v>10.18</v>
      </c>
      <c r="E159">
        <v>29.5</v>
      </c>
      <c r="F159">
        <v>0.06</v>
      </c>
      <c r="G159">
        <v>5.76</v>
      </c>
      <c r="H159">
        <v>38.619999999999997</v>
      </c>
      <c r="I159" t="s">
        <v>14</v>
      </c>
      <c r="J159" t="s">
        <v>15</v>
      </c>
      <c r="K159" t="s">
        <v>35</v>
      </c>
      <c r="L159" t="s">
        <v>25</v>
      </c>
      <c r="M159" t="s">
        <v>37</v>
      </c>
      <c r="N159" t="s">
        <v>18</v>
      </c>
      <c r="O159" t="str">
        <f>TEXT(Table1[[#This Row],[pickup]],"dddd")</f>
        <v>Saturday</v>
      </c>
      <c r="P159">
        <f t="shared" si="2"/>
        <v>12</v>
      </c>
    </row>
    <row r="160" spans="1:16" x14ac:dyDescent="0.25">
      <c r="A160" s="1">
        <v>43529.652685185189</v>
      </c>
      <c r="B160" s="1">
        <v>43529.656145833331</v>
      </c>
      <c r="C160">
        <v>3</v>
      </c>
      <c r="D160">
        <v>0.92</v>
      </c>
      <c r="E160">
        <v>5.5</v>
      </c>
      <c r="F160">
        <v>0</v>
      </c>
      <c r="G160">
        <v>0</v>
      </c>
      <c r="H160">
        <v>8.8000000000000007</v>
      </c>
      <c r="I160" t="s">
        <v>14</v>
      </c>
      <c r="J160" t="s">
        <v>19</v>
      </c>
      <c r="K160" t="s">
        <v>42</v>
      </c>
      <c r="L160" t="s">
        <v>49</v>
      </c>
      <c r="M160" t="s">
        <v>18</v>
      </c>
      <c r="N160" t="s">
        <v>18</v>
      </c>
      <c r="O160" t="str">
        <f>TEXT(Table1[[#This Row],[pickup]],"dddd")</f>
        <v>Tuesday</v>
      </c>
      <c r="P160">
        <f t="shared" si="2"/>
        <v>15</v>
      </c>
    </row>
    <row r="161" spans="1:16" x14ac:dyDescent="0.25">
      <c r="A161" s="1">
        <v>43537.695023148146</v>
      </c>
      <c r="B161" s="1">
        <v>43537.702719907407</v>
      </c>
      <c r="C161">
        <v>1</v>
      </c>
      <c r="D161">
        <v>2</v>
      </c>
      <c r="E161">
        <v>9.5</v>
      </c>
      <c r="F161">
        <v>1</v>
      </c>
      <c r="G161">
        <v>0</v>
      </c>
      <c r="H161">
        <v>14.8</v>
      </c>
      <c r="I161" t="s">
        <v>14</v>
      </c>
      <c r="J161" t="s">
        <v>15</v>
      </c>
      <c r="K161" t="s">
        <v>34</v>
      </c>
      <c r="L161" t="s">
        <v>61</v>
      </c>
      <c r="M161" t="s">
        <v>18</v>
      </c>
      <c r="N161" t="s">
        <v>18</v>
      </c>
      <c r="O161" t="str">
        <f>TEXT(Table1[[#This Row],[pickup]],"dddd")</f>
        <v>Wednesday</v>
      </c>
      <c r="P161">
        <f t="shared" si="2"/>
        <v>16</v>
      </c>
    </row>
    <row r="162" spans="1:16" x14ac:dyDescent="0.25">
      <c r="A162" s="1">
        <v>43538.483877314815</v>
      </c>
      <c r="B162" s="1">
        <v>43538.490578703706</v>
      </c>
      <c r="C162">
        <v>1</v>
      </c>
      <c r="D162">
        <v>1.43</v>
      </c>
      <c r="E162">
        <v>8.5</v>
      </c>
      <c r="F162">
        <v>2.36</v>
      </c>
      <c r="G162">
        <v>0</v>
      </c>
      <c r="H162">
        <v>14.16</v>
      </c>
      <c r="I162" t="s">
        <v>14</v>
      </c>
      <c r="J162" t="s">
        <v>15</v>
      </c>
      <c r="K162" t="s">
        <v>34</v>
      </c>
      <c r="L162" t="s">
        <v>41</v>
      </c>
      <c r="M162" t="s">
        <v>18</v>
      </c>
      <c r="N162" t="s">
        <v>18</v>
      </c>
      <c r="O162" t="str">
        <f>TEXT(Table1[[#This Row],[pickup]],"dddd")</f>
        <v>Thursday</v>
      </c>
      <c r="P162">
        <f t="shared" si="2"/>
        <v>11</v>
      </c>
    </row>
    <row r="163" spans="1:16" x14ac:dyDescent="0.25">
      <c r="A163" s="1">
        <v>43546.324108796296</v>
      </c>
      <c r="B163" s="1">
        <v>43546.326111111113</v>
      </c>
      <c r="C163">
        <v>3</v>
      </c>
      <c r="D163">
        <v>0.74</v>
      </c>
      <c r="E163">
        <v>4.5</v>
      </c>
      <c r="F163">
        <v>1.95</v>
      </c>
      <c r="G163">
        <v>0</v>
      </c>
      <c r="H163">
        <v>9.75</v>
      </c>
      <c r="I163" t="s">
        <v>14</v>
      </c>
      <c r="J163" t="s">
        <v>15</v>
      </c>
      <c r="K163" t="s">
        <v>26</v>
      </c>
      <c r="L163" t="s">
        <v>55</v>
      </c>
      <c r="M163" t="s">
        <v>18</v>
      </c>
      <c r="N163" t="s">
        <v>18</v>
      </c>
      <c r="O163" t="str">
        <f>TEXT(Table1[[#This Row],[pickup]],"dddd")</f>
        <v>Friday</v>
      </c>
      <c r="P163">
        <f t="shared" si="2"/>
        <v>7</v>
      </c>
    </row>
    <row r="164" spans="1:16" x14ac:dyDescent="0.25">
      <c r="A164" s="1">
        <v>43530.733888888892</v>
      </c>
      <c r="B164" s="1">
        <v>43530.780312499999</v>
      </c>
      <c r="C164">
        <v>2</v>
      </c>
      <c r="D164">
        <v>17.100000000000001</v>
      </c>
      <c r="E164">
        <v>52</v>
      </c>
      <c r="F164">
        <v>13.1</v>
      </c>
      <c r="G164">
        <v>5.76</v>
      </c>
      <c r="H164">
        <v>78.66</v>
      </c>
      <c r="I164" t="s">
        <v>14</v>
      </c>
      <c r="J164" t="s">
        <v>15</v>
      </c>
      <c r="K164" t="s">
        <v>50</v>
      </c>
      <c r="L164" t="s">
        <v>64</v>
      </c>
      <c r="M164" t="s">
        <v>18</v>
      </c>
      <c r="N164" t="s">
        <v>37</v>
      </c>
      <c r="O164" t="str">
        <f>TEXT(Table1[[#This Row],[pickup]],"dddd")</f>
        <v>Wednesday</v>
      </c>
      <c r="P164">
        <f t="shared" si="2"/>
        <v>17</v>
      </c>
    </row>
    <row r="165" spans="1:16" x14ac:dyDescent="0.25">
      <c r="A165" s="1">
        <v>43532.178773148145</v>
      </c>
      <c r="B165" s="1">
        <v>43532.18178240741</v>
      </c>
      <c r="C165">
        <v>1</v>
      </c>
      <c r="D165">
        <v>1.2</v>
      </c>
      <c r="E165">
        <v>5.5</v>
      </c>
      <c r="F165">
        <v>1</v>
      </c>
      <c r="G165">
        <v>0</v>
      </c>
      <c r="H165">
        <v>10.3</v>
      </c>
      <c r="I165" t="s">
        <v>14</v>
      </c>
      <c r="J165" t="s">
        <v>15</v>
      </c>
      <c r="K165" t="s">
        <v>55</v>
      </c>
      <c r="L165" t="s">
        <v>55</v>
      </c>
      <c r="M165" t="s">
        <v>18</v>
      </c>
      <c r="N165" t="s">
        <v>18</v>
      </c>
      <c r="O165" t="str">
        <f>TEXT(Table1[[#This Row],[pickup]],"dddd")</f>
        <v>Friday</v>
      </c>
      <c r="P165">
        <f t="shared" si="2"/>
        <v>4</v>
      </c>
    </row>
    <row r="166" spans="1:16" x14ac:dyDescent="0.25">
      <c r="A166" s="1">
        <v>43555.639710648145</v>
      </c>
      <c r="B166" s="1">
        <v>43555.651018518518</v>
      </c>
      <c r="C166">
        <v>2</v>
      </c>
      <c r="D166">
        <v>1.8</v>
      </c>
      <c r="E166">
        <v>11</v>
      </c>
      <c r="F166">
        <v>1</v>
      </c>
      <c r="G166">
        <v>0</v>
      </c>
      <c r="H166">
        <v>15.3</v>
      </c>
      <c r="I166" t="s">
        <v>14</v>
      </c>
      <c r="J166" t="s">
        <v>15</v>
      </c>
      <c r="K166" t="s">
        <v>66</v>
      </c>
      <c r="L166" t="s">
        <v>22</v>
      </c>
      <c r="M166" t="s">
        <v>18</v>
      </c>
      <c r="N166" t="s">
        <v>18</v>
      </c>
      <c r="O166" t="str">
        <f>TEXT(Table1[[#This Row],[pickup]],"dddd")</f>
        <v>Sunday</v>
      </c>
      <c r="P166">
        <f t="shared" si="2"/>
        <v>15</v>
      </c>
    </row>
    <row r="167" spans="1:16" x14ac:dyDescent="0.25">
      <c r="A167" s="1">
        <v>43545.897175925929</v>
      </c>
      <c r="B167" s="1">
        <v>43545.909189814818</v>
      </c>
      <c r="C167">
        <v>1</v>
      </c>
      <c r="D167">
        <v>2.13</v>
      </c>
      <c r="E167">
        <v>12</v>
      </c>
      <c r="F167">
        <v>0</v>
      </c>
      <c r="G167">
        <v>0</v>
      </c>
      <c r="H167">
        <v>15.8</v>
      </c>
      <c r="I167" t="s">
        <v>14</v>
      </c>
      <c r="J167" t="s">
        <v>19</v>
      </c>
      <c r="K167" t="s">
        <v>44</v>
      </c>
      <c r="L167" t="s">
        <v>66</v>
      </c>
      <c r="M167" t="s">
        <v>18</v>
      </c>
      <c r="N167" t="s">
        <v>18</v>
      </c>
      <c r="O167" t="str">
        <f>TEXT(Table1[[#This Row],[pickup]],"dddd")</f>
        <v>Thursday</v>
      </c>
      <c r="P167">
        <f t="shared" si="2"/>
        <v>21</v>
      </c>
    </row>
    <row r="168" spans="1:16" x14ac:dyDescent="0.25">
      <c r="A168" s="1">
        <v>43530.530439814815</v>
      </c>
      <c r="B168" s="1">
        <v>43530.541655092595</v>
      </c>
      <c r="C168">
        <v>1</v>
      </c>
      <c r="D168">
        <v>1.4</v>
      </c>
      <c r="E168">
        <v>11</v>
      </c>
      <c r="F168">
        <v>2.85</v>
      </c>
      <c r="G168">
        <v>0</v>
      </c>
      <c r="H168">
        <v>17.149999999999999</v>
      </c>
      <c r="I168" t="s">
        <v>14</v>
      </c>
      <c r="J168" t="s">
        <v>15</v>
      </c>
      <c r="K168" t="s">
        <v>45</v>
      </c>
      <c r="L168" t="s">
        <v>30</v>
      </c>
      <c r="M168" t="s">
        <v>18</v>
      </c>
      <c r="N168" t="s">
        <v>18</v>
      </c>
      <c r="O168" t="str">
        <f>TEXT(Table1[[#This Row],[pickup]],"dddd")</f>
        <v>Wednesday</v>
      </c>
      <c r="P168">
        <f t="shared" si="2"/>
        <v>12</v>
      </c>
    </row>
    <row r="169" spans="1:16" x14ac:dyDescent="0.25">
      <c r="A169" s="1">
        <v>43542.604525462964</v>
      </c>
      <c r="B169" s="1">
        <v>43542.608796296299</v>
      </c>
      <c r="C169">
        <v>1</v>
      </c>
      <c r="D169">
        <v>0.6</v>
      </c>
      <c r="E169">
        <v>5.5</v>
      </c>
      <c r="F169">
        <v>0</v>
      </c>
      <c r="G169">
        <v>0</v>
      </c>
      <c r="H169">
        <v>8.8000000000000007</v>
      </c>
      <c r="I169" t="s">
        <v>14</v>
      </c>
      <c r="J169" t="s">
        <v>19</v>
      </c>
      <c r="K169" t="s">
        <v>61</v>
      </c>
      <c r="L169" t="s">
        <v>24</v>
      </c>
      <c r="M169" t="s">
        <v>18</v>
      </c>
      <c r="N169" t="s">
        <v>18</v>
      </c>
      <c r="O169" t="str">
        <f>TEXT(Table1[[#This Row],[pickup]],"dddd")</f>
        <v>Monday</v>
      </c>
      <c r="P169">
        <f t="shared" si="2"/>
        <v>14</v>
      </c>
    </row>
    <row r="170" spans="1:16" x14ac:dyDescent="0.25">
      <c r="A170" s="1">
        <v>43552.939768518518</v>
      </c>
      <c r="B170" s="1">
        <v>43552.948344907411</v>
      </c>
      <c r="C170">
        <v>2</v>
      </c>
      <c r="D170">
        <v>1.56</v>
      </c>
      <c r="E170">
        <v>9.5</v>
      </c>
      <c r="F170">
        <v>0</v>
      </c>
      <c r="G170">
        <v>0</v>
      </c>
      <c r="H170">
        <v>13.3</v>
      </c>
      <c r="I170" t="s">
        <v>14</v>
      </c>
      <c r="J170" t="s">
        <v>19</v>
      </c>
      <c r="K170" t="s">
        <v>32</v>
      </c>
      <c r="L170" t="s">
        <v>29</v>
      </c>
      <c r="M170" t="s">
        <v>18</v>
      </c>
      <c r="N170" t="s">
        <v>18</v>
      </c>
      <c r="O170" t="str">
        <f>TEXT(Table1[[#This Row],[pickup]],"dddd")</f>
        <v>Thursday</v>
      </c>
      <c r="P170">
        <f t="shared" si="2"/>
        <v>22</v>
      </c>
    </row>
    <row r="171" spans="1:16" x14ac:dyDescent="0.25">
      <c r="A171" s="1">
        <v>43537.523553240739</v>
      </c>
      <c r="B171" s="1">
        <v>43537.528009259258</v>
      </c>
      <c r="C171">
        <v>6</v>
      </c>
      <c r="D171">
        <v>0.95</v>
      </c>
      <c r="E171">
        <v>6</v>
      </c>
      <c r="F171">
        <v>2.3199999999999998</v>
      </c>
      <c r="G171">
        <v>0</v>
      </c>
      <c r="H171">
        <v>11.62</v>
      </c>
      <c r="I171" t="s">
        <v>14</v>
      </c>
      <c r="J171" t="s">
        <v>15</v>
      </c>
      <c r="K171" t="s">
        <v>33</v>
      </c>
      <c r="L171" t="s">
        <v>42</v>
      </c>
      <c r="M171" t="s">
        <v>18</v>
      </c>
      <c r="N171" t="s">
        <v>18</v>
      </c>
      <c r="O171" t="str">
        <f>TEXT(Table1[[#This Row],[pickup]],"dddd")</f>
        <v>Wednesday</v>
      </c>
      <c r="P171">
        <f t="shared" si="2"/>
        <v>12</v>
      </c>
    </row>
    <row r="172" spans="1:16" x14ac:dyDescent="0.25">
      <c r="A172" s="1">
        <v>43538.199212962965</v>
      </c>
      <c r="B172" s="1">
        <v>43538.201273148145</v>
      </c>
      <c r="C172">
        <v>2</v>
      </c>
      <c r="D172">
        <v>0.56000000000000005</v>
      </c>
      <c r="E172">
        <v>4</v>
      </c>
      <c r="F172">
        <v>1.56</v>
      </c>
      <c r="G172">
        <v>0</v>
      </c>
      <c r="H172">
        <v>9.36</v>
      </c>
      <c r="I172" t="s">
        <v>14</v>
      </c>
      <c r="J172" t="s">
        <v>15</v>
      </c>
      <c r="K172" t="s">
        <v>26</v>
      </c>
      <c r="L172" t="s">
        <v>32</v>
      </c>
      <c r="M172" t="s">
        <v>18</v>
      </c>
      <c r="N172" t="s">
        <v>18</v>
      </c>
      <c r="O172" t="str">
        <f>TEXT(Table1[[#This Row],[pickup]],"dddd")</f>
        <v>Thursday</v>
      </c>
      <c r="P172">
        <f t="shared" si="2"/>
        <v>4</v>
      </c>
    </row>
    <row r="173" spans="1:16" x14ac:dyDescent="0.25">
      <c r="A173" s="1">
        <v>43537.806284722225</v>
      </c>
      <c r="B173" s="1">
        <v>43537.811516203707</v>
      </c>
      <c r="C173">
        <v>1</v>
      </c>
      <c r="D173">
        <v>1</v>
      </c>
      <c r="E173">
        <v>6.5</v>
      </c>
      <c r="F173">
        <v>0</v>
      </c>
      <c r="G173">
        <v>0</v>
      </c>
      <c r="H173">
        <v>10.8</v>
      </c>
      <c r="I173" t="s">
        <v>14</v>
      </c>
      <c r="J173" t="s">
        <v>19</v>
      </c>
      <c r="K173" t="s">
        <v>74</v>
      </c>
      <c r="L173" t="s">
        <v>85</v>
      </c>
      <c r="M173" t="s">
        <v>18</v>
      </c>
      <c r="N173" t="s">
        <v>18</v>
      </c>
      <c r="O173" t="str">
        <f>TEXT(Table1[[#This Row],[pickup]],"dddd")</f>
        <v>Wednesday</v>
      </c>
      <c r="P173">
        <f t="shared" si="2"/>
        <v>19</v>
      </c>
    </row>
    <row r="174" spans="1:16" x14ac:dyDescent="0.25">
      <c r="A174" s="1">
        <v>43525.476053240738</v>
      </c>
      <c r="B174" s="1">
        <v>43525.482222222221</v>
      </c>
      <c r="C174">
        <v>1</v>
      </c>
      <c r="D174">
        <v>1.24</v>
      </c>
      <c r="E174">
        <v>8</v>
      </c>
      <c r="F174">
        <v>0</v>
      </c>
      <c r="G174">
        <v>0</v>
      </c>
      <c r="H174">
        <v>11.3</v>
      </c>
      <c r="I174" t="s">
        <v>14</v>
      </c>
      <c r="J174" t="s">
        <v>19</v>
      </c>
      <c r="K174" t="s">
        <v>20</v>
      </c>
      <c r="L174" t="s">
        <v>61</v>
      </c>
      <c r="M174" t="s">
        <v>18</v>
      </c>
      <c r="N174" t="s">
        <v>18</v>
      </c>
      <c r="O174" t="str">
        <f>TEXT(Table1[[#This Row],[pickup]],"dddd")</f>
        <v>Friday</v>
      </c>
      <c r="P174">
        <f t="shared" si="2"/>
        <v>11</v>
      </c>
    </row>
    <row r="175" spans="1:16" x14ac:dyDescent="0.25">
      <c r="A175" s="1">
        <v>43529.922013888892</v>
      </c>
      <c r="B175" s="1">
        <v>43529.929363425923</v>
      </c>
      <c r="C175">
        <v>6</v>
      </c>
      <c r="D175">
        <v>2.16</v>
      </c>
      <c r="E175">
        <v>9.5</v>
      </c>
      <c r="F175">
        <v>3.32</v>
      </c>
      <c r="G175">
        <v>0</v>
      </c>
      <c r="H175">
        <v>16.62</v>
      </c>
      <c r="I175" t="s">
        <v>14</v>
      </c>
      <c r="J175" t="s">
        <v>15</v>
      </c>
      <c r="K175" t="s">
        <v>25</v>
      </c>
      <c r="L175" t="s">
        <v>66</v>
      </c>
      <c r="M175" t="s">
        <v>18</v>
      </c>
      <c r="N175" t="s">
        <v>18</v>
      </c>
      <c r="O175" t="str">
        <f>TEXT(Table1[[#This Row],[pickup]],"dddd")</f>
        <v>Tuesday</v>
      </c>
      <c r="P175">
        <f t="shared" si="2"/>
        <v>22</v>
      </c>
    </row>
    <row r="176" spans="1:16" x14ac:dyDescent="0.25">
      <c r="A176" s="1">
        <v>43528.872523148151</v>
      </c>
      <c r="B176" s="1">
        <v>43528.884444444448</v>
      </c>
      <c r="C176">
        <v>1</v>
      </c>
      <c r="D176">
        <v>9.9700000000000006</v>
      </c>
      <c r="E176">
        <v>28.5</v>
      </c>
      <c r="F176">
        <v>0</v>
      </c>
      <c r="G176">
        <v>0</v>
      </c>
      <c r="H176">
        <v>29.8</v>
      </c>
      <c r="I176" t="s">
        <v>14</v>
      </c>
      <c r="J176" t="s">
        <v>15</v>
      </c>
      <c r="K176" t="s">
        <v>87</v>
      </c>
      <c r="L176" t="s">
        <v>88</v>
      </c>
      <c r="M176" t="s">
        <v>76</v>
      </c>
      <c r="N176" t="s">
        <v>76</v>
      </c>
      <c r="O176" t="str">
        <f>TEXT(Table1[[#This Row],[pickup]],"dddd")</f>
        <v>Monday</v>
      </c>
      <c r="P176">
        <f t="shared" si="2"/>
        <v>20</v>
      </c>
    </row>
    <row r="177" spans="1:16" x14ac:dyDescent="0.25">
      <c r="A177" s="1">
        <v>43528.861759259256</v>
      </c>
      <c r="B177" s="1">
        <v>43528.864201388889</v>
      </c>
      <c r="C177">
        <v>1</v>
      </c>
      <c r="D177">
        <v>1.1000000000000001</v>
      </c>
      <c r="E177">
        <v>5.5</v>
      </c>
      <c r="F177">
        <v>1.86</v>
      </c>
      <c r="G177">
        <v>0</v>
      </c>
      <c r="H177">
        <v>11.16</v>
      </c>
      <c r="I177" t="s">
        <v>14</v>
      </c>
      <c r="J177" t="s">
        <v>15</v>
      </c>
      <c r="K177" t="s">
        <v>42</v>
      </c>
      <c r="L177" t="s">
        <v>42</v>
      </c>
      <c r="M177" t="s">
        <v>18</v>
      </c>
      <c r="N177" t="s">
        <v>18</v>
      </c>
      <c r="O177" t="str">
        <f>TEXT(Table1[[#This Row],[pickup]],"dddd")</f>
        <v>Monday</v>
      </c>
      <c r="P177">
        <f t="shared" si="2"/>
        <v>20</v>
      </c>
    </row>
    <row r="178" spans="1:16" x14ac:dyDescent="0.25">
      <c r="A178" s="1">
        <v>43529.748726851853</v>
      </c>
      <c r="B178" s="1">
        <v>43529.750289351854</v>
      </c>
      <c r="C178">
        <v>1</v>
      </c>
      <c r="D178">
        <v>0.44</v>
      </c>
      <c r="E178">
        <v>3.5</v>
      </c>
      <c r="F178">
        <v>1.1100000000000001</v>
      </c>
      <c r="G178">
        <v>0</v>
      </c>
      <c r="H178">
        <v>8.91</v>
      </c>
      <c r="I178" t="s">
        <v>14</v>
      </c>
      <c r="J178" t="s">
        <v>15</v>
      </c>
      <c r="K178" t="s">
        <v>66</v>
      </c>
      <c r="L178" t="s">
        <v>45</v>
      </c>
      <c r="M178" t="s">
        <v>18</v>
      </c>
      <c r="N178" t="s">
        <v>18</v>
      </c>
      <c r="O178" t="str">
        <f>TEXT(Table1[[#This Row],[pickup]],"dddd")</f>
        <v>Tuesday</v>
      </c>
      <c r="P178">
        <f t="shared" si="2"/>
        <v>17</v>
      </c>
    </row>
    <row r="179" spans="1:16" x14ac:dyDescent="0.25">
      <c r="A179" s="1">
        <v>43553.806388888886</v>
      </c>
      <c r="B179" s="1">
        <v>43553.816365740742</v>
      </c>
      <c r="C179">
        <v>1</v>
      </c>
      <c r="D179">
        <v>5.19</v>
      </c>
      <c r="E179">
        <v>17.5</v>
      </c>
      <c r="F179">
        <v>4</v>
      </c>
      <c r="G179">
        <v>0</v>
      </c>
      <c r="H179">
        <v>25.8</v>
      </c>
      <c r="I179" t="s">
        <v>14</v>
      </c>
      <c r="J179" t="s">
        <v>15</v>
      </c>
      <c r="K179" t="s">
        <v>40</v>
      </c>
      <c r="L179" t="s">
        <v>29</v>
      </c>
      <c r="M179" t="s">
        <v>18</v>
      </c>
      <c r="N179" t="s">
        <v>18</v>
      </c>
      <c r="O179" t="str">
        <f>TEXT(Table1[[#This Row],[pickup]],"dddd")</f>
        <v>Friday</v>
      </c>
      <c r="P179">
        <f t="shared" si="2"/>
        <v>19</v>
      </c>
    </row>
    <row r="180" spans="1:16" x14ac:dyDescent="0.25">
      <c r="A180" s="1">
        <v>43540.727280092593</v>
      </c>
      <c r="B180" s="1">
        <v>43540.736840277779</v>
      </c>
      <c r="C180">
        <v>0</v>
      </c>
      <c r="D180">
        <v>3.5</v>
      </c>
      <c r="E180">
        <v>14.5</v>
      </c>
      <c r="F180">
        <v>0</v>
      </c>
      <c r="G180">
        <v>0</v>
      </c>
      <c r="H180">
        <v>15.3</v>
      </c>
      <c r="I180" t="s">
        <v>14</v>
      </c>
      <c r="J180" t="s">
        <v>19</v>
      </c>
      <c r="K180" t="s">
        <v>38</v>
      </c>
      <c r="L180" t="s">
        <v>60</v>
      </c>
      <c r="M180" t="s">
        <v>18</v>
      </c>
      <c r="N180" t="s">
        <v>18</v>
      </c>
      <c r="O180" t="str">
        <f>TEXT(Table1[[#This Row],[pickup]],"dddd")</f>
        <v>Saturday</v>
      </c>
      <c r="P180">
        <f t="shared" si="2"/>
        <v>17</v>
      </c>
    </row>
    <row r="181" spans="1:16" x14ac:dyDescent="0.25">
      <c r="A181" s="1">
        <v>43525.434606481482</v>
      </c>
      <c r="B181" s="1">
        <v>43525.43922453704</v>
      </c>
      <c r="C181">
        <v>1</v>
      </c>
      <c r="D181">
        <v>0.84</v>
      </c>
      <c r="E181">
        <v>6</v>
      </c>
      <c r="F181">
        <v>0</v>
      </c>
      <c r="G181">
        <v>0</v>
      </c>
      <c r="H181">
        <v>9.3000000000000007</v>
      </c>
      <c r="I181" t="s">
        <v>14</v>
      </c>
      <c r="J181" t="s">
        <v>19</v>
      </c>
      <c r="K181" t="s">
        <v>20</v>
      </c>
      <c r="L181" t="s">
        <v>39</v>
      </c>
      <c r="M181" t="s">
        <v>18</v>
      </c>
      <c r="N181" t="s">
        <v>18</v>
      </c>
      <c r="O181" t="str">
        <f>TEXT(Table1[[#This Row],[pickup]],"dddd")</f>
        <v>Friday</v>
      </c>
      <c r="P181">
        <f t="shared" si="2"/>
        <v>10</v>
      </c>
    </row>
    <row r="182" spans="1:16" x14ac:dyDescent="0.25">
      <c r="A182" s="1">
        <v>43532.035868055558</v>
      </c>
      <c r="B182" s="1">
        <v>43532.039513888885</v>
      </c>
      <c r="C182">
        <v>5</v>
      </c>
      <c r="D182">
        <v>0.93</v>
      </c>
      <c r="E182">
        <v>5.5</v>
      </c>
      <c r="F182">
        <v>1.86</v>
      </c>
      <c r="G182">
        <v>0</v>
      </c>
      <c r="H182">
        <v>11.16</v>
      </c>
      <c r="I182" t="s">
        <v>14</v>
      </c>
      <c r="J182" t="s">
        <v>15</v>
      </c>
      <c r="K182" t="s">
        <v>66</v>
      </c>
      <c r="L182" t="s">
        <v>67</v>
      </c>
      <c r="M182" t="s">
        <v>18</v>
      </c>
      <c r="N182" t="s">
        <v>18</v>
      </c>
      <c r="O182" t="str">
        <f>TEXT(Table1[[#This Row],[pickup]],"dddd")</f>
        <v>Friday</v>
      </c>
      <c r="P182">
        <f t="shared" si="2"/>
        <v>0</v>
      </c>
    </row>
    <row r="183" spans="1:16" x14ac:dyDescent="0.25">
      <c r="A183" s="1">
        <v>43539.389282407406</v>
      </c>
      <c r="B183" s="1">
        <v>43539.393784722219</v>
      </c>
      <c r="C183">
        <v>2</v>
      </c>
      <c r="D183">
        <v>0.71</v>
      </c>
      <c r="E183">
        <v>6</v>
      </c>
      <c r="F183">
        <v>0</v>
      </c>
      <c r="G183">
        <v>0</v>
      </c>
      <c r="H183">
        <v>9.3000000000000007</v>
      </c>
      <c r="I183" t="s">
        <v>14</v>
      </c>
      <c r="J183" t="s">
        <v>19</v>
      </c>
      <c r="K183" t="s">
        <v>25</v>
      </c>
      <c r="L183" t="s">
        <v>29</v>
      </c>
      <c r="M183" t="s">
        <v>18</v>
      </c>
      <c r="N183" t="s">
        <v>18</v>
      </c>
      <c r="O183" t="str">
        <f>TEXT(Table1[[#This Row],[pickup]],"dddd")</f>
        <v>Friday</v>
      </c>
      <c r="P183">
        <f t="shared" si="2"/>
        <v>9</v>
      </c>
    </row>
    <row r="184" spans="1:16" x14ac:dyDescent="0.25">
      <c r="A184" s="1">
        <v>43531.006574074076</v>
      </c>
      <c r="B184" s="1">
        <v>43531.026921296296</v>
      </c>
      <c r="C184">
        <v>1</v>
      </c>
      <c r="D184">
        <v>6.08</v>
      </c>
      <c r="E184">
        <v>24</v>
      </c>
      <c r="F184">
        <v>0</v>
      </c>
      <c r="G184">
        <v>0</v>
      </c>
      <c r="H184">
        <v>27.8</v>
      </c>
      <c r="I184" t="s">
        <v>14</v>
      </c>
      <c r="J184" t="s">
        <v>19</v>
      </c>
      <c r="K184" t="s">
        <v>50</v>
      </c>
      <c r="L184" t="s">
        <v>89</v>
      </c>
      <c r="M184" t="s">
        <v>18</v>
      </c>
      <c r="N184" t="s">
        <v>37</v>
      </c>
      <c r="O184" t="str">
        <f>TEXT(Table1[[#This Row],[pickup]],"dddd")</f>
        <v>Thursday</v>
      </c>
      <c r="P184">
        <f t="shared" si="2"/>
        <v>0</v>
      </c>
    </row>
    <row r="185" spans="1:16" x14ac:dyDescent="0.25">
      <c r="A185" s="1">
        <v>43535.864884259259</v>
      </c>
      <c r="B185" s="1">
        <v>43535.868368055555</v>
      </c>
      <c r="C185">
        <v>1</v>
      </c>
      <c r="D185">
        <v>1.0900000000000001</v>
      </c>
      <c r="E185">
        <v>6</v>
      </c>
      <c r="F185">
        <v>1.96</v>
      </c>
      <c r="G185">
        <v>0</v>
      </c>
      <c r="H185">
        <v>11.76</v>
      </c>
      <c r="I185" t="s">
        <v>14</v>
      </c>
      <c r="J185" t="s">
        <v>15</v>
      </c>
      <c r="K185" t="s">
        <v>66</v>
      </c>
      <c r="L185" t="s">
        <v>45</v>
      </c>
      <c r="M185" t="s">
        <v>18</v>
      </c>
      <c r="N185" t="s">
        <v>18</v>
      </c>
      <c r="O185" t="str">
        <f>TEXT(Table1[[#This Row],[pickup]],"dddd")</f>
        <v>Monday</v>
      </c>
      <c r="P185">
        <f t="shared" si="2"/>
        <v>20</v>
      </c>
    </row>
    <row r="186" spans="1:16" x14ac:dyDescent="0.25">
      <c r="A186" s="1">
        <v>43550.536423611113</v>
      </c>
      <c r="B186" s="1">
        <v>43550.546539351853</v>
      </c>
      <c r="C186">
        <v>1</v>
      </c>
      <c r="D186">
        <v>1.9</v>
      </c>
      <c r="E186">
        <v>10.5</v>
      </c>
      <c r="F186">
        <v>0</v>
      </c>
      <c r="G186">
        <v>0</v>
      </c>
      <c r="H186">
        <v>13.8</v>
      </c>
      <c r="I186" t="s">
        <v>14</v>
      </c>
      <c r="J186" t="s">
        <v>19</v>
      </c>
      <c r="K186" t="s">
        <v>48</v>
      </c>
      <c r="L186" t="s">
        <v>50</v>
      </c>
      <c r="M186" t="s">
        <v>18</v>
      </c>
      <c r="N186" t="s">
        <v>18</v>
      </c>
      <c r="O186" t="str">
        <f>TEXT(Table1[[#This Row],[pickup]],"dddd")</f>
        <v>Tuesday</v>
      </c>
      <c r="P186">
        <f t="shared" si="2"/>
        <v>12</v>
      </c>
    </row>
    <row r="187" spans="1:16" x14ac:dyDescent="0.25">
      <c r="A187" s="1">
        <v>43537.356979166667</v>
      </c>
      <c r="B187" s="1">
        <v>43537.36886574074</v>
      </c>
      <c r="C187">
        <v>1</v>
      </c>
      <c r="D187">
        <v>1.8</v>
      </c>
      <c r="E187">
        <v>11.5</v>
      </c>
      <c r="F187">
        <v>0</v>
      </c>
      <c r="G187">
        <v>0</v>
      </c>
      <c r="H187">
        <v>14.8</v>
      </c>
      <c r="I187" t="s">
        <v>14</v>
      </c>
      <c r="J187" t="s">
        <v>19</v>
      </c>
      <c r="K187" t="s">
        <v>46</v>
      </c>
      <c r="L187" t="s">
        <v>39</v>
      </c>
      <c r="M187" t="s">
        <v>18</v>
      </c>
      <c r="N187" t="s">
        <v>18</v>
      </c>
      <c r="O187" t="str">
        <f>TEXT(Table1[[#This Row],[pickup]],"dddd")</f>
        <v>Wednesday</v>
      </c>
      <c r="P187">
        <f t="shared" si="2"/>
        <v>8</v>
      </c>
    </row>
    <row r="188" spans="1:16" x14ac:dyDescent="0.25">
      <c r="A188" s="1">
        <v>43538.818310185183</v>
      </c>
      <c r="B188" s="1">
        <v>43538.821631944447</v>
      </c>
      <c r="C188">
        <v>1</v>
      </c>
      <c r="D188">
        <v>1.5</v>
      </c>
      <c r="E188">
        <v>6.5</v>
      </c>
      <c r="F188">
        <v>2.7</v>
      </c>
      <c r="G188">
        <v>0</v>
      </c>
      <c r="H188">
        <v>13.5</v>
      </c>
      <c r="I188" t="s">
        <v>14</v>
      </c>
      <c r="J188" t="s">
        <v>15</v>
      </c>
      <c r="K188" t="s">
        <v>25</v>
      </c>
      <c r="L188" t="s">
        <v>24</v>
      </c>
      <c r="M188" t="s">
        <v>18</v>
      </c>
      <c r="N188" t="s">
        <v>18</v>
      </c>
      <c r="O188" t="str">
        <f>TEXT(Table1[[#This Row],[pickup]],"dddd")</f>
        <v>Thursday</v>
      </c>
      <c r="P188">
        <f t="shared" si="2"/>
        <v>19</v>
      </c>
    </row>
    <row r="189" spans="1:16" x14ac:dyDescent="0.25">
      <c r="A189" s="1">
        <v>43541.033576388887</v>
      </c>
      <c r="B189" s="1">
        <v>43541.041388888887</v>
      </c>
      <c r="C189">
        <v>2</v>
      </c>
      <c r="D189">
        <v>2.17</v>
      </c>
      <c r="E189">
        <v>10</v>
      </c>
      <c r="F189">
        <v>0</v>
      </c>
      <c r="G189">
        <v>0</v>
      </c>
      <c r="H189">
        <v>13.8</v>
      </c>
      <c r="I189" t="s">
        <v>14</v>
      </c>
      <c r="J189" t="s">
        <v>19</v>
      </c>
      <c r="K189" t="s">
        <v>74</v>
      </c>
      <c r="L189" t="s">
        <v>72</v>
      </c>
      <c r="M189" t="s">
        <v>18</v>
      </c>
      <c r="N189" t="s">
        <v>18</v>
      </c>
      <c r="O189" t="str">
        <f>TEXT(Table1[[#This Row],[pickup]],"dddd")</f>
        <v>Sunday</v>
      </c>
      <c r="P189">
        <f t="shared" si="2"/>
        <v>0</v>
      </c>
    </row>
    <row r="190" spans="1:16" x14ac:dyDescent="0.25">
      <c r="A190" s="1">
        <v>43550.629710648151</v>
      </c>
      <c r="B190" s="1">
        <v>43550.666574074072</v>
      </c>
      <c r="C190">
        <v>1</v>
      </c>
      <c r="D190">
        <v>18.41</v>
      </c>
      <c r="E190">
        <v>52</v>
      </c>
      <c r="F190">
        <v>0.02</v>
      </c>
      <c r="G190">
        <v>5.76</v>
      </c>
      <c r="H190">
        <v>61.08</v>
      </c>
      <c r="I190" t="s">
        <v>14</v>
      </c>
      <c r="J190" t="s">
        <v>15</v>
      </c>
      <c r="K190" t="s">
        <v>64</v>
      </c>
      <c r="L190" t="s">
        <v>32</v>
      </c>
      <c r="M190" t="s">
        <v>37</v>
      </c>
      <c r="N190" t="s">
        <v>18</v>
      </c>
      <c r="O190" t="str">
        <f>TEXT(Table1[[#This Row],[pickup]],"dddd")</f>
        <v>Tuesday</v>
      </c>
      <c r="P190">
        <f t="shared" si="2"/>
        <v>15</v>
      </c>
    </row>
    <row r="191" spans="1:16" x14ac:dyDescent="0.25">
      <c r="A191" s="1">
        <v>43541.034780092596</v>
      </c>
      <c r="B191" s="1">
        <v>43541.042905092596</v>
      </c>
      <c r="C191">
        <v>4</v>
      </c>
      <c r="D191">
        <v>2</v>
      </c>
      <c r="E191">
        <v>10</v>
      </c>
      <c r="F191">
        <v>2.75</v>
      </c>
      <c r="G191">
        <v>0</v>
      </c>
      <c r="H191">
        <v>16.55</v>
      </c>
      <c r="I191" t="s">
        <v>14</v>
      </c>
      <c r="J191" t="s">
        <v>15</v>
      </c>
      <c r="K191" t="s">
        <v>66</v>
      </c>
      <c r="L191" t="s">
        <v>43</v>
      </c>
      <c r="M191" t="s">
        <v>18</v>
      </c>
      <c r="N191" t="s">
        <v>18</v>
      </c>
      <c r="O191" t="str">
        <f>TEXT(Table1[[#This Row],[pickup]],"dddd")</f>
        <v>Sunday</v>
      </c>
      <c r="P191">
        <f t="shared" si="2"/>
        <v>0</v>
      </c>
    </row>
    <row r="192" spans="1:16" x14ac:dyDescent="0.25">
      <c r="A192" s="1">
        <v>43554.40215277778</v>
      </c>
      <c r="B192" s="1">
        <v>43554.4065162037</v>
      </c>
      <c r="C192">
        <v>1</v>
      </c>
      <c r="D192">
        <v>1.2</v>
      </c>
      <c r="E192">
        <v>6.5</v>
      </c>
      <c r="F192">
        <v>1.95</v>
      </c>
      <c r="G192">
        <v>0</v>
      </c>
      <c r="H192">
        <v>11.75</v>
      </c>
      <c r="I192" t="s">
        <v>14</v>
      </c>
      <c r="J192" t="s">
        <v>15</v>
      </c>
      <c r="K192" t="s">
        <v>23</v>
      </c>
      <c r="L192" t="s">
        <v>85</v>
      </c>
      <c r="M192" t="s">
        <v>18</v>
      </c>
      <c r="N192" t="s">
        <v>18</v>
      </c>
      <c r="O192" t="str">
        <f>TEXT(Table1[[#This Row],[pickup]],"dddd")</f>
        <v>Saturday</v>
      </c>
      <c r="P192">
        <f t="shared" si="2"/>
        <v>9</v>
      </c>
    </row>
    <row r="193" spans="1:16" x14ac:dyDescent="0.25">
      <c r="A193" s="1">
        <v>43555.603310185186</v>
      </c>
      <c r="B193" s="1">
        <v>43555.607222222221</v>
      </c>
      <c r="C193">
        <v>1</v>
      </c>
      <c r="D193">
        <v>1.46</v>
      </c>
      <c r="E193">
        <v>6.5</v>
      </c>
      <c r="F193">
        <v>1.96</v>
      </c>
      <c r="G193">
        <v>0</v>
      </c>
      <c r="H193">
        <v>11.76</v>
      </c>
      <c r="I193" t="s">
        <v>14</v>
      </c>
      <c r="J193" t="s">
        <v>15</v>
      </c>
      <c r="K193" t="s">
        <v>48</v>
      </c>
      <c r="L193" t="s">
        <v>56</v>
      </c>
      <c r="M193" t="s">
        <v>18</v>
      </c>
      <c r="N193" t="s">
        <v>18</v>
      </c>
      <c r="O193" t="str">
        <f>TEXT(Table1[[#This Row],[pickup]],"dddd")</f>
        <v>Sunday</v>
      </c>
      <c r="P193">
        <f t="shared" si="2"/>
        <v>14</v>
      </c>
    </row>
    <row r="194" spans="1:16" x14ac:dyDescent="0.25">
      <c r="A194" s="1">
        <v>43543.394837962966</v>
      </c>
      <c r="B194" s="1">
        <v>43543.417754629627</v>
      </c>
      <c r="C194">
        <v>1</v>
      </c>
      <c r="D194">
        <v>14.1</v>
      </c>
      <c r="E194">
        <v>39.5</v>
      </c>
      <c r="F194">
        <v>6</v>
      </c>
      <c r="G194">
        <v>0</v>
      </c>
      <c r="H194">
        <v>46.3</v>
      </c>
      <c r="I194" t="s">
        <v>14</v>
      </c>
      <c r="J194" t="s">
        <v>15</v>
      </c>
      <c r="K194" t="s">
        <v>64</v>
      </c>
      <c r="L194" t="s">
        <v>36</v>
      </c>
      <c r="M194" t="s">
        <v>37</v>
      </c>
      <c r="N194" t="s">
        <v>37</v>
      </c>
      <c r="O194" t="str">
        <f>TEXT(Table1[[#This Row],[pickup]],"dddd")</f>
        <v>Tuesday</v>
      </c>
      <c r="P194">
        <f t="shared" ref="P194:P257" si="3">HOUR(A:A)</f>
        <v>9</v>
      </c>
    </row>
    <row r="195" spans="1:16" x14ac:dyDescent="0.25">
      <c r="A195" s="1">
        <v>43542.89508101852</v>
      </c>
      <c r="B195" s="1">
        <v>43542.911365740743</v>
      </c>
      <c r="C195">
        <v>1</v>
      </c>
      <c r="D195">
        <v>14.3</v>
      </c>
      <c r="E195">
        <v>40</v>
      </c>
      <c r="F195">
        <v>0</v>
      </c>
      <c r="G195">
        <v>0</v>
      </c>
      <c r="H195">
        <v>41.3</v>
      </c>
      <c r="I195" t="s">
        <v>14</v>
      </c>
      <c r="J195" t="s">
        <v>19</v>
      </c>
      <c r="K195" t="s">
        <v>64</v>
      </c>
      <c r="L195" t="s">
        <v>90</v>
      </c>
      <c r="M195" t="s">
        <v>37</v>
      </c>
      <c r="N195" t="s">
        <v>58</v>
      </c>
      <c r="O195" t="str">
        <f>TEXT(Table1[[#This Row],[pickup]],"dddd")</f>
        <v>Monday</v>
      </c>
      <c r="P195">
        <f t="shared" si="3"/>
        <v>21</v>
      </c>
    </row>
    <row r="196" spans="1:16" x14ac:dyDescent="0.25">
      <c r="A196" s="1">
        <v>43534.272696759261</v>
      </c>
      <c r="B196" s="1">
        <v>43534.275266203702</v>
      </c>
      <c r="C196">
        <v>1</v>
      </c>
      <c r="D196">
        <v>0.66</v>
      </c>
      <c r="E196">
        <v>4.5</v>
      </c>
      <c r="F196">
        <v>0</v>
      </c>
      <c r="G196">
        <v>0</v>
      </c>
      <c r="H196">
        <v>7.8</v>
      </c>
      <c r="I196" t="s">
        <v>14</v>
      </c>
      <c r="J196" t="s">
        <v>19</v>
      </c>
      <c r="K196" t="s">
        <v>55</v>
      </c>
      <c r="L196" t="s">
        <v>29</v>
      </c>
      <c r="M196" t="s">
        <v>18</v>
      </c>
      <c r="N196" t="s">
        <v>18</v>
      </c>
      <c r="O196" t="str">
        <f>TEXT(Table1[[#This Row],[pickup]],"dddd")</f>
        <v>Sunday</v>
      </c>
      <c r="P196">
        <f t="shared" si="3"/>
        <v>6</v>
      </c>
    </row>
    <row r="197" spans="1:16" x14ac:dyDescent="0.25">
      <c r="A197" s="1">
        <v>43544.785601851851</v>
      </c>
      <c r="B197" s="1">
        <v>43544.793865740743</v>
      </c>
      <c r="C197">
        <v>1</v>
      </c>
      <c r="D197">
        <v>3.13</v>
      </c>
      <c r="E197">
        <v>11.5</v>
      </c>
      <c r="F197">
        <v>3.16</v>
      </c>
      <c r="G197">
        <v>0</v>
      </c>
      <c r="H197">
        <v>18.96</v>
      </c>
      <c r="I197" t="s">
        <v>14</v>
      </c>
      <c r="J197" t="s">
        <v>15</v>
      </c>
      <c r="K197" t="s">
        <v>56</v>
      </c>
      <c r="L197" t="s">
        <v>31</v>
      </c>
      <c r="M197" t="s">
        <v>18</v>
      </c>
      <c r="N197" t="s">
        <v>18</v>
      </c>
      <c r="O197" t="str">
        <f>TEXT(Table1[[#This Row],[pickup]],"dddd")</f>
        <v>Wednesday</v>
      </c>
      <c r="P197">
        <f t="shared" si="3"/>
        <v>18</v>
      </c>
    </row>
    <row r="198" spans="1:16" x14ac:dyDescent="0.25">
      <c r="A198" s="1">
        <v>43536.61109953704</v>
      </c>
      <c r="B198" s="1">
        <v>43536.629560185182</v>
      </c>
      <c r="C198">
        <v>1</v>
      </c>
      <c r="D198">
        <v>6.5</v>
      </c>
      <c r="E198">
        <v>23.5</v>
      </c>
      <c r="F198">
        <v>0</v>
      </c>
      <c r="G198">
        <v>5.76</v>
      </c>
      <c r="H198">
        <v>32.56</v>
      </c>
      <c r="I198" t="s">
        <v>14</v>
      </c>
      <c r="J198" t="s">
        <v>19</v>
      </c>
      <c r="K198" t="s">
        <v>26</v>
      </c>
      <c r="L198" t="s">
        <v>86</v>
      </c>
      <c r="M198" t="s">
        <v>18</v>
      </c>
      <c r="N198" t="s">
        <v>58</v>
      </c>
      <c r="O198" t="str">
        <f>TEXT(Table1[[#This Row],[pickup]],"dddd")</f>
        <v>Tuesday</v>
      </c>
      <c r="P198">
        <f t="shared" si="3"/>
        <v>14</v>
      </c>
    </row>
    <row r="199" spans="1:16" x14ac:dyDescent="0.25">
      <c r="A199" s="1">
        <v>43543.586886574078</v>
      </c>
      <c r="B199" s="1">
        <v>43543.591261574074</v>
      </c>
      <c r="C199">
        <v>1</v>
      </c>
      <c r="D199">
        <v>1.3</v>
      </c>
      <c r="E199">
        <v>6.5</v>
      </c>
      <c r="F199">
        <v>2.4500000000000002</v>
      </c>
      <c r="G199">
        <v>0</v>
      </c>
      <c r="H199">
        <v>12.25</v>
      </c>
      <c r="I199" t="s">
        <v>14</v>
      </c>
      <c r="J199" t="s">
        <v>15</v>
      </c>
      <c r="K199" t="s">
        <v>46</v>
      </c>
      <c r="L199" t="s">
        <v>53</v>
      </c>
      <c r="M199" t="s">
        <v>18</v>
      </c>
      <c r="N199" t="s">
        <v>18</v>
      </c>
      <c r="O199" t="str">
        <f>TEXT(Table1[[#This Row],[pickup]],"dddd")</f>
        <v>Tuesday</v>
      </c>
      <c r="P199">
        <f t="shared" si="3"/>
        <v>14</v>
      </c>
    </row>
    <row r="200" spans="1:16" x14ac:dyDescent="0.25">
      <c r="A200" s="1">
        <v>43543.675752314812</v>
      </c>
      <c r="B200" s="1">
        <v>43543.676840277774</v>
      </c>
      <c r="C200">
        <v>1</v>
      </c>
      <c r="D200">
        <v>0.2</v>
      </c>
      <c r="E200">
        <v>3</v>
      </c>
      <c r="F200">
        <v>0</v>
      </c>
      <c r="G200">
        <v>0</v>
      </c>
      <c r="H200">
        <v>7.3</v>
      </c>
      <c r="I200" t="s">
        <v>14</v>
      </c>
      <c r="J200" t="s">
        <v>19</v>
      </c>
      <c r="K200" t="s">
        <v>85</v>
      </c>
      <c r="L200" t="s">
        <v>85</v>
      </c>
      <c r="M200" t="s">
        <v>18</v>
      </c>
      <c r="N200" t="s">
        <v>18</v>
      </c>
      <c r="O200" t="str">
        <f>TEXT(Table1[[#This Row],[pickup]],"dddd")</f>
        <v>Tuesday</v>
      </c>
      <c r="P200">
        <f t="shared" si="3"/>
        <v>16</v>
      </c>
    </row>
    <row r="201" spans="1:16" x14ac:dyDescent="0.25">
      <c r="A201" s="1">
        <v>43540.554664351854</v>
      </c>
      <c r="B201" s="1">
        <v>43540.565092592595</v>
      </c>
      <c r="C201">
        <v>1</v>
      </c>
      <c r="D201">
        <v>1.8</v>
      </c>
      <c r="E201">
        <v>11</v>
      </c>
      <c r="F201">
        <v>0</v>
      </c>
      <c r="G201">
        <v>0</v>
      </c>
      <c r="H201">
        <v>14.3</v>
      </c>
      <c r="I201" t="s">
        <v>14</v>
      </c>
      <c r="J201" t="s">
        <v>19</v>
      </c>
      <c r="K201" t="s">
        <v>51</v>
      </c>
      <c r="L201" t="s">
        <v>26</v>
      </c>
      <c r="M201" t="s">
        <v>18</v>
      </c>
      <c r="N201" t="s">
        <v>18</v>
      </c>
      <c r="O201" t="str">
        <f>TEXT(Table1[[#This Row],[pickup]],"dddd")</f>
        <v>Saturday</v>
      </c>
      <c r="P201">
        <f t="shared" si="3"/>
        <v>13</v>
      </c>
    </row>
    <row r="202" spans="1:16" x14ac:dyDescent="0.25">
      <c r="A202" s="1">
        <v>43538.333298611113</v>
      </c>
      <c r="B202" s="1">
        <v>43538.340069444443</v>
      </c>
      <c r="C202">
        <v>1</v>
      </c>
      <c r="D202">
        <v>1.4</v>
      </c>
      <c r="E202">
        <v>8.5</v>
      </c>
      <c r="F202">
        <v>2.35</v>
      </c>
      <c r="G202">
        <v>0</v>
      </c>
      <c r="H202">
        <v>14.15</v>
      </c>
      <c r="I202" t="s">
        <v>14</v>
      </c>
      <c r="J202" t="s">
        <v>15</v>
      </c>
      <c r="K202" t="s">
        <v>70</v>
      </c>
      <c r="L202" t="s">
        <v>61</v>
      </c>
      <c r="M202" t="s">
        <v>18</v>
      </c>
      <c r="N202" t="s">
        <v>18</v>
      </c>
      <c r="O202" t="str">
        <f>TEXT(Table1[[#This Row],[pickup]],"dddd")</f>
        <v>Thursday</v>
      </c>
      <c r="P202">
        <f t="shared" si="3"/>
        <v>7</v>
      </c>
    </row>
    <row r="203" spans="1:16" x14ac:dyDescent="0.25">
      <c r="A203" s="1">
        <v>43555.602835648147</v>
      </c>
      <c r="B203" s="1">
        <v>43555.611886574072</v>
      </c>
      <c r="C203">
        <v>1</v>
      </c>
      <c r="D203">
        <v>1.1000000000000001</v>
      </c>
      <c r="E203">
        <v>9</v>
      </c>
      <c r="F203">
        <v>0</v>
      </c>
      <c r="G203">
        <v>0</v>
      </c>
      <c r="H203">
        <v>12.3</v>
      </c>
      <c r="I203" t="s">
        <v>14</v>
      </c>
      <c r="J203" t="s">
        <v>19</v>
      </c>
      <c r="K203" t="s">
        <v>48</v>
      </c>
      <c r="L203" t="s">
        <v>26</v>
      </c>
      <c r="M203" t="s">
        <v>18</v>
      </c>
      <c r="N203" t="s">
        <v>18</v>
      </c>
      <c r="O203" t="str">
        <f>TEXT(Table1[[#This Row],[pickup]],"dddd")</f>
        <v>Sunday</v>
      </c>
      <c r="P203">
        <f t="shared" si="3"/>
        <v>14</v>
      </c>
    </row>
    <row r="204" spans="1:16" x14ac:dyDescent="0.25">
      <c r="A204" s="1">
        <v>43539.892407407409</v>
      </c>
      <c r="B204" s="1">
        <v>43539.897164351853</v>
      </c>
      <c r="C204">
        <v>1</v>
      </c>
      <c r="D204">
        <v>0.88</v>
      </c>
      <c r="E204">
        <v>6</v>
      </c>
      <c r="F204">
        <v>0</v>
      </c>
      <c r="G204">
        <v>0</v>
      </c>
      <c r="H204">
        <v>9.8000000000000007</v>
      </c>
      <c r="I204" t="s">
        <v>14</v>
      </c>
      <c r="J204" t="s">
        <v>19</v>
      </c>
      <c r="K204" t="s">
        <v>70</v>
      </c>
      <c r="L204" t="s">
        <v>32</v>
      </c>
      <c r="M204" t="s">
        <v>18</v>
      </c>
      <c r="N204" t="s">
        <v>18</v>
      </c>
      <c r="O204" t="str">
        <f>TEXT(Table1[[#This Row],[pickup]],"dddd")</f>
        <v>Friday</v>
      </c>
      <c r="P204">
        <f t="shared" si="3"/>
        <v>21</v>
      </c>
    </row>
    <row r="205" spans="1:16" x14ac:dyDescent="0.25">
      <c r="A205" s="1">
        <v>43526.946064814816</v>
      </c>
      <c r="B205" s="1">
        <v>43526.956157407411</v>
      </c>
      <c r="C205">
        <v>1</v>
      </c>
      <c r="D205">
        <v>2.2999999999999998</v>
      </c>
      <c r="E205">
        <v>11.5</v>
      </c>
      <c r="F205">
        <v>3.8</v>
      </c>
      <c r="G205">
        <v>0</v>
      </c>
      <c r="H205">
        <v>19.100000000000001</v>
      </c>
      <c r="I205" t="s">
        <v>14</v>
      </c>
      <c r="J205" t="s">
        <v>15</v>
      </c>
      <c r="K205" t="s">
        <v>26</v>
      </c>
      <c r="L205" t="s">
        <v>20</v>
      </c>
      <c r="M205" t="s">
        <v>18</v>
      </c>
      <c r="N205" t="s">
        <v>18</v>
      </c>
      <c r="O205" t="str">
        <f>TEXT(Table1[[#This Row],[pickup]],"dddd")</f>
        <v>Saturday</v>
      </c>
      <c r="P205">
        <f t="shared" si="3"/>
        <v>22</v>
      </c>
    </row>
    <row r="206" spans="1:16" x14ac:dyDescent="0.25">
      <c r="A206" s="1">
        <v>43549.782893518517</v>
      </c>
      <c r="B206" s="1">
        <v>43549.789652777778</v>
      </c>
      <c r="C206">
        <v>3</v>
      </c>
      <c r="D206">
        <v>1.21</v>
      </c>
      <c r="E206">
        <v>7.5</v>
      </c>
      <c r="F206">
        <v>0</v>
      </c>
      <c r="G206">
        <v>0</v>
      </c>
      <c r="H206">
        <v>11.8</v>
      </c>
      <c r="I206" t="s">
        <v>14</v>
      </c>
      <c r="J206" t="s">
        <v>19</v>
      </c>
      <c r="K206" t="s">
        <v>53</v>
      </c>
      <c r="L206" t="s">
        <v>42</v>
      </c>
      <c r="M206" t="s">
        <v>18</v>
      </c>
      <c r="N206" t="s">
        <v>18</v>
      </c>
      <c r="O206" t="str">
        <f>TEXT(Table1[[#This Row],[pickup]],"dddd")</f>
        <v>Monday</v>
      </c>
      <c r="P206">
        <f t="shared" si="3"/>
        <v>18</v>
      </c>
    </row>
    <row r="207" spans="1:16" x14ac:dyDescent="0.25">
      <c r="A207" s="1">
        <v>43539.596585648149</v>
      </c>
      <c r="B207" s="1">
        <v>43539.597673611112</v>
      </c>
      <c r="C207">
        <v>5</v>
      </c>
      <c r="D207">
        <v>0.47</v>
      </c>
      <c r="E207">
        <v>3.5</v>
      </c>
      <c r="F207">
        <v>0</v>
      </c>
      <c r="G207">
        <v>0</v>
      </c>
      <c r="H207">
        <v>6.8</v>
      </c>
      <c r="I207" t="s">
        <v>14</v>
      </c>
      <c r="J207" t="s">
        <v>15</v>
      </c>
      <c r="K207" t="s">
        <v>16</v>
      </c>
      <c r="L207" t="s">
        <v>24</v>
      </c>
      <c r="M207" t="s">
        <v>18</v>
      </c>
      <c r="N207" t="s">
        <v>18</v>
      </c>
      <c r="O207" t="str">
        <f>TEXT(Table1[[#This Row],[pickup]],"dddd")</f>
        <v>Friday</v>
      </c>
      <c r="P207">
        <f t="shared" si="3"/>
        <v>14</v>
      </c>
    </row>
    <row r="208" spans="1:16" x14ac:dyDescent="0.25">
      <c r="A208" s="1">
        <v>43530.408483796295</v>
      </c>
      <c r="B208" s="1">
        <v>43530.41574074074</v>
      </c>
      <c r="C208">
        <v>1</v>
      </c>
      <c r="D208">
        <v>1.6</v>
      </c>
      <c r="E208">
        <v>8.5</v>
      </c>
      <c r="F208">
        <v>2.35</v>
      </c>
      <c r="G208">
        <v>0</v>
      </c>
      <c r="H208">
        <v>14.15</v>
      </c>
      <c r="I208" t="s">
        <v>14</v>
      </c>
      <c r="J208" t="s">
        <v>15</v>
      </c>
      <c r="K208" t="s">
        <v>74</v>
      </c>
      <c r="L208" t="s">
        <v>30</v>
      </c>
      <c r="M208" t="s">
        <v>18</v>
      </c>
      <c r="N208" t="s">
        <v>18</v>
      </c>
      <c r="O208" t="str">
        <f>TEXT(Table1[[#This Row],[pickup]],"dddd")</f>
        <v>Wednesday</v>
      </c>
      <c r="P208">
        <f t="shared" si="3"/>
        <v>9</v>
      </c>
    </row>
    <row r="209" spans="1:16" x14ac:dyDescent="0.25">
      <c r="A209" s="1">
        <v>43532.753240740742</v>
      </c>
      <c r="B209" s="1">
        <v>43532.757754629631</v>
      </c>
      <c r="C209">
        <v>1</v>
      </c>
      <c r="D209">
        <v>1.5</v>
      </c>
      <c r="E209">
        <v>7</v>
      </c>
      <c r="F209">
        <v>4</v>
      </c>
      <c r="G209">
        <v>0</v>
      </c>
      <c r="H209">
        <v>15.3</v>
      </c>
      <c r="I209" t="s">
        <v>14</v>
      </c>
      <c r="J209" t="s">
        <v>15</v>
      </c>
      <c r="K209" t="s">
        <v>38</v>
      </c>
      <c r="L209" t="s">
        <v>33</v>
      </c>
      <c r="M209" t="s">
        <v>18</v>
      </c>
      <c r="N209" t="s">
        <v>18</v>
      </c>
      <c r="O209" t="str">
        <f>TEXT(Table1[[#This Row],[pickup]],"dddd")</f>
        <v>Friday</v>
      </c>
      <c r="P209">
        <f t="shared" si="3"/>
        <v>18</v>
      </c>
    </row>
    <row r="210" spans="1:16" x14ac:dyDescent="0.25">
      <c r="A210" s="1">
        <v>43531.719224537039</v>
      </c>
      <c r="B210" s="1">
        <v>43531.721307870372</v>
      </c>
      <c r="C210">
        <v>1</v>
      </c>
      <c r="D210">
        <v>0.4</v>
      </c>
      <c r="E210">
        <v>4.5</v>
      </c>
      <c r="F210">
        <v>0</v>
      </c>
      <c r="G210">
        <v>0</v>
      </c>
      <c r="H210">
        <v>8.8000000000000007</v>
      </c>
      <c r="I210" t="s">
        <v>14</v>
      </c>
      <c r="J210" t="s">
        <v>19</v>
      </c>
      <c r="K210" t="s">
        <v>20</v>
      </c>
      <c r="L210" t="s">
        <v>41</v>
      </c>
      <c r="M210" t="s">
        <v>18</v>
      </c>
      <c r="N210" t="s">
        <v>18</v>
      </c>
      <c r="O210" t="str">
        <f>TEXT(Table1[[#This Row],[pickup]],"dddd")</f>
        <v>Thursday</v>
      </c>
      <c r="P210">
        <f t="shared" si="3"/>
        <v>17</v>
      </c>
    </row>
    <row r="211" spans="1:16" x14ac:dyDescent="0.25">
      <c r="A211" s="1">
        <v>43554.98510416667</v>
      </c>
      <c r="B211" s="1">
        <v>43554.991782407407</v>
      </c>
      <c r="C211">
        <v>1</v>
      </c>
      <c r="D211">
        <v>1.1000000000000001</v>
      </c>
      <c r="E211">
        <v>7.5</v>
      </c>
      <c r="F211">
        <v>1</v>
      </c>
      <c r="G211">
        <v>0</v>
      </c>
      <c r="H211">
        <v>12.3</v>
      </c>
      <c r="I211" t="s">
        <v>14</v>
      </c>
      <c r="J211" t="s">
        <v>15</v>
      </c>
      <c r="K211" t="s">
        <v>81</v>
      </c>
      <c r="L211" t="s">
        <v>67</v>
      </c>
      <c r="M211" t="s">
        <v>18</v>
      </c>
      <c r="N211" t="s">
        <v>18</v>
      </c>
      <c r="O211" t="str">
        <f>TEXT(Table1[[#This Row],[pickup]],"dddd")</f>
        <v>Saturday</v>
      </c>
      <c r="P211">
        <f t="shared" si="3"/>
        <v>23</v>
      </c>
    </row>
    <row r="212" spans="1:16" x14ac:dyDescent="0.25">
      <c r="A212" s="1">
        <v>43537.302361111113</v>
      </c>
      <c r="B212" s="1">
        <v>43537.309606481482</v>
      </c>
      <c r="C212">
        <v>1</v>
      </c>
      <c r="D212">
        <v>2.27</v>
      </c>
      <c r="E212">
        <v>9.5</v>
      </c>
      <c r="F212">
        <v>0</v>
      </c>
      <c r="G212">
        <v>0</v>
      </c>
      <c r="H212">
        <v>12.8</v>
      </c>
      <c r="I212" t="s">
        <v>14</v>
      </c>
      <c r="J212" t="s">
        <v>19</v>
      </c>
      <c r="K212" t="s">
        <v>45</v>
      </c>
      <c r="L212" t="s">
        <v>32</v>
      </c>
      <c r="M212" t="s">
        <v>18</v>
      </c>
      <c r="N212" t="s">
        <v>18</v>
      </c>
      <c r="O212" t="str">
        <f>TEXT(Table1[[#This Row],[pickup]],"dddd")</f>
        <v>Wednesday</v>
      </c>
      <c r="P212">
        <f t="shared" si="3"/>
        <v>7</v>
      </c>
    </row>
    <row r="213" spans="1:16" x14ac:dyDescent="0.25">
      <c r="A213" s="1">
        <v>43554.995416666665</v>
      </c>
      <c r="B213" s="1">
        <v>43554.997557870367</v>
      </c>
      <c r="C213">
        <v>1</v>
      </c>
      <c r="D213">
        <v>0.6</v>
      </c>
      <c r="E213">
        <v>4.5</v>
      </c>
      <c r="F213">
        <v>0</v>
      </c>
      <c r="G213">
        <v>0</v>
      </c>
      <c r="H213">
        <v>8.3000000000000007</v>
      </c>
      <c r="I213" t="s">
        <v>14</v>
      </c>
      <c r="J213" t="s">
        <v>15</v>
      </c>
      <c r="K213" t="s">
        <v>63</v>
      </c>
      <c r="L213" t="s">
        <v>85</v>
      </c>
      <c r="M213" t="s">
        <v>18</v>
      </c>
      <c r="N213" t="s">
        <v>18</v>
      </c>
      <c r="O213" t="str">
        <f>TEXT(Table1[[#This Row],[pickup]],"dddd")</f>
        <v>Saturday</v>
      </c>
      <c r="P213">
        <f t="shared" si="3"/>
        <v>23</v>
      </c>
    </row>
    <row r="214" spans="1:16" x14ac:dyDescent="0.25">
      <c r="A214" s="1">
        <v>43549.900347222225</v>
      </c>
      <c r="B214" s="1">
        <v>43549.906157407408</v>
      </c>
      <c r="C214">
        <v>1</v>
      </c>
      <c r="D214">
        <v>0.9</v>
      </c>
      <c r="E214">
        <v>7</v>
      </c>
      <c r="F214">
        <v>2.16</v>
      </c>
      <c r="G214">
        <v>0</v>
      </c>
      <c r="H214">
        <v>12.96</v>
      </c>
      <c r="I214" t="s">
        <v>14</v>
      </c>
      <c r="J214" t="s">
        <v>15</v>
      </c>
      <c r="K214" t="s">
        <v>32</v>
      </c>
      <c r="L214" t="s">
        <v>46</v>
      </c>
      <c r="M214" t="s">
        <v>18</v>
      </c>
      <c r="N214" t="s">
        <v>18</v>
      </c>
      <c r="O214" t="str">
        <f>TEXT(Table1[[#This Row],[pickup]],"dddd")</f>
        <v>Monday</v>
      </c>
      <c r="P214">
        <f t="shared" si="3"/>
        <v>21</v>
      </c>
    </row>
    <row r="215" spans="1:16" x14ac:dyDescent="0.25">
      <c r="A215" s="1">
        <v>43554.480462962965</v>
      </c>
      <c r="B215" s="1">
        <v>43554.482754629629</v>
      </c>
      <c r="C215">
        <v>1</v>
      </c>
      <c r="D215">
        <v>0.3</v>
      </c>
      <c r="E215">
        <v>4</v>
      </c>
      <c r="F215">
        <v>3</v>
      </c>
      <c r="G215">
        <v>0</v>
      </c>
      <c r="H215">
        <v>10.3</v>
      </c>
      <c r="I215" t="s">
        <v>14</v>
      </c>
      <c r="J215" t="s">
        <v>15</v>
      </c>
      <c r="K215" t="s">
        <v>63</v>
      </c>
      <c r="L215" t="s">
        <v>66</v>
      </c>
      <c r="M215" t="s">
        <v>18</v>
      </c>
      <c r="N215" t="s">
        <v>18</v>
      </c>
      <c r="O215" t="str">
        <f>TEXT(Table1[[#This Row],[pickup]],"dddd")</f>
        <v>Saturday</v>
      </c>
      <c r="P215">
        <f t="shared" si="3"/>
        <v>11</v>
      </c>
    </row>
    <row r="216" spans="1:16" x14ac:dyDescent="0.25">
      <c r="A216" s="1">
        <v>43546.944664351853</v>
      </c>
      <c r="B216" s="1">
        <v>43546.95516203704</v>
      </c>
      <c r="C216">
        <v>1</v>
      </c>
      <c r="D216">
        <v>2.75</v>
      </c>
      <c r="E216">
        <v>12.5</v>
      </c>
      <c r="F216">
        <v>0</v>
      </c>
      <c r="G216">
        <v>0</v>
      </c>
      <c r="H216">
        <v>13.8</v>
      </c>
      <c r="I216" t="s">
        <v>14</v>
      </c>
      <c r="J216" t="s">
        <v>19</v>
      </c>
      <c r="K216" t="s">
        <v>91</v>
      </c>
      <c r="L216" t="s">
        <v>92</v>
      </c>
      <c r="M216" t="s">
        <v>58</v>
      </c>
      <c r="N216" t="s">
        <v>58</v>
      </c>
      <c r="O216" t="str">
        <f>TEXT(Table1[[#This Row],[pickup]],"dddd")</f>
        <v>Friday</v>
      </c>
      <c r="P216">
        <f t="shared" si="3"/>
        <v>22</v>
      </c>
    </row>
    <row r="217" spans="1:16" x14ac:dyDescent="0.25">
      <c r="A217" s="1">
        <v>43534.439189814817</v>
      </c>
      <c r="B217" s="1">
        <v>43534.441203703704</v>
      </c>
      <c r="C217">
        <v>1</v>
      </c>
      <c r="D217">
        <v>0.6</v>
      </c>
      <c r="E217">
        <v>4.5</v>
      </c>
      <c r="F217">
        <v>1.06</v>
      </c>
      <c r="G217">
        <v>0</v>
      </c>
      <c r="H217">
        <v>6.36</v>
      </c>
      <c r="I217" t="s">
        <v>14</v>
      </c>
      <c r="J217" t="s">
        <v>15</v>
      </c>
      <c r="K217" t="s">
        <v>73</v>
      </c>
      <c r="L217" t="s">
        <v>38</v>
      </c>
      <c r="M217" t="s">
        <v>18</v>
      </c>
      <c r="N217" t="s">
        <v>18</v>
      </c>
      <c r="O217" t="str">
        <f>TEXT(Table1[[#This Row],[pickup]],"dddd")</f>
        <v>Sunday</v>
      </c>
      <c r="P217">
        <f t="shared" si="3"/>
        <v>10</v>
      </c>
    </row>
    <row r="218" spans="1:16" x14ac:dyDescent="0.25">
      <c r="A218" s="1">
        <v>43529.916666666664</v>
      </c>
      <c r="B218" s="1">
        <v>43529.928784722222</v>
      </c>
      <c r="C218">
        <v>2</v>
      </c>
      <c r="D218">
        <v>3.6</v>
      </c>
      <c r="E218">
        <v>14.5</v>
      </c>
      <c r="F218">
        <v>3.65</v>
      </c>
      <c r="G218">
        <v>0</v>
      </c>
      <c r="H218">
        <v>21.95</v>
      </c>
      <c r="I218" t="s">
        <v>14</v>
      </c>
      <c r="J218" t="s">
        <v>15</v>
      </c>
      <c r="K218" t="s">
        <v>48</v>
      </c>
      <c r="L218" t="s">
        <v>59</v>
      </c>
      <c r="M218" t="s">
        <v>18</v>
      </c>
      <c r="N218" t="s">
        <v>18</v>
      </c>
      <c r="O218" t="str">
        <f>TEXT(Table1[[#This Row],[pickup]],"dddd")</f>
        <v>Tuesday</v>
      </c>
      <c r="P218">
        <f t="shared" si="3"/>
        <v>22</v>
      </c>
    </row>
    <row r="219" spans="1:16" x14ac:dyDescent="0.25">
      <c r="A219" s="1">
        <v>43539.958078703705</v>
      </c>
      <c r="B219" s="1">
        <v>43539.961759259262</v>
      </c>
      <c r="C219">
        <v>6</v>
      </c>
      <c r="D219">
        <v>1.1599999999999999</v>
      </c>
      <c r="E219">
        <v>6</v>
      </c>
      <c r="F219">
        <v>0</v>
      </c>
      <c r="G219">
        <v>0</v>
      </c>
      <c r="H219">
        <v>9.8000000000000007</v>
      </c>
      <c r="I219" t="s">
        <v>14</v>
      </c>
      <c r="J219" t="s">
        <v>19</v>
      </c>
      <c r="K219" t="s">
        <v>20</v>
      </c>
      <c r="L219" t="s">
        <v>41</v>
      </c>
      <c r="M219" t="s">
        <v>18</v>
      </c>
      <c r="N219" t="s">
        <v>18</v>
      </c>
      <c r="O219" t="str">
        <f>TEXT(Table1[[#This Row],[pickup]],"dddd")</f>
        <v>Friday</v>
      </c>
      <c r="P219">
        <f t="shared" si="3"/>
        <v>22</v>
      </c>
    </row>
    <row r="220" spans="1:16" x14ac:dyDescent="0.25">
      <c r="A220" s="1">
        <v>43544.469027777777</v>
      </c>
      <c r="B220" s="1">
        <v>43544.499745370369</v>
      </c>
      <c r="C220">
        <v>1</v>
      </c>
      <c r="D220">
        <v>15.01</v>
      </c>
      <c r="E220">
        <v>46.5</v>
      </c>
      <c r="F220">
        <v>0</v>
      </c>
      <c r="G220">
        <v>5.76</v>
      </c>
      <c r="H220">
        <v>53.06</v>
      </c>
      <c r="I220" t="s">
        <v>14</v>
      </c>
      <c r="J220" t="s">
        <v>15</v>
      </c>
      <c r="K220" t="s">
        <v>56</v>
      </c>
      <c r="L220" t="s">
        <v>93</v>
      </c>
      <c r="M220" t="s">
        <v>18</v>
      </c>
      <c r="N220" t="s">
        <v>58</v>
      </c>
      <c r="O220" t="str">
        <f>TEXT(Table1[[#This Row],[pickup]],"dddd")</f>
        <v>Wednesday</v>
      </c>
      <c r="P220">
        <f t="shared" si="3"/>
        <v>11</v>
      </c>
    </row>
    <row r="221" spans="1:16" x14ac:dyDescent="0.25">
      <c r="A221" s="1">
        <v>43532.755590277775</v>
      </c>
      <c r="B221" s="1">
        <v>43532.76090277778</v>
      </c>
      <c r="C221">
        <v>1</v>
      </c>
      <c r="D221">
        <v>1.4</v>
      </c>
      <c r="E221">
        <v>7</v>
      </c>
      <c r="F221">
        <v>2.25</v>
      </c>
      <c r="G221">
        <v>0</v>
      </c>
      <c r="H221">
        <v>13.55</v>
      </c>
      <c r="I221" t="s">
        <v>14</v>
      </c>
      <c r="J221" t="s">
        <v>15</v>
      </c>
      <c r="K221" t="s">
        <v>47</v>
      </c>
      <c r="L221" t="s">
        <v>21</v>
      </c>
      <c r="M221" t="s">
        <v>18</v>
      </c>
      <c r="N221" t="s">
        <v>18</v>
      </c>
      <c r="O221" t="str">
        <f>TEXT(Table1[[#This Row],[pickup]],"dddd")</f>
        <v>Friday</v>
      </c>
      <c r="P221">
        <f t="shared" si="3"/>
        <v>18</v>
      </c>
    </row>
    <row r="222" spans="1:16" x14ac:dyDescent="0.25">
      <c r="A222" s="1">
        <v>43544.935937499999</v>
      </c>
      <c r="B222" s="1">
        <v>43544.950856481482</v>
      </c>
      <c r="C222">
        <v>2</v>
      </c>
      <c r="D222">
        <v>3.69</v>
      </c>
      <c r="E222">
        <v>16</v>
      </c>
      <c r="F222">
        <v>0</v>
      </c>
      <c r="G222">
        <v>0</v>
      </c>
      <c r="H222">
        <v>19.8</v>
      </c>
      <c r="I222" t="s">
        <v>14</v>
      </c>
      <c r="J222" t="s">
        <v>19</v>
      </c>
      <c r="K222" t="s">
        <v>67</v>
      </c>
      <c r="L222" t="s">
        <v>26</v>
      </c>
      <c r="M222" t="s">
        <v>18</v>
      </c>
      <c r="N222" t="s">
        <v>18</v>
      </c>
      <c r="O222" t="str">
        <f>TEXT(Table1[[#This Row],[pickup]],"dddd")</f>
        <v>Wednesday</v>
      </c>
      <c r="P222">
        <f t="shared" si="3"/>
        <v>22</v>
      </c>
    </row>
    <row r="223" spans="1:16" x14ac:dyDescent="0.25">
      <c r="A223" s="1">
        <v>43538.529930555553</v>
      </c>
      <c r="B223" s="1">
        <v>43538.54650462963</v>
      </c>
      <c r="C223">
        <v>1</v>
      </c>
      <c r="D223">
        <v>8.81</v>
      </c>
      <c r="E223">
        <v>27.5</v>
      </c>
      <c r="F223">
        <v>7.31</v>
      </c>
      <c r="G223">
        <v>5.76</v>
      </c>
      <c r="H223">
        <v>43.87</v>
      </c>
      <c r="I223" t="s">
        <v>14</v>
      </c>
      <c r="J223" t="s">
        <v>15</v>
      </c>
      <c r="K223" t="s">
        <v>35</v>
      </c>
      <c r="L223" t="s">
        <v>56</v>
      </c>
      <c r="M223" t="s">
        <v>37</v>
      </c>
      <c r="N223" t="s">
        <v>18</v>
      </c>
      <c r="O223" t="str">
        <f>TEXT(Table1[[#This Row],[pickup]],"dddd")</f>
        <v>Thursday</v>
      </c>
      <c r="P223">
        <f t="shared" si="3"/>
        <v>12</v>
      </c>
    </row>
    <row r="224" spans="1:16" x14ac:dyDescent="0.25">
      <c r="A224" s="1">
        <v>43546.902256944442</v>
      </c>
      <c r="B224" s="1">
        <v>43546.906539351854</v>
      </c>
      <c r="C224">
        <v>1</v>
      </c>
      <c r="D224">
        <v>0.84</v>
      </c>
      <c r="E224">
        <v>6</v>
      </c>
      <c r="F224">
        <v>2</v>
      </c>
      <c r="G224">
        <v>0</v>
      </c>
      <c r="H224">
        <v>11.8</v>
      </c>
      <c r="I224" t="s">
        <v>14</v>
      </c>
      <c r="J224" t="s">
        <v>15</v>
      </c>
      <c r="K224" t="s">
        <v>70</v>
      </c>
      <c r="L224" t="s">
        <v>48</v>
      </c>
      <c r="M224" t="s">
        <v>18</v>
      </c>
      <c r="N224" t="s">
        <v>18</v>
      </c>
      <c r="O224" t="str">
        <f>TEXT(Table1[[#This Row],[pickup]],"dddd")</f>
        <v>Friday</v>
      </c>
      <c r="P224">
        <f t="shared" si="3"/>
        <v>21</v>
      </c>
    </row>
    <row r="225" spans="1:16" x14ac:dyDescent="0.25">
      <c r="A225" s="1">
        <v>43537.914872685185</v>
      </c>
      <c r="B225" s="1">
        <v>43537.927476851852</v>
      </c>
      <c r="C225">
        <v>1</v>
      </c>
      <c r="D225">
        <v>9.61</v>
      </c>
      <c r="E225">
        <v>27.5</v>
      </c>
      <c r="F225">
        <v>5.56</v>
      </c>
      <c r="G225">
        <v>5.76</v>
      </c>
      <c r="H225">
        <v>42.62</v>
      </c>
      <c r="I225" t="s">
        <v>14</v>
      </c>
      <c r="J225" t="s">
        <v>15</v>
      </c>
      <c r="K225" t="s">
        <v>35</v>
      </c>
      <c r="L225" t="s">
        <v>56</v>
      </c>
      <c r="M225" t="s">
        <v>37</v>
      </c>
      <c r="N225" t="s">
        <v>18</v>
      </c>
      <c r="O225" t="str">
        <f>TEXT(Table1[[#This Row],[pickup]],"dddd")</f>
        <v>Wednesday</v>
      </c>
      <c r="P225">
        <f t="shared" si="3"/>
        <v>21</v>
      </c>
    </row>
    <row r="226" spans="1:16" x14ac:dyDescent="0.25">
      <c r="A226" s="1">
        <v>43543.986921296295</v>
      </c>
      <c r="B226" s="1">
        <v>43543.98883101852</v>
      </c>
      <c r="C226">
        <v>1</v>
      </c>
      <c r="D226">
        <v>0.4</v>
      </c>
      <c r="E226">
        <v>4</v>
      </c>
      <c r="F226">
        <v>0</v>
      </c>
      <c r="G226">
        <v>0</v>
      </c>
      <c r="H226">
        <v>7.8</v>
      </c>
      <c r="I226" t="s">
        <v>14</v>
      </c>
      <c r="J226" t="s">
        <v>19</v>
      </c>
      <c r="K226" t="s">
        <v>70</v>
      </c>
      <c r="L226" t="s">
        <v>56</v>
      </c>
      <c r="M226" t="s">
        <v>18</v>
      </c>
      <c r="N226" t="s">
        <v>18</v>
      </c>
      <c r="O226" t="str">
        <f>TEXT(Table1[[#This Row],[pickup]],"dddd")</f>
        <v>Tuesday</v>
      </c>
      <c r="P226">
        <f t="shared" si="3"/>
        <v>23</v>
      </c>
    </row>
    <row r="227" spans="1:16" x14ac:dyDescent="0.25">
      <c r="A227" s="1">
        <v>43546.650393518517</v>
      </c>
      <c r="B227" s="1">
        <v>43546.690833333334</v>
      </c>
      <c r="C227">
        <v>2</v>
      </c>
      <c r="D227">
        <v>12.07</v>
      </c>
      <c r="E227">
        <v>48.5</v>
      </c>
      <c r="F227">
        <v>11.51</v>
      </c>
      <c r="G227">
        <v>5.76</v>
      </c>
      <c r="H227">
        <v>69.069999999999993</v>
      </c>
      <c r="I227" t="s">
        <v>14</v>
      </c>
      <c r="J227" t="s">
        <v>15</v>
      </c>
      <c r="K227" t="s">
        <v>38</v>
      </c>
      <c r="L227" t="s">
        <v>94</v>
      </c>
      <c r="M227" t="s">
        <v>18</v>
      </c>
      <c r="N227" t="s">
        <v>58</v>
      </c>
      <c r="O227" t="str">
        <f>TEXT(Table1[[#This Row],[pickup]],"dddd")</f>
        <v>Friday</v>
      </c>
      <c r="P227">
        <f t="shared" si="3"/>
        <v>15</v>
      </c>
    </row>
    <row r="228" spans="1:16" x14ac:dyDescent="0.25">
      <c r="A228" s="1">
        <v>43525.853078703702</v>
      </c>
      <c r="B228" s="1">
        <v>43525.858576388891</v>
      </c>
      <c r="C228">
        <v>1</v>
      </c>
      <c r="D228">
        <v>1.31</v>
      </c>
      <c r="E228">
        <v>7.5</v>
      </c>
      <c r="F228">
        <v>0</v>
      </c>
      <c r="G228">
        <v>0</v>
      </c>
      <c r="H228">
        <v>11.3</v>
      </c>
      <c r="I228" t="s">
        <v>14</v>
      </c>
      <c r="J228" t="s">
        <v>19</v>
      </c>
      <c r="K228" t="s">
        <v>55</v>
      </c>
      <c r="L228" t="s">
        <v>25</v>
      </c>
      <c r="M228" t="s">
        <v>18</v>
      </c>
      <c r="N228" t="s">
        <v>18</v>
      </c>
      <c r="O228" t="str">
        <f>TEXT(Table1[[#This Row],[pickup]],"dddd")</f>
        <v>Friday</v>
      </c>
      <c r="P228">
        <f t="shared" si="3"/>
        <v>20</v>
      </c>
    </row>
    <row r="229" spans="1:16" x14ac:dyDescent="0.25">
      <c r="A229" s="1">
        <v>43538.603263888886</v>
      </c>
      <c r="B229" s="1">
        <v>43538.622847222221</v>
      </c>
      <c r="C229">
        <v>1</v>
      </c>
      <c r="D229">
        <v>3.79</v>
      </c>
      <c r="E229">
        <v>19.5</v>
      </c>
      <c r="F229">
        <v>4.5599999999999996</v>
      </c>
      <c r="G229">
        <v>0</v>
      </c>
      <c r="H229">
        <v>29.31</v>
      </c>
      <c r="I229" t="s">
        <v>14</v>
      </c>
      <c r="J229" t="s">
        <v>15</v>
      </c>
      <c r="K229" t="s">
        <v>32</v>
      </c>
      <c r="L229" t="s">
        <v>56</v>
      </c>
      <c r="M229" t="s">
        <v>18</v>
      </c>
      <c r="N229" t="s">
        <v>18</v>
      </c>
      <c r="O229" t="str">
        <f>TEXT(Table1[[#This Row],[pickup]],"dddd")</f>
        <v>Thursday</v>
      </c>
      <c r="P229">
        <f t="shared" si="3"/>
        <v>14</v>
      </c>
    </row>
    <row r="230" spans="1:16" x14ac:dyDescent="0.25">
      <c r="A230" s="1">
        <v>43527.876921296294</v>
      </c>
      <c r="B230" s="1">
        <v>43527.890810185185</v>
      </c>
      <c r="C230">
        <v>1</v>
      </c>
      <c r="D230">
        <v>9.9</v>
      </c>
      <c r="E230">
        <v>28</v>
      </c>
      <c r="F230">
        <v>7.51</v>
      </c>
      <c r="G230">
        <v>5.76</v>
      </c>
      <c r="H230">
        <v>45.07</v>
      </c>
      <c r="I230" t="s">
        <v>14</v>
      </c>
      <c r="J230" t="s">
        <v>15</v>
      </c>
      <c r="K230" t="s">
        <v>35</v>
      </c>
      <c r="L230" t="s">
        <v>70</v>
      </c>
      <c r="M230" t="s">
        <v>37</v>
      </c>
      <c r="N230" t="s">
        <v>18</v>
      </c>
      <c r="O230" t="str">
        <f>TEXT(Table1[[#This Row],[pickup]],"dddd")</f>
        <v>Sunday</v>
      </c>
      <c r="P230">
        <f t="shared" si="3"/>
        <v>21</v>
      </c>
    </row>
    <row r="231" spans="1:16" x14ac:dyDescent="0.25">
      <c r="A231" s="1">
        <v>43543.980567129627</v>
      </c>
      <c r="B231" s="1">
        <v>43543.986168981479</v>
      </c>
      <c r="C231">
        <v>1</v>
      </c>
      <c r="D231">
        <v>1.86</v>
      </c>
      <c r="E231">
        <v>8</v>
      </c>
      <c r="F231">
        <v>2.36</v>
      </c>
      <c r="G231">
        <v>0</v>
      </c>
      <c r="H231">
        <v>14.16</v>
      </c>
      <c r="I231" t="s">
        <v>14</v>
      </c>
      <c r="J231" t="s">
        <v>15</v>
      </c>
      <c r="K231" t="s">
        <v>26</v>
      </c>
      <c r="L231" t="s">
        <v>62</v>
      </c>
      <c r="M231" t="s">
        <v>18</v>
      </c>
      <c r="N231" t="s">
        <v>18</v>
      </c>
      <c r="O231" t="str">
        <f>TEXT(Table1[[#This Row],[pickup]],"dddd")</f>
        <v>Tuesday</v>
      </c>
      <c r="P231">
        <f t="shared" si="3"/>
        <v>23</v>
      </c>
    </row>
    <row r="232" spans="1:16" x14ac:dyDescent="0.25">
      <c r="A232" s="1">
        <v>43541.098738425928</v>
      </c>
      <c r="B232" s="1">
        <v>43541.104884259257</v>
      </c>
      <c r="C232">
        <v>2</v>
      </c>
      <c r="D232">
        <v>0.66</v>
      </c>
      <c r="E232">
        <v>7</v>
      </c>
      <c r="F232">
        <v>1.94</v>
      </c>
      <c r="G232">
        <v>0</v>
      </c>
      <c r="H232">
        <v>12.74</v>
      </c>
      <c r="I232" t="s">
        <v>14</v>
      </c>
      <c r="J232" t="s">
        <v>15</v>
      </c>
      <c r="K232" t="s">
        <v>66</v>
      </c>
      <c r="L232" t="s">
        <v>66</v>
      </c>
      <c r="M232" t="s">
        <v>18</v>
      </c>
      <c r="N232" t="s">
        <v>18</v>
      </c>
      <c r="O232" t="str">
        <f>TEXT(Table1[[#This Row],[pickup]],"dddd")</f>
        <v>Sunday</v>
      </c>
      <c r="P232">
        <f t="shared" si="3"/>
        <v>2</v>
      </c>
    </row>
    <row r="233" spans="1:16" x14ac:dyDescent="0.25">
      <c r="A233" s="1">
        <v>43528.645983796298</v>
      </c>
      <c r="B233" s="1">
        <v>43528.653506944444</v>
      </c>
      <c r="C233">
        <v>1</v>
      </c>
      <c r="D233">
        <v>0.62</v>
      </c>
      <c r="E233">
        <v>7.5</v>
      </c>
      <c r="F233">
        <v>2.16</v>
      </c>
      <c r="G233">
        <v>0</v>
      </c>
      <c r="H233">
        <v>12.96</v>
      </c>
      <c r="I233" t="s">
        <v>14</v>
      </c>
      <c r="J233" t="s">
        <v>15</v>
      </c>
      <c r="K233" t="s">
        <v>32</v>
      </c>
      <c r="L233" t="s">
        <v>32</v>
      </c>
      <c r="M233" t="s">
        <v>18</v>
      </c>
      <c r="N233" t="s">
        <v>18</v>
      </c>
      <c r="O233" t="str">
        <f>TEXT(Table1[[#This Row],[pickup]],"dddd")</f>
        <v>Monday</v>
      </c>
      <c r="P233">
        <f t="shared" si="3"/>
        <v>15</v>
      </c>
    </row>
    <row r="234" spans="1:16" x14ac:dyDescent="0.25">
      <c r="A234" s="1">
        <v>43538.489675925928</v>
      </c>
      <c r="B234" s="1">
        <v>43538.492303240739</v>
      </c>
      <c r="C234">
        <v>1</v>
      </c>
      <c r="D234">
        <v>0.7</v>
      </c>
      <c r="E234">
        <v>4.5</v>
      </c>
      <c r="F234">
        <v>0</v>
      </c>
      <c r="G234">
        <v>0</v>
      </c>
      <c r="H234">
        <v>7.8</v>
      </c>
      <c r="I234" t="s">
        <v>14</v>
      </c>
      <c r="J234" t="s">
        <v>19</v>
      </c>
      <c r="K234" t="s">
        <v>24</v>
      </c>
      <c r="L234" t="s">
        <v>24</v>
      </c>
      <c r="M234" t="s">
        <v>18</v>
      </c>
      <c r="N234" t="s">
        <v>18</v>
      </c>
      <c r="O234" t="str">
        <f>TEXT(Table1[[#This Row],[pickup]],"dddd")</f>
        <v>Thursday</v>
      </c>
      <c r="P234">
        <f t="shared" si="3"/>
        <v>11</v>
      </c>
    </row>
    <row r="235" spans="1:16" x14ac:dyDescent="0.25">
      <c r="A235" s="1">
        <v>43531.990567129629</v>
      </c>
      <c r="B235" s="1">
        <v>43531.994386574072</v>
      </c>
      <c r="C235">
        <v>1</v>
      </c>
      <c r="D235">
        <v>1.0900000000000001</v>
      </c>
      <c r="E235">
        <v>6</v>
      </c>
      <c r="F235">
        <v>1.96</v>
      </c>
      <c r="G235">
        <v>0</v>
      </c>
      <c r="H235">
        <v>11.76</v>
      </c>
      <c r="I235" t="s">
        <v>14</v>
      </c>
      <c r="J235" t="s">
        <v>15</v>
      </c>
      <c r="K235" t="s">
        <v>46</v>
      </c>
      <c r="L235" t="s">
        <v>32</v>
      </c>
      <c r="M235" t="s">
        <v>18</v>
      </c>
      <c r="N235" t="s">
        <v>18</v>
      </c>
      <c r="O235" t="str">
        <f>TEXT(Table1[[#This Row],[pickup]],"dddd")</f>
        <v>Thursday</v>
      </c>
      <c r="P235">
        <f t="shared" si="3"/>
        <v>23</v>
      </c>
    </row>
    <row r="236" spans="1:16" x14ac:dyDescent="0.25">
      <c r="A236" s="1">
        <v>43530.914479166669</v>
      </c>
      <c r="B236" s="1">
        <v>43530.91915509259</v>
      </c>
      <c r="C236">
        <v>1</v>
      </c>
      <c r="D236">
        <v>1.1000000000000001</v>
      </c>
      <c r="E236">
        <v>6.5</v>
      </c>
      <c r="F236">
        <v>1.54</v>
      </c>
      <c r="G236">
        <v>0</v>
      </c>
      <c r="H236">
        <v>11.84</v>
      </c>
      <c r="I236" t="s">
        <v>14</v>
      </c>
      <c r="J236" t="s">
        <v>15</v>
      </c>
      <c r="K236" t="s">
        <v>45</v>
      </c>
      <c r="L236" t="s">
        <v>22</v>
      </c>
      <c r="M236" t="s">
        <v>18</v>
      </c>
      <c r="N236" t="s">
        <v>18</v>
      </c>
      <c r="O236" t="str">
        <f>TEXT(Table1[[#This Row],[pickup]],"dddd")</f>
        <v>Wednesday</v>
      </c>
      <c r="P236">
        <f t="shared" si="3"/>
        <v>21</v>
      </c>
    </row>
    <row r="237" spans="1:16" x14ac:dyDescent="0.25">
      <c r="A237" s="1">
        <v>43544.97216435185</v>
      </c>
      <c r="B237" s="1">
        <v>43544.990277777775</v>
      </c>
      <c r="C237">
        <v>1</v>
      </c>
      <c r="D237">
        <v>4.82</v>
      </c>
      <c r="E237">
        <v>19.5</v>
      </c>
      <c r="F237">
        <v>4.66</v>
      </c>
      <c r="G237">
        <v>0</v>
      </c>
      <c r="H237">
        <v>27.96</v>
      </c>
      <c r="I237" t="s">
        <v>14</v>
      </c>
      <c r="J237" t="s">
        <v>15</v>
      </c>
      <c r="K237" t="s">
        <v>62</v>
      </c>
      <c r="L237" t="s">
        <v>77</v>
      </c>
      <c r="M237" t="s">
        <v>18</v>
      </c>
      <c r="N237" t="s">
        <v>18</v>
      </c>
      <c r="O237" t="str">
        <f>TEXT(Table1[[#This Row],[pickup]],"dddd")</f>
        <v>Wednesday</v>
      </c>
      <c r="P237">
        <f t="shared" si="3"/>
        <v>23</v>
      </c>
    </row>
    <row r="238" spans="1:16" x14ac:dyDescent="0.25">
      <c r="A238" s="1">
        <v>43539.815046296295</v>
      </c>
      <c r="B238" s="1">
        <v>43539.82984953704</v>
      </c>
      <c r="C238">
        <v>1</v>
      </c>
      <c r="D238">
        <v>3.3</v>
      </c>
      <c r="E238">
        <v>15.5</v>
      </c>
      <c r="F238">
        <v>2.96</v>
      </c>
      <c r="G238">
        <v>0</v>
      </c>
      <c r="H238">
        <v>22.76</v>
      </c>
      <c r="I238" t="s">
        <v>14</v>
      </c>
      <c r="J238" t="s">
        <v>15</v>
      </c>
      <c r="K238" t="s">
        <v>70</v>
      </c>
      <c r="L238" t="s">
        <v>45</v>
      </c>
      <c r="M238" t="s">
        <v>18</v>
      </c>
      <c r="N238" t="s">
        <v>18</v>
      </c>
      <c r="O238" t="str">
        <f>TEXT(Table1[[#This Row],[pickup]],"dddd")</f>
        <v>Friday</v>
      </c>
      <c r="P238">
        <f t="shared" si="3"/>
        <v>19</v>
      </c>
    </row>
    <row r="239" spans="1:16" x14ac:dyDescent="0.25">
      <c r="A239" s="1">
        <v>43550.507731481484</v>
      </c>
      <c r="B239" s="1">
        <v>43550.516608796293</v>
      </c>
      <c r="C239">
        <v>1</v>
      </c>
      <c r="D239">
        <v>1</v>
      </c>
      <c r="E239">
        <v>8.5</v>
      </c>
      <c r="F239">
        <v>0</v>
      </c>
      <c r="G239">
        <v>0</v>
      </c>
      <c r="H239">
        <v>11.8</v>
      </c>
      <c r="I239" t="s">
        <v>14</v>
      </c>
      <c r="J239" t="s">
        <v>19</v>
      </c>
      <c r="K239" t="s">
        <v>42</v>
      </c>
      <c r="L239" t="s">
        <v>55</v>
      </c>
      <c r="M239" t="s">
        <v>18</v>
      </c>
      <c r="N239" t="s">
        <v>18</v>
      </c>
      <c r="O239" t="str">
        <f>TEXT(Table1[[#This Row],[pickup]],"dddd")</f>
        <v>Tuesday</v>
      </c>
      <c r="P239">
        <f t="shared" si="3"/>
        <v>12</v>
      </c>
    </row>
    <row r="240" spans="1:16" x14ac:dyDescent="0.25">
      <c r="A240" s="1">
        <v>43533.075914351852</v>
      </c>
      <c r="B240" s="1">
        <v>43533.079363425924</v>
      </c>
      <c r="C240">
        <v>1</v>
      </c>
      <c r="D240">
        <v>1.5</v>
      </c>
      <c r="E240">
        <v>6.5</v>
      </c>
      <c r="F240">
        <v>2.5499999999999998</v>
      </c>
      <c r="G240">
        <v>0</v>
      </c>
      <c r="H240">
        <v>12.85</v>
      </c>
      <c r="I240" t="s">
        <v>14</v>
      </c>
      <c r="J240" t="s">
        <v>15</v>
      </c>
      <c r="K240" t="s">
        <v>81</v>
      </c>
      <c r="L240" t="s">
        <v>30</v>
      </c>
      <c r="M240" t="s">
        <v>18</v>
      </c>
      <c r="N240" t="s">
        <v>18</v>
      </c>
      <c r="O240" t="str">
        <f>TEXT(Table1[[#This Row],[pickup]],"dddd")</f>
        <v>Saturday</v>
      </c>
      <c r="P240">
        <f t="shared" si="3"/>
        <v>1</v>
      </c>
    </row>
    <row r="241" spans="1:16" x14ac:dyDescent="0.25">
      <c r="A241" s="1">
        <v>43538.369293981479</v>
      </c>
      <c r="B241" s="1">
        <v>43538.375509259262</v>
      </c>
      <c r="C241">
        <v>2</v>
      </c>
      <c r="D241">
        <v>1</v>
      </c>
      <c r="E241">
        <v>7.5</v>
      </c>
      <c r="F241">
        <v>2.15</v>
      </c>
      <c r="G241">
        <v>0</v>
      </c>
      <c r="H241">
        <v>12.95</v>
      </c>
      <c r="I241" t="s">
        <v>14</v>
      </c>
      <c r="J241" t="s">
        <v>15</v>
      </c>
      <c r="K241" t="s">
        <v>50</v>
      </c>
      <c r="L241" t="s">
        <v>49</v>
      </c>
      <c r="M241" t="s">
        <v>18</v>
      </c>
      <c r="N241" t="s">
        <v>18</v>
      </c>
      <c r="O241" t="str">
        <f>TEXT(Table1[[#This Row],[pickup]],"dddd")</f>
        <v>Thursday</v>
      </c>
      <c r="P241">
        <f t="shared" si="3"/>
        <v>8</v>
      </c>
    </row>
    <row r="242" spans="1:16" x14ac:dyDescent="0.25">
      <c r="A242" s="1">
        <v>43544.845358796294</v>
      </c>
      <c r="B242" s="1">
        <v>43544.865949074076</v>
      </c>
      <c r="C242">
        <v>1</v>
      </c>
      <c r="D242">
        <v>10.1</v>
      </c>
      <c r="E242">
        <v>32</v>
      </c>
      <c r="F242">
        <v>5.5</v>
      </c>
      <c r="G242">
        <v>5.76</v>
      </c>
      <c r="H242">
        <v>47.06</v>
      </c>
      <c r="I242" t="s">
        <v>14</v>
      </c>
      <c r="J242" t="s">
        <v>15</v>
      </c>
      <c r="K242" t="s">
        <v>35</v>
      </c>
      <c r="L242" t="s">
        <v>26</v>
      </c>
      <c r="M242" t="s">
        <v>37</v>
      </c>
      <c r="N242" t="s">
        <v>18</v>
      </c>
      <c r="O242" t="str">
        <f>TEXT(Table1[[#This Row],[pickup]],"dddd")</f>
        <v>Wednesday</v>
      </c>
      <c r="P242">
        <f t="shared" si="3"/>
        <v>20</v>
      </c>
    </row>
    <row r="243" spans="1:16" x14ac:dyDescent="0.25">
      <c r="A243" s="1">
        <v>43553.562638888892</v>
      </c>
      <c r="B243" s="1">
        <v>43553.567071759258</v>
      </c>
      <c r="C243">
        <v>1</v>
      </c>
      <c r="D243">
        <v>1.23</v>
      </c>
      <c r="E243">
        <v>6.5</v>
      </c>
      <c r="F243">
        <v>2.4500000000000002</v>
      </c>
      <c r="G243">
        <v>0</v>
      </c>
      <c r="H243">
        <v>12.25</v>
      </c>
      <c r="I243" t="s">
        <v>14</v>
      </c>
      <c r="J243" t="s">
        <v>15</v>
      </c>
      <c r="K243" t="s">
        <v>38</v>
      </c>
      <c r="L243" t="s">
        <v>41</v>
      </c>
      <c r="M243" t="s">
        <v>18</v>
      </c>
      <c r="N243" t="s">
        <v>18</v>
      </c>
      <c r="O243" t="str">
        <f>TEXT(Table1[[#This Row],[pickup]],"dddd")</f>
        <v>Friday</v>
      </c>
      <c r="P243">
        <f t="shared" si="3"/>
        <v>13</v>
      </c>
    </row>
    <row r="244" spans="1:16" x14ac:dyDescent="0.25">
      <c r="A244" s="1">
        <v>43534.530856481484</v>
      </c>
      <c r="B244" s="1">
        <v>43534.533645833333</v>
      </c>
      <c r="C244">
        <v>4</v>
      </c>
      <c r="D244">
        <v>1.1000000000000001</v>
      </c>
      <c r="E244">
        <v>5.5</v>
      </c>
      <c r="F244">
        <v>0.44</v>
      </c>
      <c r="G244">
        <v>0</v>
      </c>
      <c r="H244">
        <v>9.24</v>
      </c>
      <c r="I244" t="s">
        <v>14</v>
      </c>
      <c r="J244" t="s">
        <v>15</v>
      </c>
      <c r="K244" t="s">
        <v>16</v>
      </c>
      <c r="L244" t="s">
        <v>68</v>
      </c>
      <c r="M244" t="s">
        <v>18</v>
      </c>
      <c r="N244" t="s">
        <v>18</v>
      </c>
      <c r="O244" t="str">
        <f>TEXT(Table1[[#This Row],[pickup]],"dddd")</f>
        <v>Sunday</v>
      </c>
      <c r="P244">
        <f t="shared" si="3"/>
        <v>12</v>
      </c>
    </row>
    <row r="245" spans="1:16" x14ac:dyDescent="0.25">
      <c r="A245" s="1">
        <v>43525.510196759256</v>
      </c>
      <c r="B245" s="1">
        <v>43525.51295138889</v>
      </c>
      <c r="C245">
        <v>2</v>
      </c>
      <c r="D245">
        <v>0.5</v>
      </c>
      <c r="E245">
        <v>4.5</v>
      </c>
      <c r="F245">
        <v>1.05</v>
      </c>
      <c r="G245">
        <v>0</v>
      </c>
      <c r="H245">
        <v>6.35</v>
      </c>
      <c r="I245" t="s">
        <v>14</v>
      </c>
      <c r="J245" t="s">
        <v>15</v>
      </c>
      <c r="K245" t="s">
        <v>54</v>
      </c>
      <c r="L245" t="s">
        <v>54</v>
      </c>
      <c r="M245" t="s">
        <v>18</v>
      </c>
      <c r="N245" t="s">
        <v>18</v>
      </c>
      <c r="O245" t="str">
        <f>TEXT(Table1[[#This Row],[pickup]],"dddd")</f>
        <v>Friday</v>
      </c>
      <c r="P245">
        <f t="shared" si="3"/>
        <v>12</v>
      </c>
    </row>
    <row r="246" spans="1:16" x14ac:dyDescent="0.25">
      <c r="A246" s="1">
        <v>43546.44122685185</v>
      </c>
      <c r="B246" s="1">
        <v>43546.445347222223</v>
      </c>
      <c r="C246">
        <v>1</v>
      </c>
      <c r="D246">
        <v>0.75</v>
      </c>
      <c r="E246">
        <v>5.5</v>
      </c>
      <c r="F246">
        <v>1.5</v>
      </c>
      <c r="G246">
        <v>0</v>
      </c>
      <c r="H246">
        <v>10.3</v>
      </c>
      <c r="I246" t="s">
        <v>14</v>
      </c>
      <c r="J246" t="s">
        <v>15</v>
      </c>
      <c r="K246" t="s">
        <v>33</v>
      </c>
      <c r="L246" t="s">
        <v>49</v>
      </c>
      <c r="M246" t="s">
        <v>18</v>
      </c>
      <c r="N246" t="s">
        <v>18</v>
      </c>
      <c r="O246" t="str">
        <f>TEXT(Table1[[#This Row],[pickup]],"dddd")</f>
        <v>Friday</v>
      </c>
      <c r="P246">
        <f t="shared" si="3"/>
        <v>10</v>
      </c>
    </row>
    <row r="247" spans="1:16" x14ac:dyDescent="0.25">
      <c r="A247" s="1">
        <v>43555.756608796299</v>
      </c>
      <c r="B247" s="1">
        <v>43555.767708333333</v>
      </c>
      <c r="C247">
        <v>1</v>
      </c>
      <c r="D247">
        <v>2.62</v>
      </c>
      <c r="E247">
        <v>12</v>
      </c>
      <c r="F247">
        <v>3.06</v>
      </c>
      <c r="G247">
        <v>0</v>
      </c>
      <c r="H247">
        <v>18.36</v>
      </c>
      <c r="I247" t="s">
        <v>14</v>
      </c>
      <c r="J247" t="s">
        <v>15</v>
      </c>
      <c r="K247" t="s">
        <v>32</v>
      </c>
      <c r="L247" t="s">
        <v>66</v>
      </c>
      <c r="M247" t="s">
        <v>18</v>
      </c>
      <c r="N247" t="s">
        <v>18</v>
      </c>
      <c r="O247" t="str">
        <f>TEXT(Table1[[#This Row],[pickup]],"dddd")</f>
        <v>Sunday</v>
      </c>
      <c r="P247">
        <f t="shared" si="3"/>
        <v>18</v>
      </c>
    </row>
    <row r="248" spans="1:16" x14ac:dyDescent="0.25">
      <c r="A248" s="1">
        <v>43538.816851851851</v>
      </c>
      <c r="B248" s="1">
        <v>43538.828252314815</v>
      </c>
      <c r="C248">
        <v>1</v>
      </c>
      <c r="D248">
        <v>1.65</v>
      </c>
      <c r="E248">
        <v>11.5</v>
      </c>
      <c r="F248">
        <v>3.95</v>
      </c>
      <c r="G248">
        <v>0</v>
      </c>
      <c r="H248">
        <v>19.75</v>
      </c>
      <c r="I248" t="s">
        <v>14</v>
      </c>
      <c r="J248" t="s">
        <v>15</v>
      </c>
      <c r="K248" t="s">
        <v>17</v>
      </c>
      <c r="L248" t="s">
        <v>46</v>
      </c>
      <c r="M248" t="s">
        <v>18</v>
      </c>
      <c r="N248" t="s">
        <v>18</v>
      </c>
      <c r="O248" t="str">
        <f>TEXT(Table1[[#This Row],[pickup]],"dddd")</f>
        <v>Thursday</v>
      </c>
      <c r="P248">
        <f t="shared" si="3"/>
        <v>19</v>
      </c>
    </row>
    <row r="249" spans="1:16" x14ac:dyDescent="0.25">
      <c r="A249" s="1">
        <v>43531.784502314818</v>
      </c>
      <c r="B249" s="1">
        <v>43531.796585648146</v>
      </c>
      <c r="C249">
        <v>1</v>
      </c>
      <c r="D249">
        <v>2.75</v>
      </c>
      <c r="E249">
        <v>13</v>
      </c>
      <c r="F249">
        <v>3.46</v>
      </c>
      <c r="G249">
        <v>0</v>
      </c>
      <c r="H249">
        <v>20.76</v>
      </c>
      <c r="I249" t="s">
        <v>14</v>
      </c>
      <c r="J249" t="s">
        <v>15</v>
      </c>
      <c r="K249" t="s">
        <v>24</v>
      </c>
      <c r="L249" t="s">
        <v>33</v>
      </c>
      <c r="M249" t="s">
        <v>18</v>
      </c>
      <c r="N249" t="s">
        <v>18</v>
      </c>
      <c r="O249" t="str">
        <f>TEXT(Table1[[#This Row],[pickup]],"dddd")</f>
        <v>Thursday</v>
      </c>
      <c r="P249">
        <f t="shared" si="3"/>
        <v>18</v>
      </c>
    </row>
    <row r="250" spans="1:16" x14ac:dyDescent="0.25">
      <c r="A250" s="1">
        <v>43526.967743055553</v>
      </c>
      <c r="B250" s="1">
        <v>43526.978379629632</v>
      </c>
      <c r="C250">
        <v>1</v>
      </c>
      <c r="D250">
        <v>2.3199999999999998</v>
      </c>
      <c r="E250">
        <v>12</v>
      </c>
      <c r="F250">
        <v>0</v>
      </c>
      <c r="G250">
        <v>0</v>
      </c>
      <c r="H250">
        <v>15.8</v>
      </c>
      <c r="I250" t="s">
        <v>14</v>
      </c>
      <c r="J250" t="s">
        <v>19</v>
      </c>
      <c r="K250" t="s">
        <v>74</v>
      </c>
      <c r="L250" t="s">
        <v>50</v>
      </c>
      <c r="M250" t="s">
        <v>18</v>
      </c>
      <c r="N250" t="s">
        <v>18</v>
      </c>
      <c r="O250" t="str">
        <f>TEXT(Table1[[#This Row],[pickup]],"dddd")</f>
        <v>Saturday</v>
      </c>
      <c r="P250">
        <f t="shared" si="3"/>
        <v>23</v>
      </c>
    </row>
    <row r="251" spans="1:16" x14ac:dyDescent="0.25">
      <c r="A251" s="1">
        <v>43534.072893518518</v>
      </c>
      <c r="B251" s="1">
        <v>43534.077280092592</v>
      </c>
      <c r="C251">
        <v>6</v>
      </c>
      <c r="D251">
        <v>1.44</v>
      </c>
      <c r="E251">
        <v>6.5</v>
      </c>
      <c r="F251">
        <v>3.09</v>
      </c>
      <c r="G251">
        <v>0</v>
      </c>
      <c r="H251">
        <v>13.39</v>
      </c>
      <c r="I251" t="s">
        <v>14</v>
      </c>
      <c r="J251" t="s">
        <v>15</v>
      </c>
      <c r="K251" t="s">
        <v>22</v>
      </c>
      <c r="L251" t="s">
        <v>50</v>
      </c>
      <c r="M251" t="s">
        <v>18</v>
      </c>
      <c r="N251" t="s">
        <v>18</v>
      </c>
      <c r="O251" t="str">
        <f>TEXT(Table1[[#This Row],[pickup]],"dddd")</f>
        <v>Sunday</v>
      </c>
      <c r="P251">
        <f t="shared" si="3"/>
        <v>1</v>
      </c>
    </row>
    <row r="252" spans="1:16" x14ac:dyDescent="0.25">
      <c r="A252" s="1">
        <v>43545.422083333331</v>
      </c>
      <c r="B252" s="1">
        <v>43545.452800925923</v>
      </c>
      <c r="C252">
        <v>2</v>
      </c>
      <c r="D252">
        <v>16.739999999999998</v>
      </c>
      <c r="E252">
        <v>52</v>
      </c>
      <c r="F252">
        <v>15.26</v>
      </c>
      <c r="G252">
        <v>5.76</v>
      </c>
      <c r="H252">
        <v>76.319999999999993</v>
      </c>
      <c r="I252" t="s">
        <v>14</v>
      </c>
      <c r="J252" t="s">
        <v>15</v>
      </c>
      <c r="K252" t="s">
        <v>43</v>
      </c>
      <c r="L252" t="s">
        <v>64</v>
      </c>
      <c r="M252" t="s">
        <v>18</v>
      </c>
      <c r="N252" t="s">
        <v>37</v>
      </c>
      <c r="O252" t="str">
        <f>TEXT(Table1[[#This Row],[pickup]],"dddd")</f>
        <v>Thursday</v>
      </c>
      <c r="P252">
        <f t="shared" si="3"/>
        <v>10</v>
      </c>
    </row>
    <row r="253" spans="1:16" x14ac:dyDescent="0.25">
      <c r="A253" s="1">
        <v>43531.547002314815</v>
      </c>
      <c r="B253" s="1">
        <v>43531.557164351849</v>
      </c>
      <c r="C253">
        <v>6</v>
      </c>
      <c r="D253">
        <v>1.7</v>
      </c>
      <c r="E253">
        <v>10.5</v>
      </c>
      <c r="F253">
        <v>2.75</v>
      </c>
      <c r="G253">
        <v>0</v>
      </c>
      <c r="H253">
        <v>16.55</v>
      </c>
      <c r="I253" t="s">
        <v>14</v>
      </c>
      <c r="J253" t="s">
        <v>15</v>
      </c>
      <c r="K253" t="s">
        <v>32</v>
      </c>
      <c r="L253" t="s">
        <v>62</v>
      </c>
      <c r="M253" t="s">
        <v>18</v>
      </c>
      <c r="N253" t="s">
        <v>18</v>
      </c>
      <c r="O253" t="str">
        <f>TEXT(Table1[[#This Row],[pickup]],"dddd")</f>
        <v>Thursday</v>
      </c>
      <c r="P253">
        <f t="shared" si="3"/>
        <v>13</v>
      </c>
    </row>
    <row r="254" spans="1:16" x14ac:dyDescent="0.25">
      <c r="A254" s="1">
        <v>43533.095821759256</v>
      </c>
      <c r="B254" s="1">
        <v>43533.102962962963</v>
      </c>
      <c r="C254">
        <v>1</v>
      </c>
      <c r="D254">
        <v>1.46</v>
      </c>
      <c r="E254">
        <v>8.5</v>
      </c>
      <c r="F254">
        <v>1</v>
      </c>
      <c r="G254">
        <v>0</v>
      </c>
      <c r="H254">
        <v>13.3</v>
      </c>
      <c r="I254" t="s">
        <v>14</v>
      </c>
      <c r="J254" t="s">
        <v>15</v>
      </c>
      <c r="K254" t="s">
        <v>67</v>
      </c>
      <c r="L254" t="s">
        <v>62</v>
      </c>
      <c r="M254" t="s">
        <v>18</v>
      </c>
      <c r="N254" t="s">
        <v>18</v>
      </c>
      <c r="O254" t="str">
        <f>TEXT(Table1[[#This Row],[pickup]],"dddd")</f>
        <v>Saturday</v>
      </c>
      <c r="P254">
        <f t="shared" si="3"/>
        <v>2</v>
      </c>
    </row>
    <row r="255" spans="1:16" x14ac:dyDescent="0.25">
      <c r="A255" s="1">
        <v>43527.56826388889</v>
      </c>
      <c r="B255" s="1">
        <v>43527.575856481482</v>
      </c>
      <c r="C255">
        <v>5</v>
      </c>
      <c r="D255">
        <v>1.78</v>
      </c>
      <c r="E255">
        <v>9.5</v>
      </c>
      <c r="F255">
        <v>2.56</v>
      </c>
      <c r="G255">
        <v>0</v>
      </c>
      <c r="H255">
        <v>15.36</v>
      </c>
      <c r="I255" t="s">
        <v>14</v>
      </c>
      <c r="J255" t="s">
        <v>15</v>
      </c>
      <c r="K255" t="s">
        <v>20</v>
      </c>
      <c r="L255" t="s">
        <v>16</v>
      </c>
      <c r="M255" t="s">
        <v>18</v>
      </c>
      <c r="N255" t="s">
        <v>18</v>
      </c>
      <c r="O255" t="str">
        <f>TEXT(Table1[[#This Row],[pickup]],"dddd")</f>
        <v>Sunday</v>
      </c>
      <c r="P255">
        <f t="shared" si="3"/>
        <v>13</v>
      </c>
    </row>
    <row r="256" spans="1:16" x14ac:dyDescent="0.25">
      <c r="A256" s="1">
        <v>43540.51190972222</v>
      </c>
      <c r="B256" s="1">
        <v>43540.524155092593</v>
      </c>
      <c r="C256">
        <v>1</v>
      </c>
      <c r="D256">
        <v>2.7</v>
      </c>
      <c r="E256">
        <v>13.5</v>
      </c>
      <c r="F256">
        <v>0</v>
      </c>
      <c r="G256">
        <v>0</v>
      </c>
      <c r="H256">
        <v>16.8</v>
      </c>
      <c r="I256" t="s">
        <v>14</v>
      </c>
      <c r="J256" t="s">
        <v>19</v>
      </c>
      <c r="K256" t="s">
        <v>79</v>
      </c>
      <c r="L256" t="s">
        <v>33</v>
      </c>
      <c r="M256" t="s">
        <v>18</v>
      </c>
      <c r="N256" t="s">
        <v>18</v>
      </c>
      <c r="O256" t="str">
        <f>TEXT(Table1[[#This Row],[pickup]],"dddd")</f>
        <v>Saturday</v>
      </c>
      <c r="P256">
        <f t="shared" si="3"/>
        <v>12</v>
      </c>
    </row>
    <row r="257" spans="1:16" x14ac:dyDescent="0.25">
      <c r="A257" s="1">
        <v>43536.313530092593</v>
      </c>
      <c r="B257" s="1">
        <v>43536.315324074072</v>
      </c>
      <c r="C257">
        <v>1</v>
      </c>
      <c r="D257">
        <v>0.5</v>
      </c>
      <c r="E257">
        <v>4</v>
      </c>
      <c r="F257">
        <v>2.15</v>
      </c>
      <c r="G257">
        <v>0</v>
      </c>
      <c r="H257">
        <v>9.4499999999999993</v>
      </c>
      <c r="I257" t="s">
        <v>14</v>
      </c>
      <c r="J257" t="s">
        <v>15</v>
      </c>
      <c r="K257" t="s">
        <v>20</v>
      </c>
      <c r="L257" t="s">
        <v>20</v>
      </c>
      <c r="M257" t="s">
        <v>18</v>
      </c>
      <c r="N257" t="s">
        <v>18</v>
      </c>
      <c r="O257" t="str">
        <f>TEXT(Table1[[#This Row],[pickup]],"dddd")</f>
        <v>Tuesday</v>
      </c>
      <c r="P257">
        <f t="shared" si="3"/>
        <v>7</v>
      </c>
    </row>
    <row r="258" spans="1:16" x14ac:dyDescent="0.25">
      <c r="A258" s="1">
        <v>43546.050358796296</v>
      </c>
      <c r="B258" s="1">
        <v>43546.060011574074</v>
      </c>
      <c r="C258">
        <v>2</v>
      </c>
      <c r="D258">
        <v>2.77</v>
      </c>
      <c r="E258">
        <v>12</v>
      </c>
      <c r="F258">
        <v>1</v>
      </c>
      <c r="G258">
        <v>0</v>
      </c>
      <c r="H258">
        <v>16.8</v>
      </c>
      <c r="I258" t="s">
        <v>14</v>
      </c>
      <c r="J258" t="s">
        <v>15</v>
      </c>
      <c r="K258" t="s">
        <v>67</v>
      </c>
      <c r="L258" t="s">
        <v>30</v>
      </c>
      <c r="M258" t="s">
        <v>18</v>
      </c>
      <c r="N258" t="s">
        <v>18</v>
      </c>
      <c r="O258" t="str">
        <f>TEXT(Table1[[#This Row],[pickup]],"dddd")</f>
        <v>Friday</v>
      </c>
      <c r="P258">
        <f t="shared" ref="P258:P321" si="4">HOUR(A:A)</f>
        <v>1</v>
      </c>
    </row>
    <row r="259" spans="1:16" x14ac:dyDescent="0.25">
      <c r="A259" s="1">
        <v>43535.763009259259</v>
      </c>
      <c r="B259" s="1">
        <v>43535.768692129626</v>
      </c>
      <c r="C259">
        <v>1</v>
      </c>
      <c r="D259">
        <v>1.1299999999999999</v>
      </c>
      <c r="E259">
        <v>7</v>
      </c>
      <c r="F259">
        <v>1.7</v>
      </c>
      <c r="G259">
        <v>0</v>
      </c>
      <c r="H259">
        <v>13</v>
      </c>
      <c r="I259" t="s">
        <v>14</v>
      </c>
      <c r="J259" t="s">
        <v>15</v>
      </c>
      <c r="K259" t="s">
        <v>16</v>
      </c>
      <c r="L259" t="s">
        <v>32</v>
      </c>
      <c r="M259" t="s">
        <v>18</v>
      </c>
      <c r="N259" t="s">
        <v>18</v>
      </c>
      <c r="O259" t="str">
        <f>TEXT(Table1[[#This Row],[pickup]],"dddd")</f>
        <v>Monday</v>
      </c>
      <c r="P259">
        <f t="shared" si="4"/>
        <v>18</v>
      </c>
    </row>
    <row r="260" spans="1:16" x14ac:dyDescent="0.25">
      <c r="A260" s="1">
        <v>43527.853113425925</v>
      </c>
      <c r="B260" s="1">
        <v>43527.856377314813</v>
      </c>
      <c r="C260">
        <v>2</v>
      </c>
      <c r="D260">
        <v>0.9</v>
      </c>
      <c r="E260">
        <v>5.5</v>
      </c>
      <c r="F260">
        <v>0</v>
      </c>
      <c r="G260">
        <v>0</v>
      </c>
      <c r="H260">
        <v>9.3000000000000007</v>
      </c>
      <c r="I260" t="s">
        <v>14</v>
      </c>
      <c r="J260" t="s">
        <v>19</v>
      </c>
      <c r="K260" t="s">
        <v>26</v>
      </c>
      <c r="L260" t="s">
        <v>49</v>
      </c>
      <c r="M260" t="s">
        <v>18</v>
      </c>
      <c r="N260" t="s">
        <v>18</v>
      </c>
      <c r="O260" t="str">
        <f>TEXT(Table1[[#This Row],[pickup]],"dddd")</f>
        <v>Sunday</v>
      </c>
      <c r="P260">
        <f t="shared" si="4"/>
        <v>20</v>
      </c>
    </row>
    <row r="261" spans="1:16" x14ac:dyDescent="0.25">
      <c r="A261" s="1">
        <v>43544.154039351852</v>
      </c>
      <c r="B261" s="1">
        <v>43544.165347222224</v>
      </c>
      <c r="C261">
        <v>6</v>
      </c>
      <c r="D261">
        <v>5.53</v>
      </c>
      <c r="E261">
        <v>17.5</v>
      </c>
      <c r="F261">
        <v>2.5</v>
      </c>
      <c r="G261">
        <v>0</v>
      </c>
      <c r="H261">
        <v>23.8</v>
      </c>
      <c r="I261" t="s">
        <v>14</v>
      </c>
      <c r="J261" t="s">
        <v>15</v>
      </c>
      <c r="K261" t="s">
        <v>71</v>
      </c>
      <c r="L261" t="s">
        <v>24</v>
      </c>
      <c r="M261" t="s">
        <v>18</v>
      </c>
      <c r="N261" t="s">
        <v>18</v>
      </c>
      <c r="O261" t="str">
        <f>TEXT(Table1[[#This Row],[pickup]],"dddd")</f>
        <v>Wednesday</v>
      </c>
      <c r="P261">
        <f t="shared" si="4"/>
        <v>3</v>
      </c>
    </row>
    <row r="262" spans="1:16" x14ac:dyDescent="0.25">
      <c r="A262" s="1">
        <v>43529.928043981483</v>
      </c>
      <c r="B262" s="1">
        <v>43529.933495370373</v>
      </c>
      <c r="C262">
        <v>1</v>
      </c>
      <c r="D262">
        <v>1.06</v>
      </c>
      <c r="E262">
        <v>7</v>
      </c>
      <c r="F262">
        <v>1.08</v>
      </c>
      <c r="G262">
        <v>0</v>
      </c>
      <c r="H262">
        <v>11.88</v>
      </c>
      <c r="I262" t="s">
        <v>14</v>
      </c>
      <c r="J262" t="s">
        <v>15</v>
      </c>
      <c r="K262" t="s">
        <v>46</v>
      </c>
      <c r="L262" t="s">
        <v>29</v>
      </c>
      <c r="M262" t="s">
        <v>18</v>
      </c>
      <c r="N262" t="s">
        <v>18</v>
      </c>
      <c r="O262" t="str">
        <f>TEXT(Table1[[#This Row],[pickup]],"dddd")</f>
        <v>Tuesday</v>
      </c>
      <c r="P262">
        <f t="shared" si="4"/>
        <v>22</v>
      </c>
    </row>
    <row r="263" spans="1:16" x14ac:dyDescent="0.25">
      <c r="A263" s="1">
        <v>43545.680474537039</v>
      </c>
      <c r="B263" s="1">
        <v>43545.683865740742</v>
      </c>
      <c r="C263">
        <v>1</v>
      </c>
      <c r="D263">
        <v>0.8</v>
      </c>
      <c r="E263">
        <v>5.5</v>
      </c>
      <c r="F263">
        <v>0</v>
      </c>
      <c r="G263">
        <v>0</v>
      </c>
      <c r="H263">
        <v>9.8000000000000007</v>
      </c>
      <c r="I263" t="s">
        <v>14</v>
      </c>
      <c r="J263" t="s">
        <v>19</v>
      </c>
      <c r="K263" t="s">
        <v>55</v>
      </c>
      <c r="L263" t="s">
        <v>62</v>
      </c>
      <c r="M263" t="s">
        <v>18</v>
      </c>
      <c r="N263" t="s">
        <v>18</v>
      </c>
      <c r="O263" t="str">
        <f>TEXT(Table1[[#This Row],[pickup]],"dddd")</f>
        <v>Thursday</v>
      </c>
      <c r="P263">
        <f t="shared" si="4"/>
        <v>16</v>
      </c>
    </row>
    <row r="264" spans="1:16" x14ac:dyDescent="0.25">
      <c r="A264" s="1">
        <v>43527.606944444444</v>
      </c>
      <c r="B264" s="1">
        <v>43527.612893518519</v>
      </c>
      <c r="C264">
        <v>2</v>
      </c>
      <c r="D264">
        <v>1.35</v>
      </c>
      <c r="E264">
        <v>7.5</v>
      </c>
      <c r="F264">
        <v>1</v>
      </c>
      <c r="G264">
        <v>0</v>
      </c>
      <c r="H264">
        <v>11.8</v>
      </c>
      <c r="I264" t="s">
        <v>14</v>
      </c>
      <c r="J264" t="s">
        <v>15</v>
      </c>
      <c r="K264" t="s">
        <v>62</v>
      </c>
      <c r="L264" t="s">
        <v>51</v>
      </c>
      <c r="M264" t="s">
        <v>18</v>
      </c>
      <c r="N264" t="s">
        <v>18</v>
      </c>
      <c r="O264" t="str">
        <f>TEXT(Table1[[#This Row],[pickup]],"dddd")</f>
        <v>Sunday</v>
      </c>
      <c r="P264">
        <f t="shared" si="4"/>
        <v>14</v>
      </c>
    </row>
    <row r="265" spans="1:16" x14ac:dyDescent="0.25">
      <c r="A265" s="1">
        <v>43531.088217592594</v>
      </c>
      <c r="B265" s="1">
        <v>43531.092534722222</v>
      </c>
      <c r="C265">
        <v>1</v>
      </c>
      <c r="D265">
        <v>0.85</v>
      </c>
      <c r="E265">
        <v>6</v>
      </c>
      <c r="F265">
        <v>1.96</v>
      </c>
      <c r="G265">
        <v>0</v>
      </c>
      <c r="H265">
        <v>11.76</v>
      </c>
      <c r="I265" t="s">
        <v>14</v>
      </c>
      <c r="J265" t="s">
        <v>15</v>
      </c>
      <c r="K265" t="s">
        <v>63</v>
      </c>
      <c r="L265" t="s">
        <v>66</v>
      </c>
      <c r="M265" t="s">
        <v>18</v>
      </c>
      <c r="N265" t="s">
        <v>18</v>
      </c>
      <c r="O265" t="str">
        <f>TEXT(Table1[[#This Row],[pickup]],"dddd")</f>
        <v>Thursday</v>
      </c>
      <c r="P265">
        <f t="shared" si="4"/>
        <v>2</v>
      </c>
    </row>
    <row r="266" spans="1:16" x14ac:dyDescent="0.25">
      <c r="A266" s="1">
        <v>43552.45140046296</v>
      </c>
      <c r="B266" s="1">
        <v>43552.455462962964</v>
      </c>
      <c r="C266">
        <v>1</v>
      </c>
      <c r="D266">
        <v>1.47</v>
      </c>
      <c r="E266">
        <v>6.5</v>
      </c>
      <c r="F266">
        <v>2.4500000000000002</v>
      </c>
      <c r="G266">
        <v>0</v>
      </c>
      <c r="H266">
        <v>12.25</v>
      </c>
      <c r="I266" t="s">
        <v>14</v>
      </c>
      <c r="J266" t="s">
        <v>15</v>
      </c>
      <c r="K266" t="s">
        <v>56</v>
      </c>
      <c r="L266" t="s">
        <v>31</v>
      </c>
      <c r="M266" t="s">
        <v>18</v>
      </c>
      <c r="N266" t="s">
        <v>18</v>
      </c>
      <c r="O266" t="str">
        <f>TEXT(Table1[[#This Row],[pickup]],"dddd")</f>
        <v>Thursday</v>
      </c>
      <c r="P266">
        <f t="shared" si="4"/>
        <v>10</v>
      </c>
    </row>
    <row r="267" spans="1:16" x14ac:dyDescent="0.25">
      <c r="A267" s="1">
        <v>43527.855949074074</v>
      </c>
      <c r="B267" s="1">
        <v>43527.860543981478</v>
      </c>
      <c r="C267">
        <v>1</v>
      </c>
      <c r="D267">
        <v>0.77</v>
      </c>
      <c r="E267">
        <v>6</v>
      </c>
      <c r="F267">
        <v>1.2</v>
      </c>
      <c r="G267">
        <v>0</v>
      </c>
      <c r="H267">
        <v>11</v>
      </c>
      <c r="I267" t="s">
        <v>14</v>
      </c>
      <c r="J267" t="s">
        <v>15</v>
      </c>
      <c r="K267" t="s">
        <v>66</v>
      </c>
      <c r="L267" t="s">
        <v>74</v>
      </c>
      <c r="M267" t="s">
        <v>18</v>
      </c>
      <c r="N267" t="s">
        <v>18</v>
      </c>
      <c r="O267" t="str">
        <f>TEXT(Table1[[#This Row],[pickup]],"dddd")</f>
        <v>Sunday</v>
      </c>
      <c r="P267">
        <f t="shared" si="4"/>
        <v>20</v>
      </c>
    </row>
    <row r="268" spans="1:16" x14ac:dyDescent="0.25">
      <c r="A268" s="1">
        <v>43550.904502314814</v>
      </c>
      <c r="B268" s="1">
        <v>43550.920405092591</v>
      </c>
      <c r="C268">
        <v>2</v>
      </c>
      <c r="D268">
        <v>4.4000000000000004</v>
      </c>
      <c r="E268">
        <v>17.5</v>
      </c>
      <c r="F268">
        <v>3.76</v>
      </c>
      <c r="G268">
        <v>0</v>
      </c>
      <c r="H268">
        <v>22.56</v>
      </c>
      <c r="I268" t="s">
        <v>14</v>
      </c>
      <c r="J268" t="s">
        <v>15</v>
      </c>
      <c r="K268" t="s">
        <v>95</v>
      </c>
      <c r="L268" t="s">
        <v>96</v>
      </c>
      <c r="M268" t="s">
        <v>58</v>
      </c>
      <c r="N268" t="s">
        <v>58</v>
      </c>
      <c r="O268" t="str">
        <f>TEXT(Table1[[#This Row],[pickup]],"dddd")</f>
        <v>Tuesday</v>
      </c>
      <c r="P268">
        <f t="shared" si="4"/>
        <v>21</v>
      </c>
    </row>
    <row r="269" spans="1:16" x14ac:dyDescent="0.25">
      <c r="A269" s="1">
        <v>43551.006909722222</v>
      </c>
      <c r="B269" s="1">
        <v>43551.025925925926</v>
      </c>
      <c r="C269">
        <v>1</v>
      </c>
      <c r="D269">
        <v>9.39</v>
      </c>
      <c r="E269">
        <v>29.5</v>
      </c>
      <c r="F269">
        <v>0</v>
      </c>
      <c r="G269">
        <v>0</v>
      </c>
      <c r="H269">
        <v>33.299999999999997</v>
      </c>
      <c r="I269" t="s">
        <v>14</v>
      </c>
      <c r="J269" t="s">
        <v>19</v>
      </c>
      <c r="K269" t="s">
        <v>55</v>
      </c>
      <c r="L269" t="s">
        <v>97</v>
      </c>
      <c r="M269" t="s">
        <v>18</v>
      </c>
      <c r="N269" t="s">
        <v>58</v>
      </c>
      <c r="O269" t="str">
        <f>TEXT(Table1[[#This Row],[pickup]],"dddd")</f>
        <v>Wednesday</v>
      </c>
      <c r="P269">
        <f t="shared" si="4"/>
        <v>0</v>
      </c>
    </row>
    <row r="270" spans="1:16" x14ac:dyDescent="0.25">
      <c r="A270" s="1">
        <v>43527.469606481478</v>
      </c>
      <c r="B270" s="1">
        <v>43527.47283564815</v>
      </c>
      <c r="C270">
        <v>1</v>
      </c>
      <c r="D270">
        <v>1.3</v>
      </c>
      <c r="E270">
        <v>6</v>
      </c>
      <c r="F270">
        <v>0</v>
      </c>
      <c r="G270">
        <v>0</v>
      </c>
      <c r="H270">
        <v>9.3000000000000007</v>
      </c>
      <c r="I270" t="s">
        <v>14</v>
      </c>
      <c r="J270" t="s">
        <v>19</v>
      </c>
      <c r="K270" t="s">
        <v>53</v>
      </c>
      <c r="L270" t="s">
        <v>39</v>
      </c>
      <c r="M270" t="s">
        <v>18</v>
      </c>
      <c r="N270" t="s">
        <v>18</v>
      </c>
      <c r="O270" t="str">
        <f>TEXT(Table1[[#This Row],[pickup]],"dddd")</f>
        <v>Sunday</v>
      </c>
      <c r="P270">
        <f t="shared" si="4"/>
        <v>11</v>
      </c>
    </row>
    <row r="271" spans="1:16" x14ac:dyDescent="0.25">
      <c r="A271" s="1">
        <v>43527.898888888885</v>
      </c>
      <c r="B271" s="1">
        <v>43527.922511574077</v>
      </c>
      <c r="C271">
        <v>2</v>
      </c>
      <c r="D271">
        <v>7.8</v>
      </c>
      <c r="E271">
        <v>28</v>
      </c>
      <c r="F271">
        <v>6.35</v>
      </c>
      <c r="G271">
        <v>0</v>
      </c>
      <c r="H271">
        <v>38.15</v>
      </c>
      <c r="I271" t="s">
        <v>14</v>
      </c>
      <c r="J271" t="s">
        <v>15</v>
      </c>
      <c r="K271" t="s">
        <v>85</v>
      </c>
      <c r="L271" t="s">
        <v>98</v>
      </c>
      <c r="M271" t="s">
        <v>18</v>
      </c>
      <c r="N271" t="s">
        <v>18</v>
      </c>
      <c r="O271" t="str">
        <f>TEXT(Table1[[#This Row],[pickup]],"dddd")</f>
        <v>Sunday</v>
      </c>
      <c r="P271">
        <f t="shared" si="4"/>
        <v>21</v>
      </c>
    </row>
    <row r="272" spans="1:16" x14ac:dyDescent="0.25">
      <c r="A272" s="1">
        <v>43533.108032407406</v>
      </c>
      <c r="B272" s="1">
        <v>43533.132013888891</v>
      </c>
      <c r="C272">
        <v>1</v>
      </c>
      <c r="D272">
        <v>10.82</v>
      </c>
      <c r="E272">
        <v>36</v>
      </c>
      <c r="F272">
        <v>7.96</v>
      </c>
      <c r="G272">
        <v>0</v>
      </c>
      <c r="H272">
        <v>47.76</v>
      </c>
      <c r="I272" t="s">
        <v>14</v>
      </c>
      <c r="J272" t="s">
        <v>15</v>
      </c>
      <c r="K272" t="s">
        <v>45</v>
      </c>
      <c r="L272" t="s">
        <v>60</v>
      </c>
      <c r="M272" t="s">
        <v>18</v>
      </c>
      <c r="N272" t="s">
        <v>18</v>
      </c>
      <c r="O272" t="str">
        <f>TEXT(Table1[[#This Row],[pickup]],"dddd")</f>
        <v>Saturday</v>
      </c>
      <c r="P272">
        <f t="shared" si="4"/>
        <v>2</v>
      </c>
    </row>
    <row r="273" spans="1:16" x14ac:dyDescent="0.25">
      <c r="A273" s="1">
        <v>43542.820555555554</v>
      </c>
      <c r="B273" s="1">
        <v>43542.827418981484</v>
      </c>
      <c r="C273">
        <v>1</v>
      </c>
      <c r="D273">
        <v>1.33</v>
      </c>
      <c r="E273">
        <v>8.5</v>
      </c>
      <c r="F273">
        <v>2.56</v>
      </c>
      <c r="G273">
        <v>0</v>
      </c>
      <c r="H273">
        <v>15.36</v>
      </c>
      <c r="I273" t="s">
        <v>14</v>
      </c>
      <c r="J273" t="s">
        <v>15</v>
      </c>
      <c r="K273" t="s">
        <v>49</v>
      </c>
      <c r="L273" t="s">
        <v>39</v>
      </c>
      <c r="M273" t="s">
        <v>18</v>
      </c>
      <c r="N273" t="s">
        <v>18</v>
      </c>
      <c r="O273" t="str">
        <f>TEXT(Table1[[#This Row],[pickup]],"dddd")</f>
        <v>Monday</v>
      </c>
      <c r="P273">
        <f t="shared" si="4"/>
        <v>19</v>
      </c>
    </row>
    <row r="274" spans="1:16" x14ac:dyDescent="0.25">
      <c r="A274" s="1">
        <v>43551.61241898148</v>
      </c>
      <c r="B274" s="1">
        <v>43551.639456018522</v>
      </c>
      <c r="C274">
        <v>4</v>
      </c>
      <c r="D274">
        <v>3.03</v>
      </c>
      <c r="E274">
        <v>23</v>
      </c>
      <c r="F274">
        <v>5.26</v>
      </c>
      <c r="G274">
        <v>0</v>
      </c>
      <c r="H274">
        <v>31.56</v>
      </c>
      <c r="I274" t="s">
        <v>14</v>
      </c>
      <c r="J274" t="s">
        <v>15</v>
      </c>
      <c r="K274" t="s">
        <v>34</v>
      </c>
      <c r="L274" t="s">
        <v>85</v>
      </c>
      <c r="M274" t="s">
        <v>18</v>
      </c>
      <c r="N274" t="s">
        <v>18</v>
      </c>
      <c r="O274" t="str">
        <f>TEXT(Table1[[#This Row],[pickup]],"dddd")</f>
        <v>Wednesday</v>
      </c>
      <c r="P274">
        <f t="shared" si="4"/>
        <v>14</v>
      </c>
    </row>
    <row r="275" spans="1:16" x14ac:dyDescent="0.25">
      <c r="A275" s="1">
        <v>43539.414351851854</v>
      </c>
      <c r="B275" s="1">
        <v>43539.438402777778</v>
      </c>
      <c r="C275">
        <v>1</v>
      </c>
      <c r="D275">
        <v>13.4</v>
      </c>
      <c r="E275">
        <v>38.5</v>
      </c>
      <c r="F275">
        <v>0</v>
      </c>
      <c r="G275">
        <v>0</v>
      </c>
      <c r="H275">
        <v>39.299999999999997</v>
      </c>
      <c r="I275" t="s">
        <v>14</v>
      </c>
      <c r="J275" t="s">
        <v>19</v>
      </c>
      <c r="K275" t="s">
        <v>64</v>
      </c>
      <c r="L275" t="s">
        <v>99</v>
      </c>
      <c r="M275" t="s">
        <v>37</v>
      </c>
      <c r="N275" t="s">
        <v>37</v>
      </c>
      <c r="O275" t="str">
        <f>TEXT(Table1[[#This Row],[pickup]],"dddd")</f>
        <v>Friday</v>
      </c>
      <c r="P275">
        <f t="shared" si="4"/>
        <v>9</v>
      </c>
    </row>
    <row r="276" spans="1:16" x14ac:dyDescent="0.25">
      <c r="A276" s="1">
        <v>43550.996377314812</v>
      </c>
      <c r="B276" s="1">
        <v>43551.002222222225</v>
      </c>
      <c r="C276">
        <v>1</v>
      </c>
      <c r="D276">
        <v>2.2400000000000002</v>
      </c>
      <c r="E276">
        <v>9</v>
      </c>
      <c r="F276">
        <v>3.2</v>
      </c>
      <c r="G276">
        <v>0</v>
      </c>
      <c r="H276">
        <v>16</v>
      </c>
      <c r="I276" t="s">
        <v>14</v>
      </c>
      <c r="J276" t="s">
        <v>15</v>
      </c>
      <c r="K276" t="s">
        <v>59</v>
      </c>
      <c r="L276" t="s">
        <v>30</v>
      </c>
      <c r="M276" t="s">
        <v>18</v>
      </c>
      <c r="N276" t="s">
        <v>18</v>
      </c>
      <c r="O276" t="str">
        <f>TEXT(Table1[[#This Row],[pickup]],"dddd")</f>
        <v>Tuesday</v>
      </c>
      <c r="P276">
        <f t="shared" si="4"/>
        <v>23</v>
      </c>
    </row>
    <row r="277" spans="1:16" x14ac:dyDescent="0.25">
      <c r="A277" s="1">
        <v>43533.452546296299</v>
      </c>
      <c r="B277" s="1">
        <v>43533.455358796295</v>
      </c>
      <c r="C277">
        <v>1</v>
      </c>
      <c r="D277">
        <v>0.74</v>
      </c>
      <c r="E277">
        <v>5</v>
      </c>
      <c r="F277">
        <v>1.66</v>
      </c>
      <c r="G277">
        <v>0</v>
      </c>
      <c r="H277">
        <v>9.9600000000000009</v>
      </c>
      <c r="I277" t="s">
        <v>14</v>
      </c>
      <c r="J277" t="s">
        <v>15</v>
      </c>
      <c r="K277" t="s">
        <v>39</v>
      </c>
      <c r="L277" t="s">
        <v>33</v>
      </c>
      <c r="M277" t="s">
        <v>18</v>
      </c>
      <c r="N277" t="s">
        <v>18</v>
      </c>
      <c r="O277" t="str">
        <f>TEXT(Table1[[#This Row],[pickup]],"dddd")</f>
        <v>Saturday</v>
      </c>
      <c r="P277">
        <f t="shared" si="4"/>
        <v>10</v>
      </c>
    </row>
    <row r="278" spans="1:16" x14ac:dyDescent="0.25">
      <c r="A278" s="1">
        <v>43551.969675925924</v>
      </c>
      <c r="B278" s="1">
        <v>43551.982314814813</v>
      </c>
      <c r="C278">
        <v>1</v>
      </c>
      <c r="D278">
        <v>4.91</v>
      </c>
      <c r="E278">
        <v>17.5</v>
      </c>
      <c r="F278">
        <v>4.26</v>
      </c>
      <c r="G278">
        <v>0</v>
      </c>
      <c r="H278">
        <v>25.56</v>
      </c>
      <c r="I278" t="s">
        <v>14</v>
      </c>
      <c r="J278" t="s">
        <v>15</v>
      </c>
      <c r="K278" t="s">
        <v>66</v>
      </c>
      <c r="L278" t="s">
        <v>100</v>
      </c>
      <c r="M278" t="s">
        <v>18</v>
      </c>
      <c r="N278" t="s">
        <v>58</v>
      </c>
      <c r="O278" t="str">
        <f>TEXT(Table1[[#This Row],[pickup]],"dddd")</f>
        <v>Wednesday</v>
      </c>
      <c r="P278">
        <f t="shared" si="4"/>
        <v>23</v>
      </c>
    </row>
    <row r="279" spans="1:16" x14ac:dyDescent="0.25">
      <c r="A279" s="1">
        <v>43538.831203703703</v>
      </c>
      <c r="B279" s="1">
        <v>43538.838229166664</v>
      </c>
      <c r="C279">
        <v>1</v>
      </c>
      <c r="D279">
        <v>1.24</v>
      </c>
      <c r="E279">
        <v>8</v>
      </c>
      <c r="F279">
        <v>3.69</v>
      </c>
      <c r="G279">
        <v>0</v>
      </c>
      <c r="H279">
        <v>15.99</v>
      </c>
      <c r="I279" t="s">
        <v>14</v>
      </c>
      <c r="J279" t="s">
        <v>15</v>
      </c>
      <c r="K279" t="s">
        <v>32</v>
      </c>
      <c r="L279" t="s">
        <v>70</v>
      </c>
      <c r="M279" t="s">
        <v>18</v>
      </c>
      <c r="N279" t="s">
        <v>18</v>
      </c>
      <c r="O279" t="str">
        <f>TEXT(Table1[[#This Row],[pickup]],"dddd")</f>
        <v>Thursday</v>
      </c>
      <c r="P279">
        <f t="shared" si="4"/>
        <v>19</v>
      </c>
    </row>
    <row r="280" spans="1:16" x14ac:dyDescent="0.25">
      <c r="A280" s="1">
        <v>43549.682766203703</v>
      </c>
      <c r="B280" s="1">
        <v>43549.716874999998</v>
      </c>
      <c r="C280">
        <v>0</v>
      </c>
      <c r="D280">
        <v>11.8</v>
      </c>
      <c r="E280">
        <v>40.5</v>
      </c>
      <c r="F280">
        <v>10.55</v>
      </c>
      <c r="G280">
        <v>0</v>
      </c>
      <c r="H280">
        <v>52.85</v>
      </c>
      <c r="I280" t="s">
        <v>14</v>
      </c>
      <c r="J280" t="s">
        <v>15</v>
      </c>
      <c r="K280" t="s">
        <v>35</v>
      </c>
      <c r="L280" t="s">
        <v>94</v>
      </c>
      <c r="M280" t="s">
        <v>37</v>
      </c>
      <c r="N280" t="s">
        <v>58</v>
      </c>
      <c r="O280" t="str">
        <f>TEXT(Table1[[#This Row],[pickup]],"dddd")</f>
        <v>Monday</v>
      </c>
      <c r="P280">
        <f t="shared" si="4"/>
        <v>16</v>
      </c>
    </row>
    <row r="281" spans="1:16" x14ac:dyDescent="0.25">
      <c r="A281" s="1">
        <v>43538.744675925926</v>
      </c>
      <c r="B281" s="1">
        <v>43538.755925925929</v>
      </c>
      <c r="C281">
        <v>1</v>
      </c>
      <c r="D281">
        <v>2.1</v>
      </c>
      <c r="E281">
        <v>12</v>
      </c>
      <c r="F281">
        <v>3.25</v>
      </c>
      <c r="G281">
        <v>0</v>
      </c>
      <c r="H281">
        <v>19.55</v>
      </c>
      <c r="I281" t="s">
        <v>14</v>
      </c>
      <c r="J281" t="s">
        <v>15</v>
      </c>
      <c r="K281" t="s">
        <v>32</v>
      </c>
      <c r="L281" t="s">
        <v>47</v>
      </c>
      <c r="M281" t="s">
        <v>18</v>
      </c>
      <c r="N281" t="s">
        <v>18</v>
      </c>
      <c r="O281" t="str">
        <f>TEXT(Table1[[#This Row],[pickup]],"dddd")</f>
        <v>Thursday</v>
      </c>
      <c r="P281">
        <f t="shared" si="4"/>
        <v>17</v>
      </c>
    </row>
    <row r="282" spans="1:16" x14ac:dyDescent="0.25">
      <c r="A282" s="1">
        <v>43550.944444444445</v>
      </c>
      <c r="B282" s="1">
        <v>43550.955775462964</v>
      </c>
      <c r="C282">
        <v>1</v>
      </c>
      <c r="D282">
        <v>4.0999999999999996</v>
      </c>
      <c r="E282">
        <v>15</v>
      </c>
      <c r="F282">
        <v>3.75</v>
      </c>
      <c r="G282">
        <v>0</v>
      </c>
      <c r="H282">
        <v>22.55</v>
      </c>
      <c r="I282" t="s">
        <v>14</v>
      </c>
      <c r="J282" t="s">
        <v>15</v>
      </c>
      <c r="K282" t="s">
        <v>25</v>
      </c>
      <c r="L282" t="s">
        <v>100</v>
      </c>
      <c r="M282" t="s">
        <v>18</v>
      </c>
      <c r="N282" t="s">
        <v>58</v>
      </c>
      <c r="O282" t="str">
        <f>TEXT(Table1[[#This Row],[pickup]],"dddd")</f>
        <v>Tuesday</v>
      </c>
      <c r="P282">
        <f t="shared" si="4"/>
        <v>22</v>
      </c>
    </row>
    <row r="283" spans="1:16" x14ac:dyDescent="0.25">
      <c r="A283" s="1">
        <v>43549.531076388892</v>
      </c>
      <c r="B283" s="1">
        <v>43549.539942129632</v>
      </c>
      <c r="C283">
        <v>1</v>
      </c>
      <c r="D283">
        <v>1.7</v>
      </c>
      <c r="E283">
        <v>10</v>
      </c>
      <c r="F283">
        <v>2.65</v>
      </c>
      <c r="G283">
        <v>0</v>
      </c>
      <c r="H283">
        <v>15.95</v>
      </c>
      <c r="I283" t="s">
        <v>14</v>
      </c>
      <c r="J283" t="s">
        <v>15</v>
      </c>
      <c r="K283" t="s">
        <v>29</v>
      </c>
      <c r="L283" t="s">
        <v>85</v>
      </c>
      <c r="M283" t="s">
        <v>18</v>
      </c>
      <c r="N283" t="s">
        <v>18</v>
      </c>
      <c r="O283" t="str">
        <f>TEXT(Table1[[#This Row],[pickup]],"dddd")</f>
        <v>Monday</v>
      </c>
      <c r="P283">
        <f t="shared" si="4"/>
        <v>12</v>
      </c>
    </row>
    <row r="284" spans="1:16" x14ac:dyDescent="0.25">
      <c r="A284" s="1">
        <v>43528.864953703705</v>
      </c>
      <c r="B284" s="1">
        <v>43528.869722222225</v>
      </c>
      <c r="C284">
        <v>2</v>
      </c>
      <c r="D284">
        <v>0.9</v>
      </c>
      <c r="E284">
        <v>6.5</v>
      </c>
      <c r="F284">
        <v>1</v>
      </c>
      <c r="G284">
        <v>0</v>
      </c>
      <c r="H284">
        <v>11.3</v>
      </c>
      <c r="I284" t="s">
        <v>14</v>
      </c>
      <c r="J284" t="s">
        <v>15</v>
      </c>
      <c r="K284" t="s">
        <v>29</v>
      </c>
      <c r="L284" t="s">
        <v>46</v>
      </c>
      <c r="M284" t="s">
        <v>18</v>
      </c>
      <c r="N284" t="s">
        <v>18</v>
      </c>
      <c r="O284" t="str">
        <f>TEXT(Table1[[#This Row],[pickup]],"dddd")</f>
        <v>Monday</v>
      </c>
      <c r="P284">
        <f t="shared" si="4"/>
        <v>20</v>
      </c>
    </row>
    <row r="285" spans="1:16" x14ac:dyDescent="0.25">
      <c r="A285" s="1">
        <v>43546.496527777781</v>
      </c>
      <c r="B285" s="1">
        <v>43546.525648148148</v>
      </c>
      <c r="C285">
        <v>2</v>
      </c>
      <c r="D285">
        <v>16.600000000000001</v>
      </c>
      <c r="E285">
        <v>52</v>
      </c>
      <c r="F285">
        <v>6</v>
      </c>
      <c r="G285">
        <v>5.76</v>
      </c>
      <c r="H285">
        <v>67.06</v>
      </c>
      <c r="I285" t="s">
        <v>14</v>
      </c>
      <c r="J285" t="s">
        <v>15</v>
      </c>
      <c r="K285" t="s">
        <v>32</v>
      </c>
      <c r="L285" t="s">
        <v>64</v>
      </c>
      <c r="M285" t="s">
        <v>18</v>
      </c>
      <c r="N285" t="s">
        <v>37</v>
      </c>
      <c r="O285" t="str">
        <f>TEXT(Table1[[#This Row],[pickup]],"dddd")</f>
        <v>Friday</v>
      </c>
      <c r="P285">
        <f t="shared" si="4"/>
        <v>11</v>
      </c>
    </row>
    <row r="286" spans="1:16" x14ac:dyDescent="0.25">
      <c r="A286" s="1">
        <v>43538.577615740738</v>
      </c>
      <c r="B286" s="1">
        <v>43538.582766203705</v>
      </c>
      <c r="C286">
        <v>1</v>
      </c>
      <c r="D286">
        <v>1.1000000000000001</v>
      </c>
      <c r="E286">
        <v>7</v>
      </c>
      <c r="F286">
        <v>3.05</v>
      </c>
      <c r="G286">
        <v>0</v>
      </c>
      <c r="H286">
        <v>13.35</v>
      </c>
      <c r="I286" t="s">
        <v>14</v>
      </c>
      <c r="J286" t="s">
        <v>15</v>
      </c>
      <c r="K286" t="s">
        <v>55</v>
      </c>
      <c r="L286" t="s">
        <v>49</v>
      </c>
      <c r="M286" t="s">
        <v>18</v>
      </c>
      <c r="N286" t="s">
        <v>18</v>
      </c>
      <c r="O286" t="str">
        <f>TEXT(Table1[[#This Row],[pickup]],"dddd")</f>
        <v>Thursday</v>
      </c>
      <c r="P286">
        <f t="shared" si="4"/>
        <v>13</v>
      </c>
    </row>
    <row r="287" spans="1:16" x14ac:dyDescent="0.25">
      <c r="A287" s="1">
        <v>43529.292500000003</v>
      </c>
      <c r="B287" s="1">
        <v>43529.299004629633</v>
      </c>
      <c r="C287">
        <v>1</v>
      </c>
      <c r="D287">
        <v>1.5</v>
      </c>
      <c r="E287">
        <v>8.5</v>
      </c>
      <c r="F287">
        <v>0</v>
      </c>
      <c r="G287">
        <v>0</v>
      </c>
      <c r="H287">
        <v>11.8</v>
      </c>
      <c r="I287" t="s">
        <v>14</v>
      </c>
      <c r="J287" t="s">
        <v>19</v>
      </c>
      <c r="K287" t="s">
        <v>40</v>
      </c>
      <c r="L287" t="s">
        <v>59</v>
      </c>
      <c r="M287" t="s">
        <v>18</v>
      </c>
      <c r="N287" t="s">
        <v>18</v>
      </c>
      <c r="O287" t="str">
        <f>TEXT(Table1[[#This Row],[pickup]],"dddd")</f>
        <v>Tuesday</v>
      </c>
      <c r="P287">
        <f t="shared" si="4"/>
        <v>7</v>
      </c>
    </row>
    <row r="288" spans="1:16" x14ac:dyDescent="0.25">
      <c r="A288" s="1">
        <v>43554.905243055553</v>
      </c>
      <c r="B288" s="1">
        <v>43554.914375</v>
      </c>
      <c r="C288">
        <v>1</v>
      </c>
      <c r="D288">
        <v>1.5</v>
      </c>
      <c r="E288">
        <v>9.5</v>
      </c>
      <c r="F288">
        <v>0</v>
      </c>
      <c r="G288">
        <v>0</v>
      </c>
      <c r="H288">
        <v>13.3</v>
      </c>
      <c r="I288" t="s">
        <v>14</v>
      </c>
      <c r="J288" t="s">
        <v>19</v>
      </c>
      <c r="K288" t="s">
        <v>51</v>
      </c>
      <c r="L288" t="s">
        <v>55</v>
      </c>
      <c r="M288" t="s">
        <v>18</v>
      </c>
      <c r="N288" t="s">
        <v>18</v>
      </c>
      <c r="O288" t="str">
        <f>TEXT(Table1[[#This Row],[pickup]],"dddd")</f>
        <v>Saturday</v>
      </c>
      <c r="P288">
        <f t="shared" si="4"/>
        <v>21</v>
      </c>
    </row>
    <row r="289" spans="1:16" x14ac:dyDescent="0.25">
      <c r="A289" s="1">
        <v>43528.931307870371</v>
      </c>
      <c r="B289" s="1">
        <v>43528.937962962962</v>
      </c>
      <c r="C289">
        <v>2</v>
      </c>
      <c r="D289">
        <v>2.41</v>
      </c>
      <c r="E289">
        <v>9.5</v>
      </c>
      <c r="F289">
        <v>3.32</v>
      </c>
      <c r="G289">
        <v>0</v>
      </c>
      <c r="H289">
        <v>16.62</v>
      </c>
      <c r="I289" t="s">
        <v>14</v>
      </c>
      <c r="J289" t="s">
        <v>15</v>
      </c>
      <c r="K289" t="s">
        <v>32</v>
      </c>
      <c r="L289" t="s">
        <v>24</v>
      </c>
      <c r="M289" t="s">
        <v>18</v>
      </c>
      <c r="N289" t="s">
        <v>18</v>
      </c>
      <c r="O289" t="str">
        <f>TEXT(Table1[[#This Row],[pickup]],"dddd")</f>
        <v>Monday</v>
      </c>
      <c r="P289">
        <f t="shared" si="4"/>
        <v>22</v>
      </c>
    </row>
    <row r="290" spans="1:16" x14ac:dyDescent="0.25">
      <c r="A290" s="1">
        <v>43552.822314814817</v>
      </c>
      <c r="B290" s="1">
        <v>43552.829988425925</v>
      </c>
      <c r="C290">
        <v>1</v>
      </c>
      <c r="D290">
        <v>1.5</v>
      </c>
      <c r="E290">
        <v>9</v>
      </c>
      <c r="F290">
        <v>1</v>
      </c>
      <c r="G290">
        <v>0</v>
      </c>
      <c r="H290">
        <v>13.8</v>
      </c>
      <c r="I290" t="s">
        <v>14</v>
      </c>
      <c r="J290" t="s">
        <v>15</v>
      </c>
      <c r="K290" t="s">
        <v>62</v>
      </c>
      <c r="L290" t="s">
        <v>67</v>
      </c>
      <c r="M290" t="s">
        <v>18</v>
      </c>
      <c r="N290" t="s">
        <v>18</v>
      </c>
      <c r="O290" t="str">
        <f>TEXT(Table1[[#This Row],[pickup]],"dddd")</f>
        <v>Thursday</v>
      </c>
      <c r="P290">
        <f t="shared" si="4"/>
        <v>19</v>
      </c>
    </row>
    <row r="291" spans="1:16" x14ac:dyDescent="0.25">
      <c r="A291" s="1">
        <v>43551.360000000001</v>
      </c>
      <c r="B291" s="1">
        <v>43551.363761574074</v>
      </c>
      <c r="C291">
        <v>1</v>
      </c>
      <c r="D291">
        <v>0.9</v>
      </c>
      <c r="E291">
        <v>5.5</v>
      </c>
      <c r="F291">
        <v>0</v>
      </c>
      <c r="G291">
        <v>0</v>
      </c>
      <c r="H291">
        <v>8.8000000000000007</v>
      </c>
      <c r="I291" t="s">
        <v>14</v>
      </c>
      <c r="J291" t="s">
        <v>19</v>
      </c>
      <c r="K291" t="s">
        <v>70</v>
      </c>
      <c r="L291" t="s">
        <v>61</v>
      </c>
      <c r="M291" t="s">
        <v>18</v>
      </c>
      <c r="N291" t="s">
        <v>18</v>
      </c>
      <c r="O291" t="str">
        <f>TEXT(Table1[[#This Row],[pickup]],"dddd")</f>
        <v>Wednesday</v>
      </c>
      <c r="P291">
        <f t="shared" si="4"/>
        <v>8</v>
      </c>
    </row>
    <row r="292" spans="1:16" x14ac:dyDescent="0.25">
      <c r="A292" s="1">
        <v>43530.631736111114</v>
      </c>
      <c r="B292" s="1">
        <v>43530.638194444444</v>
      </c>
      <c r="C292">
        <v>1</v>
      </c>
      <c r="D292">
        <v>0.77</v>
      </c>
      <c r="E292">
        <v>7</v>
      </c>
      <c r="F292">
        <v>2.06</v>
      </c>
      <c r="G292">
        <v>0</v>
      </c>
      <c r="H292">
        <v>12.36</v>
      </c>
      <c r="I292" t="s">
        <v>14</v>
      </c>
      <c r="J292" t="s">
        <v>15</v>
      </c>
      <c r="K292" t="s">
        <v>33</v>
      </c>
      <c r="L292" t="s">
        <v>53</v>
      </c>
      <c r="M292" t="s">
        <v>18</v>
      </c>
      <c r="N292" t="s">
        <v>18</v>
      </c>
      <c r="O292" t="str">
        <f>TEXT(Table1[[#This Row],[pickup]],"dddd")</f>
        <v>Wednesday</v>
      </c>
      <c r="P292">
        <f t="shared" si="4"/>
        <v>15</v>
      </c>
    </row>
    <row r="293" spans="1:16" x14ac:dyDescent="0.25">
      <c r="A293" s="1">
        <v>43526.513402777775</v>
      </c>
      <c r="B293" s="1">
        <v>43526.517384259256</v>
      </c>
      <c r="C293">
        <v>1</v>
      </c>
      <c r="D293">
        <v>1.21</v>
      </c>
      <c r="E293">
        <v>6.5</v>
      </c>
      <c r="F293">
        <v>1.96</v>
      </c>
      <c r="G293">
        <v>0</v>
      </c>
      <c r="H293">
        <v>11.76</v>
      </c>
      <c r="I293" t="s">
        <v>14</v>
      </c>
      <c r="J293" t="s">
        <v>15</v>
      </c>
      <c r="K293" t="s">
        <v>62</v>
      </c>
      <c r="L293" t="s">
        <v>63</v>
      </c>
      <c r="M293" t="s">
        <v>18</v>
      </c>
      <c r="N293" t="s">
        <v>18</v>
      </c>
      <c r="O293" t="str">
        <f>TEXT(Table1[[#This Row],[pickup]],"dddd")</f>
        <v>Saturday</v>
      </c>
      <c r="P293">
        <f t="shared" si="4"/>
        <v>12</v>
      </c>
    </row>
    <row r="294" spans="1:16" x14ac:dyDescent="0.25">
      <c r="A294" s="1">
        <v>43534.731053240743</v>
      </c>
      <c r="B294" s="1">
        <v>43534.743946759256</v>
      </c>
      <c r="C294">
        <v>1</v>
      </c>
      <c r="D294">
        <v>2.9</v>
      </c>
      <c r="E294">
        <v>15</v>
      </c>
      <c r="F294">
        <v>3.65</v>
      </c>
      <c r="G294">
        <v>0</v>
      </c>
      <c r="H294">
        <v>21.95</v>
      </c>
      <c r="I294" t="s">
        <v>14</v>
      </c>
      <c r="J294" t="s">
        <v>15</v>
      </c>
      <c r="K294" t="s">
        <v>49</v>
      </c>
      <c r="L294" t="s">
        <v>101</v>
      </c>
      <c r="M294" t="s">
        <v>18</v>
      </c>
      <c r="N294" t="s">
        <v>37</v>
      </c>
      <c r="O294" t="str">
        <f>TEXT(Table1[[#This Row],[pickup]],"dddd")</f>
        <v>Sunday</v>
      </c>
      <c r="P294">
        <f t="shared" si="4"/>
        <v>17</v>
      </c>
    </row>
    <row r="295" spans="1:16" x14ac:dyDescent="0.25">
      <c r="A295" s="1">
        <v>43539.980196759258</v>
      </c>
      <c r="B295" s="1">
        <v>43539.992118055554</v>
      </c>
      <c r="C295">
        <v>1</v>
      </c>
      <c r="D295">
        <v>2.2999999999999998</v>
      </c>
      <c r="E295">
        <v>12.5</v>
      </c>
      <c r="F295">
        <v>3</v>
      </c>
      <c r="G295">
        <v>0</v>
      </c>
      <c r="H295">
        <v>19.3</v>
      </c>
      <c r="I295" t="s">
        <v>14</v>
      </c>
      <c r="J295" t="s">
        <v>15</v>
      </c>
      <c r="K295" t="s">
        <v>63</v>
      </c>
      <c r="L295" t="s">
        <v>29</v>
      </c>
      <c r="M295" t="s">
        <v>18</v>
      </c>
      <c r="N295" t="s">
        <v>18</v>
      </c>
      <c r="O295" t="str">
        <f>TEXT(Table1[[#This Row],[pickup]],"dddd")</f>
        <v>Friday</v>
      </c>
      <c r="P295">
        <f t="shared" si="4"/>
        <v>23</v>
      </c>
    </row>
    <row r="296" spans="1:16" x14ac:dyDescent="0.25">
      <c r="A296" s="1">
        <v>43539.430081018516</v>
      </c>
      <c r="B296" s="1">
        <v>43539.434282407405</v>
      </c>
      <c r="C296">
        <v>1</v>
      </c>
      <c r="D296">
        <v>1.24</v>
      </c>
      <c r="E296">
        <v>6.5</v>
      </c>
      <c r="F296">
        <v>0.88</v>
      </c>
      <c r="G296">
        <v>0</v>
      </c>
      <c r="H296">
        <v>8.18</v>
      </c>
      <c r="I296" t="s">
        <v>14</v>
      </c>
      <c r="J296" t="s">
        <v>15</v>
      </c>
      <c r="K296" t="s">
        <v>41</v>
      </c>
      <c r="L296" t="s">
        <v>73</v>
      </c>
      <c r="M296" t="s">
        <v>18</v>
      </c>
      <c r="N296" t="s">
        <v>18</v>
      </c>
      <c r="O296" t="str">
        <f>TEXT(Table1[[#This Row],[pickup]],"dddd")</f>
        <v>Friday</v>
      </c>
      <c r="P296">
        <f t="shared" si="4"/>
        <v>10</v>
      </c>
    </row>
    <row r="297" spans="1:16" x14ac:dyDescent="0.25">
      <c r="A297" s="1">
        <v>43528.663206018522</v>
      </c>
      <c r="B297" s="1">
        <v>43528.676851851851</v>
      </c>
      <c r="C297">
        <v>1</v>
      </c>
      <c r="D297">
        <v>3.81</v>
      </c>
      <c r="E297">
        <v>16</v>
      </c>
      <c r="F297">
        <v>0</v>
      </c>
      <c r="G297">
        <v>0</v>
      </c>
      <c r="H297">
        <v>19.3</v>
      </c>
      <c r="I297" t="s">
        <v>14</v>
      </c>
      <c r="J297" t="s">
        <v>19</v>
      </c>
      <c r="K297" t="s">
        <v>27</v>
      </c>
      <c r="L297" t="s">
        <v>46</v>
      </c>
      <c r="M297" t="s">
        <v>18</v>
      </c>
      <c r="N297" t="s">
        <v>18</v>
      </c>
      <c r="O297" t="str">
        <f>TEXT(Table1[[#This Row],[pickup]],"dddd")</f>
        <v>Monday</v>
      </c>
      <c r="P297">
        <f t="shared" si="4"/>
        <v>15</v>
      </c>
    </row>
    <row r="298" spans="1:16" x14ac:dyDescent="0.25">
      <c r="A298" s="1">
        <v>43545.408530092594</v>
      </c>
      <c r="B298" s="1">
        <v>43545.420300925929</v>
      </c>
      <c r="C298">
        <v>1</v>
      </c>
      <c r="D298">
        <v>0.9</v>
      </c>
      <c r="E298">
        <v>11</v>
      </c>
      <c r="F298">
        <v>2.85</v>
      </c>
      <c r="G298">
        <v>0</v>
      </c>
      <c r="H298">
        <v>17.149999999999999</v>
      </c>
      <c r="I298" t="s">
        <v>14</v>
      </c>
      <c r="J298" t="s">
        <v>15</v>
      </c>
      <c r="K298" t="s">
        <v>29</v>
      </c>
      <c r="L298" t="s">
        <v>48</v>
      </c>
      <c r="M298" t="s">
        <v>18</v>
      </c>
      <c r="N298" t="s">
        <v>18</v>
      </c>
      <c r="O298" t="str">
        <f>TEXT(Table1[[#This Row],[pickup]],"dddd")</f>
        <v>Thursday</v>
      </c>
      <c r="P298">
        <f t="shared" si="4"/>
        <v>9</v>
      </c>
    </row>
    <row r="299" spans="1:16" x14ac:dyDescent="0.25">
      <c r="A299" s="1">
        <v>43529.623541666668</v>
      </c>
      <c r="B299" s="1">
        <v>43529.630960648145</v>
      </c>
      <c r="C299">
        <v>2</v>
      </c>
      <c r="D299">
        <v>1.07</v>
      </c>
      <c r="E299">
        <v>8</v>
      </c>
      <c r="F299">
        <v>2.2599999999999998</v>
      </c>
      <c r="G299">
        <v>0</v>
      </c>
      <c r="H299">
        <v>13.56</v>
      </c>
      <c r="I299" t="s">
        <v>14</v>
      </c>
      <c r="J299" t="s">
        <v>15</v>
      </c>
      <c r="K299" t="s">
        <v>16</v>
      </c>
      <c r="L299" t="s">
        <v>70</v>
      </c>
      <c r="M299" t="s">
        <v>18</v>
      </c>
      <c r="N299" t="s">
        <v>18</v>
      </c>
      <c r="O299" t="str">
        <f>TEXT(Table1[[#This Row],[pickup]],"dddd")</f>
        <v>Tuesday</v>
      </c>
      <c r="P299">
        <f t="shared" si="4"/>
        <v>14</v>
      </c>
    </row>
    <row r="300" spans="1:16" x14ac:dyDescent="0.25">
      <c r="A300" s="1">
        <v>43542.631956018522</v>
      </c>
      <c r="B300" s="1">
        <v>43542.64607638889</v>
      </c>
      <c r="C300">
        <v>2</v>
      </c>
      <c r="D300">
        <v>8.5500000000000007</v>
      </c>
      <c r="E300">
        <v>26</v>
      </c>
      <c r="F300">
        <v>7.01</v>
      </c>
      <c r="G300">
        <v>5.76</v>
      </c>
      <c r="H300">
        <v>42.07</v>
      </c>
      <c r="I300" t="s">
        <v>14</v>
      </c>
      <c r="J300" t="s">
        <v>15</v>
      </c>
      <c r="K300" t="s">
        <v>61</v>
      </c>
      <c r="L300" t="s">
        <v>35</v>
      </c>
      <c r="M300" t="s">
        <v>18</v>
      </c>
      <c r="N300" t="s">
        <v>37</v>
      </c>
      <c r="O300" t="str">
        <f>TEXT(Table1[[#This Row],[pickup]],"dddd")</f>
        <v>Monday</v>
      </c>
      <c r="P300">
        <f t="shared" si="4"/>
        <v>15</v>
      </c>
    </row>
    <row r="301" spans="1:16" x14ac:dyDescent="0.25">
      <c r="A301" s="1">
        <v>43539.633275462962</v>
      </c>
      <c r="B301" s="1">
        <v>43539.642789351848</v>
      </c>
      <c r="C301">
        <v>1</v>
      </c>
      <c r="D301">
        <v>2.27</v>
      </c>
      <c r="E301">
        <v>11</v>
      </c>
      <c r="F301">
        <v>2.86</v>
      </c>
      <c r="G301">
        <v>0</v>
      </c>
      <c r="H301">
        <v>17.16</v>
      </c>
      <c r="I301" t="s">
        <v>14</v>
      </c>
      <c r="J301" t="s">
        <v>15</v>
      </c>
      <c r="K301" t="s">
        <v>30</v>
      </c>
      <c r="L301" t="s">
        <v>33</v>
      </c>
      <c r="M301" t="s">
        <v>18</v>
      </c>
      <c r="N301" t="s">
        <v>18</v>
      </c>
      <c r="O301" t="str">
        <f>TEXT(Table1[[#This Row],[pickup]],"dddd")</f>
        <v>Friday</v>
      </c>
      <c r="P301">
        <f t="shared" si="4"/>
        <v>15</v>
      </c>
    </row>
    <row r="302" spans="1:16" x14ac:dyDescent="0.25">
      <c r="A302" s="1">
        <v>43539.084918981483</v>
      </c>
      <c r="B302" s="1">
        <v>43539.094918981478</v>
      </c>
      <c r="C302">
        <v>2</v>
      </c>
      <c r="D302">
        <v>8.02</v>
      </c>
      <c r="E302">
        <v>23</v>
      </c>
      <c r="F302">
        <v>0</v>
      </c>
      <c r="G302">
        <v>0</v>
      </c>
      <c r="H302">
        <v>24.3</v>
      </c>
      <c r="I302" t="s">
        <v>14</v>
      </c>
      <c r="J302" t="s">
        <v>19</v>
      </c>
      <c r="K302" t="s">
        <v>89</v>
      </c>
      <c r="L302" t="s">
        <v>102</v>
      </c>
      <c r="M302" t="s">
        <v>37</v>
      </c>
      <c r="N302" t="s">
        <v>37</v>
      </c>
      <c r="O302" t="str">
        <f>TEXT(Table1[[#This Row],[pickup]],"dddd")</f>
        <v>Friday</v>
      </c>
      <c r="P302">
        <f t="shared" si="4"/>
        <v>2</v>
      </c>
    </row>
    <row r="303" spans="1:16" x14ac:dyDescent="0.25">
      <c r="A303" s="1">
        <v>43529.622164351851</v>
      </c>
      <c r="B303" s="1">
        <v>43529.62672453704</v>
      </c>
      <c r="C303">
        <v>2</v>
      </c>
      <c r="D303">
        <v>1</v>
      </c>
      <c r="E303">
        <v>6.5</v>
      </c>
      <c r="F303">
        <v>0</v>
      </c>
      <c r="G303">
        <v>0</v>
      </c>
      <c r="H303">
        <v>9.8000000000000007</v>
      </c>
      <c r="I303" t="s">
        <v>14</v>
      </c>
      <c r="J303" t="s">
        <v>19</v>
      </c>
      <c r="K303" t="s">
        <v>33</v>
      </c>
      <c r="L303" t="s">
        <v>20</v>
      </c>
      <c r="M303" t="s">
        <v>18</v>
      </c>
      <c r="N303" t="s">
        <v>18</v>
      </c>
      <c r="O303" t="str">
        <f>TEXT(Table1[[#This Row],[pickup]],"dddd")</f>
        <v>Tuesday</v>
      </c>
      <c r="P303">
        <f t="shared" si="4"/>
        <v>14</v>
      </c>
    </row>
    <row r="304" spans="1:16" x14ac:dyDescent="0.25">
      <c r="A304" s="1">
        <v>43544.723993055559</v>
      </c>
      <c r="B304" s="1">
        <v>43544.75508101852</v>
      </c>
      <c r="C304">
        <v>1</v>
      </c>
      <c r="D304">
        <v>17.010000000000002</v>
      </c>
      <c r="E304">
        <v>52</v>
      </c>
      <c r="F304">
        <v>0</v>
      </c>
      <c r="G304">
        <v>5.76</v>
      </c>
      <c r="H304">
        <v>65.56</v>
      </c>
      <c r="I304" t="s">
        <v>14</v>
      </c>
      <c r="J304" t="s">
        <v>19</v>
      </c>
      <c r="K304" t="s">
        <v>64</v>
      </c>
      <c r="L304" t="s">
        <v>25</v>
      </c>
      <c r="M304" t="s">
        <v>37</v>
      </c>
      <c r="N304" t="s">
        <v>18</v>
      </c>
      <c r="O304" t="str">
        <f>TEXT(Table1[[#This Row],[pickup]],"dddd")</f>
        <v>Wednesday</v>
      </c>
      <c r="P304">
        <f t="shared" si="4"/>
        <v>17</v>
      </c>
    </row>
    <row r="305" spans="1:16" x14ac:dyDescent="0.25">
      <c r="A305" s="1">
        <v>43530.061990740738</v>
      </c>
      <c r="B305" s="1">
        <v>43530.07471064815</v>
      </c>
      <c r="C305">
        <v>1</v>
      </c>
      <c r="D305">
        <v>5.6</v>
      </c>
      <c r="E305">
        <v>19</v>
      </c>
      <c r="F305">
        <v>0</v>
      </c>
      <c r="G305">
        <v>0</v>
      </c>
      <c r="H305">
        <v>22.8</v>
      </c>
      <c r="I305" t="s">
        <v>14</v>
      </c>
      <c r="J305" t="s">
        <v>15</v>
      </c>
      <c r="K305" t="s">
        <v>55</v>
      </c>
      <c r="L305" t="s">
        <v>31</v>
      </c>
      <c r="M305" t="s">
        <v>18</v>
      </c>
      <c r="N305" t="s">
        <v>18</v>
      </c>
      <c r="O305" t="str">
        <f>TEXT(Table1[[#This Row],[pickup]],"dddd")</f>
        <v>Wednesday</v>
      </c>
      <c r="P305">
        <f t="shared" si="4"/>
        <v>1</v>
      </c>
    </row>
    <row r="306" spans="1:16" x14ac:dyDescent="0.25">
      <c r="A306" s="1">
        <v>43549.947152777779</v>
      </c>
      <c r="B306" s="1">
        <v>43549.952569444446</v>
      </c>
      <c r="C306">
        <v>1</v>
      </c>
      <c r="D306">
        <v>1.4</v>
      </c>
      <c r="E306">
        <v>7.5</v>
      </c>
      <c r="F306">
        <v>0</v>
      </c>
      <c r="G306">
        <v>0</v>
      </c>
      <c r="H306">
        <v>11.3</v>
      </c>
      <c r="I306" t="s">
        <v>14</v>
      </c>
      <c r="J306" t="s">
        <v>19</v>
      </c>
      <c r="K306" t="s">
        <v>70</v>
      </c>
      <c r="L306" t="s">
        <v>17</v>
      </c>
      <c r="M306" t="s">
        <v>18</v>
      </c>
      <c r="N306" t="s">
        <v>18</v>
      </c>
      <c r="O306" t="str">
        <f>TEXT(Table1[[#This Row],[pickup]],"dddd")</f>
        <v>Monday</v>
      </c>
      <c r="P306">
        <f t="shared" si="4"/>
        <v>22</v>
      </c>
    </row>
    <row r="307" spans="1:16" x14ac:dyDescent="0.25">
      <c r="A307" s="1">
        <v>43537.478935185187</v>
      </c>
      <c r="B307" s="1">
        <v>43537.485856481479</v>
      </c>
      <c r="C307">
        <v>2</v>
      </c>
      <c r="D307">
        <v>1.4</v>
      </c>
      <c r="E307">
        <v>8</v>
      </c>
      <c r="F307">
        <v>0</v>
      </c>
      <c r="G307">
        <v>0</v>
      </c>
      <c r="H307">
        <v>11.3</v>
      </c>
      <c r="I307" t="s">
        <v>14</v>
      </c>
      <c r="J307" t="s">
        <v>19</v>
      </c>
      <c r="K307" t="s">
        <v>81</v>
      </c>
      <c r="L307" t="s">
        <v>44</v>
      </c>
      <c r="M307" t="s">
        <v>18</v>
      </c>
      <c r="N307" t="s">
        <v>18</v>
      </c>
      <c r="O307" t="str">
        <f>TEXT(Table1[[#This Row],[pickup]],"dddd")</f>
        <v>Wednesday</v>
      </c>
      <c r="P307">
        <f t="shared" si="4"/>
        <v>11</v>
      </c>
    </row>
    <row r="308" spans="1:16" x14ac:dyDescent="0.25">
      <c r="A308" s="1">
        <v>43526.045243055552</v>
      </c>
      <c r="B308" s="1">
        <v>43526.059270833335</v>
      </c>
      <c r="C308">
        <v>1</v>
      </c>
      <c r="D308">
        <v>6.25</v>
      </c>
      <c r="E308">
        <v>20</v>
      </c>
      <c r="F308">
        <v>4</v>
      </c>
      <c r="G308">
        <v>0</v>
      </c>
      <c r="H308">
        <v>27.8</v>
      </c>
      <c r="I308" t="s">
        <v>14</v>
      </c>
      <c r="J308" t="s">
        <v>15</v>
      </c>
      <c r="K308" t="s">
        <v>66</v>
      </c>
      <c r="L308" t="s">
        <v>79</v>
      </c>
      <c r="M308" t="s">
        <v>18</v>
      </c>
      <c r="N308" t="s">
        <v>18</v>
      </c>
      <c r="O308" t="str">
        <f>TEXT(Table1[[#This Row],[pickup]],"dddd")</f>
        <v>Saturday</v>
      </c>
      <c r="P308">
        <f t="shared" si="4"/>
        <v>1</v>
      </c>
    </row>
    <row r="309" spans="1:16" x14ac:dyDescent="0.25">
      <c r="A309" s="1">
        <v>43551.684525462966</v>
      </c>
      <c r="B309" s="1">
        <v>43551.691238425927</v>
      </c>
      <c r="C309">
        <v>1</v>
      </c>
      <c r="D309">
        <v>0.68</v>
      </c>
      <c r="E309">
        <v>7.5</v>
      </c>
      <c r="F309">
        <v>0</v>
      </c>
      <c r="G309">
        <v>0</v>
      </c>
      <c r="H309">
        <v>11.8</v>
      </c>
      <c r="I309" t="s">
        <v>14</v>
      </c>
      <c r="J309" t="s">
        <v>19</v>
      </c>
      <c r="K309" t="s">
        <v>70</v>
      </c>
      <c r="L309" t="s">
        <v>70</v>
      </c>
      <c r="M309" t="s">
        <v>18</v>
      </c>
      <c r="N309" t="s">
        <v>18</v>
      </c>
      <c r="O309" t="str">
        <f>TEXT(Table1[[#This Row],[pickup]],"dddd")</f>
        <v>Wednesday</v>
      </c>
      <c r="P309">
        <f t="shared" si="4"/>
        <v>16</v>
      </c>
    </row>
    <row r="310" spans="1:16" x14ac:dyDescent="0.25">
      <c r="A310" s="1">
        <v>43542.537986111114</v>
      </c>
      <c r="B310" s="1">
        <v>43542.564293981479</v>
      </c>
      <c r="C310">
        <v>5</v>
      </c>
      <c r="D310">
        <v>18.760000000000002</v>
      </c>
      <c r="E310">
        <v>52</v>
      </c>
      <c r="F310">
        <v>11.71</v>
      </c>
      <c r="G310">
        <v>5.76</v>
      </c>
      <c r="H310">
        <v>70.27</v>
      </c>
      <c r="I310" t="s">
        <v>14</v>
      </c>
      <c r="J310" t="s">
        <v>15</v>
      </c>
      <c r="K310" t="s">
        <v>98</v>
      </c>
      <c r="L310" t="s">
        <v>64</v>
      </c>
      <c r="M310" t="s">
        <v>18</v>
      </c>
      <c r="N310" t="s">
        <v>37</v>
      </c>
      <c r="O310" t="str">
        <f>TEXT(Table1[[#This Row],[pickup]],"dddd")</f>
        <v>Monday</v>
      </c>
      <c r="P310">
        <f t="shared" si="4"/>
        <v>12</v>
      </c>
    </row>
    <row r="311" spans="1:16" x14ac:dyDescent="0.25">
      <c r="A311" s="1">
        <v>43532.02983796296</v>
      </c>
      <c r="B311" s="1">
        <v>43532.037361111114</v>
      </c>
      <c r="C311">
        <v>2</v>
      </c>
      <c r="D311">
        <v>3.67</v>
      </c>
      <c r="E311">
        <v>12</v>
      </c>
      <c r="F311">
        <v>3.16</v>
      </c>
      <c r="G311">
        <v>0</v>
      </c>
      <c r="H311">
        <v>18.96</v>
      </c>
      <c r="I311" t="s">
        <v>14</v>
      </c>
      <c r="J311" t="s">
        <v>15</v>
      </c>
      <c r="K311" t="s">
        <v>66</v>
      </c>
      <c r="L311" t="s">
        <v>24</v>
      </c>
      <c r="M311" t="s">
        <v>18</v>
      </c>
      <c r="N311" t="s">
        <v>18</v>
      </c>
      <c r="O311" t="str">
        <f>TEXT(Table1[[#This Row],[pickup]],"dddd")</f>
        <v>Friday</v>
      </c>
      <c r="P311">
        <f t="shared" si="4"/>
        <v>0</v>
      </c>
    </row>
    <row r="312" spans="1:16" x14ac:dyDescent="0.25">
      <c r="A312" s="1">
        <v>43540.584780092591</v>
      </c>
      <c r="B312" s="1">
        <v>43540.590358796297</v>
      </c>
      <c r="C312">
        <v>3</v>
      </c>
      <c r="D312">
        <v>1.2</v>
      </c>
      <c r="E312">
        <v>7.5</v>
      </c>
      <c r="F312">
        <v>2.16</v>
      </c>
      <c r="G312">
        <v>0</v>
      </c>
      <c r="H312">
        <v>12.96</v>
      </c>
      <c r="I312" t="s">
        <v>14</v>
      </c>
      <c r="J312" t="s">
        <v>15</v>
      </c>
      <c r="K312" t="s">
        <v>70</v>
      </c>
      <c r="L312" t="s">
        <v>16</v>
      </c>
      <c r="M312" t="s">
        <v>18</v>
      </c>
      <c r="N312" t="s">
        <v>18</v>
      </c>
      <c r="O312" t="str">
        <f>TEXT(Table1[[#This Row],[pickup]],"dddd")</f>
        <v>Saturday</v>
      </c>
      <c r="P312">
        <f t="shared" si="4"/>
        <v>14</v>
      </c>
    </row>
    <row r="313" spans="1:16" x14ac:dyDescent="0.25">
      <c r="A313" s="1">
        <v>43546.803171296298</v>
      </c>
      <c r="B313" s="1">
        <v>43546.806273148148</v>
      </c>
      <c r="C313">
        <v>2</v>
      </c>
      <c r="D313">
        <v>0.95</v>
      </c>
      <c r="E313">
        <v>5.5</v>
      </c>
      <c r="F313">
        <v>2.4500000000000002</v>
      </c>
      <c r="G313">
        <v>0</v>
      </c>
      <c r="H313">
        <v>12.25</v>
      </c>
      <c r="I313" t="s">
        <v>14</v>
      </c>
      <c r="J313" t="s">
        <v>15</v>
      </c>
      <c r="K313" t="s">
        <v>33</v>
      </c>
      <c r="L313" t="s">
        <v>49</v>
      </c>
      <c r="M313" t="s">
        <v>18</v>
      </c>
      <c r="N313" t="s">
        <v>18</v>
      </c>
      <c r="O313" t="str">
        <f>TEXT(Table1[[#This Row],[pickup]],"dddd")</f>
        <v>Friday</v>
      </c>
      <c r="P313">
        <f t="shared" si="4"/>
        <v>19</v>
      </c>
    </row>
    <row r="314" spans="1:16" x14ac:dyDescent="0.25">
      <c r="A314" s="1">
        <v>43544.366099537037</v>
      </c>
      <c r="B314" s="1">
        <v>43544.380243055559</v>
      </c>
      <c r="C314">
        <v>1</v>
      </c>
      <c r="D314">
        <v>1.3</v>
      </c>
      <c r="E314">
        <v>13</v>
      </c>
      <c r="F314">
        <v>3.26</v>
      </c>
      <c r="G314">
        <v>0</v>
      </c>
      <c r="H314">
        <v>19.559999999999999</v>
      </c>
      <c r="I314" t="s">
        <v>14</v>
      </c>
      <c r="J314" t="s">
        <v>15</v>
      </c>
      <c r="K314" t="s">
        <v>39</v>
      </c>
      <c r="L314" t="s">
        <v>26</v>
      </c>
      <c r="M314" t="s">
        <v>18</v>
      </c>
      <c r="N314" t="s">
        <v>18</v>
      </c>
      <c r="O314" t="str">
        <f>TEXT(Table1[[#This Row],[pickup]],"dddd")</f>
        <v>Wednesday</v>
      </c>
      <c r="P314">
        <f t="shared" si="4"/>
        <v>8</v>
      </c>
    </row>
    <row r="315" spans="1:16" x14ac:dyDescent="0.25">
      <c r="A315" s="1">
        <v>43544.594097222223</v>
      </c>
      <c r="B315" s="1">
        <v>43544.601944444446</v>
      </c>
      <c r="C315">
        <v>1</v>
      </c>
      <c r="D315">
        <v>4</v>
      </c>
      <c r="E315">
        <v>14</v>
      </c>
      <c r="F315">
        <v>0</v>
      </c>
      <c r="G315">
        <v>0</v>
      </c>
      <c r="H315">
        <v>14.8</v>
      </c>
      <c r="I315" t="s">
        <v>14</v>
      </c>
      <c r="J315" t="s">
        <v>15</v>
      </c>
      <c r="K315" t="s">
        <v>64</v>
      </c>
      <c r="L315" t="s">
        <v>103</v>
      </c>
      <c r="M315" t="s">
        <v>37</v>
      </c>
      <c r="N315" t="s">
        <v>37</v>
      </c>
      <c r="O315" t="str">
        <f>TEXT(Table1[[#This Row],[pickup]],"dddd")</f>
        <v>Wednesday</v>
      </c>
      <c r="P315">
        <f t="shared" si="4"/>
        <v>14</v>
      </c>
    </row>
    <row r="316" spans="1:16" x14ac:dyDescent="0.25">
      <c r="A316" s="1">
        <v>43548.264722222222</v>
      </c>
      <c r="B316" s="1">
        <v>43548.282314814816</v>
      </c>
      <c r="C316">
        <v>1</v>
      </c>
      <c r="D316">
        <v>18.989999999999998</v>
      </c>
      <c r="E316">
        <v>50.5</v>
      </c>
      <c r="F316">
        <v>10.26</v>
      </c>
      <c r="G316">
        <v>0</v>
      </c>
      <c r="H316">
        <v>61.56</v>
      </c>
      <c r="I316" t="s">
        <v>14</v>
      </c>
      <c r="J316" t="s">
        <v>15</v>
      </c>
      <c r="K316" t="s">
        <v>64</v>
      </c>
      <c r="L316" t="s">
        <v>83</v>
      </c>
      <c r="M316" t="s">
        <v>37</v>
      </c>
      <c r="N316" t="s">
        <v>58</v>
      </c>
      <c r="O316" t="str">
        <f>TEXT(Table1[[#This Row],[pickup]],"dddd")</f>
        <v>Sunday</v>
      </c>
      <c r="P316">
        <f t="shared" si="4"/>
        <v>6</v>
      </c>
    </row>
    <row r="317" spans="1:16" x14ac:dyDescent="0.25">
      <c r="A317" s="1">
        <v>43536.997210648151</v>
      </c>
      <c r="B317" s="1">
        <v>43537.004212962966</v>
      </c>
      <c r="C317">
        <v>1</v>
      </c>
      <c r="D317">
        <v>1.2</v>
      </c>
      <c r="E317">
        <v>8</v>
      </c>
      <c r="F317">
        <v>1.5</v>
      </c>
      <c r="G317">
        <v>0</v>
      </c>
      <c r="H317">
        <v>13.3</v>
      </c>
      <c r="I317" t="s">
        <v>14</v>
      </c>
      <c r="J317" t="s">
        <v>15</v>
      </c>
      <c r="K317" t="s">
        <v>23</v>
      </c>
      <c r="L317" t="s">
        <v>67</v>
      </c>
      <c r="M317" t="s">
        <v>18</v>
      </c>
      <c r="N317" t="s">
        <v>18</v>
      </c>
      <c r="O317" t="str">
        <f>TEXT(Table1[[#This Row],[pickup]],"dddd")</f>
        <v>Tuesday</v>
      </c>
      <c r="P317">
        <f t="shared" si="4"/>
        <v>23</v>
      </c>
    </row>
    <row r="318" spans="1:16" x14ac:dyDescent="0.25">
      <c r="A318" s="1">
        <v>43531.795682870368</v>
      </c>
      <c r="B318" s="1">
        <v>43531.803819444445</v>
      </c>
      <c r="C318">
        <v>6</v>
      </c>
      <c r="D318">
        <v>2.04</v>
      </c>
      <c r="E318">
        <v>10</v>
      </c>
      <c r="F318">
        <v>2.86</v>
      </c>
      <c r="G318">
        <v>0</v>
      </c>
      <c r="H318">
        <v>17.16</v>
      </c>
      <c r="I318" t="s">
        <v>14</v>
      </c>
      <c r="J318" t="s">
        <v>15</v>
      </c>
      <c r="K318" t="s">
        <v>25</v>
      </c>
      <c r="L318" t="s">
        <v>66</v>
      </c>
      <c r="M318" t="s">
        <v>18</v>
      </c>
      <c r="N318" t="s">
        <v>18</v>
      </c>
      <c r="O318" t="str">
        <f>TEXT(Table1[[#This Row],[pickup]],"dddd")</f>
        <v>Thursday</v>
      </c>
      <c r="P318">
        <f t="shared" si="4"/>
        <v>19</v>
      </c>
    </row>
    <row r="319" spans="1:16" x14ac:dyDescent="0.25">
      <c r="A319" s="1">
        <v>43536.746840277781</v>
      </c>
      <c r="B319" s="1">
        <v>43536.753136574072</v>
      </c>
      <c r="C319">
        <v>1</v>
      </c>
      <c r="D319">
        <v>1.4</v>
      </c>
      <c r="E319">
        <v>8.5</v>
      </c>
      <c r="F319">
        <v>3.2</v>
      </c>
      <c r="G319">
        <v>0</v>
      </c>
      <c r="H319">
        <v>16</v>
      </c>
      <c r="I319" t="s">
        <v>14</v>
      </c>
      <c r="J319" t="s">
        <v>15</v>
      </c>
      <c r="K319" t="s">
        <v>59</v>
      </c>
      <c r="L319" t="s">
        <v>77</v>
      </c>
      <c r="M319" t="s">
        <v>18</v>
      </c>
      <c r="N319" t="s">
        <v>18</v>
      </c>
      <c r="O319" t="str">
        <f>TEXT(Table1[[#This Row],[pickup]],"dddd")</f>
        <v>Tuesday</v>
      </c>
      <c r="P319">
        <f t="shared" si="4"/>
        <v>17</v>
      </c>
    </row>
    <row r="320" spans="1:16" x14ac:dyDescent="0.25">
      <c r="A320" s="1">
        <v>43540.553715277776</v>
      </c>
      <c r="B320" s="1">
        <v>43540.559699074074</v>
      </c>
      <c r="C320">
        <v>1</v>
      </c>
      <c r="D320">
        <v>0.66</v>
      </c>
      <c r="E320">
        <v>7</v>
      </c>
      <c r="F320">
        <v>0</v>
      </c>
      <c r="G320">
        <v>0</v>
      </c>
      <c r="H320">
        <v>10.3</v>
      </c>
      <c r="I320" t="s">
        <v>14</v>
      </c>
      <c r="J320" t="s">
        <v>19</v>
      </c>
      <c r="K320" t="s">
        <v>25</v>
      </c>
      <c r="L320" t="s">
        <v>25</v>
      </c>
      <c r="M320" t="s">
        <v>18</v>
      </c>
      <c r="N320" t="s">
        <v>18</v>
      </c>
      <c r="O320" t="str">
        <f>TEXT(Table1[[#This Row],[pickup]],"dddd")</f>
        <v>Saturday</v>
      </c>
      <c r="P320">
        <f t="shared" si="4"/>
        <v>13</v>
      </c>
    </row>
    <row r="321" spans="1:16" x14ac:dyDescent="0.25">
      <c r="A321" s="1">
        <v>43525.901469907411</v>
      </c>
      <c r="B321" s="1">
        <v>43525.906076388892</v>
      </c>
      <c r="C321">
        <v>2</v>
      </c>
      <c r="D321">
        <v>0.7</v>
      </c>
      <c r="E321">
        <v>6</v>
      </c>
      <c r="F321">
        <v>1.95</v>
      </c>
      <c r="G321">
        <v>0</v>
      </c>
      <c r="H321">
        <v>11.75</v>
      </c>
      <c r="I321" t="s">
        <v>14</v>
      </c>
      <c r="J321" t="s">
        <v>15</v>
      </c>
      <c r="K321" t="s">
        <v>67</v>
      </c>
      <c r="L321" t="s">
        <v>74</v>
      </c>
      <c r="M321" t="s">
        <v>18</v>
      </c>
      <c r="N321" t="s">
        <v>18</v>
      </c>
      <c r="O321" t="str">
        <f>TEXT(Table1[[#This Row],[pickup]],"dddd")</f>
        <v>Friday</v>
      </c>
      <c r="P321">
        <f t="shared" si="4"/>
        <v>21</v>
      </c>
    </row>
    <row r="322" spans="1:16" x14ac:dyDescent="0.25">
      <c r="A322" s="1">
        <v>43552.961921296293</v>
      </c>
      <c r="B322" s="1">
        <v>43552.968715277777</v>
      </c>
      <c r="C322">
        <v>1</v>
      </c>
      <c r="D322">
        <v>1.5</v>
      </c>
      <c r="E322">
        <v>8</v>
      </c>
      <c r="F322">
        <v>0</v>
      </c>
      <c r="G322">
        <v>0</v>
      </c>
      <c r="H322">
        <v>11.8</v>
      </c>
      <c r="I322" t="s">
        <v>14</v>
      </c>
      <c r="J322" t="s">
        <v>19</v>
      </c>
      <c r="K322" t="s">
        <v>74</v>
      </c>
      <c r="L322" t="s">
        <v>45</v>
      </c>
      <c r="M322" t="s">
        <v>18</v>
      </c>
      <c r="N322" t="s">
        <v>18</v>
      </c>
      <c r="O322" t="str">
        <f>TEXT(Table1[[#This Row],[pickup]],"dddd")</f>
        <v>Thursday</v>
      </c>
      <c r="P322">
        <f t="shared" ref="P322:P385" si="5">HOUR(A:A)</f>
        <v>23</v>
      </c>
    </row>
    <row r="323" spans="1:16" x14ac:dyDescent="0.25">
      <c r="A323" s="1">
        <v>43547.583935185183</v>
      </c>
      <c r="B323" s="1">
        <v>43547.589479166665</v>
      </c>
      <c r="C323">
        <v>2</v>
      </c>
      <c r="D323">
        <v>1.1000000000000001</v>
      </c>
      <c r="E323">
        <v>7</v>
      </c>
      <c r="F323">
        <v>1.75</v>
      </c>
      <c r="G323">
        <v>0</v>
      </c>
      <c r="H323">
        <v>12.05</v>
      </c>
      <c r="I323" t="s">
        <v>14</v>
      </c>
      <c r="J323" t="s">
        <v>15</v>
      </c>
      <c r="K323" t="s">
        <v>50</v>
      </c>
      <c r="L323" t="s">
        <v>85</v>
      </c>
      <c r="M323" t="s">
        <v>18</v>
      </c>
      <c r="N323" t="s">
        <v>18</v>
      </c>
      <c r="O323" t="str">
        <f>TEXT(Table1[[#This Row],[pickup]],"dddd")</f>
        <v>Saturday</v>
      </c>
      <c r="P323">
        <f t="shared" si="5"/>
        <v>14</v>
      </c>
    </row>
    <row r="324" spans="1:16" x14ac:dyDescent="0.25">
      <c r="A324" s="1">
        <v>43531.387754629628</v>
      </c>
      <c r="B324" s="1">
        <v>43531.393518518518</v>
      </c>
      <c r="C324">
        <v>1</v>
      </c>
      <c r="D324">
        <v>0.81</v>
      </c>
      <c r="E324">
        <v>7</v>
      </c>
      <c r="F324">
        <v>2.06</v>
      </c>
      <c r="G324">
        <v>0</v>
      </c>
      <c r="H324">
        <v>12.36</v>
      </c>
      <c r="I324" t="s">
        <v>14</v>
      </c>
      <c r="J324" t="s">
        <v>15</v>
      </c>
      <c r="K324" t="s">
        <v>49</v>
      </c>
      <c r="L324" t="s">
        <v>33</v>
      </c>
      <c r="M324" t="s">
        <v>18</v>
      </c>
      <c r="N324" t="s">
        <v>18</v>
      </c>
      <c r="O324" t="str">
        <f>TEXT(Table1[[#This Row],[pickup]],"dddd")</f>
        <v>Thursday</v>
      </c>
      <c r="P324">
        <f t="shared" si="5"/>
        <v>9</v>
      </c>
    </row>
    <row r="325" spans="1:16" x14ac:dyDescent="0.25">
      <c r="A325" s="1">
        <v>43543.401631944442</v>
      </c>
      <c r="B325" s="1">
        <v>43543.415671296294</v>
      </c>
      <c r="C325">
        <v>5</v>
      </c>
      <c r="D325">
        <v>3.27</v>
      </c>
      <c r="E325">
        <v>15</v>
      </c>
      <c r="F325">
        <v>0.92</v>
      </c>
      <c r="G325">
        <v>0</v>
      </c>
      <c r="H325">
        <v>19.22</v>
      </c>
      <c r="I325" t="s">
        <v>14</v>
      </c>
      <c r="J325" t="s">
        <v>15</v>
      </c>
      <c r="K325" t="s">
        <v>47</v>
      </c>
      <c r="L325" t="s">
        <v>43</v>
      </c>
      <c r="M325" t="s">
        <v>18</v>
      </c>
      <c r="N325" t="s">
        <v>18</v>
      </c>
      <c r="O325" t="str">
        <f>TEXT(Table1[[#This Row],[pickup]],"dddd")</f>
        <v>Tuesday</v>
      </c>
      <c r="P325">
        <f t="shared" si="5"/>
        <v>9</v>
      </c>
    </row>
    <row r="326" spans="1:16" x14ac:dyDescent="0.25">
      <c r="A326" s="1">
        <v>43537.944687499999</v>
      </c>
      <c r="B326" s="1">
        <v>43537.953587962962</v>
      </c>
      <c r="C326">
        <v>1</v>
      </c>
      <c r="D326">
        <v>1.9</v>
      </c>
      <c r="E326">
        <v>10</v>
      </c>
      <c r="F326">
        <v>0</v>
      </c>
      <c r="G326">
        <v>0</v>
      </c>
      <c r="H326">
        <v>13.8</v>
      </c>
      <c r="I326" t="s">
        <v>14</v>
      </c>
      <c r="J326" t="s">
        <v>19</v>
      </c>
      <c r="K326" t="s">
        <v>62</v>
      </c>
      <c r="L326" t="s">
        <v>26</v>
      </c>
      <c r="M326" t="s">
        <v>18</v>
      </c>
      <c r="N326" t="s">
        <v>18</v>
      </c>
      <c r="O326" t="str">
        <f>TEXT(Table1[[#This Row],[pickup]],"dddd")</f>
        <v>Wednesday</v>
      </c>
      <c r="P326">
        <f t="shared" si="5"/>
        <v>22</v>
      </c>
    </row>
    <row r="327" spans="1:16" x14ac:dyDescent="0.25">
      <c r="A327" s="1">
        <v>43526.685810185183</v>
      </c>
      <c r="B327" s="1">
        <v>43526.695486111108</v>
      </c>
      <c r="C327">
        <v>2</v>
      </c>
      <c r="D327">
        <v>1.7</v>
      </c>
      <c r="E327">
        <v>10.5</v>
      </c>
      <c r="F327">
        <v>0</v>
      </c>
      <c r="G327">
        <v>0</v>
      </c>
      <c r="H327">
        <v>13.8</v>
      </c>
      <c r="I327" t="s">
        <v>14</v>
      </c>
      <c r="J327" t="s">
        <v>19</v>
      </c>
      <c r="K327" t="s">
        <v>63</v>
      </c>
      <c r="L327" t="s">
        <v>50</v>
      </c>
      <c r="M327" t="s">
        <v>18</v>
      </c>
      <c r="N327" t="s">
        <v>18</v>
      </c>
      <c r="O327" t="str">
        <f>TEXT(Table1[[#This Row],[pickup]],"dddd")</f>
        <v>Saturday</v>
      </c>
      <c r="P327">
        <f t="shared" si="5"/>
        <v>16</v>
      </c>
    </row>
    <row r="328" spans="1:16" x14ac:dyDescent="0.25">
      <c r="A328" s="1">
        <v>43529.626087962963</v>
      </c>
      <c r="B328" s="1">
        <v>43529.632650462961</v>
      </c>
      <c r="C328">
        <v>1</v>
      </c>
      <c r="D328">
        <v>0.83</v>
      </c>
      <c r="E328">
        <v>7.5</v>
      </c>
      <c r="F328">
        <v>1.2</v>
      </c>
      <c r="G328">
        <v>0</v>
      </c>
      <c r="H328">
        <v>12</v>
      </c>
      <c r="I328" t="s">
        <v>14</v>
      </c>
      <c r="J328" t="s">
        <v>15</v>
      </c>
      <c r="K328" t="s">
        <v>81</v>
      </c>
      <c r="L328" t="s">
        <v>59</v>
      </c>
      <c r="M328" t="s">
        <v>18</v>
      </c>
      <c r="N328" t="s">
        <v>18</v>
      </c>
      <c r="O328" t="str">
        <f>TEXT(Table1[[#This Row],[pickup]],"dddd")</f>
        <v>Tuesday</v>
      </c>
      <c r="P328">
        <f t="shared" si="5"/>
        <v>15</v>
      </c>
    </row>
    <row r="329" spans="1:16" x14ac:dyDescent="0.25">
      <c r="A329" s="1">
        <v>43548.342210648145</v>
      </c>
      <c r="B329" s="1">
        <v>43548.34952546296</v>
      </c>
      <c r="C329">
        <v>1</v>
      </c>
      <c r="D329">
        <v>3.17</v>
      </c>
      <c r="E329">
        <v>11</v>
      </c>
      <c r="F329">
        <v>2.86</v>
      </c>
      <c r="G329">
        <v>0</v>
      </c>
      <c r="H329">
        <v>17.16</v>
      </c>
      <c r="I329" t="s">
        <v>14</v>
      </c>
      <c r="J329" t="s">
        <v>15</v>
      </c>
      <c r="K329" t="s">
        <v>48</v>
      </c>
      <c r="L329" t="s">
        <v>62</v>
      </c>
      <c r="M329" t="s">
        <v>18</v>
      </c>
      <c r="N329" t="s">
        <v>18</v>
      </c>
      <c r="O329" t="str">
        <f>TEXT(Table1[[#This Row],[pickup]],"dddd")</f>
        <v>Sunday</v>
      </c>
      <c r="P329">
        <f t="shared" si="5"/>
        <v>8</v>
      </c>
    </row>
    <row r="330" spans="1:16" x14ac:dyDescent="0.25">
      <c r="A330" s="1">
        <v>43552.554675925923</v>
      </c>
      <c r="B330" s="1">
        <v>43552.560648148145</v>
      </c>
      <c r="C330">
        <v>3</v>
      </c>
      <c r="D330">
        <v>1.34</v>
      </c>
      <c r="E330">
        <v>7.5</v>
      </c>
      <c r="F330">
        <v>2.16</v>
      </c>
      <c r="G330">
        <v>0</v>
      </c>
      <c r="H330">
        <v>12.96</v>
      </c>
      <c r="I330" t="s">
        <v>14</v>
      </c>
      <c r="J330" t="s">
        <v>15</v>
      </c>
      <c r="K330" t="s">
        <v>56</v>
      </c>
      <c r="L330" t="s">
        <v>61</v>
      </c>
      <c r="M330" t="s">
        <v>18</v>
      </c>
      <c r="N330" t="s">
        <v>18</v>
      </c>
      <c r="O330" t="str">
        <f>TEXT(Table1[[#This Row],[pickup]],"dddd")</f>
        <v>Thursday</v>
      </c>
      <c r="P330">
        <f t="shared" si="5"/>
        <v>13</v>
      </c>
    </row>
    <row r="331" spans="1:16" x14ac:dyDescent="0.25">
      <c r="A331" s="1">
        <v>43548.019282407404</v>
      </c>
      <c r="B331" s="1">
        <v>43548.024444444447</v>
      </c>
      <c r="C331">
        <v>1</v>
      </c>
      <c r="D331">
        <v>1.6</v>
      </c>
      <c r="E331">
        <v>7.5</v>
      </c>
      <c r="F331">
        <v>2.25</v>
      </c>
      <c r="G331">
        <v>0</v>
      </c>
      <c r="H331">
        <v>13.55</v>
      </c>
      <c r="I331" t="s">
        <v>14</v>
      </c>
      <c r="J331" t="s">
        <v>15</v>
      </c>
      <c r="K331" t="s">
        <v>22</v>
      </c>
      <c r="L331" t="s">
        <v>46</v>
      </c>
      <c r="M331" t="s">
        <v>18</v>
      </c>
      <c r="N331" t="s">
        <v>18</v>
      </c>
      <c r="O331" t="str">
        <f>TEXT(Table1[[#This Row],[pickup]],"dddd")</f>
        <v>Sunday</v>
      </c>
      <c r="P331">
        <f t="shared" si="5"/>
        <v>0</v>
      </c>
    </row>
    <row r="332" spans="1:16" x14ac:dyDescent="0.25">
      <c r="A332" s="1">
        <v>43536.89334490741</v>
      </c>
      <c r="B332" s="1">
        <v>43536.900740740741</v>
      </c>
      <c r="C332">
        <v>1</v>
      </c>
      <c r="D332">
        <v>2</v>
      </c>
      <c r="E332">
        <v>9.5</v>
      </c>
      <c r="F332">
        <v>2.65</v>
      </c>
      <c r="G332">
        <v>0</v>
      </c>
      <c r="H332">
        <v>15.95</v>
      </c>
      <c r="I332" t="s">
        <v>14</v>
      </c>
      <c r="J332" t="s">
        <v>15</v>
      </c>
      <c r="K332" t="s">
        <v>29</v>
      </c>
      <c r="L332" t="s">
        <v>72</v>
      </c>
      <c r="M332" t="s">
        <v>18</v>
      </c>
      <c r="N332" t="s">
        <v>18</v>
      </c>
      <c r="O332" t="str">
        <f>TEXT(Table1[[#This Row],[pickup]],"dddd")</f>
        <v>Tuesday</v>
      </c>
      <c r="P332">
        <f t="shared" si="5"/>
        <v>21</v>
      </c>
    </row>
    <row r="333" spans="1:16" x14ac:dyDescent="0.25">
      <c r="A333" s="1">
        <v>43530.610810185186</v>
      </c>
      <c r="B333" s="1">
        <v>43530.615925925929</v>
      </c>
      <c r="C333">
        <v>1</v>
      </c>
      <c r="D333">
        <v>0.5</v>
      </c>
      <c r="E333">
        <v>6.5</v>
      </c>
      <c r="F333">
        <v>1.95</v>
      </c>
      <c r="G333">
        <v>0</v>
      </c>
      <c r="H333">
        <v>11.75</v>
      </c>
      <c r="I333" t="s">
        <v>14</v>
      </c>
      <c r="J333" t="s">
        <v>15</v>
      </c>
      <c r="K333" t="s">
        <v>29</v>
      </c>
      <c r="L333" t="s">
        <v>55</v>
      </c>
      <c r="M333" t="s">
        <v>18</v>
      </c>
      <c r="N333" t="s">
        <v>18</v>
      </c>
      <c r="O333" t="str">
        <f>TEXT(Table1[[#This Row],[pickup]],"dddd")</f>
        <v>Wednesday</v>
      </c>
      <c r="P333">
        <f t="shared" si="5"/>
        <v>14</v>
      </c>
    </row>
    <row r="334" spans="1:16" x14ac:dyDescent="0.25">
      <c r="A334" s="1">
        <v>43540.051666666666</v>
      </c>
      <c r="B334" s="1">
        <v>43540.060243055559</v>
      </c>
      <c r="C334">
        <v>1</v>
      </c>
      <c r="D334">
        <v>2.6</v>
      </c>
      <c r="E334">
        <v>11</v>
      </c>
      <c r="F334">
        <v>0</v>
      </c>
      <c r="G334">
        <v>0</v>
      </c>
      <c r="H334">
        <v>12.3</v>
      </c>
      <c r="I334" t="s">
        <v>14</v>
      </c>
      <c r="J334" t="s">
        <v>19</v>
      </c>
      <c r="K334" t="s">
        <v>92</v>
      </c>
      <c r="L334" t="s">
        <v>104</v>
      </c>
      <c r="M334" t="s">
        <v>58</v>
      </c>
      <c r="N334" t="s">
        <v>58</v>
      </c>
      <c r="O334" t="str">
        <f>TEXT(Table1[[#This Row],[pickup]],"dddd")</f>
        <v>Saturday</v>
      </c>
      <c r="P334">
        <f t="shared" si="5"/>
        <v>1</v>
      </c>
    </row>
    <row r="335" spans="1:16" x14ac:dyDescent="0.25">
      <c r="A335" s="1">
        <v>43550.051990740743</v>
      </c>
      <c r="B335" s="1">
        <v>43550.055868055555</v>
      </c>
      <c r="C335">
        <v>1</v>
      </c>
      <c r="D335">
        <v>2.14</v>
      </c>
      <c r="E335">
        <v>8</v>
      </c>
      <c r="F335">
        <v>0</v>
      </c>
      <c r="G335">
        <v>0</v>
      </c>
      <c r="H335">
        <v>11.8</v>
      </c>
      <c r="I335" t="s">
        <v>14</v>
      </c>
      <c r="J335" t="s">
        <v>19</v>
      </c>
      <c r="K335" t="s">
        <v>52</v>
      </c>
      <c r="L335" t="s">
        <v>82</v>
      </c>
      <c r="M335" t="s">
        <v>18</v>
      </c>
      <c r="N335" t="s">
        <v>58</v>
      </c>
      <c r="O335" t="str">
        <f>TEXT(Table1[[#This Row],[pickup]],"dddd")</f>
        <v>Tuesday</v>
      </c>
      <c r="P335">
        <f t="shared" si="5"/>
        <v>1</v>
      </c>
    </row>
    <row r="336" spans="1:16" x14ac:dyDescent="0.25">
      <c r="A336" s="1">
        <v>43536.12400462963</v>
      </c>
      <c r="B336" s="1">
        <v>43536.128333333334</v>
      </c>
      <c r="C336">
        <v>2</v>
      </c>
      <c r="D336">
        <v>1.5</v>
      </c>
      <c r="E336">
        <v>7</v>
      </c>
      <c r="F336">
        <v>2.15</v>
      </c>
      <c r="G336">
        <v>0</v>
      </c>
      <c r="H336">
        <v>12.95</v>
      </c>
      <c r="I336" t="s">
        <v>14</v>
      </c>
      <c r="J336" t="s">
        <v>15</v>
      </c>
      <c r="K336" t="s">
        <v>62</v>
      </c>
      <c r="L336" t="s">
        <v>29</v>
      </c>
      <c r="M336" t="s">
        <v>18</v>
      </c>
      <c r="N336" t="s">
        <v>18</v>
      </c>
      <c r="O336" t="str">
        <f>TEXT(Table1[[#This Row],[pickup]],"dddd")</f>
        <v>Tuesday</v>
      </c>
      <c r="P336">
        <f t="shared" si="5"/>
        <v>2</v>
      </c>
    </row>
    <row r="337" spans="1:16" x14ac:dyDescent="0.25">
      <c r="A337" s="1">
        <v>43550.880057870374</v>
      </c>
      <c r="B337" s="1">
        <v>43550.895370370374</v>
      </c>
      <c r="C337">
        <v>1</v>
      </c>
      <c r="D337">
        <v>3.97</v>
      </c>
      <c r="E337">
        <v>18</v>
      </c>
      <c r="F337">
        <v>4.3600000000000003</v>
      </c>
      <c r="G337">
        <v>0</v>
      </c>
      <c r="H337">
        <v>26.16</v>
      </c>
      <c r="I337" t="s">
        <v>14</v>
      </c>
      <c r="J337" t="s">
        <v>15</v>
      </c>
      <c r="K337" t="s">
        <v>62</v>
      </c>
      <c r="L337" t="s">
        <v>31</v>
      </c>
      <c r="M337" t="s">
        <v>18</v>
      </c>
      <c r="N337" t="s">
        <v>18</v>
      </c>
      <c r="O337" t="str">
        <f>TEXT(Table1[[#This Row],[pickup]],"dddd")</f>
        <v>Tuesday</v>
      </c>
      <c r="P337">
        <f t="shared" si="5"/>
        <v>21</v>
      </c>
    </row>
    <row r="338" spans="1:16" x14ac:dyDescent="0.25">
      <c r="A338" s="1">
        <v>43544.870104166665</v>
      </c>
      <c r="B338" s="1">
        <v>43544.880798611113</v>
      </c>
      <c r="C338">
        <v>1</v>
      </c>
      <c r="D338">
        <v>4.08</v>
      </c>
      <c r="E338">
        <v>14.5</v>
      </c>
      <c r="F338">
        <v>3.66</v>
      </c>
      <c r="G338">
        <v>0</v>
      </c>
      <c r="H338">
        <v>21.96</v>
      </c>
      <c r="I338" t="s">
        <v>14</v>
      </c>
      <c r="J338" t="s">
        <v>15</v>
      </c>
      <c r="K338" t="s">
        <v>66</v>
      </c>
      <c r="L338" t="s">
        <v>68</v>
      </c>
      <c r="M338" t="s">
        <v>18</v>
      </c>
      <c r="N338" t="s">
        <v>18</v>
      </c>
      <c r="O338" t="str">
        <f>TEXT(Table1[[#This Row],[pickup]],"dddd")</f>
        <v>Wednesday</v>
      </c>
      <c r="P338">
        <f t="shared" si="5"/>
        <v>20</v>
      </c>
    </row>
    <row r="339" spans="1:16" x14ac:dyDescent="0.25">
      <c r="A339" s="1">
        <v>43525.744085648148</v>
      </c>
      <c r="B339" s="1">
        <v>43525.751863425925</v>
      </c>
      <c r="C339">
        <v>1</v>
      </c>
      <c r="D339">
        <v>1.75</v>
      </c>
      <c r="E339">
        <v>9</v>
      </c>
      <c r="F339">
        <v>3.99</v>
      </c>
      <c r="G339">
        <v>0</v>
      </c>
      <c r="H339">
        <v>17.29</v>
      </c>
      <c r="I339" t="s">
        <v>14</v>
      </c>
      <c r="J339" t="s">
        <v>15</v>
      </c>
      <c r="K339" t="s">
        <v>46</v>
      </c>
      <c r="L339" t="s">
        <v>85</v>
      </c>
      <c r="M339" t="s">
        <v>18</v>
      </c>
      <c r="N339" t="s">
        <v>18</v>
      </c>
      <c r="O339" t="str">
        <f>TEXT(Table1[[#This Row],[pickup]],"dddd")</f>
        <v>Friday</v>
      </c>
      <c r="P339">
        <f t="shared" si="5"/>
        <v>17</v>
      </c>
    </row>
    <row r="340" spans="1:16" x14ac:dyDescent="0.25">
      <c r="A340" s="1">
        <v>43555.825636574074</v>
      </c>
      <c r="B340" s="1">
        <v>43555.833912037036</v>
      </c>
      <c r="C340">
        <v>1</v>
      </c>
      <c r="D340">
        <v>1.22</v>
      </c>
      <c r="E340">
        <v>8.5</v>
      </c>
      <c r="F340">
        <v>0</v>
      </c>
      <c r="G340">
        <v>0</v>
      </c>
      <c r="H340">
        <v>11.8</v>
      </c>
      <c r="I340" t="s">
        <v>14</v>
      </c>
      <c r="J340" t="s">
        <v>19</v>
      </c>
      <c r="K340" t="s">
        <v>85</v>
      </c>
      <c r="L340" t="s">
        <v>44</v>
      </c>
      <c r="M340" t="s">
        <v>18</v>
      </c>
      <c r="N340" t="s">
        <v>18</v>
      </c>
      <c r="O340" t="str">
        <f>TEXT(Table1[[#This Row],[pickup]],"dddd")</f>
        <v>Sunday</v>
      </c>
      <c r="P340">
        <f t="shared" si="5"/>
        <v>19</v>
      </c>
    </row>
    <row r="341" spans="1:16" x14ac:dyDescent="0.25">
      <c r="A341" s="1">
        <v>43535.747199074074</v>
      </c>
      <c r="B341" s="1">
        <v>43535.753310185188</v>
      </c>
      <c r="C341">
        <v>1</v>
      </c>
      <c r="D341">
        <v>2.48</v>
      </c>
      <c r="E341">
        <v>10</v>
      </c>
      <c r="F341">
        <v>2.86</v>
      </c>
      <c r="G341">
        <v>0</v>
      </c>
      <c r="H341">
        <v>17.16</v>
      </c>
      <c r="I341" t="s">
        <v>14</v>
      </c>
      <c r="J341" t="s">
        <v>15</v>
      </c>
      <c r="K341" t="s">
        <v>27</v>
      </c>
      <c r="L341" t="s">
        <v>43</v>
      </c>
      <c r="M341" t="s">
        <v>18</v>
      </c>
      <c r="N341" t="s">
        <v>18</v>
      </c>
      <c r="O341" t="str">
        <f>TEXT(Table1[[#This Row],[pickup]],"dddd")</f>
        <v>Monday</v>
      </c>
      <c r="P341">
        <f t="shared" si="5"/>
        <v>17</v>
      </c>
    </row>
    <row r="342" spans="1:16" x14ac:dyDescent="0.25">
      <c r="A342" s="1">
        <v>43548.522523148145</v>
      </c>
      <c r="B342" s="1">
        <v>43548.530150462961</v>
      </c>
      <c r="C342">
        <v>3</v>
      </c>
      <c r="D342">
        <v>2.7</v>
      </c>
      <c r="E342">
        <v>11</v>
      </c>
      <c r="F342">
        <v>3.55</v>
      </c>
      <c r="G342">
        <v>0</v>
      </c>
      <c r="H342">
        <v>17.850000000000001</v>
      </c>
      <c r="I342" t="s">
        <v>14</v>
      </c>
      <c r="J342" t="s">
        <v>15</v>
      </c>
      <c r="K342" t="s">
        <v>68</v>
      </c>
      <c r="L342" t="s">
        <v>54</v>
      </c>
      <c r="M342" t="s">
        <v>18</v>
      </c>
      <c r="N342" t="s">
        <v>18</v>
      </c>
      <c r="O342" t="str">
        <f>TEXT(Table1[[#This Row],[pickup]],"dddd")</f>
        <v>Sunday</v>
      </c>
      <c r="P342">
        <f t="shared" si="5"/>
        <v>12</v>
      </c>
    </row>
    <row r="343" spans="1:16" x14ac:dyDescent="0.25">
      <c r="A343" s="1">
        <v>43536.773993055554</v>
      </c>
      <c r="B343" s="1">
        <v>43536.780011574076</v>
      </c>
      <c r="C343">
        <v>1</v>
      </c>
      <c r="D343">
        <v>0.37</v>
      </c>
      <c r="E343">
        <v>6.5</v>
      </c>
      <c r="F343">
        <v>0</v>
      </c>
      <c r="G343">
        <v>0</v>
      </c>
      <c r="H343">
        <v>10.8</v>
      </c>
      <c r="I343" t="s">
        <v>14</v>
      </c>
      <c r="J343" t="s">
        <v>19</v>
      </c>
      <c r="K343" t="s">
        <v>49</v>
      </c>
      <c r="L343" t="s">
        <v>49</v>
      </c>
      <c r="M343" t="s">
        <v>18</v>
      </c>
      <c r="N343" t="s">
        <v>18</v>
      </c>
      <c r="O343" t="str">
        <f>TEXT(Table1[[#This Row],[pickup]],"dddd")</f>
        <v>Tuesday</v>
      </c>
      <c r="P343">
        <f t="shared" si="5"/>
        <v>18</v>
      </c>
    </row>
    <row r="344" spans="1:16" x14ac:dyDescent="0.25">
      <c r="A344" s="1">
        <v>43551.839756944442</v>
      </c>
      <c r="B344" s="1">
        <v>43551.842465277776</v>
      </c>
      <c r="C344">
        <v>1</v>
      </c>
      <c r="D344">
        <v>1.29</v>
      </c>
      <c r="E344">
        <v>5.5</v>
      </c>
      <c r="F344">
        <v>0</v>
      </c>
      <c r="G344">
        <v>0</v>
      </c>
      <c r="H344">
        <v>9.3000000000000007</v>
      </c>
      <c r="I344" t="s">
        <v>14</v>
      </c>
      <c r="J344" t="s">
        <v>19</v>
      </c>
      <c r="K344" t="s">
        <v>20</v>
      </c>
      <c r="L344" t="s">
        <v>79</v>
      </c>
      <c r="M344" t="s">
        <v>18</v>
      </c>
      <c r="N344" t="s">
        <v>18</v>
      </c>
      <c r="O344" t="str">
        <f>TEXT(Table1[[#This Row],[pickup]],"dddd")</f>
        <v>Wednesday</v>
      </c>
      <c r="P344">
        <f t="shared" si="5"/>
        <v>20</v>
      </c>
    </row>
    <row r="345" spans="1:16" x14ac:dyDescent="0.25">
      <c r="A345" s="1">
        <v>43530.980671296296</v>
      </c>
      <c r="B345" s="1">
        <v>43530.984965277778</v>
      </c>
      <c r="C345">
        <v>2</v>
      </c>
      <c r="D345">
        <v>1.25</v>
      </c>
      <c r="E345">
        <v>6.5</v>
      </c>
      <c r="F345">
        <v>1.54</v>
      </c>
      <c r="G345">
        <v>0</v>
      </c>
      <c r="H345">
        <v>11.84</v>
      </c>
      <c r="I345" t="s">
        <v>14</v>
      </c>
      <c r="J345" t="s">
        <v>15</v>
      </c>
      <c r="K345" t="s">
        <v>63</v>
      </c>
      <c r="L345" t="s">
        <v>59</v>
      </c>
      <c r="M345" t="s">
        <v>18</v>
      </c>
      <c r="N345" t="s">
        <v>18</v>
      </c>
      <c r="O345" t="str">
        <f>TEXT(Table1[[#This Row],[pickup]],"dddd")</f>
        <v>Wednesday</v>
      </c>
      <c r="P345">
        <f t="shared" si="5"/>
        <v>23</v>
      </c>
    </row>
    <row r="346" spans="1:16" x14ac:dyDescent="0.25">
      <c r="A346" s="1">
        <v>43545.258518518516</v>
      </c>
      <c r="B346" s="1">
        <v>43545.261631944442</v>
      </c>
      <c r="C346">
        <v>5</v>
      </c>
      <c r="D346">
        <v>1.2</v>
      </c>
      <c r="E346">
        <v>5.5</v>
      </c>
      <c r="F346">
        <v>1.76</v>
      </c>
      <c r="G346">
        <v>0</v>
      </c>
      <c r="H346">
        <v>10.56</v>
      </c>
      <c r="I346" t="s">
        <v>14</v>
      </c>
      <c r="J346" t="s">
        <v>15</v>
      </c>
      <c r="K346" t="s">
        <v>46</v>
      </c>
      <c r="L346" t="s">
        <v>26</v>
      </c>
      <c r="M346" t="s">
        <v>18</v>
      </c>
      <c r="N346" t="s">
        <v>18</v>
      </c>
      <c r="O346" t="str">
        <f>TEXT(Table1[[#This Row],[pickup]],"dddd")</f>
        <v>Thursday</v>
      </c>
      <c r="P346">
        <f t="shared" si="5"/>
        <v>6</v>
      </c>
    </row>
    <row r="347" spans="1:16" x14ac:dyDescent="0.25">
      <c r="A347" s="1">
        <v>43532.919062499997</v>
      </c>
      <c r="B347" s="1">
        <v>43532.927928240744</v>
      </c>
      <c r="C347">
        <v>1</v>
      </c>
      <c r="D347">
        <v>6.35</v>
      </c>
      <c r="E347">
        <v>19</v>
      </c>
      <c r="F347">
        <v>0</v>
      </c>
      <c r="G347">
        <v>0</v>
      </c>
      <c r="H347">
        <v>22.8</v>
      </c>
      <c r="I347" t="s">
        <v>14</v>
      </c>
      <c r="J347" t="s">
        <v>19</v>
      </c>
      <c r="K347" t="s">
        <v>39</v>
      </c>
      <c r="L347" t="s">
        <v>60</v>
      </c>
      <c r="M347" t="s">
        <v>18</v>
      </c>
      <c r="N347" t="s">
        <v>18</v>
      </c>
      <c r="O347" t="str">
        <f>TEXT(Table1[[#This Row],[pickup]],"dddd")</f>
        <v>Friday</v>
      </c>
      <c r="P347">
        <f t="shared" si="5"/>
        <v>22</v>
      </c>
    </row>
    <row r="348" spans="1:16" x14ac:dyDescent="0.25">
      <c r="A348" s="1">
        <v>43553.808749999997</v>
      </c>
      <c r="B348" s="1">
        <v>43553.815034722225</v>
      </c>
      <c r="C348">
        <v>1</v>
      </c>
      <c r="D348">
        <v>2.23</v>
      </c>
      <c r="E348">
        <v>9.5</v>
      </c>
      <c r="F348">
        <v>3.45</v>
      </c>
      <c r="G348">
        <v>0</v>
      </c>
      <c r="H348">
        <v>17.25</v>
      </c>
      <c r="I348" t="s">
        <v>14</v>
      </c>
      <c r="J348" t="s">
        <v>15</v>
      </c>
      <c r="K348" t="s">
        <v>70</v>
      </c>
      <c r="L348" t="s">
        <v>101</v>
      </c>
      <c r="M348" t="s">
        <v>18</v>
      </c>
      <c r="N348" t="s">
        <v>37</v>
      </c>
      <c r="O348" t="str">
        <f>TEXT(Table1[[#This Row],[pickup]],"dddd")</f>
        <v>Friday</v>
      </c>
      <c r="P348">
        <f t="shared" si="5"/>
        <v>19</v>
      </c>
    </row>
    <row r="349" spans="1:16" x14ac:dyDescent="0.25">
      <c r="A349" s="1">
        <v>43548.008599537039</v>
      </c>
      <c r="B349" s="1">
        <v>43548.018993055557</v>
      </c>
      <c r="C349">
        <v>3</v>
      </c>
      <c r="D349">
        <v>7.2</v>
      </c>
      <c r="E349">
        <v>22</v>
      </c>
      <c r="F349">
        <v>6.3</v>
      </c>
      <c r="G349">
        <v>5.76</v>
      </c>
      <c r="H349">
        <v>37.86</v>
      </c>
      <c r="I349" t="s">
        <v>14</v>
      </c>
      <c r="J349" t="s">
        <v>15</v>
      </c>
      <c r="K349" t="s">
        <v>35</v>
      </c>
      <c r="L349" t="s">
        <v>68</v>
      </c>
      <c r="M349" t="s">
        <v>37</v>
      </c>
      <c r="N349" t="s">
        <v>18</v>
      </c>
      <c r="O349" t="str">
        <f>TEXT(Table1[[#This Row],[pickup]],"dddd")</f>
        <v>Sunday</v>
      </c>
      <c r="P349">
        <f t="shared" si="5"/>
        <v>0</v>
      </c>
    </row>
    <row r="350" spans="1:16" x14ac:dyDescent="0.25">
      <c r="A350" s="1">
        <v>43548.701006944444</v>
      </c>
      <c r="B350" s="1">
        <v>43548.706087962964</v>
      </c>
      <c r="C350">
        <v>3</v>
      </c>
      <c r="D350">
        <v>1.3</v>
      </c>
      <c r="E350">
        <v>6.5</v>
      </c>
      <c r="F350">
        <v>1</v>
      </c>
      <c r="G350">
        <v>0</v>
      </c>
      <c r="H350">
        <v>10.8</v>
      </c>
      <c r="I350" t="s">
        <v>14</v>
      </c>
      <c r="J350" t="s">
        <v>15</v>
      </c>
      <c r="K350" t="s">
        <v>46</v>
      </c>
      <c r="L350" t="s">
        <v>62</v>
      </c>
      <c r="M350" t="s">
        <v>18</v>
      </c>
      <c r="N350" t="s">
        <v>18</v>
      </c>
      <c r="O350" t="str">
        <f>TEXT(Table1[[#This Row],[pickup]],"dddd")</f>
        <v>Sunday</v>
      </c>
      <c r="P350">
        <f t="shared" si="5"/>
        <v>16</v>
      </c>
    </row>
    <row r="351" spans="1:16" x14ac:dyDescent="0.25">
      <c r="A351" s="1">
        <v>43542.921770833331</v>
      </c>
      <c r="B351" s="1">
        <v>43542.926099537035</v>
      </c>
      <c r="C351">
        <v>1</v>
      </c>
      <c r="D351">
        <v>1.33</v>
      </c>
      <c r="E351">
        <v>6.5</v>
      </c>
      <c r="F351">
        <v>2.06</v>
      </c>
      <c r="G351">
        <v>0</v>
      </c>
      <c r="H351">
        <v>12.36</v>
      </c>
      <c r="I351" t="s">
        <v>14</v>
      </c>
      <c r="J351" t="s">
        <v>15</v>
      </c>
      <c r="K351" t="s">
        <v>50</v>
      </c>
      <c r="L351" t="s">
        <v>45</v>
      </c>
      <c r="M351" t="s">
        <v>18</v>
      </c>
      <c r="N351" t="s">
        <v>18</v>
      </c>
      <c r="O351" t="str">
        <f>TEXT(Table1[[#This Row],[pickup]],"dddd")</f>
        <v>Monday</v>
      </c>
      <c r="P351">
        <f t="shared" si="5"/>
        <v>22</v>
      </c>
    </row>
    <row r="352" spans="1:16" x14ac:dyDescent="0.25">
      <c r="A352" s="1">
        <v>43525.497604166667</v>
      </c>
      <c r="B352" s="1">
        <v>43525.516770833332</v>
      </c>
      <c r="C352">
        <v>1</v>
      </c>
      <c r="D352">
        <v>12.05</v>
      </c>
      <c r="E352">
        <v>35.5</v>
      </c>
      <c r="F352">
        <v>0</v>
      </c>
      <c r="G352">
        <v>0</v>
      </c>
      <c r="H352">
        <v>36.299999999999997</v>
      </c>
      <c r="I352" t="s">
        <v>14</v>
      </c>
      <c r="J352" t="s">
        <v>15</v>
      </c>
      <c r="K352" t="s">
        <v>42</v>
      </c>
      <c r="L352" t="s">
        <v>105</v>
      </c>
      <c r="M352" t="s">
        <v>18</v>
      </c>
      <c r="N352" t="s">
        <v>76</v>
      </c>
      <c r="O352" t="str">
        <f>TEXT(Table1[[#This Row],[pickup]],"dddd")</f>
        <v>Friday</v>
      </c>
      <c r="P352">
        <f t="shared" si="5"/>
        <v>11</v>
      </c>
    </row>
    <row r="353" spans="1:16" x14ac:dyDescent="0.25">
      <c r="A353" s="1">
        <v>43527.036817129629</v>
      </c>
      <c r="B353" s="1">
        <v>43527.047500000001</v>
      </c>
      <c r="C353">
        <v>1</v>
      </c>
      <c r="D353">
        <v>2.8</v>
      </c>
      <c r="E353">
        <v>12.5</v>
      </c>
      <c r="F353">
        <v>3.25</v>
      </c>
      <c r="G353">
        <v>0</v>
      </c>
      <c r="H353">
        <v>19.55</v>
      </c>
      <c r="I353" t="s">
        <v>14</v>
      </c>
      <c r="J353" t="s">
        <v>15</v>
      </c>
      <c r="K353" t="s">
        <v>67</v>
      </c>
      <c r="L353" t="s">
        <v>51</v>
      </c>
      <c r="M353" t="s">
        <v>18</v>
      </c>
      <c r="N353" t="s">
        <v>18</v>
      </c>
      <c r="O353" t="str">
        <f>TEXT(Table1[[#This Row],[pickup]],"dddd")</f>
        <v>Sunday</v>
      </c>
      <c r="P353">
        <f t="shared" si="5"/>
        <v>0</v>
      </c>
    </row>
    <row r="354" spans="1:16" x14ac:dyDescent="0.25">
      <c r="A354" s="1">
        <v>43532.726134259261</v>
      </c>
      <c r="B354" s="1">
        <v>43532.73064814815</v>
      </c>
      <c r="C354">
        <v>1</v>
      </c>
      <c r="D354">
        <v>0.6</v>
      </c>
      <c r="E354">
        <v>6</v>
      </c>
      <c r="F354">
        <v>0</v>
      </c>
      <c r="G354">
        <v>0</v>
      </c>
      <c r="H354">
        <v>10.3</v>
      </c>
      <c r="I354" t="s">
        <v>14</v>
      </c>
      <c r="J354" t="s">
        <v>15</v>
      </c>
      <c r="K354" t="s">
        <v>32</v>
      </c>
      <c r="L354" t="s">
        <v>48</v>
      </c>
      <c r="M354" t="s">
        <v>18</v>
      </c>
      <c r="N354" t="s">
        <v>18</v>
      </c>
      <c r="O354" t="str">
        <f>TEXT(Table1[[#This Row],[pickup]],"dddd")</f>
        <v>Friday</v>
      </c>
      <c r="P354">
        <f t="shared" si="5"/>
        <v>17</v>
      </c>
    </row>
    <row r="355" spans="1:16" x14ac:dyDescent="0.25">
      <c r="A355" s="1">
        <v>43534.154016203705</v>
      </c>
      <c r="B355" s="1">
        <v>43534.158206018517</v>
      </c>
      <c r="C355">
        <v>1</v>
      </c>
      <c r="D355">
        <v>1.21</v>
      </c>
      <c r="E355">
        <v>6.5</v>
      </c>
      <c r="F355">
        <v>1</v>
      </c>
      <c r="G355">
        <v>0</v>
      </c>
      <c r="H355">
        <v>11.3</v>
      </c>
      <c r="I355" t="s">
        <v>14</v>
      </c>
      <c r="J355" t="s">
        <v>15</v>
      </c>
      <c r="K355" t="s">
        <v>29</v>
      </c>
      <c r="L355" t="s">
        <v>48</v>
      </c>
      <c r="M355" t="s">
        <v>18</v>
      </c>
      <c r="N355" t="s">
        <v>18</v>
      </c>
      <c r="O355" t="str">
        <f>TEXT(Table1[[#This Row],[pickup]],"dddd")</f>
        <v>Sunday</v>
      </c>
      <c r="P355">
        <f t="shared" si="5"/>
        <v>3</v>
      </c>
    </row>
    <row r="356" spans="1:16" x14ac:dyDescent="0.25">
      <c r="A356" s="1">
        <v>43529.524097222224</v>
      </c>
      <c r="B356" s="1">
        <v>43529.558229166665</v>
      </c>
      <c r="C356">
        <v>5</v>
      </c>
      <c r="D356">
        <v>13.57</v>
      </c>
      <c r="E356">
        <v>45</v>
      </c>
      <c r="F356">
        <v>13.52</v>
      </c>
      <c r="G356">
        <v>5.76</v>
      </c>
      <c r="H356">
        <v>67.58</v>
      </c>
      <c r="I356" t="s">
        <v>14</v>
      </c>
      <c r="J356" t="s">
        <v>15</v>
      </c>
      <c r="K356" t="s">
        <v>35</v>
      </c>
      <c r="L356" t="s">
        <v>67</v>
      </c>
      <c r="M356" t="s">
        <v>37</v>
      </c>
      <c r="N356" t="s">
        <v>18</v>
      </c>
      <c r="O356" t="str">
        <f>TEXT(Table1[[#This Row],[pickup]],"dddd")</f>
        <v>Tuesday</v>
      </c>
      <c r="P356">
        <f t="shared" si="5"/>
        <v>12</v>
      </c>
    </row>
    <row r="357" spans="1:16" x14ac:dyDescent="0.25">
      <c r="A357" s="1">
        <v>43554.392754629633</v>
      </c>
      <c r="B357" s="1">
        <v>43554.394930555558</v>
      </c>
      <c r="C357">
        <v>1</v>
      </c>
      <c r="D357">
        <v>0.9</v>
      </c>
      <c r="E357">
        <v>5</v>
      </c>
      <c r="F357">
        <v>0</v>
      </c>
      <c r="G357">
        <v>0</v>
      </c>
      <c r="H357">
        <v>8.3000000000000007</v>
      </c>
      <c r="I357" t="s">
        <v>14</v>
      </c>
      <c r="J357" t="s">
        <v>19</v>
      </c>
      <c r="K357" t="s">
        <v>26</v>
      </c>
      <c r="L357" t="s">
        <v>55</v>
      </c>
      <c r="M357" t="s">
        <v>18</v>
      </c>
      <c r="N357" t="s">
        <v>18</v>
      </c>
      <c r="O357" t="str">
        <f>TEXT(Table1[[#This Row],[pickup]],"dddd")</f>
        <v>Saturday</v>
      </c>
      <c r="P357">
        <f t="shared" si="5"/>
        <v>9</v>
      </c>
    </row>
    <row r="358" spans="1:16" x14ac:dyDescent="0.25">
      <c r="A358" s="1">
        <v>43549.779456018521</v>
      </c>
      <c r="B358" s="1">
        <v>43549.788124999999</v>
      </c>
      <c r="C358">
        <v>1</v>
      </c>
      <c r="D358">
        <v>1.8</v>
      </c>
      <c r="E358">
        <v>9.5</v>
      </c>
      <c r="F358">
        <v>2</v>
      </c>
      <c r="G358">
        <v>0</v>
      </c>
      <c r="H358">
        <v>15.8</v>
      </c>
      <c r="I358" t="s">
        <v>14</v>
      </c>
      <c r="J358" t="s">
        <v>15</v>
      </c>
      <c r="K358" t="s">
        <v>32</v>
      </c>
      <c r="L358" t="s">
        <v>62</v>
      </c>
      <c r="M358" t="s">
        <v>18</v>
      </c>
      <c r="N358" t="s">
        <v>18</v>
      </c>
      <c r="O358" t="str">
        <f>TEXT(Table1[[#This Row],[pickup]],"dddd")</f>
        <v>Monday</v>
      </c>
      <c r="P358">
        <f t="shared" si="5"/>
        <v>18</v>
      </c>
    </row>
    <row r="359" spans="1:16" x14ac:dyDescent="0.25">
      <c r="A359" s="1">
        <v>43547.181620370371</v>
      </c>
      <c r="B359" s="1">
        <v>43547.18577546296</v>
      </c>
      <c r="C359">
        <v>1</v>
      </c>
      <c r="D359">
        <v>1.2</v>
      </c>
      <c r="E359">
        <v>6.5</v>
      </c>
      <c r="F359">
        <v>1</v>
      </c>
      <c r="G359">
        <v>0</v>
      </c>
      <c r="H359">
        <v>11.3</v>
      </c>
      <c r="I359" t="s">
        <v>14</v>
      </c>
      <c r="J359" t="s">
        <v>15</v>
      </c>
      <c r="K359" t="s">
        <v>42</v>
      </c>
      <c r="L359" t="s">
        <v>46</v>
      </c>
      <c r="M359" t="s">
        <v>18</v>
      </c>
      <c r="N359" t="s">
        <v>18</v>
      </c>
      <c r="O359" t="str">
        <f>TEXT(Table1[[#This Row],[pickup]],"dddd")</f>
        <v>Saturday</v>
      </c>
      <c r="P359">
        <f t="shared" si="5"/>
        <v>4</v>
      </c>
    </row>
    <row r="360" spans="1:16" x14ac:dyDescent="0.25">
      <c r="A360" s="1">
        <v>43527.570347222223</v>
      </c>
      <c r="B360" s="1">
        <v>43527.574155092596</v>
      </c>
      <c r="C360">
        <v>1</v>
      </c>
      <c r="D360">
        <v>0.68</v>
      </c>
      <c r="E360">
        <v>5</v>
      </c>
      <c r="F360">
        <v>2</v>
      </c>
      <c r="G360">
        <v>0</v>
      </c>
      <c r="H360">
        <v>10.3</v>
      </c>
      <c r="I360" t="s">
        <v>14</v>
      </c>
      <c r="J360" t="s">
        <v>15</v>
      </c>
      <c r="K360" t="s">
        <v>85</v>
      </c>
      <c r="L360" t="s">
        <v>46</v>
      </c>
      <c r="M360" t="s">
        <v>18</v>
      </c>
      <c r="N360" t="s">
        <v>18</v>
      </c>
      <c r="O360" t="str">
        <f>TEXT(Table1[[#This Row],[pickup]],"dddd")</f>
        <v>Sunday</v>
      </c>
      <c r="P360">
        <f t="shared" si="5"/>
        <v>13</v>
      </c>
    </row>
    <row r="361" spans="1:16" x14ac:dyDescent="0.25">
      <c r="A361" s="1">
        <v>43543.458854166667</v>
      </c>
      <c r="B361" s="1">
        <v>43543.463437500002</v>
      </c>
      <c r="C361">
        <v>1</v>
      </c>
      <c r="D361">
        <v>1.3</v>
      </c>
      <c r="E361">
        <v>6.5</v>
      </c>
      <c r="F361">
        <v>2.4500000000000002</v>
      </c>
      <c r="G361">
        <v>0</v>
      </c>
      <c r="H361">
        <v>12.25</v>
      </c>
      <c r="I361" t="s">
        <v>14</v>
      </c>
      <c r="J361" t="s">
        <v>15</v>
      </c>
      <c r="K361" t="s">
        <v>33</v>
      </c>
      <c r="L361" t="s">
        <v>41</v>
      </c>
      <c r="M361" t="s">
        <v>18</v>
      </c>
      <c r="N361" t="s">
        <v>18</v>
      </c>
      <c r="O361" t="str">
        <f>TEXT(Table1[[#This Row],[pickup]],"dddd")</f>
        <v>Tuesday</v>
      </c>
      <c r="P361">
        <f t="shared" si="5"/>
        <v>11</v>
      </c>
    </row>
    <row r="362" spans="1:16" x14ac:dyDescent="0.25">
      <c r="A362" s="1">
        <v>43554.993321759262</v>
      </c>
      <c r="B362" s="1">
        <v>43555.000011574077</v>
      </c>
      <c r="C362">
        <v>1</v>
      </c>
      <c r="D362">
        <v>1.3</v>
      </c>
      <c r="E362">
        <v>8</v>
      </c>
      <c r="F362">
        <v>1</v>
      </c>
      <c r="G362">
        <v>0</v>
      </c>
      <c r="H362">
        <v>12.8</v>
      </c>
      <c r="I362" t="s">
        <v>14</v>
      </c>
      <c r="J362" t="s">
        <v>15</v>
      </c>
      <c r="K362" t="s">
        <v>67</v>
      </c>
      <c r="L362" t="s">
        <v>22</v>
      </c>
      <c r="M362" t="s">
        <v>18</v>
      </c>
      <c r="N362" t="s">
        <v>18</v>
      </c>
      <c r="O362" t="str">
        <f>TEXT(Table1[[#This Row],[pickup]],"dddd")</f>
        <v>Saturday</v>
      </c>
      <c r="P362">
        <f t="shared" si="5"/>
        <v>23</v>
      </c>
    </row>
    <row r="363" spans="1:16" x14ac:dyDescent="0.25">
      <c r="A363" s="1">
        <v>43547.807500000003</v>
      </c>
      <c r="B363" s="1">
        <v>43547.811435185184</v>
      </c>
      <c r="C363">
        <v>2</v>
      </c>
      <c r="D363">
        <v>1.4</v>
      </c>
      <c r="E363">
        <v>7</v>
      </c>
      <c r="F363">
        <v>0</v>
      </c>
      <c r="G363">
        <v>0</v>
      </c>
      <c r="H363">
        <v>7.8</v>
      </c>
      <c r="I363" t="s">
        <v>14</v>
      </c>
      <c r="J363" t="s">
        <v>19</v>
      </c>
      <c r="K363" t="s">
        <v>41</v>
      </c>
      <c r="L363" t="s">
        <v>73</v>
      </c>
      <c r="M363" t="s">
        <v>18</v>
      </c>
      <c r="N363" t="s">
        <v>18</v>
      </c>
      <c r="O363" t="str">
        <f>TEXT(Table1[[#This Row],[pickup]],"dddd")</f>
        <v>Saturday</v>
      </c>
      <c r="P363">
        <f t="shared" si="5"/>
        <v>19</v>
      </c>
    </row>
    <row r="364" spans="1:16" x14ac:dyDescent="0.25">
      <c r="A364" s="1">
        <v>43541.725798611114</v>
      </c>
      <c r="B364" s="1">
        <v>43541.730613425927</v>
      </c>
      <c r="C364">
        <v>3</v>
      </c>
      <c r="D364">
        <v>0.8</v>
      </c>
      <c r="E364">
        <v>6</v>
      </c>
      <c r="F364">
        <v>0</v>
      </c>
      <c r="G364">
        <v>0</v>
      </c>
      <c r="H364">
        <v>9.3000000000000007</v>
      </c>
      <c r="I364" t="s">
        <v>14</v>
      </c>
      <c r="J364" t="s">
        <v>19</v>
      </c>
      <c r="K364" t="s">
        <v>32</v>
      </c>
      <c r="L364" t="s">
        <v>42</v>
      </c>
      <c r="M364" t="s">
        <v>18</v>
      </c>
      <c r="N364" t="s">
        <v>18</v>
      </c>
      <c r="O364" t="str">
        <f>TEXT(Table1[[#This Row],[pickup]],"dddd")</f>
        <v>Sunday</v>
      </c>
      <c r="P364">
        <f t="shared" si="5"/>
        <v>17</v>
      </c>
    </row>
    <row r="365" spans="1:16" x14ac:dyDescent="0.25">
      <c r="A365" s="1">
        <v>43532.921412037038</v>
      </c>
      <c r="B365" s="1">
        <v>43532.932025462964</v>
      </c>
      <c r="C365">
        <v>1</v>
      </c>
      <c r="D365">
        <v>3.8</v>
      </c>
      <c r="E365">
        <v>15</v>
      </c>
      <c r="F365">
        <v>3.75</v>
      </c>
      <c r="G365">
        <v>0</v>
      </c>
      <c r="H365">
        <v>22.55</v>
      </c>
      <c r="I365" t="s">
        <v>14</v>
      </c>
      <c r="J365" t="s">
        <v>15</v>
      </c>
      <c r="K365" t="s">
        <v>16</v>
      </c>
      <c r="L365" t="s">
        <v>66</v>
      </c>
      <c r="M365" t="s">
        <v>18</v>
      </c>
      <c r="N365" t="s">
        <v>18</v>
      </c>
      <c r="O365" t="str">
        <f>TEXT(Table1[[#This Row],[pickup]],"dddd")</f>
        <v>Friday</v>
      </c>
      <c r="P365">
        <f t="shared" si="5"/>
        <v>22</v>
      </c>
    </row>
    <row r="366" spans="1:16" x14ac:dyDescent="0.25">
      <c r="A366" s="1">
        <v>43532.553819444445</v>
      </c>
      <c r="B366" s="1">
        <v>43532.559965277775</v>
      </c>
      <c r="C366">
        <v>1</v>
      </c>
      <c r="D366">
        <v>1.64</v>
      </c>
      <c r="E366">
        <v>8</v>
      </c>
      <c r="F366">
        <v>2.2599999999999998</v>
      </c>
      <c r="G366">
        <v>0</v>
      </c>
      <c r="H366">
        <v>13.56</v>
      </c>
      <c r="I366" t="s">
        <v>14</v>
      </c>
      <c r="J366" t="s">
        <v>15</v>
      </c>
      <c r="K366" t="s">
        <v>16</v>
      </c>
      <c r="L366" t="s">
        <v>61</v>
      </c>
      <c r="M366" t="s">
        <v>18</v>
      </c>
      <c r="N366" t="s">
        <v>18</v>
      </c>
      <c r="O366" t="str">
        <f>TEXT(Table1[[#This Row],[pickup]],"dddd")</f>
        <v>Friday</v>
      </c>
      <c r="P366">
        <f t="shared" si="5"/>
        <v>13</v>
      </c>
    </row>
    <row r="367" spans="1:16" x14ac:dyDescent="0.25">
      <c r="A367" s="1">
        <v>43547.97079861111</v>
      </c>
      <c r="B367" s="1">
        <v>43547.973379629628</v>
      </c>
      <c r="C367">
        <v>2</v>
      </c>
      <c r="D367">
        <v>0.87</v>
      </c>
      <c r="E367">
        <v>5</v>
      </c>
      <c r="F367">
        <v>0.88</v>
      </c>
      <c r="G367">
        <v>0</v>
      </c>
      <c r="H367">
        <v>9.68</v>
      </c>
      <c r="I367" t="s">
        <v>14</v>
      </c>
      <c r="J367" t="s">
        <v>15</v>
      </c>
      <c r="K367" t="s">
        <v>33</v>
      </c>
      <c r="L367" t="s">
        <v>26</v>
      </c>
      <c r="M367" t="s">
        <v>18</v>
      </c>
      <c r="N367" t="s">
        <v>18</v>
      </c>
      <c r="O367" t="str">
        <f>TEXT(Table1[[#This Row],[pickup]],"dddd")</f>
        <v>Saturday</v>
      </c>
      <c r="P367">
        <f t="shared" si="5"/>
        <v>23</v>
      </c>
    </row>
    <row r="368" spans="1:16" x14ac:dyDescent="0.25">
      <c r="A368" s="1">
        <v>43545.339155092595</v>
      </c>
      <c r="B368" s="1">
        <v>43545.344583333332</v>
      </c>
      <c r="C368">
        <v>1</v>
      </c>
      <c r="D368">
        <v>0.9</v>
      </c>
      <c r="E368">
        <v>7</v>
      </c>
      <c r="F368">
        <v>1.8</v>
      </c>
      <c r="G368">
        <v>0</v>
      </c>
      <c r="H368">
        <v>12.1</v>
      </c>
      <c r="I368" t="s">
        <v>14</v>
      </c>
      <c r="J368" t="s">
        <v>15</v>
      </c>
      <c r="K368" t="s">
        <v>46</v>
      </c>
      <c r="L368" t="s">
        <v>51</v>
      </c>
      <c r="M368" t="s">
        <v>18</v>
      </c>
      <c r="N368" t="s">
        <v>18</v>
      </c>
      <c r="O368" t="str">
        <f>TEXT(Table1[[#This Row],[pickup]],"dddd")</f>
        <v>Thursday</v>
      </c>
      <c r="P368">
        <f t="shared" si="5"/>
        <v>8</v>
      </c>
    </row>
    <row r="369" spans="1:16" x14ac:dyDescent="0.25">
      <c r="A369" s="1">
        <v>43541.647106481483</v>
      </c>
      <c r="B369" s="1">
        <v>43541.660104166665</v>
      </c>
      <c r="C369">
        <v>1</v>
      </c>
      <c r="D369">
        <v>5.63</v>
      </c>
      <c r="E369">
        <v>18.5</v>
      </c>
      <c r="F369">
        <v>0</v>
      </c>
      <c r="G369">
        <v>0</v>
      </c>
      <c r="H369">
        <v>21.8</v>
      </c>
      <c r="I369" t="s">
        <v>14</v>
      </c>
      <c r="J369" t="s">
        <v>19</v>
      </c>
      <c r="K369" t="s">
        <v>47</v>
      </c>
      <c r="L369" t="s">
        <v>83</v>
      </c>
      <c r="M369" t="s">
        <v>18</v>
      </c>
      <c r="N369" t="s">
        <v>58</v>
      </c>
      <c r="O369" t="str">
        <f>TEXT(Table1[[#This Row],[pickup]],"dddd")</f>
        <v>Sunday</v>
      </c>
      <c r="P369">
        <f t="shared" si="5"/>
        <v>15</v>
      </c>
    </row>
    <row r="370" spans="1:16" x14ac:dyDescent="0.25">
      <c r="A370" s="1">
        <v>43527.945937500001</v>
      </c>
      <c r="B370" s="1">
        <v>43527.94972222222</v>
      </c>
      <c r="C370">
        <v>1</v>
      </c>
      <c r="D370">
        <v>0.33</v>
      </c>
      <c r="E370">
        <v>5</v>
      </c>
      <c r="F370">
        <v>1.76</v>
      </c>
      <c r="G370">
        <v>0</v>
      </c>
      <c r="H370">
        <v>10.56</v>
      </c>
      <c r="I370" t="s">
        <v>14</v>
      </c>
      <c r="J370" t="s">
        <v>15</v>
      </c>
      <c r="K370" t="s">
        <v>33</v>
      </c>
      <c r="L370" t="s">
        <v>39</v>
      </c>
      <c r="M370" t="s">
        <v>18</v>
      </c>
      <c r="N370" t="s">
        <v>18</v>
      </c>
      <c r="O370" t="str">
        <f>TEXT(Table1[[#This Row],[pickup]],"dddd")</f>
        <v>Sunday</v>
      </c>
      <c r="P370">
        <f t="shared" si="5"/>
        <v>22</v>
      </c>
    </row>
    <row r="371" spans="1:16" x14ac:dyDescent="0.25">
      <c r="A371" s="1">
        <v>43528.907037037039</v>
      </c>
      <c r="B371" s="1">
        <v>43528.911979166667</v>
      </c>
      <c r="C371">
        <v>1</v>
      </c>
      <c r="D371">
        <v>1.9</v>
      </c>
      <c r="E371">
        <v>8</v>
      </c>
      <c r="F371">
        <v>2.35</v>
      </c>
      <c r="G371">
        <v>0</v>
      </c>
      <c r="H371">
        <v>14.15</v>
      </c>
      <c r="I371" t="s">
        <v>14</v>
      </c>
      <c r="J371" t="s">
        <v>15</v>
      </c>
      <c r="K371" t="s">
        <v>48</v>
      </c>
      <c r="L371" t="s">
        <v>68</v>
      </c>
      <c r="M371" t="s">
        <v>18</v>
      </c>
      <c r="N371" t="s">
        <v>18</v>
      </c>
      <c r="O371" t="str">
        <f>TEXT(Table1[[#This Row],[pickup]],"dddd")</f>
        <v>Monday</v>
      </c>
      <c r="P371">
        <f t="shared" si="5"/>
        <v>21</v>
      </c>
    </row>
    <row r="372" spans="1:16" x14ac:dyDescent="0.25">
      <c r="A372" s="1">
        <v>43531.802986111114</v>
      </c>
      <c r="B372" s="1">
        <v>43531.822650462964</v>
      </c>
      <c r="C372">
        <v>1</v>
      </c>
      <c r="D372">
        <v>4.4000000000000004</v>
      </c>
      <c r="E372">
        <v>20.5</v>
      </c>
      <c r="F372">
        <v>0</v>
      </c>
      <c r="G372">
        <v>0</v>
      </c>
      <c r="H372">
        <v>22.3</v>
      </c>
      <c r="I372" t="s">
        <v>14</v>
      </c>
      <c r="J372" t="s">
        <v>15</v>
      </c>
      <c r="K372" t="s">
        <v>43</v>
      </c>
      <c r="L372" t="s">
        <v>59</v>
      </c>
      <c r="M372" t="s">
        <v>18</v>
      </c>
      <c r="N372" t="s">
        <v>18</v>
      </c>
      <c r="O372" t="str">
        <f>TEXT(Table1[[#This Row],[pickup]],"dddd")</f>
        <v>Thursday</v>
      </c>
      <c r="P372">
        <f t="shared" si="5"/>
        <v>19</v>
      </c>
    </row>
    <row r="373" spans="1:16" x14ac:dyDescent="0.25">
      <c r="A373" s="1">
        <v>43525.591400462959</v>
      </c>
      <c r="B373" s="1">
        <v>43525.59542824074</v>
      </c>
      <c r="C373">
        <v>1</v>
      </c>
      <c r="D373">
        <v>1.04</v>
      </c>
      <c r="E373">
        <v>6</v>
      </c>
      <c r="F373">
        <v>0</v>
      </c>
      <c r="G373">
        <v>0</v>
      </c>
      <c r="H373">
        <v>9.3000000000000007</v>
      </c>
      <c r="I373" t="s">
        <v>14</v>
      </c>
      <c r="J373" t="s">
        <v>19</v>
      </c>
      <c r="K373" t="s">
        <v>85</v>
      </c>
      <c r="L373" t="s">
        <v>46</v>
      </c>
      <c r="M373" t="s">
        <v>18</v>
      </c>
      <c r="N373" t="s">
        <v>18</v>
      </c>
      <c r="O373" t="str">
        <f>TEXT(Table1[[#This Row],[pickup]],"dddd")</f>
        <v>Friday</v>
      </c>
      <c r="P373">
        <f t="shared" si="5"/>
        <v>14</v>
      </c>
    </row>
    <row r="374" spans="1:16" x14ac:dyDescent="0.25">
      <c r="A374" s="1">
        <v>43555.286041666666</v>
      </c>
      <c r="B374" s="1">
        <v>43555.293541666666</v>
      </c>
      <c r="C374">
        <v>1</v>
      </c>
      <c r="D374">
        <v>3.9</v>
      </c>
      <c r="E374">
        <v>12.5</v>
      </c>
      <c r="F374">
        <v>4</v>
      </c>
      <c r="G374">
        <v>0</v>
      </c>
      <c r="H374">
        <v>19.8</v>
      </c>
      <c r="I374" t="s">
        <v>14</v>
      </c>
      <c r="J374" t="s">
        <v>15</v>
      </c>
      <c r="K374" t="s">
        <v>42</v>
      </c>
      <c r="L374" t="s">
        <v>31</v>
      </c>
      <c r="M374" t="s">
        <v>18</v>
      </c>
      <c r="N374" t="s">
        <v>18</v>
      </c>
      <c r="O374" t="str">
        <f>TEXT(Table1[[#This Row],[pickup]],"dddd")</f>
        <v>Sunday</v>
      </c>
      <c r="P374">
        <f t="shared" si="5"/>
        <v>6</v>
      </c>
    </row>
    <row r="375" spans="1:16" x14ac:dyDescent="0.25">
      <c r="A375" s="1">
        <v>43543.527870370373</v>
      </c>
      <c r="B375" s="1">
        <v>43543.544212962966</v>
      </c>
      <c r="C375">
        <v>1</v>
      </c>
      <c r="D375">
        <v>3.59</v>
      </c>
      <c r="E375">
        <v>17</v>
      </c>
      <c r="F375">
        <v>1</v>
      </c>
      <c r="G375">
        <v>0</v>
      </c>
      <c r="H375">
        <v>21.3</v>
      </c>
      <c r="I375" t="s">
        <v>14</v>
      </c>
      <c r="J375" t="s">
        <v>15</v>
      </c>
      <c r="K375" t="s">
        <v>30</v>
      </c>
      <c r="L375" t="s">
        <v>106</v>
      </c>
      <c r="M375" t="s">
        <v>18</v>
      </c>
      <c r="N375" t="s">
        <v>18</v>
      </c>
      <c r="O375" t="str">
        <f>TEXT(Table1[[#This Row],[pickup]],"dddd")</f>
        <v>Tuesday</v>
      </c>
      <c r="P375">
        <f t="shared" si="5"/>
        <v>12</v>
      </c>
    </row>
    <row r="376" spans="1:16" x14ac:dyDescent="0.25">
      <c r="A376" s="1">
        <v>43552.929351851853</v>
      </c>
      <c r="B376" s="1">
        <v>43552.931863425925</v>
      </c>
      <c r="C376">
        <v>5</v>
      </c>
      <c r="D376">
        <v>0.89</v>
      </c>
      <c r="E376">
        <v>5</v>
      </c>
      <c r="F376">
        <v>1.76</v>
      </c>
      <c r="G376">
        <v>0</v>
      </c>
      <c r="H376">
        <v>10.56</v>
      </c>
      <c r="I376" t="s">
        <v>14</v>
      </c>
      <c r="J376" t="s">
        <v>15</v>
      </c>
      <c r="K376" t="s">
        <v>61</v>
      </c>
      <c r="L376" t="s">
        <v>24</v>
      </c>
      <c r="M376" t="s">
        <v>18</v>
      </c>
      <c r="N376" t="s">
        <v>18</v>
      </c>
      <c r="O376" t="str">
        <f>TEXT(Table1[[#This Row],[pickup]],"dddd")</f>
        <v>Thursday</v>
      </c>
      <c r="P376">
        <f t="shared" si="5"/>
        <v>22</v>
      </c>
    </row>
    <row r="377" spans="1:16" x14ac:dyDescent="0.25">
      <c r="A377" s="1">
        <v>43551.876574074071</v>
      </c>
      <c r="B377" s="1">
        <v>43551.880243055559</v>
      </c>
      <c r="C377">
        <v>2</v>
      </c>
      <c r="D377">
        <v>1.3</v>
      </c>
      <c r="E377">
        <v>6.5</v>
      </c>
      <c r="F377">
        <v>2.0499999999999998</v>
      </c>
      <c r="G377">
        <v>0</v>
      </c>
      <c r="H377">
        <v>12.35</v>
      </c>
      <c r="I377" t="s">
        <v>14</v>
      </c>
      <c r="J377" t="s">
        <v>15</v>
      </c>
      <c r="K377" t="s">
        <v>62</v>
      </c>
      <c r="L377" t="s">
        <v>55</v>
      </c>
      <c r="M377" t="s">
        <v>18</v>
      </c>
      <c r="N377" t="s">
        <v>18</v>
      </c>
      <c r="O377" t="str">
        <f>TEXT(Table1[[#This Row],[pickup]],"dddd")</f>
        <v>Wednesday</v>
      </c>
      <c r="P377">
        <f t="shared" si="5"/>
        <v>21</v>
      </c>
    </row>
    <row r="378" spans="1:16" x14ac:dyDescent="0.25">
      <c r="A378" s="1">
        <v>43541.28460648148</v>
      </c>
      <c r="B378" s="1">
        <v>43541.291412037041</v>
      </c>
      <c r="C378">
        <v>1</v>
      </c>
      <c r="D378">
        <v>2.4</v>
      </c>
      <c r="E378">
        <v>9.5</v>
      </c>
      <c r="F378">
        <v>5</v>
      </c>
      <c r="G378">
        <v>0</v>
      </c>
      <c r="H378">
        <v>17.8</v>
      </c>
      <c r="I378" t="s">
        <v>14</v>
      </c>
      <c r="J378" t="s">
        <v>15</v>
      </c>
      <c r="K378" t="s">
        <v>66</v>
      </c>
      <c r="L378" t="s">
        <v>46</v>
      </c>
      <c r="M378" t="s">
        <v>18</v>
      </c>
      <c r="N378" t="s">
        <v>18</v>
      </c>
      <c r="O378" t="str">
        <f>TEXT(Table1[[#This Row],[pickup]],"dddd")</f>
        <v>Sunday</v>
      </c>
      <c r="P378">
        <f t="shared" si="5"/>
        <v>6</v>
      </c>
    </row>
    <row r="379" spans="1:16" x14ac:dyDescent="0.25">
      <c r="A379" s="1">
        <v>43552.744664351849</v>
      </c>
      <c r="B379" s="1">
        <v>43552.756678240738</v>
      </c>
      <c r="C379">
        <v>1</v>
      </c>
      <c r="D379">
        <v>1.8</v>
      </c>
      <c r="E379">
        <v>12</v>
      </c>
      <c r="F379">
        <v>0</v>
      </c>
      <c r="G379">
        <v>0</v>
      </c>
      <c r="H379">
        <v>16.3</v>
      </c>
      <c r="I379" t="s">
        <v>14</v>
      </c>
      <c r="J379" t="s">
        <v>19</v>
      </c>
      <c r="K379" t="s">
        <v>49</v>
      </c>
      <c r="L379" t="s">
        <v>46</v>
      </c>
      <c r="M379" t="s">
        <v>18</v>
      </c>
      <c r="N379" t="s">
        <v>18</v>
      </c>
      <c r="O379" t="str">
        <f>TEXT(Table1[[#This Row],[pickup]],"dddd")</f>
        <v>Thursday</v>
      </c>
      <c r="P379">
        <f t="shared" si="5"/>
        <v>17</v>
      </c>
    </row>
    <row r="380" spans="1:16" x14ac:dyDescent="0.25">
      <c r="A380" s="1">
        <v>43548.370497685188</v>
      </c>
      <c r="B380" s="1">
        <v>43548.373252314814</v>
      </c>
      <c r="C380">
        <v>3</v>
      </c>
      <c r="D380">
        <v>1.03</v>
      </c>
      <c r="E380">
        <v>5.5</v>
      </c>
      <c r="F380">
        <v>1.76</v>
      </c>
      <c r="G380">
        <v>0</v>
      </c>
      <c r="H380">
        <v>10.56</v>
      </c>
      <c r="I380" t="s">
        <v>14</v>
      </c>
      <c r="J380" t="s">
        <v>15</v>
      </c>
      <c r="K380" t="s">
        <v>71</v>
      </c>
      <c r="L380" t="s">
        <v>63</v>
      </c>
      <c r="M380" t="s">
        <v>18</v>
      </c>
      <c r="N380" t="s">
        <v>18</v>
      </c>
      <c r="O380" t="str">
        <f>TEXT(Table1[[#This Row],[pickup]],"dddd")</f>
        <v>Sunday</v>
      </c>
      <c r="P380">
        <f t="shared" si="5"/>
        <v>8</v>
      </c>
    </row>
    <row r="381" spans="1:16" x14ac:dyDescent="0.25">
      <c r="A381" s="1">
        <v>43533.612129629626</v>
      </c>
      <c r="B381" s="1">
        <v>43533.622256944444</v>
      </c>
      <c r="C381">
        <v>1</v>
      </c>
      <c r="D381">
        <v>2.04</v>
      </c>
      <c r="E381">
        <v>11</v>
      </c>
      <c r="F381">
        <v>0</v>
      </c>
      <c r="G381">
        <v>0</v>
      </c>
      <c r="H381">
        <v>14.3</v>
      </c>
      <c r="I381" t="s">
        <v>14</v>
      </c>
      <c r="J381" t="s">
        <v>19</v>
      </c>
      <c r="K381" t="s">
        <v>50</v>
      </c>
      <c r="L381" t="s">
        <v>48</v>
      </c>
      <c r="M381" t="s">
        <v>18</v>
      </c>
      <c r="N381" t="s">
        <v>18</v>
      </c>
      <c r="O381" t="str">
        <f>TEXT(Table1[[#This Row],[pickup]],"dddd")</f>
        <v>Saturday</v>
      </c>
      <c r="P381">
        <f t="shared" si="5"/>
        <v>14</v>
      </c>
    </row>
    <row r="382" spans="1:16" x14ac:dyDescent="0.25">
      <c r="A382" s="1">
        <v>43530.553287037037</v>
      </c>
      <c r="B382" s="1">
        <v>43530.558287037034</v>
      </c>
      <c r="C382">
        <v>1</v>
      </c>
      <c r="D382">
        <v>1.1000000000000001</v>
      </c>
      <c r="E382">
        <v>7</v>
      </c>
      <c r="F382">
        <v>3.05</v>
      </c>
      <c r="G382">
        <v>0</v>
      </c>
      <c r="H382">
        <v>13.35</v>
      </c>
      <c r="I382" t="s">
        <v>14</v>
      </c>
      <c r="J382" t="s">
        <v>15</v>
      </c>
      <c r="K382" t="s">
        <v>61</v>
      </c>
      <c r="L382" t="s">
        <v>31</v>
      </c>
      <c r="M382" t="s">
        <v>18</v>
      </c>
      <c r="N382" t="s">
        <v>18</v>
      </c>
      <c r="O382" t="str">
        <f>TEXT(Table1[[#This Row],[pickup]],"dddd")</f>
        <v>Wednesday</v>
      </c>
      <c r="P382">
        <f t="shared" si="5"/>
        <v>13</v>
      </c>
    </row>
    <row r="383" spans="1:16" x14ac:dyDescent="0.25">
      <c r="A383" s="1">
        <v>43540.810011574074</v>
      </c>
      <c r="B383" s="1">
        <v>43540.824074074073</v>
      </c>
      <c r="C383">
        <v>1</v>
      </c>
      <c r="D383">
        <v>3.66</v>
      </c>
      <c r="E383">
        <v>15</v>
      </c>
      <c r="F383">
        <v>3.66</v>
      </c>
      <c r="G383">
        <v>0</v>
      </c>
      <c r="H383">
        <v>21.96</v>
      </c>
      <c r="I383" t="s">
        <v>14</v>
      </c>
      <c r="J383" t="s">
        <v>15</v>
      </c>
      <c r="K383" t="s">
        <v>68</v>
      </c>
      <c r="L383" t="s">
        <v>45</v>
      </c>
      <c r="M383" t="s">
        <v>18</v>
      </c>
      <c r="N383" t="s">
        <v>18</v>
      </c>
      <c r="O383" t="str">
        <f>TEXT(Table1[[#This Row],[pickup]],"dddd")</f>
        <v>Saturday</v>
      </c>
      <c r="P383">
        <f t="shared" si="5"/>
        <v>19</v>
      </c>
    </row>
    <row r="384" spans="1:16" x14ac:dyDescent="0.25">
      <c r="A384" s="1">
        <v>43541.673148148147</v>
      </c>
      <c r="B384" s="1">
        <v>43541.685706018521</v>
      </c>
      <c r="C384">
        <v>4</v>
      </c>
      <c r="D384">
        <v>2.6</v>
      </c>
      <c r="E384">
        <v>13.5</v>
      </c>
      <c r="F384">
        <v>0</v>
      </c>
      <c r="G384">
        <v>0</v>
      </c>
      <c r="H384">
        <v>16.8</v>
      </c>
      <c r="I384" t="s">
        <v>14</v>
      </c>
      <c r="J384" t="s">
        <v>19</v>
      </c>
      <c r="K384" t="s">
        <v>43</v>
      </c>
      <c r="L384" t="s">
        <v>70</v>
      </c>
      <c r="M384" t="s">
        <v>18</v>
      </c>
      <c r="N384" t="s">
        <v>18</v>
      </c>
      <c r="O384" t="str">
        <f>TEXT(Table1[[#This Row],[pickup]],"dddd")</f>
        <v>Sunday</v>
      </c>
      <c r="P384">
        <f t="shared" si="5"/>
        <v>16</v>
      </c>
    </row>
    <row r="385" spans="1:16" x14ac:dyDescent="0.25">
      <c r="A385" s="1">
        <v>43532.578194444446</v>
      </c>
      <c r="B385" s="1">
        <v>43532.582812499997</v>
      </c>
      <c r="C385">
        <v>1</v>
      </c>
      <c r="D385">
        <v>0.68</v>
      </c>
      <c r="E385">
        <v>6</v>
      </c>
      <c r="F385">
        <v>1.86</v>
      </c>
      <c r="G385">
        <v>0</v>
      </c>
      <c r="H385">
        <v>11.16</v>
      </c>
      <c r="I385" t="s">
        <v>14</v>
      </c>
      <c r="J385" t="s">
        <v>15</v>
      </c>
      <c r="K385" t="s">
        <v>70</v>
      </c>
      <c r="L385" t="s">
        <v>70</v>
      </c>
      <c r="M385" t="s">
        <v>18</v>
      </c>
      <c r="N385" t="s">
        <v>18</v>
      </c>
      <c r="O385" t="str">
        <f>TEXT(Table1[[#This Row],[pickup]],"dddd")</f>
        <v>Friday</v>
      </c>
      <c r="P385">
        <f t="shared" si="5"/>
        <v>13</v>
      </c>
    </row>
    <row r="386" spans="1:16" x14ac:dyDescent="0.25">
      <c r="A386" s="1">
        <v>43552.825266203705</v>
      </c>
      <c r="B386" s="1">
        <v>43552.836539351854</v>
      </c>
      <c r="C386">
        <v>1</v>
      </c>
      <c r="D386">
        <v>1.7</v>
      </c>
      <c r="E386">
        <v>11</v>
      </c>
      <c r="F386">
        <v>3.05</v>
      </c>
      <c r="G386">
        <v>0</v>
      </c>
      <c r="H386">
        <v>18.350000000000001</v>
      </c>
      <c r="I386" t="s">
        <v>14</v>
      </c>
      <c r="J386" t="s">
        <v>15</v>
      </c>
      <c r="K386" t="s">
        <v>26</v>
      </c>
      <c r="L386" t="s">
        <v>62</v>
      </c>
      <c r="M386" t="s">
        <v>18</v>
      </c>
      <c r="N386" t="s">
        <v>18</v>
      </c>
      <c r="O386" t="str">
        <f>TEXT(Table1[[#This Row],[pickup]],"dddd")</f>
        <v>Thursday</v>
      </c>
      <c r="P386">
        <f t="shared" ref="P386:P449" si="6">HOUR(A:A)</f>
        <v>19</v>
      </c>
    </row>
    <row r="387" spans="1:16" x14ac:dyDescent="0.25">
      <c r="A387" s="1">
        <v>43525.398402777777</v>
      </c>
      <c r="B387" s="1">
        <v>43525.408750000002</v>
      </c>
      <c r="C387">
        <v>1</v>
      </c>
      <c r="D387">
        <v>1.1100000000000001</v>
      </c>
      <c r="E387">
        <v>10</v>
      </c>
      <c r="F387">
        <v>2.66</v>
      </c>
      <c r="G387">
        <v>0</v>
      </c>
      <c r="H387">
        <v>15.96</v>
      </c>
      <c r="I387" t="s">
        <v>14</v>
      </c>
      <c r="J387" t="s">
        <v>15</v>
      </c>
      <c r="K387" t="s">
        <v>42</v>
      </c>
      <c r="L387" t="s">
        <v>46</v>
      </c>
      <c r="M387" t="s">
        <v>18</v>
      </c>
      <c r="N387" t="s">
        <v>18</v>
      </c>
      <c r="O387" t="str">
        <f>TEXT(Table1[[#This Row],[pickup]],"dddd")</f>
        <v>Friday</v>
      </c>
      <c r="P387">
        <f t="shared" si="6"/>
        <v>9</v>
      </c>
    </row>
    <row r="388" spans="1:16" x14ac:dyDescent="0.25">
      <c r="A388" s="1">
        <v>43542.442754629628</v>
      </c>
      <c r="B388" s="1">
        <v>43542.451111111113</v>
      </c>
      <c r="C388">
        <v>1</v>
      </c>
      <c r="D388">
        <v>1.3</v>
      </c>
      <c r="E388">
        <v>9</v>
      </c>
      <c r="F388">
        <v>2.4500000000000002</v>
      </c>
      <c r="G388">
        <v>0</v>
      </c>
      <c r="H388">
        <v>14.75</v>
      </c>
      <c r="I388" t="s">
        <v>14</v>
      </c>
      <c r="J388" t="s">
        <v>15</v>
      </c>
      <c r="K388" t="s">
        <v>29</v>
      </c>
      <c r="L388" t="s">
        <v>53</v>
      </c>
      <c r="M388" t="s">
        <v>18</v>
      </c>
      <c r="N388" t="s">
        <v>18</v>
      </c>
      <c r="O388" t="str">
        <f>TEXT(Table1[[#This Row],[pickup]],"dddd")</f>
        <v>Monday</v>
      </c>
      <c r="P388">
        <f t="shared" si="6"/>
        <v>10</v>
      </c>
    </row>
    <row r="389" spans="1:16" x14ac:dyDescent="0.25">
      <c r="A389" s="1">
        <v>43542.782766203702</v>
      </c>
      <c r="B389" s="1">
        <v>43542.795300925929</v>
      </c>
      <c r="C389">
        <v>1</v>
      </c>
      <c r="D389">
        <v>2.1</v>
      </c>
      <c r="E389">
        <v>13</v>
      </c>
      <c r="F389">
        <v>3.45</v>
      </c>
      <c r="G389">
        <v>0</v>
      </c>
      <c r="H389">
        <v>20.75</v>
      </c>
      <c r="I389" t="s">
        <v>14</v>
      </c>
      <c r="J389" t="s">
        <v>15</v>
      </c>
      <c r="K389" t="s">
        <v>66</v>
      </c>
      <c r="L389" t="s">
        <v>46</v>
      </c>
      <c r="M389" t="s">
        <v>18</v>
      </c>
      <c r="N389" t="s">
        <v>18</v>
      </c>
      <c r="O389" t="str">
        <f>TEXT(Table1[[#This Row],[pickup]],"dddd")</f>
        <v>Monday</v>
      </c>
      <c r="P389">
        <f t="shared" si="6"/>
        <v>18</v>
      </c>
    </row>
    <row r="390" spans="1:16" x14ac:dyDescent="0.25">
      <c r="A390" s="1">
        <v>43543.974444444444</v>
      </c>
      <c r="B390" s="1">
        <v>43543.985162037039</v>
      </c>
      <c r="C390">
        <v>1</v>
      </c>
      <c r="D390">
        <v>3.37</v>
      </c>
      <c r="E390">
        <v>13.5</v>
      </c>
      <c r="F390">
        <v>2</v>
      </c>
      <c r="G390">
        <v>0</v>
      </c>
      <c r="H390">
        <v>19.3</v>
      </c>
      <c r="I390" t="s">
        <v>14</v>
      </c>
      <c r="J390" t="s">
        <v>15</v>
      </c>
      <c r="K390" t="s">
        <v>42</v>
      </c>
      <c r="L390" t="s">
        <v>21</v>
      </c>
      <c r="M390" t="s">
        <v>18</v>
      </c>
      <c r="N390" t="s">
        <v>18</v>
      </c>
      <c r="O390" t="str">
        <f>TEXT(Table1[[#This Row],[pickup]],"dddd")</f>
        <v>Tuesday</v>
      </c>
      <c r="P390">
        <f t="shared" si="6"/>
        <v>23</v>
      </c>
    </row>
    <row r="391" spans="1:16" x14ac:dyDescent="0.25">
      <c r="A391" s="1">
        <v>43544.859930555554</v>
      </c>
      <c r="B391" s="1">
        <v>43544.864884259259</v>
      </c>
      <c r="C391">
        <v>0</v>
      </c>
      <c r="D391">
        <v>1.1000000000000001</v>
      </c>
      <c r="E391">
        <v>6.5</v>
      </c>
      <c r="F391">
        <v>1.56</v>
      </c>
      <c r="G391">
        <v>0</v>
      </c>
      <c r="H391">
        <v>9.36</v>
      </c>
      <c r="I391" t="s">
        <v>14</v>
      </c>
      <c r="J391" t="s">
        <v>15</v>
      </c>
      <c r="K391" t="s">
        <v>32</v>
      </c>
      <c r="L391" t="s">
        <v>32</v>
      </c>
      <c r="M391" t="s">
        <v>18</v>
      </c>
      <c r="N391" t="s">
        <v>18</v>
      </c>
      <c r="O391" t="str">
        <f>TEXT(Table1[[#This Row],[pickup]],"dddd")</f>
        <v>Wednesday</v>
      </c>
      <c r="P391">
        <f t="shared" si="6"/>
        <v>20</v>
      </c>
    </row>
    <row r="392" spans="1:16" x14ac:dyDescent="0.25">
      <c r="A392" s="1">
        <v>43539.943599537037</v>
      </c>
      <c r="B392" s="1">
        <v>43539.9453587963</v>
      </c>
      <c r="C392">
        <v>1</v>
      </c>
      <c r="D392">
        <v>0.6</v>
      </c>
      <c r="E392">
        <v>4</v>
      </c>
      <c r="F392">
        <v>1</v>
      </c>
      <c r="G392">
        <v>0</v>
      </c>
      <c r="H392">
        <v>8.8000000000000007</v>
      </c>
      <c r="I392" t="s">
        <v>14</v>
      </c>
      <c r="J392" t="s">
        <v>15</v>
      </c>
      <c r="K392" t="s">
        <v>42</v>
      </c>
      <c r="L392" t="s">
        <v>39</v>
      </c>
      <c r="M392" t="s">
        <v>18</v>
      </c>
      <c r="N392" t="s">
        <v>18</v>
      </c>
      <c r="O392" t="str">
        <f>TEXT(Table1[[#This Row],[pickup]],"dddd")</f>
        <v>Friday</v>
      </c>
      <c r="P392">
        <f t="shared" si="6"/>
        <v>22</v>
      </c>
    </row>
    <row r="393" spans="1:16" x14ac:dyDescent="0.25">
      <c r="A393" s="1">
        <v>43526.140324074076</v>
      </c>
      <c r="B393" s="1">
        <v>43526.147650462961</v>
      </c>
      <c r="C393">
        <v>1</v>
      </c>
      <c r="D393">
        <v>1.47</v>
      </c>
      <c r="E393">
        <v>8.5</v>
      </c>
      <c r="F393">
        <v>2</v>
      </c>
      <c r="G393">
        <v>0</v>
      </c>
      <c r="H393">
        <v>14.3</v>
      </c>
      <c r="I393" t="s">
        <v>14</v>
      </c>
      <c r="J393" t="s">
        <v>15</v>
      </c>
      <c r="K393" t="s">
        <v>67</v>
      </c>
      <c r="L393" t="s">
        <v>85</v>
      </c>
      <c r="M393" t="s">
        <v>18</v>
      </c>
      <c r="N393" t="s">
        <v>18</v>
      </c>
      <c r="O393" t="str">
        <f>TEXT(Table1[[#This Row],[pickup]],"dddd")</f>
        <v>Saturday</v>
      </c>
      <c r="P393">
        <f t="shared" si="6"/>
        <v>3</v>
      </c>
    </row>
    <row r="394" spans="1:16" x14ac:dyDescent="0.25">
      <c r="A394" s="1">
        <v>43539.786041666666</v>
      </c>
      <c r="B394" s="1">
        <v>43539.823842592596</v>
      </c>
      <c r="C394">
        <v>2</v>
      </c>
      <c r="D394">
        <v>17.28</v>
      </c>
      <c r="E394">
        <v>52</v>
      </c>
      <c r="F394">
        <v>13.11</v>
      </c>
      <c r="G394">
        <v>5.76</v>
      </c>
      <c r="H394">
        <v>78.67</v>
      </c>
      <c r="I394" t="s">
        <v>14</v>
      </c>
      <c r="J394" t="s">
        <v>15</v>
      </c>
      <c r="K394" t="s">
        <v>64</v>
      </c>
      <c r="L394" t="s">
        <v>32</v>
      </c>
      <c r="M394" t="s">
        <v>37</v>
      </c>
      <c r="N394" t="s">
        <v>18</v>
      </c>
      <c r="O394" t="str">
        <f>TEXT(Table1[[#This Row],[pickup]],"dddd")</f>
        <v>Friday</v>
      </c>
      <c r="P394">
        <f t="shared" si="6"/>
        <v>18</v>
      </c>
    </row>
    <row r="395" spans="1:16" x14ac:dyDescent="0.25">
      <c r="A395" s="1">
        <v>43546.198773148149</v>
      </c>
      <c r="B395" s="1">
        <v>43546.219768518517</v>
      </c>
      <c r="C395">
        <v>5</v>
      </c>
      <c r="D395">
        <v>18.940000000000001</v>
      </c>
      <c r="E395">
        <v>52</v>
      </c>
      <c r="F395">
        <v>12.21</v>
      </c>
      <c r="G395">
        <v>5.76</v>
      </c>
      <c r="H395">
        <v>73.27</v>
      </c>
      <c r="I395" t="s">
        <v>14</v>
      </c>
      <c r="J395" t="s">
        <v>15</v>
      </c>
      <c r="K395" t="s">
        <v>61</v>
      </c>
      <c r="L395" t="s">
        <v>64</v>
      </c>
      <c r="M395" t="s">
        <v>18</v>
      </c>
      <c r="N395" t="s">
        <v>37</v>
      </c>
      <c r="O395" t="str">
        <f>TEXT(Table1[[#This Row],[pickup]],"dddd")</f>
        <v>Friday</v>
      </c>
      <c r="P395">
        <f t="shared" si="6"/>
        <v>4</v>
      </c>
    </row>
    <row r="396" spans="1:16" x14ac:dyDescent="0.25">
      <c r="A396" s="1">
        <v>43536.766041666669</v>
      </c>
      <c r="B396" s="1">
        <v>43536.771817129629</v>
      </c>
      <c r="C396">
        <v>1</v>
      </c>
      <c r="D396">
        <v>0.53</v>
      </c>
      <c r="E396">
        <v>6.5</v>
      </c>
      <c r="F396">
        <v>2.16</v>
      </c>
      <c r="G396">
        <v>0</v>
      </c>
      <c r="H396">
        <v>12.96</v>
      </c>
      <c r="I396" t="s">
        <v>14</v>
      </c>
      <c r="J396" t="s">
        <v>15</v>
      </c>
      <c r="K396" t="s">
        <v>32</v>
      </c>
      <c r="L396" t="s">
        <v>50</v>
      </c>
      <c r="M396" t="s">
        <v>18</v>
      </c>
      <c r="N396" t="s">
        <v>18</v>
      </c>
      <c r="O396" t="str">
        <f>TEXT(Table1[[#This Row],[pickup]],"dddd")</f>
        <v>Tuesday</v>
      </c>
      <c r="P396">
        <f t="shared" si="6"/>
        <v>18</v>
      </c>
    </row>
    <row r="397" spans="1:16" x14ac:dyDescent="0.25">
      <c r="A397" s="1">
        <v>43552.555775462963</v>
      </c>
      <c r="B397" s="1">
        <v>43552.56726851852</v>
      </c>
      <c r="C397">
        <v>1</v>
      </c>
      <c r="D397">
        <v>1.08</v>
      </c>
      <c r="E397">
        <v>11</v>
      </c>
      <c r="F397">
        <v>0</v>
      </c>
      <c r="G397">
        <v>0</v>
      </c>
      <c r="H397">
        <v>14.3</v>
      </c>
      <c r="I397" t="s">
        <v>14</v>
      </c>
      <c r="J397" t="s">
        <v>19</v>
      </c>
      <c r="K397" t="s">
        <v>26</v>
      </c>
      <c r="L397" t="s">
        <v>17</v>
      </c>
      <c r="M397" t="s">
        <v>18</v>
      </c>
      <c r="N397" t="s">
        <v>18</v>
      </c>
      <c r="O397" t="str">
        <f>TEXT(Table1[[#This Row],[pickup]],"dddd")</f>
        <v>Thursday</v>
      </c>
      <c r="P397">
        <f t="shared" si="6"/>
        <v>13</v>
      </c>
    </row>
    <row r="398" spans="1:16" x14ac:dyDescent="0.25">
      <c r="A398" s="1">
        <v>43547.784178240741</v>
      </c>
      <c r="B398" s="1">
        <v>43547.793032407404</v>
      </c>
      <c r="C398">
        <v>2</v>
      </c>
      <c r="D398">
        <v>2.33</v>
      </c>
      <c r="E398">
        <v>10.5</v>
      </c>
      <c r="F398">
        <v>2.76</v>
      </c>
      <c r="G398">
        <v>0</v>
      </c>
      <c r="H398">
        <v>16.559999999999999</v>
      </c>
      <c r="I398" t="s">
        <v>14</v>
      </c>
      <c r="J398" t="s">
        <v>15</v>
      </c>
      <c r="K398" t="s">
        <v>66</v>
      </c>
      <c r="L398" t="s">
        <v>47</v>
      </c>
      <c r="M398" t="s">
        <v>18</v>
      </c>
      <c r="N398" t="s">
        <v>18</v>
      </c>
      <c r="O398" t="str">
        <f>TEXT(Table1[[#This Row],[pickup]],"dddd")</f>
        <v>Saturday</v>
      </c>
      <c r="P398">
        <f t="shared" si="6"/>
        <v>18</v>
      </c>
    </row>
    <row r="399" spans="1:16" x14ac:dyDescent="0.25">
      <c r="A399" s="1">
        <v>43547.112847222219</v>
      </c>
      <c r="B399" s="1">
        <v>43547.115694444445</v>
      </c>
      <c r="C399">
        <v>1</v>
      </c>
      <c r="D399">
        <v>0.75</v>
      </c>
      <c r="E399">
        <v>5</v>
      </c>
      <c r="F399">
        <v>1.76</v>
      </c>
      <c r="G399">
        <v>0</v>
      </c>
      <c r="H399">
        <v>10.56</v>
      </c>
      <c r="I399" t="s">
        <v>14</v>
      </c>
      <c r="J399" t="s">
        <v>15</v>
      </c>
      <c r="K399" t="s">
        <v>45</v>
      </c>
      <c r="L399" t="s">
        <v>62</v>
      </c>
      <c r="M399" t="s">
        <v>18</v>
      </c>
      <c r="N399" t="s">
        <v>18</v>
      </c>
      <c r="O399" t="str">
        <f>TEXT(Table1[[#This Row],[pickup]],"dddd")</f>
        <v>Saturday</v>
      </c>
      <c r="P399">
        <f t="shared" si="6"/>
        <v>2</v>
      </c>
    </row>
    <row r="400" spans="1:16" x14ac:dyDescent="0.25">
      <c r="A400" s="1">
        <v>43547.92119212963</v>
      </c>
      <c r="B400" s="1">
        <v>43547.925370370373</v>
      </c>
      <c r="C400">
        <v>1</v>
      </c>
      <c r="D400">
        <v>0.6</v>
      </c>
      <c r="E400">
        <v>5.5</v>
      </c>
      <c r="F400">
        <v>0</v>
      </c>
      <c r="G400">
        <v>0</v>
      </c>
      <c r="H400">
        <v>9.3000000000000007</v>
      </c>
      <c r="I400" t="s">
        <v>14</v>
      </c>
      <c r="J400" t="s">
        <v>19</v>
      </c>
      <c r="K400" t="s">
        <v>62</v>
      </c>
      <c r="L400" t="s">
        <v>50</v>
      </c>
      <c r="M400" t="s">
        <v>18</v>
      </c>
      <c r="N400" t="s">
        <v>18</v>
      </c>
      <c r="O400" t="str">
        <f>TEXT(Table1[[#This Row],[pickup]],"dddd")</f>
        <v>Saturday</v>
      </c>
      <c r="P400">
        <f t="shared" si="6"/>
        <v>22</v>
      </c>
    </row>
    <row r="401" spans="1:16" x14ac:dyDescent="0.25">
      <c r="A401" s="1">
        <v>43547.092118055552</v>
      </c>
      <c r="B401" s="1">
        <v>43547.096608796295</v>
      </c>
      <c r="C401">
        <v>1</v>
      </c>
      <c r="D401">
        <v>1.55</v>
      </c>
      <c r="E401">
        <v>7</v>
      </c>
      <c r="F401">
        <v>1</v>
      </c>
      <c r="G401">
        <v>0</v>
      </c>
      <c r="H401">
        <v>11.8</v>
      </c>
      <c r="I401" t="s">
        <v>14</v>
      </c>
      <c r="J401" t="s">
        <v>15</v>
      </c>
      <c r="K401" t="s">
        <v>50</v>
      </c>
      <c r="L401" t="s">
        <v>26</v>
      </c>
      <c r="M401" t="s">
        <v>18</v>
      </c>
      <c r="N401" t="s">
        <v>18</v>
      </c>
      <c r="O401" t="str">
        <f>TEXT(Table1[[#This Row],[pickup]],"dddd")</f>
        <v>Saturday</v>
      </c>
      <c r="P401">
        <f t="shared" si="6"/>
        <v>2</v>
      </c>
    </row>
    <row r="402" spans="1:16" x14ac:dyDescent="0.25">
      <c r="A402" s="1">
        <v>43533.726412037038</v>
      </c>
      <c r="B402" s="1">
        <v>43533.726504629631</v>
      </c>
      <c r="C402">
        <v>1</v>
      </c>
      <c r="D402">
        <v>0.9</v>
      </c>
      <c r="E402">
        <v>2.5</v>
      </c>
      <c r="F402">
        <v>0</v>
      </c>
      <c r="G402">
        <v>0</v>
      </c>
      <c r="H402">
        <v>5.8</v>
      </c>
      <c r="I402" t="s">
        <v>14</v>
      </c>
      <c r="J402" t="s">
        <v>19</v>
      </c>
      <c r="K402" t="s">
        <v>29</v>
      </c>
      <c r="L402" t="s">
        <v>29</v>
      </c>
      <c r="M402" t="s">
        <v>18</v>
      </c>
      <c r="N402" t="s">
        <v>18</v>
      </c>
      <c r="O402" t="str">
        <f>TEXT(Table1[[#This Row],[pickup]],"dddd")</f>
        <v>Saturday</v>
      </c>
      <c r="P402">
        <f t="shared" si="6"/>
        <v>17</v>
      </c>
    </row>
    <row r="403" spans="1:16" x14ac:dyDescent="0.25">
      <c r="A403" s="1">
        <v>43526.508356481485</v>
      </c>
      <c r="B403" s="1">
        <v>43526.511874999997</v>
      </c>
      <c r="C403">
        <v>2</v>
      </c>
      <c r="D403">
        <v>0.64</v>
      </c>
      <c r="E403">
        <v>5</v>
      </c>
      <c r="F403">
        <v>2.08</v>
      </c>
      <c r="G403">
        <v>0</v>
      </c>
      <c r="H403">
        <v>10.38</v>
      </c>
      <c r="I403" t="s">
        <v>14</v>
      </c>
      <c r="J403" t="s">
        <v>15</v>
      </c>
      <c r="K403" t="s">
        <v>17</v>
      </c>
      <c r="L403" t="s">
        <v>48</v>
      </c>
      <c r="M403" t="s">
        <v>18</v>
      </c>
      <c r="N403" t="s">
        <v>18</v>
      </c>
      <c r="O403" t="str">
        <f>TEXT(Table1[[#This Row],[pickup]],"dddd")</f>
        <v>Saturday</v>
      </c>
      <c r="P403">
        <f t="shared" si="6"/>
        <v>12</v>
      </c>
    </row>
    <row r="404" spans="1:16" x14ac:dyDescent="0.25">
      <c r="A404" s="1">
        <v>43525.895416666666</v>
      </c>
      <c r="B404" s="1">
        <v>43525.904513888891</v>
      </c>
      <c r="C404">
        <v>1</v>
      </c>
      <c r="D404">
        <v>2.8</v>
      </c>
      <c r="E404">
        <v>12</v>
      </c>
      <c r="F404">
        <v>3.16</v>
      </c>
      <c r="G404">
        <v>0</v>
      </c>
      <c r="H404">
        <v>18.96</v>
      </c>
      <c r="I404" t="s">
        <v>14</v>
      </c>
      <c r="J404" t="s">
        <v>15</v>
      </c>
      <c r="K404" t="s">
        <v>32</v>
      </c>
      <c r="L404" t="s">
        <v>41</v>
      </c>
      <c r="M404" t="s">
        <v>18</v>
      </c>
      <c r="N404" t="s">
        <v>18</v>
      </c>
      <c r="O404" t="str">
        <f>TEXT(Table1[[#This Row],[pickup]],"dddd")</f>
        <v>Friday</v>
      </c>
      <c r="P404">
        <f t="shared" si="6"/>
        <v>21</v>
      </c>
    </row>
    <row r="405" spans="1:16" x14ac:dyDescent="0.25">
      <c r="A405" s="1">
        <v>43536.391817129632</v>
      </c>
      <c r="B405" s="1">
        <v>43536.403124999997</v>
      </c>
      <c r="C405">
        <v>6</v>
      </c>
      <c r="D405">
        <v>2.11</v>
      </c>
      <c r="E405">
        <v>12</v>
      </c>
      <c r="F405">
        <v>0</v>
      </c>
      <c r="G405">
        <v>0</v>
      </c>
      <c r="H405">
        <v>15.3</v>
      </c>
      <c r="I405" t="s">
        <v>14</v>
      </c>
      <c r="J405" t="s">
        <v>19</v>
      </c>
      <c r="K405" t="s">
        <v>23</v>
      </c>
      <c r="L405" t="s">
        <v>43</v>
      </c>
      <c r="M405" t="s">
        <v>18</v>
      </c>
      <c r="N405" t="s">
        <v>18</v>
      </c>
      <c r="O405" t="str">
        <f>TEXT(Table1[[#This Row],[pickup]],"dddd")</f>
        <v>Tuesday</v>
      </c>
      <c r="P405">
        <f t="shared" si="6"/>
        <v>9</v>
      </c>
    </row>
    <row r="406" spans="1:16" x14ac:dyDescent="0.25">
      <c r="A406" s="1">
        <v>43536.760266203702</v>
      </c>
      <c r="B406" s="1">
        <v>43536.771608796298</v>
      </c>
      <c r="C406">
        <v>1</v>
      </c>
      <c r="D406">
        <v>1.1000000000000001</v>
      </c>
      <c r="E406">
        <v>11</v>
      </c>
      <c r="F406">
        <v>1</v>
      </c>
      <c r="G406">
        <v>0</v>
      </c>
      <c r="H406">
        <v>16.3</v>
      </c>
      <c r="I406" t="s">
        <v>14</v>
      </c>
      <c r="J406" t="s">
        <v>15</v>
      </c>
      <c r="K406" t="s">
        <v>25</v>
      </c>
      <c r="L406" t="s">
        <v>32</v>
      </c>
      <c r="M406" t="s">
        <v>18</v>
      </c>
      <c r="N406" t="s">
        <v>18</v>
      </c>
      <c r="O406" t="str">
        <f>TEXT(Table1[[#This Row],[pickup]],"dddd")</f>
        <v>Tuesday</v>
      </c>
      <c r="P406">
        <f t="shared" si="6"/>
        <v>18</v>
      </c>
    </row>
    <row r="407" spans="1:16" x14ac:dyDescent="0.25">
      <c r="A407" s="1">
        <v>43545.903831018521</v>
      </c>
      <c r="B407" s="1">
        <v>43545.911678240744</v>
      </c>
      <c r="C407">
        <v>2</v>
      </c>
      <c r="D407">
        <v>1.4</v>
      </c>
      <c r="E407">
        <v>8.5</v>
      </c>
      <c r="F407">
        <v>2</v>
      </c>
      <c r="G407">
        <v>0</v>
      </c>
      <c r="H407">
        <v>14.3</v>
      </c>
      <c r="I407" t="s">
        <v>14</v>
      </c>
      <c r="J407" t="s">
        <v>15</v>
      </c>
      <c r="K407" t="s">
        <v>66</v>
      </c>
      <c r="L407" t="s">
        <v>47</v>
      </c>
      <c r="M407" t="s">
        <v>18</v>
      </c>
      <c r="N407" t="s">
        <v>18</v>
      </c>
      <c r="O407" t="str">
        <f>TEXT(Table1[[#This Row],[pickup]],"dddd")</f>
        <v>Thursday</v>
      </c>
      <c r="P407">
        <f t="shared" si="6"/>
        <v>21</v>
      </c>
    </row>
    <row r="408" spans="1:16" x14ac:dyDescent="0.25">
      <c r="A408" s="1">
        <v>43529.620879629627</v>
      </c>
      <c r="B408" s="1">
        <v>43529.625578703701</v>
      </c>
      <c r="C408">
        <v>1</v>
      </c>
      <c r="D408">
        <v>0.88</v>
      </c>
      <c r="E408">
        <v>6.5</v>
      </c>
      <c r="F408">
        <v>2.94</v>
      </c>
      <c r="G408">
        <v>0</v>
      </c>
      <c r="H408">
        <v>12.74</v>
      </c>
      <c r="I408" t="s">
        <v>14</v>
      </c>
      <c r="J408" t="s">
        <v>15</v>
      </c>
      <c r="K408" t="s">
        <v>20</v>
      </c>
      <c r="L408" t="s">
        <v>20</v>
      </c>
      <c r="M408" t="s">
        <v>18</v>
      </c>
      <c r="N408" t="s">
        <v>18</v>
      </c>
      <c r="O408" t="str">
        <f>TEXT(Table1[[#This Row],[pickup]],"dddd")</f>
        <v>Tuesday</v>
      </c>
      <c r="P408">
        <f t="shared" si="6"/>
        <v>14</v>
      </c>
    </row>
    <row r="409" spans="1:16" x14ac:dyDescent="0.25">
      <c r="A409" s="1">
        <v>43537.317800925928</v>
      </c>
      <c r="B409" s="1">
        <v>43537.329039351855</v>
      </c>
      <c r="C409">
        <v>2</v>
      </c>
      <c r="D409">
        <v>5.9</v>
      </c>
      <c r="E409">
        <v>19</v>
      </c>
      <c r="F409">
        <v>0</v>
      </c>
      <c r="G409">
        <v>0</v>
      </c>
      <c r="H409">
        <v>22.3</v>
      </c>
      <c r="I409" t="s">
        <v>14</v>
      </c>
      <c r="J409" t="s">
        <v>19</v>
      </c>
      <c r="K409" t="s">
        <v>28</v>
      </c>
      <c r="L409" t="s">
        <v>31</v>
      </c>
      <c r="M409" t="s">
        <v>18</v>
      </c>
      <c r="N409" t="s">
        <v>18</v>
      </c>
      <c r="O409" t="str">
        <f>TEXT(Table1[[#This Row],[pickup]],"dddd")</f>
        <v>Wednesday</v>
      </c>
      <c r="P409">
        <f t="shared" si="6"/>
        <v>7</v>
      </c>
    </row>
    <row r="410" spans="1:16" x14ac:dyDescent="0.25">
      <c r="A410" s="1">
        <v>43535.722662037035</v>
      </c>
      <c r="B410" s="1">
        <v>43535.730902777781</v>
      </c>
      <c r="C410">
        <v>2</v>
      </c>
      <c r="D410">
        <v>0.83</v>
      </c>
      <c r="E410">
        <v>8.5</v>
      </c>
      <c r="F410">
        <v>3.2</v>
      </c>
      <c r="G410">
        <v>0</v>
      </c>
      <c r="H410">
        <v>16</v>
      </c>
      <c r="I410" t="s">
        <v>14</v>
      </c>
      <c r="J410" t="s">
        <v>15</v>
      </c>
      <c r="K410" t="s">
        <v>25</v>
      </c>
      <c r="L410" t="s">
        <v>26</v>
      </c>
      <c r="M410" t="s">
        <v>18</v>
      </c>
      <c r="N410" t="s">
        <v>18</v>
      </c>
      <c r="O410" t="str">
        <f>TEXT(Table1[[#This Row],[pickup]],"dddd")</f>
        <v>Monday</v>
      </c>
      <c r="P410">
        <f t="shared" si="6"/>
        <v>17</v>
      </c>
    </row>
    <row r="411" spans="1:16" x14ac:dyDescent="0.25">
      <c r="A411" s="1">
        <v>43538.796076388891</v>
      </c>
      <c r="B411" s="1">
        <v>43538.811273148145</v>
      </c>
      <c r="C411">
        <v>1</v>
      </c>
      <c r="D411">
        <v>1.05</v>
      </c>
      <c r="E411">
        <v>13.5</v>
      </c>
      <c r="F411">
        <v>0</v>
      </c>
      <c r="G411">
        <v>0</v>
      </c>
      <c r="H411">
        <v>17.8</v>
      </c>
      <c r="I411" t="s">
        <v>14</v>
      </c>
      <c r="J411" t="s">
        <v>19</v>
      </c>
      <c r="K411" t="s">
        <v>43</v>
      </c>
      <c r="L411" t="s">
        <v>55</v>
      </c>
      <c r="M411" t="s">
        <v>18</v>
      </c>
      <c r="N411" t="s">
        <v>18</v>
      </c>
      <c r="O411" t="str">
        <f>TEXT(Table1[[#This Row],[pickup]],"dddd")</f>
        <v>Thursday</v>
      </c>
      <c r="P411">
        <f t="shared" si="6"/>
        <v>19</v>
      </c>
    </row>
    <row r="412" spans="1:16" x14ac:dyDescent="0.25">
      <c r="A412" s="1">
        <v>43531.380162037036</v>
      </c>
      <c r="B412" s="1">
        <v>43531.390509259261</v>
      </c>
      <c r="C412">
        <v>1</v>
      </c>
      <c r="D412">
        <v>1.39</v>
      </c>
      <c r="E412">
        <v>10.5</v>
      </c>
      <c r="F412">
        <v>1</v>
      </c>
      <c r="G412">
        <v>0</v>
      </c>
      <c r="H412">
        <v>14.8</v>
      </c>
      <c r="I412" t="s">
        <v>14</v>
      </c>
      <c r="J412" t="s">
        <v>15</v>
      </c>
      <c r="K412" t="s">
        <v>20</v>
      </c>
      <c r="L412" t="s">
        <v>34</v>
      </c>
      <c r="M412" t="s">
        <v>18</v>
      </c>
      <c r="N412" t="s">
        <v>18</v>
      </c>
      <c r="O412" t="str">
        <f>TEXT(Table1[[#This Row],[pickup]],"dddd")</f>
        <v>Thursday</v>
      </c>
      <c r="P412">
        <f t="shared" si="6"/>
        <v>9</v>
      </c>
    </row>
    <row r="413" spans="1:16" x14ac:dyDescent="0.25">
      <c r="A413" s="1">
        <v>43555.484571759262</v>
      </c>
      <c r="B413" s="1">
        <v>43555.491111111114</v>
      </c>
      <c r="C413">
        <v>2</v>
      </c>
      <c r="D413">
        <v>1.1000000000000001</v>
      </c>
      <c r="E413">
        <v>7.5</v>
      </c>
      <c r="F413">
        <v>2.15</v>
      </c>
      <c r="G413">
        <v>0</v>
      </c>
      <c r="H413">
        <v>12.95</v>
      </c>
      <c r="I413" t="s">
        <v>14</v>
      </c>
      <c r="J413" t="s">
        <v>15</v>
      </c>
      <c r="K413" t="s">
        <v>45</v>
      </c>
      <c r="L413" t="s">
        <v>30</v>
      </c>
      <c r="M413" t="s">
        <v>18</v>
      </c>
      <c r="N413" t="s">
        <v>18</v>
      </c>
      <c r="O413" t="str">
        <f>TEXT(Table1[[#This Row],[pickup]],"dddd")</f>
        <v>Sunday</v>
      </c>
      <c r="P413">
        <f t="shared" si="6"/>
        <v>11</v>
      </c>
    </row>
    <row r="414" spans="1:16" x14ac:dyDescent="0.25">
      <c r="A414" s="1">
        <v>43550.364432870374</v>
      </c>
      <c r="B414" s="1">
        <v>43550.369166666664</v>
      </c>
      <c r="C414">
        <v>1</v>
      </c>
      <c r="D414">
        <v>1.2</v>
      </c>
      <c r="E414">
        <v>6.5</v>
      </c>
      <c r="F414">
        <v>2.4500000000000002</v>
      </c>
      <c r="G414">
        <v>0</v>
      </c>
      <c r="H414">
        <v>12.25</v>
      </c>
      <c r="I414" t="s">
        <v>14</v>
      </c>
      <c r="J414" t="s">
        <v>15</v>
      </c>
      <c r="K414" t="s">
        <v>42</v>
      </c>
      <c r="L414" t="s">
        <v>53</v>
      </c>
      <c r="M414" t="s">
        <v>18</v>
      </c>
      <c r="N414" t="s">
        <v>18</v>
      </c>
      <c r="O414" t="str">
        <f>TEXT(Table1[[#This Row],[pickup]],"dddd")</f>
        <v>Tuesday</v>
      </c>
      <c r="P414">
        <f t="shared" si="6"/>
        <v>8</v>
      </c>
    </row>
    <row r="415" spans="1:16" x14ac:dyDescent="0.25">
      <c r="A415" s="1">
        <v>43529.319178240738</v>
      </c>
      <c r="B415" s="1">
        <v>43529.324560185189</v>
      </c>
      <c r="C415">
        <v>1</v>
      </c>
      <c r="D415">
        <v>1.2</v>
      </c>
      <c r="E415">
        <v>7</v>
      </c>
      <c r="F415">
        <v>2.0499999999999998</v>
      </c>
      <c r="G415">
        <v>0</v>
      </c>
      <c r="H415">
        <v>12.35</v>
      </c>
      <c r="I415" t="s">
        <v>14</v>
      </c>
      <c r="J415" t="s">
        <v>15</v>
      </c>
      <c r="K415" t="s">
        <v>41</v>
      </c>
      <c r="L415" t="s">
        <v>61</v>
      </c>
      <c r="M415" t="s">
        <v>18</v>
      </c>
      <c r="N415" t="s">
        <v>18</v>
      </c>
      <c r="O415" t="str">
        <f>TEXT(Table1[[#This Row],[pickup]],"dddd")</f>
        <v>Tuesday</v>
      </c>
      <c r="P415">
        <f t="shared" si="6"/>
        <v>7</v>
      </c>
    </row>
    <row r="416" spans="1:16" x14ac:dyDescent="0.25">
      <c r="A416" s="1">
        <v>43552.765081018515</v>
      </c>
      <c r="B416" s="1">
        <v>43552.766527777778</v>
      </c>
      <c r="C416">
        <v>3</v>
      </c>
      <c r="D416">
        <v>0.49</v>
      </c>
      <c r="E416">
        <v>3.5</v>
      </c>
      <c r="F416">
        <v>0</v>
      </c>
      <c r="G416">
        <v>0</v>
      </c>
      <c r="H416">
        <v>7.8</v>
      </c>
      <c r="I416" t="s">
        <v>14</v>
      </c>
      <c r="J416" t="s">
        <v>19</v>
      </c>
      <c r="K416" t="s">
        <v>30</v>
      </c>
      <c r="L416" t="s">
        <v>43</v>
      </c>
      <c r="M416" t="s">
        <v>18</v>
      </c>
      <c r="N416" t="s">
        <v>18</v>
      </c>
      <c r="O416" t="str">
        <f>TEXT(Table1[[#This Row],[pickup]],"dddd")</f>
        <v>Thursday</v>
      </c>
      <c r="P416">
        <f t="shared" si="6"/>
        <v>18</v>
      </c>
    </row>
    <row r="417" spans="1:16" x14ac:dyDescent="0.25">
      <c r="A417" s="1">
        <v>43538.85665509259</v>
      </c>
      <c r="B417" s="1">
        <v>43538.866574074076</v>
      </c>
      <c r="C417">
        <v>1</v>
      </c>
      <c r="D417">
        <v>2.58</v>
      </c>
      <c r="E417">
        <v>12</v>
      </c>
      <c r="F417">
        <v>3.16</v>
      </c>
      <c r="G417">
        <v>0</v>
      </c>
      <c r="H417">
        <v>18.96</v>
      </c>
      <c r="I417" t="s">
        <v>14</v>
      </c>
      <c r="J417" t="s">
        <v>15</v>
      </c>
      <c r="K417" t="s">
        <v>42</v>
      </c>
      <c r="L417" t="s">
        <v>68</v>
      </c>
      <c r="M417" t="s">
        <v>18</v>
      </c>
      <c r="N417" t="s">
        <v>18</v>
      </c>
      <c r="O417" t="str">
        <f>TEXT(Table1[[#This Row],[pickup]],"dddd")</f>
        <v>Thursday</v>
      </c>
      <c r="P417">
        <f t="shared" si="6"/>
        <v>20</v>
      </c>
    </row>
    <row r="418" spans="1:16" x14ac:dyDescent="0.25">
      <c r="A418" s="1">
        <v>43552.850925925923</v>
      </c>
      <c r="B418" s="1">
        <v>43552.86613425926</v>
      </c>
      <c r="C418">
        <v>1</v>
      </c>
      <c r="D418">
        <v>8.24</v>
      </c>
      <c r="E418">
        <v>25.5</v>
      </c>
      <c r="F418">
        <v>6.51</v>
      </c>
      <c r="G418">
        <v>5.76</v>
      </c>
      <c r="H418">
        <v>39.07</v>
      </c>
      <c r="I418" t="s">
        <v>14</v>
      </c>
      <c r="J418" t="s">
        <v>15</v>
      </c>
      <c r="K418" t="s">
        <v>54</v>
      </c>
      <c r="L418" t="s">
        <v>107</v>
      </c>
      <c r="M418" t="s">
        <v>18</v>
      </c>
      <c r="N418" t="s">
        <v>18</v>
      </c>
      <c r="O418" t="str">
        <f>TEXT(Table1[[#This Row],[pickup]],"dddd")</f>
        <v>Thursday</v>
      </c>
      <c r="P418">
        <f t="shared" si="6"/>
        <v>20</v>
      </c>
    </row>
    <row r="419" spans="1:16" x14ac:dyDescent="0.25">
      <c r="A419" s="1">
        <v>43528.28056712963</v>
      </c>
      <c r="B419" s="1">
        <v>43528.287800925929</v>
      </c>
      <c r="C419">
        <v>0</v>
      </c>
      <c r="D419">
        <v>2.1</v>
      </c>
      <c r="E419">
        <v>10</v>
      </c>
      <c r="F419">
        <v>0.7</v>
      </c>
      <c r="G419">
        <v>0</v>
      </c>
      <c r="H419">
        <v>14</v>
      </c>
      <c r="I419" t="s">
        <v>14</v>
      </c>
      <c r="J419" t="s">
        <v>15</v>
      </c>
      <c r="K419" t="s">
        <v>85</v>
      </c>
      <c r="L419" t="s">
        <v>25</v>
      </c>
      <c r="M419" t="s">
        <v>18</v>
      </c>
      <c r="N419" t="s">
        <v>18</v>
      </c>
      <c r="O419" t="str">
        <f>TEXT(Table1[[#This Row],[pickup]],"dddd")</f>
        <v>Monday</v>
      </c>
      <c r="P419">
        <f t="shared" si="6"/>
        <v>6</v>
      </c>
    </row>
    <row r="420" spans="1:16" x14ac:dyDescent="0.25">
      <c r="A420" s="1">
        <v>43539.345486111109</v>
      </c>
      <c r="B420" s="1">
        <v>43539.350729166668</v>
      </c>
      <c r="C420">
        <v>1</v>
      </c>
      <c r="D420">
        <v>1.4</v>
      </c>
      <c r="E420">
        <v>7</v>
      </c>
      <c r="F420">
        <v>2.0499999999999998</v>
      </c>
      <c r="G420">
        <v>0</v>
      </c>
      <c r="H420">
        <v>12.35</v>
      </c>
      <c r="I420" t="s">
        <v>14</v>
      </c>
      <c r="J420" t="s">
        <v>15</v>
      </c>
      <c r="K420" t="s">
        <v>70</v>
      </c>
      <c r="L420" t="s">
        <v>49</v>
      </c>
      <c r="M420" t="s">
        <v>18</v>
      </c>
      <c r="N420" t="s">
        <v>18</v>
      </c>
      <c r="O420" t="str">
        <f>TEXT(Table1[[#This Row],[pickup]],"dddd")</f>
        <v>Friday</v>
      </c>
      <c r="P420">
        <f t="shared" si="6"/>
        <v>8</v>
      </c>
    </row>
    <row r="421" spans="1:16" x14ac:dyDescent="0.25">
      <c r="A421" s="1">
        <v>43534.594895833332</v>
      </c>
      <c r="B421" s="1">
        <v>43534.595972222225</v>
      </c>
      <c r="C421">
        <v>1</v>
      </c>
      <c r="D421">
        <v>0.55000000000000004</v>
      </c>
      <c r="E421">
        <v>3.5</v>
      </c>
      <c r="F421">
        <v>0</v>
      </c>
      <c r="G421">
        <v>0</v>
      </c>
      <c r="H421">
        <v>4.3</v>
      </c>
      <c r="I421" t="s">
        <v>14</v>
      </c>
      <c r="J421" t="s">
        <v>19</v>
      </c>
      <c r="K421" t="s">
        <v>54</v>
      </c>
      <c r="L421" t="s">
        <v>31</v>
      </c>
      <c r="M421" t="s">
        <v>18</v>
      </c>
      <c r="N421" t="s">
        <v>18</v>
      </c>
      <c r="O421" t="str">
        <f>TEXT(Table1[[#This Row],[pickup]],"dddd")</f>
        <v>Sunday</v>
      </c>
      <c r="P421">
        <f t="shared" si="6"/>
        <v>14</v>
      </c>
    </row>
    <row r="422" spans="1:16" x14ac:dyDescent="0.25">
      <c r="A422" s="1">
        <v>43537.609189814815</v>
      </c>
      <c r="B422" s="1">
        <v>43537.613333333335</v>
      </c>
      <c r="C422">
        <v>0</v>
      </c>
      <c r="D422">
        <v>0.7</v>
      </c>
      <c r="E422">
        <v>5.5</v>
      </c>
      <c r="F422">
        <v>1.75</v>
      </c>
      <c r="G422">
        <v>0</v>
      </c>
      <c r="H422">
        <v>10.55</v>
      </c>
      <c r="I422" t="s">
        <v>14</v>
      </c>
      <c r="J422" t="s">
        <v>15</v>
      </c>
      <c r="K422" t="s">
        <v>74</v>
      </c>
      <c r="L422" t="s">
        <v>22</v>
      </c>
      <c r="M422" t="s">
        <v>18</v>
      </c>
      <c r="N422" t="s">
        <v>18</v>
      </c>
      <c r="O422" t="str">
        <f>TEXT(Table1[[#This Row],[pickup]],"dddd")</f>
        <v>Wednesday</v>
      </c>
      <c r="P422">
        <f t="shared" si="6"/>
        <v>14</v>
      </c>
    </row>
    <row r="423" spans="1:16" x14ac:dyDescent="0.25">
      <c r="A423" s="1">
        <v>43548.634016203701</v>
      </c>
      <c r="B423" s="1">
        <v>43548.642233796294</v>
      </c>
      <c r="C423">
        <v>2</v>
      </c>
      <c r="D423">
        <v>0.9</v>
      </c>
      <c r="E423">
        <v>8.5</v>
      </c>
      <c r="F423">
        <v>0</v>
      </c>
      <c r="G423">
        <v>0</v>
      </c>
      <c r="H423">
        <v>11.8</v>
      </c>
      <c r="I423" t="s">
        <v>14</v>
      </c>
      <c r="J423" t="s">
        <v>19</v>
      </c>
      <c r="K423" t="s">
        <v>26</v>
      </c>
      <c r="L423" t="s">
        <v>43</v>
      </c>
      <c r="M423" t="s">
        <v>18</v>
      </c>
      <c r="N423" t="s">
        <v>18</v>
      </c>
      <c r="O423" t="str">
        <f>TEXT(Table1[[#This Row],[pickup]],"dddd")</f>
        <v>Sunday</v>
      </c>
      <c r="P423">
        <f t="shared" si="6"/>
        <v>15</v>
      </c>
    </row>
    <row r="424" spans="1:16" x14ac:dyDescent="0.25">
      <c r="A424" s="1">
        <v>43525.772962962961</v>
      </c>
      <c r="B424" s="1">
        <v>43525.777453703704</v>
      </c>
      <c r="C424">
        <v>2</v>
      </c>
      <c r="D424">
        <v>0.8</v>
      </c>
      <c r="E424">
        <v>6</v>
      </c>
      <c r="F424">
        <v>2.0499999999999998</v>
      </c>
      <c r="G424">
        <v>0</v>
      </c>
      <c r="H424">
        <v>12.35</v>
      </c>
      <c r="I424" t="s">
        <v>14</v>
      </c>
      <c r="J424" t="s">
        <v>15</v>
      </c>
      <c r="K424" t="s">
        <v>53</v>
      </c>
      <c r="L424" t="s">
        <v>55</v>
      </c>
      <c r="M424" t="s">
        <v>18</v>
      </c>
      <c r="N424" t="s">
        <v>18</v>
      </c>
      <c r="O424" t="str">
        <f>TEXT(Table1[[#This Row],[pickup]],"dddd")</f>
        <v>Friday</v>
      </c>
      <c r="P424">
        <f t="shared" si="6"/>
        <v>18</v>
      </c>
    </row>
    <row r="425" spans="1:16" x14ac:dyDescent="0.25">
      <c r="A425" s="1">
        <v>43525.356168981481</v>
      </c>
      <c r="B425" s="1">
        <v>43525.366180555553</v>
      </c>
      <c r="C425">
        <v>1</v>
      </c>
      <c r="D425">
        <v>3.09</v>
      </c>
      <c r="E425">
        <v>12</v>
      </c>
      <c r="F425">
        <v>3.06</v>
      </c>
      <c r="G425">
        <v>0</v>
      </c>
      <c r="H425">
        <v>18.36</v>
      </c>
      <c r="I425" t="s">
        <v>14</v>
      </c>
      <c r="J425" t="s">
        <v>15</v>
      </c>
      <c r="K425" t="s">
        <v>23</v>
      </c>
      <c r="L425" t="s">
        <v>21</v>
      </c>
      <c r="M425" t="s">
        <v>18</v>
      </c>
      <c r="N425" t="s">
        <v>18</v>
      </c>
      <c r="O425" t="str">
        <f>TEXT(Table1[[#This Row],[pickup]],"dddd")</f>
        <v>Friday</v>
      </c>
      <c r="P425">
        <f t="shared" si="6"/>
        <v>8</v>
      </c>
    </row>
    <row r="426" spans="1:16" x14ac:dyDescent="0.25">
      <c r="A426" s="1">
        <v>43555.01</v>
      </c>
      <c r="B426" s="1">
        <v>43555.020474537036</v>
      </c>
      <c r="C426">
        <v>1</v>
      </c>
      <c r="D426">
        <v>1.9</v>
      </c>
      <c r="E426">
        <v>11.5</v>
      </c>
      <c r="F426">
        <v>1</v>
      </c>
      <c r="G426">
        <v>0</v>
      </c>
      <c r="H426">
        <v>16.3</v>
      </c>
      <c r="I426" t="s">
        <v>14</v>
      </c>
      <c r="J426" t="s">
        <v>15</v>
      </c>
      <c r="K426" t="s">
        <v>66</v>
      </c>
      <c r="L426" t="s">
        <v>28</v>
      </c>
      <c r="M426" t="s">
        <v>18</v>
      </c>
      <c r="N426" t="s">
        <v>18</v>
      </c>
      <c r="O426" t="str">
        <f>TEXT(Table1[[#This Row],[pickup]],"dddd")</f>
        <v>Sunday</v>
      </c>
      <c r="P426">
        <f t="shared" si="6"/>
        <v>0</v>
      </c>
    </row>
    <row r="427" spans="1:16" x14ac:dyDescent="0.25">
      <c r="A427" s="1">
        <v>43548.204328703701</v>
      </c>
      <c r="B427" s="1">
        <v>43548.21162037037</v>
      </c>
      <c r="C427">
        <v>1</v>
      </c>
      <c r="D427">
        <v>2.0699999999999998</v>
      </c>
      <c r="E427">
        <v>9.5</v>
      </c>
      <c r="F427">
        <v>1</v>
      </c>
      <c r="G427">
        <v>0</v>
      </c>
      <c r="H427">
        <v>14.3</v>
      </c>
      <c r="I427" t="s">
        <v>14</v>
      </c>
      <c r="J427" t="s">
        <v>15</v>
      </c>
      <c r="K427" t="s">
        <v>62</v>
      </c>
      <c r="L427" t="s">
        <v>21</v>
      </c>
      <c r="M427" t="s">
        <v>18</v>
      </c>
      <c r="N427" t="s">
        <v>18</v>
      </c>
      <c r="O427" t="str">
        <f>TEXT(Table1[[#This Row],[pickup]],"dddd")</f>
        <v>Sunday</v>
      </c>
      <c r="P427">
        <f t="shared" si="6"/>
        <v>4</v>
      </c>
    </row>
    <row r="428" spans="1:16" x14ac:dyDescent="0.25">
      <c r="A428" s="1">
        <v>43530.928032407406</v>
      </c>
      <c r="B428" s="1">
        <v>43530.936666666668</v>
      </c>
      <c r="C428">
        <v>4</v>
      </c>
      <c r="D428">
        <v>3.04</v>
      </c>
      <c r="E428">
        <v>12</v>
      </c>
      <c r="F428">
        <v>3.16</v>
      </c>
      <c r="G428">
        <v>0</v>
      </c>
      <c r="H428">
        <v>18.96</v>
      </c>
      <c r="I428" t="s">
        <v>14</v>
      </c>
      <c r="J428" t="s">
        <v>15</v>
      </c>
      <c r="K428" t="s">
        <v>26</v>
      </c>
      <c r="L428" t="s">
        <v>61</v>
      </c>
      <c r="M428" t="s">
        <v>18</v>
      </c>
      <c r="N428" t="s">
        <v>18</v>
      </c>
      <c r="O428" t="str">
        <f>TEXT(Table1[[#This Row],[pickup]],"dddd")</f>
        <v>Wednesday</v>
      </c>
      <c r="P428">
        <f t="shared" si="6"/>
        <v>22</v>
      </c>
    </row>
    <row r="429" spans="1:16" x14ac:dyDescent="0.25">
      <c r="A429" s="1">
        <v>43526.512592592589</v>
      </c>
      <c r="B429" s="1">
        <v>43526.522662037038</v>
      </c>
      <c r="C429">
        <v>1</v>
      </c>
      <c r="D429">
        <v>1.65</v>
      </c>
      <c r="E429">
        <v>10.5</v>
      </c>
      <c r="F429">
        <v>2.76</v>
      </c>
      <c r="G429">
        <v>0</v>
      </c>
      <c r="H429">
        <v>16.559999999999999</v>
      </c>
      <c r="I429" t="s">
        <v>14</v>
      </c>
      <c r="J429" t="s">
        <v>15</v>
      </c>
      <c r="K429" t="s">
        <v>43</v>
      </c>
      <c r="L429" t="s">
        <v>25</v>
      </c>
      <c r="M429" t="s">
        <v>18</v>
      </c>
      <c r="N429" t="s">
        <v>18</v>
      </c>
      <c r="O429" t="str">
        <f>TEXT(Table1[[#This Row],[pickup]],"dddd")</f>
        <v>Saturday</v>
      </c>
      <c r="P429">
        <f t="shared" si="6"/>
        <v>12</v>
      </c>
    </row>
    <row r="430" spans="1:16" x14ac:dyDescent="0.25">
      <c r="A430" s="1">
        <v>43554.827627314815</v>
      </c>
      <c r="B430" s="1">
        <v>43554.844872685186</v>
      </c>
      <c r="C430">
        <v>1</v>
      </c>
      <c r="D430">
        <v>8.44</v>
      </c>
      <c r="E430">
        <v>26</v>
      </c>
      <c r="F430">
        <v>7.01</v>
      </c>
      <c r="G430">
        <v>5.76</v>
      </c>
      <c r="H430">
        <v>42.07</v>
      </c>
      <c r="I430" t="s">
        <v>14</v>
      </c>
      <c r="J430" t="s">
        <v>15</v>
      </c>
      <c r="K430" t="s">
        <v>35</v>
      </c>
      <c r="L430" t="s">
        <v>61</v>
      </c>
      <c r="M430" t="s">
        <v>37</v>
      </c>
      <c r="N430" t="s">
        <v>18</v>
      </c>
      <c r="O430" t="str">
        <f>TEXT(Table1[[#This Row],[pickup]],"dddd")</f>
        <v>Saturday</v>
      </c>
      <c r="P430">
        <f t="shared" si="6"/>
        <v>19</v>
      </c>
    </row>
    <row r="431" spans="1:16" x14ac:dyDescent="0.25">
      <c r="A431" s="1">
        <v>43546.323750000003</v>
      </c>
      <c r="B431" s="1">
        <v>43546.338368055556</v>
      </c>
      <c r="C431">
        <v>5</v>
      </c>
      <c r="D431">
        <v>1.43</v>
      </c>
      <c r="E431">
        <v>13.5</v>
      </c>
      <c r="F431">
        <v>0</v>
      </c>
      <c r="G431">
        <v>0</v>
      </c>
      <c r="H431">
        <v>16.8</v>
      </c>
      <c r="I431" t="s">
        <v>14</v>
      </c>
      <c r="J431" t="s">
        <v>19</v>
      </c>
      <c r="K431" t="s">
        <v>29</v>
      </c>
      <c r="L431" t="s">
        <v>51</v>
      </c>
      <c r="M431" t="s">
        <v>18</v>
      </c>
      <c r="N431" t="s">
        <v>18</v>
      </c>
      <c r="O431" t="str">
        <f>TEXT(Table1[[#This Row],[pickup]],"dddd")</f>
        <v>Friday</v>
      </c>
      <c r="P431">
        <f t="shared" si="6"/>
        <v>7</v>
      </c>
    </row>
    <row r="432" spans="1:16" x14ac:dyDescent="0.25">
      <c r="A432" s="1">
        <v>43554.044814814813</v>
      </c>
      <c r="B432" s="1">
        <v>43554.055601851855</v>
      </c>
      <c r="C432">
        <v>3</v>
      </c>
      <c r="D432">
        <v>3.95</v>
      </c>
      <c r="E432">
        <v>15.5</v>
      </c>
      <c r="F432">
        <v>1.93</v>
      </c>
      <c r="G432">
        <v>0</v>
      </c>
      <c r="H432">
        <v>21.23</v>
      </c>
      <c r="I432" t="s">
        <v>14</v>
      </c>
      <c r="J432" t="s">
        <v>15</v>
      </c>
      <c r="K432" t="s">
        <v>67</v>
      </c>
      <c r="L432" t="s">
        <v>29</v>
      </c>
      <c r="M432" t="s">
        <v>18</v>
      </c>
      <c r="N432" t="s">
        <v>18</v>
      </c>
      <c r="O432" t="str">
        <f>TEXT(Table1[[#This Row],[pickup]],"dddd")</f>
        <v>Saturday</v>
      </c>
      <c r="P432">
        <f t="shared" si="6"/>
        <v>1</v>
      </c>
    </row>
    <row r="433" spans="1:16" x14ac:dyDescent="0.25">
      <c r="A433" s="1">
        <v>43526.311655092592</v>
      </c>
      <c r="B433" s="1">
        <v>43526.316261574073</v>
      </c>
      <c r="C433">
        <v>1</v>
      </c>
      <c r="D433">
        <v>1.5</v>
      </c>
      <c r="E433">
        <v>7</v>
      </c>
      <c r="F433">
        <v>0</v>
      </c>
      <c r="G433">
        <v>0</v>
      </c>
      <c r="H433">
        <v>10.3</v>
      </c>
      <c r="I433" t="s">
        <v>14</v>
      </c>
      <c r="J433" t="s">
        <v>19</v>
      </c>
      <c r="K433" t="s">
        <v>70</v>
      </c>
      <c r="L433" t="s">
        <v>29</v>
      </c>
      <c r="M433" t="s">
        <v>18</v>
      </c>
      <c r="N433" t="s">
        <v>18</v>
      </c>
      <c r="O433" t="str">
        <f>TEXT(Table1[[#This Row],[pickup]],"dddd")</f>
        <v>Saturday</v>
      </c>
      <c r="P433">
        <f t="shared" si="6"/>
        <v>7</v>
      </c>
    </row>
    <row r="434" spans="1:16" x14ac:dyDescent="0.25">
      <c r="A434" s="1">
        <v>43538.995254629626</v>
      </c>
      <c r="B434" s="1">
        <v>43539.00277777778</v>
      </c>
      <c r="C434">
        <v>1</v>
      </c>
      <c r="D434">
        <v>2.5</v>
      </c>
      <c r="E434">
        <v>10</v>
      </c>
      <c r="F434">
        <v>2.76</v>
      </c>
      <c r="G434">
        <v>0</v>
      </c>
      <c r="H434">
        <v>16.559999999999999</v>
      </c>
      <c r="I434" t="s">
        <v>14</v>
      </c>
      <c r="J434" t="s">
        <v>15</v>
      </c>
      <c r="K434" t="s">
        <v>25</v>
      </c>
      <c r="L434" t="s">
        <v>66</v>
      </c>
      <c r="M434" t="s">
        <v>18</v>
      </c>
      <c r="N434" t="s">
        <v>18</v>
      </c>
      <c r="O434" t="str">
        <f>TEXT(Table1[[#This Row],[pickup]],"dddd")</f>
        <v>Thursday</v>
      </c>
      <c r="P434">
        <f t="shared" si="6"/>
        <v>23</v>
      </c>
    </row>
    <row r="435" spans="1:16" x14ac:dyDescent="0.25">
      <c r="A435" s="1">
        <v>43542.825428240743</v>
      </c>
      <c r="B435" s="1">
        <v>43542.827256944445</v>
      </c>
      <c r="C435">
        <v>1</v>
      </c>
      <c r="D435">
        <v>0.69</v>
      </c>
      <c r="E435">
        <v>4</v>
      </c>
      <c r="F435">
        <v>1.24</v>
      </c>
      <c r="G435">
        <v>0</v>
      </c>
      <c r="H435">
        <v>9.5399999999999991</v>
      </c>
      <c r="I435" t="s">
        <v>14</v>
      </c>
      <c r="J435" t="s">
        <v>15</v>
      </c>
      <c r="K435" t="s">
        <v>32</v>
      </c>
      <c r="L435" t="s">
        <v>26</v>
      </c>
      <c r="M435" t="s">
        <v>18</v>
      </c>
      <c r="N435" t="s">
        <v>18</v>
      </c>
      <c r="O435" t="str">
        <f>TEXT(Table1[[#This Row],[pickup]],"dddd")</f>
        <v>Monday</v>
      </c>
      <c r="P435">
        <f t="shared" si="6"/>
        <v>19</v>
      </c>
    </row>
    <row r="436" spans="1:16" x14ac:dyDescent="0.25">
      <c r="A436" s="1">
        <v>43551.749502314815</v>
      </c>
      <c r="B436" s="1">
        <v>43551.769004629627</v>
      </c>
      <c r="C436">
        <v>1</v>
      </c>
      <c r="D436">
        <v>2.75</v>
      </c>
      <c r="E436">
        <v>18</v>
      </c>
      <c r="F436">
        <v>4.46</v>
      </c>
      <c r="G436">
        <v>0</v>
      </c>
      <c r="H436">
        <v>26.76</v>
      </c>
      <c r="I436" t="s">
        <v>14</v>
      </c>
      <c r="J436" t="s">
        <v>15</v>
      </c>
      <c r="K436" t="s">
        <v>32</v>
      </c>
      <c r="L436" t="s">
        <v>47</v>
      </c>
      <c r="M436" t="s">
        <v>18</v>
      </c>
      <c r="N436" t="s">
        <v>18</v>
      </c>
      <c r="O436" t="str">
        <f>TEXT(Table1[[#This Row],[pickup]],"dddd")</f>
        <v>Wednesday</v>
      </c>
      <c r="P436">
        <f t="shared" si="6"/>
        <v>17</v>
      </c>
    </row>
    <row r="437" spans="1:16" x14ac:dyDescent="0.25">
      <c r="A437" s="1">
        <v>43550.753518518519</v>
      </c>
      <c r="B437" s="1">
        <v>43550.771886574075</v>
      </c>
      <c r="C437">
        <v>1</v>
      </c>
      <c r="D437">
        <v>2.04</v>
      </c>
      <c r="E437">
        <v>16.5</v>
      </c>
      <c r="F437">
        <v>0</v>
      </c>
      <c r="G437">
        <v>0</v>
      </c>
      <c r="H437">
        <v>20.8</v>
      </c>
      <c r="I437" t="s">
        <v>14</v>
      </c>
      <c r="J437" t="s">
        <v>19</v>
      </c>
      <c r="K437" t="s">
        <v>26</v>
      </c>
      <c r="L437" t="s">
        <v>66</v>
      </c>
      <c r="M437" t="s">
        <v>18</v>
      </c>
      <c r="N437" t="s">
        <v>18</v>
      </c>
      <c r="O437" t="str">
        <f>TEXT(Table1[[#This Row],[pickup]],"dddd")</f>
        <v>Tuesday</v>
      </c>
      <c r="P437">
        <f t="shared" si="6"/>
        <v>18</v>
      </c>
    </row>
    <row r="438" spans="1:16" x14ac:dyDescent="0.25">
      <c r="A438" s="1">
        <v>43531.518865740742</v>
      </c>
      <c r="B438" s="1">
        <v>43531.533692129633</v>
      </c>
      <c r="C438">
        <v>1</v>
      </c>
      <c r="D438">
        <v>3.39</v>
      </c>
      <c r="E438">
        <v>16.5</v>
      </c>
      <c r="F438">
        <v>3.96</v>
      </c>
      <c r="G438">
        <v>0</v>
      </c>
      <c r="H438">
        <v>23.76</v>
      </c>
      <c r="I438" t="s">
        <v>14</v>
      </c>
      <c r="J438" t="s">
        <v>15</v>
      </c>
      <c r="K438" t="s">
        <v>43</v>
      </c>
      <c r="L438" t="s">
        <v>59</v>
      </c>
      <c r="M438" t="s">
        <v>18</v>
      </c>
      <c r="N438" t="s">
        <v>18</v>
      </c>
      <c r="O438" t="str">
        <f>TEXT(Table1[[#This Row],[pickup]],"dddd")</f>
        <v>Thursday</v>
      </c>
      <c r="P438">
        <f t="shared" si="6"/>
        <v>12</v>
      </c>
    </row>
    <row r="439" spans="1:16" x14ac:dyDescent="0.25">
      <c r="A439" s="1">
        <v>43541.659189814818</v>
      </c>
      <c r="B439" s="1">
        <v>43541.665925925925</v>
      </c>
      <c r="C439">
        <v>2</v>
      </c>
      <c r="D439">
        <v>1.33</v>
      </c>
      <c r="E439">
        <v>8</v>
      </c>
      <c r="F439">
        <v>2.2599999999999998</v>
      </c>
      <c r="G439">
        <v>0</v>
      </c>
      <c r="H439">
        <v>13.56</v>
      </c>
      <c r="I439" t="s">
        <v>14</v>
      </c>
      <c r="J439" t="s">
        <v>15</v>
      </c>
      <c r="K439" t="s">
        <v>49</v>
      </c>
      <c r="L439" t="s">
        <v>46</v>
      </c>
      <c r="M439" t="s">
        <v>18</v>
      </c>
      <c r="N439" t="s">
        <v>18</v>
      </c>
      <c r="O439" t="str">
        <f>TEXT(Table1[[#This Row],[pickup]],"dddd")</f>
        <v>Sunday</v>
      </c>
      <c r="P439">
        <f t="shared" si="6"/>
        <v>15</v>
      </c>
    </row>
    <row r="440" spans="1:16" x14ac:dyDescent="0.25">
      <c r="A440" s="1">
        <v>43542.334282407406</v>
      </c>
      <c r="B440" s="1">
        <v>43542.339745370373</v>
      </c>
      <c r="C440">
        <v>2</v>
      </c>
      <c r="D440">
        <v>1.1499999999999999</v>
      </c>
      <c r="E440">
        <v>7</v>
      </c>
      <c r="F440">
        <v>2.06</v>
      </c>
      <c r="G440">
        <v>0</v>
      </c>
      <c r="H440">
        <v>12.36</v>
      </c>
      <c r="I440" t="s">
        <v>14</v>
      </c>
      <c r="J440" t="s">
        <v>15</v>
      </c>
      <c r="K440" t="s">
        <v>74</v>
      </c>
      <c r="L440" t="s">
        <v>85</v>
      </c>
      <c r="M440" t="s">
        <v>18</v>
      </c>
      <c r="N440" t="s">
        <v>18</v>
      </c>
      <c r="O440" t="str">
        <f>TEXT(Table1[[#This Row],[pickup]],"dddd")</f>
        <v>Monday</v>
      </c>
      <c r="P440">
        <f t="shared" si="6"/>
        <v>8</v>
      </c>
    </row>
    <row r="441" spans="1:16" x14ac:dyDescent="0.25">
      <c r="A441" s="1">
        <v>43545.921643518515</v>
      </c>
      <c r="B441" s="1">
        <v>43545.928888888891</v>
      </c>
      <c r="C441">
        <v>1</v>
      </c>
      <c r="D441">
        <v>1.94</v>
      </c>
      <c r="E441">
        <v>9.5</v>
      </c>
      <c r="F441">
        <v>2.2000000000000002</v>
      </c>
      <c r="G441">
        <v>0</v>
      </c>
      <c r="H441">
        <v>15.5</v>
      </c>
      <c r="I441" t="s">
        <v>14</v>
      </c>
      <c r="J441" t="s">
        <v>15</v>
      </c>
      <c r="K441" t="s">
        <v>20</v>
      </c>
      <c r="L441" t="s">
        <v>16</v>
      </c>
      <c r="M441" t="s">
        <v>18</v>
      </c>
      <c r="N441" t="s">
        <v>18</v>
      </c>
      <c r="O441" t="str">
        <f>TEXT(Table1[[#This Row],[pickup]],"dddd")</f>
        <v>Thursday</v>
      </c>
      <c r="P441">
        <f t="shared" si="6"/>
        <v>22</v>
      </c>
    </row>
    <row r="442" spans="1:16" x14ac:dyDescent="0.25">
      <c r="A442" s="1">
        <v>43552.423182870371</v>
      </c>
      <c r="B442" s="1">
        <v>43552.433807870373</v>
      </c>
      <c r="C442">
        <v>2</v>
      </c>
      <c r="D442">
        <v>1.62</v>
      </c>
      <c r="E442">
        <v>11</v>
      </c>
      <c r="F442">
        <v>2</v>
      </c>
      <c r="G442">
        <v>0</v>
      </c>
      <c r="H442">
        <v>16.3</v>
      </c>
      <c r="I442" t="s">
        <v>14</v>
      </c>
      <c r="J442" t="s">
        <v>15</v>
      </c>
      <c r="K442" t="s">
        <v>34</v>
      </c>
      <c r="L442" t="s">
        <v>32</v>
      </c>
      <c r="M442" t="s">
        <v>18</v>
      </c>
      <c r="N442" t="s">
        <v>18</v>
      </c>
      <c r="O442" t="str">
        <f>TEXT(Table1[[#This Row],[pickup]],"dddd")</f>
        <v>Thursday</v>
      </c>
      <c r="P442">
        <f t="shared" si="6"/>
        <v>10</v>
      </c>
    </row>
    <row r="443" spans="1:16" x14ac:dyDescent="0.25">
      <c r="A443" s="1">
        <v>43549.943726851852</v>
      </c>
      <c r="B443" s="1">
        <v>43549.947013888886</v>
      </c>
      <c r="C443">
        <v>2</v>
      </c>
      <c r="D443">
        <v>0.81</v>
      </c>
      <c r="E443">
        <v>5.5</v>
      </c>
      <c r="F443">
        <v>0</v>
      </c>
      <c r="G443">
        <v>0</v>
      </c>
      <c r="H443">
        <v>9.3000000000000007</v>
      </c>
      <c r="I443" t="s">
        <v>14</v>
      </c>
      <c r="J443" t="s">
        <v>19</v>
      </c>
      <c r="K443" t="s">
        <v>42</v>
      </c>
      <c r="L443" t="s">
        <v>49</v>
      </c>
      <c r="M443" t="s">
        <v>18</v>
      </c>
      <c r="N443" t="s">
        <v>18</v>
      </c>
      <c r="O443" t="str">
        <f>TEXT(Table1[[#This Row],[pickup]],"dddd")</f>
        <v>Monday</v>
      </c>
      <c r="P443">
        <f t="shared" si="6"/>
        <v>22</v>
      </c>
    </row>
    <row r="444" spans="1:16" x14ac:dyDescent="0.25">
      <c r="A444" s="1">
        <v>43544.534432870372</v>
      </c>
      <c r="B444" s="1">
        <v>43544.540706018517</v>
      </c>
      <c r="C444">
        <v>3</v>
      </c>
      <c r="D444">
        <v>0.37</v>
      </c>
      <c r="E444">
        <v>7</v>
      </c>
      <c r="F444">
        <v>0</v>
      </c>
      <c r="G444">
        <v>0</v>
      </c>
      <c r="H444">
        <v>10.3</v>
      </c>
      <c r="I444" t="s">
        <v>14</v>
      </c>
      <c r="J444" t="s">
        <v>19</v>
      </c>
      <c r="K444" t="s">
        <v>46</v>
      </c>
      <c r="L444" t="s">
        <v>55</v>
      </c>
      <c r="M444" t="s">
        <v>18</v>
      </c>
      <c r="N444" t="s">
        <v>18</v>
      </c>
      <c r="O444" t="str">
        <f>TEXT(Table1[[#This Row],[pickup]],"dddd")</f>
        <v>Wednesday</v>
      </c>
      <c r="P444">
        <f t="shared" si="6"/>
        <v>12</v>
      </c>
    </row>
    <row r="445" spans="1:16" x14ac:dyDescent="0.25">
      <c r="A445" s="1">
        <v>43538.521481481483</v>
      </c>
      <c r="B445" s="1">
        <v>43538.543923611112</v>
      </c>
      <c r="C445">
        <v>1</v>
      </c>
      <c r="D445">
        <v>11.79</v>
      </c>
      <c r="E445">
        <v>36.5</v>
      </c>
      <c r="F445">
        <v>0</v>
      </c>
      <c r="G445">
        <v>0</v>
      </c>
      <c r="H445">
        <v>39.799999999999997</v>
      </c>
      <c r="I445" t="s">
        <v>14</v>
      </c>
      <c r="J445" t="s">
        <v>19</v>
      </c>
      <c r="K445" t="s">
        <v>51</v>
      </c>
      <c r="L445" t="s">
        <v>108</v>
      </c>
      <c r="M445" t="s">
        <v>18</v>
      </c>
      <c r="N445" t="s">
        <v>76</v>
      </c>
      <c r="O445" t="str">
        <f>TEXT(Table1[[#This Row],[pickup]],"dddd")</f>
        <v>Thursday</v>
      </c>
      <c r="P445">
        <f t="shared" si="6"/>
        <v>12</v>
      </c>
    </row>
    <row r="446" spans="1:16" x14ac:dyDescent="0.25">
      <c r="A446" s="1">
        <v>43538.040972222225</v>
      </c>
      <c r="B446" s="1">
        <v>43538.044456018521</v>
      </c>
      <c r="C446">
        <v>1</v>
      </c>
      <c r="D446">
        <v>1.4</v>
      </c>
      <c r="E446">
        <v>6.5</v>
      </c>
      <c r="F446">
        <v>2.0499999999999998</v>
      </c>
      <c r="G446">
        <v>0</v>
      </c>
      <c r="H446">
        <v>12.35</v>
      </c>
      <c r="I446" t="s">
        <v>14</v>
      </c>
      <c r="J446" t="s">
        <v>15</v>
      </c>
      <c r="K446" t="s">
        <v>66</v>
      </c>
      <c r="L446" t="s">
        <v>29</v>
      </c>
      <c r="M446" t="s">
        <v>18</v>
      </c>
      <c r="N446" t="s">
        <v>18</v>
      </c>
      <c r="O446" t="str">
        <f>TEXT(Table1[[#This Row],[pickup]],"dddd")</f>
        <v>Thursday</v>
      </c>
      <c r="P446">
        <f t="shared" si="6"/>
        <v>0</v>
      </c>
    </row>
    <row r="447" spans="1:16" x14ac:dyDescent="0.25">
      <c r="A447" s="1">
        <v>43543.28974537037</v>
      </c>
      <c r="B447" s="1">
        <v>43543.291759259257</v>
      </c>
      <c r="C447">
        <v>1</v>
      </c>
      <c r="D447">
        <v>1.3</v>
      </c>
      <c r="E447">
        <v>5.5</v>
      </c>
      <c r="F447">
        <v>0</v>
      </c>
      <c r="G447">
        <v>0</v>
      </c>
      <c r="H447">
        <v>6.3</v>
      </c>
      <c r="I447" t="s">
        <v>14</v>
      </c>
      <c r="K447" t="s">
        <v>94</v>
      </c>
      <c r="L447" t="s">
        <v>109</v>
      </c>
      <c r="M447" t="s">
        <v>58</v>
      </c>
      <c r="N447" t="s">
        <v>58</v>
      </c>
      <c r="O447" t="str">
        <f>TEXT(Table1[[#This Row],[pickup]],"dddd")</f>
        <v>Tuesday</v>
      </c>
      <c r="P447">
        <f t="shared" si="6"/>
        <v>6</v>
      </c>
    </row>
    <row r="448" spans="1:16" x14ac:dyDescent="0.25">
      <c r="A448" s="1">
        <v>43554.501342592594</v>
      </c>
      <c r="B448" s="1">
        <v>43554.511643518519</v>
      </c>
      <c r="C448">
        <v>1</v>
      </c>
      <c r="D448">
        <v>3.42</v>
      </c>
      <c r="E448">
        <v>14</v>
      </c>
      <c r="F448">
        <v>2</v>
      </c>
      <c r="G448">
        <v>0</v>
      </c>
      <c r="H448">
        <v>19.3</v>
      </c>
      <c r="I448" t="s">
        <v>14</v>
      </c>
      <c r="J448" t="s">
        <v>15</v>
      </c>
      <c r="K448" t="s">
        <v>25</v>
      </c>
      <c r="L448" t="s">
        <v>34</v>
      </c>
      <c r="M448" t="s">
        <v>18</v>
      </c>
      <c r="N448" t="s">
        <v>18</v>
      </c>
      <c r="O448" t="str">
        <f>TEXT(Table1[[#This Row],[pickup]],"dddd")</f>
        <v>Saturday</v>
      </c>
      <c r="P448">
        <f t="shared" si="6"/>
        <v>12</v>
      </c>
    </row>
    <row r="449" spans="1:16" x14ac:dyDescent="0.25">
      <c r="A449" s="1">
        <v>43533.850891203707</v>
      </c>
      <c r="B449" s="1">
        <v>43533.861319444448</v>
      </c>
      <c r="C449">
        <v>2</v>
      </c>
      <c r="D449">
        <v>2.6</v>
      </c>
      <c r="E449">
        <v>12</v>
      </c>
      <c r="F449">
        <v>3.15</v>
      </c>
      <c r="G449">
        <v>0</v>
      </c>
      <c r="H449">
        <v>18.95</v>
      </c>
      <c r="I449" t="s">
        <v>14</v>
      </c>
      <c r="J449" t="s">
        <v>15</v>
      </c>
      <c r="K449" t="s">
        <v>46</v>
      </c>
      <c r="L449" t="s">
        <v>27</v>
      </c>
      <c r="M449" t="s">
        <v>18</v>
      </c>
      <c r="N449" t="s">
        <v>18</v>
      </c>
      <c r="O449" t="str">
        <f>TEXT(Table1[[#This Row],[pickup]],"dddd")</f>
        <v>Saturday</v>
      </c>
      <c r="P449">
        <f t="shared" si="6"/>
        <v>20</v>
      </c>
    </row>
    <row r="450" spans="1:16" x14ac:dyDescent="0.25">
      <c r="A450" s="1">
        <v>43536.885520833333</v>
      </c>
      <c r="B450" s="1">
        <v>43536.89707175926</v>
      </c>
      <c r="C450">
        <v>2</v>
      </c>
      <c r="D450">
        <v>2.1</v>
      </c>
      <c r="E450">
        <v>12</v>
      </c>
      <c r="F450">
        <v>3.15</v>
      </c>
      <c r="G450">
        <v>0</v>
      </c>
      <c r="H450">
        <v>18.95</v>
      </c>
      <c r="I450" t="s">
        <v>14</v>
      </c>
      <c r="J450" t="s">
        <v>15</v>
      </c>
      <c r="K450" t="s">
        <v>59</v>
      </c>
      <c r="L450" t="s">
        <v>66</v>
      </c>
      <c r="M450" t="s">
        <v>18</v>
      </c>
      <c r="N450" t="s">
        <v>18</v>
      </c>
      <c r="O450" t="str">
        <f>TEXT(Table1[[#This Row],[pickup]],"dddd")</f>
        <v>Tuesday</v>
      </c>
      <c r="P450">
        <f t="shared" ref="P450:P513" si="7">HOUR(A:A)</f>
        <v>21</v>
      </c>
    </row>
    <row r="451" spans="1:16" x14ac:dyDescent="0.25">
      <c r="A451" s="1">
        <v>43547.606261574074</v>
      </c>
      <c r="B451" s="1">
        <v>43547.61922453704</v>
      </c>
      <c r="C451">
        <v>5</v>
      </c>
      <c r="D451">
        <v>1.63</v>
      </c>
      <c r="E451">
        <v>12.5</v>
      </c>
      <c r="F451">
        <v>0</v>
      </c>
      <c r="G451">
        <v>0</v>
      </c>
      <c r="H451">
        <v>15.8</v>
      </c>
      <c r="I451" t="s">
        <v>14</v>
      </c>
      <c r="J451" t="s">
        <v>19</v>
      </c>
      <c r="K451" t="s">
        <v>27</v>
      </c>
      <c r="L451" t="s">
        <v>71</v>
      </c>
      <c r="M451" t="s">
        <v>18</v>
      </c>
      <c r="N451" t="s">
        <v>18</v>
      </c>
      <c r="O451" t="str">
        <f>TEXT(Table1[[#This Row],[pickup]],"dddd")</f>
        <v>Saturday</v>
      </c>
      <c r="P451">
        <f t="shared" si="7"/>
        <v>14</v>
      </c>
    </row>
    <row r="452" spans="1:16" x14ac:dyDescent="0.25">
      <c r="A452" s="1">
        <v>43525.876701388886</v>
      </c>
      <c r="B452" s="1">
        <v>43525.879895833335</v>
      </c>
      <c r="C452">
        <v>1</v>
      </c>
      <c r="D452">
        <v>1.2</v>
      </c>
      <c r="E452">
        <v>6</v>
      </c>
      <c r="F452">
        <v>1.95</v>
      </c>
      <c r="G452">
        <v>0</v>
      </c>
      <c r="H452">
        <v>11.75</v>
      </c>
      <c r="I452" t="s">
        <v>14</v>
      </c>
      <c r="J452" t="s">
        <v>15</v>
      </c>
      <c r="K452" t="s">
        <v>25</v>
      </c>
      <c r="L452" t="s">
        <v>70</v>
      </c>
      <c r="M452" t="s">
        <v>18</v>
      </c>
      <c r="N452" t="s">
        <v>18</v>
      </c>
      <c r="O452" t="str">
        <f>TEXT(Table1[[#This Row],[pickup]],"dddd")</f>
        <v>Friday</v>
      </c>
      <c r="P452">
        <f t="shared" si="7"/>
        <v>21</v>
      </c>
    </row>
    <row r="453" spans="1:16" x14ac:dyDescent="0.25">
      <c r="A453" s="1">
        <v>43530.36</v>
      </c>
      <c r="B453" s="1">
        <v>43530.373530092591</v>
      </c>
      <c r="C453">
        <v>1</v>
      </c>
      <c r="D453">
        <v>1.26</v>
      </c>
      <c r="E453">
        <v>12.5</v>
      </c>
      <c r="F453">
        <v>0</v>
      </c>
      <c r="G453">
        <v>0</v>
      </c>
      <c r="H453">
        <v>15.8</v>
      </c>
      <c r="I453" t="s">
        <v>14</v>
      </c>
      <c r="J453" t="s">
        <v>19</v>
      </c>
      <c r="K453" t="s">
        <v>55</v>
      </c>
      <c r="L453" t="s">
        <v>29</v>
      </c>
      <c r="M453" t="s">
        <v>18</v>
      </c>
      <c r="N453" t="s">
        <v>18</v>
      </c>
      <c r="O453" t="str">
        <f>TEXT(Table1[[#This Row],[pickup]],"dddd")</f>
        <v>Wednesday</v>
      </c>
      <c r="P453">
        <f t="shared" si="7"/>
        <v>8</v>
      </c>
    </row>
    <row r="454" spans="1:16" x14ac:dyDescent="0.25">
      <c r="A454" s="1">
        <v>43535.9455787037</v>
      </c>
      <c r="B454" s="1">
        <v>43535.951458333337</v>
      </c>
      <c r="C454">
        <v>2</v>
      </c>
      <c r="D454">
        <v>1.32</v>
      </c>
      <c r="E454">
        <v>7.5</v>
      </c>
      <c r="F454">
        <v>0</v>
      </c>
      <c r="G454">
        <v>0</v>
      </c>
      <c r="H454">
        <v>11.3</v>
      </c>
      <c r="I454" t="s">
        <v>14</v>
      </c>
      <c r="J454" t="s">
        <v>19</v>
      </c>
      <c r="K454" t="s">
        <v>42</v>
      </c>
      <c r="L454" t="s">
        <v>50</v>
      </c>
      <c r="M454" t="s">
        <v>18</v>
      </c>
      <c r="N454" t="s">
        <v>18</v>
      </c>
      <c r="O454" t="str">
        <f>TEXT(Table1[[#This Row],[pickup]],"dddd")</f>
        <v>Monday</v>
      </c>
      <c r="P454">
        <f t="shared" si="7"/>
        <v>22</v>
      </c>
    </row>
    <row r="455" spans="1:16" x14ac:dyDescent="0.25">
      <c r="A455" s="1">
        <v>43537.791828703703</v>
      </c>
      <c r="B455" s="1">
        <v>43537.826203703706</v>
      </c>
      <c r="C455">
        <v>1</v>
      </c>
      <c r="D455">
        <v>9</v>
      </c>
      <c r="E455">
        <v>35.5</v>
      </c>
      <c r="F455">
        <v>7.95</v>
      </c>
      <c r="G455">
        <v>0</v>
      </c>
      <c r="H455">
        <v>47.75</v>
      </c>
      <c r="I455" t="s">
        <v>14</v>
      </c>
      <c r="J455" t="s">
        <v>15</v>
      </c>
      <c r="K455" t="s">
        <v>49</v>
      </c>
      <c r="L455" t="s">
        <v>97</v>
      </c>
      <c r="M455" t="s">
        <v>18</v>
      </c>
      <c r="N455" t="s">
        <v>58</v>
      </c>
      <c r="O455" t="str">
        <f>TEXT(Table1[[#This Row],[pickup]],"dddd")</f>
        <v>Wednesday</v>
      </c>
      <c r="P455">
        <f t="shared" si="7"/>
        <v>19</v>
      </c>
    </row>
    <row r="456" spans="1:16" x14ac:dyDescent="0.25">
      <c r="A456" s="1">
        <v>43532.775763888887</v>
      </c>
      <c r="B456" s="1">
        <v>43532.780648148146</v>
      </c>
      <c r="C456">
        <v>1</v>
      </c>
      <c r="D456">
        <v>1.2</v>
      </c>
      <c r="E456">
        <v>7</v>
      </c>
      <c r="F456">
        <v>1.75</v>
      </c>
      <c r="G456">
        <v>0</v>
      </c>
      <c r="H456">
        <v>10.55</v>
      </c>
      <c r="I456" t="s">
        <v>14</v>
      </c>
      <c r="J456" t="s">
        <v>15</v>
      </c>
      <c r="K456" t="s">
        <v>73</v>
      </c>
      <c r="L456" t="s">
        <v>41</v>
      </c>
      <c r="M456" t="s">
        <v>18</v>
      </c>
      <c r="N456" t="s">
        <v>18</v>
      </c>
      <c r="O456" t="str">
        <f>TEXT(Table1[[#This Row],[pickup]],"dddd")</f>
        <v>Friday</v>
      </c>
      <c r="P456">
        <f t="shared" si="7"/>
        <v>18</v>
      </c>
    </row>
    <row r="457" spans="1:16" x14ac:dyDescent="0.25">
      <c r="A457" s="1">
        <v>43527.392997685187</v>
      </c>
      <c r="B457" s="1">
        <v>43527.399224537039</v>
      </c>
      <c r="C457">
        <v>1</v>
      </c>
      <c r="D457">
        <v>1.78</v>
      </c>
      <c r="E457">
        <v>8.5</v>
      </c>
      <c r="F457">
        <v>1.5</v>
      </c>
      <c r="G457">
        <v>0</v>
      </c>
      <c r="H457">
        <v>13.3</v>
      </c>
      <c r="I457" t="s">
        <v>14</v>
      </c>
      <c r="J457" t="s">
        <v>15</v>
      </c>
      <c r="K457" t="s">
        <v>49</v>
      </c>
      <c r="L457" t="s">
        <v>51</v>
      </c>
      <c r="M457" t="s">
        <v>18</v>
      </c>
      <c r="N457" t="s">
        <v>18</v>
      </c>
      <c r="O457" t="str">
        <f>TEXT(Table1[[#This Row],[pickup]],"dddd")</f>
        <v>Sunday</v>
      </c>
      <c r="P457">
        <f t="shared" si="7"/>
        <v>9</v>
      </c>
    </row>
    <row r="458" spans="1:16" x14ac:dyDescent="0.25">
      <c r="A458" s="1">
        <v>43542.561469907407</v>
      </c>
      <c r="B458" s="1">
        <v>43542.568784722222</v>
      </c>
      <c r="C458">
        <v>3</v>
      </c>
      <c r="D458">
        <v>0.9</v>
      </c>
      <c r="E458">
        <v>8</v>
      </c>
      <c r="F458">
        <v>0</v>
      </c>
      <c r="G458">
        <v>0</v>
      </c>
      <c r="H458">
        <v>11.3</v>
      </c>
      <c r="I458" t="s">
        <v>14</v>
      </c>
      <c r="J458" t="s">
        <v>19</v>
      </c>
      <c r="K458" t="s">
        <v>49</v>
      </c>
      <c r="L458" t="s">
        <v>25</v>
      </c>
      <c r="M458" t="s">
        <v>18</v>
      </c>
      <c r="N458" t="s">
        <v>18</v>
      </c>
      <c r="O458" t="str">
        <f>TEXT(Table1[[#This Row],[pickup]],"dddd")</f>
        <v>Monday</v>
      </c>
      <c r="P458">
        <f t="shared" si="7"/>
        <v>13</v>
      </c>
    </row>
    <row r="459" spans="1:16" x14ac:dyDescent="0.25">
      <c r="A459" s="1">
        <v>43549.668437499997</v>
      </c>
      <c r="B459" s="1">
        <v>43549.673356481479</v>
      </c>
      <c r="C459">
        <v>1</v>
      </c>
      <c r="D459">
        <v>1.1000000000000001</v>
      </c>
      <c r="E459">
        <v>6.5</v>
      </c>
      <c r="F459">
        <v>1</v>
      </c>
      <c r="G459">
        <v>0</v>
      </c>
      <c r="H459">
        <v>11.8</v>
      </c>
      <c r="I459" t="s">
        <v>14</v>
      </c>
      <c r="J459" t="s">
        <v>15</v>
      </c>
      <c r="K459" t="s">
        <v>22</v>
      </c>
      <c r="L459" t="s">
        <v>46</v>
      </c>
      <c r="M459" t="s">
        <v>18</v>
      </c>
      <c r="N459" t="s">
        <v>18</v>
      </c>
      <c r="O459" t="str">
        <f>TEXT(Table1[[#This Row],[pickup]],"dddd")</f>
        <v>Monday</v>
      </c>
      <c r="P459">
        <f t="shared" si="7"/>
        <v>16</v>
      </c>
    </row>
    <row r="460" spans="1:16" x14ac:dyDescent="0.25">
      <c r="A460" s="1">
        <v>43548.047453703701</v>
      </c>
      <c r="B460" s="1">
        <v>43548.047615740739</v>
      </c>
      <c r="C460">
        <v>1</v>
      </c>
      <c r="D460">
        <v>0.02</v>
      </c>
      <c r="E460">
        <v>2.5</v>
      </c>
      <c r="F460">
        <v>0</v>
      </c>
      <c r="G460">
        <v>0</v>
      </c>
      <c r="H460">
        <v>6.3</v>
      </c>
      <c r="I460" t="s">
        <v>14</v>
      </c>
      <c r="J460" t="s">
        <v>19</v>
      </c>
      <c r="K460" t="s">
        <v>44</v>
      </c>
      <c r="L460" t="s">
        <v>44</v>
      </c>
      <c r="M460" t="s">
        <v>18</v>
      </c>
      <c r="N460" t="s">
        <v>18</v>
      </c>
      <c r="O460" t="str">
        <f>TEXT(Table1[[#This Row],[pickup]],"dddd")</f>
        <v>Sunday</v>
      </c>
      <c r="P460">
        <f t="shared" si="7"/>
        <v>1</v>
      </c>
    </row>
    <row r="461" spans="1:16" x14ac:dyDescent="0.25">
      <c r="A461" s="1">
        <v>43550.59646990741</v>
      </c>
      <c r="B461" s="1">
        <v>43550.602094907408</v>
      </c>
      <c r="C461">
        <v>5</v>
      </c>
      <c r="D461">
        <v>0.99</v>
      </c>
      <c r="E461">
        <v>6.5</v>
      </c>
      <c r="F461">
        <v>0</v>
      </c>
      <c r="G461">
        <v>0</v>
      </c>
      <c r="H461">
        <v>9.8000000000000007</v>
      </c>
      <c r="I461" t="s">
        <v>14</v>
      </c>
      <c r="J461" t="s">
        <v>19</v>
      </c>
      <c r="K461" t="s">
        <v>66</v>
      </c>
      <c r="L461" t="s">
        <v>45</v>
      </c>
      <c r="M461" t="s">
        <v>18</v>
      </c>
      <c r="N461" t="s">
        <v>18</v>
      </c>
      <c r="O461" t="str">
        <f>TEXT(Table1[[#This Row],[pickup]],"dddd")</f>
        <v>Tuesday</v>
      </c>
      <c r="P461">
        <f t="shared" si="7"/>
        <v>14</v>
      </c>
    </row>
    <row r="462" spans="1:16" x14ac:dyDescent="0.25">
      <c r="A462" s="1">
        <v>43546.750023148146</v>
      </c>
      <c r="B462" s="1">
        <v>43546.759386574071</v>
      </c>
      <c r="C462">
        <v>1</v>
      </c>
      <c r="D462">
        <v>1.8</v>
      </c>
      <c r="E462">
        <v>10</v>
      </c>
      <c r="F462">
        <v>0</v>
      </c>
      <c r="G462">
        <v>0</v>
      </c>
      <c r="H462">
        <v>14.3</v>
      </c>
      <c r="I462" t="s">
        <v>14</v>
      </c>
      <c r="J462" t="s">
        <v>19</v>
      </c>
      <c r="K462" t="s">
        <v>62</v>
      </c>
      <c r="L462" t="s">
        <v>66</v>
      </c>
      <c r="M462" t="s">
        <v>18</v>
      </c>
      <c r="N462" t="s">
        <v>18</v>
      </c>
      <c r="O462" t="str">
        <f>TEXT(Table1[[#This Row],[pickup]],"dddd")</f>
        <v>Friday</v>
      </c>
      <c r="P462">
        <f t="shared" si="7"/>
        <v>18</v>
      </c>
    </row>
    <row r="463" spans="1:16" x14ac:dyDescent="0.25">
      <c r="A463" s="1">
        <v>43555.454525462963</v>
      </c>
      <c r="B463" s="1">
        <v>43555.456643518519</v>
      </c>
      <c r="C463">
        <v>1</v>
      </c>
      <c r="D463">
        <v>0.2</v>
      </c>
      <c r="E463">
        <v>4</v>
      </c>
      <c r="F463">
        <v>0</v>
      </c>
      <c r="G463">
        <v>0</v>
      </c>
      <c r="H463">
        <v>7.3</v>
      </c>
      <c r="I463" t="s">
        <v>14</v>
      </c>
      <c r="J463" t="s">
        <v>19</v>
      </c>
      <c r="K463" t="s">
        <v>110</v>
      </c>
      <c r="L463" t="s">
        <v>110</v>
      </c>
      <c r="M463" t="s">
        <v>58</v>
      </c>
      <c r="N463" t="s">
        <v>58</v>
      </c>
      <c r="O463" t="str">
        <f>TEXT(Table1[[#This Row],[pickup]],"dddd")</f>
        <v>Sunday</v>
      </c>
      <c r="P463">
        <f t="shared" si="7"/>
        <v>10</v>
      </c>
    </row>
    <row r="464" spans="1:16" x14ac:dyDescent="0.25">
      <c r="A464" s="1">
        <v>43531.688437500001</v>
      </c>
      <c r="B464" s="1">
        <v>43531.695023148146</v>
      </c>
      <c r="C464">
        <v>1</v>
      </c>
      <c r="D464">
        <v>1.1499999999999999</v>
      </c>
      <c r="E464">
        <v>7.5</v>
      </c>
      <c r="F464">
        <v>1</v>
      </c>
      <c r="G464">
        <v>0</v>
      </c>
      <c r="H464">
        <v>12.8</v>
      </c>
      <c r="I464" t="s">
        <v>14</v>
      </c>
      <c r="J464" t="s">
        <v>15</v>
      </c>
      <c r="K464" t="s">
        <v>59</v>
      </c>
      <c r="L464" t="s">
        <v>81</v>
      </c>
      <c r="M464" t="s">
        <v>18</v>
      </c>
      <c r="N464" t="s">
        <v>18</v>
      </c>
      <c r="O464" t="str">
        <f>TEXT(Table1[[#This Row],[pickup]],"dddd")</f>
        <v>Thursday</v>
      </c>
      <c r="P464">
        <f t="shared" si="7"/>
        <v>16</v>
      </c>
    </row>
    <row r="465" spans="1:16" x14ac:dyDescent="0.25">
      <c r="A465" s="1">
        <v>43549.790578703702</v>
      </c>
      <c r="B465" s="1">
        <v>43549.799027777779</v>
      </c>
      <c r="C465">
        <v>1</v>
      </c>
      <c r="D465">
        <v>2.4500000000000002</v>
      </c>
      <c r="E465">
        <v>11.5</v>
      </c>
      <c r="F465">
        <v>2.37</v>
      </c>
      <c r="G465">
        <v>0</v>
      </c>
      <c r="H465">
        <v>18.170000000000002</v>
      </c>
      <c r="I465" t="s">
        <v>14</v>
      </c>
      <c r="J465" t="s">
        <v>15</v>
      </c>
      <c r="K465" t="s">
        <v>23</v>
      </c>
      <c r="L465" t="s">
        <v>77</v>
      </c>
      <c r="M465" t="s">
        <v>18</v>
      </c>
      <c r="N465" t="s">
        <v>18</v>
      </c>
      <c r="O465" t="str">
        <f>TEXT(Table1[[#This Row],[pickup]],"dddd")</f>
        <v>Monday</v>
      </c>
      <c r="P465">
        <f t="shared" si="7"/>
        <v>18</v>
      </c>
    </row>
    <row r="466" spans="1:16" x14ac:dyDescent="0.25">
      <c r="A466" s="1">
        <v>43538.958958333336</v>
      </c>
      <c r="B466" s="1">
        <v>43538.971585648149</v>
      </c>
      <c r="C466">
        <v>1</v>
      </c>
      <c r="D466">
        <v>3.53</v>
      </c>
      <c r="E466">
        <v>15</v>
      </c>
      <c r="F466">
        <v>4.7</v>
      </c>
      <c r="G466">
        <v>0</v>
      </c>
      <c r="H466">
        <v>23.5</v>
      </c>
      <c r="I466" t="s">
        <v>14</v>
      </c>
      <c r="J466" t="s">
        <v>15</v>
      </c>
      <c r="K466" t="s">
        <v>67</v>
      </c>
      <c r="L466" t="s">
        <v>26</v>
      </c>
      <c r="M466" t="s">
        <v>18</v>
      </c>
      <c r="N466" t="s">
        <v>18</v>
      </c>
      <c r="O466" t="str">
        <f>TEXT(Table1[[#This Row],[pickup]],"dddd")</f>
        <v>Thursday</v>
      </c>
      <c r="P466">
        <f t="shared" si="7"/>
        <v>23</v>
      </c>
    </row>
    <row r="467" spans="1:16" x14ac:dyDescent="0.25">
      <c r="A467" s="1">
        <v>43535.705335648148</v>
      </c>
      <c r="B467" s="1">
        <v>43535.712650462963</v>
      </c>
      <c r="C467">
        <v>5</v>
      </c>
      <c r="D467">
        <v>2.0299999999999998</v>
      </c>
      <c r="E467">
        <v>9.5</v>
      </c>
      <c r="F467">
        <v>0</v>
      </c>
      <c r="G467">
        <v>0</v>
      </c>
      <c r="H467">
        <v>13.8</v>
      </c>
      <c r="I467" t="s">
        <v>14</v>
      </c>
      <c r="J467" t="s">
        <v>19</v>
      </c>
      <c r="K467" t="s">
        <v>56</v>
      </c>
      <c r="L467" t="s">
        <v>33</v>
      </c>
      <c r="M467" t="s">
        <v>18</v>
      </c>
      <c r="N467" t="s">
        <v>18</v>
      </c>
      <c r="O467" t="str">
        <f>TEXT(Table1[[#This Row],[pickup]],"dddd")</f>
        <v>Monday</v>
      </c>
      <c r="P467">
        <f t="shared" si="7"/>
        <v>16</v>
      </c>
    </row>
    <row r="468" spans="1:16" x14ac:dyDescent="0.25">
      <c r="A468" s="1">
        <v>43531.381527777776</v>
      </c>
      <c r="B468" s="1">
        <v>43531.408842592595</v>
      </c>
      <c r="C468">
        <v>3</v>
      </c>
      <c r="D468">
        <v>8.19</v>
      </c>
      <c r="E468">
        <v>30.5</v>
      </c>
      <c r="F468">
        <v>0</v>
      </c>
      <c r="G468">
        <v>5.76</v>
      </c>
      <c r="H468">
        <v>39.56</v>
      </c>
      <c r="I468" t="s">
        <v>14</v>
      </c>
      <c r="J468" t="s">
        <v>19</v>
      </c>
      <c r="K468" t="s">
        <v>43</v>
      </c>
      <c r="L468" t="s">
        <v>97</v>
      </c>
      <c r="M468" t="s">
        <v>18</v>
      </c>
      <c r="N468" t="s">
        <v>58</v>
      </c>
      <c r="O468" t="str">
        <f>TEXT(Table1[[#This Row],[pickup]],"dddd")</f>
        <v>Thursday</v>
      </c>
      <c r="P468">
        <f t="shared" si="7"/>
        <v>9</v>
      </c>
    </row>
    <row r="469" spans="1:16" x14ac:dyDescent="0.25">
      <c r="A469" s="1">
        <v>43553.149293981478</v>
      </c>
      <c r="B469" s="1">
        <v>43553.16028935185</v>
      </c>
      <c r="C469">
        <v>1</v>
      </c>
      <c r="D469">
        <v>6.18</v>
      </c>
      <c r="E469">
        <v>19.5</v>
      </c>
      <c r="F469">
        <v>4.66</v>
      </c>
      <c r="G469">
        <v>0</v>
      </c>
      <c r="H469">
        <v>27.96</v>
      </c>
      <c r="I469" t="s">
        <v>14</v>
      </c>
      <c r="J469" t="s">
        <v>15</v>
      </c>
      <c r="K469" t="s">
        <v>42</v>
      </c>
      <c r="L469" t="s">
        <v>60</v>
      </c>
      <c r="M469" t="s">
        <v>18</v>
      </c>
      <c r="N469" t="s">
        <v>18</v>
      </c>
      <c r="O469" t="str">
        <f>TEXT(Table1[[#This Row],[pickup]],"dddd")</f>
        <v>Friday</v>
      </c>
      <c r="P469">
        <f t="shared" si="7"/>
        <v>3</v>
      </c>
    </row>
    <row r="470" spans="1:16" x14ac:dyDescent="0.25">
      <c r="A470" s="1">
        <v>43534.776296296295</v>
      </c>
      <c r="B470" s="1">
        <v>43534.790381944447</v>
      </c>
      <c r="C470">
        <v>1</v>
      </c>
      <c r="D470">
        <v>4</v>
      </c>
      <c r="E470">
        <v>16.5</v>
      </c>
      <c r="F470">
        <v>4.1500000000000004</v>
      </c>
      <c r="G470">
        <v>0</v>
      </c>
      <c r="H470">
        <v>24.95</v>
      </c>
      <c r="I470" t="s">
        <v>14</v>
      </c>
      <c r="J470" t="s">
        <v>15</v>
      </c>
      <c r="K470" t="s">
        <v>62</v>
      </c>
      <c r="L470" t="s">
        <v>41</v>
      </c>
      <c r="M470" t="s">
        <v>18</v>
      </c>
      <c r="N470" t="s">
        <v>18</v>
      </c>
      <c r="O470" t="str">
        <f>TEXT(Table1[[#This Row],[pickup]],"dddd")</f>
        <v>Sunday</v>
      </c>
      <c r="P470">
        <f t="shared" si="7"/>
        <v>18</v>
      </c>
    </row>
    <row r="471" spans="1:16" x14ac:dyDescent="0.25">
      <c r="A471" s="1">
        <v>43532.898842592593</v>
      </c>
      <c r="B471" s="1">
        <v>43532.909039351849</v>
      </c>
      <c r="C471">
        <v>2</v>
      </c>
      <c r="D471">
        <v>3.3</v>
      </c>
      <c r="E471">
        <v>13</v>
      </c>
      <c r="F471">
        <v>5</v>
      </c>
      <c r="G471">
        <v>0</v>
      </c>
      <c r="H471">
        <v>21.8</v>
      </c>
      <c r="I471" t="s">
        <v>14</v>
      </c>
      <c r="J471" t="s">
        <v>15</v>
      </c>
      <c r="K471" t="s">
        <v>77</v>
      </c>
      <c r="L471" t="s">
        <v>83</v>
      </c>
      <c r="M471" t="s">
        <v>18</v>
      </c>
      <c r="N471" t="s">
        <v>58</v>
      </c>
      <c r="O471" t="str">
        <f>TEXT(Table1[[#This Row],[pickup]],"dddd")</f>
        <v>Friday</v>
      </c>
      <c r="P471">
        <f t="shared" si="7"/>
        <v>21</v>
      </c>
    </row>
    <row r="472" spans="1:16" x14ac:dyDescent="0.25">
      <c r="A472" s="1">
        <v>43526.687465277777</v>
      </c>
      <c r="B472" s="1">
        <v>43526.690752314818</v>
      </c>
      <c r="C472">
        <v>1</v>
      </c>
      <c r="D472">
        <v>0.86</v>
      </c>
      <c r="E472">
        <v>5.5</v>
      </c>
      <c r="F472">
        <v>1.76</v>
      </c>
      <c r="G472">
        <v>0</v>
      </c>
      <c r="H472">
        <v>10.56</v>
      </c>
      <c r="I472" t="s">
        <v>14</v>
      </c>
      <c r="J472" t="s">
        <v>15</v>
      </c>
      <c r="K472" t="s">
        <v>46</v>
      </c>
      <c r="L472" t="s">
        <v>30</v>
      </c>
      <c r="M472" t="s">
        <v>18</v>
      </c>
      <c r="N472" t="s">
        <v>18</v>
      </c>
      <c r="O472" t="str">
        <f>TEXT(Table1[[#This Row],[pickup]],"dddd")</f>
        <v>Saturday</v>
      </c>
      <c r="P472">
        <f t="shared" si="7"/>
        <v>16</v>
      </c>
    </row>
    <row r="473" spans="1:16" x14ac:dyDescent="0.25">
      <c r="A473" s="1">
        <v>43553.774629629632</v>
      </c>
      <c r="B473" s="1">
        <v>43553.787928240738</v>
      </c>
      <c r="C473">
        <v>1</v>
      </c>
      <c r="D473">
        <v>2.1</v>
      </c>
      <c r="E473">
        <v>13</v>
      </c>
      <c r="F473">
        <v>3.46</v>
      </c>
      <c r="G473">
        <v>0</v>
      </c>
      <c r="H473">
        <v>20.76</v>
      </c>
      <c r="I473" t="s">
        <v>14</v>
      </c>
      <c r="J473" t="s">
        <v>15</v>
      </c>
      <c r="K473" t="s">
        <v>50</v>
      </c>
      <c r="L473" t="s">
        <v>81</v>
      </c>
      <c r="M473" t="s">
        <v>18</v>
      </c>
      <c r="N473" t="s">
        <v>18</v>
      </c>
      <c r="O473" t="str">
        <f>TEXT(Table1[[#This Row],[pickup]],"dddd")</f>
        <v>Friday</v>
      </c>
      <c r="P473">
        <f t="shared" si="7"/>
        <v>18</v>
      </c>
    </row>
    <row r="474" spans="1:16" x14ac:dyDescent="0.25">
      <c r="A474" s="1">
        <v>43554.951527777775</v>
      </c>
      <c r="B474" s="1">
        <v>43554.953032407408</v>
      </c>
      <c r="C474">
        <v>5</v>
      </c>
      <c r="D474">
        <v>0.57999999999999996</v>
      </c>
      <c r="E474">
        <v>4</v>
      </c>
      <c r="F474">
        <v>2.34</v>
      </c>
      <c r="G474">
        <v>0</v>
      </c>
      <c r="H474">
        <v>10.14</v>
      </c>
      <c r="I474" t="s">
        <v>14</v>
      </c>
      <c r="J474" t="s">
        <v>15</v>
      </c>
      <c r="K474" t="s">
        <v>34</v>
      </c>
      <c r="L474" t="s">
        <v>34</v>
      </c>
      <c r="M474" t="s">
        <v>18</v>
      </c>
      <c r="N474" t="s">
        <v>18</v>
      </c>
      <c r="O474" t="str">
        <f>TEXT(Table1[[#This Row],[pickup]],"dddd")</f>
        <v>Saturday</v>
      </c>
      <c r="P474">
        <f t="shared" si="7"/>
        <v>22</v>
      </c>
    </row>
    <row r="475" spans="1:16" x14ac:dyDescent="0.25">
      <c r="A475" s="1">
        <v>43555.567233796297</v>
      </c>
      <c r="B475" s="1">
        <v>43555.583831018521</v>
      </c>
      <c r="C475">
        <v>2</v>
      </c>
      <c r="D475">
        <v>2.46</v>
      </c>
      <c r="E475">
        <v>15.5</v>
      </c>
      <c r="F475">
        <v>3.76</v>
      </c>
      <c r="G475">
        <v>0</v>
      </c>
      <c r="H475">
        <v>22.56</v>
      </c>
      <c r="I475" t="s">
        <v>14</v>
      </c>
      <c r="J475" t="s">
        <v>15</v>
      </c>
      <c r="K475" t="s">
        <v>25</v>
      </c>
      <c r="L475" t="s">
        <v>43</v>
      </c>
      <c r="M475" t="s">
        <v>18</v>
      </c>
      <c r="N475" t="s">
        <v>18</v>
      </c>
      <c r="O475" t="str">
        <f>TEXT(Table1[[#This Row],[pickup]],"dddd")</f>
        <v>Sunday</v>
      </c>
      <c r="P475">
        <f t="shared" si="7"/>
        <v>13</v>
      </c>
    </row>
    <row r="476" spans="1:16" x14ac:dyDescent="0.25">
      <c r="A476" s="1">
        <v>43541.790092592593</v>
      </c>
      <c r="B476" s="1">
        <v>43541.793958333335</v>
      </c>
      <c r="C476">
        <v>1</v>
      </c>
      <c r="D476">
        <v>1.6</v>
      </c>
      <c r="E476">
        <v>7</v>
      </c>
      <c r="F476">
        <v>2.06</v>
      </c>
      <c r="G476">
        <v>0</v>
      </c>
      <c r="H476">
        <v>12.36</v>
      </c>
      <c r="I476" t="s">
        <v>14</v>
      </c>
      <c r="J476" t="s">
        <v>15</v>
      </c>
      <c r="K476" t="s">
        <v>24</v>
      </c>
      <c r="L476" t="s">
        <v>48</v>
      </c>
      <c r="M476" t="s">
        <v>18</v>
      </c>
      <c r="N476" t="s">
        <v>18</v>
      </c>
      <c r="O476" t="str">
        <f>TEXT(Table1[[#This Row],[pickup]],"dddd")</f>
        <v>Sunday</v>
      </c>
      <c r="P476">
        <f t="shared" si="7"/>
        <v>18</v>
      </c>
    </row>
    <row r="477" spans="1:16" x14ac:dyDescent="0.25">
      <c r="A477" s="1">
        <v>43542.481458333335</v>
      </c>
      <c r="B477" s="1">
        <v>43542.488229166665</v>
      </c>
      <c r="C477">
        <v>2</v>
      </c>
      <c r="D477">
        <v>0.93</v>
      </c>
      <c r="E477">
        <v>7.5</v>
      </c>
      <c r="F477">
        <v>1.1000000000000001</v>
      </c>
      <c r="G477">
        <v>0</v>
      </c>
      <c r="H477">
        <v>11.9</v>
      </c>
      <c r="I477" t="s">
        <v>14</v>
      </c>
      <c r="J477" t="s">
        <v>15</v>
      </c>
      <c r="K477" t="s">
        <v>29</v>
      </c>
      <c r="L477" t="s">
        <v>32</v>
      </c>
      <c r="M477" t="s">
        <v>18</v>
      </c>
      <c r="N477" t="s">
        <v>18</v>
      </c>
      <c r="O477" t="str">
        <f>TEXT(Table1[[#This Row],[pickup]],"dddd")</f>
        <v>Monday</v>
      </c>
      <c r="P477">
        <f t="shared" si="7"/>
        <v>11</v>
      </c>
    </row>
    <row r="478" spans="1:16" x14ac:dyDescent="0.25">
      <c r="A478" s="1">
        <v>43547.466782407406</v>
      </c>
      <c r="B478" s="1">
        <v>43547.473032407404</v>
      </c>
      <c r="C478">
        <v>4</v>
      </c>
      <c r="D478">
        <v>1.77</v>
      </c>
      <c r="E478">
        <v>8</v>
      </c>
      <c r="F478">
        <v>0</v>
      </c>
      <c r="G478">
        <v>0</v>
      </c>
      <c r="H478">
        <v>11.3</v>
      </c>
      <c r="I478" t="s">
        <v>14</v>
      </c>
      <c r="J478" t="s">
        <v>19</v>
      </c>
      <c r="K478" t="s">
        <v>63</v>
      </c>
      <c r="L478" t="s">
        <v>106</v>
      </c>
      <c r="M478" t="s">
        <v>18</v>
      </c>
      <c r="N478" t="s">
        <v>18</v>
      </c>
      <c r="O478" t="str">
        <f>TEXT(Table1[[#This Row],[pickup]],"dddd")</f>
        <v>Saturday</v>
      </c>
      <c r="P478">
        <f t="shared" si="7"/>
        <v>11</v>
      </c>
    </row>
    <row r="479" spans="1:16" x14ac:dyDescent="0.25">
      <c r="A479" s="1">
        <v>43537.330474537041</v>
      </c>
      <c r="B479" s="1">
        <v>43537.333043981482</v>
      </c>
      <c r="C479">
        <v>1</v>
      </c>
      <c r="D479">
        <v>0.88</v>
      </c>
      <c r="E479">
        <v>5</v>
      </c>
      <c r="F479">
        <v>2.08</v>
      </c>
      <c r="G479">
        <v>0</v>
      </c>
      <c r="H479">
        <v>10.38</v>
      </c>
      <c r="I479" t="s">
        <v>14</v>
      </c>
      <c r="J479" t="s">
        <v>15</v>
      </c>
      <c r="K479" t="s">
        <v>70</v>
      </c>
      <c r="L479" t="s">
        <v>25</v>
      </c>
      <c r="M479" t="s">
        <v>18</v>
      </c>
      <c r="N479" t="s">
        <v>18</v>
      </c>
      <c r="O479" t="str">
        <f>TEXT(Table1[[#This Row],[pickup]],"dddd")</f>
        <v>Wednesday</v>
      </c>
      <c r="P479">
        <f t="shared" si="7"/>
        <v>7</v>
      </c>
    </row>
    <row r="480" spans="1:16" x14ac:dyDescent="0.25">
      <c r="A480" s="1">
        <v>43533.558958333335</v>
      </c>
      <c r="B480" s="1">
        <v>43533.561689814815</v>
      </c>
      <c r="C480">
        <v>1</v>
      </c>
      <c r="D480">
        <v>0.56999999999999995</v>
      </c>
      <c r="E480">
        <v>4.5</v>
      </c>
      <c r="F480">
        <v>1.56</v>
      </c>
      <c r="G480">
        <v>0</v>
      </c>
      <c r="H480">
        <v>9.36</v>
      </c>
      <c r="I480" t="s">
        <v>14</v>
      </c>
      <c r="J480" t="s">
        <v>15</v>
      </c>
      <c r="K480" t="s">
        <v>70</v>
      </c>
      <c r="L480" t="s">
        <v>25</v>
      </c>
      <c r="M480" t="s">
        <v>18</v>
      </c>
      <c r="N480" t="s">
        <v>18</v>
      </c>
      <c r="O480" t="str">
        <f>TEXT(Table1[[#This Row],[pickup]],"dddd")</f>
        <v>Saturday</v>
      </c>
      <c r="P480">
        <f t="shared" si="7"/>
        <v>13</v>
      </c>
    </row>
    <row r="481" spans="1:16" x14ac:dyDescent="0.25">
      <c r="A481" s="1">
        <v>43541.154780092591</v>
      </c>
      <c r="B481" s="1">
        <v>43541.16033564815</v>
      </c>
      <c r="C481">
        <v>5</v>
      </c>
      <c r="D481">
        <v>2.54</v>
      </c>
      <c r="E481">
        <v>9.5</v>
      </c>
      <c r="F481">
        <v>2.66</v>
      </c>
      <c r="G481">
        <v>0</v>
      </c>
      <c r="H481">
        <v>15.96</v>
      </c>
      <c r="I481" t="s">
        <v>14</v>
      </c>
      <c r="J481" t="s">
        <v>15</v>
      </c>
      <c r="K481" t="s">
        <v>62</v>
      </c>
      <c r="L481" t="s">
        <v>40</v>
      </c>
      <c r="M481" t="s">
        <v>18</v>
      </c>
      <c r="N481" t="s">
        <v>18</v>
      </c>
      <c r="O481" t="str">
        <f>TEXT(Table1[[#This Row],[pickup]],"dddd")</f>
        <v>Sunday</v>
      </c>
      <c r="P481">
        <f t="shared" si="7"/>
        <v>3</v>
      </c>
    </row>
    <row r="482" spans="1:16" x14ac:dyDescent="0.25">
      <c r="A482" s="1">
        <v>43525.827349537038</v>
      </c>
      <c r="B482" s="1">
        <v>43525.833414351851</v>
      </c>
      <c r="C482">
        <v>1</v>
      </c>
      <c r="D482">
        <v>1.47</v>
      </c>
      <c r="E482">
        <v>7.5</v>
      </c>
      <c r="F482">
        <v>2.36</v>
      </c>
      <c r="G482">
        <v>0</v>
      </c>
      <c r="H482">
        <v>14.16</v>
      </c>
      <c r="I482" t="s">
        <v>14</v>
      </c>
      <c r="J482" t="s">
        <v>15</v>
      </c>
      <c r="K482" t="s">
        <v>25</v>
      </c>
      <c r="L482" t="s">
        <v>47</v>
      </c>
      <c r="M482" t="s">
        <v>18</v>
      </c>
      <c r="N482" t="s">
        <v>18</v>
      </c>
      <c r="O482" t="str">
        <f>TEXT(Table1[[#This Row],[pickup]],"dddd")</f>
        <v>Friday</v>
      </c>
      <c r="P482">
        <f t="shared" si="7"/>
        <v>19</v>
      </c>
    </row>
    <row r="483" spans="1:16" x14ac:dyDescent="0.25">
      <c r="A483" s="1">
        <v>43555.411354166667</v>
      </c>
      <c r="B483" s="1">
        <v>43555.41511574074</v>
      </c>
      <c r="C483">
        <v>6</v>
      </c>
      <c r="D483">
        <v>1.19</v>
      </c>
      <c r="E483">
        <v>6</v>
      </c>
      <c r="F483">
        <v>1.86</v>
      </c>
      <c r="G483">
        <v>0</v>
      </c>
      <c r="H483">
        <v>11.16</v>
      </c>
      <c r="I483" t="s">
        <v>14</v>
      </c>
      <c r="J483" t="s">
        <v>15</v>
      </c>
      <c r="K483" t="s">
        <v>46</v>
      </c>
      <c r="L483" t="s">
        <v>62</v>
      </c>
      <c r="M483" t="s">
        <v>18</v>
      </c>
      <c r="N483" t="s">
        <v>18</v>
      </c>
      <c r="O483" t="str">
        <f>TEXT(Table1[[#This Row],[pickup]],"dddd")</f>
        <v>Sunday</v>
      </c>
      <c r="P483">
        <f t="shared" si="7"/>
        <v>9</v>
      </c>
    </row>
    <row r="484" spans="1:16" x14ac:dyDescent="0.25">
      <c r="A484" s="1">
        <v>43553.772557870368</v>
      </c>
      <c r="B484" s="1">
        <v>43553.78162037037</v>
      </c>
      <c r="C484">
        <v>1</v>
      </c>
      <c r="D484">
        <v>2.79</v>
      </c>
      <c r="E484">
        <v>12.5</v>
      </c>
      <c r="F484">
        <v>3.36</v>
      </c>
      <c r="G484">
        <v>0</v>
      </c>
      <c r="H484">
        <v>20.16</v>
      </c>
      <c r="I484" t="s">
        <v>14</v>
      </c>
      <c r="J484" t="s">
        <v>15</v>
      </c>
      <c r="K484" t="s">
        <v>29</v>
      </c>
      <c r="L484" t="s">
        <v>28</v>
      </c>
      <c r="M484" t="s">
        <v>18</v>
      </c>
      <c r="N484" t="s">
        <v>18</v>
      </c>
      <c r="O484" t="str">
        <f>TEXT(Table1[[#This Row],[pickup]],"dddd")</f>
        <v>Friday</v>
      </c>
      <c r="P484">
        <f t="shared" si="7"/>
        <v>18</v>
      </c>
    </row>
    <row r="485" spans="1:16" x14ac:dyDescent="0.25">
      <c r="A485" s="1">
        <v>43544.587199074071</v>
      </c>
      <c r="B485" s="1">
        <v>43544.591990740744</v>
      </c>
      <c r="C485">
        <v>2</v>
      </c>
      <c r="D485">
        <v>1.02</v>
      </c>
      <c r="E485">
        <v>6.5</v>
      </c>
      <c r="F485">
        <v>0</v>
      </c>
      <c r="G485">
        <v>0</v>
      </c>
      <c r="H485">
        <v>9.8000000000000007</v>
      </c>
      <c r="I485" t="s">
        <v>14</v>
      </c>
      <c r="J485" t="s">
        <v>19</v>
      </c>
      <c r="K485" t="s">
        <v>16</v>
      </c>
      <c r="L485" t="s">
        <v>61</v>
      </c>
      <c r="M485" t="s">
        <v>18</v>
      </c>
      <c r="N485" t="s">
        <v>18</v>
      </c>
      <c r="O485" t="str">
        <f>TEXT(Table1[[#This Row],[pickup]],"dddd")</f>
        <v>Wednesday</v>
      </c>
      <c r="P485">
        <f t="shared" si="7"/>
        <v>14</v>
      </c>
    </row>
    <row r="486" spans="1:16" x14ac:dyDescent="0.25">
      <c r="A486" s="1">
        <v>43554.786226851851</v>
      </c>
      <c r="B486" s="1">
        <v>43554.794976851852</v>
      </c>
      <c r="C486">
        <v>2</v>
      </c>
      <c r="D486">
        <v>3.48</v>
      </c>
      <c r="E486">
        <v>13</v>
      </c>
      <c r="F486">
        <v>3.26</v>
      </c>
      <c r="G486">
        <v>0</v>
      </c>
      <c r="H486">
        <v>19.559999999999999</v>
      </c>
      <c r="I486" t="s">
        <v>14</v>
      </c>
      <c r="J486" t="s">
        <v>15</v>
      </c>
      <c r="K486" t="s">
        <v>50</v>
      </c>
      <c r="L486" t="s">
        <v>61</v>
      </c>
      <c r="M486" t="s">
        <v>18</v>
      </c>
      <c r="N486" t="s">
        <v>18</v>
      </c>
      <c r="O486" t="str">
        <f>TEXT(Table1[[#This Row],[pickup]],"dddd")</f>
        <v>Saturday</v>
      </c>
      <c r="P486">
        <f t="shared" si="7"/>
        <v>18</v>
      </c>
    </row>
    <row r="487" spans="1:16" x14ac:dyDescent="0.25">
      <c r="A487" s="1">
        <v>43554.630995370368</v>
      </c>
      <c r="B487" s="1">
        <v>43554.638703703706</v>
      </c>
      <c r="C487">
        <v>1</v>
      </c>
      <c r="D487">
        <v>1.73</v>
      </c>
      <c r="E487">
        <v>9.5</v>
      </c>
      <c r="F487">
        <v>1</v>
      </c>
      <c r="G487">
        <v>0</v>
      </c>
      <c r="H487">
        <v>13.8</v>
      </c>
      <c r="I487" t="s">
        <v>14</v>
      </c>
      <c r="J487" t="s">
        <v>15</v>
      </c>
      <c r="K487" t="s">
        <v>33</v>
      </c>
      <c r="L487" t="s">
        <v>70</v>
      </c>
      <c r="M487" t="s">
        <v>18</v>
      </c>
      <c r="N487" t="s">
        <v>18</v>
      </c>
      <c r="O487" t="str">
        <f>TEXT(Table1[[#This Row],[pickup]],"dddd")</f>
        <v>Saturday</v>
      </c>
      <c r="P487">
        <f t="shared" si="7"/>
        <v>15</v>
      </c>
    </row>
    <row r="488" spans="1:16" x14ac:dyDescent="0.25">
      <c r="A488" s="1">
        <v>43530.919664351852</v>
      </c>
      <c r="B488" s="1">
        <v>43530.92564814815</v>
      </c>
      <c r="C488">
        <v>4</v>
      </c>
      <c r="D488">
        <v>1.1100000000000001</v>
      </c>
      <c r="E488">
        <v>7</v>
      </c>
      <c r="F488">
        <v>2.16</v>
      </c>
      <c r="G488">
        <v>0</v>
      </c>
      <c r="H488">
        <v>12.96</v>
      </c>
      <c r="I488" t="s">
        <v>14</v>
      </c>
      <c r="J488" t="s">
        <v>15</v>
      </c>
      <c r="K488" t="s">
        <v>27</v>
      </c>
      <c r="L488" t="s">
        <v>59</v>
      </c>
      <c r="M488" t="s">
        <v>18</v>
      </c>
      <c r="N488" t="s">
        <v>18</v>
      </c>
      <c r="O488" t="str">
        <f>TEXT(Table1[[#This Row],[pickup]],"dddd")</f>
        <v>Wednesday</v>
      </c>
      <c r="P488">
        <f t="shared" si="7"/>
        <v>22</v>
      </c>
    </row>
    <row r="489" spans="1:16" x14ac:dyDescent="0.25">
      <c r="A489" s="1">
        <v>43540.13181712963</v>
      </c>
      <c r="B489" s="1">
        <v>43540.137372685182</v>
      </c>
      <c r="C489">
        <v>1</v>
      </c>
      <c r="D489">
        <v>1.6</v>
      </c>
      <c r="E489">
        <v>7.5</v>
      </c>
      <c r="F489">
        <v>1</v>
      </c>
      <c r="G489">
        <v>0</v>
      </c>
      <c r="H489">
        <v>12.3</v>
      </c>
      <c r="I489" t="s">
        <v>14</v>
      </c>
      <c r="J489" t="s">
        <v>15</v>
      </c>
      <c r="K489" t="s">
        <v>22</v>
      </c>
      <c r="L489" t="s">
        <v>66</v>
      </c>
      <c r="M489" t="s">
        <v>18</v>
      </c>
      <c r="N489" t="s">
        <v>18</v>
      </c>
      <c r="O489" t="str">
        <f>TEXT(Table1[[#This Row],[pickup]],"dddd")</f>
        <v>Saturday</v>
      </c>
      <c r="P489">
        <f t="shared" si="7"/>
        <v>3</v>
      </c>
    </row>
    <row r="490" spans="1:16" x14ac:dyDescent="0.25">
      <c r="A490" s="1">
        <v>43549.380196759259</v>
      </c>
      <c r="B490" s="1">
        <v>43549.396377314813</v>
      </c>
      <c r="C490">
        <v>1</v>
      </c>
      <c r="D490">
        <v>2.92</v>
      </c>
      <c r="E490">
        <v>16</v>
      </c>
      <c r="F490">
        <v>4.82</v>
      </c>
      <c r="G490">
        <v>0</v>
      </c>
      <c r="H490">
        <v>24.12</v>
      </c>
      <c r="I490" t="s">
        <v>14</v>
      </c>
      <c r="J490" t="s">
        <v>15</v>
      </c>
      <c r="K490" t="s">
        <v>32</v>
      </c>
      <c r="L490" t="s">
        <v>23</v>
      </c>
      <c r="M490" t="s">
        <v>18</v>
      </c>
      <c r="N490" t="s">
        <v>18</v>
      </c>
      <c r="O490" t="str">
        <f>TEXT(Table1[[#This Row],[pickup]],"dddd")</f>
        <v>Monday</v>
      </c>
      <c r="P490">
        <f t="shared" si="7"/>
        <v>9</v>
      </c>
    </row>
    <row r="491" spans="1:16" x14ac:dyDescent="0.25">
      <c r="A491" s="1">
        <v>43532.685324074075</v>
      </c>
      <c r="B491" s="1">
        <v>43532.689085648148</v>
      </c>
      <c r="C491">
        <v>1</v>
      </c>
      <c r="D491">
        <v>0.6</v>
      </c>
      <c r="E491">
        <v>5.5</v>
      </c>
      <c r="F491">
        <v>2.4500000000000002</v>
      </c>
      <c r="G491">
        <v>0</v>
      </c>
      <c r="H491">
        <v>12.25</v>
      </c>
      <c r="I491" t="s">
        <v>14</v>
      </c>
      <c r="J491" t="s">
        <v>15</v>
      </c>
      <c r="K491" t="s">
        <v>32</v>
      </c>
      <c r="L491" t="s">
        <v>50</v>
      </c>
      <c r="M491" t="s">
        <v>18</v>
      </c>
      <c r="N491" t="s">
        <v>18</v>
      </c>
      <c r="O491" t="str">
        <f>TEXT(Table1[[#This Row],[pickup]],"dddd")</f>
        <v>Friday</v>
      </c>
      <c r="P491">
        <f t="shared" si="7"/>
        <v>16</v>
      </c>
    </row>
    <row r="492" spans="1:16" x14ac:dyDescent="0.25">
      <c r="A492" s="1">
        <v>43540.001064814816</v>
      </c>
      <c r="B492" s="1">
        <v>43540.018819444442</v>
      </c>
      <c r="C492">
        <v>1</v>
      </c>
      <c r="D492">
        <v>5.24</v>
      </c>
      <c r="E492">
        <v>21</v>
      </c>
      <c r="F492">
        <v>3.5</v>
      </c>
      <c r="G492">
        <v>0</v>
      </c>
      <c r="H492">
        <v>28.3</v>
      </c>
      <c r="I492" t="s">
        <v>14</v>
      </c>
      <c r="J492" t="s">
        <v>15</v>
      </c>
      <c r="K492" t="s">
        <v>33</v>
      </c>
      <c r="L492" t="s">
        <v>89</v>
      </c>
      <c r="M492" t="s">
        <v>18</v>
      </c>
      <c r="N492" t="s">
        <v>37</v>
      </c>
      <c r="O492" t="str">
        <f>TEXT(Table1[[#This Row],[pickup]],"dddd")</f>
        <v>Saturday</v>
      </c>
      <c r="P492">
        <f t="shared" si="7"/>
        <v>0</v>
      </c>
    </row>
    <row r="493" spans="1:16" x14ac:dyDescent="0.25">
      <c r="A493" s="1">
        <v>43531.299687500003</v>
      </c>
      <c r="B493" s="1">
        <v>43531.299756944441</v>
      </c>
      <c r="C493">
        <v>1</v>
      </c>
      <c r="D493">
        <v>1.6</v>
      </c>
      <c r="E493">
        <v>2.5</v>
      </c>
      <c r="F493">
        <v>0</v>
      </c>
      <c r="G493">
        <v>0</v>
      </c>
      <c r="H493">
        <v>5.8</v>
      </c>
      <c r="I493" t="s">
        <v>14</v>
      </c>
      <c r="K493" t="s">
        <v>29</v>
      </c>
      <c r="L493" t="s">
        <v>29</v>
      </c>
      <c r="M493" t="s">
        <v>18</v>
      </c>
      <c r="N493" t="s">
        <v>18</v>
      </c>
      <c r="O493" t="str">
        <f>TEXT(Table1[[#This Row],[pickup]],"dddd")</f>
        <v>Thursday</v>
      </c>
      <c r="P493">
        <f t="shared" si="7"/>
        <v>7</v>
      </c>
    </row>
    <row r="494" spans="1:16" x14ac:dyDescent="0.25">
      <c r="A494" s="1">
        <v>43549.784155092595</v>
      </c>
      <c r="B494" s="1">
        <v>43549.788877314815</v>
      </c>
      <c r="C494">
        <v>1</v>
      </c>
      <c r="D494">
        <v>1.64</v>
      </c>
      <c r="E494">
        <v>7</v>
      </c>
      <c r="F494">
        <v>3.39</v>
      </c>
      <c r="G494">
        <v>0</v>
      </c>
      <c r="H494">
        <v>14.69</v>
      </c>
      <c r="I494" t="s">
        <v>14</v>
      </c>
      <c r="J494" t="s">
        <v>15</v>
      </c>
      <c r="K494" t="s">
        <v>44</v>
      </c>
      <c r="L494" t="s">
        <v>59</v>
      </c>
      <c r="M494" t="s">
        <v>18</v>
      </c>
      <c r="N494" t="s">
        <v>18</v>
      </c>
      <c r="O494" t="str">
        <f>TEXT(Table1[[#This Row],[pickup]],"dddd")</f>
        <v>Monday</v>
      </c>
      <c r="P494">
        <f t="shared" si="7"/>
        <v>18</v>
      </c>
    </row>
    <row r="495" spans="1:16" x14ac:dyDescent="0.25">
      <c r="A495" s="1">
        <v>43552.893194444441</v>
      </c>
      <c r="B495" s="1">
        <v>43552.898344907408</v>
      </c>
      <c r="C495">
        <v>1</v>
      </c>
      <c r="D495">
        <v>1</v>
      </c>
      <c r="E495">
        <v>6.5</v>
      </c>
      <c r="F495">
        <v>2.0499999999999998</v>
      </c>
      <c r="G495">
        <v>0</v>
      </c>
      <c r="H495">
        <v>12.35</v>
      </c>
      <c r="I495" t="s">
        <v>14</v>
      </c>
      <c r="J495" t="s">
        <v>15</v>
      </c>
      <c r="K495" t="s">
        <v>49</v>
      </c>
      <c r="L495" t="s">
        <v>55</v>
      </c>
      <c r="M495" t="s">
        <v>18</v>
      </c>
      <c r="N495" t="s">
        <v>18</v>
      </c>
      <c r="O495" t="str">
        <f>TEXT(Table1[[#This Row],[pickup]],"dddd")</f>
        <v>Thursday</v>
      </c>
      <c r="P495">
        <f t="shared" si="7"/>
        <v>21</v>
      </c>
    </row>
    <row r="496" spans="1:16" x14ac:dyDescent="0.25">
      <c r="A496" s="1">
        <v>43549.33053240741</v>
      </c>
      <c r="B496" s="1">
        <v>43549.335995370369</v>
      </c>
      <c r="C496">
        <v>1</v>
      </c>
      <c r="D496">
        <v>1.6</v>
      </c>
      <c r="E496">
        <v>7.5</v>
      </c>
      <c r="F496">
        <v>2.16</v>
      </c>
      <c r="G496">
        <v>0</v>
      </c>
      <c r="H496">
        <v>12.96</v>
      </c>
      <c r="I496" t="s">
        <v>14</v>
      </c>
      <c r="J496" t="s">
        <v>15</v>
      </c>
      <c r="K496" t="s">
        <v>41</v>
      </c>
      <c r="L496" t="s">
        <v>33</v>
      </c>
      <c r="M496" t="s">
        <v>18</v>
      </c>
      <c r="N496" t="s">
        <v>18</v>
      </c>
      <c r="O496" t="str">
        <f>TEXT(Table1[[#This Row],[pickup]],"dddd")</f>
        <v>Monday</v>
      </c>
      <c r="P496">
        <f t="shared" si="7"/>
        <v>7</v>
      </c>
    </row>
    <row r="497" spans="1:16" x14ac:dyDescent="0.25">
      <c r="A497" s="1">
        <v>43553.405972222223</v>
      </c>
      <c r="B497" s="1">
        <v>43553.421678240738</v>
      </c>
      <c r="C497">
        <v>1</v>
      </c>
      <c r="D497">
        <v>2.17</v>
      </c>
      <c r="E497">
        <v>14.5</v>
      </c>
      <c r="F497">
        <v>1</v>
      </c>
      <c r="G497">
        <v>0</v>
      </c>
      <c r="H497">
        <v>18.8</v>
      </c>
      <c r="I497" t="s">
        <v>14</v>
      </c>
      <c r="J497" t="s">
        <v>15</v>
      </c>
      <c r="K497" t="s">
        <v>70</v>
      </c>
      <c r="L497" t="s">
        <v>55</v>
      </c>
      <c r="M497" t="s">
        <v>18</v>
      </c>
      <c r="N497" t="s">
        <v>18</v>
      </c>
      <c r="O497" t="str">
        <f>TEXT(Table1[[#This Row],[pickup]],"dddd")</f>
        <v>Friday</v>
      </c>
      <c r="P497">
        <f t="shared" si="7"/>
        <v>9</v>
      </c>
    </row>
    <row r="498" spans="1:16" x14ac:dyDescent="0.25">
      <c r="A498" s="1">
        <v>43555.533645833333</v>
      </c>
      <c r="B498" s="1">
        <v>43555.540810185186</v>
      </c>
      <c r="C498">
        <v>1</v>
      </c>
      <c r="D498">
        <v>1.56</v>
      </c>
      <c r="E498">
        <v>8</v>
      </c>
      <c r="F498">
        <v>1.7</v>
      </c>
      <c r="G498">
        <v>0</v>
      </c>
      <c r="H498">
        <v>13</v>
      </c>
      <c r="I498" t="s">
        <v>14</v>
      </c>
      <c r="J498" t="s">
        <v>15</v>
      </c>
      <c r="K498" t="s">
        <v>70</v>
      </c>
      <c r="L498" t="s">
        <v>29</v>
      </c>
      <c r="M498" t="s">
        <v>18</v>
      </c>
      <c r="N498" t="s">
        <v>18</v>
      </c>
      <c r="O498" t="str">
        <f>TEXT(Table1[[#This Row],[pickup]],"dddd")</f>
        <v>Sunday</v>
      </c>
      <c r="P498">
        <f t="shared" si="7"/>
        <v>12</v>
      </c>
    </row>
    <row r="499" spans="1:16" x14ac:dyDescent="0.25">
      <c r="A499" s="1">
        <v>43536.628368055557</v>
      </c>
      <c r="B499" s="1">
        <v>43536.633587962962</v>
      </c>
      <c r="C499">
        <v>1</v>
      </c>
      <c r="D499">
        <v>0.6</v>
      </c>
      <c r="E499">
        <v>6</v>
      </c>
      <c r="F499">
        <v>0</v>
      </c>
      <c r="G499">
        <v>0</v>
      </c>
      <c r="H499">
        <v>9.3000000000000007</v>
      </c>
      <c r="I499" t="s">
        <v>14</v>
      </c>
      <c r="J499" t="s">
        <v>19</v>
      </c>
      <c r="K499" t="s">
        <v>70</v>
      </c>
      <c r="L499" t="s">
        <v>25</v>
      </c>
      <c r="M499" t="s">
        <v>18</v>
      </c>
      <c r="N499" t="s">
        <v>18</v>
      </c>
      <c r="O499" t="str">
        <f>TEXT(Table1[[#This Row],[pickup]],"dddd")</f>
        <v>Tuesday</v>
      </c>
      <c r="P499">
        <f t="shared" si="7"/>
        <v>15</v>
      </c>
    </row>
    <row r="500" spans="1:16" x14ac:dyDescent="0.25">
      <c r="A500" s="1">
        <v>43548.91002314815</v>
      </c>
      <c r="B500" s="1">
        <v>43548.920057870368</v>
      </c>
      <c r="C500">
        <v>1</v>
      </c>
      <c r="D500">
        <v>4.3899999999999997</v>
      </c>
      <c r="E500">
        <v>15.5</v>
      </c>
      <c r="F500">
        <v>0</v>
      </c>
      <c r="G500">
        <v>0</v>
      </c>
      <c r="H500">
        <v>19.3</v>
      </c>
      <c r="I500" t="s">
        <v>14</v>
      </c>
      <c r="J500" t="s">
        <v>19</v>
      </c>
      <c r="K500" t="s">
        <v>24</v>
      </c>
      <c r="L500" t="s">
        <v>21</v>
      </c>
      <c r="M500" t="s">
        <v>18</v>
      </c>
      <c r="N500" t="s">
        <v>18</v>
      </c>
      <c r="O500" t="str">
        <f>TEXT(Table1[[#This Row],[pickup]],"dddd")</f>
        <v>Sunday</v>
      </c>
      <c r="P500">
        <f t="shared" si="7"/>
        <v>21</v>
      </c>
    </row>
    <row r="501" spans="1:16" x14ac:dyDescent="0.25">
      <c r="A501" s="1">
        <v>43539.545949074076</v>
      </c>
      <c r="B501" s="1">
        <v>43539.562800925924</v>
      </c>
      <c r="C501">
        <v>1</v>
      </c>
      <c r="D501">
        <v>8.4</v>
      </c>
      <c r="E501">
        <v>27.5</v>
      </c>
      <c r="F501">
        <v>6.15</v>
      </c>
      <c r="G501">
        <v>0</v>
      </c>
      <c r="H501">
        <v>36.950000000000003</v>
      </c>
      <c r="I501" t="s">
        <v>14</v>
      </c>
      <c r="J501" t="s">
        <v>15</v>
      </c>
      <c r="K501" t="s">
        <v>56</v>
      </c>
      <c r="L501" t="s">
        <v>95</v>
      </c>
      <c r="M501" t="s">
        <v>18</v>
      </c>
      <c r="N501" t="s">
        <v>58</v>
      </c>
      <c r="O501" t="str">
        <f>TEXT(Table1[[#This Row],[pickup]],"dddd")</f>
        <v>Friday</v>
      </c>
      <c r="P501">
        <f t="shared" si="7"/>
        <v>13</v>
      </c>
    </row>
    <row r="502" spans="1:16" x14ac:dyDescent="0.25">
      <c r="A502" s="1">
        <v>43529.917384259257</v>
      </c>
      <c r="B502" s="1">
        <v>43529.932546296295</v>
      </c>
      <c r="C502">
        <v>1</v>
      </c>
      <c r="D502">
        <v>4.3600000000000003</v>
      </c>
      <c r="E502">
        <v>18</v>
      </c>
      <c r="F502">
        <v>4.3600000000000003</v>
      </c>
      <c r="G502">
        <v>0</v>
      </c>
      <c r="H502">
        <v>26.16</v>
      </c>
      <c r="I502" t="s">
        <v>14</v>
      </c>
      <c r="J502" t="s">
        <v>15</v>
      </c>
      <c r="K502" t="s">
        <v>46</v>
      </c>
      <c r="L502" t="s">
        <v>101</v>
      </c>
      <c r="M502" t="s">
        <v>18</v>
      </c>
      <c r="N502" t="s">
        <v>37</v>
      </c>
      <c r="O502" t="str">
        <f>TEXT(Table1[[#This Row],[pickup]],"dddd")</f>
        <v>Tuesday</v>
      </c>
      <c r="P502">
        <f t="shared" si="7"/>
        <v>22</v>
      </c>
    </row>
    <row r="503" spans="1:16" x14ac:dyDescent="0.25">
      <c r="A503" s="1">
        <v>43545.689745370371</v>
      </c>
      <c r="B503" s="1">
        <v>43545.720706018517</v>
      </c>
      <c r="C503">
        <v>1</v>
      </c>
      <c r="D503">
        <v>9.65</v>
      </c>
      <c r="E503">
        <v>33</v>
      </c>
      <c r="F503">
        <v>10.76</v>
      </c>
      <c r="G503">
        <v>5.76</v>
      </c>
      <c r="H503">
        <v>53.82</v>
      </c>
      <c r="I503" t="s">
        <v>14</v>
      </c>
      <c r="J503" t="s">
        <v>15</v>
      </c>
      <c r="K503" t="s">
        <v>32</v>
      </c>
      <c r="L503" t="s">
        <v>35</v>
      </c>
      <c r="M503" t="s">
        <v>18</v>
      </c>
      <c r="N503" t="s">
        <v>37</v>
      </c>
      <c r="O503" t="str">
        <f>TEXT(Table1[[#This Row],[pickup]],"dddd")</f>
        <v>Thursday</v>
      </c>
      <c r="P503">
        <f t="shared" si="7"/>
        <v>16</v>
      </c>
    </row>
    <row r="504" spans="1:16" x14ac:dyDescent="0.25">
      <c r="A504" s="1">
        <v>43551.755439814813</v>
      </c>
      <c r="B504" s="1">
        <v>43551.761805555558</v>
      </c>
      <c r="C504">
        <v>1</v>
      </c>
      <c r="D504">
        <v>2.7</v>
      </c>
      <c r="E504">
        <v>10</v>
      </c>
      <c r="F504">
        <v>2</v>
      </c>
      <c r="G504">
        <v>0</v>
      </c>
      <c r="H504">
        <v>16.3</v>
      </c>
      <c r="I504" t="s">
        <v>14</v>
      </c>
      <c r="J504" t="s">
        <v>15</v>
      </c>
      <c r="K504" t="s">
        <v>40</v>
      </c>
      <c r="L504" t="s">
        <v>28</v>
      </c>
      <c r="M504" t="s">
        <v>18</v>
      </c>
      <c r="N504" t="s">
        <v>18</v>
      </c>
      <c r="O504" t="str">
        <f>TEXT(Table1[[#This Row],[pickup]],"dddd")</f>
        <v>Wednesday</v>
      </c>
      <c r="P504">
        <f t="shared" si="7"/>
        <v>18</v>
      </c>
    </row>
    <row r="505" spans="1:16" x14ac:dyDescent="0.25">
      <c r="A505" s="1">
        <v>43554.906446759262</v>
      </c>
      <c r="B505" s="1">
        <v>43554.911921296298</v>
      </c>
      <c r="C505">
        <v>2</v>
      </c>
      <c r="D505">
        <v>1.49</v>
      </c>
      <c r="E505">
        <v>7.5</v>
      </c>
      <c r="F505">
        <v>2.2599999999999998</v>
      </c>
      <c r="G505">
        <v>0</v>
      </c>
      <c r="H505">
        <v>13.56</v>
      </c>
      <c r="I505" t="s">
        <v>14</v>
      </c>
      <c r="J505" t="s">
        <v>15</v>
      </c>
      <c r="K505" t="s">
        <v>20</v>
      </c>
      <c r="L505" t="s">
        <v>73</v>
      </c>
      <c r="M505" t="s">
        <v>18</v>
      </c>
      <c r="N505" t="s">
        <v>18</v>
      </c>
      <c r="O505" t="str">
        <f>TEXT(Table1[[#This Row],[pickup]],"dddd")</f>
        <v>Saturday</v>
      </c>
      <c r="P505">
        <f t="shared" si="7"/>
        <v>21</v>
      </c>
    </row>
    <row r="506" spans="1:16" x14ac:dyDescent="0.25">
      <c r="A506" s="1">
        <v>43534.215358796297</v>
      </c>
      <c r="B506" s="1">
        <v>43534.226006944446</v>
      </c>
      <c r="C506">
        <v>1</v>
      </c>
      <c r="D506">
        <v>4.2</v>
      </c>
      <c r="E506">
        <v>15.5</v>
      </c>
      <c r="F506">
        <v>4.8</v>
      </c>
      <c r="G506">
        <v>0</v>
      </c>
      <c r="H506">
        <v>24.1</v>
      </c>
      <c r="I506" t="s">
        <v>14</v>
      </c>
      <c r="J506" t="s">
        <v>15</v>
      </c>
      <c r="K506" t="s">
        <v>44</v>
      </c>
      <c r="L506" t="s">
        <v>39</v>
      </c>
      <c r="M506" t="s">
        <v>18</v>
      </c>
      <c r="N506" t="s">
        <v>18</v>
      </c>
      <c r="O506" t="str">
        <f>TEXT(Table1[[#This Row],[pickup]],"dddd")</f>
        <v>Sunday</v>
      </c>
      <c r="P506">
        <f t="shared" si="7"/>
        <v>5</v>
      </c>
    </row>
    <row r="507" spans="1:16" x14ac:dyDescent="0.25">
      <c r="A507" s="1">
        <v>43547.782048611109</v>
      </c>
      <c r="B507" s="1">
        <v>43547.791597222225</v>
      </c>
      <c r="C507">
        <v>1</v>
      </c>
      <c r="D507">
        <v>2.8</v>
      </c>
      <c r="E507">
        <v>11.5</v>
      </c>
      <c r="F507">
        <v>2</v>
      </c>
      <c r="G507">
        <v>0</v>
      </c>
      <c r="H507">
        <v>16.8</v>
      </c>
      <c r="I507" t="s">
        <v>14</v>
      </c>
      <c r="J507" t="s">
        <v>15</v>
      </c>
      <c r="K507" t="s">
        <v>98</v>
      </c>
      <c r="L507" t="s">
        <v>33</v>
      </c>
      <c r="M507" t="s">
        <v>18</v>
      </c>
      <c r="N507" t="s">
        <v>18</v>
      </c>
      <c r="O507" t="str">
        <f>TEXT(Table1[[#This Row],[pickup]],"dddd")</f>
        <v>Saturday</v>
      </c>
      <c r="P507">
        <f t="shared" si="7"/>
        <v>18</v>
      </c>
    </row>
    <row r="508" spans="1:16" x14ac:dyDescent="0.25">
      <c r="A508" s="1">
        <v>43529.383483796293</v>
      </c>
      <c r="B508" s="1">
        <v>43529.388877314814</v>
      </c>
      <c r="C508">
        <v>1</v>
      </c>
      <c r="D508">
        <v>0.5</v>
      </c>
      <c r="E508">
        <v>6.5</v>
      </c>
      <c r="F508">
        <v>1</v>
      </c>
      <c r="G508">
        <v>0</v>
      </c>
      <c r="H508">
        <v>10.8</v>
      </c>
      <c r="I508" t="s">
        <v>14</v>
      </c>
      <c r="J508" t="s">
        <v>15</v>
      </c>
      <c r="K508" t="s">
        <v>29</v>
      </c>
      <c r="L508" t="s">
        <v>50</v>
      </c>
      <c r="M508" t="s">
        <v>18</v>
      </c>
      <c r="N508" t="s">
        <v>18</v>
      </c>
      <c r="O508" t="str">
        <f>TEXT(Table1[[#This Row],[pickup]],"dddd")</f>
        <v>Tuesday</v>
      </c>
      <c r="P508">
        <f t="shared" si="7"/>
        <v>9</v>
      </c>
    </row>
    <row r="509" spans="1:16" x14ac:dyDescent="0.25">
      <c r="A509" s="1">
        <v>43548.713067129633</v>
      </c>
      <c r="B509" s="1">
        <v>43548.717812499999</v>
      </c>
      <c r="C509">
        <v>1</v>
      </c>
      <c r="D509">
        <v>1.1399999999999999</v>
      </c>
      <c r="E509">
        <v>7</v>
      </c>
      <c r="F509">
        <v>0</v>
      </c>
      <c r="G509">
        <v>0</v>
      </c>
      <c r="H509">
        <v>10.3</v>
      </c>
      <c r="I509" t="s">
        <v>14</v>
      </c>
      <c r="J509" t="s">
        <v>19</v>
      </c>
      <c r="K509" t="s">
        <v>26</v>
      </c>
      <c r="L509" t="s">
        <v>46</v>
      </c>
      <c r="M509" t="s">
        <v>18</v>
      </c>
      <c r="N509" t="s">
        <v>18</v>
      </c>
      <c r="O509" t="str">
        <f>TEXT(Table1[[#This Row],[pickup]],"dddd")</f>
        <v>Sunday</v>
      </c>
      <c r="P509">
        <f t="shared" si="7"/>
        <v>17</v>
      </c>
    </row>
    <row r="510" spans="1:16" x14ac:dyDescent="0.25">
      <c r="A510" s="1">
        <v>43531.359398148146</v>
      </c>
      <c r="B510" s="1">
        <v>43531.376759259256</v>
      </c>
      <c r="C510">
        <v>1</v>
      </c>
      <c r="D510">
        <v>9.4</v>
      </c>
      <c r="E510">
        <v>28.5</v>
      </c>
      <c r="F510">
        <v>1.59</v>
      </c>
      <c r="G510">
        <v>0</v>
      </c>
      <c r="H510">
        <v>33.39</v>
      </c>
      <c r="I510" t="s">
        <v>14</v>
      </c>
      <c r="J510" t="s">
        <v>15</v>
      </c>
      <c r="K510" t="s">
        <v>21</v>
      </c>
      <c r="L510" t="s">
        <v>108</v>
      </c>
      <c r="M510" t="s">
        <v>18</v>
      </c>
      <c r="N510" t="s">
        <v>76</v>
      </c>
      <c r="O510" t="str">
        <f>TEXT(Table1[[#This Row],[pickup]],"dddd")</f>
        <v>Thursday</v>
      </c>
      <c r="P510">
        <f t="shared" si="7"/>
        <v>8</v>
      </c>
    </row>
    <row r="511" spans="1:16" x14ac:dyDescent="0.25">
      <c r="A511" s="1">
        <v>43529.345613425925</v>
      </c>
      <c r="B511" s="1">
        <v>43529.35392361111</v>
      </c>
      <c r="C511">
        <v>1</v>
      </c>
      <c r="D511">
        <v>0.91</v>
      </c>
      <c r="E511">
        <v>8.5</v>
      </c>
      <c r="F511">
        <v>2.36</v>
      </c>
      <c r="G511">
        <v>0</v>
      </c>
      <c r="H511">
        <v>14.16</v>
      </c>
      <c r="I511" t="s">
        <v>14</v>
      </c>
      <c r="J511" t="s">
        <v>15</v>
      </c>
      <c r="K511" t="s">
        <v>46</v>
      </c>
      <c r="L511" t="s">
        <v>47</v>
      </c>
      <c r="M511" t="s">
        <v>18</v>
      </c>
      <c r="N511" t="s">
        <v>18</v>
      </c>
      <c r="O511" t="str">
        <f>TEXT(Table1[[#This Row],[pickup]],"dddd")</f>
        <v>Tuesday</v>
      </c>
      <c r="P511">
        <f t="shared" si="7"/>
        <v>8</v>
      </c>
    </row>
    <row r="512" spans="1:16" x14ac:dyDescent="0.25">
      <c r="A512" s="1">
        <v>43544.543692129628</v>
      </c>
      <c r="B512" s="1">
        <v>43544.571180555555</v>
      </c>
      <c r="C512">
        <v>1</v>
      </c>
      <c r="D512">
        <v>6.93</v>
      </c>
      <c r="E512">
        <v>29.5</v>
      </c>
      <c r="F512">
        <v>0</v>
      </c>
      <c r="G512">
        <v>0</v>
      </c>
      <c r="H512">
        <v>32.799999999999997</v>
      </c>
      <c r="I512" t="s">
        <v>14</v>
      </c>
      <c r="J512" t="s">
        <v>19</v>
      </c>
      <c r="K512" t="s">
        <v>46</v>
      </c>
      <c r="L512" t="s">
        <v>110</v>
      </c>
      <c r="M512" t="s">
        <v>18</v>
      </c>
      <c r="N512" t="s">
        <v>58</v>
      </c>
      <c r="O512" t="str">
        <f>TEXT(Table1[[#This Row],[pickup]],"dddd")</f>
        <v>Wednesday</v>
      </c>
      <c r="P512">
        <f t="shared" si="7"/>
        <v>13</v>
      </c>
    </row>
    <row r="513" spans="1:16" x14ac:dyDescent="0.25">
      <c r="A513" s="1">
        <v>43532.111909722225</v>
      </c>
      <c r="B513" s="1">
        <v>43532.127534722225</v>
      </c>
      <c r="C513">
        <v>1</v>
      </c>
      <c r="D513">
        <v>6.5</v>
      </c>
      <c r="E513">
        <v>21.5</v>
      </c>
      <c r="F513">
        <v>2</v>
      </c>
      <c r="G513">
        <v>0</v>
      </c>
      <c r="H513">
        <v>27.3</v>
      </c>
      <c r="I513" t="s">
        <v>14</v>
      </c>
      <c r="J513" t="s">
        <v>15</v>
      </c>
      <c r="K513" t="s">
        <v>42</v>
      </c>
      <c r="L513" t="s">
        <v>111</v>
      </c>
      <c r="M513" t="s">
        <v>18</v>
      </c>
      <c r="N513" t="s">
        <v>58</v>
      </c>
      <c r="O513" t="str">
        <f>TEXT(Table1[[#This Row],[pickup]],"dddd")</f>
        <v>Friday</v>
      </c>
      <c r="P513">
        <f t="shared" si="7"/>
        <v>2</v>
      </c>
    </row>
    <row r="514" spans="1:16" x14ac:dyDescent="0.25">
      <c r="A514" s="1">
        <v>43526.035081018519</v>
      </c>
      <c r="B514" s="1">
        <v>43526.040578703702</v>
      </c>
      <c r="C514">
        <v>1</v>
      </c>
      <c r="D514">
        <v>1.5</v>
      </c>
      <c r="E514">
        <v>7.5</v>
      </c>
      <c r="F514">
        <v>1.7</v>
      </c>
      <c r="G514">
        <v>0</v>
      </c>
      <c r="H514">
        <v>13</v>
      </c>
      <c r="I514" t="s">
        <v>14</v>
      </c>
      <c r="J514" t="s">
        <v>15</v>
      </c>
      <c r="K514" t="s">
        <v>47</v>
      </c>
      <c r="L514" t="s">
        <v>22</v>
      </c>
      <c r="M514" t="s">
        <v>18</v>
      </c>
      <c r="N514" t="s">
        <v>18</v>
      </c>
      <c r="O514" t="str">
        <f>TEXT(Table1[[#This Row],[pickup]],"dddd")</f>
        <v>Saturday</v>
      </c>
      <c r="P514">
        <f t="shared" ref="P514:P577" si="8">HOUR(A:A)</f>
        <v>0</v>
      </c>
    </row>
    <row r="515" spans="1:16" x14ac:dyDescent="0.25">
      <c r="A515" s="1">
        <v>43543.639317129629</v>
      </c>
      <c r="B515" s="1">
        <v>43543.649444444447</v>
      </c>
      <c r="C515">
        <v>1</v>
      </c>
      <c r="D515">
        <v>2</v>
      </c>
      <c r="E515">
        <v>11.5</v>
      </c>
      <c r="F515">
        <v>1.48</v>
      </c>
      <c r="G515">
        <v>0</v>
      </c>
      <c r="H515">
        <v>16.28</v>
      </c>
      <c r="I515" t="s">
        <v>14</v>
      </c>
      <c r="J515" t="s">
        <v>15</v>
      </c>
      <c r="K515" t="s">
        <v>16</v>
      </c>
      <c r="L515" t="s">
        <v>41</v>
      </c>
      <c r="M515" t="s">
        <v>18</v>
      </c>
      <c r="N515" t="s">
        <v>18</v>
      </c>
      <c r="O515" t="str">
        <f>TEXT(Table1[[#This Row],[pickup]],"dddd")</f>
        <v>Tuesday</v>
      </c>
      <c r="P515">
        <f t="shared" si="8"/>
        <v>15</v>
      </c>
    </row>
    <row r="516" spans="1:16" x14ac:dyDescent="0.25">
      <c r="A516" s="1">
        <v>43531.261238425926</v>
      </c>
      <c r="B516" s="1">
        <v>43531.290266203701</v>
      </c>
      <c r="C516">
        <v>1</v>
      </c>
      <c r="D516">
        <v>13.04</v>
      </c>
      <c r="E516">
        <v>37.58</v>
      </c>
      <c r="F516">
        <v>0</v>
      </c>
      <c r="G516">
        <v>0</v>
      </c>
      <c r="H516">
        <v>38.380000000000003</v>
      </c>
      <c r="I516" t="s">
        <v>14</v>
      </c>
      <c r="J516" t="s">
        <v>15</v>
      </c>
      <c r="K516" t="s">
        <v>112</v>
      </c>
      <c r="L516" t="s">
        <v>113</v>
      </c>
      <c r="M516" t="s">
        <v>37</v>
      </c>
      <c r="N516" t="s">
        <v>58</v>
      </c>
      <c r="O516" t="str">
        <f>TEXT(Table1[[#This Row],[pickup]],"dddd")</f>
        <v>Thursday</v>
      </c>
      <c r="P516">
        <f t="shared" si="8"/>
        <v>6</v>
      </c>
    </row>
    <row r="517" spans="1:16" x14ac:dyDescent="0.25">
      <c r="A517" s="1">
        <v>43549.673136574071</v>
      </c>
      <c r="B517" s="1">
        <v>43549.700949074075</v>
      </c>
      <c r="C517">
        <v>1</v>
      </c>
      <c r="D517">
        <v>10.88</v>
      </c>
      <c r="E517">
        <v>36</v>
      </c>
      <c r="F517">
        <v>7.56</v>
      </c>
      <c r="G517">
        <v>0</v>
      </c>
      <c r="H517">
        <v>45.36</v>
      </c>
      <c r="I517" t="s">
        <v>14</v>
      </c>
      <c r="J517" t="s">
        <v>15</v>
      </c>
      <c r="K517" t="s">
        <v>35</v>
      </c>
      <c r="L517" t="s">
        <v>83</v>
      </c>
      <c r="M517" t="s">
        <v>37</v>
      </c>
      <c r="N517" t="s">
        <v>58</v>
      </c>
      <c r="O517" t="str">
        <f>TEXT(Table1[[#This Row],[pickup]],"dddd")</f>
        <v>Monday</v>
      </c>
      <c r="P517">
        <f t="shared" si="8"/>
        <v>16</v>
      </c>
    </row>
    <row r="518" spans="1:16" x14ac:dyDescent="0.25">
      <c r="A518" s="1">
        <v>43532.351053240738</v>
      </c>
      <c r="B518" s="1">
        <v>43532.36341435185</v>
      </c>
      <c r="C518">
        <v>2</v>
      </c>
      <c r="D518">
        <v>1.7</v>
      </c>
      <c r="E518">
        <v>12</v>
      </c>
      <c r="F518">
        <v>1</v>
      </c>
      <c r="G518">
        <v>0</v>
      </c>
      <c r="H518">
        <v>16.3</v>
      </c>
      <c r="I518" t="s">
        <v>14</v>
      </c>
      <c r="J518" t="s">
        <v>15</v>
      </c>
      <c r="K518" t="s">
        <v>29</v>
      </c>
      <c r="L518" t="s">
        <v>25</v>
      </c>
      <c r="M518" t="s">
        <v>18</v>
      </c>
      <c r="N518" t="s">
        <v>18</v>
      </c>
      <c r="O518" t="str">
        <f>TEXT(Table1[[#This Row],[pickup]],"dddd")</f>
        <v>Friday</v>
      </c>
      <c r="P518">
        <f t="shared" si="8"/>
        <v>8</v>
      </c>
    </row>
    <row r="519" spans="1:16" x14ac:dyDescent="0.25">
      <c r="A519" s="1">
        <v>43554.038449074076</v>
      </c>
      <c r="B519" s="1">
        <v>43554.046030092592</v>
      </c>
      <c r="C519">
        <v>2</v>
      </c>
      <c r="D519">
        <v>1.96</v>
      </c>
      <c r="E519">
        <v>9</v>
      </c>
      <c r="F519">
        <v>0</v>
      </c>
      <c r="G519">
        <v>0</v>
      </c>
      <c r="H519">
        <v>12.8</v>
      </c>
      <c r="I519" t="s">
        <v>14</v>
      </c>
      <c r="J519" t="s">
        <v>19</v>
      </c>
      <c r="K519" t="s">
        <v>51</v>
      </c>
      <c r="L519" t="s">
        <v>50</v>
      </c>
      <c r="M519" t="s">
        <v>18</v>
      </c>
      <c r="N519" t="s">
        <v>18</v>
      </c>
      <c r="O519" t="str">
        <f>TEXT(Table1[[#This Row],[pickup]],"dddd")</f>
        <v>Saturday</v>
      </c>
      <c r="P519">
        <f t="shared" si="8"/>
        <v>0</v>
      </c>
    </row>
    <row r="520" spans="1:16" x14ac:dyDescent="0.25">
      <c r="A520" s="1">
        <v>43532.109432870369</v>
      </c>
      <c r="B520" s="1">
        <v>43532.119340277779</v>
      </c>
      <c r="C520">
        <v>1</v>
      </c>
      <c r="D520">
        <v>5.3</v>
      </c>
      <c r="E520">
        <v>16.5</v>
      </c>
      <c r="F520">
        <v>2</v>
      </c>
      <c r="G520">
        <v>0</v>
      </c>
      <c r="H520">
        <v>22.3</v>
      </c>
      <c r="I520" t="s">
        <v>14</v>
      </c>
      <c r="J520" t="s">
        <v>15</v>
      </c>
      <c r="K520" t="s">
        <v>50</v>
      </c>
      <c r="L520" t="s">
        <v>114</v>
      </c>
      <c r="M520" t="s">
        <v>18</v>
      </c>
      <c r="N520" t="s">
        <v>18</v>
      </c>
      <c r="O520" t="str">
        <f>TEXT(Table1[[#This Row],[pickup]],"dddd")</f>
        <v>Friday</v>
      </c>
      <c r="P520">
        <f t="shared" si="8"/>
        <v>2</v>
      </c>
    </row>
    <row r="521" spans="1:16" x14ac:dyDescent="0.25">
      <c r="A521" s="1">
        <v>43525.35119212963</v>
      </c>
      <c r="B521" s="1">
        <v>43525.358807870369</v>
      </c>
      <c r="C521">
        <v>1</v>
      </c>
      <c r="D521">
        <v>0.83</v>
      </c>
      <c r="E521">
        <v>8</v>
      </c>
      <c r="F521">
        <v>2.2599999999999998</v>
      </c>
      <c r="G521">
        <v>0</v>
      </c>
      <c r="H521">
        <v>13.56</v>
      </c>
      <c r="I521" t="s">
        <v>14</v>
      </c>
      <c r="J521" t="s">
        <v>15</v>
      </c>
      <c r="K521" t="s">
        <v>61</v>
      </c>
      <c r="L521" t="s">
        <v>49</v>
      </c>
      <c r="M521" t="s">
        <v>18</v>
      </c>
      <c r="N521" t="s">
        <v>18</v>
      </c>
      <c r="O521" t="str">
        <f>TEXT(Table1[[#This Row],[pickup]],"dddd")</f>
        <v>Friday</v>
      </c>
      <c r="P521">
        <f t="shared" si="8"/>
        <v>8</v>
      </c>
    </row>
    <row r="522" spans="1:16" x14ac:dyDescent="0.25">
      <c r="A522" s="1">
        <v>43541.043576388889</v>
      </c>
      <c r="B522" s="1">
        <v>43541.054201388892</v>
      </c>
      <c r="C522">
        <v>1</v>
      </c>
      <c r="D522">
        <v>3.47</v>
      </c>
      <c r="E522">
        <v>13.5</v>
      </c>
      <c r="F522">
        <v>2.6</v>
      </c>
      <c r="G522">
        <v>0</v>
      </c>
      <c r="H522">
        <v>19.899999999999999</v>
      </c>
      <c r="I522" t="s">
        <v>14</v>
      </c>
      <c r="J522" t="s">
        <v>15</v>
      </c>
      <c r="K522" t="s">
        <v>81</v>
      </c>
      <c r="L522" t="s">
        <v>51</v>
      </c>
      <c r="M522" t="s">
        <v>18</v>
      </c>
      <c r="N522" t="s">
        <v>18</v>
      </c>
      <c r="O522" t="str">
        <f>TEXT(Table1[[#This Row],[pickup]],"dddd")</f>
        <v>Sunday</v>
      </c>
      <c r="P522">
        <f t="shared" si="8"/>
        <v>1</v>
      </c>
    </row>
    <row r="523" spans="1:16" x14ac:dyDescent="0.25">
      <c r="A523" s="1">
        <v>43526.763981481483</v>
      </c>
      <c r="B523" s="1">
        <v>43526.780729166669</v>
      </c>
      <c r="C523">
        <v>1</v>
      </c>
      <c r="D523">
        <v>6</v>
      </c>
      <c r="E523">
        <v>22.5</v>
      </c>
      <c r="F523">
        <v>0</v>
      </c>
      <c r="G523">
        <v>0</v>
      </c>
      <c r="H523">
        <v>25.8</v>
      </c>
      <c r="I523" t="s">
        <v>14</v>
      </c>
      <c r="J523" t="s">
        <v>19</v>
      </c>
      <c r="K523" t="s">
        <v>32</v>
      </c>
      <c r="L523" t="s">
        <v>77</v>
      </c>
      <c r="M523" t="s">
        <v>18</v>
      </c>
      <c r="N523" t="s">
        <v>18</v>
      </c>
      <c r="O523" t="str">
        <f>TEXT(Table1[[#This Row],[pickup]],"dddd")</f>
        <v>Saturday</v>
      </c>
      <c r="P523">
        <f t="shared" si="8"/>
        <v>18</v>
      </c>
    </row>
    <row r="524" spans="1:16" x14ac:dyDescent="0.25">
      <c r="A524" s="1">
        <v>43531.125231481485</v>
      </c>
      <c r="B524" s="1">
        <v>43531.130567129629</v>
      </c>
      <c r="C524">
        <v>5</v>
      </c>
      <c r="D524">
        <v>2.3199999999999998</v>
      </c>
      <c r="E524">
        <v>8.5</v>
      </c>
      <c r="F524">
        <v>2.46</v>
      </c>
      <c r="G524">
        <v>0</v>
      </c>
      <c r="H524">
        <v>14.76</v>
      </c>
      <c r="I524" t="s">
        <v>14</v>
      </c>
      <c r="J524" t="s">
        <v>15</v>
      </c>
      <c r="K524" t="s">
        <v>85</v>
      </c>
      <c r="L524" t="s">
        <v>17</v>
      </c>
      <c r="M524" t="s">
        <v>18</v>
      </c>
      <c r="N524" t="s">
        <v>18</v>
      </c>
      <c r="O524" t="str">
        <f>TEXT(Table1[[#This Row],[pickup]],"dddd")</f>
        <v>Thursday</v>
      </c>
      <c r="P524">
        <f t="shared" si="8"/>
        <v>3</v>
      </c>
    </row>
    <row r="525" spans="1:16" x14ac:dyDescent="0.25">
      <c r="A525" s="1">
        <v>43526.631122685183</v>
      </c>
      <c r="B525" s="1">
        <v>43526.646145833336</v>
      </c>
      <c r="C525">
        <v>2</v>
      </c>
      <c r="D525">
        <v>3.5</v>
      </c>
      <c r="E525">
        <v>15.5</v>
      </c>
      <c r="F525">
        <v>3.76</v>
      </c>
      <c r="G525">
        <v>0</v>
      </c>
      <c r="H525">
        <v>22.56</v>
      </c>
      <c r="I525" t="s">
        <v>14</v>
      </c>
      <c r="J525" t="s">
        <v>15</v>
      </c>
      <c r="K525" t="s">
        <v>30</v>
      </c>
      <c r="L525" t="s">
        <v>77</v>
      </c>
      <c r="M525" t="s">
        <v>18</v>
      </c>
      <c r="N525" t="s">
        <v>18</v>
      </c>
      <c r="O525" t="str">
        <f>TEXT(Table1[[#This Row],[pickup]],"dddd")</f>
        <v>Saturday</v>
      </c>
      <c r="P525">
        <f t="shared" si="8"/>
        <v>15</v>
      </c>
    </row>
    <row r="526" spans="1:16" x14ac:dyDescent="0.25">
      <c r="A526" s="1">
        <v>43550.710613425923</v>
      </c>
      <c r="B526" s="1">
        <v>43550.736064814817</v>
      </c>
      <c r="C526">
        <v>1</v>
      </c>
      <c r="D526">
        <v>8.84</v>
      </c>
      <c r="E526">
        <v>32</v>
      </c>
      <c r="F526">
        <v>0</v>
      </c>
      <c r="G526">
        <v>5.76</v>
      </c>
      <c r="H526">
        <v>42.06</v>
      </c>
      <c r="I526" t="s">
        <v>14</v>
      </c>
      <c r="J526" t="s">
        <v>19</v>
      </c>
      <c r="K526" t="s">
        <v>35</v>
      </c>
      <c r="L526" t="s">
        <v>55</v>
      </c>
      <c r="M526" t="s">
        <v>37</v>
      </c>
      <c r="N526" t="s">
        <v>18</v>
      </c>
      <c r="O526" t="str">
        <f>TEXT(Table1[[#This Row],[pickup]],"dddd")</f>
        <v>Tuesday</v>
      </c>
      <c r="P526">
        <f t="shared" si="8"/>
        <v>17</v>
      </c>
    </row>
    <row r="527" spans="1:16" x14ac:dyDescent="0.25">
      <c r="A527" s="1">
        <v>43552.58866898148</v>
      </c>
      <c r="B527" s="1">
        <v>43552.599976851852</v>
      </c>
      <c r="C527">
        <v>1</v>
      </c>
      <c r="D527">
        <v>2.39</v>
      </c>
      <c r="E527">
        <v>12</v>
      </c>
      <c r="F527">
        <v>0</v>
      </c>
      <c r="G527">
        <v>0</v>
      </c>
      <c r="H527">
        <v>15.3</v>
      </c>
      <c r="I527" t="s">
        <v>14</v>
      </c>
      <c r="J527" t="s">
        <v>19</v>
      </c>
      <c r="K527" t="s">
        <v>42</v>
      </c>
      <c r="L527" t="s">
        <v>22</v>
      </c>
      <c r="M527" t="s">
        <v>18</v>
      </c>
      <c r="N527" t="s">
        <v>18</v>
      </c>
      <c r="O527" t="str">
        <f>TEXT(Table1[[#This Row],[pickup]],"dddd")</f>
        <v>Thursday</v>
      </c>
      <c r="P527">
        <f t="shared" si="8"/>
        <v>14</v>
      </c>
    </row>
    <row r="528" spans="1:16" x14ac:dyDescent="0.25">
      <c r="A528" s="1">
        <v>43536.947893518518</v>
      </c>
      <c r="B528" s="1">
        <v>43536.956018518518</v>
      </c>
      <c r="C528">
        <v>2</v>
      </c>
      <c r="D528">
        <v>2</v>
      </c>
      <c r="E528">
        <v>10</v>
      </c>
      <c r="F528">
        <v>0</v>
      </c>
      <c r="G528">
        <v>0</v>
      </c>
      <c r="H528">
        <v>13.8</v>
      </c>
      <c r="I528" t="s">
        <v>14</v>
      </c>
      <c r="J528" t="s">
        <v>19</v>
      </c>
      <c r="K528" t="s">
        <v>33</v>
      </c>
      <c r="L528" t="s">
        <v>32</v>
      </c>
      <c r="M528" t="s">
        <v>18</v>
      </c>
      <c r="N528" t="s">
        <v>18</v>
      </c>
      <c r="O528" t="str">
        <f>TEXT(Table1[[#This Row],[pickup]],"dddd")</f>
        <v>Tuesday</v>
      </c>
      <c r="P528">
        <f t="shared" si="8"/>
        <v>22</v>
      </c>
    </row>
    <row r="529" spans="1:16" x14ac:dyDescent="0.25">
      <c r="A529" s="1">
        <v>43530.726898148147</v>
      </c>
      <c r="B529" s="1">
        <v>43530.733807870369</v>
      </c>
      <c r="C529">
        <v>1</v>
      </c>
      <c r="D529">
        <v>1.3</v>
      </c>
      <c r="E529">
        <v>8</v>
      </c>
      <c r="F529">
        <v>3.65</v>
      </c>
      <c r="G529">
        <v>0</v>
      </c>
      <c r="H529">
        <v>15.95</v>
      </c>
      <c r="I529" t="s">
        <v>14</v>
      </c>
      <c r="J529" t="s">
        <v>15</v>
      </c>
      <c r="K529" t="s">
        <v>39</v>
      </c>
      <c r="L529" t="s">
        <v>42</v>
      </c>
      <c r="M529" t="s">
        <v>18</v>
      </c>
      <c r="N529" t="s">
        <v>18</v>
      </c>
      <c r="O529" t="str">
        <f>TEXT(Table1[[#This Row],[pickup]],"dddd")</f>
        <v>Wednesday</v>
      </c>
      <c r="P529">
        <f t="shared" si="8"/>
        <v>17</v>
      </c>
    </row>
    <row r="530" spans="1:16" x14ac:dyDescent="0.25">
      <c r="A530" s="1">
        <v>43535.517974537041</v>
      </c>
      <c r="B530" s="1">
        <v>43535.521249999998</v>
      </c>
      <c r="C530">
        <v>1</v>
      </c>
      <c r="D530">
        <v>0.89</v>
      </c>
      <c r="E530">
        <v>5.5</v>
      </c>
      <c r="F530">
        <v>0</v>
      </c>
      <c r="G530">
        <v>0</v>
      </c>
      <c r="H530">
        <v>6.3</v>
      </c>
      <c r="I530" t="s">
        <v>14</v>
      </c>
      <c r="J530" t="s">
        <v>15</v>
      </c>
      <c r="K530" t="s">
        <v>115</v>
      </c>
      <c r="L530" t="s">
        <v>116</v>
      </c>
      <c r="M530" t="s">
        <v>37</v>
      </c>
      <c r="N530" t="s">
        <v>37</v>
      </c>
      <c r="O530" t="str">
        <f>TEXT(Table1[[#This Row],[pickup]],"dddd")</f>
        <v>Monday</v>
      </c>
      <c r="P530">
        <f t="shared" si="8"/>
        <v>12</v>
      </c>
    </row>
    <row r="531" spans="1:16" x14ac:dyDescent="0.25">
      <c r="A531" s="1">
        <v>43534.511712962965</v>
      </c>
      <c r="B531" s="1">
        <v>43534.514837962961</v>
      </c>
      <c r="C531">
        <v>0</v>
      </c>
      <c r="D531">
        <v>1.5</v>
      </c>
      <c r="E531">
        <v>6.5</v>
      </c>
      <c r="F531">
        <v>1.95</v>
      </c>
      <c r="G531">
        <v>0</v>
      </c>
      <c r="H531">
        <v>11.75</v>
      </c>
      <c r="I531" t="s">
        <v>14</v>
      </c>
      <c r="J531" t="s">
        <v>15</v>
      </c>
      <c r="K531" t="s">
        <v>16</v>
      </c>
      <c r="L531" t="s">
        <v>61</v>
      </c>
      <c r="M531" t="s">
        <v>18</v>
      </c>
      <c r="N531" t="s">
        <v>18</v>
      </c>
      <c r="O531" t="str">
        <f>TEXT(Table1[[#This Row],[pickup]],"dddd")</f>
        <v>Sunday</v>
      </c>
      <c r="P531">
        <f t="shared" si="8"/>
        <v>12</v>
      </c>
    </row>
    <row r="532" spans="1:16" x14ac:dyDescent="0.25">
      <c r="A532" s="1">
        <v>43540.651087962964</v>
      </c>
      <c r="B532" s="1">
        <v>43540.65761574074</v>
      </c>
      <c r="C532">
        <v>2</v>
      </c>
      <c r="D532">
        <v>1.46</v>
      </c>
      <c r="E532">
        <v>8</v>
      </c>
      <c r="F532">
        <v>1.2</v>
      </c>
      <c r="G532">
        <v>0</v>
      </c>
      <c r="H532">
        <v>12.5</v>
      </c>
      <c r="I532" t="s">
        <v>14</v>
      </c>
      <c r="J532" t="s">
        <v>15</v>
      </c>
      <c r="K532" t="s">
        <v>22</v>
      </c>
      <c r="L532" t="s">
        <v>45</v>
      </c>
      <c r="M532" t="s">
        <v>18</v>
      </c>
      <c r="N532" t="s">
        <v>18</v>
      </c>
      <c r="O532" t="str">
        <f>TEXT(Table1[[#This Row],[pickup]],"dddd")</f>
        <v>Saturday</v>
      </c>
      <c r="P532">
        <f t="shared" si="8"/>
        <v>15</v>
      </c>
    </row>
    <row r="533" spans="1:16" x14ac:dyDescent="0.25">
      <c r="A533" s="1">
        <v>43537.850034722222</v>
      </c>
      <c r="B533" s="1">
        <v>43537.856365740743</v>
      </c>
      <c r="C533">
        <v>1</v>
      </c>
      <c r="D533">
        <v>1.42</v>
      </c>
      <c r="E533">
        <v>8</v>
      </c>
      <c r="F533">
        <v>2.36</v>
      </c>
      <c r="G533">
        <v>0</v>
      </c>
      <c r="H533">
        <v>14.16</v>
      </c>
      <c r="I533" t="s">
        <v>14</v>
      </c>
      <c r="J533" t="s">
        <v>15</v>
      </c>
      <c r="K533" t="s">
        <v>50</v>
      </c>
      <c r="L533" t="s">
        <v>66</v>
      </c>
      <c r="M533" t="s">
        <v>18</v>
      </c>
      <c r="N533" t="s">
        <v>18</v>
      </c>
      <c r="O533" t="str">
        <f>TEXT(Table1[[#This Row],[pickup]],"dddd")</f>
        <v>Wednesday</v>
      </c>
      <c r="P533">
        <f t="shared" si="8"/>
        <v>20</v>
      </c>
    </row>
    <row r="534" spans="1:16" x14ac:dyDescent="0.25">
      <c r="A534" s="1">
        <v>43544.892395833333</v>
      </c>
      <c r="B534" s="1">
        <v>43544.896550925929</v>
      </c>
      <c r="C534">
        <v>1</v>
      </c>
      <c r="D534">
        <v>1</v>
      </c>
      <c r="E534">
        <v>6</v>
      </c>
      <c r="F534">
        <v>1.47</v>
      </c>
      <c r="G534">
        <v>0</v>
      </c>
      <c r="H534">
        <v>11.27</v>
      </c>
      <c r="I534" t="s">
        <v>14</v>
      </c>
      <c r="J534" t="s">
        <v>15</v>
      </c>
      <c r="K534" t="s">
        <v>26</v>
      </c>
      <c r="L534" t="s">
        <v>32</v>
      </c>
      <c r="M534" t="s">
        <v>18</v>
      </c>
      <c r="N534" t="s">
        <v>18</v>
      </c>
      <c r="O534" t="str">
        <f>TEXT(Table1[[#This Row],[pickup]],"dddd")</f>
        <v>Wednesday</v>
      </c>
      <c r="P534">
        <f t="shared" si="8"/>
        <v>21</v>
      </c>
    </row>
    <row r="535" spans="1:16" x14ac:dyDescent="0.25">
      <c r="A535" s="1">
        <v>43538.561111111114</v>
      </c>
      <c r="B535" s="1">
        <v>43538.584687499999</v>
      </c>
      <c r="C535">
        <v>1</v>
      </c>
      <c r="D535">
        <v>2.8</v>
      </c>
      <c r="E535">
        <v>21</v>
      </c>
      <c r="F535">
        <v>6.05</v>
      </c>
      <c r="G535">
        <v>0</v>
      </c>
      <c r="H535">
        <v>30.35</v>
      </c>
      <c r="I535" t="s">
        <v>14</v>
      </c>
      <c r="J535" t="s">
        <v>15</v>
      </c>
      <c r="K535" t="s">
        <v>20</v>
      </c>
      <c r="L535" t="s">
        <v>46</v>
      </c>
      <c r="M535" t="s">
        <v>18</v>
      </c>
      <c r="N535" t="s">
        <v>18</v>
      </c>
      <c r="O535" t="str">
        <f>TEXT(Table1[[#This Row],[pickup]],"dddd")</f>
        <v>Thursday</v>
      </c>
      <c r="P535">
        <f t="shared" si="8"/>
        <v>13</v>
      </c>
    </row>
    <row r="536" spans="1:16" x14ac:dyDescent="0.25">
      <c r="A536" s="1">
        <v>43536.386944444443</v>
      </c>
      <c r="B536" s="1">
        <v>43536.4137962963</v>
      </c>
      <c r="C536">
        <v>1</v>
      </c>
      <c r="D536">
        <v>4.4000000000000004</v>
      </c>
      <c r="E536">
        <v>24.5</v>
      </c>
      <c r="F536">
        <v>2.5</v>
      </c>
      <c r="G536">
        <v>0</v>
      </c>
      <c r="H536">
        <v>30.3</v>
      </c>
      <c r="I536" t="s">
        <v>14</v>
      </c>
      <c r="J536" t="s">
        <v>15</v>
      </c>
      <c r="K536" t="s">
        <v>41</v>
      </c>
      <c r="L536" t="s">
        <v>50</v>
      </c>
      <c r="M536" t="s">
        <v>18</v>
      </c>
      <c r="N536" t="s">
        <v>18</v>
      </c>
      <c r="O536" t="str">
        <f>TEXT(Table1[[#This Row],[pickup]],"dddd")</f>
        <v>Tuesday</v>
      </c>
      <c r="P536">
        <f t="shared" si="8"/>
        <v>9</v>
      </c>
    </row>
    <row r="537" spans="1:16" x14ac:dyDescent="0.25">
      <c r="A537" s="1">
        <v>43548.617534722223</v>
      </c>
      <c r="B537" s="1">
        <v>43548.621076388888</v>
      </c>
      <c r="C537">
        <v>1</v>
      </c>
      <c r="D537">
        <v>0.78</v>
      </c>
      <c r="E537">
        <v>5.5</v>
      </c>
      <c r="F537">
        <v>0</v>
      </c>
      <c r="G537">
        <v>0</v>
      </c>
      <c r="H537">
        <v>8.8000000000000007</v>
      </c>
      <c r="I537" t="s">
        <v>14</v>
      </c>
      <c r="J537" t="s">
        <v>19</v>
      </c>
      <c r="K537" t="s">
        <v>79</v>
      </c>
      <c r="L537" t="s">
        <v>20</v>
      </c>
      <c r="M537" t="s">
        <v>18</v>
      </c>
      <c r="N537" t="s">
        <v>18</v>
      </c>
      <c r="O537" t="str">
        <f>TEXT(Table1[[#This Row],[pickup]],"dddd")</f>
        <v>Sunday</v>
      </c>
      <c r="P537">
        <f t="shared" si="8"/>
        <v>14</v>
      </c>
    </row>
    <row r="538" spans="1:16" x14ac:dyDescent="0.25">
      <c r="A538" s="1">
        <v>43546.666307870371</v>
      </c>
      <c r="B538" s="1">
        <v>43546.673703703702</v>
      </c>
      <c r="C538">
        <v>1</v>
      </c>
      <c r="D538">
        <v>0.52</v>
      </c>
      <c r="E538">
        <v>8</v>
      </c>
      <c r="F538">
        <v>2.2599999999999998</v>
      </c>
      <c r="G538">
        <v>0</v>
      </c>
      <c r="H538">
        <v>13.56</v>
      </c>
      <c r="I538" t="s">
        <v>14</v>
      </c>
      <c r="J538" t="s">
        <v>15</v>
      </c>
      <c r="K538" t="s">
        <v>42</v>
      </c>
      <c r="L538" t="s">
        <v>26</v>
      </c>
      <c r="M538" t="s">
        <v>18</v>
      </c>
      <c r="N538" t="s">
        <v>18</v>
      </c>
      <c r="O538" t="str">
        <f>TEXT(Table1[[#This Row],[pickup]],"dddd")</f>
        <v>Friday</v>
      </c>
      <c r="P538">
        <f t="shared" si="8"/>
        <v>15</v>
      </c>
    </row>
    <row r="539" spans="1:16" x14ac:dyDescent="0.25">
      <c r="A539" s="1">
        <v>43550.241851851853</v>
      </c>
      <c r="B539" s="1">
        <v>43550.244780092595</v>
      </c>
      <c r="C539">
        <v>1</v>
      </c>
      <c r="D539">
        <v>1.03</v>
      </c>
      <c r="E539">
        <v>5.5</v>
      </c>
      <c r="F539">
        <v>0</v>
      </c>
      <c r="G539">
        <v>0</v>
      </c>
      <c r="H539">
        <v>6.8</v>
      </c>
      <c r="I539" t="s">
        <v>14</v>
      </c>
      <c r="J539" t="s">
        <v>19</v>
      </c>
      <c r="K539" t="s">
        <v>117</v>
      </c>
      <c r="L539" t="s">
        <v>117</v>
      </c>
      <c r="M539" t="s">
        <v>37</v>
      </c>
      <c r="N539" t="s">
        <v>37</v>
      </c>
      <c r="O539" t="str">
        <f>TEXT(Table1[[#This Row],[pickup]],"dddd")</f>
        <v>Tuesday</v>
      </c>
      <c r="P539">
        <f t="shared" si="8"/>
        <v>5</v>
      </c>
    </row>
    <row r="540" spans="1:16" x14ac:dyDescent="0.25">
      <c r="A540" s="1">
        <v>43532.798495370371</v>
      </c>
      <c r="B540" s="1">
        <v>43532.824282407404</v>
      </c>
      <c r="C540">
        <v>1</v>
      </c>
      <c r="D540">
        <v>9.2799999999999994</v>
      </c>
      <c r="E540">
        <v>34</v>
      </c>
      <c r="F540">
        <v>6.61</v>
      </c>
      <c r="G540">
        <v>5.76</v>
      </c>
      <c r="H540">
        <v>50.67</v>
      </c>
      <c r="I540" t="s">
        <v>14</v>
      </c>
      <c r="J540" t="s">
        <v>15</v>
      </c>
      <c r="K540" t="s">
        <v>35</v>
      </c>
      <c r="L540" t="s">
        <v>45</v>
      </c>
      <c r="M540" t="s">
        <v>37</v>
      </c>
      <c r="N540" t="s">
        <v>18</v>
      </c>
      <c r="O540" t="str">
        <f>TEXT(Table1[[#This Row],[pickup]],"dddd")</f>
        <v>Friday</v>
      </c>
      <c r="P540">
        <f t="shared" si="8"/>
        <v>19</v>
      </c>
    </row>
    <row r="541" spans="1:16" x14ac:dyDescent="0.25">
      <c r="A541" s="1">
        <v>43553.608460648145</v>
      </c>
      <c r="B541" s="1">
        <v>43553.628275462965</v>
      </c>
      <c r="C541">
        <v>1</v>
      </c>
      <c r="D541">
        <v>9.1</v>
      </c>
      <c r="E541">
        <v>28</v>
      </c>
      <c r="F541">
        <v>5.56</v>
      </c>
      <c r="G541">
        <v>5.76</v>
      </c>
      <c r="H541">
        <v>42.62</v>
      </c>
      <c r="I541" t="s">
        <v>14</v>
      </c>
      <c r="J541" t="s">
        <v>15</v>
      </c>
      <c r="K541" t="s">
        <v>50</v>
      </c>
      <c r="L541" t="s">
        <v>35</v>
      </c>
      <c r="M541" t="s">
        <v>18</v>
      </c>
      <c r="N541" t="s">
        <v>37</v>
      </c>
      <c r="O541" t="str">
        <f>TEXT(Table1[[#This Row],[pickup]],"dddd")</f>
        <v>Friday</v>
      </c>
      <c r="P541">
        <f t="shared" si="8"/>
        <v>14</v>
      </c>
    </row>
    <row r="542" spans="1:16" x14ac:dyDescent="0.25">
      <c r="A542" s="1">
        <v>43538.917395833334</v>
      </c>
      <c r="B542" s="1">
        <v>43538.933715277781</v>
      </c>
      <c r="C542">
        <v>2</v>
      </c>
      <c r="D542">
        <v>3.58</v>
      </c>
      <c r="E542">
        <v>17</v>
      </c>
      <c r="F542">
        <v>4.16</v>
      </c>
      <c r="G542">
        <v>0</v>
      </c>
      <c r="H542">
        <v>24.96</v>
      </c>
      <c r="I542" t="s">
        <v>14</v>
      </c>
      <c r="J542" t="s">
        <v>15</v>
      </c>
      <c r="K542" t="s">
        <v>42</v>
      </c>
      <c r="L542" t="s">
        <v>74</v>
      </c>
      <c r="M542" t="s">
        <v>18</v>
      </c>
      <c r="N542" t="s">
        <v>18</v>
      </c>
      <c r="O542" t="str">
        <f>TEXT(Table1[[#This Row],[pickup]],"dddd")</f>
        <v>Thursday</v>
      </c>
      <c r="P542">
        <f t="shared" si="8"/>
        <v>22</v>
      </c>
    </row>
    <row r="543" spans="1:16" x14ac:dyDescent="0.25">
      <c r="A543" s="1">
        <v>43545.94494212963</v>
      </c>
      <c r="B543" s="1">
        <v>43545.956562500003</v>
      </c>
      <c r="C543">
        <v>1</v>
      </c>
      <c r="D543">
        <v>3.2</v>
      </c>
      <c r="E543">
        <v>13.5</v>
      </c>
      <c r="F543">
        <v>3.46</v>
      </c>
      <c r="G543">
        <v>0</v>
      </c>
      <c r="H543">
        <v>20.76</v>
      </c>
      <c r="I543" t="s">
        <v>14</v>
      </c>
      <c r="J543" t="s">
        <v>15</v>
      </c>
      <c r="K543" t="s">
        <v>25</v>
      </c>
      <c r="L543" t="s">
        <v>22</v>
      </c>
      <c r="M543" t="s">
        <v>18</v>
      </c>
      <c r="N543" t="s">
        <v>18</v>
      </c>
      <c r="O543" t="str">
        <f>TEXT(Table1[[#This Row],[pickup]],"dddd")</f>
        <v>Thursday</v>
      </c>
      <c r="P543">
        <f t="shared" si="8"/>
        <v>22</v>
      </c>
    </row>
    <row r="544" spans="1:16" x14ac:dyDescent="0.25">
      <c r="A544" s="1">
        <v>43555.952696759261</v>
      </c>
      <c r="B544" s="1">
        <v>43555.954976851855</v>
      </c>
      <c r="C544">
        <v>1</v>
      </c>
      <c r="D544">
        <v>0.67</v>
      </c>
      <c r="E544">
        <v>4.5</v>
      </c>
      <c r="F544">
        <v>1.66</v>
      </c>
      <c r="G544">
        <v>0</v>
      </c>
      <c r="H544">
        <v>9.9600000000000009</v>
      </c>
      <c r="I544" t="s">
        <v>14</v>
      </c>
      <c r="J544" t="s">
        <v>15</v>
      </c>
      <c r="K544" t="s">
        <v>22</v>
      </c>
      <c r="L544" t="s">
        <v>44</v>
      </c>
      <c r="M544" t="s">
        <v>18</v>
      </c>
      <c r="N544" t="s">
        <v>18</v>
      </c>
      <c r="O544" t="str">
        <f>TEXT(Table1[[#This Row],[pickup]],"dddd")</f>
        <v>Sunday</v>
      </c>
      <c r="P544">
        <f t="shared" si="8"/>
        <v>22</v>
      </c>
    </row>
    <row r="545" spans="1:16" x14ac:dyDescent="0.25">
      <c r="A545" s="1">
        <v>43531.387106481481</v>
      </c>
      <c r="B545" s="1">
        <v>43531.390740740739</v>
      </c>
      <c r="C545">
        <v>1</v>
      </c>
      <c r="D545">
        <v>0.98</v>
      </c>
      <c r="E545">
        <v>6</v>
      </c>
      <c r="F545">
        <v>1.86</v>
      </c>
      <c r="G545">
        <v>0</v>
      </c>
      <c r="H545">
        <v>11.16</v>
      </c>
      <c r="I545" t="s">
        <v>14</v>
      </c>
      <c r="J545" t="s">
        <v>15</v>
      </c>
      <c r="K545" t="s">
        <v>27</v>
      </c>
      <c r="L545" t="s">
        <v>23</v>
      </c>
      <c r="M545" t="s">
        <v>18</v>
      </c>
      <c r="N545" t="s">
        <v>18</v>
      </c>
      <c r="O545" t="str">
        <f>TEXT(Table1[[#This Row],[pickup]],"dddd")</f>
        <v>Thursday</v>
      </c>
      <c r="P545">
        <f t="shared" si="8"/>
        <v>9</v>
      </c>
    </row>
    <row r="546" spans="1:16" x14ac:dyDescent="0.25">
      <c r="A546" s="1">
        <v>43550.338946759257</v>
      </c>
      <c r="B546" s="1">
        <v>43550.351365740738</v>
      </c>
      <c r="C546">
        <v>2</v>
      </c>
      <c r="D546">
        <v>0.7</v>
      </c>
      <c r="E546">
        <v>11.5</v>
      </c>
      <c r="F546">
        <v>2.95</v>
      </c>
      <c r="G546">
        <v>0</v>
      </c>
      <c r="H546">
        <v>17.75</v>
      </c>
      <c r="I546" t="s">
        <v>14</v>
      </c>
      <c r="J546" t="s">
        <v>15</v>
      </c>
      <c r="K546" t="s">
        <v>25</v>
      </c>
      <c r="L546" t="s">
        <v>17</v>
      </c>
      <c r="M546" t="s">
        <v>18</v>
      </c>
      <c r="N546" t="s">
        <v>18</v>
      </c>
      <c r="O546" t="str">
        <f>TEXT(Table1[[#This Row],[pickup]],"dddd")</f>
        <v>Tuesday</v>
      </c>
      <c r="P546">
        <f t="shared" si="8"/>
        <v>8</v>
      </c>
    </row>
    <row r="547" spans="1:16" x14ac:dyDescent="0.25">
      <c r="A547" s="1">
        <v>43551.460914351854</v>
      </c>
      <c r="B547" s="1">
        <v>43551.468449074076</v>
      </c>
      <c r="C547">
        <v>1</v>
      </c>
      <c r="D547">
        <v>4.2</v>
      </c>
      <c r="E547">
        <v>15</v>
      </c>
      <c r="F547">
        <v>0</v>
      </c>
      <c r="G547">
        <v>0</v>
      </c>
      <c r="H547">
        <v>15.8</v>
      </c>
      <c r="I547" t="s">
        <v>14</v>
      </c>
      <c r="K547" t="s">
        <v>35</v>
      </c>
      <c r="L547" t="s">
        <v>118</v>
      </c>
      <c r="M547" t="s">
        <v>37</v>
      </c>
      <c r="N547" t="s">
        <v>37</v>
      </c>
      <c r="O547" t="str">
        <f>TEXT(Table1[[#This Row],[pickup]],"dddd")</f>
        <v>Wednesday</v>
      </c>
      <c r="P547">
        <f t="shared" si="8"/>
        <v>11</v>
      </c>
    </row>
    <row r="548" spans="1:16" x14ac:dyDescent="0.25">
      <c r="A548" s="1">
        <v>43547.482986111114</v>
      </c>
      <c r="B548" s="1">
        <v>43547.488043981481</v>
      </c>
      <c r="C548">
        <v>6</v>
      </c>
      <c r="D548">
        <v>0.73</v>
      </c>
      <c r="E548">
        <v>6</v>
      </c>
      <c r="F548">
        <v>2.3199999999999998</v>
      </c>
      <c r="G548">
        <v>0</v>
      </c>
      <c r="H548">
        <v>11.62</v>
      </c>
      <c r="I548" t="s">
        <v>14</v>
      </c>
      <c r="J548" t="s">
        <v>15</v>
      </c>
      <c r="K548" t="s">
        <v>29</v>
      </c>
      <c r="L548" t="s">
        <v>55</v>
      </c>
      <c r="M548" t="s">
        <v>18</v>
      </c>
      <c r="N548" t="s">
        <v>18</v>
      </c>
      <c r="O548" t="str">
        <f>TEXT(Table1[[#This Row],[pickup]],"dddd")</f>
        <v>Saturday</v>
      </c>
      <c r="P548">
        <f t="shared" si="8"/>
        <v>11</v>
      </c>
    </row>
    <row r="549" spans="1:16" x14ac:dyDescent="0.25">
      <c r="A549" s="1">
        <v>43543.489317129628</v>
      </c>
      <c r="B549" s="1">
        <v>43543.503923611112</v>
      </c>
      <c r="C549">
        <v>1</v>
      </c>
      <c r="D549">
        <v>2.52</v>
      </c>
      <c r="E549">
        <v>14.5</v>
      </c>
      <c r="F549">
        <v>0</v>
      </c>
      <c r="G549">
        <v>0</v>
      </c>
      <c r="H549">
        <v>17.8</v>
      </c>
      <c r="I549" t="s">
        <v>14</v>
      </c>
      <c r="J549" t="s">
        <v>19</v>
      </c>
      <c r="K549" t="s">
        <v>26</v>
      </c>
      <c r="L549" t="s">
        <v>22</v>
      </c>
      <c r="M549" t="s">
        <v>18</v>
      </c>
      <c r="N549" t="s">
        <v>18</v>
      </c>
      <c r="O549" t="str">
        <f>TEXT(Table1[[#This Row],[pickup]],"dddd")</f>
        <v>Tuesday</v>
      </c>
      <c r="P549">
        <f t="shared" si="8"/>
        <v>11</v>
      </c>
    </row>
    <row r="550" spans="1:16" x14ac:dyDescent="0.25">
      <c r="A550" s="1">
        <v>43550.877511574072</v>
      </c>
      <c r="B550" s="1">
        <v>43550.881273148145</v>
      </c>
      <c r="C550">
        <v>6</v>
      </c>
      <c r="D550">
        <v>0.87</v>
      </c>
      <c r="E550">
        <v>5.5</v>
      </c>
      <c r="F550">
        <v>0</v>
      </c>
      <c r="G550">
        <v>0</v>
      </c>
      <c r="H550">
        <v>9.3000000000000007</v>
      </c>
      <c r="I550" t="s">
        <v>14</v>
      </c>
      <c r="J550" t="s">
        <v>19</v>
      </c>
      <c r="K550" t="s">
        <v>61</v>
      </c>
      <c r="L550" t="s">
        <v>24</v>
      </c>
      <c r="M550" t="s">
        <v>18</v>
      </c>
      <c r="N550" t="s">
        <v>18</v>
      </c>
      <c r="O550" t="str">
        <f>TEXT(Table1[[#This Row],[pickup]],"dddd")</f>
        <v>Tuesday</v>
      </c>
      <c r="P550">
        <f t="shared" si="8"/>
        <v>21</v>
      </c>
    </row>
    <row r="551" spans="1:16" x14ac:dyDescent="0.25">
      <c r="A551" s="1">
        <v>43540.952719907407</v>
      </c>
      <c r="B551" s="1">
        <v>43540.970729166664</v>
      </c>
      <c r="C551">
        <v>1</v>
      </c>
      <c r="D551">
        <v>3.29</v>
      </c>
      <c r="E551">
        <v>17.5</v>
      </c>
      <c r="F551">
        <v>5.32</v>
      </c>
      <c r="G551">
        <v>0</v>
      </c>
      <c r="H551">
        <v>26.62</v>
      </c>
      <c r="I551" t="s">
        <v>14</v>
      </c>
      <c r="J551" t="s">
        <v>15</v>
      </c>
      <c r="K551" t="s">
        <v>67</v>
      </c>
      <c r="L551" t="s">
        <v>43</v>
      </c>
      <c r="M551" t="s">
        <v>18</v>
      </c>
      <c r="N551" t="s">
        <v>18</v>
      </c>
      <c r="O551" t="str">
        <f>TEXT(Table1[[#This Row],[pickup]],"dddd")</f>
        <v>Saturday</v>
      </c>
      <c r="P551">
        <f t="shared" si="8"/>
        <v>22</v>
      </c>
    </row>
    <row r="552" spans="1:16" x14ac:dyDescent="0.25">
      <c r="A552" s="1">
        <v>43535.785949074074</v>
      </c>
      <c r="B552" s="1">
        <v>43535.790162037039</v>
      </c>
      <c r="C552">
        <v>1</v>
      </c>
      <c r="D552">
        <v>0.9</v>
      </c>
      <c r="E552">
        <v>6</v>
      </c>
      <c r="F552">
        <v>2.5499999999999998</v>
      </c>
      <c r="G552">
        <v>0</v>
      </c>
      <c r="H552">
        <v>12.85</v>
      </c>
      <c r="I552" t="s">
        <v>14</v>
      </c>
      <c r="J552" t="s">
        <v>15</v>
      </c>
      <c r="K552" t="s">
        <v>32</v>
      </c>
      <c r="L552" t="s">
        <v>25</v>
      </c>
      <c r="M552" t="s">
        <v>18</v>
      </c>
      <c r="N552" t="s">
        <v>18</v>
      </c>
      <c r="O552" t="str">
        <f>TEXT(Table1[[#This Row],[pickup]],"dddd")</f>
        <v>Monday</v>
      </c>
      <c r="P552">
        <f t="shared" si="8"/>
        <v>18</v>
      </c>
    </row>
    <row r="553" spans="1:16" x14ac:dyDescent="0.25">
      <c r="A553" s="1">
        <v>43554.539282407408</v>
      </c>
      <c r="B553" s="1">
        <v>43554.55064814815</v>
      </c>
      <c r="C553">
        <v>1</v>
      </c>
      <c r="D553">
        <v>3.07</v>
      </c>
      <c r="E553">
        <v>13.5</v>
      </c>
      <c r="F553">
        <v>1</v>
      </c>
      <c r="G553">
        <v>0</v>
      </c>
      <c r="H553">
        <v>17.8</v>
      </c>
      <c r="I553" t="s">
        <v>14</v>
      </c>
      <c r="J553" t="s">
        <v>15</v>
      </c>
      <c r="K553" t="s">
        <v>79</v>
      </c>
      <c r="L553" t="s">
        <v>16</v>
      </c>
      <c r="M553" t="s">
        <v>18</v>
      </c>
      <c r="N553" t="s">
        <v>18</v>
      </c>
      <c r="O553" t="str">
        <f>TEXT(Table1[[#This Row],[pickup]],"dddd")</f>
        <v>Saturday</v>
      </c>
      <c r="P553">
        <f t="shared" si="8"/>
        <v>12</v>
      </c>
    </row>
    <row r="554" spans="1:16" x14ac:dyDescent="0.25">
      <c r="A554" s="1">
        <v>43543.344224537039</v>
      </c>
      <c r="B554" s="1">
        <v>43543.34820601852</v>
      </c>
      <c r="C554">
        <v>1</v>
      </c>
      <c r="D554">
        <v>0.7</v>
      </c>
      <c r="E554">
        <v>5.5</v>
      </c>
      <c r="F554">
        <v>0</v>
      </c>
      <c r="G554">
        <v>0</v>
      </c>
      <c r="H554">
        <v>8.8000000000000007</v>
      </c>
      <c r="I554" t="s">
        <v>14</v>
      </c>
      <c r="J554" t="s">
        <v>19</v>
      </c>
      <c r="K554" t="s">
        <v>61</v>
      </c>
      <c r="L554" t="s">
        <v>16</v>
      </c>
      <c r="M554" t="s">
        <v>18</v>
      </c>
      <c r="N554" t="s">
        <v>18</v>
      </c>
      <c r="O554" t="str">
        <f>TEXT(Table1[[#This Row],[pickup]],"dddd")</f>
        <v>Tuesday</v>
      </c>
      <c r="P554">
        <f t="shared" si="8"/>
        <v>8</v>
      </c>
    </row>
    <row r="555" spans="1:16" x14ac:dyDescent="0.25">
      <c r="A555" s="1">
        <v>43525.722685185188</v>
      </c>
      <c r="B555" s="1">
        <v>43525.72556712963</v>
      </c>
      <c r="C555">
        <v>1</v>
      </c>
      <c r="D555">
        <v>0.83</v>
      </c>
      <c r="E555">
        <v>5</v>
      </c>
      <c r="F555">
        <v>1.86</v>
      </c>
      <c r="G555">
        <v>0</v>
      </c>
      <c r="H555">
        <v>11.16</v>
      </c>
      <c r="I555" t="s">
        <v>14</v>
      </c>
      <c r="J555" t="s">
        <v>15</v>
      </c>
      <c r="K555" t="s">
        <v>61</v>
      </c>
      <c r="L555" t="s">
        <v>70</v>
      </c>
      <c r="M555" t="s">
        <v>18</v>
      </c>
      <c r="N555" t="s">
        <v>18</v>
      </c>
      <c r="O555" t="str">
        <f>TEXT(Table1[[#This Row],[pickup]],"dddd")</f>
        <v>Friday</v>
      </c>
      <c r="P555">
        <f t="shared" si="8"/>
        <v>17</v>
      </c>
    </row>
    <row r="556" spans="1:16" x14ac:dyDescent="0.25">
      <c r="A556" s="1">
        <v>43555.733599537038</v>
      </c>
      <c r="B556" s="1">
        <v>43555.742488425924</v>
      </c>
      <c r="C556">
        <v>1</v>
      </c>
      <c r="D556">
        <v>4.7</v>
      </c>
      <c r="E556">
        <v>15.5</v>
      </c>
      <c r="F556">
        <v>3.26</v>
      </c>
      <c r="G556">
        <v>0</v>
      </c>
      <c r="H556">
        <v>19.559999999999999</v>
      </c>
      <c r="I556" t="s">
        <v>14</v>
      </c>
      <c r="J556" t="s">
        <v>15</v>
      </c>
      <c r="K556" t="s">
        <v>35</v>
      </c>
      <c r="L556" t="s">
        <v>65</v>
      </c>
      <c r="M556" t="s">
        <v>37</v>
      </c>
      <c r="N556" t="s">
        <v>37</v>
      </c>
      <c r="O556" t="str">
        <f>TEXT(Table1[[#This Row],[pickup]],"dddd")</f>
        <v>Sunday</v>
      </c>
      <c r="P556">
        <f t="shared" si="8"/>
        <v>17</v>
      </c>
    </row>
    <row r="557" spans="1:16" x14ac:dyDescent="0.25">
      <c r="A557" s="1">
        <v>43551.3278125</v>
      </c>
      <c r="B557" s="1">
        <v>43551.333923611113</v>
      </c>
      <c r="C557">
        <v>1</v>
      </c>
      <c r="D557">
        <v>1.2</v>
      </c>
      <c r="E557">
        <v>7.5</v>
      </c>
      <c r="F557">
        <v>2.15</v>
      </c>
      <c r="G557">
        <v>0</v>
      </c>
      <c r="H557">
        <v>12.95</v>
      </c>
      <c r="I557" t="s">
        <v>14</v>
      </c>
      <c r="J557" t="s">
        <v>15</v>
      </c>
      <c r="K557" t="s">
        <v>29</v>
      </c>
      <c r="L557" t="s">
        <v>32</v>
      </c>
      <c r="M557" t="s">
        <v>18</v>
      </c>
      <c r="N557" t="s">
        <v>18</v>
      </c>
      <c r="O557" t="str">
        <f>TEXT(Table1[[#This Row],[pickup]],"dddd")</f>
        <v>Wednesday</v>
      </c>
      <c r="P557">
        <f t="shared" si="8"/>
        <v>7</v>
      </c>
    </row>
    <row r="558" spans="1:16" x14ac:dyDescent="0.25">
      <c r="A558" s="1">
        <v>43536.345520833333</v>
      </c>
      <c r="B558" s="1">
        <v>43536.360312500001</v>
      </c>
      <c r="C558">
        <v>1</v>
      </c>
      <c r="D558">
        <v>4.7</v>
      </c>
      <c r="E558">
        <v>18.5</v>
      </c>
      <c r="F558">
        <v>4.3499999999999996</v>
      </c>
      <c r="G558">
        <v>0</v>
      </c>
      <c r="H558">
        <v>26.15</v>
      </c>
      <c r="I558" t="s">
        <v>14</v>
      </c>
      <c r="J558" t="s">
        <v>15</v>
      </c>
      <c r="K558" t="s">
        <v>42</v>
      </c>
      <c r="L558" t="s">
        <v>27</v>
      </c>
      <c r="M558" t="s">
        <v>18</v>
      </c>
      <c r="N558" t="s">
        <v>18</v>
      </c>
      <c r="O558" t="str">
        <f>TEXT(Table1[[#This Row],[pickup]],"dddd")</f>
        <v>Tuesday</v>
      </c>
      <c r="P558">
        <f t="shared" si="8"/>
        <v>8</v>
      </c>
    </row>
    <row r="559" spans="1:16" x14ac:dyDescent="0.25">
      <c r="A559" s="1">
        <v>43535.019317129627</v>
      </c>
      <c r="B559" s="1">
        <v>43535.021793981483</v>
      </c>
      <c r="C559">
        <v>1</v>
      </c>
      <c r="D559">
        <v>1.5</v>
      </c>
      <c r="E559">
        <v>6</v>
      </c>
      <c r="F559">
        <v>1.95</v>
      </c>
      <c r="G559">
        <v>0</v>
      </c>
      <c r="H559">
        <v>11.75</v>
      </c>
      <c r="I559" t="s">
        <v>14</v>
      </c>
      <c r="J559" t="s">
        <v>15</v>
      </c>
      <c r="K559" t="s">
        <v>17</v>
      </c>
      <c r="L559" t="s">
        <v>45</v>
      </c>
      <c r="M559" t="s">
        <v>18</v>
      </c>
      <c r="N559" t="s">
        <v>18</v>
      </c>
      <c r="O559" t="str">
        <f>TEXT(Table1[[#This Row],[pickup]],"dddd")</f>
        <v>Monday</v>
      </c>
      <c r="P559">
        <f t="shared" si="8"/>
        <v>0</v>
      </c>
    </row>
    <row r="560" spans="1:16" x14ac:dyDescent="0.25">
      <c r="A560" s="1">
        <v>43551.758750000001</v>
      </c>
      <c r="B560" s="1">
        <v>43551.764849537038</v>
      </c>
      <c r="C560">
        <v>1</v>
      </c>
      <c r="D560">
        <v>2.16</v>
      </c>
      <c r="E560">
        <v>9</v>
      </c>
      <c r="F560">
        <v>2.66</v>
      </c>
      <c r="G560">
        <v>0</v>
      </c>
      <c r="H560">
        <v>15.96</v>
      </c>
      <c r="I560" t="s">
        <v>14</v>
      </c>
      <c r="J560" t="s">
        <v>15</v>
      </c>
      <c r="K560" t="s">
        <v>43</v>
      </c>
      <c r="L560" t="s">
        <v>53</v>
      </c>
      <c r="M560" t="s">
        <v>18</v>
      </c>
      <c r="N560" t="s">
        <v>18</v>
      </c>
      <c r="O560" t="str">
        <f>TEXT(Table1[[#This Row],[pickup]],"dddd")</f>
        <v>Wednesday</v>
      </c>
      <c r="P560">
        <f t="shared" si="8"/>
        <v>18</v>
      </c>
    </row>
    <row r="561" spans="1:16" x14ac:dyDescent="0.25">
      <c r="A561" s="1">
        <v>43530.62395833333</v>
      </c>
      <c r="B561" s="1">
        <v>43530.636469907404</v>
      </c>
      <c r="C561">
        <v>1</v>
      </c>
      <c r="D561">
        <v>1.67</v>
      </c>
      <c r="E561">
        <v>12.5</v>
      </c>
      <c r="F561">
        <v>0</v>
      </c>
      <c r="G561">
        <v>0</v>
      </c>
      <c r="H561">
        <v>15.8</v>
      </c>
      <c r="I561" t="s">
        <v>14</v>
      </c>
      <c r="J561" t="s">
        <v>19</v>
      </c>
      <c r="K561" t="s">
        <v>17</v>
      </c>
      <c r="L561" t="s">
        <v>17</v>
      </c>
      <c r="M561" t="s">
        <v>18</v>
      </c>
      <c r="N561" t="s">
        <v>18</v>
      </c>
      <c r="O561" t="str">
        <f>TEXT(Table1[[#This Row],[pickup]],"dddd")</f>
        <v>Wednesday</v>
      </c>
      <c r="P561">
        <f t="shared" si="8"/>
        <v>14</v>
      </c>
    </row>
    <row r="562" spans="1:16" x14ac:dyDescent="0.25">
      <c r="A562" s="1">
        <v>43534.44121527778</v>
      </c>
      <c r="B562" s="1">
        <v>43534.443935185183</v>
      </c>
      <c r="C562">
        <v>2</v>
      </c>
      <c r="D562">
        <v>0.8</v>
      </c>
      <c r="E562">
        <v>5</v>
      </c>
      <c r="F562">
        <v>0</v>
      </c>
      <c r="G562">
        <v>0</v>
      </c>
      <c r="H562">
        <v>8.3000000000000007</v>
      </c>
      <c r="I562" t="s">
        <v>14</v>
      </c>
      <c r="J562" t="s">
        <v>19</v>
      </c>
      <c r="K562" t="s">
        <v>26</v>
      </c>
      <c r="L562" t="s">
        <v>46</v>
      </c>
      <c r="M562" t="s">
        <v>18</v>
      </c>
      <c r="N562" t="s">
        <v>18</v>
      </c>
      <c r="O562" t="str">
        <f>TEXT(Table1[[#This Row],[pickup]],"dddd")</f>
        <v>Sunday</v>
      </c>
      <c r="P562">
        <f t="shared" si="8"/>
        <v>10</v>
      </c>
    </row>
    <row r="563" spans="1:16" x14ac:dyDescent="0.25">
      <c r="A563" s="1">
        <v>43543.273599537039</v>
      </c>
      <c r="B563" s="1">
        <v>43543.277662037035</v>
      </c>
      <c r="C563">
        <v>1</v>
      </c>
      <c r="D563">
        <v>1.48</v>
      </c>
      <c r="E563">
        <v>7</v>
      </c>
      <c r="F563">
        <v>2.06</v>
      </c>
      <c r="G563">
        <v>0</v>
      </c>
      <c r="H563">
        <v>12.36</v>
      </c>
      <c r="I563" t="s">
        <v>14</v>
      </c>
      <c r="J563" t="s">
        <v>15</v>
      </c>
      <c r="K563" t="s">
        <v>41</v>
      </c>
      <c r="L563" t="s">
        <v>61</v>
      </c>
      <c r="M563" t="s">
        <v>18</v>
      </c>
      <c r="N563" t="s">
        <v>18</v>
      </c>
      <c r="O563" t="str">
        <f>TEXT(Table1[[#This Row],[pickup]],"dddd")</f>
        <v>Tuesday</v>
      </c>
      <c r="P563">
        <f t="shared" si="8"/>
        <v>6</v>
      </c>
    </row>
    <row r="564" spans="1:16" x14ac:dyDescent="0.25">
      <c r="A564" s="1">
        <v>43543.809189814812</v>
      </c>
      <c r="B564" s="1">
        <v>43543.811921296299</v>
      </c>
      <c r="C564">
        <v>2</v>
      </c>
      <c r="D564">
        <v>0.61</v>
      </c>
      <c r="E564">
        <v>4.5</v>
      </c>
      <c r="F564">
        <v>1.76</v>
      </c>
      <c r="G564">
        <v>0</v>
      </c>
      <c r="H564">
        <v>10.56</v>
      </c>
      <c r="I564" t="s">
        <v>14</v>
      </c>
      <c r="J564" t="s">
        <v>15</v>
      </c>
      <c r="K564" t="s">
        <v>16</v>
      </c>
      <c r="L564" t="s">
        <v>16</v>
      </c>
      <c r="M564" t="s">
        <v>18</v>
      </c>
      <c r="N564" t="s">
        <v>18</v>
      </c>
      <c r="O564" t="str">
        <f>TEXT(Table1[[#This Row],[pickup]],"dddd")</f>
        <v>Tuesday</v>
      </c>
      <c r="P564">
        <f t="shared" si="8"/>
        <v>19</v>
      </c>
    </row>
    <row r="565" spans="1:16" x14ac:dyDescent="0.25">
      <c r="A565" s="1">
        <v>43540.072511574072</v>
      </c>
      <c r="B565" s="1">
        <v>43540.076111111113</v>
      </c>
      <c r="C565">
        <v>1</v>
      </c>
      <c r="D565">
        <v>1.42</v>
      </c>
      <c r="E565">
        <v>6.5</v>
      </c>
      <c r="F565">
        <v>2.06</v>
      </c>
      <c r="G565">
        <v>0</v>
      </c>
      <c r="H565">
        <v>12.36</v>
      </c>
      <c r="I565" t="s">
        <v>14</v>
      </c>
      <c r="J565" t="s">
        <v>15</v>
      </c>
      <c r="K565" t="s">
        <v>66</v>
      </c>
      <c r="L565" t="s">
        <v>47</v>
      </c>
      <c r="M565" t="s">
        <v>18</v>
      </c>
      <c r="N565" t="s">
        <v>18</v>
      </c>
      <c r="O565" t="str">
        <f>TEXT(Table1[[#This Row],[pickup]],"dddd")</f>
        <v>Saturday</v>
      </c>
      <c r="P565">
        <f t="shared" si="8"/>
        <v>1</v>
      </c>
    </row>
    <row r="566" spans="1:16" x14ac:dyDescent="0.25">
      <c r="A566" s="1">
        <v>43530.564768518518</v>
      </c>
      <c r="B566" s="1">
        <v>43530.572824074072</v>
      </c>
      <c r="C566">
        <v>1</v>
      </c>
      <c r="D566">
        <v>1.04</v>
      </c>
      <c r="E566">
        <v>8.5</v>
      </c>
      <c r="F566">
        <v>3.54</v>
      </c>
      <c r="G566">
        <v>0</v>
      </c>
      <c r="H566">
        <v>15.34</v>
      </c>
      <c r="I566" t="s">
        <v>14</v>
      </c>
      <c r="J566" t="s">
        <v>15</v>
      </c>
      <c r="K566" t="s">
        <v>22</v>
      </c>
      <c r="L566" t="s">
        <v>46</v>
      </c>
      <c r="M566" t="s">
        <v>18</v>
      </c>
      <c r="N566" t="s">
        <v>18</v>
      </c>
      <c r="O566" t="str">
        <f>TEXT(Table1[[#This Row],[pickup]],"dddd")</f>
        <v>Wednesday</v>
      </c>
      <c r="P566">
        <f t="shared" si="8"/>
        <v>13</v>
      </c>
    </row>
    <row r="567" spans="1:16" x14ac:dyDescent="0.25">
      <c r="A567" s="1">
        <v>43539.902465277781</v>
      </c>
      <c r="B567" s="1">
        <v>43539.91505787037</v>
      </c>
      <c r="C567">
        <v>1</v>
      </c>
      <c r="D567">
        <v>1.47</v>
      </c>
      <c r="E567">
        <v>11.5</v>
      </c>
      <c r="F567">
        <v>1</v>
      </c>
      <c r="G567">
        <v>0</v>
      </c>
      <c r="H567">
        <v>16.3</v>
      </c>
      <c r="I567" t="s">
        <v>14</v>
      </c>
      <c r="J567" t="s">
        <v>15</v>
      </c>
      <c r="K567" t="s">
        <v>32</v>
      </c>
      <c r="L567" t="s">
        <v>46</v>
      </c>
      <c r="M567" t="s">
        <v>18</v>
      </c>
      <c r="N567" t="s">
        <v>18</v>
      </c>
      <c r="O567" t="str">
        <f>TEXT(Table1[[#This Row],[pickup]],"dddd")</f>
        <v>Friday</v>
      </c>
      <c r="P567">
        <f t="shared" si="8"/>
        <v>21</v>
      </c>
    </row>
    <row r="568" spans="1:16" x14ac:dyDescent="0.25">
      <c r="A568" s="1">
        <v>43554.95685185185</v>
      </c>
      <c r="B568" s="1">
        <v>43554.969189814816</v>
      </c>
      <c r="C568">
        <v>5</v>
      </c>
      <c r="D568">
        <v>2.3199999999999998</v>
      </c>
      <c r="E568">
        <v>12.5</v>
      </c>
      <c r="F568">
        <v>2.44</v>
      </c>
      <c r="G568">
        <v>0</v>
      </c>
      <c r="H568">
        <v>18.739999999999998</v>
      </c>
      <c r="I568" t="s">
        <v>14</v>
      </c>
      <c r="J568" t="s">
        <v>15</v>
      </c>
      <c r="K568" t="s">
        <v>63</v>
      </c>
      <c r="L568" t="s">
        <v>29</v>
      </c>
      <c r="M568" t="s">
        <v>18</v>
      </c>
      <c r="N568" t="s">
        <v>18</v>
      </c>
      <c r="O568" t="str">
        <f>TEXT(Table1[[#This Row],[pickup]],"dddd")</f>
        <v>Saturday</v>
      </c>
      <c r="P568">
        <f t="shared" si="8"/>
        <v>22</v>
      </c>
    </row>
    <row r="569" spans="1:16" x14ac:dyDescent="0.25">
      <c r="A569" s="1">
        <v>43553.909571759257</v>
      </c>
      <c r="B569" s="1">
        <v>43553.926296296297</v>
      </c>
      <c r="C569">
        <v>2</v>
      </c>
      <c r="D569">
        <v>2.9</v>
      </c>
      <c r="E569">
        <v>16.5</v>
      </c>
      <c r="F569">
        <v>0</v>
      </c>
      <c r="G569">
        <v>0</v>
      </c>
      <c r="H569">
        <v>20.3</v>
      </c>
      <c r="I569" t="s">
        <v>14</v>
      </c>
      <c r="J569" t="s">
        <v>19</v>
      </c>
      <c r="K569" t="s">
        <v>46</v>
      </c>
      <c r="L569" t="s">
        <v>67</v>
      </c>
      <c r="M569" t="s">
        <v>18</v>
      </c>
      <c r="N569" t="s">
        <v>18</v>
      </c>
      <c r="O569" t="str">
        <f>TEXT(Table1[[#This Row],[pickup]],"dddd")</f>
        <v>Friday</v>
      </c>
      <c r="P569">
        <f t="shared" si="8"/>
        <v>21</v>
      </c>
    </row>
    <row r="570" spans="1:16" x14ac:dyDescent="0.25">
      <c r="A570" s="1">
        <v>43535.705347222225</v>
      </c>
      <c r="B570" s="1">
        <v>43535.717083333337</v>
      </c>
      <c r="C570">
        <v>1</v>
      </c>
      <c r="D570">
        <v>1.9</v>
      </c>
      <c r="E570">
        <v>11.5</v>
      </c>
      <c r="F570">
        <v>3.15</v>
      </c>
      <c r="G570">
        <v>0</v>
      </c>
      <c r="H570">
        <v>18.95</v>
      </c>
      <c r="I570" t="s">
        <v>14</v>
      </c>
      <c r="J570" t="s">
        <v>15</v>
      </c>
      <c r="K570" t="s">
        <v>59</v>
      </c>
      <c r="L570" t="s">
        <v>45</v>
      </c>
      <c r="M570" t="s">
        <v>18</v>
      </c>
      <c r="N570" t="s">
        <v>18</v>
      </c>
      <c r="O570" t="str">
        <f>TEXT(Table1[[#This Row],[pickup]],"dddd")</f>
        <v>Monday</v>
      </c>
      <c r="P570">
        <f t="shared" si="8"/>
        <v>16</v>
      </c>
    </row>
    <row r="571" spans="1:16" x14ac:dyDescent="0.25">
      <c r="A571" s="1">
        <v>43526.874212962961</v>
      </c>
      <c r="B571" s="1">
        <v>43526.892951388887</v>
      </c>
      <c r="C571">
        <v>1</v>
      </c>
      <c r="D571">
        <v>3.76</v>
      </c>
      <c r="E571">
        <v>19</v>
      </c>
      <c r="F571">
        <v>4.5599999999999996</v>
      </c>
      <c r="G571">
        <v>0</v>
      </c>
      <c r="H571">
        <v>27.36</v>
      </c>
      <c r="I571" t="s">
        <v>14</v>
      </c>
      <c r="J571" t="s">
        <v>15</v>
      </c>
      <c r="K571" t="s">
        <v>22</v>
      </c>
      <c r="L571" t="s">
        <v>70</v>
      </c>
      <c r="M571" t="s">
        <v>18</v>
      </c>
      <c r="N571" t="s">
        <v>18</v>
      </c>
      <c r="O571" t="str">
        <f>TEXT(Table1[[#This Row],[pickup]],"dddd")</f>
        <v>Saturday</v>
      </c>
      <c r="P571">
        <f t="shared" si="8"/>
        <v>20</v>
      </c>
    </row>
    <row r="572" spans="1:16" x14ac:dyDescent="0.25">
      <c r="A572" s="1">
        <v>43530.716203703705</v>
      </c>
      <c r="B572" s="1">
        <v>43530.73809027778</v>
      </c>
      <c r="C572">
        <v>1</v>
      </c>
      <c r="D572">
        <v>4.2</v>
      </c>
      <c r="E572">
        <v>22</v>
      </c>
      <c r="F572">
        <v>2</v>
      </c>
      <c r="G572">
        <v>0</v>
      </c>
      <c r="H572">
        <v>28.3</v>
      </c>
      <c r="I572" t="s">
        <v>14</v>
      </c>
      <c r="J572" t="s">
        <v>15</v>
      </c>
      <c r="K572" t="s">
        <v>59</v>
      </c>
      <c r="L572" t="s">
        <v>29</v>
      </c>
      <c r="M572" t="s">
        <v>18</v>
      </c>
      <c r="N572" t="s">
        <v>18</v>
      </c>
      <c r="O572" t="str">
        <f>TEXT(Table1[[#This Row],[pickup]],"dddd")</f>
        <v>Wednesday</v>
      </c>
      <c r="P572">
        <f t="shared" si="8"/>
        <v>17</v>
      </c>
    </row>
    <row r="573" spans="1:16" x14ac:dyDescent="0.25">
      <c r="A573" s="1">
        <v>43539.675775462965</v>
      </c>
      <c r="B573" s="1">
        <v>43539.678842592592</v>
      </c>
      <c r="C573">
        <v>1</v>
      </c>
      <c r="D573">
        <v>0.6</v>
      </c>
      <c r="E573">
        <v>5</v>
      </c>
      <c r="F573">
        <v>0</v>
      </c>
      <c r="G573">
        <v>0</v>
      </c>
      <c r="H573">
        <v>9.3000000000000007</v>
      </c>
      <c r="I573" t="s">
        <v>14</v>
      </c>
      <c r="J573" t="s">
        <v>19</v>
      </c>
      <c r="K573" t="s">
        <v>70</v>
      </c>
      <c r="L573" t="s">
        <v>70</v>
      </c>
      <c r="M573" t="s">
        <v>18</v>
      </c>
      <c r="N573" t="s">
        <v>18</v>
      </c>
      <c r="O573" t="str">
        <f>TEXT(Table1[[#This Row],[pickup]],"dddd")</f>
        <v>Friday</v>
      </c>
      <c r="P573">
        <f t="shared" si="8"/>
        <v>16</v>
      </c>
    </row>
    <row r="574" spans="1:16" x14ac:dyDescent="0.25">
      <c r="A574" s="1">
        <v>43526.733981481484</v>
      </c>
      <c r="B574" s="1">
        <v>43526.740648148145</v>
      </c>
      <c r="C574">
        <v>1</v>
      </c>
      <c r="D574">
        <v>1.7</v>
      </c>
      <c r="E574">
        <v>8.5</v>
      </c>
      <c r="F574">
        <v>1</v>
      </c>
      <c r="G574">
        <v>0</v>
      </c>
      <c r="H574">
        <v>12.8</v>
      </c>
      <c r="I574" t="s">
        <v>14</v>
      </c>
      <c r="J574" t="s">
        <v>15</v>
      </c>
      <c r="K574" t="s">
        <v>42</v>
      </c>
      <c r="L574" t="s">
        <v>43</v>
      </c>
      <c r="M574" t="s">
        <v>18</v>
      </c>
      <c r="N574" t="s">
        <v>18</v>
      </c>
      <c r="O574" t="str">
        <f>TEXT(Table1[[#This Row],[pickup]],"dddd")</f>
        <v>Saturday</v>
      </c>
      <c r="P574">
        <f t="shared" si="8"/>
        <v>17</v>
      </c>
    </row>
    <row r="575" spans="1:16" x14ac:dyDescent="0.25">
      <c r="A575" s="1">
        <v>43537.601643518516</v>
      </c>
      <c r="B575" s="1">
        <v>43537.606342592589</v>
      </c>
      <c r="C575">
        <v>1</v>
      </c>
      <c r="D575">
        <v>1.2</v>
      </c>
      <c r="E575">
        <v>6.5</v>
      </c>
      <c r="F575">
        <v>1</v>
      </c>
      <c r="G575">
        <v>0</v>
      </c>
      <c r="H575">
        <v>10.8</v>
      </c>
      <c r="I575" t="s">
        <v>14</v>
      </c>
      <c r="J575" t="s">
        <v>15</v>
      </c>
      <c r="K575" t="s">
        <v>32</v>
      </c>
      <c r="L575" t="s">
        <v>62</v>
      </c>
      <c r="M575" t="s">
        <v>18</v>
      </c>
      <c r="N575" t="s">
        <v>18</v>
      </c>
      <c r="O575" t="str">
        <f>TEXT(Table1[[#This Row],[pickup]],"dddd")</f>
        <v>Wednesday</v>
      </c>
      <c r="P575">
        <f t="shared" si="8"/>
        <v>14</v>
      </c>
    </row>
    <row r="576" spans="1:16" x14ac:dyDescent="0.25">
      <c r="A576" s="1">
        <v>43541.526238425926</v>
      </c>
      <c r="B576" s="1">
        <v>43541.541215277779</v>
      </c>
      <c r="C576">
        <v>1</v>
      </c>
      <c r="D576">
        <v>1.7</v>
      </c>
      <c r="E576">
        <v>14</v>
      </c>
      <c r="F576">
        <v>1.73</v>
      </c>
      <c r="G576">
        <v>0</v>
      </c>
      <c r="H576">
        <v>19.03</v>
      </c>
      <c r="I576" t="s">
        <v>14</v>
      </c>
      <c r="J576" t="s">
        <v>15</v>
      </c>
      <c r="K576" t="s">
        <v>33</v>
      </c>
      <c r="L576" t="s">
        <v>48</v>
      </c>
      <c r="M576" t="s">
        <v>18</v>
      </c>
      <c r="N576" t="s">
        <v>18</v>
      </c>
      <c r="O576" t="str">
        <f>TEXT(Table1[[#This Row],[pickup]],"dddd")</f>
        <v>Sunday</v>
      </c>
      <c r="P576">
        <f t="shared" si="8"/>
        <v>12</v>
      </c>
    </row>
    <row r="577" spans="1:16" x14ac:dyDescent="0.25">
      <c r="A577" s="1">
        <v>43545.193124999998</v>
      </c>
      <c r="B577" s="1">
        <v>43545.206076388888</v>
      </c>
      <c r="C577">
        <v>2</v>
      </c>
      <c r="D577">
        <v>7.4</v>
      </c>
      <c r="E577">
        <v>23.5</v>
      </c>
      <c r="F577">
        <v>5.45</v>
      </c>
      <c r="G577">
        <v>0</v>
      </c>
      <c r="H577">
        <v>32.75</v>
      </c>
      <c r="I577" t="s">
        <v>14</v>
      </c>
      <c r="J577" t="s">
        <v>15</v>
      </c>
      <c r="K577" t="s">
        <v>67</v>
      </c>
      <c r="L577" t="s">
        <v>38</v>
      </c>
      <c r="M577" t="s">
        <v>18</v>
      </c>
      <c r="N577" t="s">
        <v>18</v>
      </c>
      <c r="O577" t="str">
        <f>TEXT(Table1[[#This Row],[pickup]],"dddd")</f>
        <v>Thursday</v>
      </c>
      <c r="P577">
        <f t="shared" si="8"/>
        <v>4</v>
      </c>
    </row>
    <row r="578" spans="1:16" x14ac:dyDescent="0.25">
      <c r="A578" s="1">
        <v>43533.961967592593</v>
      </c>
      <c r="B578" s="1">
        <v>43533.978379629632</v>
      </c>
      <c r="C578">
        <v>3</v>
      </c>
      <c r="D578">
        <v>3.48</v>
      </c>
      <c r="E578">
        <v>16.5</v>
      </c>
      <c r="F578">
        <v>4.0599999999999996</v>
      </c>
      <c r="G578">
        <v>0</v>
      </c>
      <c r="H578">
        <v>24.36</v>
      </c>
      <c r="I578" t="s">
        <v>14</v>
      </c>
      <c r="J578" t="s">
        <v>15</v>
      </c>
      <c r="K578" t="s">
        <v>33</v>
      </c>
      <c r="L578" t="s">
        <v>85</v>
      </c>
      <c r="M578" t="s">
        <v>18</v>
      </c>
      <c r="N578" t="s">
        <v>18</v>
      </c>
      <c r="O578" t="str">
        <f>TEXT(Table1[[#This Row],[pickup]],"dddd")</f>
        <v>Saturday</v>
      </c>
      <c r="P578">
        <f t="shared" ref="P578:P641" si="9">HOUR(A:A)</f>
        <v>23</v>
      </c>
    </row>
    <row r="579" spans="1:16" x14ac:dyDescent="0.25">
      <c r="A579" s="1">
        <v>43541.507002314815</v>
      </c>
      <c r="B579" s="1">
        <v>43541.510740740741</v>
      </c>
      <c r="C579">
        <v>4</v>
      </c>
      <c r="D579">
        <v>1.3</v>
      </c>
      <c r="E579">
        <v>6</v>
      </c>
      <c r="F579">
        <v>1</v>
      </c>
      <c r="G579">
        <v>0</v>
      </c>
      <c r="H579">
        <v>10.3</v>
      </c>
      <c r="I579" t="s">
        <v>14</v>
      </c>
      <c r="J579" t="s">
        <v>15</v>
      </c>
      <c r="K579" t="s">
        <v>70</v>
      </c>
      <c r="L579" t="s">
        <v>24</v>
      </c>
      <c r="M579" t="s">
        <v>18</v>
      </c>
      <c r="N579" t="s">
        <v>18</v>
      </c>
      <c r="O579" t="str">
        <f>TEXT(Table1[[#This Row],[pickup]],"dddd")</f>
        <v>Sunday</v>
      </c>
      <c r="P579">
        <f t="shared" si="9"/>
        <v>12</v>
      </c>
    </row>
    <row r="580" spans="1:16" x14ac:dyDescent="0.25">
      <c r="A580" s="1">
        <v>43554.927812499998</v>
      </c>
      <c r="B580" s="1">
        <v>43554.94667824074</v>
      </c>
      <c r="C580">
        <v>5</v>
      </c>
      <c r="D580">
        <v>2.4700000000000002</v>
      </c>
      <c r="E580">
        <v>17.5</v>
      </c>
      <c r="F580">
        <v>4.26</v>
      </c>
      <c r="G580">
        <v>0</v>
      </c>
      <c r="H580">
        <v>25.56</v>
      </c>
      <c r="I580" t="s">
        <v>14</v>
      </c>
      <c r="J580" t="s">
        <v>15</v>
      </c>
      <c r="K580" t="s">
        <v>22</v>
      </c>
      <c r="L580" t="s">
        <v>49</v>
      </c>
      <c r="M580" t="s">
        <v>18</v>
      </c>
      <c r="N580" t="s">
        <v>18</v>
      </c>
      <c r="O580" t="str">
        <f>TEXT(Table1[[#This Row],[pickup]],"dddd")</f>
        <v>Saturday</v>
      </c>
      <c r="P580">
        <f t="shared" si="9"/>
        <v>22</v>
      </c>
    </row>
    <row r="581" spans="1:16" x14ac:dyDescent="0.25">
      <c r="A581" s="1">
        <v>43531.747824074075</v>
      </c>
      <c r="B581" s="1">
        <v>43531.753703703704</v>
      </c>
      <c r="C581">
        <v>1</v>
      </c>
      <c r="D581">
        <v>1.2</v>
      </c>
      <c r="E581">
        <v>7.5</v>
      </c>
      <c r="F581">
        <v>1</v>
      </c>
      <c r="G581">
        <v>0</v>
      </c>
      <c r="H581">
        <v>12.8</v>
      </c>
      <c r="I581" t="s">
        <v>14</v>
      </c>
      <c r="J581" t="s">
        <v>15</v>
      </c>
      <c r="K581" t="s">
        <v>61</v>
      </c>
      <c r="L581" t="s">
        <v>31</v>
      </c>
      <c r="M581" t="s">
        <v>18</v>
      </c>
      <c r="N581" t="s">
        <v>18</v>
      </c>
      <c r="O581" t="str">
        <f>TEXT(Table1[[#This Row],[pickup]],"dddd")</f>
        <v>Thursday</v>
      </c>
      <c r="P581">
        <f t="shared" si="9"/>
        <v>17</v>
      </c>
    </row>
    <row r="582" spans="1:16" x14ac:dyDescent="0.25">
      <c r="A582" s="1">
        <v>43525.586342592593</v>
      </c>
      <c r="B582" s="1">
        <v>43525.599409722221</v>
      </c>
      <c r="C582">
        <v>2</v>
      </c>
      <c r="D582">
        <v>1.73</v>
      </c>
      <c r="E582">
        <v>12.5</v>
      </c>
      <c r="F582">
        <v>0</v>
      </c>
      <c r="G582">
        <v>0</v>
      </c>
      <c r="H582">
        <v>15.8</v>
      </c>
      <c r="I582" t="s">
        <v>14</v>
      </c>
      <c r="J582" t="s">
        <v>19</v>
      </c>
      <c r="K582" t="s">
        <v>50</v>
      </c>
      <c r="L582" t="s">
        <v>34</v>
      </c>
      <c r="M582" t="s">
        <v>18</v>
      </c>
      <c r="N582" t="s">
        <v>18</v>
      </c>
      <c r="O582" t="str">
        <f>TEXT(Table1[[#This Row],[pickup]],"dddd")</f>
        <v>Friday</v>
      </c>
      <c r="P582">
        <f t="shared" si="9"/>
        <v>14</v>
      </c>
    </row>
    <row r="583" spans="1:16" x14ac:dyDescent="0.25">
      <c r="A583" s="1">
        <v>43547.578912037039</v>
      </c>
      <c r="B583" s="1">
        <v>43547.586261574077</v>
      </c>
      <c r="C583">
        <v>5</v>
      </c>
      <c r="D583">
        <v>0.88</v>
      </c>
      <c r="E583">
        <v>8</v>
      </c>
      <c r="F583">
        <v>2.82</v>
      </c>
      <c r="G583">
        <v>0</v>
      </c>
      <c r="H583">
        <v>14.12</v>
      </c>
      <c r="I583" t="s">
        <v>14</v>
      </c>
      <c r="J583" t="s">
        <v>15</v>
      </c>
      <c r="K583" t="s">
        <v>50</v>
      </c>
      <c r="L583" t="s">
        <v>51</v>
      </c>
      <c r="M583" t="s">
        <v>18</v>
      </c>
      <c r="N583" t="s">
        <v>18</v>
      </c>
      <c r="O583" t="str">
        <f>TEXT(Table1[[#This Row],[pickup]],"dddd")</f>
        <v>Saturday</v>
      </c>
      <c r="P583">
        <f t="shared" si="9"/>
        <v>13</v>
      </c>
    </row>
    <row r="584" spans="1:16" x14ac:dyDescent="0.25">
      <c r="A584" s="1">
        <v>43539.403414351851</v>
      </c>
      <c r="B584" s="1">
        <v>43539.421689814815</v>
      </c>
      <c r="C584">
        <v>1</v>
      </c>
      <c r="D584">
        <v>1.86</v>
      </c>
      <c r="E584">
        <v>16</v>
      </c>
      <c r="F584">
        <v>1.25</v>
      </c>
      <c r="G584">
        <v>0</v>
      </c>
      <c r="H584">
        <v>20.55</v>
      </c>
      <c r="I584" t="s">
        <v>14</v>
      </c>
      <c r="J584" t="s">
        <v>15</v>
      </c>
      <c r="K584" t="s">
        <v>30</v>
      </c>
      <c r="L584" t="s">
        <v>32</v>
      </c>
      <c r="M584" t="s">
        <v>18</v>
      </c>
      <c r="N584" t="s">
        <v>18</v>
      </c>
      <c r="O584" t="str">
        <f>TEXT(Table1[[#This Row],[pickup]],"dddd")</f>
        <v>Friday</v>
      </c>
      <c r="P584">
        <f t="shared" si="9"/>
        <v>9</v>
      </c>
    </row>
    <row r="585" spans="1:16" x14ac:dyDescent="0.25">
      <c r="A585" s="1">
        <v>43546.84746527778</v>
      </c>
      <c r="B585" s="1">
        <v>43546.850671296299</v>
      </c>
      <c r="C585">
        <v>2</v>
      </c>
      <c r="D585">
        <v>0.57999999999999996</v>
      </c>
      <c r="E585">
        <v>5</v>
      </c>
      <c r="F585">
        <v>1.76</v>
      </c>
      <c r="G585">
        <v>0</v>
      </c>
      <c r="H585">
        <v>10.56</v>
      </c>
      <c r="I585" t="s">
        <v>14</v>
      </c>
      <c r="J585" t="s">
        <v>15</v>
      </c>
      <c r="K585" t="s">
        <v>45</v>
      </c>
      <c r="L585" t="s">
        <v>66</v>
      </c>
      <c r="M585" t="s">
        <v>18</v>
      </c>
      <c r="N585" t="s">
        <v>18</v>
      </c>
      <c r="O585" t="str">
        <f>TEXT(Table1[[#This Row],[pickup]],"dddd")</f>
        <v>Friday</v>
      </c>
      <c r="P585">
        <f t="shared" si="9"/>
        <v>20</v>
      </c>
    </row>
    <row r="586" spans="1:16" x14ac:dyDescent="0.25">
      <c r="A586" s="1">
        <v>43529.994143518517</v>
      </c>
      <c r="B586" s="1">
        <v>43530.005497685182</v>
      </c>
      <c r="C586">
        <v>1</v>
      </c>
      <c r="D586">
        <v>4.2</v>
      </c>
      <c r="E586">
        <v>15</v>
      </c>
      <c r="F586">
        <v>3.75</v>
      </c>
      <c r="G586">
        <v>0</v>
      </c>
      <c r="H586">
        <v>22.55</v>
      </c>
      <c r="I586" t="s">
        <v>14</v>
      </c>
      <c r="J586" t="s">
        <v>15</v>
      </c>
      <c r="K586" t="s">
        <v>30</v>
      </c>
      <c r="L586" t="s">
        <v>61</v>
      </c>
      <c r="M586" t="s">
        <v>18</v>
      </c>
      <c r="N586" t="s">
        <v>18</v>
      </c>
      <c r="O586" t="str">
        <f>TEXT(Table1[[#This Row],[pickup]],"dddd")</f>
        <v>Tuesday</v>
      </c>
      <c r="P586">
        <f t="shared" si="9"/>
        <v>23</v>
      </c>
    </row>
    <row r="587" spans="1:16" x14ac:dyDescent="0.25">
      <c r="A587" s="1">
        <v>43537.356678240743</v>
      </c>
      <c r="B587" s="1">
        <v>43537.363310185188</v>
      </c>
      <c r="C587">
        <v>4</v>
      </c>
      <c r="D587">
        <v>2.1</v>
      </c>
      <c r="E587">
        <v>9.5</v>
      </c>
      <c r="F587">
        <v>2.0499999999999998</v>
      </c>
      <c r="G587">
        <v>0</v>
      </c>
      <c r="H587">
        <v>12.35</v>
      </c>
      <c r="I587" t="s">
        <v>14</v>
      </c>
      <c r="J587" t="s">
        <v>15</v>
      </c>
      <c r="K587" t="s">
        <v>31</v>
      </c>
      <c r="L587" t="s">
        <v>73</v>
      </c>
      <c r="M587" t="s">
        <v>18</v>
      </c>
      <c r="N587" t="s">
        <v>18</v>
      </c>
      <c r="O587" t="str">
        <f>TEXT(Table1[[#This Row],[pickup]],"dddd")</f>
        <v>Wednesday</v>
      </c>
      <c r="P587">
        <f t="shared" si="9"/>
        <v>8</v>
      </c>
    </row>
    <row r="588" spans="1:16" x14ac:dyDescent="0.25">
      <c r="A588" s="1">
        <v>43538.372314814813</v>
      </c>
      <c r="B588" s="1">
        <v>43538.391145833331</v>
      </c>
      <c r="C588">
        <v>1</v>
      </c>
      <c r="D588">
        <v>3.2</v>
      </c>
      <c r="E588">
        <v>18.5</v>
      </c>
      <c r="F588">
        <v>0</v>
      </c>
      <c r="G588">
        <v>0</v>
      </c>
      <c r="H588">
        <v>21.8</v>
      </c>
      <c r="I588" t="s">
        <v>14</v>
      </c>
      <c r="J588" t="s">
        <v>19</v>
      </c>
      <c r="K588" t="s">
        <v>55</v>
      </c>
      <c r="L588" t="s">
        <v>41</v>
      </c>
      <c r="M588" t="s">
        <v>18</v>
      </c>
      <c r="N588" t="s">
        <v>18</v>
      </c>
      <c r="O588" t="str">
        <f>TEXT(Table1[[#This Row],[pickup]],"dddd")</f>
        <v>Thursday</v>
      </c>
      <c r="P588">
        <f t="shared" si="9"/>
        <v>8</v>
      </c>
    </row>
    <row r="589" spans="1:16" x14ac:dyDescent="0.25">
      <c r="A589" s="1">
        <v>43534.276261574072</v>
      </c>
      <c r="B589" s="1">
        <v>43534.283125000002</v>
      </c>
      <c r="C589">
        <v>6</v>
      </c>
      <c r="D589">
        <v>4.4400000000000004</v>
      </c>
      <c r="E589">
        <v>14.5</v>
      </c>
      <c r="F589">
        <v>3.56</v>
      </c>
      <c r="G589">
        <v>0</v>
      </c>
      <c r="H589">
        <v>21.36</v>
      </c>
      <c r="I589" t="s">
        <v>14</v>
      </c>
      <c r="J589" t="s">
        <v>15</v>
      </c>
      <c r="K589" t="s">
        <v>24</v>
      </c>
      <c r="L589" t="s">
        <v>45</v>
      </c>
      <c r="M589" t="s">
        <v>18</v>
      </c>
      <c r="N589" t="s">
        <v>18</v>
      </c>
      <c r="O589" t="str">
        <f>TEXT(Table1[[#This Row],[pickup]],"dddd")</f>
        <v>Sunday</v>
      </c>
      <c r="P589">
        <f t="shared" si="9"/>
        <v>6</v>
      </c>
    </row>
    <row r="590" spans="1:16" x14ac:dyDescent="0.25">
      <c r="A590" s="1">
        <v>43543.269467592596</v>
      </c>
      <c r="B590" s="1">
        <v>43543.270185185182</v>
      </c>
      <c r="C590">
        <v>1</v>
      </c>
      <c r="D590">
        <v>0.17</v>
      </c>
      <c r="E590">
        <v>3</v>
      </c>
      <c r="F590">
        <v>0</v>
      </c>
      <c r="G590">
        <v>0</v>
      </c>
      <c r="H590">
        <v>7.3</v>
      </c>
      <c r="I590" t="s">
        <v>14</v>
      </c>
      <c r="J590" t="s">
        <v>19</v>
      </c>
      <c r="K590" t="s">
        <v>39</v>
      </c>
      <c r="L590" t="s">
        <v>39</v>
      </c>
      <c r="M590" t="s">
        <v>18</v>
      </c>
      <c r="N590" t="s">
        <v>18</v>
      </c>
      <c r="O590" t="str">
        <f>TEXT(Table1[[#This Row],[pickup]],"dddd")</f>
        <v>Tuesday</v>
      </c>
      <c r="P590">
        <f t="shared" si="9"/>
        <v>6</v>
      </c>
    </row>
    <row r="591" spans="1:16" x14ac:dyDescent="0.25">
      <c r="A591" s="1">
        <v>43534.921597222223</v>
      </c>
      <c r="B591" s="1">
        <v>43534.936631944445</v>
      </c>
      <c r="C591">
        <v>1</v>
      </c>
      <c r="D591">
        <v>3.5</v>
      </c>
      <c r="E591">
        <v>16</v>
      </c>
      <c r="F591">
        <v>2</v>
      </c>
      <c r="G591">
        <v>0</v>
      </c>
      <c r="H591">
        <v>21.8</v>
      </c>
      <c r="I591" t="s">
        <v>14</v>
      </c>
      <c r="J591" t="s">
        <v>15</v>
      </c>
      <c r="K591" t="s">
        <v>41</v>
      </c>
      <c r="L591" t="s">
        <v>46</v>
      </c>
      <c r="M591" t="s">
        <v>18</v>
      </c>
      <c r="N591" t="s">
        <v>18</v>
      </c>
      <c r="O591" t="str">
        <f>TEXT(Table1[[#This Row],[pickup]],"dddd")</f>
        <v>Sunday</v>
      </c>
      <c r="P591">
        <f t="shared" si="9"/>
        <v>22</v>
      </c>
    </row>
    <row r="592" spans="1:16" x14ac:dyDescent="0.25">
      <c r="A592" s="1">
        <v>43538.682523148149</v>
      </c>
      <c r="B592" s="1">
        <v>43538.687881944446</v>
      </c>
      <c r="C592">
        <v>2</v>
      </c>
      <c r="D592">
        <v>1.04</v>
      </c>
      <c r="E592">
        <v>6.5</v>
      </c>
      <c r="F592">
        <v>1.5</v>
      </c>
      <c r="G592">
        <v>0</v>
      </c>
      <c r="H592">
        <v>12.3</v>
      </c>
      <c r="I592" t="s">
        <v>14</v>
      </c>
      <c r="J592" t="s">
        <v>15</v>
      </c>
      <c r="K592" t="s">
        <v>34</v>
      </c>
      <c r="L592" t="s">
        <v>61</v>
      </c>
      <c r="M592" t="s">
        <v>18</v>
      </c>
      <c r="N592" t="s">
        <v>18</v>
      </c>
      <c r="O592" t="str">
        <f>TEXT(Table1[[#This Row],[pickup]],"dddd")</f>
        <v>Thursday</v>
      </c>
      <c r="P592">
        <f t="shared" si="9"/>
        <v>16</v>
      </c>
    </row>
    <row r="593" spans="1:16" x14ac:dyDescent="0.25">
      <c r="A593" s="1">
        <v>43555.988715277781</v>
      </c>
      <c r="B593" s="1">
        <v>43556.009699074071</v>
      </c>
      <c r="C593">
        <v>5</v>
      </c>
      <c r="D593">
        <v>12.25</v>
      </c>
      <c r="E593">
        <v>37</v>
      </c>
      <c r="F593">
        <v>0</v>
      </c>
      <c r="G593">
        <v>0</v>
      </c>
      <c r="H593">
        <v>40.799999999999997</v>
      </c>
      <c r="I593" t="s">
        <v>14</v>
      </c>
      <c r="J593" t="s">
        <v>19</v>
      </c>
      <c r="K593" t="s">
        <v>35</v>
      </c>
      <c r="L593" t="s">
        <v>110</v>
      </c>
      <c r="M593" t="s">
        <v>37</v>
      </c>
      <c r="N593" t="s">
        <v>58</v>
      </c>
      <c r="O593" t="str">
        <f>TEXT(Table1[[#This Row],[pickup]],"dddd")</f>
        <v>Sunday</v>
      </c>
      <c r="P593">
        <f t="shared" si="9"/>
        <v>23</v>
      </c>
    </row>
    <row r="594" spans="1:16" x14ac:dyDescent="0.25">
      <c r="A594" s="1">
        <v>43530.342268518521</v>
      </c>
      <c r="B594" s="1">
        <v>43530.370185185187</v>
      </c>
      <c r="C594">
        <v>1</v>
      </c>
      <c r="D594">
        <v>16.43</v>
      </c>
      <c r="E594">
        <v>47.5</v>
      </c>
      <c r="F594">
        <v>6</v>
      </c>
      <c r="G594">
        <v>0</v>
      </c>
      <c r="H594">
        <v>56.8</v>
      </c>
      <c r="I594" t="s">
        <v>14</v>
      </c>
      <c r="J594" t="s">
        <v>15</v>
      </c>
      <c r="K594" t="s">
        <v>27</v>
      </c>
      <c r="L594" t="s">
        <v>119</v>
      </c>
      <c r="M594" t="s">
        <v>18</v>
      </c>
      <c r="N594" t="s">
        <v>37</v>
      </c>
      <c r="O594" t="str">
        <f>TEXT(Table1[[#This Row],[pickup]],"dddd")</f>
        <v>Wednesday</v>
      </c>
      <c r="P594">
        <f t="shared" si="9"/>
        <v>8</v>
      </c>
    </row>
    <row r="595" spans="1:16" x14ac:dyDescent="0.25">
      <c r="A595" s="1">
        <v>43535.739490740743</v>
      </c>
      <c r="B595" s="1">
        <v>43535.752395833333</v>
      </c>
      <c r="C595">
        <v>1</v>
      </c>
      <c r="D595">
        <v>2.15</v>
      </c>
      <c r="E595">
        <v>13</v>
      </c>
      <c r="F595">
        <v>3.46</v>
      </c>
      <c r="G595">
        <v>0</v>
      </c>
      <c r="H595">
        <v>20.76</v>
      </c>
      <c r="I595" t="s">
        <v>14</v>
      </c>
      <c r="J595" t="s">
        <v>15</v>
      </c>
      <c r="K595" t="s">
        <v>85</v>
      </c>
      <c r="L595" t="s">
        <v>106</v>
      </c>
      <c r="M595" t="s">
        <v>18</v>
      </c>
      <c r="N595" t="s">
        <v>18</v>
      </c>
      <c r="O595" t="str">
        <f>TEXT(Table1[[#This Row],[pickup]],"dddd")</f>
        <v>Monday</v>
      </c>
      <c r="P595">
        <f t="shared" si="9"/>
        <v>17</v>
      </c>
    </row>
    <row r="596" spans="1:16" x14ac:dyDescent="0.25">
      <c r="A596" s="1">
        <v>43551.089016203703</v>
      </c>
      <c r="B596" s="1">
        <v>43551.110173611109</v>
      </c>
      <c r="C596">
        <v>1</v>
      </c>
      <c r="D596">
        <v>9.6</v>
      </c>
      <c r="E596">
        <v>31</v>
      </c>
      <c r="F596">
        <v>0</v>
      </c>
      <c r="G596">
        <v>0</v>
      </c>
      <c r="H596">
        <v>32.299999999999997</v>
      </c>
      <c r="I596" t="s">
        <v>14</v>
      </c>
      <c r="J596" t="s">
        <v>19</v>
      </c>
      <c r="K596" t="s">
        <v>64</v>
      </c>
      <c r="L596" t="s">
        <v>120</v>
      </c>
      <c r="M596" t="s">
        <v>37</v>
      </c>
      <c r="N596" t="s">
        <v>58</v>
      </c>
      <c r="O596" t="str">
        <f>TEXT(Table1[[#This Row],[pickup]],"dddd")</f>
        <v>Wednesday</v>
      </c>
      <c r="P596">
        <f t="shared" si="9"/>
        <v>2</v>
      </c>
    </row>
    <row r="597" spans="1:16" x14ac:dyDescent="0.25">
      <c r="A597" s="1">
        <v>43546.809421296297</v>
      </c>
      <c r="B597" s="1">
        <v>43546.819027777776</v>
      </c>
      <c r="C597">
        <v>1</v>
      </c>
      <c r="D597">
        <v>1.45</v>
      </c>
      <c r="E597">
        <v>9.5</v>
      </c>
      <c r="F597">
        <v>1</v>
      </c>
      <c r="G597">
        <v>0</v>
      </c>
      <c r="H597">
        <v>14.8</v>
      </c>
      <c r="I597" t="s">
        <v>14</v>
      </c>
      <c r="J597" t="s">
        <v>15</v>
      </c>
      <c r="K597" t="s">
        <v>32</v>
      </c>
      <c r="L597" t="s">
        <v>46</v>
      </c>
      <c r="M597" t="s">
        <v>18</v>
      </c>
      <c r="N597" t="s">
        <v>18</v>
      </c>
      <c r="O597" t="str">
        <f>TEXT(Table1[[#This Row],[pickup]],"dddd")</f>
        <v>Friday</v>
      </c>
      <c r="P597">
        <f t="shared" si="9"/>
        <v>19</v>
      </c>
    </row>
    <row r="598" spans="1:16" x14ac:dyDescent="0.25">
      <c r="A598" s="1">
        <v>43538.305127314816</v>
      </c>
      <c r="B598" s="1">
        <v>43538.310740740744</v>
      </c>
      <c r="C598">
        <v>1</v>
      </c>
      <c r="D598">
        <v>1.8</v>
      </c>
      <c r="E598">
        <v>8</v>
      </c>
      <c r="F598">
        <v>2.25</v>
      </c>
      <c r="G598">
        <v>0</v>
      </c>
      <c r="H598">
        <v>13.55</v>
      </c>
      <c r="I598" t="s">
        <v>14</v>
      </c>
      <c r="J598" t="s">
        <v>15</v>
      </c>
      <c r="K598" t="s">
        <v>46</v>
      </c>
      <c r="L598" t="s">
        <v>63</v>
      </c>
      <c r="M598" t="s">
        <v>18</v>
      </c>
      <c r="N598" t="s">
        <v>18</v>
      </c>
      <c r="O598" t="str">
        <f>TEXT(Table1[[#This Row],[pickup]],"dddd")</f>
        <v>Thursday</v>
      </c>
      <c r="P598">
        <f t="shared" si="9"/>
        <v>7</v>
      </c>
    </row>
    <row r="599" spans="1:16" x14ac:dyDescent="0.25">
      <c r="A599" s="1">
        <v>43528.321956018517</v>
      </c>
      <c r="B599" s="1">
        <v>43528.327210648145</v>
      </c>
      <c r="C599">
        <v>1</v>
      </c>
      <c r="D599">
        <v>2.06</v>
      </c>
      <c r="E599">
        <v>8.5</v>
      </c>
      <c r="F599">
        <v>1</v>
      </c>
      <c r="G599">
        <v>0</v>
      </c>
      <c r="H599">
        <v>12.8</v>
      </c>
      <c r="I599" t="s">
        <v>14</v>
      </c>
      <c r="J599" t="s">
        <v>15</v>
      </c>
      <c r="K599" t="s">
        <v>61</v>
      </c>
      <c r="L599" t="s">
        <v>25</v>
      </c>
      <c r="M599" t="s">
        <v>18</v>
      </c>
      <c r="N599" t="s">
        <v>18</v>
      </c>
      <c r="O599" t="str">
        <f>TEXT(Table1[[#This Row],[pickup]],"dddd")</f>
        <v>Monday</v>
      </c>
      <c r="P599">
        <f t="shared" si="9"/>
        <v>7</v>
      </c>
    </row>
    <row r="600" spans="1:16" x14ac:dyDescent="0.25">
      <c r="A600" s="1">
        <v>43529.597488425927</v>
      </c>
      <c r="B600" s="1">
        <v>43529.603252314817</v>
      </c>
      <c r="C600">
        <v>1</v>
      </c>
      <c r="D600">
        <v>0.82</v>
      </c>
      <c r="E600">
        <v>7</v>
      </c>
      <c r="F600">
        <v>0</v>
      </c>
      <c r="G600">
        <v>0</v>
      </c>
      <c r="H600">
        <v>10.3</v>
      </c>
      <c r="I600" t="s">
        <v>14</v>
      </c>
      <c r="J600" t="s">
        <v>19</v>
      </c>
      <c r="K600" t="s">
        <v>49</v>
      </c>
      <c r="L600" t="s">
        <v>33</v>
      </c>
      <c r="M600" t="s">
        <v>18</v>
      </c>
      <c r="N600" t="s">
        <v>18</v>
      </c>
      <c r="O600" t="str">
        <f>TEXT(Table1[[#This Row],[pickup]],"dddd")</f>
        <v>Tuesday</v>
      </c>
      <c r="P600">
        <f t="shared" si="9"/>
        <v>14</v>
      </c>
    </row>
    <row r="601" spans="1:16" x14ac:dyDescent="0.25">
      <c r="A601" s="1">
        <v>43538.348761574074</v>
      </c>
      <c r="B601" s="1">
        <v>43538.355925925927</v>
      </c>
      <c r="C601">
        <v>1</v>
      </c>
      <c r="D601">
        <v>1.86</v>
      </c>
      <c r="E601">
        <v>9.5</v>
      </c>
      <c r="F601">
        <v>0</v>
      </c>
      <c r="G601">
        <v>0</v>
      </c>
      <c r="H601">
        <v>12.8</v>
      </c>
      <c r="I601" t="s">
        <v>14</v>
      </c>
      <c r="J601" t="s">
        <v>19</v>
      </c>
      <c r="K601" t="s">
        <v>70</v>
      </c>
      <c r="L601" t="s">
        <v>41</v>
      </c>
      <c r="M601" t="s">
        <v>18</v>
      </c>
      <c r="N601" t="s">
        <v>18</v>
      </c>
      <c r="O601" t="str">
        <f>TEXT(Table1[[#This Row],[pickup]],"dddd")</f>
        <v>Thursday</v>
      </c>
      <c r="P601">
        <f t="shared" si="9"/>
        <v>8</v>
      </c>
    </row>
    <row r="602" spans="1:16" x14ac:dyDescent="0.25">
      <c r="A602" s="1">
        <v>43548.680185185185</v>
      </c>
      <c r="B602" s="1">
        <v>43548.685428240744</v>
      </c>
      <c r="C602">
        <v>3</v>
      </c>
      <c r="D602">
        <v>0.9</v>
      </c>
      <c r="E602">
        <v>6.5</v>
      </c>
      <c r="F602">
        <v>1</v>
      </c>
      <c r="G602">
        <v>0</v>
      </c>
      <c r="H602">
        <v>10.8</v>
      </c>
      <c r="I602" t="s">
        <v>14</v>
      </c>
      <c r="J602" t="s">
        <v>15</v>
      </c>
      <c r="K602" t="s">
        <v>49</v>
      </c>
      <c r="L602" t="s">
        <v>16</v>
      </c>
      <c r="M602" t="s">
        <v>18</v>
      </c>
      <c r="N602" t="s">
        <v>18</v>
      </c>
      <c r="O602" t="str">
        <f>TEXT(Table1[[#This Row],[pickup]],"dddd")</f>
        <v>Sunday</v>
      </c>
      <c r="P602">
        <f t="shared" si="9"/>
        <v>16</v>
      </c>
    </row>
    <row r="603" spans="1:16" x14ac:dyDescent="0.25">
      <c r="A603" s="1">
        <v>43529.826655092591</v>
      </c>
      <c r="B603" s="1">
        <v>43529.846886574072</v>
      </c>
      <c r="C603">
        <v>6</v>
      </c>
      <c r="D603">
        <v>8.3699999999999992</v>
      </c>
      <c r="E603">
        <v>28</v>
      </c>
      <c r="F603">
        <v>3.81</v>
      </c>
      <c r="G603">
        <v>5.76</v>
      </c>
      <c r="H603">
        <v>41.87</v>
      </c>
      <c r="I603" t="s">
        <v>14</v>
      </c>
      <c r="J603" t="s">
        <v>15</v>
      </c>
      <c r="K603" t="s">
        <v>81</v>
      </c>
      <c r="L603" t="s">
        <v>93</v>
      </c>
      <c r="M603" t="s">
        <v>18</v>
      </c>
      <c r="N603" t="s">
        <v>58</v>
      </c>
      <c r="O603" t="str">
        <f>TEXT(Table1[[#This Row],[pickup]],"dddd")</f>
        <v>Tuesday</v>
      </c>
      <c r="P603">
        <f t="shared" si="9"/>
        <v>19</v>
      </c>
    </row>
    <row r="604" spans="1:16" x14ac:dyDescent="0.25">
      <c r="A604" s="1">
        <v>43538.731782407405</v>
      </c>
      <c r="B604" s="1">
        <v>43538.737384259257</v>
      </c>
      <c r="C604">
        <v>5</v>
      </c>
      <c r="D604">
        <v>1.7</v>
      </c>
      <c r="E604">
        <v>8</v>
      </c>
      <c r="F604">
        <v>0</v>
      </c>
      <c r="G604">
        <v>0</v>
      </c>
      <c r="H604">
        <v>12.3</v>
      </c>
      <c r="I604" t="s">
        <v>14</v>
      </c>
      <c r="J604" t="s">
        <v>19</v>
      </c>
      <c r="K604" t="s">
        <v>28</v>
      </c>
      <c r="L604" t="s">
        <v>45</v>
      </c>
      <c r="M604" t="s">
        <v>18</v>
      </c>
      <c r="N604" t="s">
        <v>18</v>
      </c>
      <c r="O604" t="str">
        <f>TEXT(Table1[[#This Row],[pickup]],"dddd")</f>
        <v>Thursday</v>
      </c>
      <c r="P604">
        <f t="shared" si="9"/>
        <v>17</v>
      </c>
    </row>
    <row r="605" spans="1:16" x14ac:dyDescent="0.25">
      <c r="A605" s="1">
        <v>43527.068518518521</v>
      </c>
      <c r="B605" s="1">
        <v>43527.07576388889</v>
      </c>
      <c r="C605">
        <v>5</v>
      </c>
      <c r="D605">
        <v>2.0699999999999998</v>
      </c>
      <c r="E605">
        <v>9.5</v>
      </c>
      <c r="F605">
        <v>2.66</v>
      </c>
      <c r="G605">
        <v>0</v>
      </c>
      <c r="H605">
        <v>15.96</v>
      </c>
      <c r="I605" t="s">
        <v>14</v>
      </c>
      <c r="J605" t="s">
        <v>15</v>
      </c>
      <c r="K605" t="s">
        <v>81</v>
      </c>
      <c r="L605" t="s">
        <v>47</v>
      </c>
      <c r="M605" t="s">
        <v>18</v>
      </c>
      <c r="N605" t="s">
        <v>18</v>
      </c>
      <c r="O605" t="str">
        <f>TEXT(Table1[[#This Row],[pickup]],"dddd")</f>
        <v>Sunday</v>
      </c>
      <c r="P605">
        <f t="shared" si="9"/>
        <v>1</v>
      </c>
    </row>
    <row r="606" spans="1:16" x14ac:dyDescent="0.25">
      <c r="A606" s="1">
        <v>43548.51734953704</v>
      </c>
      <c r="B606" s="1">
        <v>43548.523217592592</v>
      </c>
      <c r="C606">
        <v>1</v>
      </c>
      <c r="D606">
        <v>1.72</v>
      </c>
      <c r="E606">
        <v>8</v>
      </c>
      <c r="F606">
        <v>3.39</v>
      </c>
      <c r="G606">
        <v>0</v>
      </c>
      <c r="H606">
        <v>14.69</v>
      </c>
      <c r="I606" t="s">
        <v>14</v>
      </c>
      <c r="J606" t="s">
        <v>15</v>
      </c>
      <c r="K606" t="s">
        <v>56</v>
      </c>
      <c r="L606" t="s">
        <v>25</v>
      </c>
      <c r="M606" t="s">
        <v>18</v>
      </c>
      <c r="N606" t="s">
        <v>18</v>
      </c>
      <c r="O606" t="str">
        <f>TEXT(Table1[[#This Row],[pickup]],"dddd")</f>
        <v>Sunday</v>
      </c>
      <c r="P606">
        <f t="shared" si="9"/>
        <v>12</v>
      </c>
    </row>
    <row r="607" spans="1:16" x14ac:dyDescent="0.25">
      <c r="A607" s="1">
        <v>43528.720567129632</v>
      </c>
      <c r="B607" s="1">
        <v>43528.730347222219</v>
      </c>
      <c r="C607">
        <v>1</v>
      </c>
      <c r="D607">
        <v>1.96</v>
      </c>
      <c r="E607">
        <v>10.5</v>
      </c>
      <c r="F607">
        <v>0</v>
      </c>
      <c r="G607">
        <v>0</v>
      </c>
      <c r="H607">
        <v>14.8</v>
      </c>
      <c r="I607" t="s">
        <v>14</v>
      </c>
      <c r="J607" t="s">
        <v>15</v>
      </c>
      <c r="K607" t="s">
        <v>50</v>
      </c>
      <c r="L607" t="s">
        <v>51</v>
      </c>
      <c r="M607" t="s">
        <v>18</v>
      </c>
      <c r="N607" t="s">
        <v>18</v>
      </c>
      <c r="O607" t="str">
        <f>TEXT(Table1[[#This Row],[pickup]],"dddd")</f>
        <v>Monday</v>
      </c>
      <c r="P607">
        <f t="shared" si="9"/>
        <v>17</v>
      </c>
    </row>
    <row r="608" spans="1:16" x14ac:dyDescent="0.25">
      <c r="A608" s="1">
        <v>43543.628240740742</v>
      </c>
      <c r="B608" s="1">
        <v>43543.629340277781</v>
      </c>
      <c r="C608">
        <v>1</v>
      </c>
      <c r="D608">
        <v>0.4</v>
      </c>
      <c r="E608">
        <v>3.5</v>
      </c>
      <c r="F608">
        <v>1.35</v>
      </c>
      <c r="G608">
        <v>0</v>
      </c>
      <c r="H608">
        <v>8.15</v>
      </c>
      <c r="I608" t="s">
        <v>14</v>
      </c>
      <c r="J608" t="s">
        <v>15</v>
      </c>
      <c r="L608" t="s">
        <v>70</v>
      </c>
      <c r="N608" t="s">
        <v>18</v>
      </c>
      <c r="O608" t="str">
        <f>TEXT(Table1[[#This Row],[pickup]],"dddd")</f>
        <v>Tuesday</v>
      </c>
      <c r="P608">
        <f t="shared" si="9"/>
        <v>15</v>
      </c>
    </row>
    <row r="609" spans="1:16" x14ac:dyDescent="0.25">
      <c r="A609" s="1">
        <v>43553.589236111111</v>
      </c>
      <c r="B609" s="1">
        <v>43553.592592592591</v>
      </c>
      <c r="C609">
        <v>1</v>
      </c>
      <c r="D609">
        <v>0.81</v>
      </c>
      <c r="E609">
        <v>5.5</v>
      </c>
      <c r="F609">
        <v>0</v>
      </c>
      <c r="G609">
        <v>0</v>
      </c>
      <c r="H609">
        <v>8.8000000000000007</v>
      </c>
      <c r="I609" t="s">
        <v>14</v>
      </c>
      <c r="J609" t="s">
        <v>19</v>
      </c>
      <c r="K609" t="s">
        <v>43</v>
      </c>
      <c r="L609" t="s">
        <v>51</v>
      </c>
      <c r="M609" t="s">
        <v>18</v>
      </c>
      <c r="N609" t="s">
        <v>18</v>
      </c>
      <c r="O609" t="str">
        <f>TEXT(Table1[[#This Row],[pickup]],"dddd")</f>
        <v>Friday</v>
      </c>
      <c r="P609">
        <f t="shared" si="9"/>
        <v>14</v>
      </c>
    </row>
    <row r="610" spans="1:16" x14ac:dyDescent="0.25">
      <c r="A610" s="1">
        <v>43550.601851851854</v>
      </c>
      <c r="B610" s="1">
        <v>43550.612164351849</v>
      </c>
      <c r="C610">
        <v>2</v>
      </c>
      <c r="D610">
        <v>1.85</v>
      </c>
      <c r="E610">
        <v>10.5</v>
      </c>
      <c r="F610">
        <v>0</v>
      </c>
      <c r="G610">
        <v>0</v>
      </c>
      <c r="H610">
        <v>13.8</v>
      </c>
      <c r="I610" t="s">
        <v>14</v>
      </c>
      <c r="J610" t="s">
        <v>19</v>
      </c>
      <c r="K610" t="s">
        <v>66</v>
      </c>
      <c r="L610" t="s">
        <v>77</v>
      </c>
      <c r="M610" t="s">
        <v>18</v>
      </c>
      <c r="N610" t="s">
        <v>18</v>
      </c>
      <c r="O610" t="str">
        <f>TEXT(Table1[[#This Row],[pickup]],"dddd")</f>
        <v>Tuesday</v>
      </c>
      <c r="P610">
        <f t="shared" si="9"/>
        <v>14</v>
      </c>
    </row>
    <row r="611" spans="1:16" x14ac:dyDescent="0.25">
      <c r="A611" s="1">
        <v>43531.631944444445</v>
      </c>
      <c r="B611" s="1">
        <v>43531.637384259258</v>
      </c>
      <c r="C611">
        <v>1</v>
      </c>
      <c r="D611">
        <v>1.18</v>
      </c>
      <c r="E611">
        <v>7</v>
      </c>
      <c r="F611">
        <v>3.09</v>
      </c>
      <c r="G611">
        <v>0</v>
      </c>
      <c r="H611">
        <v>13.39</v>
      </c>
      <c r="I611" t="s">
        <v>14</v>
      </c>
      <c r="J611" t="s">
        <v>15</v>
      </c>
      <c r="K611" t="s">
        <v>63</v>
      </c>
      <c r="L611" t="s">
        <v>62</v>
      </c>
      <c r="M611" t="s">
        <v>18</v>
      </c>
      <c r="N611" t="s">
        <v>18</v>
      </c>
      <c r="O611" t="str">
        <f>TEXT(Table1[[#This Row],[pickup]],"dddd")</f>
        <v>Thursday</v>
      </c>
      <c r="P611">
        <f t="shared" si="9"/>
        <v>15</v>
      </c>
    </row>
    <row r="612" spans="1:16" x14ac:dyDescent="0.25">
      <c r="A612" s="1">
        <v>43546.345995370371</v>
      </c>
      <c r="B612" s="1">
        <v>43546.358148148145</v>
      </c>
      <c r="C612">
        <v>5</v>
      </c>
      <c r="D612">
        <v>1.41</v>
      </c>
      <c r="E612">
        <v>11.5</v>
      </c>
      <c r="F612">
        <v>2.96</v>
      </c>
      <c r="G612">
        <v>0</v>
      </c>
      <c r="H612">
        <v>17.760000000000002</v>
      </c>
      <c r="I612" t="s">
        <v>14</v>
      </c>
      <c r="J612" t="s">
        <v>15</v>
      </c>
      <c r="K612" t="s">
        <v>50</v>
      </c>
      <c r="L612" t="s">
        <v>43</v>
      </c>
      <c r="M612" t="s">
        <v>18</v>
      </c>
      <c r="N612" t="s">
        <v>18</v>
      </c>
      <c r="O612" t="str">
        <f>TEXT(Table1[[#This Row],[pickup]],"dddd")</f>
        <v>Friday</v>
      </c>
      <c r="P612">
        <f t="shared" si="9"/>
        <v>8</v>
      </c>
    </row>
    <row r="613" spans="1:16" x14ac:dyDescent="0.25">
      <c r="A613" s="1">
        <v>43553.95994212963</v>
      </c>
      <c r="B613" s="1">
        <v>43553.983344907407</v>
      </c>
      <c r="C613">
        <v>1</v>
      </c>
      <c r="D613">
        <v>4.7</v>
      </c>
      <c r="E613">
        <v>22.5</v>
      </c>
      <c r="F613">
        <v>0</v>
      </c>
      <c r="G613">
        <v>0</v>
      </c>
      <c r="H613">
        <v>26.3</v>
      </c>
      <c r="I613" t="s">
        <v>14</v>
      </c>
      <c r="J613" t="s">
        <v>19</v>
      </c>
      <c r="K613" t="s">
        <v>39</v>
      </c>
      <c r="L613" t="s">
        <v>67</v>
      </c>
      <c r="M613" t="s">
        <v>18</v>
      </c>
      <c r="N613" t="s">
        <v>18</v>
      </c>
      <c r="O613" t="str">
        <f>TEXT(Table1[[#This Row],[pickup]],"dddd")</f>
        <v>Friday</v>
      </c>
      <c r="P613">
        <f t="shared" si="9"/>
        <v>23</v>
      </c>
    </row>
    <row r="614" spans="1:16" x14ac:dyDescent="0.25">
      <c r="A614" s="1">
        <v>43549.271828703706</v>
      </c>
      <c r="B614" s="1">
        <v>43549.298530092594</v>
      </c>
      <c r="C614">
        <v>1</v>
      </c>
      <c r="D614">
        <v>14.74</v>
      </c>
      <c r="E614">
        <v>41.53</v>
      </c>
      <c r="F614">
        <v>0</v>
      </c>
      <c r="G614">
        <v>5.76</v>
      </c>
      <c r="H614">
        <v>48.09</v>
      </c>
      <c r="I614" t="s">
        <v>14</v>
      </c>
      <c r="J614" t="s">
        <v>15</v>
      </c>
      <c r="K614" t="s">
        <v>105</v>
      </c>
      <c r="L614" t="s">
        <v>77</v>
      </c>
      <c r="M614" t="s">
        <v>76</v>
      </c>
      <c r="N614" t="s">
        <v>18</v>
      </c>
      <c r="O614" t="str">
        <f>TEXT(Table1[[#This Row],[pickup]],"dddd")</f>
        <v>Monday</v>
      </c>
      <c r="P614">
        <f t="shared" si="9"/>
        <v>6</v>
      </c>
    </row>
    <row r="615" spans="1:16" x14ac:dyDescent="0.25">
      <c r="A615" s="1">
        <v>43547.680486111109</v>
      </c>
      <c r="B615" s="1">
        <v>43547.682546296295</v>
      </c>
      <c r="C615">
        <v>1</v>
      </c>
      <c r="D615">
        <v>0.73</v>
      </c>
      <c r="E615">
        <v>4.5</v>
      </c>
      <c r="F615">
        <v>1.95</v>
      </c>
      <c r="G615">
        <v>0</v>
      </c>
      <c r="H615">
        <v>9.75</v>
      </c>
      <c r="I615" t="s">
        <v>14</v>
      </c>
      <c r="J615" t="s">
        <v>15</v>
      </c>
      <c r="K615" t="s">
        <v>23</v>
      </c>
      <c r="L615" t="s">
        <v>44</v>
      </c>
      <c r="M615" t="s">
        <v>18</v>
      </c>
      <c r="N615" t="s">
        <v>18</v>
      </c>
      <c r="O615" t="str">
        <f>TEXT(Table1[[#This Row],[pickup]],"dddd")</f>
        <v>Saturday</v>
      </c>
      <c r="P615">
        <f t="shared" si="9"/>
        <v>16</v>
      </c>
    </row>
    <row r="616" spans="1:16" x14ac:dyDescent="0.25">
      <c r="A616" s="1">
        <v>43539.731365740743</v>
      </c>
      <c r="B616" s="1">
        <v>43539.742106481484</v>
      </c>
      <c r="C616">
        <v>1</v>
      </c>
      <c r="D616">
        <v>1.66</v>
      </c>
      <c r="E616">
        <v>11</v>
      </c>
      <c r="F616">
        <v>0</v>
      </c>
      <c r="G616">
        <v>0</v>
      </c>
      <c r="H616">
        <v>15.3</v>
      </c>
      <c r="I616" t="s">
        <v>14</v>
      </c>
      <c r="J616" t="s">
        <v>19</v>
      </c>
      <c r="K616" t="s">
        <v>33</v>
      </c>
      <c r="L616" t="s">
        <v>25</v>
      </c>
      <c r="M616" t="s">
        <v>18</v>
      </c>
      <c r="N616" t="s">
        <v>18</v>
      </c>
      <c r="O616" t="str">
        <f>TEXT(Table1[[#This Row],[pickup]],"dddd")</f>
        <v>Friday</v>
      </c>
      <c r="P616">
        <f t="shared" si="9"/>
        <v>17</v>
      </c>
    </row>
    <row r="617" spans="1:16" x14ac:dyDescent="0.25">
      <c r="A617" s="1">
        <v>43541.909814814811</v>
      </c>
      <c r="B617" s="1">
        <v>43541.912418981483</v>
      </c>
      <c r="C617">
        <v>1</v>
      </c>
      <c r="D617">
        <v>0.41</v>
      </c>
      <c r="E617">
        <v>4.5</v>
      </c>
      <c r="F617">
        <v>1.66</v>
      </c>
      <c r="G617">
        <v>0</v>
      </c>
      <c r="H617">
        <v>9.9600000000000009</v>
      </c>
      <c r="I617" t="s">
        <v>14</v>
      </c>
      <c r="J617" t="s">
        <v>15</v>
      </c>
      <c r="K617" t="s">
        <v>22</v>
      </c>
      <c r="L617" t="s">
        <v>85</v>
      </c>
      <c r="M617" t="s">
        <v>18</v>
      </c>
      <c r="N617" t="s">
        <v>18</v>
      </c>
      <c r="O617" t="str">
        <f>TEXT(Table1[[#This Row],[pickup]],"dddd")</f>
        <v>Sunday</v>
      </c>
      <c r="P617">
        <f t="shared" si="9"/>
        <v>21</v>
      </c>
    </row>
    <row r="618" spans="1:16" x14ac:dyDescent="0.25">
      <c r="A618" s="1">
        <v>43529.555775462963</v>
      </c>
      <c r="B618" s="1">
        <v>43529.567048611112</v>
      </c>
      <c r="C618">
        <v>2</v>
      </c>
      <c r="D618">
        <v>1.26</v>
      </c>
      <c r="E618">
        <v>10.5</v>
      </c>
      <c r="F618">
        <v>1.38</v>
      </c>
      <c r="G618">
        <v>0</v>
      </c>
      <c r="H618">
        <v>15.18</v>
      </c>
      <c r="I618" t="s">
        <v>14</v>
      </c>
      <c r="J618" t="s">
        <v>15</v>
      </c>
      <c r="K618" t="s">
        <v>61</v>
      </c>
      <c r="L618" t="s">
        <v>16</v>
      </c>
      <c r="M618" t="s">
        <v>18</v>
      </c>
      <c r="N618" t="s">
        <v>18</v>
      </c>
      <c r="O618" t="str">
        <f>TEXT(Table1[[#This Row],[pickup]],"dddd")</f>
        <v>Tuesday</v>
      </c>
      <c r="P618">
        <f t="shared" si="9"/>
        <v>13</v>
      </c>
    </row>
    <row r="619" spans="1:16" x14ac:dyDescent="0.25">
      <c r="A619" s="1">
        <v>43528.282731481479</v>
      </c>
      <c r="B619" s="1">
        <v>43528.284583333334</v>
      </c>
      <c r="C619">
        <v>2</v>
      </c>
      <c r="D619">
        <v>0.82</v>
      </c>
      <c r="E619">
        <v>4.5</v>
      </c>
      <c r="F619">
        <v>1.56</v>
      </c>
      <c r="G619">
        <v>0</v>
      </c>
      <c r="H619">
        <v>9.36</v>
      </c>
      <c r="I619" t="s">
        <v>14</v>
      </c>
      <c r="J619" t="s">
        <v>15</v>
      </c>
      <c r="K619" t="s">
        <v>70</v>
      </c>
      <c r="L619" t="s">
        <v>25</v>
      </c>
      <c r="M619" t="s">
        <v>18</v>
      </c>
      <c r="N619" t="s">
        <v>18</v>
      </c>
      <c r="O619" t="str">
        <f>TEXT(Table1[[#This Row],[pickup]],"dddd")</f>
        <v>Monday</v>
      </c>
      <c r="P619">
        <f t="shared" si="9"/>
        <v>6</v>
      </c>
    </row>
    <row r="620" spans="1:16" x14ac:dyDescent="0.25">
      <c r="A620" s="1">
        <v>43536.806493055556</v>
      </c>
      <c r="B620" s="1">
        <v>43536.813611111109</v>
      </c>
      <c r="C620">
        <v>2</v>
      </c>
      <c r="D620">
        <v>1.74</v>
      </c>
      <c r="E620">
        <v>9</v>
      </c>
      <c r="F620">
        <v>2.16</v>
      </c>
      <c r="G620">
        <v>0</v>
      </c>
      <c r="H620">
        <v>12.96</v>
      </c>
      <c r="I620" t="s">
        <v>14</v>
      </c>
      <c r="J620" t="s">
        <v>15</v>
      </c>
      <c r="K620" t="s">
        <v>79</v>
      </c>
      <c r="L620" t="s">
        <v>114</v>
      </c>
      <c r="M620" t="s">
        <v>18</v>
      </c>
      <c r="N620" t="s">
        <v>18</v>
      </c>
      <c r="O620" t="str">
        <f>TEXT(Table1[[#This Row],[pickup]],"dddd")</f>
        <v>Tuesday</v>
      </c>
      <c r="P620">
        <f t="shared" si="9"/>
        <v>19</v>
      </c>
    </row>
    <row r="621" spans="1:16" x14ac:dyDescent="0.25">
      <c r="A621" s="1">
        <v>43530.59784722222</v>
      </c>
      <c r="B621" s="1">
        <v>43530.601805555554</v>
      </c>
      <c r="C621">
        <v>2</v>
      </c>
      <c r="D621">
        <v>1.23</v>
      </c>
      <c r="E621">
        <v>6</v>
      </c>
      <c r="F621">
        <v>1.86</v>
      </c>
      <c r="G621">
        <v>0</v>
      </c>
      <c r="H621">
        <v>11.16</v>
      </c>
      <c r="I621" t="s">
        <v>14</v>
      </c>
      <c r="J621" t="s">
        <v>15</v>
      </c>
      <c r="K621" t="s">
        <v>70</v>
      </c>
      <c r="L621" t="s">
        <v>41</v>
      </c>
      <c r="M621" t="s">
        <v>18</v>
      </c>
      <c r="N621" t="s">
        <v>18</v>
      </c>
      <c r="O621" t="str">
        <f>TEXT(Table1[[#This Row],[pickup]],"dddd")</f>
        <v>Wednesday</v>
      </c>
      <c r="P621">
        <f t="shared" si="9"/>
        <v>14</v>
      </c>
    </row>
    <row r="622" spans="1:16" x14ac:dyDescent="0.25">
      <c r="A622" s="1">
        <v>43533.555393518516</v>
      </c>
      <c r="B622" s="1">
        <v>43533.561921296299</v>
      </c>
      <c r="C622">
        <v>5</v>
      </c>
      <c r="D622">
        <v>0.96</v>
      </c>
      <c r="E622">
        <v>7.5</v>
      </c>
      <c r="F622">
        <v>0</v>
      </c>
      <c r="G622">
        <v>0</v>
      </c>
      <c r="H622">
        <v>10.8</v>
      </c>
      <c r="I622" t="s">
        <v>14</v>
      </c>
      <c r="J622" t="s">
        <v>19</v>
      </c>
      <c r="K622" t="s">
        <v>43</v>
      </c>
      <c r="L622" t="s">
        <v>42</v>
      </c>
      <c r="M622" t="s">
        <v>18</v>
      </c>
      <c r="N622" t="s">
        <v>18</v>
      </c>
      <c r="O622" t="str">
        <f>TEXT(Table1[[#This Row],[pickup]],"dddd")</f>
        <v>Saturday</v>
      </c>
      <c r="P622">
        <f t="shared" si="9"/>
        <v>13</v>
      </c>
    </row>
    <row r="623" spans="1:16" x14ac:dyDescent="0.25">
      <c r="A623" s="1">
        <v>43539.719849537039</v>
      </c>
      <c r="B623" s="1">
        <v>43539.725706018522</v>
      </c>
      <c r="C623">
        <v>1</v>
      </c>
      <c r="D623">
        <v>1.3</v>
      </c>
      <c r="E623">
        <v>7.5</v>
      </c>
      <c r="F623">
        <v>0</v>
      </c>
      <c r="G623">
        <v>0</v>
      </c>
      <c r="H623">
        <v>11.8</v>
      </c>
      <c r="I623" t="s">
        <v>14</v>
      </c>
      <c r="K623" t="s">
        <v>61</v>
      </c>
      <c r="L623" t="s">
        <v>70</v>
      </c>
      <c r="M623" t="s">
        <v>18</v>
      </c>
      <c r="N623" t="s">
        <v>18</v>
      </c>
      <c r="O623" t="str">
        <f>TEXT(Table1[[#This Row],[pickup]],"dddd")</f>
        <v>Friday</v>
      </c>
      <c r="P623">
        <f t="shared" si="9"/>
        <v>17</v>
      </c>
    </row>
    <row r="624" spans="1:16" x14ac:dyDescent="0.25">
      <c r="A624" s="1">
        <v>43536.828194444446</v>
      </c>
      <c r="B624" s="1">
        <v>43536.828414351854</v>
      </c>
      <c r="C624">
        <v>3</v>
      </c>
      <c r="D624">
        <v>0</v>
      </c>
      <c r="E624">
        <v>120</v>
      </c>
      <c r="F624">
        <v>33.200000000000003</v>
      </c>
      <c r="G624">
        <v>12.5</v>
      </c>
      <c r="H624">
        <v>166</v>
      </c>
      <c r="I624" t="s">
        <v>14</v>
      </c>
      <c r="J624" t="s">
        <v>15</v>
      </c>
      <c r="O624" t="str">
        <f>TEXT(Table1[[#This Row],[pickup]],"dddd")</f>
        <v>Tuesday</v>
      </c>
      <c r="P624">
        <f t="shared" si="9"/>
        <v>19</v>
      </c>
    </row>
    <row r="625" spans="1:16" x14ac:dyDescent="0.25">
      <c r="A625" s="1">
        <v>43549.001585648148</v>
      </c>
      <c r="B625" s="1">
        <v>43549.01766203704</v>
      </c>
      <c r="C625">
        <v>1</v>
      </c>
      <c r="D625">
        <v>7.8</v>
      </c>
      <c r="E625">
        <v>25.5</v>
      </c>
      <c r="F625">
        <v>6</v>
      </c>
      <c r="G625">
        <v>0</v>
      </c>
      <c r="H625">
        <v>35.299999999999997</v>
      </c>
      <c r="I625" t="s">
        <v>14</v>
      </c>
      <c r="J625" t="s">
        <v>15</v>
      </c>
      <c r="K625" t="s">
        <v>63</v>
      </c>
      <c r="L625" t="s">
        <v>121</v>
      </c>
      <c r="M625" t="s">
        <v>18</v>
      </c>
      <c r="N625" t="s">
        <v>37</v>
      </c>
      <c r="O625" t="str">
        <f>TEXT(Table1[[#This Row],[pickup]],"dddd")</f>
        <v>Monday</v>
      </c>
      <c r="P625">
        <f t="shared" si="9"/>
        <v>0</v>
      </c>
    </row>
    <row r="626" spans="1:16" x14ac:dyDescent="0.25">
      <c r="A626" s="1">
        <v>43529.416458333333</v>
      </c>
      <c r="B626" s="1">
        <v>43529.417060185187</v>
      </c>
      <c r="C626">
        <v>1</v>
      </c>
      <c r="D626">
        <v>0.31</v>
      </c>
      <c r="E626">
        <v>3</v>
      </c>
      <c r="F626">
        <v>1</v>
      </c>
      <c r="G626">
        <v>0</v>
      </c>
      <c r="H626">
        <v>7.3</v>
      </c>
      <c r="I626" t="s">
        <v>14</v>
      </c>
      <c r="J626" t="s">
        <v>15</v>
      </c>
      <c r="K626" t="s">
        <v>20</v>
      </c>
      <c r="L626" t="s">
        <v>20</v>
      </c>
      <c r="M626" t="s">
        <v>18</v>
      </c>
      <c r="N626" t="s">
        <v>18</v>
      </c>
      <c r="O626" t="str">
        <f>TEXT(Table1[[#This Row],[pickup]],"dddd")</f>
        <v>Tuesday</v>
      </c>
      <c r="P626">
        <f t="shared" si="9"/>
        <v>9</v>
      </c>
    </row>
    <row r="627" spans="1:16" x14ac:dyDescent="0.25">
      <c r="A627" s="1">
        <v>43532.006493055553</v>
      </c>
      <c r="B627" s="1">
        <v>43532.020185185182</v>
      </c>
      <c r="C627">
        <v>1</v>
      </c>
      <c r="D627">
        <v>4.3</v>
      </c>
      <c r="E627">
        <v>17</v>
      </c>
      <c r="F627">
        <v>3</v>
      </c>
      <c r="G627">
        <v>0</v>
      </c>
      <c r="H627">
        <v>23.8</v>
      </c>
      <c r="I627" t="s">
        <v>14</v>
      </c>
      <c r="J627" t="s">
        <v>15</v>
      </c>
      <c r="K627" t="s">
        <v>43</v>
      </c>
      <c r="L627" t="s">
        <v>83</v>
      </c>
      <c r="M627" t="s">
        <v>18</v>
      </c>
      <c r="N627" t="s">
        <v>58</v>
      </c>
      <c r="O627" t="str">
        <f>TEXT(Table1[[#This Row],[pickup]],"dddd")</f>
        <v>Friday</v>
      </c>
      <c r="P627">
        <f t="shared" si="9"/>
        <v>0</v>
      </c>
    </row>
    <row r="628" spans="1:16" x14ac:dyDescent="0.25">
      <c r="A628" s="1">
        <v>43538.563877314817</v>
      </c>
      <c r="B628" s="1">
        <v>43538.577465277776</v>
      </c>
      <c r="C628">
        <v>1</v>
      </c>
      <c r="D628">
        <v>1.3</v>
      </c>
      <c r="E628">
        <v>12.5</v>
      </c>
      <c r="F628">
        <v>3.16</v>
      </c>
      <c r="G628">
        <v>0</v>
      </c>
      <c r="H628">
        <v>18.96</v>
      </c>
      <c r="I628" t="s">
        <v>14</v>
      </c>
      <c r="J628" t="s">
        <v>15</v>
      </c>
      <c r="K628" t="s">
        <v>49</v>
      </c>
      <c r="L628" t="s">
        <v>50</v>
      </c>
      <c r="M628" t="s">
        <v>18</v>
      </c>
      <c r="N628" t="s">
        <v>18</v>
      </c>
      <c r="O628" t="str">
        <f>TEXT(Table1[[#This Row],[pickup]],"dddd")</f>
        <v>Thursday</v>
      </c>
      <c r="P628">
        <f t="shared" si="9"/>
        <v>13</v>
      </c>
    </row>
    <row r="629" spans="1:16" x14ac:dyDescent="0.25">
      <c r="A629" s="1">
        <v>43548.860868055555</v>
      </c>
      <c r="B629" s="1">
        <v>43548.874814814815</v>
      </c>
      <c r="C629">
        <v>3</v>
      </c>
      <c r="D629">
        <v>2.35</v>
      </c>
      <c r="E629">
        <v>14</v>
      </c>
      <c r="F629">
        <v>3.56</v>
      </c>
      <c r="G629">
        <v>0</v>
      </c>
      <c r="H629">
        <v>21.36</v>
      </c>
      <c r="I629" t="s">
        <v>14</v>
      </c>
      <c r="J629" t="s">
        <v>15</v>
      </c>
      <c r="K629" t="s">
        <v>43</v>
      </c>
      <c r="L629" t="s">
        <v>48</v>
      </c>
      <c r="M629" t="s">
        <v>18</v>
      </c>
      <c r="N629" t="s">
        <v>18</v>
      </c>
      <c r="O629" t="str">
        <f>TEXT(Table1[[#This Row],[pickup]],"dddd")</f>
        <v>Sunday</v>
      </c>
      <c r="P629">
        <f t="shared" si="9"/>
        <v>20</v>
      </c>
    </row>
    <row r="630" spans="1:16" x14ac:dyDescent="0.25">
      <c r="A630" s="1">
        <v>43554.442881944444</v>
      </c>
      <c r="B630" s="1">
        <v>43554.453622685185</v>
      </c>
      <c r="C630">
        <v>1</v>
      </c>
      <c r="D630">
        <v>2.11</v>
      </c>
      <c r="E630">
        <v>11.5</v>
      </c>
      <c r="F630">
        <v>4.4400000000000004</v>
      </c>
      <c r="G630">
        <v>0</v>
      </c>
      <c r="H630">
        <v>19.239999999999998</v>
      </c>
      <c r="I630" t="s">
        <v>14</v>
      </c>
      <c r="J630" t="s">
        <v>15</v>
      </c>
      <c r="K630" t="s">
        <v>72</v>
      </c>
      <c r="L630" t="s">
        <v>51</v>
      </c>
      <c r="M630" t="s">
        <v>18</v>
      </c>
      <c r="N630" t="s">
        <v>18</v>
      </c>
      <c r="O630" t="str">
        <f>TEXT(Table1[[#This Row],[pickup]],"dddd")</f>
        <v>Saturday</v>
      </c>
      <c r="P630">
        <f t="shared" si="9"/>
        <v>10</v>
      </c>
    </row>
    <row r="631" spans="1:16" x14ac:dyDescent="0.25">
      <c r="A631" s="1">
        <v>43545.906550925924</v>
      </c>
      <c r="B631" s="1">
        <v>43545.909814814811</v>
      </c>
      <c r="C631">
        <v>1</v>
      </c>
      <c r="D631">
        <v>0.76</v>
      </c>
      <c r="E631">
        <v>5</v>
      </c>
      <c r="F631">
        <v>1.32</v>
      </c>
      <c r="G631">
        <v>0</v>
      </c>
      <c r="H631">
        <v>10.119999999999999</v>
      </c>
      <c r="I631" t="s">
        <v>14</v>
      </c>
      <c r="J631" t="s">
        <v>15</v>
      </c>
      <c r="K631" t="s">
        <v>85</v>
      </c>
      <c r="L631" t="s">
        <v>45</v>
      </c>
      <c r="M631" t="s">
        <v>18</v>
      </c>
      <c r="N631" t="s">
        <v>18</v>
      </c>
      <c r="O631" t="str">
        <f>TEXT(Table1[[#This Row],[pickup]],"dddd")</f>
        <v>Thursday</v>
      </c>
      <c r="P631">
        <f t="shared" si="9"/>
        <v>21</v>
      </c>
    </row>
    <row r="632" spans="1:16" x14ac:dyDescent="0.25">
      <c r="A632" s="1">
        <v>43538.646469907406</v>
      </c>
      <c r="B632" s="1">
        <v>43538.649618055555</v>
      </c>
      <c r="C632">
        <v>5</v>
      </c>
      <c r="D632">
        <v>0.5</v>
      </c>
      <c r="E632">
        <v>5</v>
      </c>
      <c r="F632">
        <v>2.4900000000000002</v>
      </c>
      <c r="G632">
        <v>0</v>
      </c>
      <c r="H632">
        <v>10.79</v>
      </c>
      <c r="I632" t="s">
        <v>14</v>
      </c>
      <c r="J632" t="s">
        <v>15</v>
      </c>
      <c r="K632" t="s">
        <v>20</v>
      </c>
      <c r="L632" t="s">
        <v>39</v>
      </c>
      <c r="M632" t="s">
        <v>18</v>
      </c>
      <c r="N632" t="s">
        <v>18</v>
      </c>
      <c r="O632" t="str">
        <f>TEXT(Table1[[#This Row],[pickup]],"dddd")</f>
        <v>Thursday</v>
      </c>
      <c r="P632">
        <f t="shared" si="9"/>
        <v>15</v>
      </c>
    </row>
    <row r="633" spans="1:16" x14ac:dyDescent="0.25">
      <c r="A633" s="1">
        <v>43548.507662037038</v>
      </c>
      <c r="B633" s="1">
        <v>43548.508958333332</v>
      </c>
      <c r="C633">
        <v>1</v>
      </c>
      <c r="D633">
        <v>0.34</v>
      </c>
      <c r="E633">
        <v>3.5</v>
      </c>
      <c r="F633">
        <v>0</v>
      </c>
      <c r="G633">
        <v>0</v>
      </c>
      <c r="H633">
        <v>6.8</v>
      </c>
      <c r="I633" t="s">
        <v>14</v>
      </c>
      <c r="J633" t="s">
        <v>19</v>
      </c>
      <c r="K633" t="s">
        <v>16</v>
      </c>
      <c r="L633" t="s">
        <v>16</v>
      </c>
      <c r="M633" t="s">
        <v>18</v>
      </c>
      <c r="N633" t="s">
        <v>18</v>
      </c>
      <c r="O633" t="str">
        <f>TEXT(Table1[[#This Row],[pickup]],"dddd")</f>
        <v>Sunday</v>
      </c>
      <c r="P633">
        <f t="shared" si="9"/>
        <v>12</v>
      </c>
    </row>
    <row r="634" spans="1:16" x14ac:dyDescent="0.25">
      <c r="A634" s="1">
        <v>43526.849444444444</v>
      </c>
      <c r="B634" s="1">
        <v>43526.852488425924</v>
      </c>
      <c r="C634">
        <v>1</v>
      </c>
      <c r="D634">
        <v>0.9</v>
      </c>
      <c r="E634">
        <v>5.5</v>
      </c>
      <c r="F634">
        <v>0</v>
      </c>
      <c r="G634">
        <v>0</v>
      </c>
      <c r="H634">
        <v>9.3000000000000007</v>
      </c>
      <c r="I634" t="s">
        <v>14</v>
      </c>
      <c r="J634" t="s">
        <v>19</v>
      </c>
      <c r="K634" t="s">
        <v>22</v>
      </c>
      <c r="L634" t="s">
        <v>46</v>
      </c>
      <c r="M634" t="s">
        <v>18</v>
      </c>
      <c r="N634" t="s">
        <v>18</v>
      </c>
      <c r="O634" t="str">
        <f>TEXT(Table1[[#This Row],[pickup]],"dddd")</f>
        <v>Saturday</v>
      </c>
      <c r="P634">
        <f t="shared" si="9"/>
        <v>20</v>
      </c>
    </row>
    <row r="635" spans="1:16" x14ac:dyDescent="0.25">
      <c r="A635" s="1">
        <v>43525.616006944445</v>
      </c>
      <c r="B635" s="1">
        <v>43525.634247685186</v>
      </c>
      <c r="C635">
        <v>1</v>
      </c>
      <c r="D635">
        <v>3.88</v>
      </c>
      <c r="E635">
        <v>18.5</v>
      </c>
      <c r="F635">
        <v>0</v>
      </c>
      <c r="G635">
        <v>0</v>
      </c>
      <c r="H635">
        <v>21.8</v>
      </c>
      <c r="I635" t="s">
        <v>14</v>
      </c>
      <c r="J635" t="s">
        <v>19</v>
      </c>
      <c r="K635" t="s">
        <v>106</v>
      </c>
      <c r="L635" t="s">
        <v>42</v>
      </c>
      <c r="M635" t="s">
        <v>18</v>
      </c>
      <c r="N635" t="s">
        <v>18</v>
      </c>
      <c r="O635" t="str">
        <f>TEXT(Table1[[#This Row],[pickup]],"dddd")</f>
        <v>Friday</v>
      </c>
      <c r="P635">
        <f t="shared" si="9"/>
        <v>14</v>
      </c>
    </row>
    <row r="636" spans="1:16" x14ac:dyDescent="0.25">
      <c r="A636" s="1">
        <v>43532.004756944443</v>
      </c>
      <c r="B636" s="1">
        <v>43532.006608796299</v>
      </c>
      <c r="C636">
        <v>2</v>
      </c>
      <c r="D636">
        <v>0.48</v>
      </c>
      <c r="E636">
        <v>4</v>
      </c>
      <c r="F636">
        <v>0</v>
      </c>
      <c r="G636">
        <v>0</v>
      </c>
      <c r="H636">
        <v>7.8</v>
      </c>
      <c r="I636" t="s">
        <v>14</v>
      </c>
      <c r="J636" t="s">
        <v>19</v>
      </c>
      <c r="K636" t="s">
        <v>66</v>
      </c>
      <c r="L636" t="s">
        <v>85</v>
      </c>
      <c r="M636" t="s">
        <v>18</v>
      </c>
      <c r="N636" t="s">
        <v>18</v>
      </c>
      <c r="O636" t="str">
        <f>TEXT(Table1[[#This Row],[pickup]],"dddd")</f>
        <v>Friday</v>
      </c>
      <c r="P636">
        <f t="shared" si="9"/>
        <v>0</v>
      </c>
    </row>
    <row r="637" spans="1:16" x14ac:dyDescent="0.25">
      <c r="A637" s="1">
        <v>43552.479421296295</v>
      </c>
      <c r="B637" s="1">
        <v>43552.486643518518</v>
      </c>
      <c r="C637">
        <v>2</v>
      </c>
      <c r="D637">
        <v>0.85</v>
      </c>
      <c r="E637">
        <v>7.5</v>
      </c>
      <c r="F637">
        <v>2.16</v>
      </c>
      <c r="G637">
        <v>0</v>
      </c>
      <c r="H637">
        <v>12.96</v>
      </c>
      <c r="I637" t="s">
        <v>14</v>
      </c>
      <c r="J637" t="s">
        <v>15</v>
      </c>
      <c r="K637" t="s">
        <v>32</v>
      </c>
      <c r="L637" t="s">
        <v>55</v>
      </c>
      <c r="M637" t="s">
        <v>18</v>
      </c>
      <c r="N637" t="s">
        <v>18</v>
      </c>
      <c r="O637" t="str">
        <f>TEXT(Table1[[#This Row],[pickup]],"dddd")</f>
        <v>Thursday</v>
      </c>
      <c r="P637">
        <f t="shared" si="9"/>
        <v>11</v>
      </c>
    </row>
    <row r="638" spans="1:16" x14ac:dyDescent="0.25">
      <c r="A638" s="1">
        <v>43529.998460648145</v>
      </c>
      <c r="B638" s="1">
        <v>43530.004421296297</v>
      </c>
      <c r="C638">
        <v>1</v>
      </c>
      <c r="D638">
        <v>1.52</v>
      </c>
      <c r="E638">
        <v>7.5</v>
      </c>
      <c r="F638">
        <v>2.2599999999999998</v>
      </c>
      <c r="G638">
        <v>0</v>
      </c>
      <c r="H638">
        <v>13.56</v>
      </c>
      <c r="I638" t="s">
        <v>14</v>
      </c>
      <c r="J638" t="s">
        <v>15</v>
      </c>
      <c r="K638" t="s">
        <v>66</v>
      </c>
      <c r="L638" t="s">
        <v>44</v>
      </c>
      <c r="M638" t="s">
        <v>18</v>
      </c>
      <c r="N638" t="s">
        <v>18</v>
      </c>
      <c r="O638" t="str">
        <f>TEXT(Table1[[#This Row],[pickup]],"dddd")</f>
        <v>Tuesday</v>
      </c>
      <c r="P638">
        <f t="shared" si="9"/>
        <v>23</v>
      </c>
    </row>
    <row r="639" spans="1:16" x14ac:dyDescent="0.25">
      <c r="A639" s="1">
        <v>43536.927546296298</v>
      </c>
      <c r="B639" s="1">
        <v>43536.945416666669</v>
      </c>
      <c r="C639">
        <v>5</v>
      </c>
      <c r="D639">
        <v>8.0399999999999991</v>
      </c>
      <c r="E639">
        <v>27</v>
      </c>
      <c r="F639">
        <v>6.16</v>
      </c>
      <c r="G639">
        <v>0</v>
      </c>
      <c r="H639">
        <v>36.96</v>
      </c>
      <c r="I639" t="s">
        <v>14</v>
      </c>
      <c r="J639" t="s">
        <v>15</v>
      </c>
      <c r="K639" t="s">
        <v>63</v>
      </c>
      <c r="L639" t="s">
        <v>98</v>
      </c>
      <c r="M639" t="s">
        <v>18</v>
      </c>
      <c r="N639" t="s">
        <v>18</v>
      </c>
      <c r="O639" t="str">
        <f>TEXT(Table1[[#This Row],[pickup]],"dddd")</f>
        <v>Tuesday</v>
      </c>
      <c r="P639">
        <f t="shared" si="9"/>
        <v>22</v>
      </c>
    </row>
    <row r="640" spans="1:16" x14ac:dyDescent="0.25">
      <c r="A640" s="1">
        <v>43531.602754629632</v>
      </c>
      <c r="B640" s="1">
        <v>43531.61515046296</v>
      </c>
      <c r="C640">
        <v>1</v>
      </c>
      <c r="D640">
        <v>2.25</v>
      </c>
      <c r="E640">
        <v>13</v>
      </c>
      <c r="F640">
        <v>0</v>
      </c>
      <c r="G640">
        <v>0</v>
      </c>
      <c r="H640">
        <v>13.8</v>
      </c>
      <c r="I640" t="s">
        <v>14</v>
      </c>
      <c r="J640" t="s">
        <v>19</v>
      </c>
      <c r="K640" t="s">
        <v>65</v>
      </c>
      <c r="L640" t="s">
        <v>122</v>
      </c>
      <c r="M640" t="s">
        <v>37</v>
      </c>
      <c r="N640" t="s">
        <v>37</v>
      </c>
      <c r="O640" t="str">
        <f>TEXT(Table1[[#This Row],[pickup]],"dddd")</f>
        <v>Thursday</v>
      </c>
      <c r="P640">
        <f t="shared" si="9"/>
        <v>14</v>
      </c>
    </row>
    <row r="641" spans="1:16" x14ac:dyDescent="0.25">
      <c r="A641" s="1">
        <v>43543.765486111108</v>
      </c>
      <c r="B641" s="1">
        <v>43543.776331018518</v>
      </c>
      <c r="C641">
        <v>1</v>
      </c>
      <c r="D641">
        <v>1.9</v>
      </c>
      <c r="E641">
        <v>11</v>
      </c>
      <c r="F641">
        <v>1.5</v>
      </c>
      <c r="G641">
        <v>0</v>
      </c>
      <c r="H641">
        <v>16.8</v>
      </c>
      <c r="I641" t="s">
        <v>14</v>
      </c>
      <c r="J641" t="s">
        <v>15</v>
      </c>
      <c r="K641" t="s">
        <v>46</v>
      </c>
      <c r="L641" t="s">
        <v>33</v>
      </c>
      <c r="M641" t="s">
        <v>18</v>
      </c>
      <c r="N641" t="s">
        <v>18</v>
      </c>
      <c r="O641" t="str">
        <f>TEXT(Table1[[#This Row],[pickup]],"dddd")</f>
        <v>Tuesday</v>
      </c>
      <c r="P641">
        <f t="shared" si="9"/>
        <v>18</v>
      </c>
    </row>
    <row r="642" spans="1:16" x14ac:dyDescent="0.25">
      <c r="A642" s="1">
        <v>43528.418773148151</v>
      </c>
      <c r="B642" s="1">
        <v>43528.42827546296</v>
      </c>
      <c r="C642">
        <v>1</v>
      </c>
      <c r="D642">
        <v>1.8</v>
      </c>
      <c r="E642">
        <v>10.5</v>
      </c>
      <c r="F642">
        <v>2.76</v>
      </c>
      <c r="G642">
        <v>0</v>
      </c>
      <c r="H642">
        <v>16.559999999999999</v>
      </c>
      <c r="I642" t="s">
        <v>14</v>
      </c>
      <c r="J642" t="s">
        <v>15</v>
      </c>
      <c r="K642" t="s">
        <v>50</v>
      </c>
      <c r="L642" t="s">
        <v>51</v>
      </c>
      <c r="M642" t="s">
        <v>18</v>
      </c>
      <c r="N642" t="s">
        <v>18</v>
      </c>
      <c r="O642" t="str">
        <f>TEXT(Table1[[#This Row],[pickup]],"dddd")</f>
        <v>Monday</v>
      </c>
      <c r="P642">
        <f t="shared" ref="P642:P705" si="10">HOUR(A:A)</f>
        <v>10</v>
      </c>
    </row>
    <row r="643" spans="1:16" x14ac:dyDescent="0.25">
      <c r="A643" s="1">
        <v>43528.546620370369</v>
      </c>
      <c r="B643" s="1">
        <v>43528.550196759257</v>
      </c>
      <c r="C643">
        <v>0</v>
      </c>
      <c r="D643">
        <v>0.5</v>
      </c>
      <c r="E643">
        <v>5</v>
      </c>
      <c r="F643">
        <v>1.25</v>
      </c>
      <c r="G643">
        <v>0</v>
      </c>
      <c r="H643">
        <v>9.5500000000000007</v>
      </c>
      <c r="I643" t="s">
        <v>14</v>
      </c>
      <c r="J643" t="s">
        <v>15</v>
      </c>
      <c r="K643" t="s">
        <v>61</v>
      </c>
      <c r="L643" t="s">
        <v>61</v>
      </c>
      <c r="M643" t="s">
        <v>18</v>
      </c>
      <c r="N643" t="s">
        <v>18</v>
      </c>
      <c r="O643" t="str">
        <f>TEXT(Table1[[#This Row],[pickup]],"dddd")</f>
        <v>Monday</v>
      </c>
      <c r="P643">
        <f t="shared" si="10"/>
        <v>13</v>
      </c>
    </row>
    <row r="644" spans="1:16" x14ac:dyDescent="0.25">
      <c r="A644" s="1">
        <v>43529.750821759262</v>
      </c>
      <c r="B644" s="1">
        <v>43529.757488425923</v>
      </c>
      <c r="C644">
        <v>2</v>
      </c>
      <c r="D644">
        <v>0.9</v>
      </c>
      <c r="E644">
        <v>7.5</v>
      </c>
      <c r="F644">
        <v>2.95</v>
      </c>
      <c r="G644">
        <v>0</v>
      </c>
      <c r="H644">
        <v>14.75</v>
      </c>
      <c r="I644" t="s">
        <v>14</v>
      </c>
      <c r="J644" t="s">
        <v>15</v>
      </c>
      <c r="K644" t="s">
        <v>62</v>
      </c>
      <c r="L644" t="s">
        <v>29</v>
      </c>
      <c r="M644" t="s">
        <v>18</v>
      </c>
      <c r="N644" t="s">
        <v>18</v>
      </c>
      <c r="O644" t="str">
        <f>TEXT(Table1[[#This Row],[pickup]],"dddd")</f>
        <v>Tuesday</v>
      </c>
      <c r="P644">
        <f t="shared" si="10"/>
        <v>18</v>
      </c>
    </row>
    <row r="645" spans="1:16" x14ac:dyDescent="0.25">
      <c r="A645" s="1">
        <v>43538.669120370374</v>
      </c>
      <c r="B645" s="1">
        <v>43538.683668981481</v>
      </c>
      <c r="C645">
        <v>1</v>
      </c>
      <c r="D645">
        <v>1.6</v>
      </c>
      <c r="E645">
        <v>13.5</v>
      </c>
      <c r="F645">
        <v>3.56</v>
      </c>
      <c r="G645">
        <v>0</v>
      </c>
      <c r="H645">
        <v>21.36</v>
      </c>
      <c r="I645" t="s">
        <v>14</v>
      </c>
      <c r="J645" t="s">
        <v>15</v>
      </c>
      <c r="K645" t="s">
        <v>62</v>
      </c>
      <c r="L645" t="s">
        <v>26</v>
      </c>
      <c r="M645" t="s">
        <v>18</v>
      </c>
      <c r="N645" t="s">
        <v>18</v>
      </c>
      <c r="O645" t="str">
        <f>TEXT(Table1[[#This Row],[pickup]],"dddd")</f>
        <v>Thursday</v>
      </c>
      <c r="P645">
        <f t="shared" si="10"/>
        <v>16</v>
      </c>
    </row>
    <row r="646" spans="1:16" x14ac:dyDescent="0.25">
      <c r="A646" s="1">
        <v>43554.910312499997</v>
      </c>
      <c r="B646" s="1">
        <v>43554.910879629628</v>
      </c>
      <c r="C646">
        <v>2</v>
      </c>
      <c r="D646">
        <v>0.3</v>
      </c>
      <c r="E646">
        <v>3</v>
      </c>
      <c r="F646">
        <v>2</v>
      </c>
      <c r="G646">
        <v>0</v>
      </c>
      <c r="H646">
        <v>8.8000000000000007</v>
      </c>
      <c r="I646" t="s">
        <v>14</v>
      </c>
      <c r="J646" t="s">
        <v>15</v>
      </c>
      <c r="K646" t="s">
        <v>56</v>
      </c>
      <c r="L646" t="s">
        <v>24</v>
      </c>
      <c r="M646" t="s">
        <v>18</v>
      </c>
      <c r="N646" t="s">
        <v>18</v>
      </c>
      <c r="O646" t="str">
        <f>TEXT(Table1[[#This Row],[pickup]],"dddd")</f>
        <v>Saturday</v>
      </c>
      <c r="P646">
        <f t="shared" si="10"/>
        <v>21</v>
      </c>
    </row>
    <row r="647" spans="1:16" x14ac:dyDescent="0.25">
      <c r="A647" s="1">
        <v>43537.446087962962</v>
      </c>
      <c r="B647" s="1">
        <v>43537.453703703701</v>
      </c>
      <c r="C647">
        <v>2</v>
      </c>
      <c r="D647">
        <v>0.82</v>
      </c>
      <c r="E647">
        <v>8</v>
      </c>
      <c r="F647">
        <v>2.2599999999999998</v>
      </c>
      <c r="G647">
        <v>0</v>
      </c>
      <c r="H647">
        <v>13.56</v>
      </c>
      <c r="I647" t="s">
        <v>14</v>
      </c>
      <c r="J647" t="s">
        <v>15</v>
      </c>
      <c r="K647" t="s">
        <v>48</v>
      </c>
      <c r="L647" t="s">
        <v>25</v>
      </c>
      <c r="M647" t="s">
        <v>18</v>
      </c>
      <c r="N647" t="s">
        <v>18</v>
      </c>
      <c r="O647" t="str">
        <f>TEXT(Table1[[#This Row],[pickup]],"dddd")</f>
        <v>Wednesday</v>
      </c>
      <c r="P647">
        <f t="shared" si="10"/>
        <v>10</v>
      </c>
    </row>
    <row r="648" spans="1:16" x14ac:dyDescent="0.25">
      <c r="A648" s="1">
        <v>43543.806400462963</v>
      </c>
      <c r="B648" s="1">
        <v>43543.819456018522</v>
      </c>
      <c r="C648">
        <v>1</v>
      </c>
      <c r="D648">
        <v>5.21</v>
      </c>
      <c r="E648">
        <v>19.5</v>
      </c>
      <c r="F648">
        <v>4.76</v>
      </c>
      <c r="G648">
        <v>0</v>
      </c>
      <c r="H648">
        <v>28.56</v>
      </c>
      <c r="I648" t="s">
        <v>14</v>
      </c>
      <c r="J648" t="s">
        <v>15</v>
      </c>
      <c r="K648" t="s">
        <v>45</v>
      </c>
      <c r="L648" t="s">
        <v>24</v>
      </c>
      <c r="M648" t="s">
        <v>18</v>
      </c>
      <c r="N648" t="s">
        <v>18</v>
      </c>
      <c r="O648" t="str">
        <f>TEXT(Table1[[#This Row],[pickup]],"dddd")</f>
        <v>Tuesday</v>
      </c>
      <c r="P648">
        <f t="shared" si="10"/>
        <v>19</v>
      </c>
    </row>
    <row r="649" spans="1:16" x14ac:dyDescent="0.25">
      <c r="A649" s="1">
        <v>43529.586793981478</v>
      </c>
      <c r="B649" s="1">
        <v>43529.606307870374</v>
      </c>
      <c r="C649">
        <v>1</v>
      </c>
      <c r="D649">
        <v>2.78</v>
      </c>
      <c r="E649">
        <v>18</v>
      </c>
      <c r="F649">
        <v>0</v>
      </c>
      <c r="G649">
        <v>0</v>
      </c>
      <c r="H649">
        <v>21.3</v>
      </c>
      <c r="I649" t="s">
        <v>14</v>
      </c>
      <c r="J649" t="s">
        <v>19</v>
      </c>
      <c r="K649" t="s">
        <v>56</v>
      </c>
      <c r="L649" t="s">
        <v>42</v>
      </c>
      <c r="M649" t="s">
        <v>18</v>
      </c>
      <c r="N649" t="s">
        <v>18</v>
      </c>
      <c r="O649" t="str">
        <f>TEXT(Table1[[#This Row],[pickup]],"dddd")</f>
        <v>Tuesday</v>
      </c>
      <c r="P649">
        <f t="shared" si="10"/>
        <v>14</v>
      </c>
    </row>
    <row r="650" spans="1:16" x14ac:dyDescent="0.25">
      <c r="A650" s="1">
        <v>43545.491053240738</v>
      </c>
      <c r="B650" s="1">
        <v>43545.500069444446</v>
      </c>
      <c r="C650">
        <v>2</v>
      </c>
      <c r="D650">
        <v>0.88</v>
      </c>
      <c r="E650">
        <v>9</v>
      </c>
      <c r="F650">
        <v>3.08</v>
      </c>
      <c r="G650">
        <v>0</v>
      </c>
      <c r="H650">
        <v>15.38</v>
      </c>
      <c r="I650" t="s">
        <v>14</v>
      </c>
      <c r="J650" t="s">
        <v>15</v>
      </c>
      <c r="K650" t="s">
        <v>49</v>
      </c>
      <c r="L650" t="s">
        <v>33</v>
      </c>
      <c r="M650" t="s">
        <v>18</v>
      </c>
      <c r="N650" t="s">
        <v>18</v>
      </c>
      <c r="O650" t="str">
        <f>TEXT(Table1[[#This Row],[pickup]],"dddd")</f>
        <v>Thursday</v>
      </c>
      <c r="P650">
        <f t="shared" si="10"/>
        <v>11</v>
      </c>
    </row>
    <row r="651" spans="1:16" x14ac:dyDescent="0.25">
      <c r="A651" s="1">
        <v>43543.83662037037</v>
      </c>
      <c r="B651" s="1">
        <v>43543.84646990741</v>
      </c>
      <c r="C651">
        <v>1</v>
      </c>
      <c r="D651">
        <v>2.27</v>
      </c>
      <c r="E651">
        <v>11</v>
      </c>
      <c r="F651">
        <v>2.96</v>
      </c>
      <c r="G651">
        <v>0</v>
      </c>
      <c r="H651">
        <v>17.760000000000002</v>
      </c>
      <c r="I651" t="s">
        <v>14</v>
      </c>
      <c r="J651" t="s">
        <v>15</v>
      </c>
      <c r="K651" t="s">
        <v>50</v>
      </c>
      <c r="L651" t="s">
        <v>16</v>
      </c>
      <c r="M651" t="s">
        <v>18</v>
      </c>
      <c r="N651" t="s">
        <v>18</v>
      </c>
      <c r="O651" t="str">
        <f>TEXT(Table1[[#This Row],[pickup]],"dddd")</f>
        <v>Tuesday</v>
      </c>
      <c r="P651">
        <f t="shared" si="10"/>
        <v>20</v>
      </c>
    </row>
    <row r="652" spans="1:16" x14ac:dyDescent="0.25">
      <c r="A652" s="1">
        <v>43535.61645833333</v>
      </c>
      <c r="B652" s="1">
        <v>43535.625393518516</v>
      </c>
      <c r="C652">
        <v>1</v>
      </c>
      <c r="D652">
        <v>0.9</v>
      </c>
      <c r="E652">
        <v>9</v>
      </c>
      <c r="F652">
        <v>1</v>
      </c>
      <c r="G652">
        <v>0</v>
      </c>
      <c r="H652">
        <v>13.3</v>
      </c>
      <c r="I652" t="s">
        <v>14</v>
      </c>
      <c r="J652" t="s">
        <v>15</v>
      </c>
      <c r="K652" t="s">
        <v>32</v>
      </c>
      <c r="L652" t="s">
        <v>46</v>
      </c>
      <c r="M652" t="s">
        <v>18</v>
      </c>
      <c r="N652" t="s">
        <v>18</v>
      </c>
      <c r="O652" t="str">
        <f>TEXT(Table1[[#This Row],[pickup]],"dddd")</f>
        <v>Monday</v>
      </c>
      <c r="P652">
        <f t="shared" si="10"/>
        <v>14</v>
      </c>
    </row>
    <row r="653" spans="1:16" x14ac:dyDescent="0.25">
      <c r="A653" s="1">
        <v>43540.746388888889</v>
      </c>
      <c r="B653" s="1">
        <v>43540.771203703705</v>
      </c>
      <c r="C653">
        <v>1</v>
      </c>
      <c r="D653">
        <v>6.34</v>
      </c>
      <c r="E653">
        <v>27.5</v>
      </c>
      <c r="F653">
        <v>6</v>
      </c>
      <c r="G653">
        <v>0</v>
      </c>
      <c r="H653">
        <v>36.799999999999997</v>
      </c>
      <c r="I653" t="s">
        <v>14</v>
      </c>
      <c r="J653" t="s">
        <v>15</v>
      </c>
      <c r="K653" t="s">
        <v>46</v>
      </c>
      <c r="L653" t="s">
        <v>123</v>
      </c>
      <c r="M653" t="s">
        <v>18</v>
      </c>
      <c r="N653" t="s">
        <v>58</v>
      </c>
      <c r="O653" t="str">
        <f>TEXT(Table1[[#This Row],[pickup]],"dddd")</f>
        <v>Saturday</v>
      </c>
      <c r="P653">
        <f t="shared" si="10"/>
        <v>17</v>
      </c>
    </row>
    <row r="654" spans="1:16" x14ac:dyDescent="0.25">
      <c r="A654" s="1">
        <v>43553.357743055552</v>
      </c>
      <c r="B654" s="1">
        <v>43553.364490740743</v>
      </c>
      <c r="C654">
        <v>1</v>
      </c>
      <c r="D654">
        <v>1.2</v>
      </c>
      <c r="E654">
        <v>8</v>
      </c>
      <c r="F654">
        <v>1.5</v>
      </c>
      <c r="G654">
        <v>0</v>
      </c>
      <c r="H654">
        <v>12.8</v>
      </c>
      <c r="I654" t="s">
        <v>14</v>
      </c>
      <c r="J654" t="s">
        <v>15</v>
      </c>
      <c r="K654" t="s">
        <v>33</v>
      </c>
      <c r="L654" t="s">
        <v>49</v>
      </c>
      <c r="M654" t="s">
        <v>18</v>
      </c>
      <c r="N654" t="s">
        <v>18</v>
      </c>
      <c r="O654" t="str">
        <f>TEXT(Table1[[#This Row],[pickup]],"dddd")</f>
        <v>Friday</v>
      </c>
      <c r="P654">
        <f t="shared" si="10"/>
        <v>8</v>
      </c>
    </row>
    <row r="655" spans="1:16" x14ac:dyDescent="0.25">
      <c r="A655" s="1">
        <v>43532.43341435185</v>
      </c>
      <c r="B655" s="1">
        <v>43532.438692129632</v>
      </c>
      <c r="C655">
        <v>1</v>
      </c>
      <c r="D655">
        <v>1.23</v>
      </c>
      <c r="E655">
        <v>7</v>
      </c>
      <c r="F655">
        <v>2.06</v>
      </c>
      <c r="G655">
        <v>0</v>
      </c>
      <c r="H655">
        <v>12.36</v>
      </c>
      <c r="I655" t="s">
        <v>14</v>
      </c>
      <c r="J655" t="s">
        <v>15</v>
      </c>
      <c r="K655" t="s">
        <v>22</v>
      </c>
      <c r="L655" t="s">
        <v>51</v>
      </c>
      <c r="M655" t="s">
        <v>18</v>
      </c>
      <c r="N655" t="s">
        <v>18</v>
      </c>
      <c r="O655" t="str">
        <f>TEXT(Table1[[#This Row],[pickup]],"dddd")</f>
        <v>Friday</v>
      </c>
      <c r="P655">
        <f t="shared" si="10"/>
        <v>10</v>
      </c>
    </row>
    <row r="656" spans="1:16" x14ac:dyDescent="0.25">
      <c r="A656" s="1">
        <v>43526.621550925927</v>
      </c>
      <c r="B656" s="1">
        <v>43526.626759259256</v>
      </c>
      <c r="C656">
        <v>1</v>
      </c>
      <c r="D656">
        <v>0.43</v>
      </c>
      <c r="E656">
        <v>6</v>
      </c>
      <c r="F656">
        <v>1.86</v>
      </c>
      <c r="G656">
        <v>0</v>
      </c>
      <c r="H656">
        <v>11.16</v>
      </c>
      <c r="I656" t="s">
        <v>14</v>
      </c>
      <c r="J656" t="s">
        <v>15</v>
      </c>
      <c r="K656" t="s">
        <v>46</v>
      </c>
      <c r="L656" t="s">
        <v>30</v>
      </c>
      <c r="M656" t="s">
        <v>18</v>
      </c>
      <c r="N656" t="s">
        <v>18</v>
      </c>
      <c r="O656" t="str">
        <f>TEXT(Table1[[#This Row],[pickup]],"dddd")</f>
        <v>Saturday</v>
      </c>
      <c r="P656">
        <f t="shared" si="10"/>
        <v>14</v>
      </c>
    </row>
    <row r="657" spans="1:16" x14ac:dyDescent="0.25">
      <c r="A657" s="1">
        <v>43544.553842592592</v>
      </c>
      <c r="B657" s="1">
        <v>43544.560682870368</v>
      </c>
      <c r="C657">
        <v>1</v>
      </c>
      <c r="D657">
        <v>1.18</v>
      </c>
      <c r="E657">
        <v>8</v>
      </c>
      <c r="F657">
        <v>0</v>
      </c>
      <c r="G657">
        <v>0</v>
      </c>
      <c r="H657">
        <v>11.3</v>
      </c>
      <c r="I657" t="s">
        <v>14</v>
      </c>
      <c r="J657" t="s">
        <v>19</v>
      </c>
      <c r="K657" t="s">
        <v>45</v>
      </c>
      <c r="L657" t="s">
        <v>63</v>
      </c>
      <c r="M657" t="s">
        <v>18</v>
      </c>
      <c r="N657" t="s">
        <v>18</v>
      </c>
      <c r="O657" t="str">
        <f>TEXT(Table1[[#This Row],[pickup]],"dddd")</f>
        <v>Wednesday</v>
      </c>
      <c r="P657">
        <f t="shared" si="10"/>
        <v>13</v>
      </c>
    </row>
    <row r="658" spans="1:16" x14ac:dyDescent="0.25">
      <c r="A658" s="1">
        <v>43544.72383101852</v>
      </c>
      <c r="B658" s="1">
        <v>43544.729537037034</v>
      </c>
      <c r="C658">
        <v>1</v>
      </c>
      <c r="D658">
        <v>0.86</v>
      </c>
      <c r="E658">
        <v>6.5</v>
      </c>
      <c r="F658">
        <v>2.16</v>
      </c>
      <c r="G658">
        <v>0</v>
      </c>
      <c r="H658">
        <v>12.96</v>
      </c>
      <c r="I658" t="s">
        <v>14</v>
      </c>
      <c r="J658" t="s">
        <v>15</v>
      </c>
      <c r="K658" t="s">
        <v>66</v>
      </c>
      <c r="L658" t="s">
        <v>85</v>
      </c>
      <c r="M658" t="s">
        <v>18</v>
      </c>
      <c r="N658" t="s">
        <v>18</v>
      </c>
      <c r="O658" t="str">
        <f>TEXT(Table1[[#This Row],[pickup]],"dddd")</f>
        <v>Wednesday</v>
      </c>
      <c r="P658">
        <f t="shared" si="10"/>
        <v>17</v>
      </c>
    </row>
    <row r="659" spans="1:16" x14ac:dyDescent="0.25">
      <c r="A659" s="1">
        <v>43534.495752314811</v>
      </c>
      <c r="B659" s="1">
        <v>43534.501145833332</v>
      </c>
      <c r="C659">
        <v>0</v>
      </c>
      <c r="D659">
        <v>1</v>
      </c>
      <c r="E659">
        <v>6.5</v>
      </c>
      <c r="F659">
        <v>0</v>
      </c>
      <c r="G659">
        <v>0</v>
      </c>
      <c r="H659">
        <v>9.8000000000000007</v>
      </c>
      <c r="I659" t="s">
        <v>14</v>
      </c>
      <c r="J659" t="s">
        <v>19</v>
      </c>
      <c r="K659" t="s">
        <v>26</v>
      </c>
      <c r="L659" t="s">
        <v>51</v>
      </c>
      <c r="M659" t="s">
        <v>18</v>
      </c>
      <c r="N659" t="s">
        <v>18</v>
      </c>
      <c r="O659" t="str">
        <f>TEXT(Table1[[#This Row],[pickup]],"dddd")</f>
        <v>Sunday</v>
      </c>
      <c r="P659">
        <f t="shared" si="10"/>
        <v>11</v>
      </c>
    </row>
    <row r="660" spans="1:16" x14ac:dyDescent="0.25">
      <c r="A660" s="1">
        <v>43547.133553240739</v>
      </c>
      <c r="B660" s="1">
        <v>43547.138055555559</v>
      </c>
      <c r="C660">
        <v>1</v>
      </c>
      <c r="D660">
        <v>1.5</v>
      </c>
      <c r="E660">
        <v>7</v>
      </c>
      <c r="F660">
        <v>1.62</v>
      </c>
      <c r="G660">
        <v>0</v>
      </c>
      <c r="H660">
        <v>12.42</v>
      </c>
      <c r="I660" t="s">
        <v>14</v>
      </c>
      <c r="J660" t="s">
        <v>15</v>
      </c>
      <c r="K660" t="s">
        <v>22</v>
      </c>
      <c r="L660" t="s">
        <v>74</v>
      </c>
      <c r="M660" t="s">
        <v>18</v>
      </c>
      <c r="N660" t="s">
        <v>18</v>
      </c>
      <c r="O660" t="str">
        <f>TEXT(Table1[[#This Row],[pickup]],"dddd")</f>
        <v>Saturday</v>
      </c>
      <c r="P660">
        <f t="shared" si="10"/>
        <v>3</v>
      </c>
    </row>
    <row r="661" spans="1:16" x14ac:dyDescent="0.25">
      <c r="A661" s="1">
        <v>43539.788784722223</v>
      </c>
      <c r="B661" s="1">
        <v>43539.796238425923</v>
      </c>
      <c r="C661">
        <v>1</v>
      </c>
      <c r="D661">
        <v>2.2599999999999998</v>
      </c>
      <c r="E661">
        <v>9.5</v>
      </c>
      <c r="F661">
        <v>2.76</v>
      </c>
      <c r="G661">
        <v>0</v>
      </c>
      <c r="H661">
        <v>16.559999999999999</v>
      </c>
      <c r="I661" t="s">
        <v>14</v>
      </c>
      <c r="J661" t="s">
        <v>15</v>
      </c>
      <c r="K661" t="s">
        <v>55</v>
      </c>
      <c r="L661" t="s">
        <v>48</v>
      </c>
      <c r="M661" t="s">
        <v>18</v>
      </c>
      <c r="N661" t="s">
        <v>18</v>
      </c>
      <c r="O661" t="str">
        <f>TEXT(Table1[[#This Row],[pickup]],"dddd")</f>
        <v>Friday</v>
      </c>
      <c r="P661">
        <f t="shared" si="10"/>
        <v>18</v>
      </c>
    </row>
    <row r="662" spans="1:16" x14ac:dyDescent="0.25">
      <c r="A662" s="1">
        <v>43537.510625000003</v>
      </c>
      <c r="B662" s="1">
        <v>43537.526620370372</v>
      </c>
      <c r="C662">
        <v>1</v>
      </c>
      <c r="D662">
        <v>2.76</v>
      </c>
      <c r="E662">
        <v>16</v>
      </c>
      <c r="F662">
        <v>3.86</v>
      </c>
      <c r="G662">
        <v>0</v>
      </c>
      <c r="H662">
        <v>23.16</v>
      </c>
      <c r="I662" t="s">
        <v>14</v>
      </c>
      <c r="J662" t="s">
        <v>15</v>
      </c>
      <c r="K662" t="s">
        <v>30</v>
      </c>
      <c r="L662" t="s">
        <v>70</v>
      </c>
      <c r="M662" t="s">
        <v>18</v>
      </c>
      <c r="N662" t="s">
        <v>18</v>
      </c>
      <c r="O662" t="str">
        <f>TEXT(Table1[[#This Row],[pickup]],"dddd")</f>
        <v>Wednesday</v>
      </c>
      <c r="P662">
        <f t="shared" si="10"/>
        <v>12</v>
      </c>
    </row>
    <row r="663" spans="1:16" x14ac:dyDescent="0.25">
      <c r="A663" s="1">
        <v>43525.02039351852</v>
      </c>
      <c r="B663" s="1">
        <v>43525.022777777776</v>
      </c>
      <c r="C663">
        <v>4</v>
      </c>
      <c r="D663">
        <v>0.74</v>
      </c>
      <c r="E663">
        <v>4.5</v>
      </c>
      <c r="F663">
        <v>1</v>
      </c>
      <c r="G663">
        <v>0</v>
      </c>
      <c r="H663">
        <v>9.3000000000000007</v>
      </c>
      <c r="I663" t="s">
        <v>14</v>
      </c>
      <c r="J663" t="s">
        <v>15</v>
      </c>
      <c r="K663" t="s">
        <v>44</v>
      </c>
      <c r="L663" t="s">
        <v>44</v>
      </c>
      <c r="M663" t="s">
        <v>18</v>
      </c>
      <c r="N663" t="s">
        <v>18</v>
      </c>
      <c r="O663" t="str">
        <f>TEXT(Table1[[#This Row],[pickup]],"dddd")</f>
        <v>Friday</v>
      </c>
      <c r="P663">
        <f t="shared" si="10"/>
        <v>0</v>
      </c>
    </row>
    <row r="664" spans="1:16" x14ac:dyDescent="0.25">
      <c r="A664" s="1">
        <v>43554.592847222222</v>
      </c>
      <c r="B664" s="1">
        <v>43554.596678240741</v>
      </c>
      <c r="C664">
        <v>2</v>
      </c>
      <c r="D664">
        <v>0.9</v>
      </c>
      <c r="E664">
        <v>6</v>
      </c>
      <c r="F664">
        <v>0</v>
      </c>
      <c r="G664">
        <v>0</v>
      </c>
      <c r="H664">
        <v>9.3000000000000007</v>
      </c>
      <c r="I664" t="s">
        <v>14</v>
      </c>
      <c r="J664" t="s">
        <v>19</v>
      </c>
      <c r="K664" t="s">
        <v>49</v>
      </c>
      <c r="L664" t="s">
        <v>26</v>
      </c>
      <c r="M664" t="s">
        <v>18</v>
      </c>
      <c r="N664" t="s">
        <v>18</v>
      </c>
      <c r="O664" t="str">
        <f>TEXT(Table1[[#This Row],[pickup]],"dddd")</f>
        <v>Saturday</v>
      </c>
      <c r="P664">
        <f t="shared" si="10"/>
        <v>14</v>
      </c>
    </row>
    <row r="665" spans="1:16" x14ac:dyDescent="0.25">
      <c r="A665" s="1">
        <v>43546.591574074075</v>
      </c>
      <c r="B665" s="1">
        <v>43546.596967592595</v>
      </c>
      <c r="C665">
        <v>1</v>
      </c>
      <c r="D665">
        <v>1.31</v>
      </c>
      <c r="E665">
        <v>7</v>
      </c>
      <c r="F665">
        <v>2.06</v>
      </c>
      <c r="G665">
        <v>0</v>
      </c>
      <c r="H665">
        <v>12.36</v>
      </c>
      <c r="I665" t="s">
        <v>14</v>
      </c>
      <c r="J665" t="s">
        <v>15</v>
      </c>
      <c r="K665" t="s">
        <v>50</v>
      </c>
      <c r="L665" t="s">
        <v>85</v>
      </c>
      <c r="M665" t="s">
        <v>18</v>
      </c>
      <c r="N665" t="s">
        <v>18</v>
      </c>
      <c r="O665" t="str">
        <f>TEXT(Table1[[#This Row],[pickup]],"dddd")</f>
        <v>Friday</v>
      </c>
      <c r="P665">
        <f t="shared" si="10"/>
        <v>14</v>
      </c>
    </row>
    <row r="666" spans="1:16" x14ac:dyDescent="0.25">
      <c r="A666" s="1">
        <v>43544.544432870367</v>
      </c>
      <c r="B666" s="1">
        <v>43544.555960648147</v>
      </c>
      <c r="C666">
        <v>1</v>
      </c>
      <c r="D666">
        <v>2.2999999999999998</v>
      </c>
      <c r="E666">
        <v>12.5</v>
      </c>
      <c r="F666">
        <v>3.15</v>
      </c>
      <c r="G666">
        <v>0</v>
      </c>
      <c r="H666">
        <v>18.95</v>
      </c>
      <c r="I666" t="s">
        <v>14</v>
      </c>
      <c r="J666" t="s">
        <v>15</v>
      </c>
      <c r="K666" t="s">
        <v>51</v>
      </c>
      <c r="L666" t="s">
        <v>33</v>
      </c>
      <c r="M666" t="s">
        <v>18</v>
      </c>
      <c r="N666" t="s">
        <v>18</v>
      </c>
      <c r="O666" t="str">
        <f>TEXT(Table1[[#This Row],[pickup]],"dddd")</f>
        <v>Wednesday</v>
      </c>
      <c r="P666">
        <f t="shared" si="10"/>
        <v>13</v>
      </c>
    </row>
    <row r="667" spans="1:16" x14ac:dyDescent="0.25">
      <c r="A667" s="1">
        <v>43527.419189814813</v>
      </c>
      <c r="B667" s="1">
        <v>43527.431574074071</v>
      </c>
      <c r="C667">
        <v>1</v>
      </c>
      <c r="D667">
        <v>9.8000000000000007</v>
      </c>
      <c r="E667">
        <v>28</v>
      </c>
      <c r="F667">
        <v>0</v>
      </c>
      <c r="G667">
        <v>0</v>
      </c>
      <c r="H667">
        <v>28.8</v>
      </c>
      <c r="I667" t="s">
        <v>14</v>
      </c>
      <c r="J667" t="s">
        <v>15</v>
      </c>
      <c r="K667" t="s">
        <v>98</v>
      </c>
      <c r="L667" t="s">
        <v>124</v>
      </c>
      <c r="M667" t="s">
        <v>18</v>
      </c>
      <c r="N667" t="s">
        <v>76</v>
      </c>
      <c r="O667" t="str">
        <f>TEXT(Table1[[#This Row],[pickup]],"dddd")</f>
        <v>Sunday</v>
      </c>
      <c r="P667">
        <f t="shared" si="10"/>
        <v>10</v>
      </c>
    </row>
    <row r="668" spans="1:16" x14ac:dyDescent="0.25">
      <c r="A668" s="1">
        <v>43554.023576388892</v>
      </c>
      <c r="B668" s="1">
        <v>43554.028877314813</v>
      </c>
      <c r="C668">
        <v>6</v>
      </c>
      <c r="D668">
        <v>1.75</v>
      </c>
      <c r="E668">
        <v>8</v>
      </c>
      <c r="F668">
        <v>1.2</v>
      </c>
      <c r="G668">
        <v>0</v>
      </c>
      <c r="H668">
        <v>13</v>
      </c>
      <c r="I668" t="s">
        <v>14</v>
      </c>
      <c r="J668" t="s">
        <v>15</v>
      </c>
      <c r="K668" t="s">
        <v>49</v>
      </c>
      <c r="L668" t="s">
        <v>56</v>
      </c>
      <c r="M668" t="s">
        <v>18</v>
      </c>
      <c r="N668" t="s">
        <v>18</v>
      </c>
      <c r="O668" t="str">
        <f>TEXT(Table1[[#This Row],[pickup]],"dddd")</f>
        <v>Saturday</v>
      </c>
      <c r="P668">
        <f t="shared" si="10"/>
        <v>0</v>
      </c>
    </row>
    <row r="669" spans="1:16" x14ac:dyDescent="0.25">
      <c r="A669" s="1">
        <v>43544.396921296298</v>
      </c>
      <c r="B669" s="1">
        <v>43544.408773148149</v>
      </c>
      <c r="C669">
        <v>1</v>
      </c>
      <c r="D669">
        <v>1.63</v>
      </c>
      <c r="E669">
        <v>12</v>
      </c>
      <c r="F669">
        <v>3.82</v>
      </c>
      <c r="G669">
        <v>0</v>
      </c>
      <c r="H669">
        <v>19.12</v>
      </c>
      <c r="I669" t="s">
        <v>14</v>
      </c>
      <c r="J669" t="s">
        <v>15</v>
      </c>
      <c r="K669" t="s">
        <v>39</v>
      </c>
      <c r="L669" t="s">
        <v>70</v>
      </c>
      <c r="M669" t="s">
        <v>18</v>
      </c>
      <c r="N669" t="s">
        <v>18</v>
      </c>
      <c r="O669" t="str">
        <f>TEXT(Table1[[#This Row],[pickup]],"dddd")</f>
        <v>Wednesday</v>
      </c>
      <c r="P669">
        <f t="shared" si="10"/>
        <v>9</v>
      </c>
    </row>
    <row r="670" spans="1:16" x14ac:dyDescent="0.25">
      <c r="A670" s="1">
        <v>43533.754131944443</v>
      </c>
      <c r="B670" s="1">
        <v>43533.777905092589</v>
      </c>
      <c r="C670">
        <v>1</v>
      </c>
      <c r="D670">
        <v>4.63</v>
      </c>
      <c r="E670">
        <v>23</v>
      </c>
      <c r="F670">
        <v>5.26</v>
      </c>
      <c r="G670">
        <v>0</v>
      </c>
      <c r="H670">
        <v>31.56</v>
      </c>
      <c r="I670" t="s">
        <v>14</v>
      </c>
      <c r="J670" t="s">
        <v>15</v>
      </c>
      <c r="K670" t="s">
        <v>41</v>
      </c>
      <c r="L670" t="s">
        <v>62</v>
      </c>
      <c r="M670" t="s">
        <v>18</v>
      </c>
      <c r="N670" t="s">
        <v>18</v>
      </c>
      <c r="O670" t="str">
        <f>TEXT(Table1[[#This Row],[pickup]],"dddd")</f>
        <v>Saturday</v>
      </c>
      <c r="P670">
        <f t="shared" si="10"/>
        <v>18</v>
      </c>
    </row>
    <row r="671" spans="1:16" x14ac:dyDescent="0.25">
      <c r="A671" s="1">
        <v>43553.368680555555</v>
      </c>
      <c r="B671" s="1">
        <v>43553.373402777775</v>
      </c>
      <c r="C671">
        <v>1</v>
      </c>
      <c r="D671">
        <v>1.0900000000000001</v>
      </c>
      <c r="E671">
        <v>6</v>
      </c>
      <c r="F671">
        <v>1.2</v>
      </c>
      <c r="G671">
        <v>0</v>
      </c>
      <c r="H671">
        <v>10.5</v>
      </c>
      <c r="I671" t="s">
        <v>14</v>
      </c>
      <c r="J671" t="s">
        <v>15</v>
      </c>
      <c r="K671" t="s">
        <v>85</v>
      </c>
      <c r="L671" t="s">
        <v>44</v>
      </c>
      <c r="M671" t="s">
        <v>18</v>
      </c>
      <c r="N671" t="s">
        <v>18</v>
      </c>
      <c r="O671" t="str">
        <f>TEXT(Table1[[#This Row],[pickup]],"dddd")</f>
        <v>Friday</v>
      </c>
      <c r="P671">
        <f t="shared" si="10"/>
        <v>8</v>
      </c>
    </row>
    <row r="672" spans="1:16" x14ac:dyDescent="0.25">
      <c r="A672" s="1">
        <v>43532.201944444445</v>
      </c>
      <c r="B672" s="1">
        <v>43532.202164351853</v>
      </c>
      <c r="C672">
        <v>1</v>
      </c>
      <c r="D672">
        <v>0</v>
      </c>
      <c r="E672">
        <v>2.5</v>
      </c>
      <c r="F672">
        <v>0</v>
      </c>
      <c r="G672">
        <v>0</v>
      </c>
      <c r="H672">
        <v>6.3</v>
      </c>
      <c r="I672" t="s">
        <v>14</v>
      </c>
      <c r="J672" t="s">
        <v>19</v>
      </c>
      <c r="K672" t="s">
        <v>56</v>
      </c>
      <c r="L672" t="s">
        <v>56</v>
      </c>
      <c r="M672" t="s">
        <v>18</v>
      </c>
      <c r="N672" t="s">
        <v>18</v>
      </c>
      <c r="O672" t="str">
        <f>TEXT(Table1[[#This Row],[pickup]],"dddd")</f>
        <v>Friday</v>
      </c>
      <c r="P672">
        <f t="shared" si="10"/>
        <v>4</v>
      </c>
    </row>
    <row r="673" spans="1:16" x14ac:dyDescent="0.25">
      <c r="A673" s="1">
        <v>43533.948449074072</v>
      </c>
      <c r="B673" s="1">
        <v>43533.949189814812</v>
      </c>
      <c r="C673">
        <v>1</v>
      </c>
      <c r="D673">
        <v>0.4</v>
      </c>
      <c r="E673">
        <v>3.5</v>
      </c>
      <c r="F673">
        <v>0</v>
      </c>
      <c r="G673">
        <v>0</v>
      </c>
      <c r="H673">
        <v>7.3</v>
      </c>
      <c r="I673" t="s">
        <v>14</v>
      </c>
      <c r="J673" t="s">
        <v>19</v>
      </c>
      <c r="L673" t="s">
        <v>33</v>
      </c>
      <c r="N673" t="s">
        <v>18</v>
      </c>
      <c r="O673" t="str">
        <f>TEXT(Table1[[#This Row],[pickup]],"dddd")</f>
        <v>Saturday</v>
      </c>
      <c r="P673">
        <f t="shared" si="10"/>
        <v>22</v>
      </c>
    </row>
    <row r="674" spans="1:16" x14ac:dyDescent="0.25">
      <c r="A674" s="1">
        <v>43530.629988425928</v>
      </c>
      <c r="B674" s="1">
        <v>43530.632974537039</v>
      </c>
      <c r="C674">
        <v>1</v>
      </c>
      <c r="D674">
        <v>0.48</v>
      </c>
      <c r="E674">
        <v>4.5</v>
      </c>
      <c r="F674">
        <v>1.56</v>
      </c>
      <c r="G674">
        <v>0</v>
      </c>
      <c r="H674">
        <v>9.36</v>
      </c>
      <c r="I674" t="s">
        <v>14</v>
      </c>
      <c r="J674" t="s">
        <v>15</v>
      </c>
      <c r="K674" t="s">
        <v>68</v>
      </c>
      <c r="L674" t="s">
        <v>68</v>
      </c>
      <c r="M674" t="s">
        <v>18</v>
      </c>
      <c r="N674" t="s">
        <v>18</v>
      </c>
      <c r="O674" t="str">
        <f>TEXT(Table1[[#This Row],[pickup]],"dddd")</f>
        <v>Wednesday</v>
      </c>
      <c r="P674">
        <f t="shared" si="10"/>
        <v>15</v>
      </c>
    </row>
    <row r="675" spans="1:16" x14ac:dyDescent="0.25">
      <c r="A675" s="1">
        <v>43536.505104166667</v>
      </c>
      <c r="B675" s="1">
        <v>43536.512592592589</v>
      </c>
      <c r="C675">
        <v>1</v>
      </c>
      <c r="D675">
        <v>1.8</v>
      </c>
      <c r="E675">
        <v>9.5</v>
      </c>
      <c r="F675">
        <v>0</v>
      </c>
      <c r="G675">
        <v>0</v>
      </c>
      <c r="H675">
        <v>10.3</v>
      </c>
      <c r="I675" t="s">
        <v>14</v>
      </c>
      <c r="J675" t="s">
        <v>19</v>
      </c>
      <c r="K675" t="s">
        <v>60</v>
      </c>
      <c r="L675" t="s">
        <v>125</v>
      </c>
      <c r="M675" t="s">
        <v>18</v>
      </c>
      <c r="N675" t="s">
        <v>76</v>
      </c>
      <c r="O675" t="str">
        <f>TEXT(Table1[[#This Row],[pickup]],"dddd")</f>
        <v>Tuesday</v>
      </c>
      <c r="P675">
        <f t="shared" si="10"/>
        <v>12</v>
      </c>
    </row>
    <row r="676" spans="1:16" x14ac:dyDescent="0.25">
      <c r="A676" s="1">
        <v>43528.986018518517</v>
      </c>
      <c r="B676" s="1">
        <v>43528.993125000001</v>
      </c>
      <c r="C676">
        <v>1</v>
      </c>
      <c r="D676">
        <v>2.68</v>
      </c>
      <c r="E676">
        <v>10.5</v>
      </c>
      <c r="F676">
        <v>2.86</v>
      </c>
      <c r="G676">
        <v>0</v>
      </c>
      <c r="H676">
        <v>17.16</v>
      </c>
      <c r="I676" t="s">
        <v>14</v>
      </c>
      <c r="J676" t="s">
        <v>15</v>
      </c>
      <c r="K676" t="s">
        <v>85</v>
      </c>
      <c r="L676" t="s">
        <v>49</v>
      </c>
      <c r="M676" t="s">
        <v>18</v>
      </c>
      <c r="N676" t="s">
        <v>18</v>
      </c>
      <c r="O676" t="str">
        <f>TEXT(Table1[[#This Row],[pickup]],"dddd")</f>
        <v>Monday</v>
      </c>
      <c r="P676">
        <f t="shared" si="10"/>
        <v>23</v>
      </c>
    </row>
    <row r="677" spans="1:16" x14ac:dyDescent="0.25">
      <c r="A677" s="1">
        <v>43525.11923611111</v>
      </c>
      <c r="B677" s="1">
        <v>43525.130844907406</v>
      </c>
      <c r="C677">
        <v>1</v>
      </c>
      <c r="D677">
        <v>5</v>
      </c>
      <c r="E677">
        <v>17.5</v>
      </c>
      <c r="F677">
        <v>4.25</v>
      </c>
      <c r="G677">
        <v>0</v>
      </c>
      <c r="H677">
        <v>25.55</v>
      </c>
      <c r="I677" t="s">
        <v>14</v>
      </c>
      <c r="J677" t="s">
        <v>15</v>
      </c>
      <c r="K677" t="s">
        <v>22</v>
      </c>
      <c r="L677" t="s">
        <v>20</v>
      </c>
      <c r="M677" t="s">
        <v>18</v>
      </c>
      <c r="N677" t="s">
        <v>18</v>
      </c>
      <c r="O677" t="str">
        <f>TEXT(Table1[[#This Row],[pickup]],"dddd")</f>
        <v>Friday</v>
      </c>
      <c r="P677">
        <f t="shared" si="10"/>
        <v>2</v>
      </c>
    </row>
    <row r="678" spans="1:16" x14ac:dyDescent="0.25">
      <c r="A678" s="1">
        <v>43545.354027777779</v>
      </c>
      <c r="B678" s="1">
        <v>43545.385914351849</v>
      </c>
      <c r="C678">
        <v>2</v>
      </c>
      <c r="D678">
        <v>17.13</v>
      </c>
      <c r="E678">
        <v>52</v>
      </c>
      <c r="F678">
        <v>12.21</v>
      </c>
      <c r="G678">
        <v>5.76</v>
      </c>
      <c r="H678">
        <v>73.27</v>
      </c>
      <c r="I678" t="s">
        <v>14</v>
      </c>
      <c r="J678" t="s">
        <v>15</v>
      </c>
      <c r="K678" t="s">
        <v>50</v>
      </c>
      <c r="L678" t="s">
        <v>64</v>
      </c>
      <c r="M678" t="s">
        <v>18</v>
      </c>
      <c r="N678" t="s">
        <v>37</v>
      </c>
      <c r="O678" t="str">
        <f>TEXT(Table1[[#This Row],[pickup]],"dddd")</f>
        <v>Thursday</v>
      </c>
      <c r="P678">
        <f t="shared" si="10"/>
        <v>8</v>
      </c>
    </row>
    <row r="679" spans="1:16" x14ac:dyDescent="0.25">
      <c r="A679" s="1">
        <v>43550.631018518521</v>
      </c>
      <c r="B679" s="1">
        <v>43550.634756944448</v>
      </c>
      <c r="C679">
        <v>4</v>
      </c>
      <c r="D679">
        <v>0.55000000000000004</v>
      </c>
      <c r="E679">
        <v>5.5</v>
      </c>
      <c r="F679">
        <v>0</v>
      </c>
      <c r="G679">
        <v>0</v>
      </c>
      <c r="H679">
        <v>8.8000000000000007</v>
      </c>
      <c r="I679" t="s">
        <v>14</v>
      </c>
      <c r="J679" t="s">
        <v>19</v>
      </c>
      <c r="K679" t="s">
        <v>49</v>
      </c>
      <c r="L679" t="s">
        <v>26</v>
      </c>
      <c r="M679" t="s">
        <v>18</v>
      </c>
      <c r="N679" t="s">
        <v>18</v>
      </c>
      <c r="O679" t="str">
        <f>TEXT(Table1[[#This Row],[pickup]],"dddd")</f>
        <v>Tuesday</v>
      </c>
      <c r="P679">
        <f t="shared" si="10"/>
        <v>15</v>
      </c>
    </row>
    <row r="680" spans="1:16" x14ac:dyDescent="0.25">
      <c r="A680" s="1">
        <v>43529.871331018519</v>
      </c>
      <c r="B680" s="1">
        <v>43529.874814814815</v>
      </c>
      <c r="C680">
        <v>1</v>
      </c>
      <c r="D680">
        <v>1.1000000000000001</v>
      </c>
      <c r="E680">
        <v>5.5</v>
      </c>
      <c r="F680">
        <v>2.75</v>
      </c>
      <c r="G680">
        <v>0</v>
      </c>
      <c r="H680">
        <v>12.05</v>
      </c>
      <c r="I680" t="s">
        <v>14</v>
      </c>
      <c r="J680" t="s">
        <v>15</v>
      </c>
      <c r="K680" t="s">
        <v>29</v>
      </c>
      <c r="L680" t="s">
        <v>25</v>
      </c>
      <c r="M680" t="s">
        <v>18</v>
      </c>
      <c r="N680" t="s">
        <v>18</v>
      </c>
      <c r="O680" t="str">
        <f>TEXT(Table1[[#This Row],[pickup]],"dddd")</f>
        <v>Tuesday</v>
      </c>
      <c r="P680">
        <f t="shared" si="10"/>
        <v>20</v>
      </c>
    </row>
    <row r="681" spans="1:16" x14ac:dyDescent="0.25">
      <c r="A681" s="1">
        <v>43530.729016203702</v>
      </c>
      <c r="B681" s="1">
        <v>43530.736388888887</v>
      </c>
      <c r="C681">
        <v>1</v>
      </c>
      <c r="D681">
        <v>0.91</v>
      </c>
      <c r="E681">
        <v>8</v>
      </c>
      <c r="F681">
        <v>2.46</v>
      </c>
      <c r="G681">
        <v>0</v>
      </c>
      <c r="H681">
        <v>14.76</v>
      </c>
      <c r="I681" t="s">
        <v>14</v>
      </c>
      <c r="J681" t="s">
        <v>15</v>
      </c>
      <c r="K681" t="s">
        <v>62</v>
      </c>
      <c r="L681" t="s">
        <v>29</v>
      </c>
      <c r="M681" t="s">
        <v>18</v>
      </c>
      <c r="N681" t="s">
        <v>18</v>
      </c>
      <c r="O681" t="str">
        <f>TEXT(Table1[[#This Row],[pickup]],"dddd")</f>
        <v>Wednesday</v>
      </c>
      <c r="P681">
        <f t="shared" si="10"/>
        <v>17</v>
      </c>
    </row>
    <row r="682" spans="1:16" x14ac:dyDescent="0.25">
      <c r="A682" s="1">
        <v>43551.848495370374</v>
      </c>
      <c r="B682" s="1">
        <v>43551.855925925927</v>
      </c>
      <c r="C682">
        <v>2</v>
      </c>
      <c r="D682">
        <v>2.0499999999999998</v>
      </c>
      <c r="E682">
        <v>9</v>
      </c>
      <c r="F682">
        <v>2.56</v>
      </c>
      <c r="G682">
        <v>0</v>
      </c>
      <c r="H682">
        <v>15.36</v>
      </c>
      <c r="I682" t="s">
        <v>14</v>
      </c>
      <c r="J682" t="s">
        <v>15</v>
      </c>
      <c r="K682" t="s">
        <v>22</v>
      </c>
      <c r="L682" t="s">
        <v>40</v>
      </c>
      <c r="M682" t="s">
        <v>18</v>
      </c>
      <c r="N682" t="s">
        <v>18</v>
      </c>
      <c r="O682" t="str">
        <f>TEXT(Table1[[#This Row],[pickup]],"dddd")</f>
        <v>Wednesday</v>
      </c>
      <c r="P682">
        <f t="shared" si="10"/>
        <v>20</v>
      </c>
    </row>
    <row r="683" spans="1:16" x14ac:dyDescent="0.25">
      <c r="A683" s="1">
        <v>43542.745868055557</v>
      </c>
      <c r="B683" s="1">
        <v>43542.748310185183</v>
      </c>
      <c r="C683">
        <v>1</v>
      </c>
      <c r="D683">
        <v>0.71</v>
      </c>
      <c r="E683">
        <v>4.5</v>
      </c>
      <c r="F683">
        <v>1.1100000000000001</v>
      </c>
      <c r="G683">
        <v>0</v>
      </c>
      <c r="H683">
        <v>9.91</v>
      </c>
      <c r="I683" t="s">
        <v>14</v>
      </c>
      <c r="J683" t="s">
        <v>15</v>
      </c>
      <c r="K683" t="s">
        <v>22</v>
      </c>
      <c r="L683" t="s">
        <v>81</v>
      </c>
      <c r="M683" t="s">
        <v>18</v>
      </c>
      <c r="N683" t="s">
        <v>18</v>
      </c>
      <c r="O683" t="str">
        <f>TEXT(Table1[[#This Row],[pickup]],"dddd")</f>
        <v>Monday</v>
      </c>
      <c r="P683">
        <f t="shared" si="10"/>
        <v>17</v>
      </c>
    </row>
    <row r="684" spans="1:16" x14ac:dyDescent="0.25">
      <c r="A684" s="1">
        <v>43525.670034722221</v>
      </c>
      <c r="B684" s="1">
        <v>43525.678460648145</v>
      </c>
      <c r="C684">
        <v>1</v>
      </c>
      <c r="D684">
        <v>2</v>
      </c>
      <c r="E684">
        <v>10</v>
      </c>
      <c r="F684">
        <v>0</v>
      </c>
      <c r="G684">
        <v>0</v>
      </c>
      <c r="H684">
        <v>14.3</v>
      </c>
      <c r="I684" t="s">
        <v>14</v>
      </c>
      <c r="J684" t="s">
        <v>19</v>
      </c>
      <c r="K684" t="s">
        <v>61</v>
      </c>
      <c r="L684" t="s">
        <v>54</v>
      </c>
      <c r="M684" t="s">
        <v>18</v>
      </c>
      <c r="N684" t="s">
        <v>18</v>
      </c>
      <c r="O684" t="str">
        <f>TEXT(Table1[[#This Row],[pickup]],"dddd")</f>
        <v>Friday</v>
      </c>
      <c r="P684">
        <f t="shared" si="10"/>
        <v>16</v>
      </c>
    </row>
    <row r="685" spans="1:16" x14ac:dyDescent="0.25">
      <c r="A685" s="1">
        <v>43529.313368055555</v>
      </c>
      <c r="B685" s="1">
        <v>43529.324305555558</v>
      </c>
      <c r="C685">
        <v>1</v>
      </c>
      <c r="D685">
        <v>6.03</v>
      </c>
      <c r="E685">
        <v>19</v>
      </c>
      <c r="F685">
        <v>4.46</v>
      </c>
      <c r="G685">
        <v>0</v>
      </c>
      <c r="H685">
        <v>26.76</v>
      </c>
      <c r="I685" t="s">
        <v>14</v>
      </c>
      <c r="J685" t="s">
        <v>15</v>
      </c>
      <c r="K685" t="s">
        <v>16</v>
      </c>
      <c r="L685" t="s">
        <v>40</v>
      </c>
      <c r="M685" t="s">
        <v>18</v>
      </c>
      <c r="N685" t="s">
        <v>18</v>
      </c>
      <c r="O685" t="str">
        <f>TEXT(Table1[[#This Row],[pickup]],"dddd")</f>
        <v>Tuesday</v>
      </c>
      <c r="P685">
        <f t="shared" si="10"/>
        <v>7</v>
      </c>
    </row>
    <row r="686" spans="1:16" x14ac:dyDescent="0.25">
      <c r="A686" s="1">
        <v>43535.8671875</v>
      </c>
      <c r="B686" s="1">
        <v>43535.877997685187</v>
      </c>
      <c r="C686">
        <v>1</v>
      </c>
      <c r="D686">
        <v>3.15</v>
      </c>
      <c r="E686">
        <v>13</v>
      </c>
      <c r="F686">
        <v>3.36</v>
      </c>
      <c r="G686">
        <v>0</v>
      </c>
      <c r="H686">
        <v>20.16</v>
      </c>
      <c r="I686" t="s">
        <v>14</v>
      </c>
      <c r="J686" t="s">
        <v>15</v>
      </c>
      <c r="K686" t="s">
        <v>66</v>
      </c>
      <c r="L686" t="s">
        <v>48</v>
      </c>
      <c r="M686" t="s">
        <v>18</v>
      </c>
      <c r="N686" t="s">
        <v>18</v>
      </c>
      <c r="O686" t="str">
        <f>TEXT(Table1[[#This Row],[pickup]],"dddd")</f>
        <v>Monday</v>
      </c>
      <c r="P686">
        <f t="shared" si="10"/>
        <v>20</v>
      </c>
    </row>
    <row r="687" spans="1:16" x14ac:dyDescent="0.25">
      <c r="A687" s="1">
        <v>43530.963240740741</v>
      </c>
      <c r="B687" s="1">
        <v>43530.975115740737</v>
      </c>
      <c r="C687">
        <v>1</v>
      </c>
      <c r="D687">
        <v>6.4</v>
      </c>
      <c r="E687">
        <v>19.5</v>
      </c>
      <c r="F687">
        <v>0</v>
      </c>
      <c r="G687">
        <v>5.76</v>
      </c>
      <c r="H687">
        <v>26.56</v>
      </c>
      <c r="I687" t="s">
        <v>14</v>
      </c>
      <c r="J687" t="s">
        <v>19</v>
      </c>
      <c r="K687" t="s">
        <v>35</v>
      </c>
      <c r="L687" t="s">
        <v>114</v>
      </c>
      <c r="M687" t="s">
        <v>37</v>
      </c>
      <c r="N687" t="s">
        <v>18</v>
      </c>
      <c r="O687" t="str">
        <f>TEXT(Table1[[#This Row],[pickup]],"dddd")</f>
        <v>Wednesday</v>
      </c>
      <c r="P687">
        <f t="shared" si="10"/>
        <v>23</v>
      </c>
    </row>
    <row r="688" spans="1:16" x14ac:dyDescent="0.25">
      <c r="A688" s="1">
        <v>43551.626388888886</v>
      </c>
      <c r="B688" s="1">
        <v>43551.646747685183</v>
      </c>
      <c r="C688">
        <v>1</v>
      </c>
      <c r="D688">
        <v>3.79</v>
      </c>
      <c r="E688">
        <v>20</v>
      </c>
      <c r="F688">
        <v>0</v>
      </c>
      <c r="G688">
        <v>0</v>
      </c>
      <c r="H688">
        <v>23.3</v>
      </c>
      <c r="I688" t="s">
        <v>14</v>
      </c>
      <c r="J688" t="s">
        <v>19</v>
      </c>
      <c r="K688" t="s">
        <v>43</v>
      </c>
      <c r="L688" t="s">
        <v>38</v>
      </c>
      <c r="M688" t="s">
        <v>18</v>
      </c>
      <c r="N688" t="s">
        <v>18</v>
      </c>
      <c r="O688" t="str">
        <f>TEXT(Table1[[#This Row],[pickup]],"dddd")</f>
        <v>Wednesday</v>
      </c>
      <c r="P688">
        <f t="shared" si="10"/>
        <v>15</v>
      </c>
    </row>
    <row r="689" spans="1:16" x14ac:dyDescent="0.25">
      <c r="A689" s="1">
        <v>43532.983483796299</v>
      </c>
      <c r="B689" s="1">
        <v>43532.999560185184</v>
      </c>
      <c r="C689">
        <v>1</v>
      </c>
      <c r="D689">
        <v>3.6</v>
      </c>
      <c r="E689">
        <v>16.5</v>
      </c>
      <c r="F689">
        <v>2</v>
      </c>
      <c r="G689">
        <v>0</v>
      </c>
      <c r="H689">
        <v>22.3</v>
      </c>
      <c r="I689" t="s">
        <v>14</v>
      </c>
      <c r="J689" t="s">
        <v>15</v>
      </c>
      <c r="K689" t="s">
        <v>20</v>
      </c>
      <c r="L689" t="s">
        <v>62</v>
      </c>
      <c r="M689" t="s">
        <v>18</v>
      </c>
      <c r="N689" t="s">
        <v>18</v>
      </c>
      <c r="O689" t="str">
        <f>TEXT(Table1[[#This Row],[pickup]],"dddd")</f>
        <v>Friday</v>
      </c>
      <c r="P689">
        <f t="shared" si="10"/>
        <v>23</v>
      </c>
    </row>
    <row r="690" spans="1:16" x14ac:dyDescent="0.25">
      <c r="A690" s="1">
        <v>43549.933877314812</v>
      </c>
      <c r="B690" s="1">
        <v>43549.9371875</v>
      </c>
      <c r="C690">
        <v>5</v>
      </c>
      <c r="D690">
        <v>0.69</v>
      </c>
      <c r="E690">
        <v>5</v>
      </c>
      <c r="F690">
        <v>0</v>
      </c>
      <c r="G690">
        <v>0</v>
      </c>
      <c r="H690">
        <v>8.8000000000000007</v>
      </c>
      <c r="I690" t="s">
        <v>14</v>
      </c>
      <c r="J690" t="s">
        <v>19</v>
      </c>
      <c r="K690" t="s">
        <v>30</v>
      </c>
      <c r="L690" t="s">
        <v>85</v>
      </c>
      <c r="M690" t="s">
        <v>18</v>
      </c>
      <c r="N690" t="s">
        <v>18</v>
      </c>
      <c r="O690" t="str">
        <f>TEXT(Table1[[#This Row],[pickup]],"dddd")</f>
        <v>Monday</v>
      </c>
      <c r="P690">
        <f t="shared" si="10"/>
        <v>22</v>
      </c>
    </row>
    <row r="691" spans="1:16" x14ac:dyDescent="0.25">
      <c r="A691" s="1">
        <v>43553.881041666667</v>
      </c>
      <c r="B691" s="1">
        <v>43553.882789351854</v>
      </c>
      <c r="C691">
        <v>2</v>
      </c>
      <c r="D691">
        <v>0.26</v>
      </c>
      <c r="E691">
        <v>4</v>
      </c>
      <c r="F691">
        <v>2.34</v>
      </c>
      <c r="G691">
        <v>0</v>
      </c>
      <c r="H691">
        <v>10.14</v>
      </c>
      <c r="I691" t="s">
        <v>14</v>
      </c>
      <c r="J691" t="s">
        <v>15</v>
      </c>
      <c r="K691" t="s">
        <v>20</v>
      </c>
      <c r="L691" t="s">
        <v>20</v>
      </c>
      <c r="M691" t="s">
        <v>18</v>
      </c>
      <c r="N691" t="s">
        <v>18</v>
      </c>
      <c r="O691" t="str">
        <f>TEXT(Table1[[#This Row],[pickup]],"dddd")</f>
        <v>Friday</v>
      </c>
      <c r="P691">
        <f t="shared" si="10"/>
        <v>21</v>
      </c>
    </row>
    <row r="692" spans="1:16" x14ac:dyDescent="0.25">
      <c r="A692" s="1">
        <v>43555.610034722224</v>
      </c>
      <c r="B692" s="1">
        <v>43555.622939814813</v>
      </c>
      <c r="C692">
        <v>1</v>
      </c>
      <c r="D692">
        <v>3.35</v>
      </c>
      <c r="E692">
        <v>14</v>
      </c>
      <c r="F692">
        <v>0</v>
      </c>
      <c r="G692">
        <v>0</v>
      </c>
      <c r="H692">
        <v>17.3</v>
      </c>
      <c r="I692" t="s">
        <v>14</v>
      </c>
      <c r="J692" t="s">
        <v>19</v>
      </c>
      <c r="K692" t="s">
        <v>46</v>
      </c>
      <c r="L692" t="s">
        <v>40</v>
      </c>
      <c r="M692" t="s">
        <v>18</v>
      </c>
      <c r="N692" t="s">
        <v>18</v>
      </c>
      <c r="O692" t="str">
        <f>TEXT(Table1[[#This Row],[pickup]],"dddd")</f>
        <v>Sunday</v>
      </c>
      <c r="P692">
        <f t="shared" si="10"/>
        <v>14</v>
      </c>
    </row>
    <row r="693" spans="1:16" x14ac:dyDescent="0.25">
      <c r="A693" s="1">
        <v>43547.908831018518</v>
      </c>
      <c r="B693" s="1">
        <v>43547.915497685186</v>
      </c>
      <c r="C693">
        <v>1</v>
      </c>
      <c r="D693">
        <v>1.4</v>
      </c>
      <c r="E693">
        <v>8</v>
      </c>
      <c r="F693">
        <v>2.95</v>
      </c>
      <c r="G693">
        <v>0</v>
      </c>
      <c r="H693">
        <v>14.75</v>
      </c>
      <c r="I693" t="s">
        <v>14</v>
      </c>
      <c r="J693" t="s">
        <v>15</v>
      </c>
      <c r="K693" t="s">
        <v>50</v>
      </c>
      <c r="L693" t="s">
        <v>32</v>
      </c>
      <c r="M693" t="s">
        <v>18</v>
      </c>
      <c r="N693" t="s">
        <v>18</v>
      </c>
      <c r="O693" t="str">
        <f>TEXT(Table1[[#This Row],[pickup]],"dddd")</f>
        <v>Saturday</v>
      </c>
      <c r="P693">
        <f t="shared" si="10"/>
        <v>21</v>
      </c>
    </row>
    <row r="694" spans="1:16" x14ac:dyDescent="0.25">
      <c r="A694" s="1">
        <v>43546.470891203702</v>
      </c>
      <c r="B694" s="1">
        <v>43546.477442129632</v>
      </c>
      <c r="C694">
        <v>1</v>
      </c>
      <c r="D694">
        <v>1.43</v>
      </c>
      <c r="E694">
        <v>8</v>
      </c>
      <c r="F694">
        <v>0</v>
      </c>
      <c r="G694">
        <v>0</v>
      </c>
      <c r="H694">
        <v>11.3</v>
      </c>
      <c r="I694" t="s">
        <v>14</v>
      </c>
      <c r="J694" t="s">
        <v>19</v>
      </c>
      <c r="K694" t="s">
        <v>50</v>
      </c>
      <c r="L694" t="s">
        <v>47</v>
      </c>
      <c r="M694" t="s">
        <v>18</v>
      </c>
      <c r="N694" t="s">
        <v>18</v>
      </c>
      <c r="O694" t="str">
        <f>TEXT(Table1[[#This Row],[pickup]],"dddd")</f>
        <v>Friday</v>
      </c>
      <c r="P694">
        <f t="shared" si="10"/>
        <v>11</v>
      </c>
    </row>
    <row r="695" spans="1:16" x14ac:dyDescent="0.25">
      <c r="A695" s="1">
        <v>43534.345462962963</v>
      </c>
      <c r="B695" s="1">
        <v>43534.347997685189</v>
      </c>
      <c r="C695">
        <v>1</v>
      </c>
      <c r="D695">
        <v>0.64</v>
      </c>
      <c r="E695">
        <v>4.5</v>
      </c>
      <c r="F695">
        <v>0</v>
      </c>
      <c r="G695">
        <v>0</v>
      </c>
      <c r="H695">
        <v>7.8</v>
      </c>
      <c r="I695" t="s">
        <v>14</v>
      </c>
      <c r="J695" t="s">
        <v>19</v>
      </c>
      <c r="K695" t="s">
        <v>41</v>
      </c>
      <c r="L695" t="s">
        <v>20</v>
      </c>
      <c r="M695" t="s">
        <v>18</v>
      </c>
      <c r="N695" t="s">
        <v>18</v>
      </c>
      <c r="O695" t="str">
        <f>TEXT(Table1[[#This Row],[pickup]],"dddd")</f>
        <v>Sunday</v>
      </c>
      <c r="P695">
        <f t="shared" si="10"/>
        <v>8</v>
      </c>
    </row>
    <row r="696" spans="1:16" x14ac:dyDescent="0.25">
      <c r="A696" s="1">
        <v>43537.466793981483</v>
      </c>
      <c r="B696" s="1">
        <v>43537.491168981483</v>
      </c>
      <c r="C696">
        <v>1</v>
      </c>
      <c r="D696">
        <v>7</v>
      </c>
      <c r="E696">
        <v>28.5</v>
      </c>
      <c r="F696">
        <v>6.35</v>
      </c>
      <c r="G696">
        <v>0</v>
      </c>
      <c r="H696">
        <v>38.15</v>
      </c>
      <c r="I696" t="s">
        <v>14</v>
      </c>
      <c r="J696" t="s">
        <v>15</v>
      </c>
      <c r="K696" t="s">
        <v>83</v>
      </c>
      <c r="L696" t="s">
        <v>25</v>
      </c>
      <c r="M696" t="s">
        <v>58</v>
      </c>
      <c r="N696" t="s">
        <v>18</v>
      </c>
      <c r="O696" t="str">
        <f>TEXT(Table1[[#This Row],[pickup]],"dddd")</f>
        <v>Wednesday</v>
      </c>
      <c r="P696">
        <f t="shared" si="10"/>
        <v>11</v>
      </c>
    </row>
    <row r="697" spans="1:16" x14ac:dyDescent="0.25">
      <c r="A697" s="1">
        <v>43546.311145833337</v>
      </c>
      <c r="B697" s="1">
        <v>43546.315289351849</v>
      </c>
      <c r="C697">
        <v>0</v>
      </c>
      <c r="D697">
        <v>1.5</v>
      </c>
      <c r="E697">
        <v>6.5</v>
      </c>
      <c r="F697">
        <v>2.94</v>
      </c>
      <c r="G697">
        <v>0</v>
      </c>
      <c r="H697">
        <v>12.74</v>
      </c>
      <c r="I697" t="s">
        <v>14</v>
      </c>
      <c r="J697" t="s">
        <v>15</v>
      </c>
      <c r="K697" t="s">
        <v>62</v>
      </c>
      <c r="L697" t="s">
        <v>26</v>
      </c>
      <c r="M697" t="s">
        <v>18</v>
      </c>
      <c r="N697" t="s">
        <v>18</v>
      </c>
      <c r="O697" t="str">
        <f>TEXT(Table1[[#This Row],[pickup]],"dddd")</f>
        <v>Friday</v>
      </c>
      <c r="P697">
        <f t="shared" si="10"/>
        <v>7</v>
      </c>
    </row>
    <row r="698" spans="1:16" x14ac:dyDescent="0.25">
      <c r="A698" s="1">
        <v>43530.489131944443</v>
      </c>
      <c r="B698" s="1">
        <v>43530.502141203702</v>
      </c>
      <c r="C698">
        <v>1</v>
      </c>
      <c r="D698">
        <v>1.94</v>
      </c>
      <c r="E698">
        <v>13</v>
      </c>
      <c r="F698">
        <v>4.08</v>
      </c>
      <c r="G698">
        <v>0</v>
      </c>
      <c r="H698">
        <v>20.38</v>
      </c>
      <c r="I698" t="s">
        <v>14</v>
      </c>
      <c r="J698" t="s">
        <v>15</v>
      </c>
      <c r="K698" t="s">
        <v>61</v>
      </c>
      <c r="L698" t="s">
        <v>32</v>
      </c>
      <c r="M698" t="s">
        <v>18</v>
      </c>
      <c r="N698" t="s">
        <v>18</v>
      </c>
      <c r="O698" t="str">
        <f>TEXT(Table1[[#This Row],[pickup]],"dddd")</f>
        <v>Wednesday</v>
      </c>
      <c r="P698">
        <f t="shared" si="10"/>
        <v>11</v>
      </c>
    </row>
    <row r="699" spans="1:16" x14ac:dyDescent="0.25">
      <c r="A699" s="1">
        <v>43530.617592592593</v>
      </c>
      <c r="B699" s="1">
        <v>43530.625162037039</v>
      </c>
      <c r="C699">
        <v>1</v>
      </c>
      <c r="D699">
        <v>1.1499999999999999</v>
      </c>
      <c r="E699">
        <v>8.5</v>
      </c>
      <c r="F699">
        <v>2.36</v>
      </c>
      <c r="G699">
        <v>0</v>
      </c>
      <c r="H699">
        <v>14.16</v>
      </c>
      <c r="I699" t="s">
        <v>14</v>
      </c>
      <c r="J699" t="s">
        <v>15</v>
      </c>
      <c r="K699" t="s">
        <v>70</v>
      </c>
      <c r="L699" t="s">
        <v>25</v>
      </c>
      <c r="M699" t="s">
        <v>18</v>
      </c>
      <c r="N699" t="s">
        <v>18</v>
      </c>
      <c r="O699" t="str">
        <f>TEXT(Table1[[#This Row],[pickup]],"dddd")</f>
        <v>Wednesday</v>
      </c>
      <c r="P699">
        <f t="shared" si="10"/>
        <v>14</v>
      </c>
    </row>
    <row r="700" spans="1:16" x14ac:dyDescent="0.25">
      <c r="A700" s="1">
        <v>43531.54215277778</v>
      </c>
      <c r="B700" s="1">
        <v>43531.560208333336</v>
      </c>
      <c r="C700">
        <v>2</v>
      </c>
      <c r="D700">
        <v>3.21</v>
      </c>
      <c r="E700">
        <v>17.5</v>
      </c>
      <c r="F700">
        <v>4.16</v>
      </c>
      <c r="G700">
        <v>0</v>
      </c>
      <c r="H700">
        <v>24.96</v>
      </c>
      <c r="I700" t="s">
        <v>14</v>
      </c>
      <c r="J700" t="s">
        <v>15</v>
      </c>
      <c r="K700" t="s">
        <v>26</v>
      </c>
      <c r="L700" t="s">
        <v>24</v>
      </c>
      <c r="M700" t="s">
        <v>18</v>
      </c>
      <c r="N700" t="s">
        <v>18</v>
      </c>
      <c r="O700" t="str">
        <f>TEXT(Table1[[#This Row],[pickup]],"dddd")</f>
        <v>Thursday</v>
      </c>
      <c r="P700">
        <f t="shared" si="10"/>
        <v>13</v>
      </c>
    </row>
    <row r="701" spans="1:16" x14ac:dyDescent="0.25">
      <c r="A701" s="1">
        <v>43528.377210648148</v>
      </c>
      <c r="B701" s="1">
        <v>43528.389293981483</v>
      </c>
      <c r="C701">
        <v>1</v>
      </c>
      <c r="D701">
        <v>3.7</v>
      </c>
      <c r="E701">
        <v>15</v>
      </c>
      <c r="F701">
        <v>0</v>
      </c>
      <c r="G701">
        <v>0</v>
      </c>
      <c r="H701">
        <v>18.3</v>
      </c>
      <c r="I701" t="s">
        <v>14</v>
      </c>
      <c r="J701" t="s">
        <v>19</v>
      </c>
      <c r="K701" t="s">
        <v>36</v>
      </c>
      <c r="L701" t="s">
        <v>17</v>
      </c>
      <c r="M701" t="s">
        <v>37</v>
      </c>
      <c r="N701" t="s">
        <v>18</v>
      </c>
      <c r="O701" t="str">
        <f>TEXT(Table1[[#This Row],[pickup]],"dddd")</f>
        <v>Monday</v>
      </c>
      <c r="P701">
        <f t="shared" si="10"/>
        <v>9</v>
      </c>
    </row>
    <row r="702" spans="1:16" x14ac:dyDescent="0.25">
      <c r="A702" s="1">
        <v>43536.924062500002</v>
      </c>
      <c r="B702" s="1">
        <v>43536.929930555554</v>
      </c>
      <c r="C702">
        <v>1</v>
      </c>
      <c r="D702">
        <v>1.33</v>
      </c>
      <c r="E702">
        <v>7.5</v>
      </c>
      <c r="F702">
        <v>2.2599999999999998</v>
      </c>
      <c r="G702">
        <v>0</v>
      </c>
      <c r="H702">
        <v>13.56</v>
      </c>
      <c r="I702" t="s">
        <v>14</v>
      </c>
      <c r="J702" t="s">
        <v>15</v>
      </c>
      <c r="K702" t="s">
        <v>42</v>
      </c>
      <c r="L702" t="s">
        <v>46</v>
      </c>
      <c r="M702" t="s">
        <v>18</v>
      </c>
      <c r="N702" t="s">
        <v>18</v>
      </c>
      <c r="O702" t="str">
        <f>TEXT(Table1[[#This Row],[pickup]],"dddd")</f>
        <v>Tuesday</v>
      </c>
      <c r="P702">
        <f t="shared" si="10"/>
        <v>22</v>
      </c>
    </row>
    <row r="703" spans="1:16" x14ac:dyDescent="0.25">
      <c r="A703" s="1">
        <v>43538.81045138889</v>
      </c>
      <c r="B703" s="1">
        <v>43538.813032407408</v>
      </c>
      <c r="C703">
        <v>1</v>
      </c>
      <c r="D703">
        <v>1</v>
      </c>
      <c r="E703">
        <v>5</v>
      </c>
      <c r="F703">
        <v>1.85</v>
      </c>
      <c r="G703">
        <v>0</v>
      </c>
      <c r="H703">
        <v>11.15</v>
      </c>
      <c r="I703" t="s">
        <v>14</v>
      </c>
      <c r="J703" t="s">
        <v>15</v>
      </c>
      <c r="K703" t="s">
        <v>70</v>
      </c>
      <c r="L703" t="s">
        <v>61</v>
      </c>
      <c r="M703" t="s">
        <v>18</v>
      </c>
      <c r="N703" t="s">
        <v>18</v>
      </c>
      <c r="O703" t="str">
        <f>TEXT(Table1[[#This Row],[pickup]],"dddd")</f>
        <v>Thursday</v>
      </c>
      <c r="P703">
        <f t="shared" si="10"/>
        <v>19</v>
      </c>
    </row>
    <row r="704" spans="1:16" x14ac:dyDescent="0.25">
      <c r="A704" s="1">
        <v>43530.918645833335</v>
      </c>
      <c r="B704" s="1">
        <v>43530.925462962965</v>
      </c>
      <c r="C704">
        <v>1</v>
      </c>
      <c r="D704">
        <v>1.6</v>
      </c>
      <c r="E704">
        <v>9</v>
      </c>
      <c r="F704">
        <v>2.5499999999999998</v>
      </c>
      <c r="G704">
        <v>0</v>
      </c>
      <c r="H704">
        <v>15.35</v>
      </c>
      <c r="I704" t="s">
        <v>14</v>
      </c>
      <c r="J704" t="s">
        <v>15</v>
      </c>
      <c r="K704" t="s">
        <v>42</v>
      </c>
      <c r="L704" t="s">
        <v>41</v>
      </c>
      <c r="M704" t="s">
        <v>18</v>
      </c>
      <c r="N704" t="s">
        <v>18</v>
      </c>
      <c r="O704" t="str">
        <f>TEXT(Table1[[#This Row],[pickup]],"dddd")</f>
        <v>Wednesday</v>
      </c>
      <c r="P704">
        <f t="shared" si="10"/>
        <v>22</v>
      </c>
    </row>
    <row r="705" spans="1:16" x14ac:dyDescent="0.25">
      <c r="A705" s="1">
        <v>43525.280694444446</v>
      </c>
      <c r="B705" s="1">
        <v>43525.285682870373</v>
      </c>
      <c r="C705">
        <v>1</v>
      </c>
      <c r="D705">
        <v>1.26</v>
      </c>
      <c r="E705">
        <v>6.5</v>
      </c>
      <c r="F705">
        <v>0</v>
      </c>
      <c r="G705">
        <v>0</v>
      </c>
      <c r="H705">
        <v>7.3</v>
      </c>
      <c r="I705" t="s">
        <v>14</v>
      </c>
      <c r="J705" t="s">
        <v>19</v>
      </c>
      <c r="K705" t="s">
        <v>65</v>
      </c>
      <c r="L705" t="s">
        <v>36</v>
      </c>
      <c r="M705" t="s">
        <v>37</v>
      </c>
      <c r="N705" t="s">
        <v>37</v>
      </c>
      <c r="O705" t="str">
        <f>TEXT(Table1[[#This Row],[pickup]],"dddd")</f>
        <v>Friday</v>
      </c>
      <c r="P705">
        <f t="shared" si="10"/>
        <v>6</v>
      </c>
    </row>
    <row r="706" spans="1:16" x14ac:dyDescent="0.25">
      <c r="A706" s="1">
        <v>43526.685370370367</v>
      </c>
      <c r="B706" s="1">
        <v>43526.688460648147</v>
      </c>
      <c r="C706">
        <v>1</v>
      </c>
      <c r="D706">
        <v>0.6</v>
      </c>
      <c r="E706">
        <v>5</v>
      </c>
      <c r="F706">
        <v>1.65</v>
      </c>
      <c r="G706">
        <v>0</v>
      </c>
      <c r="H706">
        <v>9.9499999999999993</v>
      </c>
      <c r="I706" t="s">
        <v>14</v>
      </c>
      <c r="J706" t="s">
        <v>15</v>
      </c>
      <c r="K706" t="s">
        <v>62</v>
      </c>
      <c r="L706" t="s">
        <v>29</v>
      </c>
      <c r="M706" t="s">
        <v>18</v>
      </c>
      <c r="N706" t="s">
        <v>18</v>
      </c>
      <c r="O706" t="str">
        <f>TEXT(Table1[[#This Row],[pickup]],"dddd")</f>
        <v>Saturday</v>
      </c>
      <c r="P706">
        <f t="shared" ref="P706:P769" si="11">HOUR(A:A)</f>
        <v>16</v>
      </c>
    </row>
    <row r="707" spans="1:16" x14ac:dyDescent="0.25">
      <c r="A707" s="1">
        <v>43541.890196759261</v>
      </c>
      <c r="B707" s="1">
        <v>43541.894085648149</v>
      </c>
      <c r="C707">
        <v>1</v>
      </c>
      <c r="D707">
        <v>0.76</v>
      </c>
      <c r="E707">
        <v>6</v>
      </c>
      <c r="F707">
        <v>1.96</v>
      </c>
      <c r="G707">
        <v>0</v>
      </c>
      <c r="H707">
        <v>11.76</v>
      </c>
      <c r="I707" t="s">
        <v>14</v>
      </c>
      <c r="J707" t="s">
        <v>15</v>
      </c>
      <c r="K707" t="s">
        <v>33</v>
      </c>
      <c r="L707" t="s">
        <v>33</v>
      </c>
      <c r="M707" t="s">
        <v>18</v>
      </c>
      <c r="N707" t="s">
        <v>18</v>
      </c>
      <c r="O707" t="str">
        <f>TEXT(Table1[[#This Row],[pickup]],"dddd")</f>
        <v>Sunday</v>
      </c>
      <c r="P707">
        <f t="shared" si="11"/>
        <v>21</v>
      </c>
    </row>
    <row r="708" spans="1:16" x14ac:dyDescent="0.25">
      <c r="A708" s="1">
        <v>43531.988113425927</v>
      </c>
      <c r="B708" s="1">
        <v>43531.995185185187</v>
      </c>
      <c r="C708">
        <v>1</v>
      </c>
      <c r="D708">
        <v>1.81</v>
      </c>
      <c r="E708">
        <v>9</v>
      </c>
      <c r="F708">
        <v>0</v>
      </c>
      <c r="G708">
        <v>0</v>
      </c>
      <c r="H708">
        <v>12.8</v>
      </c>
      <c r="I708" t="s">
        <v>14</v>
      </c>
      <c r="J708" t="s">
        <v>19</v>
      </c>
      <c r="K708" t="s">
        <v>33</v>
      </c>
      <c r="L708" t="s">
        <v>70</v>
      </c>
      <c r="M708" t="s">
        <v>18</v>
      </c>
      <c r="N708" t="s">
        <v>18</v>
      </c>
      <c r="O708" t="str">
        <f>TEXT(Table1[[#This Row],[pickup]],"dddd")</f>
        <v>Thursday</v>
      </c>
      <c r="P708">
        <f t="shared" si="11"/>
        <v>23</v>
      </c>
    </row>
    <row r="709" spans="1:16" x14ac:dyDescent="0.25">
      <c r="A709" s="1">
        <v>43525.792233796295</v>
      </c>
      <c r="B709" s="1">
        <v>43525.799733796295</v>
      </c>
      <c r="C709">
        <v>3</v>
      </c>
      <c r="D709">
        <v>1.73</v>
      </c>
      <c r="E709">
        <v>9</v>
      </c>
      <c r="F709">
        <v>2.66</v>
      </c>
      <c r="G709">
        <v>0</v>
      </c>
      <c r="H709">
        <v>15.96</v>
      </c>
      <c r="I709" t="s">
        <v>14</v>
      </c>
      <c r="J709" t="s">
        <v>15</v>
      </c>
      <c r="K709" t="s">
        <v>66</v>
      </c>
      <c r="L709" t="s">
        <v>17</v>
      </c>
      <c r="M709" t="s">
        <v>18</v>
      </c>
      <c r="N709" t="s">
        <v>18</v>
      </c>
      <c r="O709" t="str">
        <f>TEXT(Table1[[#This Row],[pickup]],"dddd")</f>
        <v>Friday</v>
      </c>
      <c r="P709">
        <f t="shared" si="11"/>
        <v>19</v>
      </c>
    </row>
    <row r="710" spans="1:16" x14ac:dyDescent="0.25">
      <c r="A710" s="1">
        <v>43531.614039351851</v>
      </c>
      <c r="B710" s="1">
        <v>43531.634166666663</v>
      </c>
      <c r="C710">
        <v>1</v>
      </c>
      <c r="D710">
        <v>3.04</v>
      </c>
      <c r="E710">
        <v>19</v>
      </c>
      <c r="F710">
        <v>4.46</v>
      </c>
      <c r="G710">
        <v>0</v>
      </c>
      <c r="H710">
        <v>26.76</v>
      </c>
      <c r="I710" t="s">
        <v>14</v>
      </c>
      <c r="J710" t="s">
        <v>15</v>
      </c>
      <c r="K710" t="s">
        <v>38</v>
      </c>
      <c r="L710" t="s">
        <v>32</v>
      </c>
      <c r="M710" t="s">
        <v>18</v>
      </c>
      <c r="N710" t="s">
        <v>18</v>
      </c>
      <c r="O710" t="str">
        <f>TEXT(Table1[[#This Row],[pickup]],"dddd")</f>
        <v>Thursday</v>
      </c>
      <c r="P710">
        <f t="shared" si="11"/>
        <v>14</v>
      </c>
    </row>
    <row r="711" spans="1:16" x14ac:dyDescent="0.25">
      <c r="A711" s="1">
        <v>43554.001851851855</v>
      </c>
      <c r="B711" s="1">
        <v>43554.007928240739</v>
      </c>
      <c r="C711">
        <v>5</v>
      </c>
      <c r="D711">
        <v>0.95</v>
      </c>
      <c r="E711">
        <v>7.5</v>
      </c>
      <c r="F711">
        <v>2.2599999999999998</v>
      </c>
      <c r="G711">
        <v>0</v>
      </c>
      <c r="H711">
        <v>13.56</v>
      </c>
      <c r="I711" t="s">
        <v>14</v>
      </c>
      <c r="J711" t="s">
        <v>15</v>
      </c>
      <c r="K711" t="s">
        <v>50</v>
      </c>
      <c r="L711" t="s">
        <v>47</v>
      </c>
      <c r="M711" t="s">
        <v>18</v>
      </c>
      <c r="N711" t="s">
        <v>18</v>
      </c>
      <c r="O711" t="str">
        <f>TEXT(Table1[[#This Row],[pickup]],"dddd")</f>
        <v>Saturday</v>
      </c>
      <c r="P711">
        <f t="shared" si="11"/>
        <v>0</v>
      </c>
    </row>
    <row r="712" spans="1:16" x14ac:dyDescent="0.25">
      <c r="A712" s="1">
        <v>43554.792766203704</v>
      </c>
      <c r="B712" s="1">
        <v>43554.802106481482</v>
      </c>
      <c r="C712">
        <v>1</v>
      </c>
      <c r="D712">
        <v>1.31</v>
      </c>
      <c r="E712">
        <v>9</v>
      </c>
      <c r="F712">
        <v>0</v>
      </c>
      <c r="G712">
        <v>0</v>
      </c>
      <c r="H712">
        <v>12.3</v>
      </c>
      <c r="I712" t="s">
        <v>14</v>
      </c>
      <c r="J712" t="s">
        <v>19</v>
      </c>
      <c r="K712" t="s">
        <v>49</v>
      </c>
      <c r="L712" t="s">
        <v>50</v>
      </c>
      <c r="M712" t="s">
        <v>18</v>
      </c>
      <c r="N712" t="s">
        <v>18</v>
      </c>
      <c r="O712" t="str">
        <f>TEXT(Table1[[#This Row],[pickup]],"dddd")</f>
        <v>Saturday</v>
      </c>
      <c r="P712">
        <f t="shared" si="11"/>
        <v>19</v>
      </c>
    </row>
    <row r="713" spans="1:16" x14ac:dyDescent="0.25">
      <c r="A713" s="1">
        <v>43545.735995370371</v>
      </c>
      <c r="B713" s="1">
        <v>43545.758958333332</v>
      </c>
      <c r="C713">
        <v>2</v>
      </c>
      <c r="D713">
        <v>1.74</v>
      </c>
      <c r="E713">
        <v>17</v>
      </c>
      <c r="F713">
        <v>4.26</v>
      </c>
      <c r="G713">
        <v>0</v>
      </c>
      <c r="H713">
        <v>25.56</v>
      </c>
      <c r="I713" t="s">
        <v>14</v>
      </c>
      <c r="J713" t="s">
        <v>15</v>
      </c>
      <c r="K713" t="s">
        <v>25</v>
      </c>
      <c r="M713" t="s">
        <v>18</v>
      </c>
      <c r="O713" t="str">
        <f>TEXT(Table1[[#This Row],[pickup]],"dddd")</f>
        <v>Thursday</v>
      </c>
      <c r="P713">
        <f t="shared" si="11"/>
        <v>17</v>
      </c>
    </row>
    <row r="714" spans="1:16" x14ac:dyDescent="0.25">
      <c r="A714" s="1">
        <v>43527.058854166666</v>
      </c>
      <c r="B714" s="1">
        <v>43527.062175925923</v>
      </c>
      <c r="C714">
        <v>1</v>
      </c>
      <c r="D714">
        <v>0.8</v>
      </c>
      <c r="E714">
        <v>5</v>
      </c>
      <c r="F714">
        <v>1.75</v>
      </c>
      <c r="G714">
        <v>0</v>
      </c>
      <c r="H714">
        <v>10.55</v>
      </c>
      <c r="I714" t="s">
        <v>14</v>
      </c>
      <c r="J714" t="s">
        <v>15</v>
      </c>
      <c r="L714" t="s">
        <v>51</v>
      </c>
      <c r="N714" t="s">
        <v>18</v>
      </c>
      <c r="O714" t="str">
        <f>TEXT(Table1[[#This Row],[pickup]],"dddd")</f>
        <v>Sunday</v>
      </c>
      <c r="P714">
        <f t="shared" si="11"/>
        <v>1</v>
      </c>
    </row>
    <row r="715" spans="1:16" x14ac:dyDescent="0.25">
      <c r="A715" s="1">
        <v>43532.525300925925</v>
      </c>
      <c r="B715" s="1">
        <v>43532.531388888892</v>
      </c>
      <c r="C715">
        <v>1</v>
      </c>
      <c r="D715">
        <v>1.3</v>
      </c>
      <c r="E715">
        <v>7.5</v>
      </c>
      <c r="F715">
        <v>1.2</v>
      </c>
      <c r="G715">
        <v>0</v>
      </c>
      <c r="H715">
        <v>12</v>
      </c>
      <c r="I715" t="s">
        <v>14</v>
      </c>
      <c r="J715" t="s">
        <v>15</v>
      </c>
      <c r="K715" t="s">
        <v>22</v>
      </c>
      <c r="L715" t="s">
        <v>51</v>
      </c>
      <c r="M715" t="s">
        <v>18</v>
      </c>
      <c r="N715" t="s">
        <v>18</v>
      </c>
      <c r="O715" t="str">
        <f>TEXT(Table1[[#This Row],[pickup]],"dddd")</f>
        <v>Friday</v>
      </c>
      <c r="P715">
        <f t="shared" si="11"/>
        <v>12</v>
      </c>
    </row>
    <row r="716" spans="1:16" x14ac:dyDescent="0.25">
      <c r="A716" s="1">
        <v>43550.744398148148</v>
      </c>
      <c r="B716" s="1">
        <v>43550.752800925926</v>
      </c>
      <c r="C716">
        <v>1</v>
      </c>
      <c r="D716">
        <v>1.9</v>
      </c>
      <c r="E716">
        <v>10</v>
      </c>
      <c r="F716">
        <v>3.55</v>
      </c>
      <c r="G716">
        <v>0</v>
      </c>
      <c r="H716">
        <v>17.850000000000001</v>
      </c>
      <c r="I716" t="s">
        <v>14</v>
      </c>
      <c r="J716" t="s">
        <v>15</v>
      </c>
      <c r="K716" t="s">
        <v>25</v>
      </c>
      <c r="L716" t="s">
        <v>61</v>
      </c>
      <c r="M716" t="s">
        <v>18</v>
      </c>
      <c r="N716" t="s">
        <v>18</v>
      </c>
      <c r="O716" t="str">
        <f>TEXT(Table1[[#This Row],[pickup]],"dddd")</f>
        <v>Tuesday</v>
      </c>
      <c r="P716">
        <f t="shared" si="11"/>
        <v>17</v>
      </c>
    </row>
    <row r="717" spans="1:16" x14ac:dyDescent="0.25">
      <c r="A717" s="1">
        <v>43540.999699074076</v>
      </c>
      <c r="B717" s="1">
        <v>43541.013645833336</v>
      </c>
      <c r="C717">
        <v>1</v>
      </c>
      <c r="D717">
        <v>3.8</v>
      </c>
      <c r="E717">
        <v>16.5</v>
      </c>
      <c r="F717">
        <v>1.5</v>
      </c>
      <c r="G717">
        <v>0</v>
      </c>
      <c r="H717">
        <v>21.8</v>
      </c>
      <c r="I717" t="s">
        <v>14</v>
      </c>
      <c r="J717" t="s">
        <v>15</v>
      </c>
      <c r="K717" t="s">
        <v>67</v>
      </c>
      <c r="L717" t="s">
        <v>126</v>
      </c>
      <c r="M717" t="s">
        <v>18</v>
      </c>
      <c r="N717" t="s">
        <v>58</v>
      </c>
      <c r="O717" t="str">
        <f>TEXT(Table1[[#This Row],[pickup]],"dddd")</f>
        <v>Saturday</v>
      </c>
      <c r="P717">
        <f t="shared" si="11"/>
        <v>23</v>
      </c>
    </row>
    <row r="718" spans="1:16" x14ac:dyDescent="0.25">
      <c r="A718" s="1">
        <v>43538.006435185183</v>
      </c>
      <c r="B718" s="1">
        <v>43538.010092592594</v>
      </c>
      <c r="C718">
        <v>1</v>
      </c>
      <c r="D718">
        <v>0.67</v>
      </c>
      <c r="E718">
        <v>5</v>
      </c>
      <c r="F718">
        <v>1.76</v>
      </c>
      <c r="G718">
        <v>0</v>
      </c>
      <c r="H718">
        <v>10.56</v>
      </c>
      <c r="I718" t="s">
        <v>14</v>
      </c>
      <c r="J718" t="s">
        <v>15</v>
      </c>
      <c r="K718" t="s">
        <v>26</v>
      </c>
      <c r="L718" t="s">
        <v>55</v>
      </c>
      <c r="M718" t="s">
        <v>18</v>
      </c>
      <c r="N718" t="s">
        <v>18</v>
      </c>
      <c r="O718" t="str">
        <f>TEXT(Table1[[#This Row],[pickup]],"dddd")</f>
        <v>Thursday</v>
      </c>
      <c r="P718">
        <f t="shared" si="11"/>
        <v>0</v>
      </c>
    </row>
    <row r="719" spans="1:16" x14ac:dyDescent="0.25">
      <c r="A719" s="1">
        <v>43533.390659722223</v>
      </c>
      <c r="B719" s="1">
        <v>43533.399780092594</v>
      </c>
      <c r="C719">
        <v>6</v>
      </c>
      <c r="D719">
        <v>5.26</v>
      </c>
      <c r="E719">
        <v>17.5</v>
      </c>
      <c r="F719">
        <v>0</v>
      </c>
      <c r="G719">
        <v>0</v>
      </c>
      <c r="H719">
        <v>20.8</v>
      </c>
      <c r="I719" t="s">
        <v>14</v>
      </c>
      <c r="J719" t="s">
        <v>19</v>
      </c>
      <c r="K719" t="s">
        <v>50</v>
      </c>
      <c r="L719" t="s">
        <v>77</v>
      </c>
      <c r="M719" t="s">
        <v>18</v>
      </c>
      <c r="N719" t="s">
        <v>18</v>
      </c>
      <c r="O719" t="str">
        <f>TEXT(Table1[[#This Row],[pickup]],"dddd")</f>
        <v>Saturday</v>
      </c>
      <c r="P719">
        <f t="shared" si="11"/>
        <v>9</v>
      </c>
    </row>
    <row r="720" spans="1:16" x14ac:dyDescent="0.25">
      <c r="A720" s="1">
        <v>43538.590636574074</v>
      </c>
      <c r="B720" s="1">
        <v>43538.60396990741</v>
      </c>
      <c r="C720">
        <v>1</v>
      </c>
      <c r="D720">
        <v>1.53</v>
      </c>
      <c r="E720">
        <v>12.5</v>
      </c>
      <c r="F720">
        <v>0</v>
      </c>
      <c r="G720">
        <v>0</v>
      </c>
      <c r="H720">
        <v>15.8</v>
      </c>
      <c r="I720" t="s">
        <v>14</v>
      </c>
      <c r="J720" t="s">
        <v>19</v>
      </c>
      <c r="K720" t="s">
        <v>20</v>
      </c>
      <c r="L720" t="s">
        <v>32</v>
      </c>
      <c r="M720" t="s">
        <v>18</v>
      </c>
      <c r="N720" t="s">
        <v>18</v>
      </c>
      <c r="O720" t="str">
        <f>TEXT(Table1[[#This Row],[pickup]],"dddd")</f>
        <v>Thursday</v>
      </c>
      <c r="P720">
        <f t="shared" si="11"/>
        <v>14</v>
      </c>
    </row>
    <row r="721" spans="1:16" x14ac:dyDescent="0.25">
      <c r="A721" s="1">
        <v>43555.461261574077</v>
      </c>
      <c r="B721" s="1">
        <v>43555.478877314818</v>
      </c>
      <c r="C721">
        <v>1</v>
      </c>
      <c r="D721">
        <v>10.97</v>
      </c>
      <c r="E721">
        <v>33</v>
      </c>
      <c r="F721">
        <v>10.52</v>
      </c>
      <c r="G721">
        <v>5.76</v>
      </c>
      <c r="H721">
        <v>52.58</v>
      </c>
      <c r="I721" t="s">
        <v>14</v>
      </c>
      <c r="J721" t="s">
        <v>15</v>
      </c>
      <c r="K721" t="s">
        <v>70</v>
      </c>
      <c r="L721" t="s">
        <v>35</v>
      </c>
      <c r="M721" t="s">
        <v>18</v>
      </c>
      <c r="N721" t="s">
        <v>37</v>
      </c>
      <c r="O721" t="str">
        <f>TEXT(Table1[[#This Row],[pickup]],"dddd")</f>
        <v>Sunday</v>
      </c>
      <c r="P721">
        <f t="shared" si="11"/>
        <v>11</v>
      </c>
    </row>
    <row r="722" spans="1:16" x14ac:dyDescent="0.25">
      <c r="A722" s="1">
        <v>43529.856412037036</v>
      </c>
      <c r="B722" s="1">
        <v>43529.872881944444</v>
      </c>
      <c r="C722">
        <v>1</v>
      </c>
      <c r="D722">
        <v>7.43</v>
      </c>
      <c r="E722">
        <v>24.5</v>
      </c>
      <c r="F722">
        <v>5.66</v>
      </c>
      <c r="G722">
        <v>0</v>
      </c>
      <c r="H722">
        <v>33.96</v>
      </c>
      <c r="I722" t="s">
        <v>14</v>
      </c>
      <c r="J722" t="s">
        <v>15</v>
      </c>
      <c r="K722" t="s">
        <v>59</v>
      </c>
      <c r="L722" t="s">
        <v>31</v>
      </c>
      <c r="M722" t="s">
        <v>18</v>
      </c>
      <c r="N722" t="s">
        <v>18</v>
      </c>
      <c r="O722" t="str">
        <f>TEXT(Table1[[#This Row],[pickup]],"dddd")</f>
        <v>Tuesday</v>
      </c>
      <c r="P722">
        <f t="shared" si="11"/>
        <v>20</v>
      </c>
    </row>
    <row r="723" spans="1:16" x14ac:dyDescent="0.25">
      <c r="A723" s="1">
        <v>43547.77784722222</v>
      </c>
      <c r="B723" s="1">
        <v>43547.786712962959</v>
      </c>
      <c r="C723">
        <v>1</v>
      </c>
      <c r="D723">
        <v>1.55</v>
      </c>
      <c r="E723">
        <v>9.5</v>
      </c>
      <c r="F723">
        <v>2.56</v>
      </c>
      <c r="G723">
        <v>0</v>
      </c>
      <c r="H723">
        <v>15.36</v>
      </c>
      <c r="I723" t="s">
        <v>14</v>
      </c>
      <c r="J723" t="s">
        <v>15</v>
      </c>
      <c r="K723" t="s">
        <v>66</v>
      </c>
      <c r="L723" t="s">
        <v>43</v>
      </c>
      <c r="M723" t="s">
        <v>18</v>
      </c>
      <c r="N723" t="s">
        <v>18</v>
      </c>
      <c r="O723" t="str">
        <f>TEXT(Table1[[#This Row],[pickup]],"dddd")</f>
        <v>Saturday</v>
      </c>
      <c r="P723">
        <f t="shared" si="11"/>
        <v>18</v>
      </c>
    </row>
    <row r="724" spans="1:16" x14ac:dyDescent="0.25">
      <c r="A724" s="1">
        <v>43537.405543981484</v>
      </c>
      <c r="B724" s="1">
        <v>43537.416689814818</v>
      </c>
      <c r="C724">
        <v>2</v>
      </c>
      <c r="D724">
        <v>2.16</v>
      </c>
      <c r="E724">
        <v>12.5</v>
      </c>
      <c r="F724">
        <v>3.16</v>
      </c>
      <c r="G724">
        <v>0</v>
      </c>
      <c r="H724">
        <v>18.96</v>
      </c>
      <c r="I724" t="s">
        <v>14</v>
      </c>
      <c r="J724" t="s">
        <v>15</v>
      </c>
      <c r="K724" t="s">
        <v>39</v>
      </c>
      <c r="L724" t="s">
        <v>34</v>
      </c>
      <c r="M724" t="s">
        <v>18</v>
      </c>
      <c r="N724" t="s">
        <v>18</v>
      </c>
      <c r="O724" t="str">
        <f>TEXT(Table1[[#This Row],[pickup]],"dddd")</f>
        <v>Wednesday</v>
      </c>
      <c r="P724">
        <f t="shared" si="11"/>
        <v>9</v>
      </c>
    </row>
    <row r="725" spans="1:16" x14ac:dyDescent="0.25">
      <c r="A725" s="1">
        <v>43532.870451388888</v>
      </c>
      <c r="B725" s="1">
        <v>43532.874814814815</v>
      </c>
      <c r="C725">
        <v>2</v>
      </c>
      <c r="D725">
        <v>1</v>
      </c>
      <c r="E725">
        <v>6</v>
      </c>
      <c r="F725">
        <v>1.5</v>
      </c>
      <c r="G725">
        <v>0</v>
      </c>
      <c r="H725">
        <v>11.3</v>
      </c>
      <c r="I725" t="s">
        <v>14</v>
      </c>
      <c r="J725" t="s">
        <v>15</v>
      </c>
      <c r="K725" t="s">
        <v>62</v>
      </c>
      <c r="L725" t="s">
        <v>43</v>
      </c>
      <c r="M725" t="s">
        <v>18</v>
      </c>
      <c r="N725" t="s">
        <v>18</v>
      </c>
      <c r="O725" t="str">
        <f>TEXT(Table1[[#This Row],[pickup]],"dddd")</f>
        <v>Friday</v>
      </c>
      <c r="P725">
        <f t="shared" si="11"/>
        <v>20</v>
      </c>
    </row>
    <row r="726" spans="1:16" x14ac:dyDescent="0.25">
      <c r="A726" s="1">
        <v>43530.275543981479</v>
      </c>
      <c r="B726" s="1">
        <v>43530.277997685182</v>
      </c>
      <c r="C726">
        <v>1</v>
      </c>
      <c r="D726">
        <v>0.96</v>
      </c>
      <c r="E726">
        <v>5</v>
      </c>
      <c r="F726">
        <v>0</v>
      </c>
      <c r="G726">
        <v>0</v>
      </c>
      <c r="H726">
        <v>8.3000000000000007</v>
      </c>
      <c r="I726" t="s">
        <v>14</v>
      </c>
      <c r="J726" t="s">
        <v>19</v>
      </c>
      <c r="K726" t="s">
        <v>29</v>
      </c>
      <c r="L726" t="s">
        <v>25</v>
      </c>
      <c r="M726" t="s">
        <v>18</v>
      </c>
      <c r="N726" t="s">
        <v>18</v>
      </c>
      <c r="O726" t="str">
        <f>TEXT(Table1[[#This Row],[pickup]],"dddd")</f>
        <v>Wednesday</v>
      </c>
      <c r="P726">
        <f t="shared" si="11"/>
        <v>6</v>
      </c>
    </row>
    <row r="727" spans="1:16" x14ac:dyDescent="0.25">
      <c r="A727" s="1">
        <v>43530.687893518516</v>
      </c>
      <c r="B727" s="1">
        <v>43530.690740740742</v>
      </c>
      <c r="C727">
        <v>1</v>
      </c>
      <c r="D727">
        <v>0.3</v>
      </c>
      <c r="E727">
        <v>4.5</v>
      </c>
      <c r="F727">
        <v>0</v>
      </c>
      <c r="G727">
        <v>0</v>
      </c>
      <c r="H727">
        <v>8.8000000000000007</v>
      </c>
      <c r="I727" t="s">
        <v>14</v>
      </c>
      <c r="J727" t="s">
        <v>19</v>
      </c>
      <c r="K727" t="s">
        <v>61</v>
      </c>
      <c r="L727" t="s">
        <v>61</v>
      </c>
      <c r="M727" t="s">
        <v>18</v>
      </c>
      <c r="N727" t="s">
        <v>18</v>
      </c>
      <c r="O727" t="str">
        <f>TEXT(Table1[[#This Row],[pickup]],"dddd")</f>
        <v>Wednesday</v>
      </c>
      <c r="P727">
        <f t="shared" si="11"/>
        <v>16</v>
      </c>
    </row>
    <row r="728" spans="1:16" x14ac:dyDescent="0.25">
      <c r="A728" s="1">
        <v>43528.873807870368</v>
      </c>
      <c r="B728" s="1">
        <v>43528.881412037037</v>
      </c>
      <c r="C728">
        <v>6</v>
      </c>
      <c r="D728">
        <v>2.6</v>
      </c>
      <c r="E728">
        <v>11</v>
      </c>
      <c r="F728">
        <v>2.86</v>
      </c>
      <c r="G728">
        <v>0</v>
      </c>
      <c r="H728">
        <v>17.16</v>
      </c>
      <c r="I728" t="s">
        <v>14</v>
      </c>
      <c r="J728" t="s">
        <v>15</v>
      </c>
      <c r="K728" t="s">
        <v>26</v>
      </c>
      <c r="L728" t="s">
        <v>41</v>
      </c>
      <c r="M728" t="s">
        <v>18</v>
      </c>
      <c r="N728" t="s">
        <v>18</v>
      </c>
      <c r="O728" t="str">
        <f>TEXT(Table1[[#This Row],[pickup]],"dddd")</f>
        <v>Monday</v>
      </c>
      <c r="P728">
        <f t="shared" si="11"/>
        <v>20</v>
      </c>
    </row>
    <row r="729" spans="1:16" x14ac:dyDescent="0.25">
      <c r="A729" s="1">
        <v>43543.963090277779</v>
      </c>
      <c r="B729" s="1">
        <v>43543.985034722224</v>
      </c>
      <c r="C729">
        <v>1</v>
      </c>
      <c r="D729">
        <v>18.86</v>
      </c>
      <c r="E729">
        <v>52</v>
      </c>
      <c r="F729">
        <v>10</v>
      </c>
      <c r="G729">
        <v>5.76</v>
      </c>
      <c r="H729">
        <v>71.06</v>
      </c>
      <c r="I729" t="s">
        <v>14</v>
      </c>
      <c r="J729" t="s">
        <v>15</v>
      </c>
      <c r="K729" t="s">
        <v>64</v>
      </c>
      <c r="L729" t="s">
        <v>22</v>
      </c>
      <c r="M729" t="s">
        <v>37</v>
      </c>
      <c r="N729" t="s">
        <v>18</v>
      </c>
      <c r="O729" t="str">
        <f>TEXT(Table1[[#This Row],[pickup]],"dddd")</f>
        <v>Tuesday</v>
      </c>
      <c r="P729">
        <f t="shared" si="11"/>
        <v>23</v>
      </c>
    </row>
    <row r="730" spans="1:16" x14ac:dyDescent="0.25">
      <c r="A730" s="1">
        <v>43539.590254629627</v>
      </c>
      <c r="B730" s="1">
        <v>43539.603101851855</v>
      </c>
      <c r="C730">
        <v>4</v>
      </c>
      <c r="D730">
        <v>2.57</v>
      </c>
      <c r="E730">
        <v>13.5</v>
      </c>
      <c r="F730">
        <v>0</v>
      </c>
      <c r="G730">
        <v>0</v>
      </c>
      <c r="H730">
        <v>16.8</v>
      </c>
      <c r="I730" t="s">
        <v>14</v>
      </c>
      <c r="J730" t="s">
        <v>19</v>
      </c>
      <c r="K730" t="s">
        <v>42</v>
      </c>
      <c r="L730" t="s">
        <v>85</v>
      </c>
      <c r="M730" t="s">
        <v>18</v>
      </c>
      <c r="N730" t="s">
        <v>18</v>
      </c>
      <c r="O730" t="str">
        <f>TEXT(Table1[[#This Row],[pickup]],"dddd")</f>
        <v>Friday</v>
      </c>
      <c r="P730">
        <f t="shared" si="11"/>
        <v>14</v>
      </c>
    </row>
    <row r="731" spans="1:16" x14ac:dyDescent="0.25">
      <c r="A731" s="1">
        <v>43553.394976851851</v>
      </c>
      <c r="B731" s="1">
        <v>43553.409895833334</v>
      </c>
      <c r="C731">
        <v>5</v>
      </c>
      <c r="D731">
        <v>2.2799999999999998</v>
      </c>
      <c r="E731">
        <v>14</v>
      </c>
      <c r="F731">
        <v>2</v>
      </c>
      <c r="G731">
        <v>0</v>
      </c>
      <c r="H731">
        <v>19.3</v>
      </c>
      <c r="I731" t="s">
        <v>14</v>
      </c>
      <c r="J731" t="s">
        <v>15</v>
      </c>
      <c r="K731" t="s">
        <v>20</v>
      </c>
      <c r="L731" t="s">
        <v>42</v>
      </c>
      <c r="M731" t="s">
        <v>18</v>
      </c>
      <c r="N731" t="s">
        <v>18</v>
      </c>
      <c r="O731" t="str">
        <f>TEXT(Table1[[#This Row],[pickup]],"dddd")</f>
        <v>Friday</v>
      </c>
      <c r="P731">
        <f t="shared" si="11"/>
        <v>9</v>
      </c>
    </row>
    <row r="732" spans="1:16" x14ac:dyDescent="0.25">
      <c r="A732" s="1">
        <v>43550.941793981481</v>
      </c>
      <c r="B732" s="1">
        <v>43550.953912037039</v>
      </c>
      <c r="C732">
        <v>2</v>
      </c>
      <c r="D732">
        <v>4.4000000000000004</v>
      </c>
      <c r="E732">
        <v>16.5</v>
      </c>
      <c r="F732">
        <v>4.0599999999999996</v>
      </c>
      <c r="G732">
        <v>0</v>
      </c>
      <c r="H732">
        <v>24.36</v>
      </c>
      <c r="I732" t="s">
        <v>14</v>
      </c>
      <c r="J732" t="s">
        <v>15</v>
      </c>
      <c r="K732" t="s">
        <v>32</v>
      </c>
      <c r="L732" t="s">
        <v>66</v>
      </c>
      <c r="M732" t="s">
        <v>18</v>
      </c>
      <c r="N732" t="s">
        <v>18</v>
      </c>
      <c r="O732" t="str">
        <f>TEXT(Table1[[#This Row],[pickup]],"dddd")</f>
        <v>Tuesday</v>
      </c>
      <c r="P732">
        <f t="shared" si="11"/>
        <v>22</v>
      </c>
    </row>
    <row r="733" spans="1:16" x14ac:dyDescent="0.25">
      <c r="A733" s="1">
        <v>43551.451168981483</v>
      </c>
      <c r="B733" s="1">
        <v>43551.473993055559</v>
      </c>
      <c r="C733">
        <v>4</v>
      </c>
      <c r="D733">
        <v>10.28</v>
      </c>
      <c r="E733">
        <v>32.5</v>
      </c>
      <c r="F733">
        <v>8.31</v>
      </c>
      <c r="G733">
        <v>5.76</v>
      </c>
      <c r="H733">
        <v>49.87</v>
      </c>
      <c r="I733" t="s">
        <v>14</v>
      </c>
      <c r="J733" t="s">
        <v>15</v>
      </c>
      <c r="K733" t="s">
        <v>35</v>
      </c>
      <c r="L733" t="s">
        <v>32</v>
      </c>
      <c r="M733" t="s">
        <v>37</v>
      </c>
      <c r="N733" t="s">
        <v>18</v>
      </c>
      <c r="O733" t="str">
        <f>TEXT(Table1[[#This Row],[pickup]],"dddd")</f>
        <v>Wednesday</v>
      </c>
      <c r="P733">
        <f t="shared" si="11"/>
        <v>10</v>
      </c>
    </row>
    <row r="734" spans="1:16" x14ac:dyDescent="0.25">
      <c r="A734" s="1">
        <v>43553.713506944441</v>
      </c>
      <c r="B734" s="1">
        <v>43553.722696759258</v>
      </c>
      <c r="C734">
        <v>2</v>
      </c>
      <c r="D734">
        <v>1.3</v>
      </c>
      <c r="E734">
        <v>9.5</v>
      </c>
      <c r="F734">
        <v>2.75</v>
      </c>
      <c r="G734">
        <v>0</v>
      </c>
      <c r="H734">
        <v>16.55</v>
      </c>
      <c r="I734" t="s">
        <v>14</v>
      </c>
      <c r="J734" t="s">
        <v>15</v>
      </c>
      <c r="K734" t="s">
        <v>32</v>
      </c>
      <c r="L734" t="s">
        <v>42</v>
      </c>
      <c r="M734" t="s">
        <v>18</v>
      </c>
      <c r="N734" t="s">
        <v>18</v>
      </c>
      <c r="O734" t="str">
        <f>TEXT(Table1[[#This Row],[pickup]],"dddd")</f>
        <v>Friday</v>
      </c>
      <c r="P734">
        <f t="shared" si="11"/>
        <v>17</v>
      </c>
    </row>
    <row r="735" spans="1:16" x14ac:dyDescent="0.25">
      <c r="A735" s="1">
        <v>43537.508043981485</v>
      </c>
      <c r="B735" s="1">
        <v>43537.517048611109</v>
      </c>
      <c r="C735">
        <v>2</v>
      </c>
      <c r="D735">
        <v>1.9</v>
      </c>
      <c r="E735">
        <v>10</v>
      </c>
      <c r="F735">
        <v>2</v>
      </c>
      <c r="G735">
        <v>0</v>
      </c>
      <c r="H735">
        <v>15.3</v>
      </c>
      <c r="I735" t="s">
        <v>14</v>
      </c>
      <c r="J735" t="s">
        <v>15</v>
      </c>
      <c r="K735" t="s">
        <v>38</v>
      </c>
      <c r="L735" t="s">
        <v>61</v>
      </c>
      <c r="M735" t="s">
        <v>18</v>
      </c>
      <c r="N735" t="s">
        <v>18</v>
      </c>
      <c r="O735" t="str">
        <f>TEXT(Table1[[#This Row],[pickup]],"dddd")</f>
        <v>Wednesday</v>
      </c>
      <c r="P735">
        <f t="shared" si="11"/>
        <v>12</v>
      </c>
    </row>
    <row r="736" spans="1:16" x14ac:dyDescent="0.25">
      <c r="A736" s="1">
        <v>43530.850891203707</v>
      </c>
      <c r="B736" s="1">
        <v>43530.858958333331</v>
      </c>
      <c r="C736">
        <v>1</v>
      </c>
      <c r="D736">
        <v>1.75</v>
      </c>
      <c r="E736">
        <v>9.5</v>
      </c>
      <c r="F736">
        <v>2.66</v>
      </c>
      <c r="G736">
        <v>0</v>
      </c>
      <c r="H736">
        <v>15.96</v>
      </c>
      <c r="I736" t="s">
        <v>14</v>
      </c>
      <c r="J736" t="s">
        <v>15</v>
      </c>
      <c r="K736" t="s">
        <v>25</v>
      </c>
      <c r="L736" t="s">
        <v>45</v>
      </c>
      <c r="M736" t="s">
        <v>18</v>
      </c>
      <c r="N736" t="s">
        <v>18</v>
      </c>
      <c r="O736" t="str">
        <f>TEXT(Table1[[#This Row],[pickup]],"dddd")</f>
        <v>Wednesday</v>
      </c>
      <c r="P736">
        <f t="shared" si="11"/>
        <v>20</v>
      </c>
    </row>
    <row r="737" spans="1:16" x14ac:dyDescent="0.25">
      <c r="A737" s="1">
        <v>43542.62059027778</v>
      </c>
      <c r="B737" s="1">
        <v>43542.635150462964</v>
      </c>
      <c r="C737">
        <v>5</v>
      </c>
      <c r="D737">
        <v>2.57</v>
      </c>
      <c r="E737">
        <v>13.5</v>
      </c>
      <c r="F737">
        <v>0</v>
      </c>
      <c r="G737">
        <v>0</v>
      </c>
      <c r="H737">
        <v>16.8</v>
      </c>
      <c r="I737" t="s">
        <v>14</v>
      </c>
      <c r="J737" t="s">
        <v>19</v>
      </c>
      <c r="K737" t="s">
        <v>56</v>
      </c>
      <c r="L737" t="s">
        <v>20</v>
      </c>
      <c r="M737" t="s">
        <v>18</v>
      </c>
      <c r="N737" t="s">
        <v>18</v>
      </c>
      <c r="O737" t="str">
        <f>TEXT(Table1[[#This Row],[pickup]],"dddd")</f>
        <v>Monday</v>
      </c>
      <c r="P737">
        <f t="shared" si="11"/>
        <v>14</v>
      </c>
    </row>
    <row r="738" spans="1:16" x14ac:dyDescent="0.25">
      <c r="A738" s="1">
        <v>43532.821076388886</v>
      </c>
      <c r="B738" s="1">
        <v>43532.837210648147</v>
      </c>
      <c r="C738">
        <v>1</v>
      </c>
      <c r="D738">
        <v>4.5</v>
      </c>
      <c r="E738">
        <v>18</v>
      </c>
      <c r="F738">
        <v>0</v>
      </c>
      <c r="G738">
        <v>0</v>
      </c>
      <c r="H738">
        <v>22.3</v>
      </c>
      <c r="I738" t="s">
        <v>14</v>
      </c>
      <c r="J738" t="s">
        <v>19</v>
      </c>
      <c r="K738" t="s">
        <v>25</v>
      </c>
      <c r="L738" t="s">
        <v>41</v>
      </c>
      <c r="M738" t="s">
        <v>18</v>
      </c>
      <c r="N738" t="s">
        <v>18</v>
      </c>
      <c r="O738" t="str">
        <f>TEXT(Table1[[#This Row],[pickup]],"dddd")</f>
        <v>Friday</v>
      </c>
      <c r="P738">
        <f t="shared" si="11"/>
        <v>19</v>
      </c>
    </row>
    <row r="739" spans="1:16" x14ac:dyDescent="0.25">
      <c r="A739" s="1">
        <v>43553.014074074075</v>
      </c>
      <c r="B739" s="1">
        <v>43553.016736111109</v>
      </c>
      <c r="C739">
        <v>1</v>
      </c>
      <c r="D739">
        <v>0.43</v>
      </c>
      <c r="E739">
        <v>4.5</v>
      </c>
      <c r="F739">
        <v>1.66</v>
      </c>
      <c r="G739">
        <v>0</v>
      </c>
      <c r="H739">
        <v>9.9600000000000009</v>
      </c>
      <c r="I739" t="s">
        <v>14</v>
      </c>
      <c r="J739" t="s">
        <v>15</v>
      </c>
      <c r="K739" t="s">
        <v>23</v>
      </c>
      <c r="L739" t="s">
        <v>81</v>
      </c>
      <c r="M739" t="s">
        <v>18</v>
      </c>
      <c r="N739" t="s">
        <v>18</v>
      </c>
      <c r="O739" t="str">
        <f>TEXT(Table1[[#This Row],[pickup]],"dddd")</f>
        <v>Friday</v>
      </c>
      <c r="P739">
        <f t="shared" si="11"/>
        <v>0</v>
      </c>
    </row>
    <row r="740" spans="1:16" x14ac:dyDescent="0.25">
      <c r="A740" s="1">
        <v>43538.325810185182</v>
      </c>
      <c r="B740" s="1">
        <v>43538.335486111115</v>
      </c>
      <c r="C740">
        <v>1</v>
      </c>
      <c r="D740">
        <v>1.9</v>
      </c>
      <c r="E740">
        <v>10.5</v>
      </c>
      <c r="F740">
        <v>2</v>
      </c>
      <c r="G740">
        <v>0</v>
      </c>
      <c r="H740">
        <v>15.8</v>
      </c>
      <c r="I740" t="s">
        <v>14</v>
      </c>
      <c r="J740" t="s">
        <v>15</v>
      </c>
      <c r="K740" t="s">
        <v>31</v>
      </c>
      <c r="L740" t="s">
        <v>16</v>
      </c>
      <c r="M740" t="s">
        <v>18</v>
      </c>
      <c r="N740" t="s">
        <v>18</v>
      </c>
      <c r="O740" t="str">
        <f>TEXT(Table1[[#This Row],[pickup]],"dddd")</f>
        <v>Thursday</v>
      </c>
      <c r="P740">
        <f t="shared" si="11"/>
        <v>7</v>
      </c>
    </row>
    <row r="741" spans="1:16" x14ac:dyDescent="0.25">
      <c r="A741" s="1">
        <v>43538.00644675926</v>
      </c>
      <c r="B741" s="1">
        <v>43538.006493055553</v>
      </c>
      <c r="C741">
        <v>1</v>
      </c>
      <c r="D741">
        <v>0.03</v>
      </c>
      <c r="E741">
        <v>2.5</v>
      </c>
      <c r="F741">
        <v>0</v>
      </c>
      <c r="G741">
        <v>0</v>
      </c>
      <c r="H741">
        <v>3.8</v>
      </c>
      <c r="I741" t="s">
        <v>14</v>
      </c>
      <c r="J741" t="s">
        <v>19</v>
      </c>
      <c r="K741" t="s">
        <v>70</v>
      </c>
      <c r="M741" t="s">
        <v>18</v>
      </c>
      <c r="O741" t="str">
        <f>TEXT(Table1[[#This Row],[pickup]],"dddd")</f>
        <v>Thursday</v>
      </c>
      <c r="P741">
        <f t="shared" si="11"/>
        <v>0</v>
      </c>
    </row>
    <row r="742" spans="1:16" x14ac:dyDescent="0.25">
      <c r="A742" s="1">
        <v>43548.474629629629</v>
      </c>
      <c r="B742" s="1">
        <v>43548.478368055556</v>
      </c>
      <c r="C742">
        <v>1</v>
      </c>
      <c r="D742">
        <v>0.9</v>
      </c>
      <c r="E742">
        <v>5.5</v>
      </c>
      <c r="F742">
        <v>1.76</v>
      </c>
      <c r="G742">
        <v>0</v>
      </c>
      <c r="H742">
        <v>10.56</v>
      </c>
      <c r="I742" t="s">
        <v>14</v>
      </c>
      <c r="J742" t="s">
        <v>15</v>
      </c>
      <c r="K742" t="s">
        <v>30</v>
      </c>
      <c r="L742" t="s">
        <v>50</v>
      </c>
      <c r="M742" t="s">
        <v>18</v>
      </c>
      <c r="N742" t="s">
        <v>18</v>
      </c>
      <c r="O742" t="str">
        <f>TEXT(Table1[[#This Row],[pickup]],"dddd")</f>
        <v>Sunday</v>
      </c>
      <c r="P742">
        <f t="shared" si="11"/>
        <v>11</v>
      </c>
    </row>
    <row r="743" spans="1:16" x14ac:dyDescent="0.25">
      <c r="A743" s="1">
        <v>43529.929907407408</v>
      </c>
      <c r="B743" s="1">
        <v>43529.934189814812</v>
      </c>
      <c r="C743">
        <v>2</v>
      </c>
      <c r="D743">
        <v>0.92</v>
      </c>
      <c r="E743">
        <v>6</v>
      </c>
      <c r="F743">
        <v>0</v>
      </c>
      <c r="G743">
        <v>0</v>
      </c>
      <c r="H743">
        <v>9.8000000000000007</v>
      </c>
      <c r="I743" t="s">
        <v>14</v>
      </c>
      <c r="J743" t="s">
        <v>19</v>
      </c>
      <c r="K743" t="s">
        <v>33</v>
      </c>
      <c r="L743" t="s">
        <v>49</v>
      </c>
      <c r="M743" t="s">
        <v>18</v>
      </c>
      <c r="N743" t="s">
        <v>18</v>
      </c>
      <c r="O743" t="str">
        <f>TEXT(Table1[[#This Row],[pickup]],"dddd")</f>
        <v>Tuesday</v>
      </c>
      <c r="P743">
        <f t="shared" si="11"/>
        <v>22</v>
      </c>
    </row>
    <row r="744" spans="1:16" x14ac:dyDescent="0.25">
      <c r="A744" s="1">
        <v>43529.411527777775</v>
      </c>
      <c r="B744" s="1">
        <v>43529.419293981482</v>
      </c>
      <c r="C744">
        <v>1</v>
      </c>
      <c r="D744">
        <v>1.32</v>
      </c>
      <c r="E744">
        <v>8.5</v>
      </c>
      <c r="F744">
        <v>0</v>
      </c>
      <c r="G744">
        <v>0</v>
      </c>
      <c r="H744">
        <v>11.8</v>
      </c>
      <c r="I744" t="s">
        <v>14</v>
      </c>
      <c r="J744" t="s">
        <v>19</v>
      </c>
      <c r="K744" t="s">
        <v>85</v>
      </c>
      <c r="L744" t="s">
        <v>29</v>
      </c>
      <c r="M744" t="s">
        <v>18</v>
      </c>
      <c r="N744" t="s">
        <v>18</v>
      </c>
      <c r="O744" t="str">
        <f>TEXT(Table1[[#This Row],[pickup]],"dddd")</f>
        <v>Tuesday</v>
      </c>
      <c r="P744">
        <f t="shared" si="11"/>
        <v>9</v>
      </c>
    </row>
    <row r="745" spans="1:16" x14ac:dyDescent="0.25">
      <c r="A745" s="1">
        <v>43545.418171296296</v>
      </c>
      <c r="B745" s="1">
        <v>43545.426018518519</v>
      </c>
      <c r="C745">
        <v>1</v>
      </c>
      <c r="D745">
        <v>1.5</v>
      </c>
      <c r="E745">
        <v>9</v>
      </c>
      <c r="F745">
        <v>2.46</v>
      </c>
      <c r="G745">
        <v>0</v>
      </c>
      <c r="H745">
        <v>14.76</v>
      </c>
      <c r="I745" t="s">
        <v>14</v>
      </c>
      <c r="J745" t="s">
        <v>15</v>
      </c>
      <c r="K745" t="s">
        <v>61</v>
      </c>
      <c r="L745" t="s">
        <v>70</v>
      </c>
      <c r="M745" t="s">
        <v>18</v>
      </c>
      <c r="N745" t="s">
        <v>18</v>
      </c>
      <c r="O745" t="str">
        <f>TEXT(Table1[[#This Row],[pickup]],"dddd")</f>
        <v>Thursday</v>
      </c>
      <c r="P745">
        <f t="shared" si="11"/>
        <v>10</v>
      </c>
    </row>
    <row r="746" spans="1:16" x14ac:dyDescent="0.25">
      <c r="A746" s="1">
        <v>43547.922951388886</v>
      </c>
      <c r="B746" s="1">
        <v>43547.933125000003</v>
      </c>
      <c r="C746">
        <v>2</v>
      </c>
      <c r="D746">
        <v>1.7</v>
      </c>
      <c r="E746">
        <v>10.5</v>
      </c>
      <c r="F746">
        <v>0</v>
      </c>
      <c r="G746">
        <v>0</v>
      </c>
      <c r="H746">
        <v>14.3</v>
      </c>
      <c r="I746" t="s">
        <v>14</v>
      </c>
      <c r="J746" t="s">
        <v>19</v>
      </c>
      <c r="K746" t="s">
        <v>63</v>
      </c>
      <c r="L746" t="s">
        <v>30</v>
      </c>
      <c r="M746" t="s">
        <v>18</v>
      </c>
      <c r="N746" t="s">
        <v>18</v>
      </c>
      <c r="O746" t="str">
        <f>TEXT(Table1[[#This Row],[pickup]],"dddd")</f>
        <v>Saturday</v>
      </c>
      <c r="P746">
        <f t="shared" si="11"/>
        <v>22</v>
      </c>
    </row>
    <row r="747" spans="1:16" x14ac:dyDescent="0.25">
      <c r="A747" s="1">
        <v>43554.524085648147</v>
      </c>
      <c r="B747" s="1">
        <v>43554.548321759263</v>
      </c>
      <c r="C747">
        <v>1</v>
      </c>
      <c r="D747">
        <v>16.11</v>
      </c>
      <c r="E747">
        <v>44</v>
      </c>
      <c r="F747">
        <v>13.26</v>
      </c>
      <c r="G747">
        <v>5.76</v>
      </c>
      <c r="H747">
        <v>66.319999999999993</v>
      </c>
      <c r="I747" t="s">
        <v>14</v>
      </c>
      <c r="J747" t="s">
        <v>15</v>
      </c>
      <c r="K747" t="s">
        <v>27</v>
      </c>
      <c r="L747" t="s">
        <v>35</v>
      </c>
      <c r="M747" t="s">
        <v>18</v>
      </c>
      <c r="N747" t="s">
        <v>37</v>
      </c>
      <c r="O747" t="str">
        <f>TEXT(Table1[[#This Row],[pickup]],"dddd")</f>
        <v>Saturday</v>
      </c>
      <c r="P747">
        <f t="shared" si="11"/>
        <v>12</v>
      </c>
    </row>
    <row r="748" spans="1:16" x14ac:dyDescent="0.25">
      <c r="A748" s="1">
        <v>43549.92659722222</v>
      </c>
      <c r="B748" s="1">
        <v>43549.935162037036</v>
      </c>
      <c r="C748">
        <v>1</v>
      </c>
      <c r="D748">
        <v>2.59</v>
      </c>
      <c r="E748">
        <v>10.5</v>
      </c>
      <c r="F748">
        <v>1</v>
      </c>
      <c r="G748">
        <v>0</v>
      </c>
      <c r="H748">
        <v>15.3</v>
      </c>
      <c r="I748" t="s">
        <v>14</v>
      </c>
      <c r="J748" t="s">
        <v>15</v>
      </c>
      <c r="K748" t="s">
        <v>55</v>
      </c>
      <c r="L748" t="s">
        <v>66</v>
      </c>
      <c r="M748" t="s">
        <v>18</v>
      </c>
      <c r="N748" t="s">
        <v>18</v>
      </c>
      <c r="O748" t="str">
        <f>TEXT(Table1[[#This Row],[pickup]],"dddd")</f>
        <v>Monday</v>
      </c>
      <c r="P748">
        <f t="shared" si="11"/>
        <v>22</v>
      </c>
    </row>
    <row r="749" spans="1:16" x14ac:dyDescent="0.25">
      <c r="A749" s="1">
        <v>43535.282546296294</v>
      </c>
      <c r="B749" s="1">
        <v>43535.289155092592</v>
      </c>
      <c r="C749">
        <v>1</v>
      </c>
      <c r="D749">
        <v>1.5</v>
      </c>
      <c r="E749">
        <v>8.5</v>
      </c>
      <c r="F749">
        <v>2.35</v>
      </c>
      <c r="G749">
        <v>0</v>
      </c>
      <c r="H749">
        <v>14.15</v>
      </c>
      <c r="I749" t="s">
        <v>14</v>
      </c>
      <c r="J749" t="s">
        <v>15</v>
      </c>
      <c r="K749" t="s">
        <v>42</v>
      </c>
      <c r="L749" t="s">
        <v>29</v>
      </c>
      <c r="M749" t="s">
        <v>18</v>
      </c>
      <c r="N749" t="s">
        <v>18</v>
      </c>
      <c r="O749" t="str">
        <f>TEXT(Table1[[#This Row],[pickup]],"dddd")</f>
        <v>Monday</v>
      </c>
      <c r="P749">
        <f t="shared" si="11"/>
        <v>6</v>
      </c>
    </row>
    <row r="750" spans="1:16" x14ac:dyDescent="0.25">
      <c r="A750" s="1">
        <v>43527.958032407405</v>
      </c>
      <c r="B750" s="1">
        <v>43527.958784722221</v>
      </c>
      <c r="C750">
        <v>2</v>
      </c>
      <c r="D750">
        <v>0.44</v>
      </c>
      <c r="E750">
        <v>3.5</v>
      </c>
      <c r="F750">
        <v>1.46</v>
      </c>
      <c r="G750">
        <v>0</v>
      </c>
      <c r="H750">
        <v>8.76</v>
      </c>
      <c r="I750" t="s">
        <v>14</v>
      </c>
      <c r="J750" t="s">
        <v>15</v>
      </c>
      <c r="K750" t="s">
        <v>50</v>
      </c>
      <c r="L750" t="s">
        <v>62</v>
      </c>
      <c r="M750" t="s">
        <v>18</v>
      </c>
      <c r="N750" t="s">
        <v>18</v>
      </c>
      <c r="O750" t="str">
        <f>TEXT(Table1[[#This Row],[pickup]],"dddd")</f>
        <v>Sunday</v>
      </c>
      <c r="P750">
        <f t="shared" si="11"/>
        <v>22</v>
      </c>
    </row>
    <row r="751" spans="1:16" x14ac:dyDescent="0.25">
      <c r="A751" s="1">
        <v>43532.632847222223</v>
      </c>
      <c r="B751" s="1">
        <v>43532.640856481485</v>
      </c>
      <c r="C751">
        <v>1</v>
      </c>
      <c r="D751">
        <v>0.66</v>
      </c>
      <c r="E751">
        <v>7.5</v>
      </c>
      <c r="F751">
        <v>0</v>
      </c>
      <c r="G751">
        <v>0</v>
      </c>
      <c r="H751">
        <v>10.8</v>
      </c>
      <c r="I751" t="s">
        <v>14</v>
      </c>
      <c r="J751" t="s">
        <v>19</v>
      </c>
      <c r="K751" t="s">
        <v>46</v>
      </c>
      <c r="L751" t="s">
        <v>55</v>
      </c>
      <c r="M751" t="s">
        <v>18</v>
      </c>
      <c r="N751" t="s">
        <v>18</v>
      </c>
      <c r="O751" t="str">
        <f>TEXT(Table1[[#This Row],[pickup]],"dddd")</f>
        <v>Friday</v>
      </c>
      <c r="P751">
        <f t="shared" si="11"/>
        <v>15</v>
      </c>
    </row>
    <row r="752" spans="1:16" x14ac:dyDescent="0.25">
      <c r="A752" s="1">
        <v>43525.671273148146</v>
      </c>
      <c r="B752" s="1">
        <v>43525.680219907408</v>
      </c>
      <c r="C752">
        <v>2</v>
      </c>
      <c r="D752">
        <v>1.7</v>
      </c>
      <c r="E752">
        <v>10</v>
      </c>
      <c r="F752">
        <v>0</v>
      </c>
      <c r="G752">
        <v>0</v>
      </c>
      <c r="H752">
        <v>14.3</v>
      </c>
      <c r="I752" t="s">
        <v>14</v>
      </c>
      <c r="J752" t="s">
        <v>19</v>
      </c>
      <c r="K752" t="s">
        <v>29</v>
      </c>
      <c r="L752" t="s">
        <v>53</v>
      </c>
      <c r="M752" t="s">
        <v>18</v>
      </c>
      <c r="N752" t="s">
        <v>18</v>
      </c>
      <c r="O752" t="str">
        <f>TEXT(Table1[[#This Row],[pickup]],"dddd")</f>
        <v>Friday</v>
      </c>
      <c r="P752">
        <f t="shared" si="11"/>
        <v>16</v>
      </c>
    </row>
    <row r="753" spans="1:16" x14ac:dyDescent="0.25">
      <c r="A753" s="1">
        <v>43537.417650462965</v>
      </c>
      <c r="B753" s="1">
        <v>43537.423067129632</v>
      </c>
      <c r="C753">
        <v>1</v>
      </c>
      <c r="D753">
        <v>1.42</v>
      </c>
      <c r="E753">
        <v>7.5</v>
      </c>
      <c r="F753">
        <v>1.2</v>
      </c>
      <c r="G753">
        <v>0</v>
      </c>
      <c r="H753">
        <v>12</v>
      </c>
      <c r="I753" t="s">
        <v>14</v>
      </c>
      <c r="J753" t="s">
        <v>15</v>
      </c>
      <c r="K753" t="s">
        <v>20</v>
      </c>
      <c r="L753" t="s">
        <v>33</v>
      </c>
      <c r="M753" t="s">
        <v>18</v>
      </c>
      <c r="N753" t="s">
        <v>18</v>
      </c>
      <c r="O753" t="str">
        <f>TEXT(Table1[[#This Row],[pickup]],"dddd")</f>
        <v>Wednesday</v>
      </c>
      <c r="P753">
        <f t="shared" si="11"/>
        <v>10</v>
      </c>
    </row>
    <row r="754" spans="1:16" x14ac:dyDescent="0.25">
      <c r="A754" s="1">
        <v>43538.75403935185</v>
      </c>
      <c r="B754" s="1">
        <v>43538.75744212963</v>
      </c>
      <c r="C754">
        <v>1</v>
      </c>
      <c r="D754">
        <v>0.4</v>
      </c>
      <c r="E754">
        <v>5</v>
      </c>
      <c r="F754">
        <v>0</v>
      </c>
      <c r="G754">
        <v>0</v>
      </c>
      <c r="H754">
        <v>9.3000000000000007</v>
      </c>
      <c r="I754" t="s">
        <v>14</v>
      </c>
      <c r="J754" t="s">
        <v>19</v>
      </c>
      <c r="K754" t="s">
        <v>63</v>
      </c>
      <c r="L754" t="s">
        <v>74</v>
      </c>
      <c r="M754" t="s">
        <v>18</v>
      </c>
      <c r="N754" t="s">
        <v>18</v>
      </c>
      <c r="O754" t="str">
        <f>TEXT(Table1[[#This Row],[pickup]],"dddd")</f>
        <v>Thursday</v>
      </c>
      <c r="P754">
        <f t="shared" si="11"/>
        <v>18</v>
      </c>
    </row>
    <row r="755" spans="1:16" x14ac:dyDescent="0.25">
      <c r="A755" s="1">
        <v>43537.920520833337</v>
      </c>
      <c r="B755" s="1">
        <v>43537.929016203707</v>
      </c>
      <c r="C755">
        <v>1</v>
      </c>
      <c r="D755">
        <v>2.64</v>
      </c>
      <c r="E755">
        <v>11</v>
      </c>
      <c r="F755">
        <v>3.7</v>
      </c>
      <c r="G755">
        <v>0</v>
      </c>
      <c r="H755">
        <v>18.5</v>
      </c>
      <c r="I755" t="s">
        <v>14</v>
      </c>
      <c r="J755" t="s">
        <v>15</v>
      </c>
      <c r="K755" t="s">
        <v>49</v>
      </c>
      <c r="L755" t="s">
        <v>61</v>
      </c>
      <c r="M755" t="s">
        <v>18</v>
      </c>
      <c r="N755" t="s">
        <v>18</v>
      </c>
      <c r="O755" t="str">
        <f>TEXT(Table1[[#This Row],[pickup]],"dddd")</f>
        <v>Wednesday</v>
      </c>
      <c r="P755">
        <f t="shared" si="11"/>
        <v>22</v>
      </c>
    </row>
    <row r="756" spans="1:16" x14ac:dyDescent="0.25">
      <c r="A756" s="1">
        <v>43552.960335648146</v>
      </c>
      <c r="B756" s="1">
        <v>43552.96875</v>
      </c>
      <c r="C756">
        <v>2</v>
      </c>
      <c r="D756">
        <v>2.09</v>
      </c>
      <c r="E756">
        <v>10</v>
      </c>
      <c r="F756">
        <v>3.45</v>
      </c>
      <c r="G756">
        <v>0</v>
      </c>
      <c r="H756">
        <v>17.25</v>
      </c>
      <c r="I756" t="s">
        <v>14</v>
      </c>
      <c r="J756" t="s">
        <v>15</v>
      </c>
      <c r="K756" t="s">
        <v>30</v>
      </c>
      <c r="L756" t="s">
        <v>21</v>
      </c>
      <c r="M756" t="s">
        <v>18</v>
      </c>
      <c r="N756" t="s">
        <v>18</v>
      </c>
      <c r="O756" t="str">
        <f>TEXT(Table1[[#This Row],[pickup]],"dddd")</f>
        <v>Thursday</v>
      </c>
      <c r="P756">
        <f t="shared" si="11"/>
        <v>23</v>
      </c>
    </row>
    <row r="757" spans="1:16" x14ac:dyDescent="0.25">
      <c r="A757" s="1">
        <v>43544.887048611112</v>
      </c>
      <c r="B757" s="1">
        <v>43544.889456018522</v>
      </c>
      <c r="C757">
        <v>4</v>
      </c>
      <c r="D757">
        <v>0.66</v>
      </c>
      <c r="E757">
        <v>4.5</v>
      </c>
      <c r="F757">
        <v>1.66</v>
      </c>
      <c r="G757">
        <v>0</v>
      </c>
      <c r="H757">
        <v>9.9600000000000009</v>
      </c>
      <c r="I757" t="s">
        <v>14</v>
      </c>
      <c r="J757" t="s">
        <v>15</v>
      </c>
      <c r="K757" t="s">
        <v>56</v>
      </c>
      <c r="L757" t="s">
        <v>24</v>
      </c>
      <c r="M757" t="s">
        <v>18</v>
      </c>
      <c r="N757" t="s">
        <v>18</v>
      </c>
      <c r="O757" t="str">
        <f>TEXT(Table1[[#This Row],[pickup]],"dddd")</f>
        <v>Wednesday</v>
      </c>
      <c r="P757">
        <f t="shared" si="11"/>
        <v>21</v>
      </c>
    </row>
    <row r="758" spans="1:16" x14ac:dyDescent="0.25">
      <c r="A758" s="1">
        <v>43546.783587962964</v>
      </c>
      <c r="B758" s="1">
        <v>43546.793530092589</v>
      </c>
      <c r="C758">
        <v>5</v>
      </c>
      <c r="D758">
        <v>1.48</v>
      </c>
      <c r="E758">
        <v>10</v>
      </c>
      <c r="F758">
        <v>0</v>
      </c>
      <c r="G758">
        <v>0</v>
      </c>
      <c r="H758">
        <v>14.3</v>
      </c>
      <c r="I758" t="s">
        <v>14</v>
      </c>
      <c r="J758" t="s">
        <v>19</v>
      </c>
      <c r="K758" t="s">
        <v>55</v>
      </c>
      <c r="L758" t="s">
        <v>50</v>
      </c>
      <c r="M758" t="s">
        <v>18</v>
      </c>
      <c r="N758" t="s">
        <v>18</v>
      </c>
      <c r="O758" t="str">
        <f>TEXT(Table1[[#This Row],[pickup]],"dddd")</f>
        <v>Friday</v>
      </c>
      <c r="P758">
        <f t="shared" si="11"/>
        <v>18</v>
      </c>
    </row>
    <row r="759" spans="1:16" x14ac:dyDescent="0.25">
      <c r="A759" s="1">
        <v>43534.809571759259</v>
      </c>
      <c r="B759" s="1">
        <v>43534.831770833334</v>
      </c>
      <c r="C759">
        <v>1</v>
      </c>
      <c r="D759">
        <v>9.98</v>
      </c>
      <c r="E759">
        <v>33</v>
      </c>
      <c r="F759">
        <v>0</v>
      </c>
      <c r="G759">
        <v>0</v>
      </c>
      <c r="H759">
        <v>33.799999999999997</v>
      </c>
      <c r="I759" t="s">
        <v>14</v>
      </c>
      <c r="J759" t="s">
        <v>19</v>
      </c>
      <c r="K759" t="s">
        <v>64</v>
      </c>
      <c r="L759" t="s">
        <v>120</v>
      </c>
      <c r="M759" t="s">
        <v>37</v>
      </c>
      <c r="N759" t="s">
        <v>58</v>
      </c>
      <c r="O759" t="str">
        <f>TEXT(Table1[[#This Row],[pickup]],"dddd")</f>
        <v>Sunday</v>
      </c>
      <c r="P759">
        <f t="shared" si="11"/>
        <v>19</v>
      </c>
    </row>
    <row r="760" spans="1:16" x14ac:dyDescent="0.25">
      <c r="A760" s="1">
        <v>43529.622002314813</v>
      </c>
      <c r="B760" s="1">
        <v>43529.626354166663</v>
      </c>
      <c r="C760">
        <v>1</v>
      </c>
      <c r="D760">
        <v>0.87</v>
      </c>
      <c r="E760">
        <v>6</v>
      </c>
      <c r="F760">
        <v>1.86</v>
      </c>
      <c r="G760">
        <v>0</v>
      </c>
      <c r="H760">
        <v>11.16</v>
      </c>
      <c r="I760" t="s">
        <v>14</v>
      </c>
      <c r="J760" t="s">
        <v>15</v>
      </c>
      <c r="K760" t="s">
        <v>66</v>
      </c>
      <c r="L760" t="s">
        <v>45</v>
      </c>
      <c r="M760" t="s">
        <v>18</v>
      </c>
      <c r="N760" t="s">
        <v>18</v>
      </c>
      <c r="O760" t="str">
        <f>TEXT(Table1[[#This Row],[pickup]],"dddd")</f>
        <v>Tuesday</v>
      </c>
      <c r="P760">
        <f t="shared" si="11"/>
        <v>14</v>
      </c>
    </row>
    <row r="761" spans="1:16" x14ac:dyDescent="0.25">
      <c r="A761" s="1">
        <v>43529.58421296296</v>
      </c>
      <c r="B761" s="1">
        <v>43529.593969907408</v>
      </c>
      <c r="C761">
        <v>1</v>
      </c>
      <c r="D761">
        <v>2</v>
      </c>
      <c r="E761">
        <v>10.5</v>
      </c>
      <c r="F761">
        <v>3.45</v>
      </c>
      <c r="G761">
        <v>0</v>
      </c>
      <c r="H761">
        <v>17.25</v>
      </c>
      <c r="I761" t="s">
        <v>14</v>
      </c>
      <c r="J761" t="s">
        <v>15</v>
      </c>
      <c r="K761" t="s">
        <v>46</v>
      </c>
      <c r="L761" t="s">
        <v>63</v>
      </c>
      <c r="M761" t="s">
        <v>18</v>
      </c>
      <c r="N761" t="s">
        <v>18</v>
      </c>
      <c r="O761" t="str">
        <f>TEXT(Table1[[#This Row],[pickup]],"dddd")</f>
        <v>Tuesday</v>
      </c>
      <c r="P761">
        <f t="shared" si="11"/>
        <v>14</v>
      </c>
    </row>
    <row r="762" spans="1:16" x14ac:dyDescent="0.25">
      <c r="A762" s="1">
        <v>43550.819502314815</v>
      </c>
      <c r="B762" s="1">
        <v>43550.84134259259</v>
      </c>
      <c r="C762">
        <v>1</v>
      </c>
      <c r="D762">
        <v>11.49</v>
      </c>
      <c r="E762">
        <v>35.5</v>
      </c>
      <c r="F762">
        <v>11.39</v>
      </c>
      <c r="G762">
        <v>5.76</v>
      </c>
      <c r="H762">
        <v>56.95</v>
      </c>
      <c r="I762" t="s">
        <v>14</v>
      </c>
      <c r="J762" t="s">
        <v>15</v>
      </c>
      <c r="K762" t="s">
        <v>35</v>
      </c>
      <c r="L762" t="s">
        <v>49</v>
      </c>
      <c r="M762" t="s">
        <v>37</v>
      </c>
      <c r="N762" t="s">
        <v>18</v>
      </c>
      <c r="O762" t="str">
        <f>TEXT(Table1[[#This Row],[pickup]],"dddd")</f>
        <v>Tuesday</v>
      </c>
      <c r="P762">
        <f t="shared" si="11"/>
        <v>19</v>
      </c>
    </row>
    <row r="763" spans="1:16" x14ac:dyDescent="0.25">
      <c r="A763" s="1">
        <v>43546.636307870373</v>
      </c>
      <c r="B763" s="1">
        <v>43546.645694444444</v>
      </c>
      <c r="C763">
        <v>1</v>
      </c>
      <c r="D763">
        <v>4.18</v>
      </c>
      <c r="E763">
        <v>15</v>
      </c>
      <c r="F763">
        <v>3.66</v>
      </c>
      <c r="G763">
        <v>0</v>
      </c>
      <c r="H763">
        <v>21.96</v>
      </c>
      <c r="I763" t="s">
        <v>14</v>
      </c>
      <c r="J763" t="s">
        <v>15</v>
      </c>
      <c r="K763" t="s">
        <v>56</v>
      </c>
      <c r="L763" t="s">
        <v>21</v>
      </c>
      <c r="M763" t="s">
        <v>18</v>
      </c>
      <c r="N763" t="s">
        <v>18</v>
      </c>
      <c r="O763" t="str">
        <f>TEXT(Table1[[#This Row],[pickup]],"dddd")</f>
        <v>Friday</v>
      </c>
      <c r="P763">
        <f t="shared" si="11"/>
        <v>15</v>
      </c>
    </row>
    <row r="764" spans="1:16" x14ac:dyDescent="0.25">
      <c r="A764" s="1">
        <v>43533.087893518517</v>
      </c>
      <c r="B764" s="1">
        <v>43533.093217592592</v>
      </c>
      <c r="C764">
        <v>2</v>
      </c>
      <c r="D764">
        <v>3.2</v>
      </c>
      <c r="E764">
        <v>10.5</v>
      </c>
      <c r="F764">
        <v>0</v>
      </c>
      <c r="G764">
        <v>0</v>
      </c>
      <c r="H764">
        <v>14.3</v>
      </c>
      <c r="I764" t="s">
        <v>14</v>
      </c>
      <c r="J764" t="s">
        <v>19</v>
      </c>
      <c r="K764" t="s">
        <v>17</v>
      </c>
      <c r="L764" t="s">
        <v>31</v>
      </c>
      <c r="M764" t="s">
        <v>18</v>
      </c>
      <c r="N764" t="s">
        <v>18</v>
      </c>
      <c r="O764" t="str">
        <f>TEXT(Table1[[#This Row],[pickup]],"dddd")</f>
        <v>Saturday</v>
      </c>
      <c r="P764">
        <f t="shared" si="11"/>
        <v>2</v>
      </c>
    </row>
    <row r="765" spans="1:16" x14ac:dyDescent="0.25">
      <c r="A765" s="1">
        <v>43551.457557870373</v>
      </c>
      <c r="B765" s="1">
        <v>43551.470439814817</v>
      </c>
      <c r="C765">
        <v>2</v>
      </c>
      <c r="D765">
        <v>1.9</v>
      </c>
      <c r="E765">
        <v>13</v>
      </c>
      <c r="F765">
        <v>0</v>
      </c>
      <c r="G765">
        <v>0</v>
      </c>
      <c r="H765">
        <v>16.3</v>
      </c>
      <c r="I765" t="s">
        <v>14</v>
      </c>
      <c r="J765" t="s">
        <v>19</v>
      </c>
      <c r="K765" t="s">
        <v>32</v>
      </c>
      <c r="L765" t="s">
        <v>61</v>
      </c>
      <c r="M765" t="s">
        <v>18</v>
      </c>
      <c r="N765" t="s">
        <v>18</v>
      </c>
      <c r="O765" t="str">
        <f>TEXT(Table1[[#This Row],[pickup]],"dddd")</f>
        <v>Wednesday</v>
      </c>
      <c r="P765">
        <f t="shared" si="11"/>
        <v>10</v>
      </c>
    </row>
    <row r="766" spans="1:16" x14ac:dyDescent="0.25">
      <c r="A766" s="1">
        <v>43532.767974537041</v>
      </c>
      <c r="B766" s="1">
        <v>43532.770740740743</v>
      </c>
      <c r="C766">
        <v>1</v>
      </c>
      <c r="D766">
        <v>0.67</v>
      </c>
      <c r="E766">
        <v>4.5</v>
      </c>
      <c r="F766">
        <v>1</v>
      </c>
      <c r="G766">
        <v>0</v>
      </c>
      <c r="H766">
        <v>9.8000000000000007</v>
      </c>
      <c r="I766" t="s">
        <v>14</v>
      </c>
      <c r="J766" t="s">
        <v>15</v>
      </c>
      <c r="K766" t="s">
        <v>49</v>
      </c>
      <c r="L766" t="s">
        <v>32</v>
      </c>
      <c r="M766" t="s">
        <v>18</v>
      </c>
      <c r="N766" t="s">
        <v>18</v>
      </c>
      <c r="O766" t="str">
        <f>TEXT(Table1[[#This Row],[pickup]],"dddd")</f>
        <v>Friday</v>
      </c>
      <c r="P766">
        <f t="shared" si="11"/>
        <v>18</v>
      </c>
    </row>
    <row r="767" spans="1:16" x14ac:dyDescent="0.25">
      <c r="A767" s="1">
        <v>43548.817037037035</v>
      </c>
      <c r="B767" s="1">
        <v>43548.821099537039</v>
      </c>
      <c r="C767">
        <v>1</v>
      </c>
      <c r="D767">
        <v>1.1000000000000001</v>
      </c>
      <c r="E767">
        <v>6</v>
      </c>
      <c r="F767">
        <v>1.86</v>
      </c>
      <c r="G767">
        <v>0</v>
      </c>
      <c r="H767">
        <v>11.16</v>
      </c>
      <c r="I767" t="s">
        <v>14</v>
      </c>
      <c r="J767" t="s">
        <v>15</v>
      </c>
      <c r="K767" t="s">
        <v>59</v>
      </c>
      <c r="L767" t="s">
        <v>27</v>
      </c>
      <c r="M767" t="s">
        <v>18</v>
      </c>
      <c r="N767" t="s">
        <v>18</v>
      </c>
      <c r="O767" t="str">
        <f>TEXT(Table1[[#This Row],[pickup]],"dddd")</f>
        <v>Sunday</v>
      </c>
      <c r="P767">
        <f t="shared" si="11"/>
        <v>19</v>
      </c>
    </row>
    <row r="768" spans="1:16" x14ac:dyDescent="0.25">
      <c r="A768" s="1">
        <v>43545.304710648146</v>
      </c>
      <c r="B768" s="1">
        <v>43545.310706018521</v>
      </c>
      <c r="C768">
        <v>1</v>
      </c>
      <c r="D768">
        <v>1.9</v>
      </c>
      <c r="E768">
        <v>8.5</v>
      </c>
      <c r="F768">
        <v>0</v>
      </c>
      <c r="G768">
        <v>0</v>
      </c>
      <c r="H768">
        <v>11.8</v>
      </c>
      <c r="I768" t="s">
        <v>14</v>
      </c>
      <c r="J768" t="s">
        <v>19</v>
      </c>
      <c r="K768" t="s">
        <v>61</v>
      </c>
      <c r="L768" t="s">
        <v>32</v>
      </c>
      <c r="M768" t="s">
        <v>18</v>
      </c>
      <c r="N768" t="s">
        <v>18</v>
      </c>
      <c r="O768" t="str">
        <f>TEXT(Table1[[#This Row],[pickup]],"dddd")</f>
        <v>Thursday</v>
      </c>
      <c r="P768">
        <f t="shared" si="11"/>
        <v>7</v>
      </c>
    </row>
    <row r="769" spans="1:16" x14ac:dyDescent="0.25">
      <c r="A769" s="1">
        <v>43538.560844907406</v>
      </c>
      <c r="B769" s="1">
        <v>43538.564189814817</v>
      </c>
      <c r="C769">
        <v>1</v>
      </c>
      <c r="D769">
        <v>0.74</v>
      </c>
      <c r="E769">
        <v>5.5</v>
      </c>
      <c r="F769">
        <v>1.76</v>
      </c>
      <c r="G769">
        <v>0</v>
      </c>
      <c r="H769">
        <v>10.56</v>
      </c>
      <c r="I769" t="s">
        <v>14</v>
      </c>
      <c r="J769" t="s">
        <v>15</v>
      </c>
      <c r="K769" t="s">
        <v>70</v>
      </c>
      <c r="L769" t="s">
        <v>61</v>
      </c>
      <c r="M769" t="s">
        <v>18</v>
      </c>
      <c r="N769" t="s">
        <v>18</v>
      </c>
      <c r="O769" t="str">
        <f>TEXT(Table1[[#This Row],[pickup]],"dddd")</f>
        <v>Thursday</v>
      </c>
      <c r="P769">
        <f t="shared" si="11"/>
        <v>13</v>
      </c>
    </row>
    <row r="770" spans="1:16" x14ac:dyDescent="0.25">
      <c r="A770" s="1">
        <v>43539.95994212963</v>
      </c>
      <c r="B770" s="1">
        <v>43539.987511574072</v>
      </c>
      <c r="C770">
        <v>6</v>
      </c>
      <c r="D770">
        <v>8.4</v>
      </c>
      <c r="E770">
        <v>31.5</v>
      </c>
      <c r="F770">
        <v>2</v>
      </c>
      <c r="G770">
        <v>0</v>
      </c>
      <c r="H770">
        <v>37.299999999999997</v>
      </c>
      <c r="I770" t="s">
        <v>14</v>
      </c>
      <c r="J770" t="s">
        <v>15</v>
      </c>
      <c r="K770" t="s">
        <v>127</v>
      </c>
      <c r="L770" t="s">
        <v>20</v>
      </c>
      <c r="M770" t="s">
        <v>58</v>
      </c>
      <c r="N770" t="s">
        <v>18</v>
      </c>
      <c r="O770" t="str">
        <f>TEXT(Table1[[#This Row],[pickup]],"dddd")</f>
        <v>Friday</v>
      </c>
      <c r="P770">
        <f t="shared" ref="P770:P833" si="12">HOUR(A:A)</f>
        <v>23</v>
      </c>
    </row>
    <row r="771" spans="1:16" x14ac:dyDescent="0.25">
      <c r="A771" s="1">
        <v>43539.360810185186</v>
      </c>
      <c r="B771" s="1">
        <v>43539.373472222222</v>
      </c>
      <c r="C771">
        <v>5</v>
      </c>
      <c r="D771">
        <v>1.91</v>
      </c>
      <c r="E771">
        <v>12.5</v>
      </c>
      <c r="F771">
        <v>3.16</v>
      </c>
      <c r="G771">
        <v>0</v>
      </c>
      <c r="H771">
        <v>18.96</v>
      </c>
      <c r="I771" t="s">
        <v>14</v>
      </c>
      <c r="J771" t="s">
        <v>15</v>
      </c>
      <c r="K771" t="s">
        <v>61</v>
      </c>
      <c r="L771" t="s">
        <v>25</v>
      </c>
      <c r="M771" t="s">
        <v>18</v>
      </c>
      <c r="N771" t="s">
        <v>18</v>
      </c>
      <c r="O771" t="str">
        <f>TEXT(Table1[[#This Row],[pickup]],"dddd")</f>
        <v>Friday</v>
      </c>
      <c r="P771">
        <f t="shared" si="12"/>
        <v>8</v>
      </c>
    </row>
    <row r="772" spans="1:16" x14ac:dyDescent="0.25">
      <c r="A772" s="1">
        <v>43526.136793981481</v>
      </c>
      <c r="B772" s="1">
        <v>43526.136874999997</v>
      </c>
      <c r="C772">
        <v>0</v>
      </c>
      <c r="D772">
        <v>9.4</v>
      </c>
      <c r="E772">
        <v>2.5</v>
      </c>
      <c r="F772">
        <v>0</v>
      </c>
      <c r="G772">
        <v>0</v>
      </c>
      <c r="H772">
        <v>3.8</v>
      </c>
      <c r="I772" t="s">
        <v>14</v>
      </c>
      <c r="K772" t="s">
        <v>64</v>
      </c>
      <c r="L772" t="s">
        <v>64</v>
      </c>
      <c r="M772" t="s">
        <v>37</v>
      </c>
      <c r="N772" t="s">
        <v>37</v>
      </c>
      <c r="O772" t="str">
        <f>TEXT(Table1[[#This Row],[pickup]],"dddd")</f>
        <v>Saturday</v>
      </c>
      <c r="P772">
        <f t="shared" si="12"/>
        <v>3</v>
      </c>
    </row>
    <row r="773" spans="1:16" x14ac:dyDescent="0.25">
      <c r="A773" s="1">
        <v>43538.624155092592</v>
      </c>
      <c r="B773" s="1">
        <v>43538.635162037041</v>
      </c>
      <c r="C773">
        <v>2</v>
      </c>
      <c r="D773">
        <v>1.4</v>
      </c>
      <c r="E773">
        <v>11</v>
      </c>
      <c r="F773">
        <v>2.85</v>
      </c>
      <c r="G773">
        <v>0</v>
      </c>
      <c r="H773">
        <v>17.149999999999999</v>
      </c>
      <c r="I773" t="s">
        <v>14</v>
      </c>
      <c r="J773" t="s">
        <v>15</v>
      </c>
      <c r="K773" t="s">
        <v>22</v>
      </c>
      <c r="L773" t="s">
        <v>74</v>
      </c>
      <c r="M773" t="s">
        <v>18</v>
      </c>
      <c r="N773" t="s">
        <v>18</v>
      </c>
      <c r="O773" t="str">
        <f>TEXT(Table1[[#This Row],[pickup]],"dddd")</f>
        <v>Thursday</v>
      </c>
      <c r="P773">
        <f t="shared" si="12"/>
        <v>14</v>
      </c>
    </row>
    <row r="774" spans="1:16" x14ac:dyDescent="0.25">
      <c r="A774" s="1">
        <v>43529.702326388891</v>
      </c>
      <c r="B774" s="1">
        <v>43529.704768518517</v>
      </c>
      <c r="C774">
        <v>1</v>
      </c>
      <c r="D774">
        <v>0.52</v>
      </c>
      <c r="E774">
        <v>4</v>
      </c>
      <c r="F774">
        <v>0</v>
      </c>
      <c r="G774">
        <v>0</v>
      </c>
      <c r="H774">
        <v>8.3000000000000007</v>
      </c>
      <c r="I774" t="s">
        <v>14</v>
      </c>
      <c r="J774" t="s">
        <v>19</v>
      </c>
      <c r="K774" t="s">
        <v>22</v>
      </c>
      <c r="L774" t="s">
        <v>22</v>
      </c>
      <c r="M774" t="s">
        <v>18</v>
      </c>
      <c r="N774" t="s">
        <v>18</v>
      </c>
      <c r="O774" t="str">
        <f>TEXT(Table1[[#This Row],[pickup]],"dddd")</f>
        <v>Tuesday</v>
      </c>
      <c r="P774">
        <f t="shared" si="12"/>
        <v>16</v>
      </c>
    </row>
    <row r="775" spans="1:16" x14ac:dyDescent="0.25">
      <c r="A775" s="1">
        <v>43555.785590277781</v>
      </c>
      <c r="B775" s="1">
        <v>43555.792523148149</v>
      </c>
      <c r="C775">
        <v>0</v>
      </c>
      <c r="D775">
        <v>1.6</v>
      </c>
      <c r="E775">
        <v>8.5</v>
      </c>
      <c r="F775">
        <v>2.95</v>
      </c>
      <c r="G775">
        <v>0</v>
      </c>
      <c r="H775">
        <v>14.75</v>
      </c>
      <c r="I775" t="s">
        <v>14</v>
      </c>
      <c r="J775" t="s">
        <v>15</v>
      </c>
      <c r="K775" t="s">
        <v>26</v>
      </c>
      <c r="L775" t="s">
        <v>16</v>
      </c>
      <c r="M775" t="s">
        <v>18</v>
      </c>
      <c r="N775" t="s">
        <v>18</v>
      </c>
      <c r="O775" t="str">
        <f>TEXT(Table1[[#This Row],[pickup]],"dddd")</f>
        <v>Sunday</v>
      </c>
      <c r="P775">
        <f t="shared" si="12"/>
        <v>18</v>
      </c>
    </row>
    <row r="776" spans="1:16" x14ac:dyDescent="0.25">
      <c r="A776" s="1">
        <v>43543.530474537038</v>
      </c>
      <c r="B776" s="1">
        <v>43543.540856481479</v>
      </c>
      <c r="C776">
        <v>1</v>
      </c>
      <c r="D776">
        <v>2.1</v>
      </c>
      <c r="E776">
        <v>11</v>
      </c>
      <c r="F776">
        <v>0</v>
      </c>
      <c r="G776">
        <v>0</v>
      </c>
      <c r="H776">
        <v>14.3</v>
      </c>
      <c r="I776" t="s">
        <v>14</v>
      </c>
      <c r="J776" t="s">
        <v>19</v>
      </c>
      <c r="K776" t="s">
        <v>25</v>
      </c>
      <c r="L776" t="s">
        <v>61</v>
      </c>
      <c r="M776" t="s">
        <v>18</v>
      </c>
      <c r="N776" t="s">
        <v>18</v>
      </c>
      <c r="O776" t="str">
        <f>TEXT(Table1[[#This Row],[pickup]],"dddd")</f>
        <v>Tuesday</v>
      </c>
      <c r="P776">
        <f t="shared" si="12"/>
        <v>12</v>
      </c>
    </row>
    <row r="777" spans="1:16" x14ac:dyDescent="0.25">
      <c r="A777" s="1">
        <v>43531.957627314812</v>
      </c>
      <c r="B777" s="1">
        <v>43531.960185185184</v>
      </c>
      <c r="C777">
        <v>1</v>
      </c>
      <c r="D777">
        <v>0.66</v>
      </c>
      <c r="E777">
        <v>5</v>
      </c>
      <c r="F777">
        <v>0</v>
      </c>
      <c r="G777">
        <v>0</v>
      </c>
      <c r="H777">
        <v>8.8000000000000007</v>
      </c>
      <c r="I777" t="s">
        <v>14</v>
      </c>
      <c r="J777" t="s">
        <v>19</v>
      </c>
      <c r="K777" t="s">
        <v>48</v>
      </c>
      <c r="L777" t="s">
        <v>29</v>
      </c>
      <c r="M777" t="s">
        <v>18</v>
      </c>
      <c r="N777" t="s">
        <v>18</v>
      </c>
      <c r="O777" t="str">
        <f>TEXT(Table1[[#This Row],[pickup]],"dddd")</f>
        <v>Thursday</v>
      </c>
      <c r="P777">
        <f t="shared" si="12"/>
        <v>22</v>
      </c>
    </row>
    <row r="778" spans="1:16" x14ac:dyDescent="0.25">
      <c r="A778" s="1">
        <v>43555.526585648149</v>
      </c>
      <c r="B778" s="1">
        <v>43555.532997685186</v>
      </c>
      <c r="C778">
        <v>1</v>
      </c>
      <c r="D778">
        <v>1.32</v>
      </c>
      <c r="E778">
        <v>7.5</v>
      </c>
      <c r="F778">
        <v>2.16</v>
      </c>
      <c r="G778">
        <v>0</v>
      </c>
      <c r="H778">
        <v>12.96</v>
      </c>
      <c r="I778" t="s">
        <v>14</v>
      </c>
      <c r="J778" t="s">
        <v>15</v>
      </c>
      <c r="K778" t="s">
        <v>32</v>
      </c>
      <c r="L778" t="s">
        <v>42</v>
      </c>
      <c r="M778" t="s">
        <v>18</v>
      </c>
      <c r="N778" t="s">
        <v>18</v>
      </c>
      <c r="O778" t="str">
        <f>TEXT(Table1[[#This Row],[pickup]],"dddd")</f>
        <v>Sunday</v>
      </c>
      <c r="P778">
        <f t="shared" si="12"/>
        <v>12</v>
      </c>
    </row>
    <row r="779" spans="1:16" x14ac:dyDescent="0.25">
      <c r="A779" s="1">
        <v>43543.066631944443</v>
      </c>
      <c r="B779" s="1">
        <v>43543.070717592593</v>
      </c>
      <c r="C779">
        <v>1</v>
      </c>
      <c r="D779">
        <v>0.83</v>
      </c>
      <c r="E779">
        <v>5.5</v>
      </c>
      <c r="F779">
        <v>1.86</v>
      </c>
      <c r="G779">
        <v>0</v>
      </c>
      <c r="H779">
        <v>11.16</v>
      </c>
      <c r="I779" t="s">
        <v>14</v>
      </c>
      <c r="J779" t="s">
        <v>15</v>
      </c>
      <c r="K779" t="s">
        <v>62</v>
      </c>
      <c r="L779" t="s">
        <v>62</v>
      </c>
      <c r="M779" t="s">
        <v>18</v>
      </c>
      <c r="N779" t="s">
        <v>18</v>
      </c>
      <c r="O779" t="str">
        <f>TEXT(Table1[[#This Row],[pickup]],"dddd")</f>
        <v>Tuesday</v>
      </c>
      <c r="P779">
        <f t="shared" si="12"/>
        <v>1</v>
      </c>
    </row>
    <row r="780" spans="1:16" x14ac:dyDescent="0.25">
      <c r="A780" s="1">
        <v>43531.350324074076</v>
      </c>
      <c r="B780" s="1">
        <v>43531.353298611109</v>
      </c>
      <c r="C780">
        <v>1</v>
      </c>
      <c r="D780">
        <v>0.57999999999999996</v>
      </c>
      <c r="E780">
        <v>5</v>
      </c>
      <c r="F780">
        <v>1.66</v>
      </c>
      <c r="G780">
        <v>0</v>
      </c>
      <c r="H780">
        <v>9.9600000000000009</v>
      </c>
      <c r="I780" t="s">
        <v>14</v>
      </c>
      <c r="J780" t="s">
        <v>15</v>
      </c>
      <c r="K780" t="s">
        <v>42</v>
      </c>
      <c r="L780" t="s">
        <v>33</v>
      </c>
      <c r="M780" t="s">
        <v>18</v>
      </c>
      <c r="N780" t="s">
        <v>18</v>
      </c>
      <c r="O780" t="str">
        <f>TEXT(Table1[[#This Row],[pickup]],"dddd")</f>
        <v>Thursday</v>
      </c>
      <c r="P780">
        <f t="shared" si="12"/>
        <v>8</v>
      </c>
    </row>
    <row r="781" spans="1:16" x14ac:dyDescent="0.25">
      <c r="A781" s="1">
        <v>43533.688171296293</v>
      </c>
      <c r="B781" s="1">
        <v>43533.692604166667</v>
      </c>
      <c r="C781">
        <v>1</v>
      </c>
      <c r="D781">
        <v>1.43</v>
      </c>
      <c r="E781">
        <v>7</v>
      </c>
      <c r="F781">
        <v>2.06</v>
      </c>
      <c r="G781">
        <v>0</v>
      </c>
      <c r="H781">
        <v>12.36</v>
      </c>
      <c r="I781" t="s">
        <v>14</v>
      </c>
      <c r="J781" t="s">
        <v>15</v>
      </c>
      <c r="K781" t="s">
        <v>24</v>
      </c>
      <c r="L781" t="s">
        <v>34</v>
      </c>
      <c r="M781" t="s">
        <v>18</v>
      </c>
      <c r="N781" t="s">
        <v>18</v>
      </c>
      <c r="O781" t="str">
        <f>TEXT(Table1[[#This Row],[pickup]],"dddd")</f>
        <v>Saturday</v>
      </c>
      <c r="P781">
        <f t="shared" si="12"/>
        <v>16</v>
      </c>
    </row>
    <row r="782" spans="1:16" x14ac:dyDescent="0.25">
      <c r="A782" s="1">
        <v>43550.848333333335</v>
      </c>
      <c r="B782" s="1">
        <v>43550.859930555554</v>
      </c>
      <c r="C782">
        <v>1</v>
      </c>
      <c r="D782">
        <v>2.2599999999999998</v>
      </c>
      <c r="E782">
        <v>12</v>
      </c>
      <c r="F782">
        <v>3.16</v>
      </c>
      <c r="G782">
        <v>0</v>
      </c>
      <c r="H782">
        <v>18.96</v>
      </c>
      <c r="I782" t="s">
        <v>14</v>
      </c>
      <c r="J782" t="s">
        <v>15</v>
      </c>
      <c r="K782" t="s">
        <v>106</v>
      </c>
      <c r="L782" t="s">
        <v>67</v>
      </c>
      <c r="M782" t="s">
        <v>18</v>
      </c>
      <c r="N782" t="s">
        <v>18</v>
      </c>
      <c r="O782" t="str">
        <f>TEXT(Table1[[#This Row],[pickup]],"dddd")</f>
        <v>Tuesday</v>
      </c>
      <c r="P782">
        <f t="shared" si="12"/>
        <v>20</v>
      </c>
    </row>
    <row r="783" spans="1:16" x14ac:dyDescent="0.25">
      <c r="A783" s="1">
        <v>43537.432534722226</v>
      </c>
      <c r="B783" s="1">
        <v>43537.434224537035</v>
      </c>
      <c r="C783">
        <v>1</v>
      </c>
      <c r="D783">
        <v>0.4</v>
      </c>
      <c r="E783">
        <v>3.5</v>
      </c>
      <c r="F783">
        <v>1.36</v>
      </c>
      <c r="G783">
        <v>0</v>
      </c>
      <c r="H783">
        <v>8.16</v>
      </c>
      <c r="I783" t="s">
        <v>14</v>
      </c>
      <c r="J783" t="s">
        <v>15</v>
      </c>
      <c r="K783" t="s">
        <v>48</v>
      </c>
      <c r="L783" t="s">
        <v>48</v>
      </c>
      <c r="M783" t="s">
        <v>18</v>
      </c>
      <c r="N783" t="s">
        <v>18</v>
      </c>
      <c r="O783" t="str">
        <f>TEXT(Table1[[#This Row],[pickup]],"dddd")</f>
        <v>Wednesday</v>
      </c>
      <c r="P783">
        <f t="shared" si="12"/>
        <v>10</v>
      </c>
    </row>
    <row r="784" spans="1:16" x14ac:dyDescent="0.25">
      <c r="A784" s="1">
        <v>43542.40315972222</v>
      </c>
      <c r="B784" s="1">
        <v>43542.451099537036</v>
      </c>
      <c r="C784">
        <v>1</v>
      </c>
      <c r="D784">
        <v>12.06</v>
      </c>
      <c r="E784">
        <v>49</v>
      </c>
      <c r="F784">
        <v>11.61</v>
      </c>
      <c r="G784">
        <v>5.76</v>
      </c>
      <c r="H784">
        <v>69.67</v>
      </c>
      <c r="I784" t="s">
        <v>14</v>
      </c>
      <c r="J784" t="s">
        <v>15</v>
      </c>
      <c r="K784" t="s">
        <v>35</v>
      </c>
      <c r="L784" t="s">
        <v>56</v>
      </c>
      <c r="M784" t="s">
        <v>37</v>
      </c>
      <c r="N784" t="s">
        <v>18</v>
      </c>
      <c r="O784" t="str">
        <f>TEXT(Table1[[#This Row],[pickup]],"dddd")</f>
        <v>Monday</v>
      </c>
      <c r="P784">
        <f t="shared" si="12"/>
        <v>9</v>
      </c>
    </row>
    <row r="785" spans="1:16" x14ac:dyDescent="0.25">
      <c r="A785" s="1">
        <v>43541.651782407411</v>
      </c>
      <c r="B785" s="1">
        <v>43541.653715277775</v>
      </c>
      <c r="C785">
        <v>5</v>
      </c>
      <c r="D785">
        <v>0.34</v>
      </c>
      <c r="E785">
        <v>4</v>
      </c>
      <c r="F785">
        <v>0.73</v>
      </c>
      <c r="G785">
        <v>0</v>
      </c>
      <c r="H785">
        <v>8.0299999999999994</v>
      </c>
      <c r="I785" t="s">
        <v>14</v>
      </c>
      <c r="J785" t="s">
        <v>15</v>
      </c>
      <c r="K785" t="s">
        <v>50</v>
      </c>
      <c r="L785" t="s">
        <v>50</v>
      </c>
      <c r="M785" t="s">
        <v>18</v>
      </c>
      <c r="N785" t="s">
        <v>18</v>
      </c>
      <c r="O785" t="str">
        <f>TEXT(Table1[[#This Row],[pickup]],"dddd")</f>
        <v>Sunday</v>
      </c>
      <c r="P785">
        <f t="shared" si="12"/>
        <v>15</v>
      </c>
    </row>
    <row r="786" spans="1:16" x14ac:dyDescent="0.25">
      <c r="A786" s="1">
        <v>43555.708368055559</v>
      </c>
      <c r="B786" s="1">
        <v>43555.718530092592</v>
      </c>
      <c r="C786">
        <v>2</v>
      </c>
      <c r="D786">
        <v>2.5</v>
      </c>
      <c r="E786">
        <v>12</v>
      </c>
      <c r="F786">
        <v>0</v>
      </c>
      <c r="G786">
        <v>0</v>
      </c>
      <c r="H786">
        <v>15.3</v>
      </c>
      <c r="I786" t="s">
        <v>14</v>
      </c>
      <c r="J786" t="s">
        <v>19</v>
      </c>
      <c r="K786" t="s">
        <v>24</v>
      </c>
      <c r="L786" t="s">
        <v>33</v>
      </c>
      <c r="M786" t="s">
        <v>18</v>
      </c>
      <c r="N786" t="s">
        <v>18</v>
      </c>
      <c r="O786" t="str">
        <f>TEXT(Table1[[#This Row],[pickup]],"dddd")</f>
        <v>Sunday</v>
      </c>
      <c r="P786">
        <f t="shared" si="12"/>
        <v>17</v>
      </c>
    </row>
    <row r="787" spans="1:16" x14ac:dyDescent="0.25">
      <c r="A787" s="1">
        <v>43539.631979166668</v>
      </c>
      <c r="B787" s="1">
        <v>43539.684317129628</v>
      </c>
      <c r="C787">
        <v>1</v>
      </c>
      <c r="D787">
        <v>16.3</v>
      </c>
      <c r="E787">
        <v>52</v>
      </c>
      <c r="F787">
        <v>18.3</v>
      </c>
      <c r="G787">
        <v>5.76</v>
      </c>
      <c r="H787">
        <v>79.36</v>
      </c>
      <c r="I787" t="s">
        <v>14</v>
      </c>
      <c r="J787" t="s">
        <v>15</v>
      </c>
      <c r="K787" t="s">
        <v>29</v>
      </c>
      <c r="L787" t="s">
        <v>64</v>
      </c>
      <c r="M787" t="s">
        <v>18</v>
      </c>
      <c r="N787" t="s">
        <v>37</v>
      </c>
      <c r="O787" t="str">
        <f>TEXT(Table1[[#This Row],[pickup]],"dddd")</f>
        <v>Friday</v>
      </c>
      <c r="P787">
        <f t="shared" si="12"/>
        <v>15</v>
      </c>
    </row>
    <row r="788" spans="1:16" x14ac:dyDescent="0.25">
      <c r="A788" s="1">
        <v>43531.05777777778</v>
      </c>
      <c r="B788" s="1">
        <v>43531.076956018522</v>
      </c>
      <c r="C788">
        <v>3</v>
      </c>
      <c r="D788">
        <v>9.93</v>
      </c>
      <c r="E788">
        <v>30.5</v>
      </c>
      <c r="F788">
        <v>6.86</v>
      </c>
      <c r="G788">
        <v>0</v>
      </c>
      <c r="H788">
        <v>41.16</v>
      </c>
      <c r="I788" t="s">
        <v>14</v>
      </c>
      <c r="J788" t="s">
        <v>15</v>
      </c>
      <c r="K788" t="s">
        <v>26</v>
      </c>
      <c r="L788" t="s">
        <v>118</v>
      </c>
      <c r="M788" t="s">
        <v>18</v>
      </c>
      <c r="N788" t="s">
        <v>37</v>
      </c>
      <c r="O788" t="str">
        <f>TEXT(Table1[[#This Row],[pickup]],"dddd")</f>
        <v>Thursday</v>
      </c>
      <c r="P788">
        <f t="shared" si="12"/>
        <v>1</v>
      </c>
    </row>
    <row r="789" spans="1:16" x14ac:dyDescent="0.25">
      <c r="A789" s="1">
        <v>43550.96607638889</v>
      </c>
      <c r="B789" s="1">
        <v>43550.977106481485</v>
      </c>
      <c r="C789">
        <v>1</v>
      </c>
      <c r="D789">
        <v>6.23</v>
      </c>
      <c r="E789">
        <v>19</v>
      </c>
      <c r="F789">
        <v>4.5599999999999996</v>
      </c>
      <c r="G789">
        <v>0</v>
      </c>
      <c r="H789">
        <v>27.36</v>
      </c>
      <c r="I789" t="s">
        <v>14</v>
      </c>
      <c r="J789" t="s">
        <v>15</v>
      </c>
      <c r="K789" t="s">
        <v>85</v>
      </c>
      <c r="L789" t="s">
        <v>54</v>
      </c>
      <c r="M789" t="s">
        <v>18</v>
      </c>
      <c r="N789" t="s">
        <v>18</v>
      </c>
      <c r="O789" t="str">
        <f>TEXT(Table1[[#This Row],[pickup]],"dddd")</f>
        <v>Tuesday</v>
      </c>
      <c r="P789">
        <f t="shared" si="12"/>
        <v>23</v>
      </c>
    </row>
    <row r="790" spans="1:16" x14ac:dyDescent="0.25">
      <c r="A790" s="1">
        <v>43529.50849537037</v>
      </c>
      <c r="B790" s="1">
        <v>43529.516134259262</v>
      </c>
      <c r="C790">
        <v>2</v>
      </c>
      <c r="D790">
        <v>1.2</v>
      </c>
      <c r="E790">
        <v>8.5</v>
      </c>
      <c r="F790">
        <v>2.36</v>
      </c>
      <c r="G790">
        <v>0</v>
      </c>
      <c r="H790">
        <v>14.16</v>
      </c>
      <c r="I790" t="s">
        <v>14</v>
      </c>
      <c r="J790" t="s">
        <v>15</v>
      </c>
      <c r="K790" t="s">
        <v>39</v>
      </c>
      <c r="L790" t="s">
        <v>26</v>
      </c>
      <c r="M790" t="s">
        <v>18</v>
      </c>
      <c r="N790" t="s">
        <v>18</v>
      </c>
      <c r="O790" t="str">
        <f>TEXT(Table1[[#This Row],[pickup]],"dddd")</f>
        <v>Tuesday</v>
      </c>
      <c r="P790">
        <f t="shared" si="12"/>
        <v>12</v>
      </c>
    </row>
    <row r="791" spans="1:16" x14ac:dyDescent="0.25">
      <c r="A791" s="1">
        <v>43552.642974537041</v>
      </c>
      <c r="B791" s="1">
        <v>43552.661319444444</v>
      </c>
      <c r="C791">
        <v>1</v>
      </c>
      <c r="D791">
        <v>6.6</v>
      </c>
      <c r="E791">
        <v>24</v>
      </c>
      <c r="F791">
        <v>2</v>
      </c>
      <c r="G791">
        <v>0</v>
      </c>
      <c r="H791">
        <v>29.3</v>
      </c>
      <c r="I791" t="s">
        <v>14</v>
      </c>
      <c r="J791" t="s">
        <v>15</v>
      </c>
      <c r="K791" t="s">
        <v>29</v>
      </c>
      <c r="L791" t="s">
        <v>59</v>
      </c>
      <c r="M791" t="s">
        <v>18</v>
      </c>
      <c r="N791" t="s">
        <v>18</v>
      </c>
      <c r="O791" t="str">
        <f>TEXT(Table1[[#This Row],[pickup]],"dddd")</f>
        <v>Thursday</v>
      </c>
      <c r="P791">
        <f t="shared" si="12"/>
        <v>15</v>
      </c>
    </row>
    <row r="792" spans="1:16" x14ac:dyDescent="0.25">
      <c r="A792" s="1">
        <v>43546.394016203703</v>
      </c>
      <c r="B792" s="1">
        <v>43546.407673611109</v>
      </c>
      <c r="C792">
        <v>1</v>
      </c>
      <c r="D792">
        <v>1.9</v>
      </c>
      <c r="E792">
        <v>13</v>
      </c>
      <c r="F792">
        <v>4.05</v>
      </c>
      <c r="G792">
        <v>0</v>
      </c>
      <c r="H792">
        <v>20.350000000000001</v>
      </c>
      <c r="I792" t="s">
        <v>14</v>
      </c>
      <c r="J792" t="s">
        <v>15</v>
      </c>
      <c r="K792" t="s">
        <v>45</v>
      </c>
      <c r="L792" t="s">
        <v>26</v>
      </c>
      <c r="M792" t="s">
        <v>18</v>
      </c>
      <c r="N792" t="s">
        <v>18</v>
      </c>
      <c r="O792" t="str">
        <f>TEXT(Table1[[#This Row],[pickup]],"dddd")</f>
        <v>Friday</v>
      </c>
      <c r="P792">
        <f t="shared" si="12"/>
        <v>9</v>
      </c>
    </row>
    <row r="793" spans="1:16" x14ac:dyDescent="0.25">
      <c r="A793" s="1">
        <v>43546.953043981484</v>
      </c>
      <c r="B793" s="1">
        <v>43546.958692129629</v>
      </c>
      <c r="C793">
        <v>1</v>
      </c>
      <c r="D793">
        <v>2.5</v>
      </c>
      <c r="E793">
        <v>9.5</v>
      </c>
      <c r="F793">
        <v>2.66</v>
      </c>
      <c r="G793">
        <v>0</v>
      </c>
      <c r="H793">
        <v>15.96</v>
      </c>
      <c r="I793" t="s">
        <v>14</v>
      </c>
      <c r="J793" t="s">
        <v>15</v>
      </c>
      <c r="K793" t="s">
        <v>48</v>
      </c>
      <c r="L793" t="s">
        <v>101</v>
      </c>
      <c r="M793" t="s">
        <v>18</v>
      </c>
      <c r="N793" t="s">
        <v>37</v>
      </c>
      <c r="O793" t="str">
        <f>TEXT(Table1[[#This Row],[pickup]],"dddd")</f>
        <v>Friday</v>
      </c>
      <c r="P793">
        <f t="shared" si="12"/>
        <v>22</v>
      </c>
    </row>
    <row r="794" spans="1:16" x14ac:dyDescent="0.25">
      <c r="A794" s="1">
        <v>43544.742650462962</v>
      </c>
      <c r="B794" s="1">
        <v>43544.74763888889</v>
      </c>
      <c r="C794">
        <v>3</v>
      </c>
      <c r="D794">
        <v>0.9</v>
      </c>
      <c r="E794">
        <v>6.5</v>
      </c>
      <c r="F794">
        <v>2.16</v>
      </c>
      <c r="G794">
        <v>0</v>
      </c>
      <c r="H794">
        <v>12.96</v>
      </c>
      <c r="I794" t="s">
        <v>14</v>
      </c>
      <c r="J794" t="s">
        <v>15</v>
      </c>
      <c r="K794" t="s">
        <v>25</v>
      </c>
      <c r="L794" t="s">
        <v>16</v>
      </c>
      <c r="M794" t="s">
        <v>18</v>
      </c>
      <c r="N794" t="s">
        <v>18</v>
      </c>
      <c r="O794" t="str">
        <f>TEXT(Table1[[#This Row],[pickup]],"dddd")</f>
        <v>Wednesday</v>
      </c>
      <c r="P794">
        <f t="shared" si="12"/>
        <v>17</v>
      </c>
    </row>
    <row r="795" spans="1:16" x14ac:dyDescent="0.25">
      <c r="A795" s="1">
        <v>43540.181215277778</v>
      </c>
      <c r="B795" s="1">
        <v>43540.183368055557</v>
      </c>
      <c r="C795">
        <v>2</v>
      </c>
      <c r="D795">
        <v>0.47</v>
      </c>
      <c r="E795">
        <v>4.5</v>
      </c>
      <c r="F795">
        <v>0</v>
      </c>
      <c r="G795">
        <v>0</v>
      </c>
      <c r="H795">
        <v>8.3000000000000007</v>
      </c>
      <c r="I795" t="s">
        <v>14</v>
      </c>
      <c r="J795" t="s">
        <v>19</v>
      </c>
      <c r="K795" t="s">
        <v>47</v>
      </c>
      <c r="L795" t="s">
        <v>50</v>
      </c>
      <c r="M795" t="s">
        <v>18</v>
      </c>
      <c r="N795" t="s">
        <v>18</v>
      </c>
      <c r="O795" t="str">
        <f>TEXT(Table1[[#This Row],[pickup]],"dddd")</f>
        <v>Saturday</v>
      </c>
      <c r="P795">
        <f t="shared" si="12"/>
        <v>4</v>
      </c>
    </row>
    <row r="796" spans="1:16" x14ac:dyDescent="0.25">
      <c r="A796" s="1">
        <v>43530.417974537035</v>
      </c>
      <c r="B796" s="1">
        <v>43530.435752314814</v>
      </c>
      <c r="C796">
        <v>2</v>
      </c>
      <c r="D796">
        <v>2.15</v>
      </c>
      <c r="E796">
        <v>16</v>
      </c>
      <c r="F796">
        <v>3.86</v>
      </c>
      <c r="G796">
        <v>0</v>
      </c>
      <c r="H796">
        <v>23.16</v>
      </c>
      <c r="I796" t="s">
        <v>14</v>
      </c>
      <c r="J796" t="s">
        <v>15</v>
      </c>
      <c r="K796" t="s">
        <v>70</v>
      </c>
      <c r="L796" t="s">
        <v>42</v>
      </c>
      <c r="M796" t="s">
        <v>18</v>
      </c>
      <c r="N796" t="s">
        <v>18</v>
      </c>
      <c r="O796" t="str">
        <f>TEXT(Table1[[#This Row],[pickup]],"dddd")</f>
        <v>Wednesday</v>
      </c>
      <c r="P796">
        <f t="shared" si="12"/>
        <v>10</v>
      </c>
    </row>
    <row r="797" spans="1:16" x14ac:dyDescent="0.25">
      <c r="A797" s="1">
        <v>43533.859456018516</v>
      </c>
      <c r="B797" s="1">
        <v>43533.865648148145</v>
      </c>
      <c r="C797">
        <v>1</v>
      </c>
      <c r="D797">
        <v>1.21</v>
      </c>
      <c r="E797">
        <v>7.5</v>
      </c>
      <c r="F797">
        <v>0</v>
      </c>
      <c r="G797">
        <v>0</v>
      </c>
      <c r="H797">
        <v>11.3</v>
      </c>
      <c r="I797" t="s">
        <v>14</v>
      </c>
      <c r="J797" t="s">
        <v>19</v>
      </c>
      <c r="K797" t="s">
        <v>16</v>
      </c>
      <c r="L797" t="s">
        <v>16</v>
      </c>
      <c r="M797" t="s">
        <v>18</v>
      </c>
      <c r="N797" t="s">
        <v>18</v>
      </c>
      <c r="O797" t="str">
        <f>TEXT(Table1[[#This Row],[pickup]],"dddd")</f>
        <v>Saturday</v>
      </c>
      <c r="P797">
        <f t="shared" si="12"/>
        <v>20</v>
      </c>
    </row>
    <row r="798" spans="1:16" x14ac:dyDescent="0.25">
      <c r="A798" s="1">
        <v>43539.708923611113</v>
      </c>
      <c r="B798" s="1">
        <v>43539.712916666664</v>
      </c>
      <c r="C798">
        <v>1</v>
      </c>
      <c r="D798">
        <v>0.7</v>
      </c>
      <c r="E798">
        <v>5.5</v>
      </c>
      <c r="F798">
        <v>0</v>
      </c>
      <c r="G798">
        <v>0</v>
      </c>
      <c r="H798">
        <v>9.8000000000000007</v>
      </c>
      <c r="I798" t="s">
        <v>14</v>
      </c>
      <c r="J798" t="s">
        <v>19</v>
      </c>
      <c r="K798" t="s">
        <v>85</v>
      </c>
      <c r="L798" t="s">
        <v>66</v>
      </c>
      <c r="M798" t="s">
        <v>18</v>
      </c>
      <c r="N798" t="s">
        <v>18</v>
      </c>
      <c r="O798" t="str">
        <f>TEXT(Table1[[#This Row],[pickup]],"dddd")</f>
        <v>Friday</v>
      </c>
      <c r="P798">
        <f t="shared" si="12"/>
        <v>17</v>
      </c>
    </row>
    <row r="799" spans="1:16" x14ac:dyDescent="0.25">
      <c r="A799" s="1">
        <v>43535.905150462961</v>
      </c>
      <c r="B799" s="1">
        <v>43535.911516203705</v>
      </c>
      <c r="C799">
        <v>1</v>
      </c>
      <c r="D799">
        <v>2.1</v>
      </c>
      <c r="E799">
        <v>9</v>
      </c>
      <c r="F799">
        <v>0</v>
      </c>
      <c r="G799">
        <v>0</v>
      </c>
      <c r="H799">
        <v>12.8</v>
      </c>
      <c r="I799" t="s">
        <v>14</v>
      </c>
      <c r="J799" t="s">
        <v>19</v>
      </c>
      <c r="K799" t="s">
        <v>20</v>
      </c>
      <c r="L799" t="s">
        <v>68</v>
      </c>
      <c r="M799" t="s">
        <v>18</v>
      </c>
      <c r="N799" t="s">
        <v>18</v>
      </c>
      <c r="O799" t="str">
        <f>TEXT(Table1[[#This Row],[pickup]],"dddd")</f>
        <v>Monday</v>
      </c>
      <c r="P799">
        <f t="shared" si="12"/>
        <v>21</v>
      </c>
    </row>
    <row r="800" spans="1:16" x14ac:dyDescent="0.25">
      <c r="A800" s="1">
        <v>43544.872696759259</v>
      </c>
      <c r="B800" s="1">
        <v>43544.886770833335</v>
      </c>
      <c r="C800">
        <v>2</v>
      </c>
      <c r="D800">
        <v>3.26</v>
      </c>
      <c r="E800">
        <v>14.5</v>
      </c>
      <c r="F800">
        <v>3.66</v>
      </c>
      <c r="G800">
        <v>0</v>
      </c>
      <c r="H800">
        <v>21.96</v>
      </c>
      <c r="I800" t="s">
        <v>14</v>
      </c>
      <c r="J800" t="s">
        <v>15</v>
      </c>
      <c r="K800" t="s">
        <v>42</v>
      </c>
      <c r="L800" t="s">
        <v>72</v>
      </c>
      <c r="M800" t="s">
        <v>18</v>
      </c>
      <c r="N800" t="s">
        <v>18</v>
      </c>
      <c r="O800" t="str">
        <f>TEXT(Table1[[#This Row],[pickup]],"dddd")</f>
        <v>Wednesday</v>
      </c>
      <c r="P800">
        <f t="shared" si="12"/>
        <v>20</v>
      </c>
    </row>
    <row r="801" spans="1:16" x14ac:dyDescent="0.25">
      <c r="A801" s="1">
        <v>43547.552662037036</v>
      </c>
      <c r="B801" s="1">
        <v>43547.563043981485</v>
      </c>
      <c r="C801">
        <v>6</v>
      </c>
      <c r="D801">
        <v>0.91</v>
      </c>
      <c r="E801">
        <v>10.5</v>
      </c>
      <c r="F801">
        <v>3.45</v>
      </c>
      <c r="G801">
        <v>0</v>
      </c>
      <c r="H801">
        <v>17.25</v>
      </c>
      <c r="I801" t="s">
        <v>14</v>
      </c>
      <c r="J801" t="s">
        <v>15</v>
      </c>
      <c r="K801" t="s">
        <v>46</v>
      </c>
      <c r="L801" t="s">
        <v>43</v>
      </c>
      <c r="M801" t="s">
        <v>18</v>
      </c>
      <c r="N801" t="s">
        <v>18</v>
      </c>
      <c r="O801" t="str">
        <f>TEXT(Table1[[#This Row],[pickup]],"dddd")</f>
        <v>Saturday</v>
      </c>
      <c r="P801">
        <f t="shared" si="12"/>
        <v>13</v>
      </c>
    </row>
    <row r="802" spans="1:16" x14ac:dyDescent="0.25">
      <c r="A802" s="1">
        <v>43535.469247685185</v>
      </c>
      <c r="B802" s="1">
        <v>43535.477500000001</v>
      </c>
      <c r="C802">
        <v>1</v>
      </c>
      <c r="D802">
        <v>1.36</v>
      </c>
      <c r="E802">
        <v>9</v>
      </c>
      <c r="F802">
        <v>1.5</v>
      </c>
      <c r="G802">
        <v>0</v>
      </c>
      <c r="H802">
        <v>13.8</v>
      </c>
      <c r="I802" t="s">
        <v>14</v>
      </c>
      <c r="J802" t="s">
        <v>15</v>
      </c>
      <c r="K802" t="s">
        <v>16</v>
      </c>
      <c r="L802" t="s">
        <v>17</v>
      </c>
      <c r="M802" t="s">
        <v>18</v>
      </c>
      <c r="N802" t="s">
        <v>18</v>
      </c>
      <c r="O802" t="str">
        <f>TEXT(Table1[[#This Row],[pickup]],"dddd")</f>
        <v>Monday</v>
      </c>
      <c r="P802">
        <f t="shared" si="12"/>
        <v>11</v>
      </c>
    </row>
    <row r="803" spans="1:16" x14ac:dyDescent="0.25">
      <c r="A803" s="1">
        <v>43532.726331018515</v>
      </c>
      <c r="B803" s="1">
        <v>43532.737037037034</v>
      </c>
      <c r="C803">
        <v>1</v>
      </c>
      <c r="D803">
        <v>1.5</v>
      </c>
      <c r="E803">
        <v>11</v>
      </c>
      <c r="F803">
        <v>1.53</v>
      </c>
      <c r="G803">
        <v>0</v>
      </c>
      <c r="H803">
        <v>16.829999999999998</v>
      </c>
      <c r="I803" t="s">
        <v>14</v>
      </c>
      <c r="J803" t="s">
        <v>15</v>
      </c>
      <c r="K803" t="s">
        <v>29</v>
      </c>
      <c r="L803" t="s">
        <v>56</v>
      </c>
      <c r="M803" t="s">
        <v>18</v>
      </c>
      <c r="N803" t="s">
        <v>18</v>
      </c>
      <c r="O803" t="str">
        <f>TEXT(Table1[[#This Row],[pickup]],"dddd")</f>
        <v>Friday</v>
      </c>
      <c r="P803">
        <f t="shared" si="12"/>
        <v>17</v>
      </c>
    </row>
    <row r="804" spans="1:16" x14ac:dyDescent="0.25">
      <c r="A804" s="1">
        <v>43534.738298611112</v>
      </c>
      <c r="B804" s="1">
        <v>43534.746620370373</v>
      </c>
      <c r="C804">
        <v>1</v>
      </c>
      <c r="D804">
        <v>3.07</v>
      </c>
      <c r="E804">
        <v>12</v>
      </c>
      <c r="F804">
        <v>3.06</v>
      </c>
      <c r="G804">
        <v>0</v>
      </c>
      <c r="H804">
        <v>18.36</v>
      </c>
      <c r="I804" t="s">
        <v>14</v>
      </c>
      <c r="J804" t="s">
        <v>15</v>
      </c>
      <c r="K804" t="s">
        <v>53</v>
      </c>
      <c r="L804" t="s">
        <v>44</v>
      </c>
      <c r="M804" t="s">
        <v>18</v>
      </c>
      <c r="N804" t="s">
        <v>18</v>
      </c>
      <c r="O804" t="str">
        <f>TEXT(Table1[[#This Row],[pickup]],"dddd")</f>
        <v>Sunday</v>
      </c>
      <c r="P804">
        <f t="shared" si="12"/>
        <v>17</v>
      </c>
    </row>
    <row r="805" spans="1:16" x14ac:dyDescent="0.25">
      <c r="A805" s="1">
        <v>43538.445081018515</v>
      </c>
      <c r="B805" s="1">
        <v>43538.450729166667</v>
      </c>
      <c r="C805">
        <v>1</v>
      </c>
      <c r="D805">
        <v>1.23</v>
      </c>
      <c r="E805">
        <v>7.5</v>
      </c>
      <c r="F805">
        <v>2.16</v>
      </c>
      <c r="G805">
        <v>0</v>
      </c>
      <c r="H805">
        <v>12.96</v>
      </c>
      <c r="I805" t="s">
        <v>14</v>
      </c>
      <c r="J805" t="s">
        <v>15</v>
      </c>
      <c r="K805" t="s">
        <v>41</v>
      </c>
      <c r="L805" t="s">
        <v>61</v>
      </c>
      <c r="M805" t="s">
        <v>18</v>
      </c>
      <c r="N805" t="s">
        <v>18</v>
      </c>
      <c r="O805" t="str">
        <f>TEXT(Table1[[#This Row],[pickup]],"dddd")</f>
        <v>Thursday</v>
      </c>
      <c r="P805">
        <f t="shared" si="12"/>
        <v>10</v>
      </c>
    </row>
    <row r="806" spans="1:16" x14ac:dyDescent="0.25">
      <c r="A806" s="1">
        <v>43552.599178240744</v>
      </c>
      <c r="B806" s="1">
        <v>43552.611145833333</v>
      </c>
      <c r="C806">
        <v>1</v>
      </c>
      <c r="D806">
        <v>2.71</v>
      </c>
      <c r="E806">
        <v>13</v>
      </c>
      <c r="F806">
        <v>3.26</v>
      </c>
      <c r="G806">
        <v>0</v>
      </c>
      <c r="H806">
        <v>19.559999999999999</v>
      </c>
      <c r="I806" t="s">
        <v>14</v>
      </c>
      <c r="J806" t="s">
        <v>15</v>
      </c>
      <c r="K806" t="s">
        <v>33</v>
      </c>
      <c r="L806" t="s">
        <v>61</v>
      </c>
      <c r="M806" t="s">
        <v>18</v>
      </c>
      <c r="N806" t="s">
        <v>18</v>
      </c>
      <c r="O806" t="str">
        <f>TEXT(Table1[[#This Row],[pickup]],"dddd")</f>
        <v>Thursday</v>
      </c>
      <c r="P806">
        <f t="shared" si="12"/>
        <v>14</v>
      </c>
    </row>
    <row r="807" spans="1:16" x14ac:dyDescent="0.25">
      <c r="A807" s="1">
        <v>43544.744247685187</v>
      </c>
      <c r="B807" s="1">
        <v>43544.746620370373</v>
      </c>
      <c r="C807">
        <v>1</v>
      </c>
      <c r="D807">
        <v>0.47</v>
      </c>
      <c r="E807">
        <v>4</v>
      </c>
      <c r="F807">
        <v>0</v>
      </c>
      <c r="G807">
        <v>0</v>
      </c>
      <c r="H807">
        <v>8.3000000000000007</v>
      </c>
      <c r="I807" t="s">
        <v>14</v>
      </c>
      <c r="J807" t="s">
        <v>19</v>
      </c>
      <c r="K807" t="s">
        <v>85</v>
      </c>
      <c r="L807" t="s">
        <v>63</v>
      </c>
      <c r="M807" t="s">
        <v>18</v>
      </c>
      <c r="N807" t="s">
        <v>18</v>
      </c>
      <c r="O807" t="str">
        <f>TEXT(Table1[[#This Row],[pickup]],"dddd")</f>
        <v>Wednesday</v>
      </c>
      <c r="P807">
        <f t="shared" si="12"/>
        <v>17</v>
      </c>
    </row>
    <row r="808" spans="1:16" x14ac:dyDescent="0.25">
      <c r="A808" s="1">
        <v>43533.718333333331</v>
      </c>
      <c r="B808" s="1">
        <v>43533.724791666667</v>
      </c>
      <c r="C808">
        <v>3</v>
      </c>
      <c r="D808">
        <v>1.6</v>
      </c>
      <c r="E808">
        <v>8</v>
      </c>
      <c r="F808">
        <v>0</v>
      </c>
      <c r="G808">
        <v>0</v>
      </c>
      <c r="H808">
        <v>11.3</v>
      </c>
      <c r="I808" t="s">
        <v>14</v>
      </c>
      <c r="J808" t="s">
        <v>19</v>
      </c>
      <c r="K808" t="s">
        <v>32</v>
      </c>
      <c r="L808" t="s">
        <v>61</v>
      </c>
      <c r="M808" t="s">
        <v>18</v>
      </c>
      <c r="N808" t="s">
        <v>18</v>
      </c>
      <c r="O808" t="str">
        <f>TEXT(Table1[[#This Row],[pickup]],"dddd")</f>
        <v>Saturday</v>
      </c>
      <c r="P808">
        <f t="shared" si="12"/>
        <v>17</v>
      </c>
    </row>
    <row r="809" spans="1:16" x14ac:dyDescent="0.25">
      <c r="A809" s="1">
        <v>43537.977060185185</v>
      </c>
      <c r="B809" s="1">
        <v>43537.984050925923</v>
      </c>
      <c r="C809">
        <v>1</v>
      </c>
      <c r="D809">
        <v>2.36</v>
      </c>
      <c r="E809">
        <v>9.5</v>
      </c>
      <c r="F809">
        <v>2.66</v>
      </c>
      <c r="G809">
        <v>0</v>
      </c>
      <c r="H809">
        <v>15.96</v>
      </c>
      <c r="I809" t="s">
        <v>14</v>
      </c>
      <c r="J809" t="s">
        <v>15</v>
      </c>
      <c r="K809" t="s">
        <v>44</v>
      </c>
      <c r="L809" t="s">
        <v>47</v>
      </c>
      <c r="M809" t="s">
        <v>18</v>
      </c>
      <c r="N809" t="s">
        <v>18</v>
      </c>
      <c r="O809" t="str">
        <f>TEXT(Table1[[#This Row],[pickup]],"dddd")</f>
        <v>Wednesday</v>
      </c>
      <c r="P809">
        <f t="shared" si="12"/>
        <v>23</v>
      </c>
    </row>
    <row r="810" spans="1:16" x14ac:dyDescent="0.25">
      <c r="A810" s="1">
        <v>43525.943784722222</v>
      </c>
      <c r="B810" s="1">
        <v>43525.952245370368</v>
      </c>
      <c r="C810">
        <v>1</v>
      </c>
      <c r="D810">
        <v>2.78</v>
      </c>
      <c r="E810">
        <v>11.5</v>
      </c>
      <c r="F810">
        <v>3.06</v>
      </c>
      <c r="G810">
        <v>0</v>
      </c>
      <c r="H810">
        <v>18.36</v>
      </c>
      <c r="I810" t="s">
        <v>14</v>
      </c>
      <c r="J810" t="s">
        <v>15</v>
      </c>
      <c r="K810" t="s">
        <v>49</v>
      </c>
      <c r="L810" t="s">
        <v>41</v>
      </c>
      <c r="M810" t="s">
        <v>18</v>
      </c>
      <c r="N810" t="s">
        <v>18</v>
      </c>
      <c r="O810" t="str">
        <f>TEXT(Table1[[#This Row],[pickup]],"dddd")</f>
        <v>Friday</v>
      </c>
      <c r="P810">
        <f t="shared" si="12"/>
        <v>22</v>
      </c>
    </row>
    <row r="811" spans="1:16" x14ac:dyDescent="0.25">
      <c r="A811" s="1">
        <v>43525.993854166663</v>
      </c>
      <c r="B811" s="1">
        <v>43526.002916666665</v>
      </c>
      <c r="C811">
        <v>1</v>
      </c>
      <c r="D811">
        <v>2.6</v>
      </c>
      <c r="E811">
        <v>11.5</v>
      </c>
      <c r="F811">
        <v>1.84</v>
      </c>
      <c r="G811">
        <v>0</v>
      </c>
      <c r="H811">
        <v>17.14</v>
      </c>
      <c r="I811" t="s">
        <v>14</v>
      </c>
      <c r="J811" t="s">
        <v>15</v>
      </c>
      <c r="K811" t="s">
        <v>41</v>
      </c>
      <c r="L811" t="s">
        <v>16</v>
      </c>
      <c r="M811" t="s">
        <v>18</v>
      </c>
      <c r="N811" t="s">
        <v>18</v>
      </c>
      <c r="O811" t="str">
        <f>TEXT(Table1[[#This Row],[pickup]],"dddd")</f>
        <v>Friday</v>
      </c>
      <c r="P811">
        <f t="shared" si="12"/>
        <v>23</v>
      </c>
    </row>
    <row r="812" spans="1:16" x14ac:dyDescent="0.25">
      <c r="A812" s="1">
        <v>43554.936979166669</v>
      </c>
      <c r="B812" s="1">
        <v>43554.941701388889</v>
      </c>
      <c r="C812">
        <v>6</v>
      </c>
      <c r="D812">
        <v>1.46</v>
      </c>
      <c r="E812">
        <v>7</v>
      </c>
      <c r="F812">
        <v>2</v>
      </c>
      <c r="G812">
        <v>0</v>
      </c>
      <c r="H812">
        <v>12.8</v>
      </c>
      <c r="I812" t="s">
        <v>14</v>
      </c>
      <c r="J812" t="s">
        <v>15</v>
      </c>
      <c r="K812" t="s">
        <v>53</v>
      </c>
      <c r="L812" t="s">
        <v>33</v>
      </c>
      <c r="M812" t="s">
        <v>18</v>
      </c>
      <c r="N812" t="s">
        <v>18</v>
      </c>
      <c r="O812" t="str">
        <f>TEXT(Table1[[#This Row],[pickup]],"dddd")</f>
        <v>Saturday</v>
      </c>
      <c r="P812">
        <f t="shared" si="12"/>
        <v>22</v>
      </c>
    </row>
    <row r="813" spans="1:16" x14ac:dyDescent="0.25">
      <c r="A813" s="1">
        <v>43547.797511574077</v>
      </c>
      <c r="B813" s="1">
        <v>43547.801712962966</v>
      </c>
      <c r="C813">
        <v>2</v>
      </c>
      <c r="D813">
        <v>1.28</v>
      </c>
      <c r="E813">
        <v>6.5</v>
      </c>
      <c r="F813">
        <v>2</v>
      </c>
      <c r="G813">
        <v>0</v>
      </c>
      <c r="H813">
        <v>11.8</v>
      </c>
      <c r="I813" t="s">
        <v>14</v>
      </c>
      <c r="J813" t="s">
        <v>15</v>
      </c>
      <c r="K813" t="s">
        <v>16</v>
      </c>
      <c r="L813" t="s">
        <v>49</v>
      </c>
      <c r="M813" t="s">
        <v>18</v>
      </c>
      <c r="N813" t="s">
        <v>18</v>
      </c>
      <c r="O813" t="str">
        <f>TEXT(Table1[[#This Row],[pickup]],"dddd")</f>
        <v>Saturday</v>
      </c>
      <c r="P813">
        <f t="shared" si="12"/>
        <v>19</v>
      </c>
    </row>
    <row r="814" spans="1:16" x14ac:dyDescent="0.25">
      <c r="A814" s="1">
        <v>43536.398240740738</v>
      </c>
      <c r="B814" s="1">
        <v>43536.400439814817</v>
      </c>
      <c r="C814">
        <v>1</v>
      </c>
      <c r="D814">
        <v>0.48</v>
      </c>
      <c r="E814">
        <v>4</v>
      </c>
      <c r="F814">
        <v>0</v>
      </c>
      <c r="G814">
        <v>0</v>
      </c>
      <c r="H814">
        <v>7.3</v>
      </c>
      <c r="I814" t="s">
        <v>14</v>
      </c>
      <c r="J814" t="s">
        <v>19</v>
      </c>
      <c r="K814" t="s">
        <v>16</v>
      </c>
      <c r="L814" t="s">
        <v>61</v>
      </c>
      <c r="M814" t="s">
        <v>18</v>
      </c>
      <c r="N814" t="s">
        <v>18</v>
      </c>
      <c r="O814" t="str">
        <f>TEXT(Table1[[#This Row],[pickup]],"dddd")</f>
        <v>Tuesday</v>
      </c>
      <c r="P814">
        <f t="shared" si="12"/>
        <v>9</v>
      </c>
    </row>
    <row r="815" spans="1:16" x14ac:dyDescent="0.25">
      <c r="A815" s="1">
        <v>43534.686539351853</v>
      </c>
      <c r="B815" s="1">
        <v>43534.695243055554</v>
      </c>
      <c r="C815">
        <v>1</v>
      </c>
      <c r="D815">
        <v>0.9</v>
      </c>
      <c r="E815">
        <v>9</v>
      </c>
      <c r="F815">
        <v>2.4500000000000002</v>
      </c>
      <c r="G815">
        <v>0</v>
      </c>
      <c r="H815">
        <v>14.75</v>
      </c>
      <c r="I815" t="s">
        <v>14</v>
      </c>
      <c r="J815" t="s">
        <v>15</v>
      </c>
      <c r="K815" t="s">
        <v>30</v>
      </c>
      <c r="L815" t="s">
        <v>62</v>
      </c>
      <c r="M815" t="s">
        <v>18</v>
      </c>
      <c r="N815" t="s">
        <v>18</v>
      </c>
      <c r="O815" t="str">
        <f>TEXT(Table1[[#This Row],[pickup]],"dddd")</f>
        <v>Sunday</v>
      </c>
      <c r="P815">
        <f t="shared" si="12"/>
        <v>16</v>
      </c>
    </row>
    <row r="816" spans="1:16" x14ac:dyDescent="0.25">
      <c r="A816" s="1">
        <v>43527.57917824074</v>
      </c>
      <c r="B816" s="1">
        <v>43527.610520833332</v>
      </c>
      <c r="C816">
        <v>2</v>
      </c>
      <c r="D816">
        <v>20.39</v>
      </c>
      <c r="E816">
        <v>52</v>
      </c>
      <c r="F816">
        <v>15.26</v>
      </c>
      <c r="G816">
        <v>5.76</v>
      </c>
      <c r="H816">
        <v>76.319999999999993</v>
      </c>
      <c r="I816" t="s">
        <v>14</v>
      </c>
      <c r="J816" t="s">
        <v>15</v>
      </c>
      <c r="K816" t="s">
        <v>64</v>
      </c>
      <c r="L816" t="s">
        <v>41</v>
      </c>
      <c r="M816" t="s">
        <v>37</v>
      </c>
      <c r="N816" t="s">
        <v>18</v>
      </c>
      <c r="O816" t="str">
        <f>TEXT(Table1[[#This Row],[pickup]],"dddd")</f>
        <v>Sunday</v>
      </c>
      <c r="P816">
        <f t="shared" si="12"/>
        <v>13</v>
      </c>
    </row>
    <row r="817" spans="1:16" x14ac:dyDescent="0.25">
      <c r="A817" s="1">
        <v>43531.660509259258</v>
      </c>
      <c r="B817" s="1">
        <v>43531.667395833334</v>
      </c>
      <c r="C817">
        <v>2</v>
      </c>
      <c r="D817">
        <v>1.03</v>
      </c>
      <c r="E817">
        <v>7.5</v>
      </c>
      <c r="F817">
        <v>2.16</v>
      </c>
      <c r="G817">
        <v>0</v>
      </c>
      <c r="H817">
        <v>12.96</v>
      </c>
      <c r="I817" t="s">
        <v>14</v>
      </c>
      <c r="J817" t="s">
        <v>15</v>
      </c>
      <c r="K817" t="s">
        <v>55</v>
      </c>
      <c r="L817" t="s">
        <v>62</v>
      </c>
      <c r="M817" t="s">
        <v>18</v>
      </c>
      <c r="N817" t="s">
        <v>18</v>
      </c>
      <c r="O817" t="str">
        <f>TEXT(Table1[[#This Row],[pickup]],"dddd")</f>
        <v>Thursday</v>
      </c>
      <c r="P817">
        <f t="shared" si="12"/>
        <v>15</v>
      </c>
    </row>
    <row r="818" spans="1:16" x14ac:dyDescent="0.25">
      <c r="A818" s="1">
        <v>43526.558483796296</v>
      </c>
      <c r="B818" s="1">
        <v>43526.561724537038</v>
      </c>
      <c r="C818">
        <v>1</v>
      </c>
      <c r="D818">
        <v>1.5</v>
      </c>
      <c r="E818">
        <v>6.5</v>
      </c>
      <c r="F818">
        <v>1.95</v>
      </c>
      <c r="G818">
        <v>0</v>
      </c>
      <c r="H818">
        <v>11.75</v>
      </c>
      <c r="I818" t="s">
        <v>14</v>
      </c>
      <c r="J818" t="s">
        <v>15</v>
      </c>
      <c r="K818" t="s">
        <v>24</v>
      </c>
      <c r="L818" t="s">
        <v>48</v>
      </c>
      <c r="M818" t="s">
        <v>18</v>
      </c>
      <c r="N818" t="s">
        <v>18</v>
      </c>
      <c r="O818" t="str">
        <f>TEXT(Table1[[#This Row],[pickup]],"dddd")</f>
        <v>Saturday</v>
      </c>
      <c r="P818">
        <f t="shared" si="12"/>
        <v>13</v>
      </c>
    </row>
    <row r="819" spans="1:16" x14ac:dyDescent="0.25">
      <c r="A819" s="1">
        <v>43540.858449074076</v>
      </c>
      <c r="B819" s="1">
        <v>43540.886238425926</v>
      </c>
      <c r="C819">
        <v>1</v>
      </c>
      <c r="D819">
        <v>3.2</v>
      </c>
      <c r="E819">
        <v>23.5</v>
      </c>
      <c r="F819">
        <v>5.45</v>
      </c>
      <c r="G819">
        <v>0</v>
      </c>
      <c r="H819">
        <v>32.75</v>
      </c>
      <c r="I819" t="s">
        <v>14</v>
      </c>
      <c r="J819" t="s">
        <v>15</v>
      </c>
      <c r="K819" t="s">
        <v>42</v>
      </c>
      <c r="L819" t="s">
        <v>66</v>
      </c>
      <c r="M819" t="s">
        <v>18</v>
      </c>
      <c r="N819" t="s">
        <v>18</v>
      </c>
      <c r="O819" t="str">
        <f>TEXT(Table1[[#This Row],[pickup]],"dddd")</f>
        <v>Saturday</v>
      </c>
      <c r="P819">
        <f t="shared" si="12"/>
        <v>20</v>
      </c>
    </row>
    <row r="820" spans="1:16" x14ac:dyDescent="0.25">
      <c r="A820" s="1">
        <v>43547.63071759259</v>
      </c>
      <c r="B820" s="1">
        <v>43547.649641203701</v>
      </c>
      <c r="C820">
        <v>1</v>
      </c>
      <c r="D820">
        <v>3.3</v>
      </c>
      <c r="E820">
        <v>18.5</v>
      </c>
      <c r="F820">
        <v>4.3499999999999996</v>
      </c>
      <c r="G820">
        <v>0</v>
      </c>
      <c r="H820">
        <v>26.15</v>
      </c>
      <c r="I820" t="s">
        <v>14</v>
      </c>
      <c r="J820" t="s">
        <v>15</v>
      </c>
      <c r="K820" t="s">
        <v>46</v>
      </c>
      <c r="L820" t="s">
        <v>16</v>
      </c>
      <c r="M820" t="s">
        <v>18</v>
      </c>
      <c r="N820" t="s">
        <v>18</v>
      </c>
      <c r="O820" t="str">
        <f>TEXT(Table1[[#This Row],[pickup]],"dddd")</f>
        <v>Saturday</v>
      </c>
      <c r="P820">
        <f t="shared" si="12"/>
        <v>15</v>
      </c>
    </row>
    <row r="821" spans="1:16" x14ac:dyDescent="0.25">
      <c r="A821" s="1">
        <v>43541.812719907408</v>
      </c>
      <c r="B821" s="1">
        <v>43541.820590277777</v>
      </c>
      <c r="C821">
        <v>1</v>
      </c>
      <c r="D821">
        <v>2.1</v>
      </c>
      <c r="E821">
        <v>9.5</v>
      </c>
      <c r="F821">
        <v>0</v>
      </c>
      <c r="G821">
        <v>0</v>
      </c>
      <c r="H821">
        <v>12.8</v>
      </c>
      <c r="I821" t="s">
        <v>14</v>
      </c>
      <c r="J821" t="s">
        <v>19</v>
      </c>
      <c r="K821" t="s">
        <v>33</v>
      </c>
      <c r="L821" t="s">
        <v>41</v>
      </c>
      <c r="M821" t="s">
        <v>18</v>
      </c>
      <c r="N821" t="s">
        <v>18</v>
      </c>
      <c r="O821" t="str">
        <f>TEXT(Table1[[#This Row],[pickup]],"dddd")</f>
        <v>Sunday</v>
      </c>
      <c r="P821">
        <f t="shared" si="12"/>
        <v>19</v>
      </c>
    </row>
    <row r="822" spans="1:16" x14ac:dyDescent="0.25">
      <c r="A822" s="1">
        <v>43538.0705787037</v>
      </c>
      <c r="B822" s="1">
        <v>43538.076064814813</v>
      </c>
      <c r="C822">
        <v>1</v>
      </c>
      <c r="D822">
        <v>2.8</v>
      </c>
      <c r="E822">
        <v>10.5</v>
      </c>
      <c r="F822">
        <v>0</v>
      </c>
      <c r="G822">
        <v>0</v>
      </c>
      <c r="H822">
        <v>11.8</v>
      </c>
      <c r="I822" t="s">
        <v>14</v>
      </c>
      <c r="J822" t="s">
        <v>19</v>
      </c>
      <c r="K822" t="s">
        <v>35</v>
      </c>
      <c r="L822" t="s">
        <v>128</v>
      </c>
      <c r="M822" t="s">
        <v>37</v>
      </c>
      <c r="N822" t="s">
        <v>37</v>
      </c>
      <c r="O822" t="str">
        <f>TEXT(Table1[[#This Row],[pickup]],"dddd")</f>
        <v>Thursday</v>
      </c>
      <c r="P822">
        <f t="shared" si="12"/>
        <v>1</v>
      </c>
    </row>
    <row r="823" spans="1:16" x14ac:dyDescent="0.25">
      <c r="A823" s="1">
        <v>43553.047696759262</v>
      </c>
      <c r="B823" s="1">
        <v>43553.059236111112</v>
      </c>
      <c r="C823">
        <v>1</v>
      </c>
      <c r="D823">
        <v>3.4</v>
      </c>
      <c r="E823">
        <v>13.5</v>
      </c>
      <c r="F823">
        <v>0</v>
      </c>
      <c r="G823">
        <v>0</v>
      </c>
      <c r="H823">
        <v>17.3</v>
      </c>
      <c r="I823" t="s">
        <v>14</v>
      </c>
      <c r="J823" t="s">
        <v>19</v>
      </c>
      <c r="K823" t="s">
        <v>66</v>
      </c>
      <c r="L823" t="s">
        <v>49</v>
      </c>
      <c r="M823" t="s">
        <v>18</v>
      </c>
      <c r="N823" t="s">
        <v>18</v>
      </c>
      <c r="O823" t="str">
        <f>TEXT(Table1[[#This Row],[pickup]],"dddd")</f>
        <v>Friday</v>
      </c>
      <c r="P823">
        <f t="shared" si="12"/>
        <v>1</v>
      </c>
    </row>
    <row r="824" spans="1:16" x14ac:dyDescent="0.25">
      <c r="A824" s="1">
        <v>43540.781886574077</v>
      </c>
      <c r="B824" s="1">
        <v>43540.783854166664</v>
      </c>
      <c r="C824">
        <v>1</v>
      </c>
      <c r="D824">
        <v>0.56000000000000005</v>
      </c>
      <c r="E824">
        <v>4</v>
      </c>
      <c r="F824">
        <v>0</v>
      </c>
      <c r="G824">
        <v>0</v>
      </c>
      <c r="H824">
        <v>7.3</v>
      </c>
      <c r="I824" t="s">
        <v>14</v>
      </c>
      <c r="J824" t="s">
        <v>19</v>
      </c>
      <c r="K824" t="s">
        <v>46</v>
      </c>
      <c r="L824" t="s">
        <v>51</v>
      </c>
      <c r="M824" t="s">
        <v>18</v>
      </c>
      <c r="N824" t="s">
        <v>18</v>
      </c>
      <c r="O824" t="str">
        <f>TEXT(Table1[[#This Row],[pickup]],"dddd")</f>
        <v>Saturday</v>
      </c>
      <c r="P824">
        <f t="shared" si="12"/>
        <v>18</v>
      </c>
    </row>
    <row r="825" spans="1:16" x14ac:dyDescent="0.25">
      <c r="A825" s="1">
        <v>43527.657129629632</v>
      </c>
      <c r="B825" s="1">
        <v>43527.659212962964</v>
      </c>
      <c r="C825">
        <v>1</v>
      </c>
      <c r="D825">
        <v>0.49</v>
      </c>
      <c r="E825">
        <v>4</v>
      </c>
      <c r="F825">
        <v>0.7</v>
      </c>
      <c r="G825">
        <v>0</v>
      </c>
      <c r="H825">
        <v>8</v>
      </c>
      <c r="I825" t="s">
        <v>14</v>
      </c>
      <c r="J825" t="s">
        <v>15</v>
      </c>
      <c r="K825" t="s">
        <v>33</v>
      </c>
      <c r="L825" t="s">
        <v>33</v>
      </c>
      <c r="M825" t="s">
        <v>18</v>
      </c>
      <c r="N825" t="s">
        <v>18</v>
      </c>
      <c r="O825" t="str">
        <f>TEXT(Table1[[#This Row],[pickup]],"dddd")</f>
        <v>Sunday</v>
      </c>
      <c r="P825">
        <f t="shared" si="12"/>
        <v>15</v>
      </c>
    </row>
    <row r="826" spans="1:16" x14ac:dyDescent="0.25">
      <c r="A826" s="1">
        <v>43534.427222222221</v>
      </c>
      <c r="B826" s="1">
        <v>43534.431828703702</v>
      </c>
      <c r="C826">
        <v>2</v>
      </c>
      <c r="D826">
        <v>1.42</v>
      </c>
      <c r="E826">
        <v>7</v>
      </c>
      <c r="F826">
        <v>2.58</v>
      </c>
      <c r="G826">
        <v>0</v>
      </c>
      <c r="H826">
        <v>12.88</v>
      </c>
      <c r="I826" t="s">
        <v>14</v>
      </c>
      <c r="J826" t="s">
        <v>15</v>
      </c>
      <c r="K826" t="s">
        <v>70</v>
      </c>
      <c r="L826" t="s">
        <v>29</v>
      </c>
      <c r="M826" t="s">
        <v>18</v>
      </c>
      <c r="N826" t="s">
        <v>18</v>
      </c>
      <c r="O826" t="str">
        <f>TEXT(Table1[[#This Row],[pickup]],"dddd")</f>
        <v>Sunday</v>
      </c>
      <c r="P826">
        <f t="shared" si="12"/>
        <v>10</v>
      </c>
    </row>
    <row r="827" spans="1:16" x14ac:dyDescent="0.25">
      <c r="A827" s="1">
        <v>43542.65452546296</v>
      </c>
      <c r="B827" s="1">
        <v>43542.661296296297</v>
      </c>
      <c r="C827">
        <v>1</v>
      </c>
      <c r="D827">
        <v>2.02</v>
      </c>
      <c r="E827">
        <v>9</v>
      </c>
      <c r="F827">
        <v>2.46</v>
      </c>
      <c r="G827">
        <v>0</v>
      </c>
      <c r="H827">
        <v>14.76</v>
      </c>
      <c r="I827" t="s">
        <v>14</v>
      </c>
      <c r="J827" t="s">
        <v>15</v>
      </c>
      <c r="K827" t="s">
        <v>33</v>
      </c>
      <c r="L827" t="s">
        <v>61</v>
      </c>
      <c r="M827" t="s">
        <v>18</v>
      </c>
      <c r="N827" t="s">
        <v>18</v>
      </c>
      <c r="O827" t="str">
        <f>TEXT(Table1[[#This Row],[pickup]],"dddd")</f>
        <v>Monday</v>
      </c>
      <c r="P827">
        <f t="shared" si="12"/>
        <v>15</v>
      </c>
    </row>
    <row r="828" spans="1:16" x14ac:dyDescent="0.25">
      <c r="A828" s="1">
        <v>43536.920023148145</v>
      </c>
      <c r="B828" s="1">
        <v>43536.925844907404</v>
      </c>
      <c r="C828">
        <v>1</v>
      </c>
      <c r="D828">
        <v>1.62</v>
      </c>
      <c r="E828">
        <v>7.5</v>
      </c>
      <c r="F828">
        <v>2.2599999999999998</v>
      </c>
      <c r="G828">
        <v>0</v>
      </c>
      <c r="H828">
        <v>13.56</v>
      </c>
      <c r="I828" t="s">
        <v>14</v>
      </c>
      <c r="J828" t="s">
        <v>15</v>
      </c>
      <c r="K828" t="s">
        <v>29</v>
      </c>
      <c r="L828" t="s">
        <v>48</v>
      </c>
      <c r="M828" t="s">
        <v>18</v>
      </c>
      <c r="N828" t="s">
        <v>18</v>
      </c>
      <c r="O828" t="str">
        <f>TEXT(Table1[[#This Row],[pickup]],"dddd")</f>
        <v>Tuesday</v>
      </c>
      <c r="P828">
        <f t="shared" si="12"/>
        <v>22</v>
      </c>
    </row>
    <row r="829" spans="1:16" x14ac:dyDescent="0.25">
      <c r="A829" s="1">
        <v>43550.55</v>
      </c>
      <c r="B829" s="1">
        <v>43550.551539351851</v>
      </c>
      <c r="C829">
        <v>1</v>
      </c>
      <c r="D829">
        <v>0.53</v>
      </c>
      <c r="E829">
        <v>4</v>
      </c>
      <c r="F829">
        <v>0.8</v>
      </c>
      <c r="G829">
        <v>0</v>
      </c>
      <c r="H829">
        <v>8.1</v>
      </c>
      <c r="I829" t="s">
        <v>14</v>
      </c>
      <c r="J829" t="s">
        <v>15</v>
      </c>
      <c r="K829" t="s">
        <v>61</v>
      </c>
      <c r="L829" t="s">
        <v>31</v>
      </c>
      <c r="M829" t="s">
        <v>18</v>
      </c>
      <c r="N829" t="s">
        <v>18</v>
      </c>
      <c r="O829" t="str">
        <f>TEXT(Table1[[#This Row],[pickup]],"dddd")</f>
        <v>Tuesday</v>
      </c>
      <c r="P829">
        <f t="shared" si="12"/>
        <v>13</v>
      </c>
    </row>
    <row r="830" spans="1:16" x14ac:dyDescent="0.25">
      <c r="A830" s="1">
        <v>43539.038541666669</v>
      </c>
      <c r="B830" s="1">
        <v>43539.060115740744</v>
      </c>
      <c r="C830">
        <v>6</v>
      </c>
      <c r="D830">
        <v>7.88</v>
      </c>
      <c r="E830">
        <v>26</v>
      </c>
      <c r="F830">
        <v>7.45</v>
      </c>
      <c r="G830">
        <v>0</v>
      </c>
      <c r="H830">
        <v>37.25</v>
      </c>
      <c r="I830" t="s">
        <v>14</v>
      </c>
      <c r="J830" t="s">
        <v>15</v>
      </c>
      <c r="K830" t="s">
        <v>85</v>
      </c>
      <c r="L830" t="s">
        <v>24</v>
      </c>
      <c r="M830" t="s">
        <v>18</v>
      </c>
      <c r="N830" t="s">
        <v>18</v>
      </c>
      <c r="O830" t="str">
        <f>TEXT(Table1[[#This Row],[pickup]],"dddd")</f>
        <v>Friday</v>
      </c>
      <c r="P830">
        <f t="shared" si="12"/>
        <v>0</v>
      </c>
    </row>
    <row r="831" spans="1:16" x14ac:dyDescent="0.25">
      <c r="A831" s="1">
        <v>43548.072106481479</v>
      </c>
      <c r="B831" s="1">
        <v>43548.088506944441</v>
      </c>
      <c r="C831">
        <v>1</v>
      </c>
      <c r="D831">
        <v>6.3</v>
      </c>
      <c r="E831">
        <v>23</v>
      </c>
      <c r="F831">
        <v>2</v>
      </c>
      <c r="G831">
        <v>0</v>
      </c>
      <c r="H831">
        <v>28.8</v>
      </c>
      <c r="I831" t="s">
        <v>14</v>
      </c>
      <c r="J831" t="s">
        <v>15</v>
      </c>
      <c r="K831" t="s">
        <v>74</v>
      </c>
      <c r="L831" t="s">
        <v>129</v>
      </c>
      <c r="M831" t="s">
        <v>18</v>
      </c>
      <c r="N831" t="s">
        <v>37</v>
      </c>
      <c r="O831" t="str">
        <f>TEXT(Table1[[#This Row],[pickup]],"dddd")</f>
        <v>Sunday</v>
      </c>
      <c r="P831">
        <f t="shared" si="12"/>
        <v>1</v>
      </c>
    </row>
    <row r="832" spans="1:16" x14ac:dyDescent="0.25">
      <c r="A832" s="1">
        <v>43531.859988425924</v>
      </c>
      <c r="B832" s="1">
        <v>43531.882534722223</v>
      </c>
      <c r="C832">
        <v>1</v>
      </c>
      <c r="D832">
        <v>17.739999999999998</v>
      </c>
      <c r="E832">
        <v>52</v>
      </c>
      <c r="F832">
        <v>12.21</v>
      </c>
      <c r="G832">
        <v>5.76</v>
      </c>
      <c r="H832">
        <v>73.27</v>
      </c>
      <c r="I832" t="s">
        <v>14</v>
      </c>
      <c r="J832" t="s">
        <v>15</v>
      </c>
      <c r="K832" t="s">
        <v>64</v>
      </c>
      <c r="L832" t="s">
        <v>25</v>
      </c>
      <c r="M832" t="s">
        <v>37</v>
      </c>
      <c r="N832" t="s">
        <v>18</v>
      </c>
      <c r="O832" t="str">
        <f>TEXT(Table1[[#This Row],[pickup]],"dddd")</f>
        <v>Thursday</v>
      </c>
      <c r="P832">
        <f t="shared" si="12"/>
        <v>20</v>
      </c>
    </row>
    <row r="833" spans="1:16" x14ac:dyDescent="0.25">
      <c r="A833" s="1">
        <v>43536.645289351851</v>
      </c>
      <c r="B833" s="1">
        <v>43536.654074074075</v>
      </c>
      <c r="C833">
        <v>1</v>
      </c>
      <c r="D833">
        <v>1.1000000000000001</v>
      </c>
      <c r="E833">
        <v>9</v>
      </c>
      <c r="F833">
        <v>3.65</v>
      </c>
      <c r="G833">
        <v>0</v>
      </c>
      <c r="H833">
        <v>15.95</v>
      </c>
      <c r="I833" t="s">
        <v>14</v>
      </c>
      <c r="J833" t="s">
        <v>15</v>
      </c>
      <c r="K833" t="s">
        <v>42</v>
      </c>
      <c r="L833" t="s">
        <v>32</v>
      </c>
      <c r="M833" t="s">
        <v>18</v>
      </c>
      <c r="N833" t="s">
        <v>18</v>
      </c>
      <c r="O833" t="str">
        <f>TEXT(Table1[[#This Row],[pickup]],"dddd")</f>
        <v>Tuesday</v>
      </c>
      <c r="P833">
        <f t="shared" si="12"/>
        <v>15</v>
      </c>
    </row>
    <row r="834" spans="1:16" x14ac:dyDescent="0.25">
      <c r="A834" s="1">
        <v>43529.897303240738</v>
      </c>
      <c r="B834" s="1">
        <v>43529.908437500002</v>
      </c>
      <c r="C834">
        <v>1</v>
      </c>
      <c r="D834">
        <v>4</v>
      </c>
      <c r="E834">
        <v>15.5</v>
      </c>
      <c r="F834">
        <v>0</v>
      </c>
      <c r="G834">
        <v>0</v>
      </c>
      <c r="H834">
        <v>19.3</v>
      </c>
      <c r="I834" t="s">
        <v>14</v>
      </c>
      <c r="J834" t="s">
        <v>19</v>
      </c>
      <c r="K834" t="s">
        <v>59</v>
      </c>
      <c r="L834" t="s">
        <v>109</v>
      </c>
      <c r="M834" t="s">
        <v>18</v>
      </c>
      <c r="N834" t="s">
        <v>58</v>
      </c>
      <c r="O834" t="str">
        <f>TEXT(Table1[[#This Row],[pickup]],"dddd")</f>
        <v>Tuesday</v>
      </c>
      <c r="P834">
        <f t="shared" ref="P834:P897" si="13">HOUR(A:A)</f>
        <v>21</v>
      </c>
    </row>
    <row r="835" spans="1:16" x14ac:dyDescent="0.25">
      <c r="A835" s="1">
        <v>43528.411481481482</v>
      </c>
      <c r="B835" s="1">
        <v>43528.414664351854</v>
      </c>
      <c r="C835">
        <v>1</v>
      </c>
      <c r="D835">
        <v>0.9</v>
      </c>
      <c r="E835">
        <v>5</v>
      </c>
      <c r="F835">
        <v>0</v>
      </c>
      <c r="G835">
        <v>0</v>
      </c>
      <c r="H835">
        <v>8.3000000000000007</v>
      </c>
      <c r="I835" t="s">
        <v>14</v>
      </c>
      <c r="J835" t="s">
        <v>19</v>
      </c>
      <c r="K835" t="s">
        <v>30</v>
      </c>
      <c r="L835" t="s">
        <v>63</v>
      </c>
      <c r="M835" t="s">
        <v>18</v>
      </c>
      <c r="N835" t="s">
        <v>18</v>
      </c>
      <c r="O835" t="str">
        <f>TEXT(Table1[[#This Row],[pickup]],"dddd")</f>
        <v>Monday</v>
      </c>
      <c r="P835">
        <f t="shared" si="13"/>
        <v>9</v>
      </c>
    </row>
    <row r="836" spans="1:16" x14ac:dyDescent="0.25">
      <c r="A836" s="1">
        <v>43534.519363425927</v>
      </c>
      <c r="B836" s="1">
        <v>43534.528449074074</v>
      </c>
      <c r="C836">
        <v>1</v>
      </c>
      <c r="D836">
        <v>1.8</v>
      </c>
      <c r="E836">
        <v>10</v>
      </c>
      <c r="F836">
        <v>2.65</v>
      </c>
      <c r="G836">
        <v>0</v>
      </c>
      <c r="H836">
        <v>15.95</v>
      </c>
      <c r="I836" t="s">
        <v>14</v>
      </c>
      <c r="J836" t="s">
        <v>15</v>
      </c>
      <c r="K836" t="s">
        <v>29</v>
      </c>
      <c r="L836" t="s">
        <v>42</v>
      </c>
      <c r="M836" t="s">
        <v>18</v>
      </c>
      <c r="N836" t="s">
        <v>18</v>
      </c>
      <c r="O836" t="str">
        <f>TEXT(Table1[[#This Row],[pickup]],"dddd")</f>
        <v>Sunday</v>
      </c>
      <c r="P836">
        <f t="shared" si="13"/>
        <v>12</v>
      </c>
    </row>
    <row r="837" spans="1:16" x14ac:dyDescent="0.25">
      <c r="A837" s="1">
        <v>43539.671990740739</v>
      </c>
      <c r="B837" s="1">
        <v>43539.679791666669</v>
      </c>
      <c r="C837">
        <v>2</v>
      </c>
      <c r="D837">
        <v>2.56</v>
      </c>
      <c r="E837">
        <v>10.5</v>
      </c>
      <c r="F837">
        <v>0</v>
      </c>
      <c r="G837">
        <v>0</v>
      </c>
      <c r="H837">
        <v>14.8</v>
      </c>
      <c r="I837" t="s">
        <v>14</v>
      </c>
      <c r="J837" t="s">
        <v>19</v>
      </c>
      <c r="K837" t="s">
        <v>106</v>
      </c>
      <c r="L837" t="s">
        <v>44</v>
      </c>
      <c r="M837" t="s">
        <v>18</v>
      </c>
      <c r="N837" t="s">
        <v>18</v>
      </c>
      <c r="O837" t="str">
        <f>TEXT(Table1[[#This Row],[pickup]],"dddd")</f>
        <v>Friday</v>
      </c>
      <c r="P837">
        <f t="shared" si="13"/>
        <v>16</v>
      </c>
    </row>
    <row r="838" spans="1:16" x14ac:dyDescent="0.25">
      <c r="A838" s="1">
        <v>43553.899131944447</v>
      </c>
      <c r="B838" s="1">
        <v>43553.90185185185</v>
      </c>
      <c r="C838">
        <v>1</v>
      </c>
      <c r="D838">
        <v>0.5</v>
      </c>
      <c r="E838">
        <v>4.5</v>
      </c>
      <c r="F838">
        <v>1</v>
      </c>
      <c r="G838">
        <v>0</v>
      </c>
      <c r="H838">
        <v>9.3000000000000007</v>
      </c>
      <c r="I838" t="s">
        <v>14</v>
      </c>
      <c r="J838" t="s">
        <v>15</v>
      </c>
      <c r="K838" t="s">
        <v>46</v>
      </c>
      <c r="L838" t="s">
        <v>50</v>
      </c>
      <c r="M838" t="s">
        <v>18</v>
      </c>
      <c r="N838" t="s">
        <v>18</v>
      </c>
      <c r="O838" t="str">
        <f>TEXT(Table1[[#This Row],[pickup]],"dddd")</f>
        <v>Friday</v>
      </c>
      <c r="P838">
        <f t="shared" si="13"/>
        <v>21</v>
      </c>
    </row>
    <row r="839" spans="1:16" x14ac:dyDescent="0.25">
      <c r="A839" s="1">
        <v>43532.473576388889</v>
      </c>
      <c r="B839" s="1">
        <v>43532.49150462963</v>
      </c>
      <c r="C839">
        <v>1</v>
      </c>
      <c r="D839">
        <v>2.27</v>
      </c>
      <c r="E839">
        <v>16.5</v>
      </c>
      <c r="F839">
        <v>3.96</v>
      </c>
      <c r="G839">
        <v>0</v>
      </c>
      <c r="H839">
        <v>23.76</v>
      </c>
      <c r="I839" t="s">
        <v>14</v>
      </c>
      <c r="J839" t="s">
        <v>15</v>
      </c>
      <c r="K839" t="s">
        <v>32</v>
      </c>
      <c r="L839" t="s">
        <v>85</v>
      </c>
      <c r="M839" t="s">
        <v>18</v>
      </c>
      <c r="N839" t="s">
        <v>18</v>
      </c>
      <c r="O839" t="str">
        <f>TEXT(Table1[[#This Row],[pickup]],"dddd")</f>
        <v>Friday</v>
      </c>
      <c r="P839">
        <f t="shared" si="13"/>
        <v>11</v>
      </c>
    </row>
    <row r="840" spans="1:16" x14ac:dyDescent="0.25">
      <c r="A840" s="1">
        <v>43529.529548611114</v>
      </c>
      <c r="B840" s="1">
        <v>43529.531967592593</v>
      </c>
      <c r="C840">
        <v>1</v>
      </c>
      <c r="D840">
        <v>0.4</v>
      </c>
      <c r="E840">
        <v>4</v>
      </c>
      <c r="F840">
        <v>1.83</v>
      </c>
      <c r="G840">
        <v>0</v>
      </c>
      <c r="H840">
        <v>9.1300000000000008</v>
      </c>
      <c r="I840" t="s">
        <v>14</v>
      </c>
      <c r="J840" t="s">
        <v>15</v>
      </c>
      <c r="K840" t="s">
        <v>34</v>
      </c>
      <c r="L840" t="s">
        <v>70</v>
      </c>
      <c r="M840" t="s">
        <v>18</v>
      </c>
      <c r="N840" t="s">
        <v>18</v>
      </c>
      <c r="O840" t="str">
        <f>TEXT(Table1[[#This Row],[pickup]],"dddd")</f>
        <v>Tuesday</v>
      </c>
      <c r="P840">
        <f t="shared" si="13"/>
        <v>12</v>
      </c>
    </row>
    <row r="841" spans="1:16" x14ac:dyDescent="0.25">
      <c r="A841" s="1">
        <v>43546.626099537039</v>
      </c>
      <c r="B841" s="1">
        <v>43546.642291666663</v>
      </c>
      <c r="C841">
        <v>1</v>
      </c>
      <c r="D841">
        <v>3.8</v>
      </c>
      <c r="E841">
        <v>17.5</v>
      </c>
      <c r="F841">
        <v>0</v>
      </c>
      <c r="G841">
        <v>0</v>
      </c>
      <c r="H841">
        <v>20.8</v>
      </c>
      <c r="I841" t="s">
        <v>14</v>
      </c>
      <c r="J841" t="s">
        <v>19</v>
      </c>
      <c r="K841" t="s">
        <v>22</v>
      </c>
      <c r="L841" t="s">
        <v>106</v>
      </c>
      <c r="M841" t="s">
        <v>18</v>
      </c>
      <c r="N841" t="s">
        <v>18</v>
      </c>
      <c r="O841" t="str">
        <f>TEXT(Table1[[#This Row],[pickup]],"dddd")</f>
        <v>Friday</v>
      </c>
      <c r="P841">
        <f t="shared" si="13"/>
        <v>15</v>
      </c>
    </row>
    <row r="842" spans="1:16" x14ac:dyDescent="0.25">
      <c r="A842" s="1">
        <v>43539.395624999997</v>
      </c>
      <c r="B842" s="1">
        <v>43539.399097222224</v>
      </c>
      <c r="C842">
        <v>1</v>
      </c>
      <c r="D842">
        <v>0.5</v>
      </c>
      <c r="E842">
        <v>5</v>
      </c>
      <c r="F842">
        <v>1.65</v>
      </c>
      <c r="G842">
        <v>0</v>
      </c>
      <c r="H842">
        <v>9.9499999999999993</v>
      </c>
      <c r="I842" t="s">
        <v>14</v>
      </c>
      <c r="J842" t="s">
        <v>15</v>
      </c>
      <c r="K842" t="s">
        <v>32</v>
      </c>
      <c r="L842" t="s">
        <v>29</v>
      </c>
      <c r="M842" t="s">
        <v>18</v>
      </c>
      <c r="N842" t="s">
        <v>18</v>
      </c>
      <c r="O842" t="str">
        <f>TEXT(Table1[[#This Row],[pickup]],"dddd")</f>
        <v>Friday</v>
      </c>
      <c r="P842">
        <f t="shared" si="13"/>
        <v>9</v>
      </c>
    </row>
    <row r="843" spans="1:16" x14ac:dyDescent="0.25">
      <c r="A843" s="1">
        <v>43550.828622685185</v>
      </c>
      <c r="B843" s="1">
        <v>43550.830868055556</v>
      </c>
      <c r="C843">
        <v>1</v>
      </c>
      <c r="D843">
        <v>0.75</v>
      </c>
      <c r="E843">
        <v>4.5</v>
      </c>
      <c r="F843">
        <v>0</v>
      </c>
      <c r="G843">
        <v>0</v>
      </c>
      <c r="H843">
        <v>8.8000000000000007</v>
      </c>
      <c r="I843" t="s">
        <v>14</v>
      </c>
      <c r="J843" t="s">
        <v>15</v>
      </c>
      <c r="K843" t="s">
        <v>25</v>
      </c>
      <c r="L843" t="s">
        <v>16</v>
      </c>
      <c r="M843" t="s">
        <v>18</v>
      </c>
      <c r="N843" t="s">
        <v>18</v>
      </c>
      <c r="O843" t="str">
        <f>TEXT(Table1[[#This Row],[pickup]],"dddd")</f>
        <v>Tuesday</v>
      </c>
      <c r="P843">
        <f t="shared" si="13"/>
        <v>19</v>
      </c>
    </row>
    <row r="844" spans="1:16" x14ac:dyDescent="0.25">
      <c r="A844" s="1">
        <v>43553.442280092589</v>
      </c>
      <c r="B844" s="1">
        <v>43553.450439814813</v>
      </c>
      <c r="C844">
        <v>1</v>
      </c>
      <c r="D844">
        <v>1.19</v>
      </c>
      <c r="E844">
        <v>8.5</v>
      </c>
      <c r="F844">
        <v>2.36</v>
      </c>
      <c r="G844">
        <v>0</v>
      </c>
      <c r="H844">
        <v>14.16</v>
      </c>
      <c r="I844" t="s">
        <v>14</v>
      </c>
      <c r="J844" t="s">
        <v>15</v>
      </c>
      <c r="K844" t="s">
        <v>22</v>
      </c>
      <c r="L844" t="s">
        <v>45</v>
      </c>
      <c r="M844" t="s">
        <v>18</v>
      </c>
      <c r="N844" t="s">
        <v>18</v>
      </c>
      <c r="O844" t="str">
        <f>TEXT(Table1[[#This Row],[pickup]],"dddd")</f>
        <v>Friday</v>
      </c>
      <c r="P844">
        <f t="shared" si="13"/>
        <v>10</v>
      </c>
    </row>
    <row r="845" spans="1:16" x14ac:dyDescent="0.25">
      <c r="A845" s="1">
        <v>43547.292569444442</v>
      </c>
      <c r="B845" s="1">
        <v>43547.294988425929</v>
      </c>
      <c r="C845">
        <v>6</v>
      </c>
      <c r="D845">
        <v>1.04</v>
      </c>
      <c r="E845">
        <v>5</v>
      </c>
      <c r="F845">
        <v>0</v>
      </c>
      <c r="G845">
        <v>0</v>
      </c>
      <c r="H845">
        <v>8.3000000000000007</v>
      </c>
      <c r="I845" t="s">
        <v>14</v>
      </c>
      <c r="J845" t="s">
        <v>19</v>
      </c>
      <c r="K845" t="s">
        <v>26</v>
      </c>
      <c r="L845" t="s">
        <v>46</v>
      </c>
      <c r="M845" t="s">
        <v>18</v>
      </c>
      <c r="N845" t="s">
        <v>18</v>
      </c>
      <c r="O845" t="str">
        <f>TEXT(Table1[[#This Row],[pickup]],"dddd")</f>
        <v>Saturday</v>
      </c>
      <c r="P845">
        <f t="shared" si="13"/>
        <v>7</v>
      </c>
    </row>
    <row r="846" spans="1:16" x14ac:dyDescent="0.25">
      <c r="A846" s="1">
        <v>43546.86310185185</v>
      </c>
      <c r="B846" s="1">
        <v>43546.880474537036</v>
      </c>
      <c r="C846">
        <v>1</v>
      </c>
      <c r="D846">
        <v>4.41</v>
      </c>
      <c r="E846">
        <v>19</v>
      </c>
      <c r="F846">
        <v>3</v>
      </c>
      <c r="G846">
        <v>0</v>
      </c>
      <c r="H846">
        <v>23.3</v>
      </c>
      <c r="I846" t="s">
        <v>14</v>
      </c>
      <c r="J846" t="s">
        <v>15</v>
      </c>
      <c r="K846" t="s">
        <v>110</v>
      </c>
      <c r="L846" t="s">
        <v>97</v>
      </c>
      <c r="M846" t="s">
        <v>58</v>
      </c>
      <c r="N846" t="s">
        <v>58</v>
      </c>
      <c r="O846" t="str">
        <f>TEXT(Table1[[#This Row],[pickup]],"dddd")</f>
        <v>Friday</v>
      </c>
      <c r="P846">
        <f t="shared" si="13"/>
        <v>20</v>
      </c>
    </row>
    <row r="847" spans="1:16" x14ac:dyDescent="0.25">
      <c r="A847" s="1">
        <v>43528.557210648149</v>
      </c>
      <c r="B847" s="1">
        <v>43528.568136574075</v>
      </c>
      <c r="C847">
        <v>1</v>
      </c>
      <c r="D847">
        <v>2.1</v>
      </c>
      <c r="E847">
        <v>11.5</v>
      </c>
      <c r="F847">
        <v>2.96</v>
      </c>
      <c r="G847">
        <v>0</v>
      </c>
      <c r="H847">
        <v>17.760000000000002</v>
      </c>
      <c r="I847" t="s">
        <v>14</v>
      </c>
      <c r="J847" t="s">
        <v>15</v>
      </c>
      <c r="K847" t="s">
        <v>25</v>
      </c>
      <c r="L847" t="s">
        <v>20</v>
      </c>
      <c r="M847" t="s">
        <v>18</v>
      </c>
      <c r="N847" t="s">
        <v>18</v>
      </c>
      <c r="O847" t="str">
        <f>TEXT(Table1[[#This Row],[pickup]],"dddd")</f>
        <v>Monday</v>
      </c>
      <c r="P847">
        <f t="shared" si="13"/>
        <v>13</v>
      </c>
    </row>
    <row r="848" spans="1:16" x14ac:dyDescent="0.25">
      <c r="A848" s="1">
        <v>43534.725462962961</v>
      </c>
      <c r="B848" s="1">
        <v>43534.730775462966</v>
      </c>
      <c r="C848">
        <v>1</v>
      </c>
      <c r="D848">
        <v>1</v>
      </c>
      <c r="E848">
        <v>6.5</v>
      </c>
      <c r="F848">
        <v>1.95</v>
      </c>
      <c r="G848">
        <v>0</v>
      </c>
      <c r="H848">
        <v>11.75</v>
      </c>
      <c r="I848" t="s">
        <v>14</v>
      </c>
      <c r="J848" t="s">
        <v>15</v>
      </c>
      <c r="K848" t="s">
        <v>30</v>
      </c>
      <c r="L848" t="s">
        <v>29</v>
      </c>
      <c r="M848" t="s">
        <v>18</v>
      </c>
      <c r="N848" t="s">
        <v>18</v>
      </c>
      <c r="O848" t="str">
        <f>TEXT(Table1[[#This Row],[pickup]],"dddd")</f>
        <v>Sunday</v>
      </c>
      <c r="P848">
        <f t="shared" si="13"/>
        <v>17</v>
      </c>
    </row>
    <row r="849" spans="1:16" x14ac:dyDescent="0.25">
      <c r="A849" s="1">
        <v>43525.785787037035</v>
      </c>
      <c r="B849" s="1">
        <v>43525.794374999998</v>
      </c>
      <c r="C849">
        <v>1</v>
      </c>
      <c r="D849">
        <v>2.2999999999999998</v>
      </c>
      <c r="E849">
        <v>11</v>
      </c>
      <c r="F849">
        <v>3.05</v>
      </c>
      <c r="G849">
        <v>0</v>
      </c>
      <c r="H849">
        <v>18.350000000000001</v>
      </c>
      <c r="I849" t="s">
        <v>14</v>
      </c>
      <c r="J849" t="s">
        <v>15</v>
      </c>
      <c r="K849" t="s">
        <v>39</v>
      </c>
      <c r="L849" t="s">
        <v>73</v>
      </c>
      <c r="M849" t="s">
        <v>18</v>
      </c>
      <c r="N849" t="s">
        <v>18</v>
      </c>
      <c r="O849" t="str">
        <f>TEXT(Table1[[#This Row],[pickup]],"dddd")</f>
        <v>Friday</v>
      </c>
      <c r="P849">
        <f t="shared" si="13"/>
        <v>18</v>
      </c>
    </row>
    <row r="850" spans="1:16" x14ac:dyDescent="0.25">
      <c r="A850" s="1">
        <v>43543.269895833335</v>
      </c>
      <c r="B850" s="1">
        <v>43543.275324074071</v>
      </c>
      <c r="C850">
        <v>3</v>
      </c>
      <c r="D850">
        <v>1.1000000000000001</v>
      </c>
      <c r="E850">
        <v>7</v>
      </c>
      <c r="F850">
        <v>1.03</v>
      </c>
      <c r="G850">
        <v>0</v>
      </c>
      <c r="H850">
        <v>11.33</v>
      </c>
      <c r="I850" t="s">
        <v>14</v>
      </c>
      <c r="J850" t="s">
        <v>15</v>
      </c>
      <c r="K850" t="s">
        <v>42</v>
      </c>
      <c r="L850" t="s">
        <v>32</v>
      </c>
      <c r="M850" t="s">
        <v>18</v>
      </c>
      <c r="N850" t="s">
        <v>18</v>
      </c>
      <c r="O850" t="str">
        <f>TEXT(Table1[[#This Row],[pickup]],"dddd")</f>
        <v>Tuesday</v>
      </c>
      <c r="P850">
        <f t="shared" si="13"/>
        <v>6</v>
      </c>
    </row>
    <row r="851" spans="1:16" x14ac:dyDescent="0.25">
      <c r="A851" s="1">
        <v>43549.677557870367</v>
      </c>
      <c r="B851" s="1">
        <v>43549.711041666669</v>
      </c>
      <c r="C851">
        <v>1</v>
      </c>
      <c r="D851">
        <v>17.3</v>
      </c>
      <c r="E851">
        <v>52</v>
      </c>
      <c r="F851">
        <v>15</v>
      </c>
      <c r="G851">
        <v>5.76</v>
      </c>
      <c r="H851">
        <v>80.56</v>
      </c>
      <c r="I851" t="s">
        <v>14</v>
      </c>
      <c r="J851" t="s">
        <v>15</v>
      </c>
      <c r="K851" t="s">
        <v>64</v>
      </c>
      <c r="L851" t="s">
        <v>50</v>
      </c>
      <c r="M851" t="s">
        <v>37</v>
      </c>
      <c r="N851" t="s">
        <v>18</v>
      </c>
      <c r="O851" t="str">
        <f>TEXT(Table1[[#This Row],[pickup]],"dddd")</f>
        <v>Monday</v>
      </c>
      <c r="P851">
        <f t="shared" si="13"/>
        <v>16</v>
      </c>
    </row>
    <row r="852" spans="1:16" x14ac:dyDescent="0.25">
      <c r="A852" s="1">
        <v>43539.289178240739</v>
      </c>
      <c r="B852" s="1">
        <v>43539.333078703705</v>
      </c>
      <c r="C852">
        <v>2</v>
      </c>
      <c r="D852">
        <v>18.7</v>
      </c>
      <c r="E852">
        <v>57</v>
      </c>
      <c r="F852">
        <v>0</v>
      </c>
      <c r="G852">
        <v>5.76</v>
      </c>
      <c r="H852">
        <v>63.56</v>
      </c>
      <c r="I852" t="s">
        <v>14</v>
      </c>
      <c r="J852" t="s">
        <v>15</v>
      </c>
      <c r="K852" t="s">
        <v>120</v>
      </c>
      <c r="L852" t="s">
        <v>56</v>
      </c>
      <c r="M852" t="s">
        <v>58</v>
      </c>
      <c r="N852" t="s">
        <v>18</v>
      </c>
      <c r="O852" t="str">
        <f>TEXT(Table1[[#This Row],[pickup]],"dddd")</f>
        <v>Friday</v>
      </c>
      <c r="P852">
        <f t="shared" si="13"/>
        <v>6</v>
      </c>
    </row>
    <row r="853" spans="1:16" x14ac:dyDescent="0.25">
      <c r="A853" s="1">
        <v>43537.479930555557</v>
      </c>
      <c r="B853" s="1">
        <v>43537.505509259259</v>
      </c>
      <c r="C853">
        <v>1</v>
      </c>
      <c r="D853">
        <v>3.29</v>
      </c>
      <c r="E853">
        <v>23</v>
      </c>
      <c r="F853">
        <v>2</v>
      </c>
      <c r="G853">
        <v>0</v>
      </c>
      <c r="H853">
        <v>28.3</v>
      </c>
      <c r="I853" t="s">
        <v>14</v>
      </c>
      <c r="J853" t="s">
        <v>15</v>
      </c>
      <c r="K853" t="s">
        <v>41</v>
      </c>
      <c r="L853" t="s">
        <v>25</v>
      </c>
      <c r="M853" t="s">
        <v>18</v>
      </c>
      <c r="N853" t="s">
        <v>18</v>
      </c>
      <c r="O853" t="str">
        <f>TEXT(Table1[[#This Row],[pickup]],"dddd")</f>
        <v>Wednesday</v>
      </c>
      <c r="P853">
        <f t="shared" si="13"/>
        <v>11</v>
      </c>
    </row>
    <row r="854" spans="1:16" x14ac:dyDescent="0.25">
      <c r="A854" s="1">
        <v>43554.177754629629</v>
      </c>
      <c r="B854" s="1">
        <v>43554.187037037038</v>
      </c>
      <c r="C854">
        <v>1</v>
      </c>
      <c r="D854">
        <v>4.09</v>
      </c>
      <c r="E854">
        <v>13.5</v>
      </c>
      <c r="F854">
        <v>0</v>
      </c>
      <c r="G854">
        <v>0</v>
      </c>
      <c r="H854">
        <v>17.3</v>
      </c>
      <c r="I854" t="s">
        <v>14</v>
      </c>
      <c r="J854" t="s">
        <v>19</v>
      </c>
      <c r="K854" t="s">
        <v>26</v>
      </c>
      <c r="L854" t="s">
        <v>65</v>
      </c>
      <c r="M854" t="s">
        <v>18</v>
      </c>
      <c r="N854" t="s">
        <v>37</v>
      </c>
      <c r="O854" t="str">
        <f>TEXT(Table1[[#This Row],[pickup]],"dddd")</f>
        <v>Saturday</v>
      </c>
      <c r="P854">
        <f t="shared" si="13"/>
        <v>4</v>
      </c>
    </row>
    <row r="855" spans="1:16" x14ac:dyDescent="0.25">
      <c r="A855" s="1">
        <v>43554.38622685185</v>
      </c>
      <c r="B855" s="1">
        <v>43554.398564814815</v>
      </c>
      <c r="C855">
        <v>1</v>
      </c>
      <c r="D855">
        <v>7.11</v>
      </c>
      <c r="E855">
        <v>23</v>
      </c>
      <c r="F855">
        <v>5.26</v>
      </c>
      <c r="G855">
        <v>0</v>
      </c>
      <c r="H855">
        <v>31.56</v>
      </c>
      <c r="I855" t="s">
        <v>14</v>
      </c>
      <c r="J855" t="s">
        <v>15</v>
      </c>
      <c r="K855" t="s">
        <v>26</v>
      </c>
      <c r="L855" t="s">
        <v>27</v>
      </c>
      <c r="M855" t="s">
        <v>18</v>
      </c>
      <c r="N855" t="s">
        <v>18</v>
      </c>
      <c r="O855" t="str">
        <f>TEXT(Table1[[#This Row],[pickup]],"dddd")</f>
        <v>Saturday</v>
      </c>
      <c r="P855">
        <f t="shared" si="13"/>
        <v>9</v>
      </c>
    </row>
    <row r="856" spans="1:16" x14ac:dyDescent="0.25">
      <c r="A856" s="1">
        <v>43526.450358796297</v>
      </c>
      <c r="B856" s="1">
        <v>43526.45784722222</v>
      </c>
      <c r="C856">
        <v>5</v>
      </c>
      <c r="D856">
        <v>2.71</v>
      </c>
      <c r="E856">
        <v>11</v>
      </c>
      <c r="F856">
        <v>3.58</v>
      </c>
      <c r="G856">
        <v>0</v>
      </c>
      <c r="H856">
        <v>17.88</v>
      </c>
      <c r="I856" t="s">
        <v>14</v>
      </c>
      <c r="J856" t="s">
        <v>15</v>
      </c>
      <c r="K856" t="s">
        <v>51</v>
      </c>
      <c r="L856" t="s">
        <v>20</v>
      </c>
      <c r="M856" t="s">
        <v>18</v>
      </c>
      <c r="N856" t="s">
        <v>18</v>
      </c>
      <c r="O856" t="str">
        <f>TEXT(Table1[[#This Row],[pickup]],"dddd")</f>
        <v>Saturday</v>
      </c>
      <c r="P856">
        <f t="shared" si="13"/>
        <v>10</v>
      </c>
    </row>
    <row r="857" spans="1:16" x14ac:dyDescent="0.25">
      <c r="A857" s="1">
        <v>43541.535497685189</v>
      </c>
      <c r="B857" s="1">
        <v>43541.548229166663</v>
      </c>
      <c r="C857">
        <v>1</v>
      </c>
      <c r="D857">
        <v>3.34</v>
      </c>
      <c r="E857">
        <v>14.5</v>
      </c>
      <c r="F857">
        <v>0</v>
      </c>
      <c r="G857">
        <v>0</v>
      </c>
      <c r="H857">
        <v>17.8</v>
      </c>
      <c r="I857" t="s">
        <v>14</v>
      </c>
      <c r="J857" t="s">
        <v>19</v>
      </c>
      <c r="K857" t="s">
        <v>32</v>
      </c>
      <c r="L857" t="s">
        <v>67</v>
      </c>
      <c r="M857" t="s">
        <v>18</v>
      </c>
      <c r="N857" t="s">
        <v>18</v>
      </c>
      <c r="O857" t="str">
        <f>TEXT(Table1[[#This Row],[pickup]],"dddd")</f>
        <v>Sunday</v>
      </c>
      <c r="P857">
        <f t="shared" si="13"/>
        <v>12</v>
      </c>
    </row>
    <row r="858" spans="1:16" x14ac:dyDescent="0.25">
      <c r="A858" s="1">
        <v>43546.819502314815</v>
      </c>
      <c r="B858" s="1">
        <v>43546.821273148147</v>
      </c>
      <c r="C858">
        <v>1</v>
      </c>
      <c r="D858">
        <v>0.82</v>
      </c>
      <c r="E858">
        <v>4.5</v>
      </c>
      <c r="F858">
        <v>1.76</v>
      </c>
      <c r="G858">
        <v>0</v>
      </c>
      <c r="H858">
        <v>10.56</v>
      </c>
      <c r="I858" t="s">
        <v>14</v>
      </c>
      <c r="J858" t="s">
        <v>15</v>
      </c>
      <c r="K858" t="s">
        <v>16</v>
      </c>
      <c r="L858" t="s">
        <v>61</v>
      </c>
      <c r="M858" t="s">
        <v>18</v>
      </c>
      <c r="N858" t="s">
        <v>18</v>
      </c>
      <c r="O858" t="str">
        <f>TEXT(Table1[[#This Row],[pickup]],"dddd")</f>
        <v>Friday</v>
      </c>
      <c r="P858">
        <f t="shared" si="13"/>
        <v>19</v>
      </c>
    </row>
    <row r="859" spans="1:16" x14ac:dyDescent="0.25">
      <c r="A859" s="1">
        <v>43542.537048611113</v>
      </c>
      <c r="B859" s="1">
        <v>43542.551261574074</v>
      </c>
      <c r="C859">
        <v>2</v>
      </c>
      <c r="D859">
        <v>7.2</v>
      </c>
      <c r="E859">
        <v>24</v>
      </c>
      <c r="F859">
        <v>6.6</v>
      </c>
      <c r="G859">
        <v>5.76</v>
      </c>
      <c r="H859">
        <v>39.659999999999997</v>
      </c>
      <c r="I859" t="s">
        <v>14</v>
      </c>
      <c r="J859" t="s">
        <v>15</v>
      </c>
      <c r="K859" t="s">
        <v>35</v>
      </c>
      <c r="L859" t="s">
        <v>61</v>
      </c>
      <c r="M859" t="s">
        <v>37</v>
      </c>
      <c r="N859" t="s">
        <v>18</v>
      </c>
      <c r="O859" t="str">
        <f>TEXT(Table1[[#This Row],[pickup]],"dddd")</f>
        <v>Monday</v>
      </c>
      <c r="P859">
        <f t="shared" si="13"/>
        <v>12</v>
      </c>
    </row>
    <row r="860" spans="1:16" x14ac:dyDescent="0.25">
      <c r="A860" s="1">
        <v>43526.804039351853</v>
      </c>
      <c r="B860" s="1">
        <v>43526.812557870369</v>
      </c>
      <c r="C860">
        <v>2</v>
      </c>
      <c r="D860">
        <v>1.62</v>
      </c>
      <c r="E860">
        <v>9</v>
      </c>
      <c r="F860">
        <v>2.46</v>
      </c>
      <c r="G860">
        <v>0</v>
      </c>
      <c r="H860">
        <v>14.76</v>
      </c>
      <c r="I860" t="s">
        <v>14</v>
      </c>
      <c r="J860" t="s">
        <v>15</v>
      </c>
      <c r="K860" t="s">
        <v>32</v>
      </c>
      <c r="L860" t="s">
        <v>62</v>
      </c>
      <c r="M860" t="s">
        <v>18</v>
      </c>
      <c r="N860" t="s">
        <v>18</v>
      </c>
      <c r="O860" t="str">
        <f>TEXT(Table1[[#This Row],[pickup]],"dddd")</f>
        <v>Saturday</v>
      </c>
      <c r="P860">
        <f t="shared" si="13"/>
        <v>19</v>
      </c>
    </row>
    <row r="861" spans="1:16" x14ac:dyDescent="0.25">
      <c r="A861" s="1">
        <v>43555.872314814813</v>
      </c>
      <c r="B861" s="1">
        <v>43555.876793981479</v>
      </c>
      <c r="C861">
        <v>1</v>
      </c>
      <c r="D861">
        <v>0.8</v>
      </c>
      <c r="E861">
        <v>5.5</v>
      </c>
      <c r="F861">
        <v>1</v>
      </c>
      <c r="G861">
        <v>0</v>
      </c>
      <c r="H861">
        <v>10.3</v>
      </c>
      <c r="I861" t="s">
        <v>14</v>
      </c>
      <c r="J861" t="s">
        <v>15</v>
      </c>
      <c r="K861" t="s">
        <v>81</v>
      </c>
      <c r="L861" t="s">
        <v>67</v>
      </c>
      <c r="M861" t="s">
        <v>18</v>
      </c>
      <c r="N861" t="s">
        <v>18</v>
      </c>
      <c r="O861" t="str">
        <f>TEXT(Table1[[#This Row],[pickup]],"dddd")</f>
        <v>Sunday</v>
      </c>
      <c r="P861">
        <f t="shared" si="13"/>
        <v>20</v>
      </c>
    </row>
    <row r="862" spans="1:16" x14ac:dyDescent="0.25">
      <c r="A862" s="1">
        <v>43537.449861111112</v>
      </c>
      <c r="B862" s="1">
        <v>43537.458229166667</v>
      </c>
      <c r="C862">
        <v>1</v>
      </c>
      <c r="D862">
        <v>0.9</v>
      </c>
      <c r="E862">
        <v>8.5</v>
      </c>
      <c r="F862">
        <v>1.77</v>
      </c>
      <c r="G862">
        <v>0</v>
      </c>
      <c r="H862">
        <v>13.57</v>
      </c>
      <c r="I862" t="s">
        <v>14</v>
      </c>
      <c r="J862" t="s">
        <v>15</v>
      </c>
      <c r="K862" t="s">
        <v>32</v>
      </c>
      <c r="L862" t="s">
        <v>46</v>
      </c>
      <c r="M862" t="s">
        <v>18</v>
      </c>
      <c r="N862" t="s">
        <v>18</v>
      </c>
      <c r="O862" t="str">
        <f>TEXT(Table1[[#This Row],[pickup]],"dddd")</f>
        <v>Wednesday</v>
      </c>
      <c r="P862">
        <f t="shared" si="13"/>
        <v>10</v>
      </c>
    </row>
    <row r="863" spans="1:16" x14ac:dyDescent="0.25">
      <c r="A863" s="1">
        <v>43531.897048611114</v>
      </c>
      <c r="B863" s="1">
        <v>43531.908680555556</v>
      </c>
      <c r="C863">
        <v>1</v>
      </c>
      <c r="D863">
        <v>2.86</v>
      </c>
      <c r="E863">
        <v>13</v>
      </c>
      <c r="F863">
        <v>3.36</v>
      </c>
      <c r="G863">
        <v>0</v>
      </c>
      <c r="H863">
        <v>20.16</v>
      </c>
      <c r="I863" t="s">
        <v>14</v>
      </c>
      <c r="J863" t="s">
        <v>15</v>
      </c>
      <c r="K863" t="s">
        <v>81</v>
      </c>
      <c r="L863" t="s">
        <v>17</v>
      </c>
      <c r="M863" t="s">
        <v>18</v>
      </c>
      <c r="N863" t="s">
        <v>18</v>
      </c>
      <c r="O863" t="str">
        <f>TEXT(Table1[[#This Row],[pickup]],"dddd")</f>
        <v>Thursday</v>
      </c>
      <c r="P863">
        <f t="shared" si="13"/>
        <v>21</v>
      </c>
    </row>
    <row r="864" spans="1:16" x14ac:dyDescent="0.25">
      <c r="A864" s="1">
        <v>43547.863252314812</v>
      </c>
      <c r="B864" s="1">
        <v>43547.888506944444</v>
      </c>
      <c r="C864">
        <v>4</v>
      </c>
      <c r="D864">
        <v>4.7</v>
      </c>
      <c r="E864">
        <v>23</v>
      </c>
      <c r="F864">
        <v>5</v>
      </c>
      <c r="G864">
        <v>0</v>
      </c>
      <c r="H864">
        <v>31.8</v>
      </c>
      <c r="I864" t="s">
        <v>14</v>
      </c>
      <c r="J864" t="s">
        <v>15</v>
      </c>
      <c r="K864" t="s">
        <v>16</v>
      </c>
      <c r="L864" t="s">
        <v>44</v>
      </c>
      <c r="M864" t="s">
        <v>18</v>
      </c>
      <c r="N864" t="s">
        <v>18</v>
      </c>
      <c r="O864" t="str">
        <f>TEXT(Table1[[#This Row],[pickup]],"dddd")</f>
        <v>Saturday</v>
      </c>
      <c r="P864">
        <f t="shared" si="13"/>
        <v>20</v>
      </c>
    </row>
    <row r="865" spans="1:16" x14ac:dyDescent="0.25">
      <c r="A865" s="1">
        <v>43531.504050925927</v>
      </c>
      <c r="B865" s="1">
        <v>43531.508958333332</v>
      </c>
      <c r="C865">
        <v>1</v>
      </c>
      <c r="D865">
        <v>0.9</v>
      </c>
      <c r="E865">
        <v>6.5</v>
      </c>
      <c r="F865">
        <v>1.2</v>
      </c>
      <c r="G865">
        <v>0</v>
      </c>
      <c r="H865">
        <v>11</v>
      </c>
      <c r="I865" t="s">
        <v>14</v>
      </c>
      <c r="J865" t="s">
        <v>15</v>
      </c>
      <c r="K865" t="s">
        <v>16</v>
      </c>
      <c r="L865" t="s">
        <v>61</v>
      </c>
      <c r="M865" t="s">
        <v>18</v>
      </c>
      <c r="N865" t="s">
        <v>18</v>
      </c>
      <c r="O865" t="str">
        <f>TEXT(Table1[[#This Row],[pickup]],"dddd")</f>
        <v>Thursday</v>
      </c>
      <c r="P865">
        <f t="shared" si="13"/>
        <v>12</v>
      </c>
    </row>
    <row r="866" spans="1:16" x14ac:dyDescent="0.25">
      <c r="A866" s="1">
        <v>43544.419409722221</v>
      </c>
      <c r="B866" s="1">
        <v>43544.420856481483</v>
      </c>
      <c r="C866">
        <v>2</v>
      </c>
      <c r="D866">
        <v>0.4</v>
      </c>
      <c r="E866">
        <v>3.5</v>
      </c>
      <c r="F866">
        <v>2</v>
      </c>
      <c r="G866">
        <v>0</v>
      </c>
      <c r="H866">
        <v>8.8000000000000007</v>
      </c>
      <c r="I866" t="s">
        <v>14</v>
      </c>
      <c r="J866" t="s">
        <v>15</v>
      </c>
      <c r="K866" t="s">
        <v>70</v>
      </c>
      <c r="L866" t="s">
        <v>70</v>
      </c>
      <c r="M866" t="s">
        <v>18</v>
      </c>
      <c r="N866" t="s">
        <v>18</v>
      </c>
      <c r="O866" t="str">
        <f>TEXT(Table1[[#This Row],[pickup]],"dddd")</f>
        <v>Wednesday</v>
      </c>
      <c r="P866">
        <f t="shared" si="13"/>
        <v>10</v>
      </c>
    </row>
    <row r="867" spans="1:16" x14ac:dyDescent="0.25">
      <c r="A867" s="1">
        <v>43530.610266203701</v>
      </c>
      <c r="B867" s="1">
        <v>43530.622013888889</v>
      </c>
      <c r="C867">
        <v>1</v>
      </c>
      <c r="D867">
        <v>2.25</v>
      </c>
      <c r="E867">
        <v>12.5</v>
      </c>
      <c r="F867">
        <v>0</v>
      </c>
      <c r="G867">
        <v>0</v>
      </c>
      <c r="H867">
        <v>15.8</v>
      </c>
      <c r="I867" t="s">
        <v>14</v>
      </c>
      <c r="J867" t="s">
        <v>19</v>
      </c>
      <c r="K867" t="s">
        <v>61</v>
      </c>
      <c r="L867" t="s">
        <v>38</v>
      </c>
      <c r="M867" t="s">
        <v>18</v>
      </c>
      <c r="N867" t="s">
        <v>18</v>
      </c>
      <c r="O867" t="str">
        <f>TEXT(Table1[[#This Row],[pickup]],"dddd")</f>
        <v>Wednesday</v>
      </c>
      <c r="P867">
        <f t="shared" si="13"/>
        <v>14</v>
      </c>
    </row>
    <row r="868" spans="1:16" x14ac:dyDescent="0.25">
      <c r="A868" s="1">
        <v>43539.713425925926</v>
      </c>
      <c r="B868" s="1">
        <v>43539.716249999998</v>
      </c>
      <c r="C868">
        <v>1</v>
      </c>
      <c r="D868">
        <v>0.49</v>
      </c>
      <c r="E868">
        <v>4.5</v>
      </c>
      <c r="F868">
        <v>1.32</v>
      </c>
      <c r="G868">
        <v>0</v>
      </c>
      <c r="H868">
        <v>10.119999999999999</v>
      </c>
      <c r="I868" t="s">
        <v>14</v>
      </c>
      <c r="J868" t="s">
        <v>15</v>
      </c>
      <c r="K868" t="s">
        <v>20</v>
      </c>
      <c r="L868" t="s">
        <v>20</v>
      </c>
      <c r="M868" t="s">
        <v>18</v>
      </c>
      <c r="N868" t="s">
        <v>18</v>
      </c>
      <c r="O868" t="str">
        <f>TEXT(Table1[[#This Row],[pickup]],"dddd")</f>
        <v>Friday</v>
      </c>
      <c r="P868">
        <f t="shared" si="13"/>
        <v>17</v>
      </c>
    </row>
    <row r="869" spans="1:16" x14ac:dyDescent="0.25">
      <c r="A869" s="1">
        <v>43543.272372685184</v>
      </c>
      <c r="B869" s="1">
        <v>43543.282442129632</v>
      </c>
      <c r="C869">
        <v>1</v>
      </c>
      <c r="D869">
        <v>3.3</v>
      </c>
      <c r="E869">
        <v>13.5</v>
      </c>
      <c r="F869">
        <v>3.35</v>
      </c>
      <c r="G869">
        <v>0</v>
      </c>
      <c r="H869">
        <v>20.149999999999999</v>
      </c>
      <c r="I869" t="s">
        <v>14</v>
      </c>
      <c r="J869" t="s">
        <v>15</v>
      </c>
      <c r="K869" t="s">
        <v>62</v>
      </c>
      <c r="L869" t="s">
        <v>61</v>
      </c>
      <c r="M869" t="s">
        <v>18</v>
      </c>
      <c r="N869" t="s">
        <v>18</v>
      </c>
      <c r="O869" t="str">
        <f>TEXT(Table1[[#This Row],[pickup]],"dddd")</f>
        <v>Tuesday</v>
      </c>
      <c r="P869">
        <f t="shared" si="13"/>
        <v>6</v>
      </c>
    </row>
    <row r="870" spans="1:16" x14ac:dyDescent="0.25">
      <c r="A870" s="1">
        <v>43544.810844907406</v>
      </c>
      <c r="B870" s="1">
        <v>43544.815682870372</v>
      </c>
      <c r="C870">
        <v>1</v>
      </c>
      <c r="D870">
        <v>1</v>
      </c>
      <c r="E870">
        <v>6.5</v>
      </c>
      <c r="F870">
        <v>2.7</v>
      </c>
      <c r="G870">
        <v>0</v>
      </c>
      <c r="H870">
        <v>13.5</v>
      </c>
      <c r="I870" t="s">
        <v>14</v>
      </c>
      <c r="J870" t="s">
        <v>15</v>
      </c>
      <c r="K870" t="s">
        <v>29</v>
      </c>
      <c r="L870" t="s">
        <v>17</v>
      </c>
      <c r="M870" t="s">
        <v>18</v>
      </c>
      <c r="N870" t="s">
        <v>18</v>
      </c>
      <c r="O870" t="str">
        <f>TEXT(Table1[[#This Row],[pickup]],"dddd")</f>
        <v>Wednesday</v>
      </c>
      <c r="P870">
        <f t="shared" si="13"/>
        <v>19</v>
      </c>
    </row>
    <row r="871" spans="1:16" x14ac:dyDescent="0.25">
      <c r="A871" s="1">
        <v>43551.582696759258</v>
      </c>
      <c r="B871" s="1">
        <v>43551.586817129632</v>
      </c>
      <c r="C871">
        <v>2</v>
      </c>
      <c r="D871">
        <v>0.7</v>
      </c>
      <c r="E871">
        <v>6</v>
      </c>
      <c r="F871">
        <v>0</v>
      </c>
      <c r="G871">
        <v>0</v>
      </c>
      <c r="H871">
        <v>9.3000000000000007</v>
      </c>
      <c r="I871" t="s">
        <v>14</v>
      </c>
      <c r="J871" t="s">
        <v>19</v>
      </c>
      <c r="K871" t="s">
        <v>62</v>
      </c>
      <c r="L871" t="s">
        <v>85</v>
      </c>
      <c r="M871" t="s">
        <v>18</v>
      </c>
      <c r="N871" t="s">
        <v>18</v>
      </c>
      <c r="O871" t="str">
        <f>TEXT(Table1[[#This Row],[pickup]],"dddd")</f>
        <v>Wednesday</v>
      </c>
      <c r="P871">
        <f t="shared" si="13"/>
        <v>13</v>
      </c>
    </row>
    <row r="872" spans="1:16" x14ac:dyDescent="0.25">
      <c r="A872" s="1">
        <v>43531.738333333335</v>
      </c>
      <c r="B872" s="1">
        <v>43531.741770833331</v>
      </c>
      <c r="C872">
        <v>1</v>
      </c>
      <c r="D872">
        <v>0.5</v>
      </c>
      <c r="E872">
        <v>5</v>
      </c>
      <c r="F872">
        <v>0.7</v>
      </c>
      <c r="G872">
        <v>0</v>
      </c>
      <c r="H872">
        <v>10</v>
      </c>
      <c r="I872" t="s">
        <v>14</v>
      </c>
      <c r="J872" t="s">
        <v>15</v>
      </c>
      <c r="K872" t="s">
        <v>66</v>
      </c>
      <c r="L872" t="s">
        <v>85</v>
      </c>
      <c r="M872" t="s">
        <v>18</v>
      </c>
      <c r="N872" t="s">
        <v>18</v>
      </c>
      <c r="O872" t="str">
        <f>TEXT(Table1[[#This Row],[pickup]],"dddd")</f>
        <v>Thursday</v>
      </c>
      <c r="P872">
        <f t="shared" si="13"/>
        <v>17</v>
      </c>
    </row>
    <row r="873" spans="1:16" x14ac:dyDescent="0.25">
      <c r="A873" s="1">
        <v>43528.87158564815</v>
      </c>
      <c r="B873" s="1">
        <v>43528.887743055559</v>
      </c>
      <c r="C873">
        <v>1</v>
      </c>
      <c r="D873">
        <v>6.67</v>
      </c>
      <c r="E873">
        <v>22.5</v>
      </c>
      <c r="F873">
        <v>5.26</v>
      </c>
      <c r="G873">
        <v>0</v>
      </c>
      <c r="H873">
        <v>31.56</v>
      </c>
      <c r="I873" t="s">
        <v>14</v>
      </c>
      <c r="J873" t="s">
        <v>15</v>
      </c>
      <c r="K873" t="s">
        <v>26</v>
      </c>
      <c r="L873" t="s">
        <v>114</v>
      </c>
      <c r="M873" t="s">
        <v>18</v>
      </c>
      <c r="N873" t="s">
        <v>18</v>
      </c>
      <c r="O873" t="str">
        <f>TEXT(Table1[[#This Row],[pickup]],"dddd")</f>
        <v>Monday</v>
      </c>
      <c r="P873">
        <f t="shared" si="13"/>
        <v>20</v>
      </c>
    </row>
    <row r="874" spans="1:16" x14ac:dyDescent="0.25">
      <c r="A874" s="1">
        <v>43528.620868055557</v>
      </c>
      <c r="B874" s="1">
        <v>43528.646319444444</v>
      </c>
      <c r="C874">
        <v>1</v>
      </c>
      <c r="D874">
        <v>17.899999999999999</v>
      </c>
      <c r="E874">
        <v>52</v>
      </c>
      <c r="F874">
        <v>15.25</v>
      </c>
      <c r="G874">
        <v>5.76</v>
      </c>
      <c r="H874">
        <v>76.31</v>
      </c>
      <c r="I874" t="s">
        <v>14</v>
      </c>
      <c r="J874" t="s">
        <v>15</v>
      </c>
      <c r="K874" t="s">
        <v>64</v>
      </c>
      <c r="L874" t="s">
        <v>32</v>
      </c>
      <c r="M874" t="s">
        <v>37</v>
      </c>
      <c r="N874" t="s">
        <v>18</v>
      </c>
      <c r="O874" t="str">
        <f>TEXT(Table1[[#This Row],[pickup]],"dddd")</f>
        <v>Monday</v>
      </c>
      <c r="P874">
        <f t="shared" si="13"/>
        <v>14</v>
      </c>
    </row>
    <row r="875" spans="1:16" x14ac:dyDescent="0.25">
      <c r="A875" s="1">
        <v>43536.789456018516</v>
      </c>
      <c r="B875" s="1">
        <v>43536.791921296295</v>
      </c>
      <c r="C875">
        <v>3</v>
      </c>
      <c r="D875">
        <v>0.91</v>
      </c>
      <c r="E875">
        <v>5</v>
      </c>
      <c r="F875">
        <v>1.86</v>
      </c>
      <c r="G875">
        <v>0</v>
      </c>
      <c r="H875">
        <v>11.16</v>
      </c>
      <c r="I875" t="s">
        <v>14</v>
      </c>
      <c r="J875" t="s">
        <v>15</v>
      </c>
      <c r="K875" t="s">
        <v>59</v>
      </c>
      <c r="L875" t="s">
        <v>22</v>
      </c>
      <c r="M875" t="s">
        <v>18</v>
      </c>
      <c r="N875" t="s">
        <v>18</v>
      </c>
      <c r="O875" t="str">
        <f>TEXT(Table1[[#This Row],[pickup]],"dddd")</f>
        <v>Tuesday</v>
      </c>
      <c r="P875">
        <f t="shared" si="13"/>
        <v>18</v>
      </c>
    </row>
    <row r="876" spans="1:16" x14ac:dyDescent="0.25">
      <c r="A876" s="1">
        <v>43553.75849537037</v>
      </c>
      <c r="B876" s="1">
        <v>43553.765324074076</v>
      </c>
      <c r="C876">
        <v>2</v>
      </c>
      <c r="D876">
        <v>1.42</v>
      </c>
      <c r="E876">
        <v>8</v>
      </c>
      <c r="F876">
        <v>2.46</v>
      </c>
      <c r="G876">
        <v>0</v>
      </c>
      <c r="H876">
        <v>14.76</v>
      </c>
      <c r="I876" t="s">
        <v>14</v>
      </c>
      <c r="J876" t="s">
        <v>15</v>
      </c>
      <c r="K876" t="s">
        <v>32</v>
      </c>
      <c r="L876" t="s">
        <v>70</v>
      </c>
      <c r="M876" t="s">
        <v>18</v>
      </c>
      <c r="N876" t="s">
        <v>18</v>
      </c>
      <c r="O876" t="str">
        <f>TEXT(Table1[[#This Row],[pickup]],"dddd")</f>
        <v>Friday</v>
      </c>
      <c r="P876">
        <f t="shared" si="13"/>
        <v>18</v>
      </c>
    </row>
    <row r="877" spans="1:16" x14ac:dyDescent="0.25">
      <c r="A877" s="1">
        <v>43551.316064814811</v>
      </c>
      <c r="B877" s="1">
        <v>43551.321770833332</v>
      </c>
      <c r="C877">
        <v>1</v>
      </c>
      <c r="D877">
        <v>1.18</v>
      </c>
      <c r="E877">
        <v>7.5</v>
      </c>
      <c r="F877">
        <v>1</v>
      </c>
      <c r="G877">
        <v>0</v>
      </c>
      <c r="H877">
        <v>9.3000000000000007</v>
      </c>
      <c r="I877" t="s">
        <v>14</v>
      </c>
      <c r="J877" t="s">
        <v>15</v>
      </c>
      <c r="K877" t="s">
        <v>130</v>
      </c>
      <c r="L877" t="s">
        <v>98</v>
      </c>
      <c r="M877" t="s">
        <v>18</v>
      </c>
      <c r="N877" t="s">
        <v>18</v>
      </c>
      <c r="O877" t="str">
        <f>TEXT(Table1[[#This Row],[pickup]],"dddd")</f>
        <v>Wednesday</v>
      </c>
      <c r="P877">
        <f t="shared" si="13"/>
        <v>7</v>
      </c>
    </row>
    <row r="878" spans="1:16" x14ac:dyDescent="0.25">
      <c r="A878" s="1">
        <v>43550.780856481484</v>
      </c>
      <c r="B878" s="1">
        <v>43550.784317129626</v>
      </c>
      <c r="C878">
        <v>1</v>
      </c>
      <c r="D878">
        <v>0.62</v>
      </c>
      <c r="E878">
        <v>5</v>
      </c>
      <c r="F878">
        <v>2.3199999999999998</v>
      </c>
      <c r="G878">
        <v>0</v>
      </c>
      <c r="H878">
        <v>11.62</v>
      </c>
      <c r="I878" t="s">
        <v>14</v>
      </c>
      <c r="J878" t="s">
        <v>15</v>
      </c>
      <c r="K878" t="s">
        <v>70</v>
      </c>
      <c r="L878" t="s">
        <v>56</v>
      </c>
      <c r="M878" t="s">
        <v>18</v>
      </c>
      <c r="N878" t="s">
        <v>18</v>
      </c>
      <c r="O878" t="str">
        <f>TEXT(Table1[[#This Row],[pickup]],"dddd")</f>
        <v>Tuesday</v>
      </c>
      <c r="P878">
        <f t="shared" si="13"/>
        <v>18</v>
      </c>
    </row>
    <row r="879" spans="1:16" x14ac:dyDescent="0.25">
      <c r="A879" s="1">
        <v>43553.284502314818</v>
      </c>
      <c r="B879" s="1">
        <v>43553.287974537037</v>
      </c>
      <c r="C879">
        <v>1</v>
      </c>
      <c r="D879">
        <v>0.77</v>
      </c>
      <c r="E879">
        <v>5.5</v>
      </c>
      <c r="F879">
        <v>1</v>
      </c>
      <c r="G879">
        <v>0</v>
      </c>
      <c r="H879">
        <v>9.8000000000000007</v>
      </c>
      <c r="I879" t="s">
        <v>14</v>
      </c>
      <c r="J879" t="s">
        <v>15</v>
      </c>
      <c r="K879" t="s">
        <v>55</v>
      </c>
      <c r="L879" t="s">
        <v>29</v>
      </c>
      <c r="M879" t="s">
        <v>18</v>
      </c>
      <c r="N879" t="s">
        <v>18</v>
      </c>
      <c r="O879" t="str">
        <f>TEXT(Table1[[#This Row],[pickup]],"dddd")</f>
        <v>Friday</v>
      </c>
      <c r="P879">
        <f t="shared" si="13"/>
        <v>6</v>
      </c>
    </row>
    <row r="880" spans="1:16" x14ac:dyDescent="0.25">
      <c r="A880" s="1">
        <v>43525.493425925924</v>
      </c>
      <c r="B880" s="1">
        <v>43525.499490740738</v>
      </c>
      <c r="C880">
        <v>1</v>
      </c>
      <c r="D880">
        <v>1.2</v>
      </c>
      <c r="E880">
        <v>7.5</v>
      </c>
      <c r="F880">
        <v>2.15</v>
      </c>
      <c r="G880">
        <v>0</v>
      </c>
      <c r="H880">
        <v>12.95</v>
      </c>
      <c r="I880" t="s">
        <v>14</v>
      </c>
      <c r="J880" t="s">
        <v>15</v>
      </c>
      <c r="K880" t="s">
        <v>66</v>
      </c>
      <c r="L880" t="s">
        <v>81</v>
      </c>
      <c r="M880" t="s">
        <v>18</v>
      </c>
      <c r="N880" t="s">
        <v>18</v>
      </c>
      <c r="O880" t="str">
        <f>TEXT(Table1[[#This Row],[pickup]],"dddd")</f>
        <v>Friday</v>
      </c>
      <c r="P880">
        <f t="shared" si="13"/>
        <v>11</v>
      </c>
    </row>
    <row r="881" spans="1:16" x14ac:dyDescent="0.25">
      <c r="A881" s="1">
        <v>43554.979178240741</v>
      </c>
      <c r="B881" s="1">
        <v>43554.987488425926</v>
      </c>
      <c r="C881">
        <v>1</v>
      </c>
      <c r="D881">
        <v>2.2999999999999998</v>
      </c>
      <c r="E881">
        <v>10</v>
      </c>
      <c r="F881">
        <v>1</v>
      </c>
      <c r="G881">
        <v>0</v>
      </c>
      <c r="H881">
        <v>14.8</v>
      </c>
      <c r="I881" t="s">
        <v>14</v>
      </c>
      <c r="J881" t="s">
        <v>15</v>
      </c>
      <c r="K881" t="s">
        <v>29</v>
      </c>
      <c r="L881" t="s">
        <v>43</v>
      </c>
      <c r="M881" t="s">
        <v>18</v>
      </c>
      <c r="N881" t="s">
        <v>18</v>
      </c>
      <c r="O881" t="str">
        <f>TEXT(Table1[[#This Row],[pickup]],"dddd")</f>
        <v>Saturday</v>
      </c>
      <c r="P881">
        <f t="shared" si="13"/>
        <v>23</v>
      </c>
    </row>
    <row r="882" spans="1:16" x14ac:dyDescent="0.25">
      <c r="A882" s="1">
        <v>43529.540069444447</v>
      </c>
      <c r="B882" s="1">
        <v>43529.542141203703</v>
      </c>
      <c r="C882">
        <v>1</v>
      </c>
      <c r="D882">
        <v>0.53</v>
      </c>
      <c r="E882">
        <v>4</v>
      </c>
      <c r="F882">
        <v>0</v>
      </c>
      <c r="G882">
        <v>0</v>
      </c>
      <c r="H882">
        <v>7.3</v>
      </c>
      <c r="I882" t="s">
        <v>14</v>
      </c>
      <c r="J882" t="s">
        <v>19</v>
      </c>
      <c r="K882" t="s">
        <v>22</v>
      </c>
      <c r="L882" t="s">
        <v>30</v>
      </c>
      <c r="M882" t="s">
        <v>18</v>
      </c>
      <c r="N882" t="s">
        <v>18</v>
      </c>
      <c r="O882" t="str">
        <f>TEXT(Table1[[#This Row],[pickup]],"dddd")</f>
        <v>Tuesday</v>
      </c>
      <c r="P882">
        <f t="shared" si="13"/>
        <v>12</v>
      </c>
    </row>
    <row r="883" spans="1:16" x14ac:dyDescent="0.25">
      <c r="A883" s="1">
        <v>43536.735995370371</v>
      </c>
      <c r="B883" s="1">
        <v>43536.741770833331</v>
      </c>
      <c r="C883">
        <v>1</v>
      </c>
      <c r="D883">
        <v>1.3</v>
      </c>
      <c r="E883">
        <v>7.5</v>
      </c>
      <c r="F883">
        <v>2.35</v>
      </c>
      <c r="G883">
        <v>0</v>
      </c>
      <c r="H883">
        <v>14.15</v>
      </c>
      <c r="I883" t="s">
        <v>14</v>
      </c>
      <c r="J883" t="s">
        <v>15</v>
      </c>
      <c r="K883" t="s">
        <v>33</v>
      </c>
      <c r="L883" t="s">
        <v>41</v>
      </c>
      <c r="M883" t="s">
        <v>18</v>
      </c>
      <c r="N883" t="s">
        <v>18</v>
      </c>
      <c r="O883" t="str">
        <f>TEXT(Table1[[#This Row],[pickup]],"dddd")</f>
        <v>Tuesday</v>
      </c>
      <c r="P883">
        <f t="shared" si="13"/>
        <v>17</v>
      </c>
    </row>
    <row r="884" spans="1:16" x14ac:dyDescent="0.25">
      <c r="A884" s="1">
        <v>43553.925868055558</v>
      </c>
      <c r="B884" s="1">
        <v>43553.934155092589</v>
      </c>
      <c r="C884">
        <v>1</v>
      </c>
      <c r="D884">
        <v>1.59</v>
      </c>
      <c r="E884">
        <v>9.5</v>
      </c>
      <c r="F884">
        <v>0</v>
      </c>
      <c r="G884">
        <v>0</v>
      </c>
      <c r="H884">
        <v>13.3</v>
      </c>
      <c r="I884" t="s">
        <v>14</v>
      </c>
      <c r="J884" t="s">
        <v>15</v>
      </c>
      <c r="K884" t="s">
        <v>66</v>
      </c>
      <c r="L884" t="s">
        <v>30</v>
      </c>
      <c r="M884" t="s">
        <v>18</v>
      </c>
      <c r="N884" t="s">
        <v>18</v>
      </c>
      <c r="O884" t="str">
        <f>TEXT(Table1[[#This Row],[pickup]],"dddd")</f>
        <v>Friday</v>
      </c>
      <c r="P884">
        <f t="shared" si="13"/>
        <v>22</v>
      </c>
    </row>
    <row r="885" spans="1:16" x14ac:dyDescent="0.25">
      <c r="A885" s="1">
        <v>43540.957349537035</v>
      </c>
      <c r="B885" s="1">
        <v>43540.961087962962</v>
      </c>
      <c r="C885">
        <v>1</v>
      </c>
      <c r="D885">
        <v>1.28</v>
      </c>
      <c r="E885">
        <v>6</v>
      </c>
      <c r="F885">
        <v>0</v>
      </c>
      <c r="G885">
        <v>0</v>
      </c>
      <c r="H885">
        <v>9.8000000000000007</v>
      </c>
      <c r="I885" t="s">
        <v>14</v>
      </c>
      <c r="J885" t="s">
        <v>19</v>
      </c>
      <c r="K885" t="s">
        <v>70</v>
      </c>
      <c r="L885" t="s">
        <v>25</v>
      </c>
      <c r="M885" t="s">
        <v>18</v>
      </c>
      <c r="N885" t="s">
        <v>18</v>
      </c>
      <c r="O885" t="str">
        <f>TEXT(Table1[[#This Row],[pickup]],"dddd")</f>
        <v>Saturday</v>
      </c>
      <c r="P885">
        <f t="shared" si="13"/>
        <v>22</v>
      </c>
    </row>
    <row r="886" spans="1:16" x14ac:dyDescent="0.25">
      <c r="A886" s="1">
        <v>43525.002418981479</v>
      </c>
      <c r="B886" s="1">
        <v>43525.009398148148</v>
      </c>
      <c r="C886">
        <v>3</v>
      </c>
      <c r="D886">
        <v>2.16</v>
      </c>
      <c r="E886">
        <v>10</v>
      </c>
      <c r="F886">
        <v>2</v>
      </c>
      <c r="G886">
        <v>0</v>
      </c>
      <c r="H886">
        <v>15.8</v>
      </c>
      <c r="I886" t="s">
        <v>14</v>
      </c>
      <c r="J886" t="s">
        <v>15</v>
      </c>
      <c r="K886" t="s">
        <v>33</v>
      </c>
      <c r="L886" t="s">
        <v>61</v>
      </c>
      <c r="M886" t="s">
        <v>18</v>
      </c>
      <c r="N886" t="s">
        <v>18</v>
      </c>
      <c r="O886" t="str">
        <f>TEXT(Table1[[#This Row],[pickup]],"dddd")</f>
        <v>Friday</v>
      </c>
      <c r="P886">
        <f t="shared" si="13"/>
        <v>0</v>
      </c>
    </row>
    <row r="887" spans="1:16" x14ac:dyDescent="0.25">
      <c r="A887" s="1">
        <v>43547.922048611108</v>
      </c>
      <c r="B887" s="1">
        <v>43547.926944444444</v>
      </c>
      <c r="C887">
        <v>2</v>
      </c>
      <c r="D887">
        <v>0.71</v>
      </c>
      <c r="E887">
        <v>6.5</v>
      </c>
      <c r="F887">
        <v>2.06</v>
      </c>
      <c r="G887">
        <v>0</v>
      </c>
      <c r="H887">
        <v>12.36</v>
      </c>
      <c r="I887" t="s">
        <v>14</v>
      </c>
      <c r="J887" t="s">
        <v>15</v>
      </c>
      <c r="K887" t="s">
        <v>45</v>
      </c>
      <c r="L887" t="s">
        <v>66</v>
      </c>
      <c r="M887" t="s">
        <v>18</v>
      </c>
      <c r="N887" t="s">
        <v>18</v>
      </c>
      <c r="O887" t="str">
        <f>TEXT(Table1[[#This Row],[pickup]],"dddd")</f>
        <v>Saturday</v>
      </c>
      <c r="P887">
        <f t="shared" si="13"/>
        <v>22</v>
      </c>
    </row>
    <row r="888" spans="1:16" x14ac:dyDescent="0.25">
      <c r="A888" s="1">
        <v>43545.755497685182</v>
      </c>
      <c r="B888" s="1">
        <v>43545.772766203707</v>
      </c>
      <c r="C888">
        <v>1</v>
      </c>
      <c r="D888">
        <v>3.44</v>
      </c>
      <c r="E888">
        <v>17.5</v>
      </c>
      <c r="F888">
        <v>0</v>
      </c>
      <c r="G888">
        <v>0</v>
      </c>
      <c r="H888">
        <v>21.8</v>
      </c>
      <c r="I888" t="s">
        <v>14</v>
      </c>
      <c r="J888" t="s">
        <v>19</v>
      </c>
      <c r="K888" t="s">
        <v>32</v>
      </c>
      <c r="L888" t="s">
        <v>41</v>
      </c>
      <c r="M888" t="s">
        <v>18</v>
      </c>
      <c r="N888" t="s">
        <v>18</v>
      </c>
      <c r="O888" t="str">
        <f>TEXT(Table1[[#This Row],[pickup]],"dddd")</f>
        <v>Thursday</v>
      </c>
      <c r="P888">
        <f t="shared" si="13"/>
        <v>18</v>
      </c>
    </row>
    <row r="889" spans="1:16" x14ac:dyDescent="0.25">
      <c r="A889" s="1">
        <v>43551.401458333334</v>
      </c>
      <c r="B889" s="1">
        <v>43551.429525462961</v>
      </c>
      <c r="C889">
        <v>1</v>
      </c>
      <c r="D889">
        <v>12.53</v>
      </c>
      <c r="E889">
        <v>40</v>
      </c>
      <c r="F889">
        <v>9.81</v>
      </c>
      <c r="G889">
        <v>5.76</v>
      </c>
      <c r="H889">
        <v>58.87</v>
      </c>
      <c r="I889" t="s">
        <v>14</v>
      </c>
      <c r="J889" t="s">
        <v>15</v>
      </c>
      <c r="K889" t="s">
        <v>35</v>
      </c>
      <c r="L889" t="s">
        <v>70</v>
      </c>
      <c r="M889" t="s">
        <v>37</v>
      </c>
      <c r="N889" t="s">
        <v>18</v>
      </c>
      <c r="O889" t="str">
        <f>TEXT(Table1[[#This Row],[pickup]],"dddd")</f>
        <v>Wednesday</v>
      </c>
      <c r="P889">
        <f t="shared" si="13"/>
        <v>9</v>
      </c>
    </row>
    <row r="890" spans="1:16" x14ac:dyDescent="0.25">
      <c r="A890" s="1">
        <v>43539.383136574077</v>
      </c>
      <c r="B890" s="1">
        <v>43539.390243055554</v>
      </c>
      <c r="C890">
        <v>5</v>
      </c>
      <c r="D890">
        <v>1.04</v>
      </c>
      <c r="E890">
        <v>8</v>
      </c>
      <c r="F890">
        <v>2.2599999999999998</v>
      </c>
      <c r="G890">
        <v>0</v>
      </c>
      <c r="H890">
        <v>13.56</v>
      </c>
      <c r="I890" t="s">
        <v>14</v>
      </c>
      <c r="J890" t="s">
        <v>15</v>
      </c>
      <c r="K890" t="s">
        <v>33</v>
      </c>
      <c r="L890" t="s">
        <v>32</v>
      </c>
      <c r="M890" t="s">
        <v>18</v>
      </c>
      <c r="N890" t="s">
        <v>18</v>
      </c>
      <c r="O890" t="str">
        <f>TEXT(Table1[[#This Row],[pickup]],"dddd")</f>
        <v>Friday</v>
      </c>
      <c r="P890">
        <f t="shared" si="13"/>
        <v>9</v>
      </c>
    </row>
    <row r="891" spans="1:16" x14ac:dyDescent="0.25">
      <c r="A891" s="1">
        <v>43550.553553240738</v>
      </c>
      <c r="B891" s="1">
        <v>43550.560474537036</v>
      </c>
      <c r="C891">
        <v>2</v>
      </c>
      <c r="D891">
        <v>1.44</v>
      </c>
      <c r="E891">
        <v>8.5</v>
      </c>
      <c r="F891">
        <v>2.36</v>
      </c>
      <c r="G891">
        <v>0</v>
      </c>
      <c r="H891">
        <v>14.16</v>
      </c>
      <c r="I891" t="s">
        <v>14</v>
      </c>
      <c r="J891" t="s">
        <v>15</v>
      </c>
      <c r="K891" t="s">
        <v>17</v>
      </c>
      <c r="L891" t="s">
        <v>45</v>
      </c>
      <c r="M891" t="s">
        <v>18</v>
      </c>
      <c r="N891" t="s">
        <v>18</v>
      </c>
      <c r="O891" t="str">
        <f>TEXT(Table1[[#This Row],[pickup]],"dddd")</f>
        <v>Tuesday</v>
      </c>
      <c r="P891">
        <f t="shared" si="13"/>
        <v>13</v>
      </c>
    </row>
    <row r="892" spans="1:16" x14ac:dyDescent="0.25">
      <c r="A892" s="1">
        <v>43533.689351851855</v>
      </c>
      <c r="B892" s="1">
        <v>43533.701064814813</v>
      </c>
      <c r="C892">
        <v>2</v>
      </c>
      <c r="D892">
        <v>2.7</v>
      </c>
      <c r="E892">
        <v>13</v>
      </c>
      <c r="F892">
        <v>0</v>
      </c>
      <c r="G892">
        <v>0</v>
      </c>
      <c r="H892">
        <v>16.3</v>
      </c>
      <c r="I892" t="s">
        <v>14</v>
      </c>
      <c r="J892" t="s">
        <v>19</v>
      </c>
      <c r="K892" t="s">
        <v>49</v>
      </c>
      <c r="L892" t="s">
        <v>47</v>
      </c>
      <c r="M892" t="s">
        <v>18</v>
      </c>
      <c r="N892" t="s">
        <v>18</v>
      </c>
      <c r="O892" t="str">
        <f>TEXT(Table1[[#This Row],[pickup]],"dddd")</f>
        <v>Saturday</v>
      </c>
      <c r="P892">
        <f t="shared" si="13"/>
        <v>16</v>
      </c>
    </row>
    <row r="893" spans="1:16" x14ac:dyDescent="0.25">
      <c r="A893" s="1">
        <v>43553.718506944446</v>
      </c>
      <c r="B893" s="1">
        <v>43553.724178240744</v>
      </c>
      <c r="C893">
        <v>1</v>
      </c>
      <c r="D893">
        <v>0.71</v>
      </c>
      <c r="E893">
        <v>6.5</v>
      </c>
      <c r="F893">
        <v>1.62</v>
      </c>
      <c r="G893">
        <v>0</v>
      </c>
      <c r="H893">
        <v>12.42</v>
      </c>
      <c r="I893" t="s">
        <v>14</v>
      </c>
      <c r="J893" t="s">
        <v>15</v>
      </c>
      <c r="K893" t="s">
        <v>45</v>
      </c>
      <c r="L893" t="s">
        <v>29</v>
      </c>
      <c r="M893" t="s">
        <v>18</v>
      </c>
      <c r="N893" t="s">
        <v>18</v>
      </c>
      <c r="O893" t="str">
        <f>TEXT(Table1[[#This Row],[pickup]],"dddd")</f>
        <v>Friday</v>
      </c>
      <c r="P893">
        <f t="shared" si="13"/>
        <v>17</v>
      </c>
    </row>
    <row r="894" spans="1:16" x14ac:dyDescent="0.25">
      <c r="A894" s="1">
        <v>43525.598020833335</v>
      </c>
      <c r="B894" s="1">
        <v>43525.610555555555</v>
      </c>
      <c r="C894">
        <v>0</v>
      </c>
      <c r="D894">
        <v>2.2999999999999998</v>
      </c>
      <c r="E894">
        <v>12.5</v>
      </c>
      <c r="F894">
        <v>1.2</v>
      </c>
      <c r="G894">
        <v>0</v>
      </c>
      <c r="H894">
        <v>17</v>
      </c>
      <c r="I894" t="s">
        <v>14</v>
      </c>
      <c r="J894" t="s">
        <v>15</v>
      </c>
      <c r="K894" t="s">
        <v>24</v>
      </c>
      <c r="L894" t="s">
        <v>32</v>
      </c>
      <c r="M894" t="s">
        <v>18</v>
      </c>
      <c r="N894" t="s">
        <v>18</v>
      </c>
      <c r="O894" t="str">
        <f>TEXT(Table1[[#This Row],[pickup]],"dddd")</f>
        <v>Friday</v>
      </c>
      <c r="P894">
        <f t="shared" si="13"/>
        <v>14</v>
      </c>
    </row>
    <row r="895" spans="1:16" x14ac:dyDescent="0.25">
      <c r="A895" s="1">
        <v>43543.378518518519</v>
      </c>
      <c r="B895" s="1">
        <v>43543.386793981481</v>
      </c>
      <c r="C895">
        <v>1</v>
      </c>
      <c r="D895">
        <v>1.95</v>
      </c>
      <c r="E895">
        <v>9.5</v>
      </c>
      <c r="F895">
        <v>2.56</v>
      </c>
      <c r="G895">
        <v>0</v>
      </c>
      <c r="H895">
        <v>15.36</v>
      </c>
      <c r="I895" t="s">
        <v>14</v>
      </c>
      <c r="J895" t="s">
        <v>15</v>
      </c>
      <c r="K895" t="s">
        <v>33</v>
      </c>
      <c r="L895" t="s">
        <v>24</v>
      </c>
      <c r="M895" t="s">
        <v>18</v>
      </c>
      <c r="N895" t="s">
        <v>18</v>
      </c>
      <c r="O895" t="str">
        <f>TEXT(Table1[[#This Row],[pickup]],"dddd")</f>
        <v>Tuesday</v>
      </c>
      <c r="P895">
        <f t="shared" si="13"/>
        <v>9</v>
      </c>
    </row>
    <row r="896" spans="1:16" x14ac:dyDescent="0.25">
      <c r="A896" s="1">
        <v>43549.311562499999</v>
      </c>
      <c r="B896" s="1">
        <v>43549.318819444445</v>
      </c>
      <c r="C896">
        <v>1</v>
      </c>
      <c r="D896">
        <v>1.43</v>
      </c>
      <c r="E896">
        <v>8.5</v>
      </c>
      <c r="F896">
        <v>2.36</v>
      </c>
      <c r="G896">
        <v>0</v>
      </c>
      <c r="H896">
        <v>14.16</v>
      </c>
      <c r="I896" t="s">
        <v>14</v>
      </c>
      <c r="J896" t="s">
        <v>15</v>
      </c>
      <c r="K896" t="s">
        <v>17</v>
      </c>
      <c r="L896" t="s">
        <v>46</v>
      </c>
      <c r="M896" t="s">
        <v>18</v>
      </c>
      <c r="N896" t="s">
        <v>18</v>
      </c>
      <c r="O896" t="str">
        <f>TEXT(Table1[[#This Row],[pickup]],"dddd")</f>
        <v>Monday</v>
      </c>
      <c r="P896">
        <f t="shared" si="13"/>
        <v>7</v>
      </c>
    </row>
    <row r="897" spans="1:16" x14ac:dyDescent="0.25">
      <c r="A897" s="1">
        <v>43536.44604166667</v>
      </c>
      <c r="B897" s="1">
        <v>43536.447118055556</v>
      </c>
      <c r="C897">
        <v>1</v>
      </c>
      <c r="D897">
        <v>0.4</v>
      </c>
      <c r="E897">
        <v>3.5</v>
      </c>
      <c r="F897">
        <v>1.7</v>
      </c>
      <c r="G897">
        <v>0</v>
      </c>
      <c r="H897">
        <v>8.5</v>
      </c>
      <c r="I897" t="s">
        <v>14</v>
      </c>
      <c r="J897" t="s">
        <v>15</v>
      </c>
      <c r="K897" t="s">
        <v>41</v>
      </c>
      <c r="L897" t="s">
        <v>41</v>
      </c>
      <c r="M897" t="s">
        <v>18</v>
      </c>
      <c r="N897" t="s">
        <v>18</v>
      </c>
      <c r="O897" t="str">
        <f>TEXT(Table1[[#This Row],[pickup]],"dddd")</f>
        <v>Tuesday</v>
      </c>
      <c r="P897">
        <f t="shared" si="13"/>
        <v>10</v>
      </c>
    </row>
    <row r="898" spans="1:16" x14ac:dyDescent="0.25">
      <c r="A898" s="1">
        <v>43525.964479166665</v>
      </c>
      <c r="B898" s="1">
        <v>43525.982986111114</v>
      </c>
      <c r="C898">
        <v>1</v>
      </c>
      <c r="D898">
        <v>4.4000000000000004</v>
      </c>
      <c r="E898">
        <v>20</v>
      </c>
      <c r="F898">
        <v>5.95</v>
      </c>
      <c r="G898">
        <v>0</v>
      </c>
      <c r="H898">
        <v>29.75</v>
      </c>
      <c r="I898" t="s">
        <v>14</v>
      </c>
      <c r="J898" t="s">
        <v>15</v>
      </c>
      <c r="K898" t="s">
        <v>63</v>
      </c>
      <c r="L898" t="s">
        <v>97</v>
      </c>
      <c r="M898" t="s">
        <v>18</v>
      </c>
      <c r="N898" t="s">
        <v>58</v>
      </c>
      <c r="O898" t="str">
        <f>TEXT(Table1[[#This Row],[pickup]],"dddd")</f>
        <v>Friday</v>
      </c>
      <c r="P898">
        <f t="shared" ref="P898:P961" si="14">HOUR(A:A)</f>
        <v>23</v>
      </c>
    </row>
    <row r="899" spans="1:16" x14ac:dyDescent="0.25">
      <c r="A899" s="1">
        <v>43549.658182870371</v>
      </c>
      <c r="B899" s="1">
        <v>43549.677731481483</v>
      </c>
      <c r="C899">
        <v>1</v>
      </c>
      <c r="D899">
        <v>13.66</v>
      </c>
      <c r="E899">
        <v>38</v>
      </c>
      <c r="F899">
        <v>9.41</v>
      </c>
      <c r="G899">
        <v>5.76</v>
      </c>
      <c r="H899">
        <v>56.47</v>
      </c>
      <c r="I899" t="s">
        <v>14</v>
      </c>
      <c r="J899" t="s">
        <v>15</v>
      </c>
      <c r="K899" t="s">
        <v>27</v>
      </c>
      <c r="L899" t="s">
        <v>35</v>
      </c>
      <c r="M899" t="s">
        <v>18</v>
      </c>
      <c r="N899" t="s">
        <v>37</v>
      </c>
      <c r="O899" t="str">
        <f>TEXT(Table1[[#This Row],[pickup]],"dddd")</f>
        <v>Monday</v>
      </c>
      <c r="P899">
        <f t="shared" si="14"/>
        <v>15</v>
      </c>
    </row>
    <row r="900" spans="1:16" x14ac:dyDescent="0.25">
      <c r="A900" s="1">
        <v>43548.553912037038</v>
      </c>
      <c r="B900" s="1">
        <v>43548.563668981478</v>
      </c>
      <c r="C900">
        <v>1</v>
      </c>
      <c r="D900">
        <v>1.2</v>
      </c>
      <c r="E900">
        <v>10</v>
      </c>
      <c r="F900">
        <v>2.65</v>
      </c>
      <c r="G900">
        <v>0</v>
      </c>
      <c r="H900">
        <v>15.95</v>
      </c>
      <c r="I900" t="s">
        <v>14</v>
      </c>
      <c r="J900" t="s">
        <v>15</v>
      </c>
      <c r="K900" t="s">
        <v>29</v>
      </c>
      <c r="L900" t="s">
        <v>42</v>
      </c>
      <c r="M900" t="s">
        <v>18</v>
      </c>
      <c r="N900" t="s">
        <v>18</v>
      </c>
      <c r="O900" t="str">
        <f>TEXT(Table1[[#This Row],[pickup]],"dddd")</f>
        <v>Sunday</v>
      </c>
      <c r="P900">
        <f t="shared" si="14"/>
        <v>13</v>
      </c>
    </row>
    <row r="901" spans="1:16" x14ac:dyDescent="0.25">
      <c r="A901" s="1">
        <v>43528.618148148147</v>
      </c>
      <c r="B901" s="1">
        <v>43528.621006944442</v>
      </c>
      <c r="C901">
        <v>1</v>
      </c>
      <c r="D901">
        <v>0.76</v>
      </c>
      <c r="E901">
        <v>5</v>
      </c>
      <c r="F901">
        <v>2.08</v>
      </c>
      <c r="G901">
        <v>0</v>
      </c>
      <c r="H901">
        <v>10.38</v>
      </c>
      <c r="I901" t="s">
        <v>14</v>
      </c>
      <c r="J901" t="s">
        <v>15</v>
      </c>
      <c r="K901" t="s">
        <v>48</v>
      </c>
      <c r="L901" t="s">
        <v>70</v>
      </c>
      <c r="M901" t="s">
        <v>18</v>
      </c>
      <c r="N901" t="s">
        <v>18</v>
      </c>
      <c r="O901" t="str">
        <f>TEXT(Table1[[#This Row],[pickup]],"dddd")</f>
        <v>Monday</v>
      </c>
      <c r="P901">
        <f t="shared" si="14"/>
        <v>14</v>
      </c>
    </row>
    <row r="902" spans="1:16" x14ac:dyDescent="0.25">
      <c r="A902" s="1">
        <v>43542.265462962961</v>
      </c>
      <c r="B902" s="1">
        <v>43542.27003472222</v>
      </c>
      <c r="C902">
        <v>5</v>
      </c>
      <c r="D902">
        <v>1.52</v>
      </c>
      <c r="E902">
        <v>7</v>
      </c>
      <c r="F902">
        <v>2.06</v>
      </c>
      <c r="G902">
        <v>0</v>
      </c>
      <c r="H902">
        <v>12.36</v>
      </c>
      <c r="I902" t="s">
        <v>14</v>
      </c>
      <c r="J902" t="s">
        <v>15</v>
      </c>
      <c r="K902" t="s">
        <v>42</v>
      </c>
      <c r="L902" t="s">
        <v>46</v>
      </c>
      <c r="M902" t="s">
        <v>18</v>
      </c>
      <c r="N902" t="s">
        <v>18</v>
      </c>
      <c r="O902" t="str">
        <f>TEXT(Table1[[#This Row],[pickup]],"dddd")</f>
        <v>Monday</v>
      </c>
      <c r="P902">
        <f t="shared" si="14"/>
        <v>6</v>
      </c>
    </row>
    <row r="903" spans="1:16" x14ac:dyDescent="0.25">
      <c r="A903" s="1">
        <v>43542.653865740744</v>
      </c>
      <c r="B903" s="1">
        <v>43542.670636574076</v>
      </c>
      <c r="C903">
        <v>1</v>
      </c>
      <c r="D903">
        <v>2.83</v>
      </c>
      <c r="E903">
        <v>16</v>
      </c>
      <c r="F903">
        <v>4.82</v>
      </c>
      <c r="G903">
        <v>0</v>
      </c>
      <c r="H903">
        <v>24.12</v>
      </c>
      <c r="I903" t="s">
        <v>14</v>
      </c>
      <c r="J903" t="s">
        <v>15</v>
      </c>
      <c r="K903" t="s">
        <v>56</v>
      </c>
      <c r="L903" t="s">
        <v>46</v>
      </c>
      <c r="M903" t="s">
        <v>18</v>
      </c>
      <c r="N903" t="s">
        <v>18</v>
      </c>
      <c r="O903" t="str">
        <f>TEXT(Table1[[#This Row],[pickup]],"dddd")</f>
        <v>Monday</v>
      </c>
      <c r="P903">
        <f t="shared" si="14"/>
        <v>15</v>
      </c>
    </row>
    <row r="904" spans="1:16" x14ac:dyDescent="0.25">
      <c r="A904" s="1">
        <v>43554.749791666669</v>
      </c>
      <c r="B904" s="1">
        <v>43554.752928240741</v>
      </c>
      <c r="C904">
        <v>1</v>
      </c>
      <c r="D904">
        <v>0.6</v>
      </c>
      <c r="E904">
        <v>5</v>
      </c>
      <c r="F904">
        <v>1</v>
      </c>
      <c r="G904">
        <v>0</v>
      </c>
      <c r="H904">
        <v>9.3000000000000007</v>
      </c>
      <c r="I904" t="s">
        <v>14</v>
      </c>
      <c r="J904" t="s">
        <v>15</v>
      </c>
      <c r="K904" t="s">
        <v>16</v>
      </c>
      <c r="L904" t="s">
        <v>16</v>
      </c>
      <c r="M904" t="s">
        <v>18</v>
      </c>
      <c r="N904" t="s">
        <v>18</v>
      </c>
      <c r="O904" t="str">
        <f>TEXT(Table1[[#This Row],[pickup]],"dddd")</f>
        <v>Saturday</v>
      </c>
      <c r="P904">
        <f t="shared" si="14"/>
        <v>17</v>
      </c>
    </row>
    <row r="905" spans="1:16" x14ac:dyDescent="0.25">
      <c r="A905" s="1">
        <v>43538.382025462961</v>
      </c>
      <c r="B905" s="1">
        <v>43538.391377314816</v>
      </c>
      <c r="C905">
        <v>2</v>
      </c>
      <c r="D905">
        <v>1.3</v>
      </c>
      <c r="E905">
        <v>9.5</v>
      </c>
      <c r="F905">
        <v>2.5499999999999998</v>
      </c>
      <c r="G905">
        <v>0</v>
      </c>
      <c r="H905">
        <v>15.35</v>
      </c>
      <c r="I905" t="s">
        <v>14</v>
      </c>
      <c r="J905" t="s">
        <v>15</v>
      </c>
      <c r="K905" t="s">
        <v>25</v>
      </c>
      <c r="L905" t="s">
        <v>32</v>
      </c>
      <c r="M905" t="s">
        <v>18</v>
      </c>
      <c r="N905" t="s">
        <v>18</v>
      </c>
      <c r="O905" t="str">
        <f>TEXT(Table1[[#This Row],[pickup]],"dddd")</f>
        <v>Thursday</v>
      </c>
      <c r="P905">
        <f t="shared" si="14"/>
        <v>9</v>
      </c>
    </row>
    <row r="906" spans="1:16" x14ac:dyDescent="0.25">
      <c r="A906" s="1">
        <v>43546.561921296299</v>
      </c>
      <c r="B906" s="1">
        <v>43546.563564814816</v>
      </c>
      <c r="C906">
        <v>1</v>
      </c>
      <c r="D906">
        <v>0.4</v>
      </c>
      <c r="E906">
        <v>4</v>
      </c>
      <c r="F906">
        <v>1</v>
      </c>
      <c r="G906">
        <v>0</v>
      </c>
      <c r="H906">
        <v>8.3000000000000007</v>
      </c>
      <c r="I906" t="s">
        <v>14</v>
      </c>
      <c r="J906" t="s">
        <v>15</v>
      </c>
      <c r="K906" t="s">
        <v>39</v>
      </c>
      <c r="L906" t="s">
        <v>39</v>
      </c>
      <c r="M906" t="s">
        <v>18</v>
      </c>
      <c r="N906" t="s">
        <v>18</v>
      </c>
      <c r="O906" t="str">
        <f>TEXT(Table1[[#This Row],[pickup]],"dddd")</f>
        <v>Friday</v>
      </c>
      <c r="P906">
        <f t="shared" si="14"/>
        <v>13</v>
      </c>
    </row>
    <row r="907" spans="1:16" x14ac:dyDescent="0.25">
      <c r="A907" s="1">
        <v>43547.013425925928</v>
      </c>
      <c r="B907" s="1">
        <v>43547.018182870372</v>
      </c>
      <c r="C907">
        <v>1</v>
      </c>
      <c r="D907">
        <v>1</v>
      </c>
      <c r="E907">
        <v>6.5</v>
      </c>
      <c r="F907">
        <v>1.5</v>
      </c>
      <c r="G907">
        <v>0</v>
      </c>
      <c r="H907">
        <v>11.8</v>
      </c>
      <c r="I907" t="s">
        <v>14</v>
      </c>
      <c r="J907" t="s">
        <v>15</v>
      </c>
      <c r="K907" t="s">
        <v>50</v>
      </c>
      <c r="L907" t="s">
        <v>25</v>
      </c>
      <c r="M907" t="s">
        <v>18</v>
      </c>
      <c r="N907" t="s">
        <v>18</v>
      </c>
      <c r="O907" t="str">
        <f>TEXT(Table1[[#This Row],[pickup]],"dddd")</f>
        <v>Saturday</v>
      </c>
      <c r="P907">
        <f t="shared" si="14"/>
        <v>0</v>
      </c>
    </row>
    <row r="908" spans="1:16" x14ac:dyDescent="0.25">
      <c r="A908" s="1">
        <v>43537.598796296297</v>
      </c>
      <c r="B908" s="1">
        <v>43537.60361111111</v>
      </c>
      <c r="C908">
        <v>1</v>
      </c>
      <c r="D908">
        <v>1.1000000000000001</v>
      </c>
      <c r="E908">
        <v>6.5</v>
      </c>
      <c r="F908">
        <v>1.96</v>
      </c>
      <c r="G908">
        <v>0</v>
      </c>
      <c r="H908">
        <v>11.76</v>
      </c>
      <c r="I908" t="s">
        <v>14</v>
      </c>
      <c r="J908" t="s">
        <v>15</v>
      </c>
      <c r="K908" t="s">
        <v>59</v>
      </c>
      <c r="L908" t="s">
        <v>27</v>
      </c>
      <c r="M908" t="s">
        <v>18</v>
      </c>
      <c r="N908" t="s">
        <v>18</v>
      </c>
      <c r="O908" t="str">
        <f>TEXT(Table1[[#This Row],[pickup]],"dddd")</f>
        <v>Wednesday</v>
      </c>
      <c r="P908">
        <f t="shared" si="14"/>
        <v>14</v>
      </c>
    </row>
    <row r="909" spans="1:16" x14ac:dyDescent="0.25">
      <c r="A909" s="1">
        <v>43539.011990740742</v>
      </c>
      <c r="B909" s="1">
        <v>43539.013831018521</v>
      </c>
      <c r="C909">
        <v>2</v>
      </c>
      <c r="D909">
        <v>0.59</v>
      </c>
      <c r="E909">
        <v>4</v>
      </c>
      <c r="F909">
        <v>0</v>
      </c>
      <c r="G909">
        <v>0</v>
      </c>
      <c r="H909">
        <v>7.8</v>
      </c>
      <c r="I909" t="s">
        <v>14</v>
      </c>
      <c r="J909" t="s">
        <v>19</v>
      </c>
      <c r="K909" t="s">
        <v>32</v>
      </c>
      <c r="L909" t="s">
        <v>49</v>
      </c>
      <c r="M909" t="s">
        <v>18</v>
      </c>
      <c r="N909" t="s">
        <v>18</v>
      </c>
      <c r="O909" t="str">
        <f>TEXT(Table1[[#This Row],[pickup]],"dddd")</f>
        <v>Friday</v>
      </c>
      <c r="P909">
        <f t="shared" si="14"/>
        <v>0</v>
      </c>
    </row>
    <row r="910" spans="1:16" x14ac:dyDescent="0.25">
      <c r="A910" s="1">
        <v>43532.310335648152</v>
      </c>
      <c r="B910" s="1">
        <v>43532.31689814815</v>
      </c>
      <c r="C910">
        <v>1</v>
      </c>
      <c r="D910">
        <v>0.6</v>
      </c>
      <c r="E910">
        <v>7</v>
      </c>
      <c r="F910">
        <v>0</v>
      </c>
      <c r="G910">
        <v>0</v>
      </c>
      <c r="H910">
        <v>10.3</v>
      </c>
      <c r="I910" t="s">
        <v>14</v>
      </c>
      <c r="J910" t="s">
        <v>19</v>
      </c>
      <c r="K910" t="s">
        <v>46</v>
      </c>
      <c r="L910" t="s">
        <v>62</v>
      </c>
      <c r="M910" t="s">
        <v>18</v>
      </c>
      <c r="N910" t="s">
        <v>18</v>
      </c>
      <c r="O910" t="str">
        <f>TEXT(Table1[[#This Row],[pickup]],"dddd")</f>
        <v>Friday</v>
      </c>
      <c r="P910">
        <f t="shared" si="14"/>
        <v>7</v>
      </c>
    </row>
    <row r="911" spans="1:16" x14ac:dyDescent="0.25">
      <c r="A911" s="1">
        <v>43531.68172453704</v>
      </c>
      <c r="B911" s="1">
        <v>43531.708761574075</v>
      </c>
      <c r="C911">
        <v>1</v>
      </c>
      <c r="D911">
        <v>3</v>
      </c>
      <c r="E911">
        <v>23</v>
      </c>
      <c r="F911">
        <v>1.5</v>
      </c>
      <c r="G911">
        <v>0</v>
      </c>
      <c r="H911">
        <v>28.8</v>
      </c>
      <c r="I911" t="s">
        <v>14</v>
      </c>
      <c r="J911" t="s">
        <v>15</v>
      </c>
      <c r="K911" t="s">
        <v>30</v>
      </c>
      <c r="L911" t="s">
        <v>70</v>
      </c>
      <c r="M911" t="s">
        <v>18</v>
      </c>
      <c r="N911" t="s">
        <v>18</v>
      </c>
      <c r="O911" t="str">
        <f>TEXT(Table1[[#This Row],[pickup]],"dddd")</f>
        <v>Thursday</v>
      </c>
      <c r="P911">
        <f t="shared" si="14"/>
        <v>16</v>
      </c>
    </row>
    <row r="912" spans="1:16" x14ac:dyDescent="0.25">
      <c r="A912" s="1">
        <v>43530.47556712963</v>
      </c>
      <c r="B912" s="1">
        <v>43530.482372685183</v>
      </c>
      <c r="C912">
        <v>1</v>
      </c>
      <c r="D912">
        <v>1.2</v>
      </c>
      <c r="E912">
        <v>7.5</v>
      </c>
      <c r="F912">
        <v>0</v>
      </c>
      <c r="G912">
        <v>0</v>
      </c>
      <c r="H912">
        <v>10.8</v>
      </c>
      <c r="I912" t="s">
        <v>14</v>
      </c>
      <c r="J912" t="s">
        <v>19</v>
      </c>
      <c r="K912" t="s">
        <v>74</v>
      </c>
      <c r="L912" t="s">
        <v>62</v>
      </c>
      <c r="M912" t="s">
        <v>18</v>
      </c>
      <c r="N912" t="s">
        <v>18</v>
      </c>
      <c r="O912" t="str">
        <f>TEXT(Table1[[#This Row],[pickup]],"dddd")</f>
        <v>Wednesday</v>
      </c>
      <c r="P912">
        <f t="shared" si="14"/>
        <v>11</v>
      </c>
    </row>
    <row r="913" spans="1:16" x14ac:dyDescent="0.25">
      <c r="A913" s="1">
        <v>43530.320856481485</v>
      </c>
      <c r="B913" s="1">
        <v>43530.329826388886</v>
      </c>
      <c r="C913">
        <v>1</v>
      </c>
      <c r="D913">
        <v>2.37</v>
      </c>
      <c r="E913">
        <v>10.5</v>
      </c>
      <c r="F913">
        <v>2.76</v>
      </c>
      <c r="G913">
        <v>0</v>
      </c>
      <c r="H913">
        <v>16.559999999999999</v>
      </c>
      <c r="I913" t="s">
        <v>14</v>
      </c>
      <c r="J913" t="s">
        <v>15</v>
      </c>
      <c r="K913" t="s">
        <v>68</v>
      </c>
      <c r="L913" t="s">
        <v>49</v>
      </c>
      <c r="M913" t="s">
        <v>18</v>
      </c>
      <c r="N913" t="s">
        <v>18</v>
      </c>
      <c r="O913" t="str">
        <f>TEXT(Table1[[#This Row],[pickup]],"dddd")</f>
        <v>Wednesday</v>
      </c>
      <c r="P913">
        <f t="shared" si="14"/>
        <v>7</v>
      </c>
    </row>
    <row r="914" spans="1:16" x14ac:dyDescent="0.25">
      <c r="A914" s="1">
        <v>43539.967870370368</v>
      </c>
      <c r="B914" s="1">
        <v>43539.975543981483</v>
      </c>
      <c r="C914">
        <v>1</v>
      </c>
      <c r="D914">
        <v>1.7</v>
      </c>
      <c r="E914">
        <v>9.5</v>
      </c>
      <c r="F914">
        <v>2.65</v>
      </c>
      <c r="G914">
        <v>0</v>
      </c>
      <c r="H914">
        <v>15.95</v>
      </c>
      <c r="I914" t="s">
        <v>14</v>
      </c>
      <c r="J914" t="s">
        <v>15</v>
      </c>
      <c r="K914" t="s">
        <v>39</v>
      </c>
      <c r="L914" t="s">
        <v>43</v>
      </c>
      <c r="M914" t="s">
        <v>18</v>
      </c>
      <c r="N914" t="s">
        <v>18</v>
      </c>
      <c r="O914" t="str">
        <f>TEXT(Table1[[#This Row],[pickup]],"dddd")</f>
        <v>Friday</v>
      </c>
      <c r="P914">
        <f t="shared" si="14"/>
        <v>23</v>
      </c>
    </row>
    <row r="915" spans="1:16" x14ac:dyDescent="0.25">
      <c r="A915" s="1">
        <v>43547.477060185185</v>
      </c>
      <c r="B915" s="1">
        <v>43547.482835648145</v>
      </c>
      <c r="C915">
        <v>2</v>
      </c>
      <c r="D915">
        <v>1.3</v>
      </c>
      <c r="E915">
        <v>7.5</v>
      </c>
      <c r="F915">
        <v>0</v>
      </c>
      <c r="G915">
        <v>0</v>
      </c>
      <c r="H915">
        <v>10.8</v>
      </c>
      <c r="I915" t="s">
        <v>14</v>
      </c>
      <c r="K915" t="s">
        <v>70</v>
      </c>
      <c r="L915" t="s">
        <v>39</v>
      </c>
      <c r="M915" t="s">
        <v>18</v>
      </c>
      <c r="N915" t="s">
        <v>18</v>
      </c>
      <c r="O915" t="str">
        <f>TEXT(Table1[[#This Row],[pickup]],"dddd")</f>
        <v>Saturday</v>
      </c>
      <c r="P915">
        <f t="shared" si="14"/>
        <v>11</v>
      </c>
    </row>
    <row r="916" spans="1:16" x14ac:dyDescent="0.25">
      <c r="A916" s="1">
        <v>43540.613356481481</v>
      </c>
      <c r="B916" s="1">
        <v>43540.614918981482</v>
      </c>
      <c r="C916">
        <v>1</v>
      </c>
      <c r="D916">
        <v>0.6</v>
      </c>
      <c r="E916">
        <v>4</v>
      </c>
      <c r="F916">
        <v>0</v>
      </c>
      <c r="G916">
        <v>0</v>
      </c>
      <c r="H916">
        <v>7.3</v>
      </c>
      <c r="I916" t="s">
        <v>14</v>
      </c>
      <c r="J916" t="s">
        <v>19</v>
      </c>
      <c r="K916" t="s">
        <v>70</v>
      </c>
      <c r="L916" t="s">
        <v>61</v>
      </c>
      <c r="M916" t="s">
        <v>18</v>
      </c>
      <c r="N916" t="s">
        <v>18</v>
      </c>
      <c r="O916" t="str">
        <f>TEXT(Table1[[#This Row],[pickup]],"dddd")</f>
        <v>Saturday</v>
      </c>
      <c r="P916">
        <f t="shared" si="14"/>
        <v>14</v>
      </c>
    </row>
    <row r="917" spans="1:16" x14ac:dyDescent="0.25">
      <c r="A917" s="1">
        <v>43545.658125000002</v>
      </c>
      <c r="B917" s="1">
        <v>43545.675810185188</v>
      </c>
      <c r="C917">
        <v>2</v>
      </c>
      <c r="D917">
        <v>5.5</v>
      </c>
      <c r="E917">
        <v>20</v>
      </c>
      <c r="F917">
        <v>4.6500000000000004</v>
      </c>
      <c r="G917">
        <v>0</v>
      </c>
      <c r="H917">
        <v>27.95</v>
      </c>
      <c r="I917" t="s">
        <v>14</v>
      </c>
      <c r="J917" t="s">
        <v>15</v>
      </c>
      <c r="K917" t="s">
        <v>70</v>
      </c>
      <c r="L917" t="s">
        <v>66</v>
      </c>
      <c r="M917" t="s">
        <v>18</v>
      </c>
      <c r="N917" t="s">
        <v>18</v>
      </c>
      <c r="O917" t="str">
        <f>TEXT(Table1[[#This Row],[pickup]],"dddd")</f>
        <v>Thursday</v>
      </c>
      <c r="P917">
        <f t="shared" si="14"/>
        <v>15</v>
      </c>
    </row>
    <row r="918" spans="1:16" x14ac:dyDescent="0.25">
      <c r="A918" s="1">
        <v>43552.70175925926</v>
      </c>
      <c r="B918" s="1">
        <v>43552.70988425926</v>
      </c>
      <c r="C918">
        <v>2</v>
      </c>
      <c r="D918">
        <v>1.1000000000000001</v>
      </c>
      <c r="E918">
        <v>9</v>
      </c>
      <c r="F918">
        <v>1.33</v>
      </c>
      <c r="G918">
        <v>0</v>
      </c>
      <c r="H918">
        <v>14.63</v>
      </c>
      <c r="I918" t="s">
        <v>14</v>
      </c>
      <c r="J918" t="s">
        <v>15</v>
      </c>
      <c r="K918" t="s">
        <v>70</v>
      </c>
      <c r="L918" t="s">
        <v>26</v>
      </c>
      <c r="M918" t="s">
        <v>18</v>
      </c>
      <c r="N918" t="s">
        <v>18</v>
      </c>
      <c r="O918" t="str">
        <f>TEXT(Table1[[#This Row],[pickup]],"dddd")</f>
        <v>Thursday</v>
      </c>
      <c r="P918">
        <f t="shared" si="14"/>
        <v>16</v>
      </c>
    </row>
    <row r="919" spans="1:16" x14ac:dyDescent="0.25">
      <c r="A919" s="1">
        <v>43545.902858796297</v>
      </c>
      <c r="B919" s="1">
        <v>43545.913576388892</v>
      </c>
      <c r="C919">
        <v>1</v>
      </c>
      <c r="D919">
        <v>2.39</v>
      </c>
      <c r="E919">
        <v>12</v>
      </c>
      <c r="F919">
        <v>0.57999999999999996</v>
      </c>
      <c r="G919">
        <v>0</v>
      </c>
      <c r="H919">
        <v>16.38</v>
      </c>
      <c r="I919" t="s">
        <v>14</v>
      </c>
      <c r="J919" t="s">
        <v>15</v>
      </c>
      <c r="K919" t="s">
        <v>59</v>
      </c>
      <c r="L919" t="s">
        <v>66</v>
      </c>
      <c r="M919" t="s">
        <v>18</v>
      </c>
      <c r="N919" t="s">
        <v>18</v>
      </c>
      <c r="O919" t="str">
        <f>TEXT(Table1[[#This Row],[pickup]],"dddd")</f>
        <v>Thursday</v>
      </c>
      <c r="P919">
        <f t="shared" si="14"/>
        <v>21</v>
      </c>
    </row>
    <row r="920" spans="1:16" x14ac:dyDescent="0.25">
      <c r="A920" s="1">
        <v>43529.417673611111</v>
      </c>
      <c r="B920" s="1">
        <v>43529.428437499999</v>
      </c>
      <c r="C920">
        <v>1</v>
      </c>
      <c r="D920">
        <v>2.4</v>
      </c>
      <c r="E920">
        <v>12</v>
      </c>
      <c r="F920">
        <v>3.05</v>
      </c>
      <c r="G920">
        <v>0</v>
      </c>
      <c r="H920">
        <v>18.350000000000001</v>
      </c>
      <c r="I920" t="s">
        <v>14</v>
      </c>
      <c r="J920" t="s">
        <v>15</v>
      </c>
      <c r="K920" t="s">
        <v>46</v>
      </c>
      <c r="L920" t="s">
        <v>59</v>
      </c>
      <c r="M920" t="s">
        <v>18</v>
      </c>
      <c r="N920" t="s">
        <v>18</v>
      </c>
      <c r="O920" t="str">
        <f>TEXT(Table1[[#This Row],[pickup]],"dddd")</f>
        <v>Tuesday</v>
      </c>
      <c r="P920">
        <f t="shared" si="14"/>
        <v>10</v>
      </c>
    </row>
    <row r="921" spans="1:16" x14ac:dyDescent="0.25">
      <c r="A921" s="1">
        <v>43532.910127314812</v>
      </c>
      <c r="B921" s="1">
        <v>43532.922384259262</v>
      </c>
      <c r="C921">
        <v>2</v>
      </c>
      <c r="D921">
        <v>2.6</v>
      </c>
      <c r="E921">
        <v>13.5</v>
      </c>
      <c r="F921">
        <v>1.7</v>
      </c>
      <c r="G921">
        <v>0</v>
      </c>
      <c r="H921">
        <v>19</v>
      </c>
      <c r="I921" t="s">
        <v>14</v>
      </c>
      <c r="J921" t="s">
        <v>15</v>
      </c>
      <c r="K921" t="s">
        <v>66</v>
      </c>
      <c r="L921" t="s">
        <v>40</v>
      </c>
      <c r="M921" t="s">
        <v>18</v>
      </c>
      <c r="N921" t="s">
        <v>18</v>
      </c>
      <c r="O921" t="str">
        <f>TEXT(Table1[[#This Row],[pickup]],"dddd")</f>
        <v>Friday</v>
      </c>
      <c r="P921">
        <f t="shared" si="14"/>
        <v>21</v>
      </c>
    </row>
    <row r="922" spans="1:16" x14ac:dyDescent="0.25">
      <c r="A922" s="1">
        <v>43525.934062499997</v>
      </c>
      <c r="B922" s="1">
        <v>43525.938981481479</v>
      </c>
      <c r="C922">
        <v>1</v>
      </c>
      <c r="D922">
        <v>1.3</v>
      </c>
      <c r="E922">
        <v>7</v>
      </c>
      <c r="F922">
        <v>1.66</v>
      </c>
      <c r="G922">
        <v>0</v>
      </c>
      <c r="H922">
        <v>9.9600000000000009</v>
      </c>
      <c r="I922" t="s">
        <v>14</v>
      </c>
      <c r="J922" t="s">
        <v>15</v>
      </c>
      <c r="K922" t="s">
        <v>73</v>
      </c>
      <c r="L922" t="s">
        <v>131</v>
      </c>
      <c r="M922" t="s">
        <v>18</v>
      </c>
      <c r="N922" t="s">
        <v>18</v>
      </c>
      <c r="O922" t="str">
        <f>TEXT(Table1[[#This Row],[pickup]],"dddd")</f>
        <v>Friday</v>
      </c>
      <c r="P922">
        <f t="shared" si="14"/>
        <v>22</v>
      </c>
    </row>
    <row r="923" spans="1:16" x14ac:dyDescent="0.25">
      <c r="A923" s="1">
        <v>43554.748865740738</v>
      </c>
      <c r="B923" s="1">
        <v>43554.752141203702</v>
      </c>
      <c r="C923">
        <v>2</v>
      </c>
      <c r="D923">
        <v>0.6</v>
      </c>
      <c r="E923">
        <v>5</v>
      </c>
      <c r="F923">
        <v>0.83</v>
      </c>
      <c r="G923">
        <v>0</v>
      </c>
      <c r="H923">
        <v>9.1300000000000008</v>
      </c>
      <c r="I923" t="s">
        <v>14</v>
      </c>
      <c r="J923" t="s">
        <v>15</v>
      </c>
      <c r="K923" t="s">
        <v>45</v>
      </c>
      <c r="L923" t="s">
        <v>45</v>
      </c>
      <c r="M923" t="s">
        <v>18</v>
      </c>
      <c r="N923" t="s">
        <v>18</v>
      </c>
      <c r="O923" t="str">
        <f>TEXT(Table1[[#This Row],[pickup]],"dddd")</f>
        <v>Saturday</v>
      </c>
      <c r="P923">
        <f t="shared" si="14"/>
        <v>17</v>
      </c>
    </row>
    <row r="924" spans="1:16" x14ac:dyDescent="0.25">
      <c r="A924" s="1">
        <v>43534.622361111113</v>
      </c>
      <c r="B924" s="1">
        <v>43534.626331018517</v>
      </c>
      <c r="C924">
        <v>1</v>
      </c>
      <c r="D924">
        <v>0.4</v>
      </c>
      <c r="E924">
        <v>5</v>
      </c>
      <c r="F924">
        <v>1.65</v>
      </c>
      <c r="G924">
        <v>0</v>
      </c>
      <c r="H924">
        <v>9.9499999999999993</v>
      </c>
      <c r="I924" t="s">
        <v>14</v>
      </c>
      <c r="J924" t="s">
        <v>15</v>
      </c>
      <c r="K924" t="s">
        <v>33</v>
      </c>
      <c r="L924" t="s">
        <v>34</v>
      </c>
      <c r="M924" t="s">
        <v>18</v>
      </c>
      <c r="N924" t="s">
        <v>18</v>
      </c>
      <c r="O924" t="str">
        <f>TEXT(Table1[[#This Row],[pickup]],"dddd")</f>
        <v>Sunday</v>
      </c>
      <c r="P924">
        <f t="shared" si="14"/>
        <v>14</v>
      </c>
    </row>
    <row r="925" spans="1:16" x14ac:dyDescent="0.25">
      <c r="A925" s="1">
        <v>43548.071921296294</v>
      </c>
      <c r="B925" s="1">
        <v>43548.084155092591</v>
      </c>
      <c r="C925">
        <v>0</v>
      </c>
      <c r="D925">
        <v>4.2</v>
      </c>
      <c r="E925">
        <v>15.5</v>
      </c>
      <c r="F925">
        <v>3.85</v>
      </c>
      <c r="G925">
        <v>0</v>
      </c>
      <c r="H925">
        <v>23.15</v>
      </c>
      <c r="I925" t="s">
        <v>14</v>
      </c>
      <c r="J925" t="s">
        <v>15</v>
      </c>
      <c r="K925" t="s">
        <v>26</v>
      </c>
      <c r="L925" t="s">
        <v>31</v>
      </c>
      <c r="M925" t="s">
        <v>18</v>
      </c>
      <c r="N925" t="s">
        <v>18</v>
      </c>
      <c r="O925" t="str">
        <f>TEXT(Table1[[#This Row],[pickup]],"dddd")</f>
        <v>Sunday</v>
      </c>
      <c r="P925">
        <f t="shared" si="14"/>
        <v>1</v>
      </c>
    </row>
    <row r="926" spans="1:16" x14ac:dyDescent="0.25">
      <c r="A926" s="1">
        <v>43533.174166666664</v>
      </c>
      <c r="B926" s="1">
        <v>43533.190613425926</v>
      </c>
      <c r="C926">
        <v>1</v>
      </c>
      <c r="D926">
        <v>10.7</v>
      </c>
      <c r="E926">
        <v>31.5</v>
      </c>
      <c r="F926">
        <v>3</v>
      </c>
      <c r="G926">
        <v>5.76</v>
      </c>
      <c r="H926">
        <v>44.06</v>
      </c>
      <c r="I926" t="s">
        <v>14</v>
      </c>
      <c r="J926" t="s">
        <v>15</v>
      </c>
      <c r="K926" t="s">
        <v>33</v>
      </c>
      <c r="L926" t="s">
        <v>35</v>
      </c>
      <c r="M926" t="s">
        <v>18</v>
      </c>
      <c r="N926" t="s">
        <v>37</v>
      </c>
      <c r="O926" t="str">
        <f>TEXT(Table1[[#This Row],[pickup]],"dddd")</f>
        <v>Saturday</v>
      </c>
      <c r="P926">
        <f t="shared" si="14"/>
        <v>4</v>
      </c>
    </row>
    <row r="927" spans="1:16" x14ac:dyDescent="0.25">
      <c r="A927" s="1">
        <v>43549.792037037034</v>
      </c>
      <c r="B927" s="1">
        <v>43549.794236111113</v>
      </c>
      <c r="C927">
        <v>1</v>
      </c>
      <c r="D927">
        <v>0.48</v>
      </c>
      <c r="E927">
        <v>4</v>
      </c>
      <c r="F927">
        <v>0</v>
      </c>
      <c r="G927">
        <v>0</v>
      </c>
      <c r="H927">
        <v>8.3000000000000007</v>
      </c>
      <c r="I927" t="s">
        <v>14</v>
      </c>
      <c r="J927" t="s">
        <v>19</v>
      </c>
      <c r="K927" t="s">
        <v>48</v>
      </c>
      <c r="L927" t="s">
        <v>48</v>
      </c>
      <c r="M927" t="s">
        <v>18</v>
      </c>
      <c r="N927" t="s">
        <v>18</v>
      </c>
      <c r="O927" t="str">
        <f>TEXT(Table1[[#This Row],[pickup]],"dddd")</f>
        <v>Monday</v>
      </c>
      <c r="P927">
        <f t="shared" si="14"/>
        <v>19</v>
      </c>
    </row>
    <row r="928" spans="1:16" x14ac:dyDescent="0.25">
      <c r="A928" s="1">
        <v>43532.667523148149</v>
      </c>
      <c r="B928" s="1">
        <v>43532.679965277777</v>
      </c>
      <c r="C928">
        <v>1</v>
      </c>
      <c r="D928">
        <v>1.83</v>
      </c>
      <c r="E928">
        <v>12</v>
      </c>
      <c r="F928">
        <v>3.06</v>
      </c>
      <c r="G928">
        <v>0</v>
      </c>
      <c r="H928">
        <v>18.36</v>
      </c>
      <c r="I928" t="s">
        <v>14</v>
      </c>
      <c r="J928" t="s">
        <v>15</v>
      </c>
      <c r="K928" t="s">
        <v>25</v>
      </c>
      <c r="L928" t="s">
        <v>55</v>
      </c>
      <c r="M928" t="s">
        <v>18</v>
      </c>
      <c r="N928" t="s">
        <v>18</v>
      </c>
      <c r="O928" t="str">
        <f>TEXT(Table1[[#This Row],[pickup]],"dddd")</f>
        <v>Friday</v>
      </c>
      <c r="P928">
        <f t="shared" si="14"/>
        <v>16</v>
      </c>
    </row>
    <row r="929" spans="1:16" x14ac:dyDescent="0.25">
      <c r="A929" s="1">
        <v>43552.971631944441</v>
      </c>
      <c r="B929" s="1">
        <v>43552.978668981479</v>
      </c>
      <c r="C929">
        <v>1</v>
      </c>
      <c r="D929">
        <v>1.53</v>
      </c>
      <c r="E929">
        <v>8.5</v>
      </c>
      <c r="F929">
        <v>1.23</v>
      </c>
      <c r="G929">
        <v>0</v>
      </c>
      <c r="H929">
        <v>13.53</v>
      </c>
      <c r="I929" t="s">
        <v>14</v>
      </c>
      <c r="J929" t="s">
        <v>15</v>
      </c>
      <c r="K929" t="s">
        <v>25</v>
      </c>
      <c r="L929" t="s">
        <v>29</v>
      </c>
      <c r="M929" t="s">
        <v>18</v>
      </c>
      <c r="N929" t="s">
        <v>18</v>
      </c>
      <c r="O929" t="str">
        <f>TEXT(Table1[[#This Row],[pickup]],"dddd")</f>
        <v>Thursday</v>
      </c>
      <c r="P929">
        <f t="shared" si="14"/>
        <v>23</v>
      </c>
    </row>
    <row r="930" spans="1:16" x14ac:dyDescent="0.25">
      <c r="A930" s="1">
        <v>43546.211273148147</v>
      </c>
      <c r="B930" s="1">
        <v>43546.213229166664</v>
      </c>
      <c r="C930">
        <v>1</v>
      </c>
      <c r="D930">
        <v>0.7</v>
      </c>
      <c r="E930">
        <v>4.5</v>
      </c>
      <c r="F930">
        <v>1.1499999999999999</v>
      </c>
      <c r="G930">
        <v>0</v>
      </c>
      <c r="H930">
        <v>6.95</v>
      </c>
      <c r="I930" t="s">
        <v>14</v>
      </c>
      <c r="J930" t="s">
        <v>15</v>
      </c>
      <c r="K930" t="s">
        <v>98</v>
      </c>
      <c r="L930" t="s">
        <v>31</v>
      </c>
      <c r="M930" t="s">
        <v>18</v>
      </c>
      <c r="N930" t="s">
        <v>18</v>
      </c>
      <c r="O930" t="str">
        <f>TEXT(Table1[[#This Row],[pickup]],"dddd")</f>
        <v>Friday</v>
      </c>
      <c r="P930">
        <f t="shared" si="14"/>
        <v>5</v>
      </c>
    </row>
    <row r="931" spans="1:16" x14ac:dyDescent="0.25">
      <c r="A931" s="1">
        <v>43532.038425925923</v>
      </c>
      <c r="B931" s="1">
        <v>43532.07613425926</v>
      </c>
      <c r="C931">
        <v>2</v>
      </c>
      <c r="D931">
        <v>6.47</v>
      </c>
      <c r="E931">
        <v>35.5</v>
      </c>
      <c r="F931">
        <v>6</v>
      </c>
      <c r="G931">
        <v>0</v>
      </c>
      <c r="H931">
        <v>45.3</v>
      </c>
      <c r="I931" t="s">
        <v>14</v>
      </c>
      <c r="J931" t="s">
        <v>15</v>
      </c>
      <c r="K931" t="s">
        <v>49</v>
      </c>
      <c r="L931" t="s">
        <v>132</v>
      </c>
      <c r="M931" t="s">
        <v>18</v>
      </c>
      <c r="N931" t="s">
        <v>37</v>
      </c>
      <c r="O931" t="str">
        <f>TEXT(Table1[[#This Row],[pickup]],"dddd")</f>
        <v>Friday</v>
      </c>
      <c r="P931">
        <f t="shared" si="14"/>
        <v>0</v>
      </c>
    </row>
    <row r="932" spans="1:16" x14ac:dyDescent="0.25">
      <c r="A932" s="1">
        <v>43538.265925925924</v>
      </c>
      <c r="B932" s="1">
        <v>43538.267951388887</v>
      </c>
      <c r="C932">
        <v>1</v>
      </c>
      <c r="D932">
        <v>0.7</v>
      </c>
      <c r="E932">
        <v>4.5</v>
      </c>
      <c r="F932">
        <v>1.06</v>
      </c>
      <c r="G932">
        <v>0</v>
      </c>
      <c r="H932">
        <v>6.36</v>
      </c>
      <c r="I932" t="s">
        <v>14</v>
      </c>
      <c r="J932" t="s">
        <v>15</v>
      </c>
      <c r="K932" t="s">
        <v>111</v>
      </c>
      <c r="L932" t="s">
        <v>83</v>
      </c>
      <c r="M932" t="s">
        <v>58</v>
      </c>
      <c r="N932" t="s">
        <v>58</v>
      </c>
      <c r="O932" t="str">
        <f>TEXT(Table1[[#This Row],[pickup]],"dddd")</f>
        <v>Thursday</v>
      </c>
      <c r="P932">
        <f t="shared" si="14"/>
        <v>6</v>
      </c>
    </row>
    <row r="933" spans="1:16" x14ac:dyDescent="0.25">
      <c r="A933" s="1">
        <v>43533.269247685188</v>
      </c>
      <c r="B933" s="1">
        <v>43533.274004629631</v>
      </c>
      <c r="C933">
        <v>1</v>
      </c>
      <c r="D933">
        <v>1.71</v>
      </c>
      <c r="E933">
        <v>8</v>
      </c>
      <c r="F933">
        <v>0.01</v>
      </c>
      <c r="G933">
        <v>0</v>
      </c>
      <c r="H933">
        <v>11.31</v>
      </c>
      <c r="I933" t="s">
        <v>14</v>
      </c>
      <c r="J933" t="s">
        <v>15</v>
      </c>
      <c r="K933" t="s">
        <v>45</v>
      </c>
      <c r="L933" t="s">
        <v>67</v>
      </c>
      <c r="M933" t="s">
        <v>18</v>
      </c>
      <c r="N933" t="s">
        <v>18</v>
      </c>
      <c r="O933" t="str">
        <f>TEXT(Table1[[#This Row],[pickup]],"dddd")</f>
        <v>Saturday</v>
      </c>
      <c r="P933">
        <f t="shared" si="14"/>
        <v>6</v>
      </c>
    </row>
    <row r="934" spans="1:16" x14ac:dyDescent="0.25">
      <c r="A934" s="1">
        <v>43538.640648148146</v>
      </c>
      <c r="B934" s="1">
        <v>43538.656724537039</v>
      </c>
      <c r="C934">
        <v>1</v>
      </c>
      <c r="D934">
        <v>2.41</v>
      </c>
      <c r="E934">
        <v>14.5</v>
      </c>
      <c r="F934">
        <v>3.56</v>
      </c>
      <c r="G934">
        <v>0</v>
      </c>
      <c r="H934">
        <v>21.36</v>
      </c>
      <c r="I934" t="s">
        <v>14</v>
      </c>
      <c r="J934" t="s">
        <v>15</v>
      </c>
      <c r="K934" t="s">
        <v>59</v>
      </c>
      <c r="L934" t="s">
        <v>83</v>
      </c>
      <c r="M934" t="s">
        <v>18</v>
      </c>
      <c r="N934" t="s">
        <v>58</v>
      </c>
      <c r="O934" t="str">
        <f>TEXT(Table1[[#This Row],[pickup]],"dddd")</f>
        <v>Thursday</v>
      </c>
      <c r="P934">
        <f t="shared" si="14"/>
        <v>15</v>
      </c>
    </row>
    <row r="935" spans="1:16" x14ac:dyDescent="0.25">
      <c r="A935" s="1">
        <v>43549.538414351853</v>
      </c>
      <c r="B935" s="1">
        <v>43549.544583333336</v>
      </c>
      <c r="C935">
        <v>1</v>
      </c>
      <c r="D935">
        <v>1.1000000000000001</v>
      </c>
      <c r="E935">
        <v>7.5</v>
      </c>
      <c r="F935">
        <v>0</v>
      </c>
      <c r="G935">
        <v>0</v>
      </c>
      <c r="H935">
        <v>10.8</v>
      </c>
      <c r="I935" t="s">
        <v>14</v>
      </c>
      <c r="J935" t="s">
        <v>19</v>
      </c>
      <c r="K935" t="s">
        <v>22</v>
      </c>
      <c r="L935" t="s">
        <v>46</v>
      </c>
      <c r="M935" t="s">
        <v>18</v>
      </c>
      <c r="N935" t="s">
        <v>18</v>
      </c>
      <c r="O935" t="str">
        <f>TEXT(Table1[[#This Row],[pickup]],"dddd")</f>
        <v>Monday</v>
      </c>
      <c r="P935">
        <f t="shared" si="14"/>
        <v>12</v>
      </c>
    </row>
    <row r="936" spans="1:16" x14ac:dyDescent="0.25">
      <c r="A936" s="1">
        <v>43542.254965277774</v>
      </c>
      <c r="B936" s="1">
        <v>43542.261365740742</v>
      </c>
      <c r="C936">
        <v>1</v>
      </c>
      <c r="D936">
        <v>2.8</v>
      </c>
      <c r="E936">
        <v>10.5</v>
      </c>
      <c r="F936">
        <v>2</v>
      </c>
      <c r="G936">
        <v>0</v>
      </c>
      <c r="H936">
        <v>15.8</v>
      </c>
      <c r="I936" t="s">
        <v>14</v>
      </c>
      <c r="J936" t="s">
        <v>15</v>
      </c>
      <c r="K936" t="s">
        <v>59</v>
      </c>
      <c r="L936" t="s">
        <v>50</v>
      </c>
      <c r="M936" t="s">
        <v>18</v>
      </c>
      <c r="N936" t="s">
        <v>18</v>
      </c>
      <c r="O936" t="str">
        <f>TEXT(Table1[[#This Row],[pickup]],"dddd")</f>
        <v>Monday</v>
      </c>
      <c r="P936">
        <f t="shared" si="14"/>
        <v>6</v>
      </c>
    </row>
    <row r="937" spans="1:16" x14ac:dyDescent="0.25">
      <c r="A937" s="1">
        <v>43544.039837962962</v>
      </c>
      <c r="B937" s="1">
        <v>43544.040972222225</v>
      </c>
      <c r="C937">
        <v>6</v>
      </c>
      <c r="D937">
        <v>0.63</v>
      </c>
      <c r="E937">
        <v>4</v>
      </c>
      <c r="F937">
        <v>1.17</v>
      </c>
      <c r="G937">
        <v>0</v>
      </c>
      <c r="H937">
        <v>8.9700000000000006</v>
      </c>
      <c r="I937" t="s">
        <v>14</v>
      </c>
      <c r="J937" t="s">
        <v>15</v>
      </c>
      <c r="K937" t="s">
        <v>51</v>
      </c>
      <c r="L937" t="s">
        <v>42</v>
      </c>
      <c r="M937" t="s">
        <v>18</v>
      </c>
      <c r="N937" t="s">
        <v>18</v>
      </c>
      <c r="O937" t="str">
        <f>TEXT(Table1[[#This Row],[pickup]],"dddd")</f>
        <v>Wednesday</v>
      </c>
      <c r="P937">
        <f t="shared" si="14"/>
        <v>0</v>
      </c>
    </row>
    <row r="938" spans="1:16" x14ac:dyDescent="0.25">
      <c r="A938" s="1">
        <v>43543.30809027778</v>
      </c>
      <c r="B938" s="1">
        <v>43543.314571759256</v>
      </c>
      <c r="C938">
        <v>1</v>
      </c>
      <c r="D938">
        <v>1.3</v>
      </c>
      <c r="E938">
        <v>8</v>
      </c>
      <c r="F938">
        <v>0</v>
      </c>
      <c r="G938">
        <v>0</v>
      </c>
      <c r="H938">
        <v>11.3</v>
      </c>
      <c r="I938" t="s">
        <v>14</v>
      </c>
      <c r="J938" t="s">
        <v>19</v>
      </c>
      <c r="K938" t="s">
        <v>25</v>
      </c>
      <c r="L938" t="s">
        <v>43</v>
      </c>
      <c r="M938" t="s">
        <v>18</v>
      </c>
      <c r="N938" t="s">
        <v>18</v>
      </c>
      <c r="O938" t="str">
        <f>TEXT(Table1[[#This Row],[pickup]],"dddd")</f>
        <v>Tuesday</v>
      </c>
      <c r="P938">
        <f t="shared" si="14"/>
        <v>7</v>
      </c>
    </row>
    <row r="939" spans="1:16" x14ac:dyDescent="0.25">
      <c r="A939" s="1">
        <v>43550.909317129626</v>
      </c>
      <c r="B939" s="1">
        <v>43550.91443287037</v>
      </c>
      <c r="C939">
        <v>2</v>
      </c>
      <c r="D939">
        <v>1.04</v>
      </c>
      <c r="E939">
        <v>6.5</v>
      </c>
      <c r="F939">
        <v>1</v>
      </c>
      <c r="G939">
        <v>0</v>
      </c>
      <c r="H939">
        <v>11.3</v>
      </c>
      <c r="I939" t="s">
        <v>14</v>
      </c>
      <c r="J939" t="s">
        <v>15</v>
      </c>
      <c r="K939" t="s">
        <v>62</v>
      </c>
      <c r="L939" t="s">
        <v>50</v>
      </c>
      <c r="M939" t="s">
        <v>18</v>
      </c>
      <c r="N939" t="s">
        <v>18</v>
      </c>
      <c r="O939" t="str">
        <f>TEXT(Table1[[#This Row],[pickup]],"dddd")</f>
        <v>Tuesday</v>
      </c>
      <c r="P939">
        <f t="shared" si="14"/>
        <v>21</v>
      </c>
    </row>
    <row r="940" spans="1:16" x14ac:dyDescent="0.25">
      <c r="A940" s="1">
        <v>43540.850671296299</v>
      </c>
      <c r="B940" s="1">
        <v>43540.871493055558</v>
      </c>
      <c r="C940">
        <v>2</v>
      </c>
      <c r="D940">
        <v>11.06</v>
      </c>
      <c r="E940">
        <v>34</v>
      </c>
      <c r="F940">
        <v>7.56</v>
      </c>
      <c r="G940">
        <v>0</v>
      </c>
      <c r="H940">
        <v>45.36</v>
      </c>
      <c r="I940" t="s">
        <v>14</v>
      </c>
      <c r="J940" t="s">
        <v>15</v>
      </c>
      <c r="K940" t="s">
        <v>45</v>
      </c>
      <c r="L940" t="s">
        <v>133</v>
      </c>
      <c r="M940" t="s">
        <v>18</v>
      </c>
      <c r="N940" t="s">
        <v>18</v>
      </c>
      <c r="O940" t="str">
        <f>TEXT(Table1[[#This Row],[pickup]],"dddd")</f>
        <v>Saturday</v>
      </c>
      <c r="P940">
        <f t="shared" si="14"/>
        <v>20</v>
      </c>
    </row>
    <row r="941" spans="1:16" x14ac:dyDescent="0.25">
      <c r="A941" s="1">
        <v>43548.781134259261</v>
      </c>
      <c r="B941" s="1">
        <v>43548.801574074074</v>
      </c>
      <c r="C941">
        <v>6</v>
      </c>
      <c r="D941">
        <v>9.02</v>
      </c>
      <c r="E941">
        <v>29.5</v>
      </c>
      <c r="F941">
        <v>9.64</v>
      </c>
      <c r="G941">
        <v>5.76</v>
      </c>
      <c r="H941">
        <v>48.2</v>
      </c>
      <c r="I941" t="s">
        <v>14</v>
      </c>
      <c r="J941" t="s">
        <v>15</v>
      </c>
      <c r="K941" t="s">
        <v>35</v>
      </c>
      <c r="L941" t="s">
        <v>30</v>
      </c>
      <c r="M941" t="s">
        <v>37</v>
      </c>
      <c r="N941" t="s">
        <v>18</v>
      </c>
      <c r="O941" t="str">
        <f>TEXT(Table1[[#This Row],[pickup]],"dddd")</f>
        <v>Sunday</v>
      </c>
      <c r="P941">
        <f t="shared" si="14"/>
        <v>18</v>
      </c>
    </row>
    <row r="942" spans="1:16" x14ac:dyDescent="0.25">
      <c r="A942" s="1">
        <v>43554.937465277777</v>
      </c>
      <c r="B942" s="1">
        <v>43554.947523148148</v>
      </c>
      <c r="C942">
        <v>2</v>
      </c>
      <c r="D942">
        <v>4.88</v>
      </c>
      <c r="E942">
        <v>15.5</v>
      </c>
      <c r="F942">
        <v>3.86</v>
      </c>
      <c r="G942">
        <v>0</v>
      </c>
      <c r="H942">
        <v>23.16</v>
      </c>
      <c r="I942" t="s">
        <v>14</v>
      </c>
      <c r="J942" t="s">
        <v>15</v>
      </c>
      <c r="K942" t="s">
        <v>48</v>
      </c>
      <c r="L942" t="s">
        <v>52</v>
      </c>
      <c r="M942" t="s">
        <v>18</v>
      </c>
      <c r="N942" t="s">
        <v>18</v>
      </c>
      <c r="O942" t="str">
        <f>TEXT(Table1[[#This Row],[pickup]],"dddd")</f>
        <v>Saturday</v>
      </c>
      <c r="P942">
        <f t="shared" si="14"/>
        <v>22</v>
      </c>
    </row>
    <row r="943" spans="1:16" x14ac:dyDescent="0.25">
      <c r="A943" s="1">
        <v>43551.714004629626</v>
      </c>
      <c r="B943" s="1">
        <v>43551.724756944444</v>
      </c>
      <c r="C943">
        <v>1</v>
      </c>
      <c r="D943">
        <v>1.98</v>
      </c>
      <c r="E943">
        <v>11</v>
      </c>
      <c r="F943">
        <v>0</v>
      </c>
      <c r="G943">
        <v>0</v>
      </c>
      <c r="H943">
        <v>15.3</v>
      </c>
      <c r="I943" t="s">
        <v>14</v>
      </c>
      <c r="J943" t="s">
        <v>19</v>
      </c>
      <c r="K943" t="s">
        <v>66</v>
      </c>
      <c r="L943" t="s">
        <v>62</v>
      </c>
      <c r="M943" t="s">
        <v>18</v>
      </c>
      <c r="N943" t="s">
        <v>18</v>
      </c>
      <c r="O943" t="str">
        <f>TEXT(Table1[[#This Row],[pickup]],"dddd")</f>
        <v>Wednesday</v>
      </c>
      <c r="P943">
        <f t="shared" si="14"/>
        <v>17</v>
      </c>
    </row>
    <row r="944" spans="1:16" x14ac:dyDescent="0.25">
      <c r="A944" s="1">
        <v>43540.693969907406</v>
      </c>
      <c r="B944" s="1">
        <v>43540.711111111108</v>
      </c>
      <c r="C944">
        <v>2</v>
      </c>
      <c r="D944">
        <v>4.37</v>
      </c>
      <c r="E944">
        <v>20.5</v>
      </c>
      <c r="F944">
        <v>5.95</v>
      </c>
      <c r="G944">
        <v>0</v>
      </c>
      <c r="H944">
        <v>29.75</v>
      </c>
      <c r="I944" t="s">
        <v>14</v>
      </c>
      <c r="J944" t="s">
        <v>15</v>
      </c>
      <c r="K944" t="s">
        <v>51</v>
      </c>
      <c r="L944" t="s">
        <v>38</v>
      </c>
      <c r="M944" t="s">
        <v>18</v>
      </c>
      <c r="N944" t="s">
        <v>18</v>
      </c>
      <c r="O944" t="str">
        <f>TEXT(Table1[[#This Row],[pickup]],"dddd")</f>
        <v>Saturday</v>
      </c>
      <c r="P944">
        <f t="shared" si="14"/>
        <v>16</v>
      </c>
    </row>
    <row r="945" spans="1:16" x14ac:dyDescent="0.25">
      <c r="A945" s="1">
        <v>43551.609467592592</v>
      </c>
      <c r="B945" s="1">
        <v>43551.614108796297</v>
      </c>
      <c r="C945">
        <v>1</v>
      </c>
      <c r="D945">
        <v>1.28</v>
      </c>
      <c r="E945">
        <v>6.5</v>
      </c>
      <c r="F945">
        <v>0</v>
      </c>
      <c r="G945">
        <v>0</v>
      </c>
      <c r="H945">
        <v>9.8000000000000007</v>
      </c>
      <c r="I945" t="s">
        <v>14</v>
      </c>
      <c r="J945" t="s">
        <v>19</v>
      </c>
      <c r="K945" t="s">
        <v>39</v>
      </c>
      <c r="L945" t="s">
        <v>41</v>
      </c>
      <c r="M945" t="s">
        <v>18</v>
      </c>
      <c r="N945" t="s">
        <v>18</v>
      </c>
      <c r="O945" t="str">
        <f>TEXT(Table1[[#This Row],[pickup]],"dddd")</f>
        <v>Wednesday</v>
      </c>
      <c r="P945">
        <f t="shared" si="14"/>
        <v>14</v>
      </c>
    </row>
    <row r="946" spans="1:16" x14ac:dyDescent="0.25">
      <c r="A946" s="1">
        <v>43527.551342592589</v>
      </c>
      <c r="B946" s="1">
        <v>43527.557488425926</v>
      </c>
      <c r="C946">
        <v>1</v>
      </c>
      <c r="D946">
        <v>1.3</v>
      </c>
      <c r="E946">
        <v>8</v>
      </c>
      <c r="F946">
        <v>1.7</v>
      </c>
      <c r="G946">
        <v>0</v>
      </c>
      <c r="H946">
        <v>13</v>
      </c>
      <c r="I946" t="s">
        <v>14</v>
      </c>
      <c r="J946" t="s">
        <v>15</v>
      </c>
      <c r="K946" t="s">
        <v>20</v>
      </c>
      <c r="L946" t="s">
        <v>33</v>
      </c>
      <c r="M946" t="s">
        <v>18</v>
      </c>
      <c r="N946" t="s">
        <v>18</v>
      </c>
      <c r="O946" t="str">
        <f>TEXT(Table1[[#This Row],[pickup]],"dddd")</f>
        <v>Sunday</v>
      </c>
      <c r="P946">
        <f t="shared" si="14"/>
        <v>13</v>
      </c>
    </row>
    <row r="947" spans="1:16" x14ac:dyDescent="0.25">
      <c r="A947" s="1">
        <v>43547.615844907406</v>
      </c>
      <c r="B947" s="1">
        <v>43547.629976851851</v>
      </c>
      <c r="C947">
        <v>1</v>
      </c>
      <c r="D947">
        <v>4</v>
      </c>
      <c r="E947">
        <v>17</v>
      </c>
      <c r="F947">
        <v>4.05</v>
      </c>
      <c r="G947">
        <v>0</v>
      </c>
      <c r="H947">
        <v>24.35</v>
      </c>
      <c r="I947" t="s">
        <v>14</v>
      </c>
      <c r="J947" t="s">
        <v>15</v>
      </c>
      <c r="K947" t="s">
        <v>55</v>
      </c>
      <c r="L947" t="s">
        <v>28</v>
      </c>
      <c r="M947" t="s">
        <v>18</v>
      </c>
      <c r="N947" t="s">
        <v>18</v>
      </c>
      <c r="O947" t="str">
        <f>TEXT(Table1[[#This Row],[pickup]],"dddd")</f>
        <v>Saturday</v>
      </c>
      <c r="P947">
        <f t="shared" si="14"/>
        <v>14</v>
      </c>
    </row>
    <row r="948" spans="1:16" x14ac:dyDescent="0.25">
      <c r="A948" s="1">
        <v>43526.697766203702</v>
      </c>
      <c r="B948" s="1">
        <v>43526.717280092591</v>
      </c>
      <c r="C948">
        <v>1</v>
      </c>
      <c r="D948">
        <v>3.5</v>
      </c>
      <c r="E948">
        <v>18.5</v>
      </c>
      <c r="F948">
        <v>0</v>
      </c>
      <c r="G948">
        <v>0</v>
      </c>
      <c r="H948">
        <v>21.8</v>
      </c>
      <c r="I948" t="s">
        <v>14</v>
      </c>
      <c r="J948" t="s">
        <v>19</v>
      </c>
      <c r="K948" t="s">
        <v>49</v>
      </c>
      <c r="L948" t="s">
        <v>67</v>
      </c>
      <c r="M948" t="s">
        <v>18</v>
      </c>
      <c r="N948" t="s">
        <v>18</v>
      </c>
      <c r="O948" t="str">
        <f>TEXT(Table1[[#This Row],[pickup]],"dddd")</f>
        <v>Saturday</v>
      </c>
      <c r="P948">
        <f t="shared" si="14"/>
        <v>16</v>
      </c>
    </row>
    <row r="949" spans="1:16" x14ac:dyDescent="0.25">
      <c r="A949" s="1">
        <v>43538.66505787037</v>
      </c>
      <c r="B949" s="1">
        <v>43538.672407407408</v>
      </c>
      <c r="C949">
        <v>1</v>
      </c>
      <c r="D949">
        <v>2.2000000000000002</v>
      </c>
      <c r="E949">
        <v>9.5</v>
      </c>
      <c r="F949">
        <v>3</v>
      </c>
      <c r="G949">
        <v>0</v>
      </c>
      <c r="H949">
        <v>16.8</v>
      </c>
      <c r="I949" t="s">
        <v>14</v>
      </c>
      <c r="J949" t="s">
        <v>15</v>
      </c>
      <c r="K949" t="s">
        <v>24</v>
      </c>
      <c r="L949" t="s">
        <v>38</v>
      </c>
      <c r="M949" t="s">
        <v>18</v>
      </c>
      <c r="N949" t="s">
        <v>18</v>
      </c>
      <c r="O949" t="str">
        <f>TEXT(Table1[[#This Row],[pickup]],"dddd")</f>
        <v>Thursday</v>
      </c>
      <c r="P949">
        <f t="shared" si="14"/>
        <v>15</v>
      </c>
    </row>
    <row r="950" spans="1:16" x14ac:dyDescent="0.25">
      <c r="A950" s="1">
        <v>43539.652592592596</v>
      </c>
      <c r="B950" s="1">
        <v>43539.692233796297</v>
      </c>
      <c r="C950">
        <v>2</v>
      </c>
      <c r="D950">
        <v>16.3</v>
      </c>
      <c r="E950">
        <v>52</v>
      </c>
      <c r="F950">
        <v>10</v>
      </c>
      <c r="G950">
        <v>5.76</v>
      </c>
      <c r="H950">
        <v>71.06</v>
      </c>
      <c r="I950" t="s">
        <v>14</v>
      </c>
      <c r="J950" t="s">
        <v>15</v>
      </c>
      <c r="K950" t="s">
        <v>17</v>
      </c>
      <c r="L950" t="s">
        <v>64</v>
      </c>
      <c r="M950" t="s">
        <v>18</v>
      </c>
      <c r="N950" t="s">
        <v>37</v>
      </c>
      <c r="O950" t="str">
        <f>TEXT(Table1[[#This Row],[pickup]],"dddd")</f>
        <v>Friday</v>
      </c>
      <c r="P950">
        <f t="shared" si="14"/>
        <v>15</v>
      </c>
    </row>
    <row r="951" spans="1:16" x14ac:dyDescent="0.25">
      <c r="A951" s="1">
        <v>43544.858310185184</v>
      </c>
      <c r="B951" s="1">
        <v>43544.864849537036</v>
      </c>
      <c r="C951">
        <v>1</v>
      </c>
      <c r="D951">
        <v>1.32</v>
      </c>
      <c r="E951">
        <v>7.5</v>
      </c>
      <c r="F951">
        <v>1</v>
      </c>
      <c r="G951">
        <v>0</v>
      </c>
      <c r="H951">
        <v>12.3</v>
      </c>
      <c r="I951" t="s">
        <v>14</v>
      </c>
      <c r="J951" t="s">
        <v>15</v>
      </c>
      <c r="K951" t="s">
        <v>29</v>
      </c>
      <c r="L951" t="s">
        <v>25</v>
      </c>
      <c r="M951" t="s">
        <v>18</v>
      </c>
      <c r="N951" t="s">
        <v>18</v>
      </c>
      <c r="O951" t="str">
        <f>TEXT(Table1[[#This Row],[pickup]],"dddd")</f>
        <v>Wednesday</v>
      </c>
      <c r="P951">
        <f t="shared" si="14"/>
        <v>20</v>
      </c>
    </row>
    <row r="952" spans="1:16" x14ac:dyDescent="0.25">
      <c r="A952" s="1">
        <v>43534.590532407405</v>
      </c>
      <c r="B952" s="1">
        <v>43534.596851851849</v>
      </c>
      <c r="C952">
        <v>1</v>
      </c>
      <c r="D952">
        <v>0.6</v>
      </c>
      <c r="E952">
        <v>7</v>
      </c>
      <c r="F952">
        <v>1</v>
      </c>
      <c r="G952">
        <v>0</v>
      </c>
      <c r="H952">
        <v>11.3</v>
      </c>
      <c r="I952" t="s">
        <v>14</v>
      </c>
      <c r="J952" t="s">
        <v>15</v>
      </c>
      <c r="K952" t="s">
        <v>42</v>
      </c>
      <c r="L952" t="s">
        <v>53</v>
      </c>
      <c r="M952" t="s">
        <v>18</v>
      </c>
      <c r="N952" t="s">
        <v>18</v>
      </c>
      <c r="O952" t="str">
        <f>TEXT(Table1[[#This Row],[pickup]],"dddd")</f>
        <v>Sunday</v>
      </c>
      <c r="P952">
        <f t="shared" si="14"/>
        <v>14</v>
      </c>
    </row>
    <row r="953" spans="1:16" x14ac:dyDescent="0.25">
      <c r="A953" s="1">
        <v>43538.039351851854</v>
      </c>
      <c r="B953" s="1">
        <v>43538.042662037034</v>
      </c>
      <c r="C953">
        <v>0</v>
      </c>
      <c r="D953">
        <v>0.7</v>
      </c>
      <c r="E953">
        <v>5</v>
      </c>
      <c r="F953">
        <v>1</v>
      </c>
      <c r="G953">
        <v>0</v>
      </c>
      <c r="H953">
        <v>9.8000000000000007</v>
      </c>
      <c r="I953" t="s">
        <v>14</v>
      </c>
      <c r="J953" t="s">
        <v>15</v>
      </c>
      <c r="K953" t="s">
        <v>66</v>
      </c>
      <c r="L953" t="s">
        <v>67</v>
      </c>
      <c r="M953" t="s">
        <v>18</v>
      </c>
      <c r="N953" t="s">
        <v>18</v>
      </c>
      <c r="O953" t="str">
        <f>TEXT(Table1[[#This Row],[pickup]],"dddd")</f>
        <v>Thursday</v>
      </c>
      <c r="P953">
        <f t="shared" si="14"/>
        <v>0</v>
      </c>
    </row>
    <row r="954" spans="1:16" x14ac:dyDescent="0.25">
      <c r="A954" s="1">
        <v>43551.377430555556</v>
      </c>
      <c r="B954" s="1">
        <v>43551.394988425927</v>
      </c>
      <c r="C954">
        <v>1</v>
      </c>
      <c r="D954">
        <v>1.54</v>
      </c>
      <c r="E954">
        <v>15.5</v>
      </c>
      <c r="F954">
        <v>0</v>
      </c>
      <c r="G954">
        <v>0</v>
      </c>
      <c r="H954">
        <v>18.8</v>
      </c>
      <c r="I954" t="s">
        <v>14</v>
      </c>
      <c r="J954" t="s">
        <v>19</v>
      </c>
      <c r="K954" t="s">
        <v>29</v>
      </c>
      <c r="L954" t="s">
        <v>53</v>
      </c>
      <c r="M954" t="s">
        <v>18</v>
      </c>
      <c r="N954" t="s">
        <v>18</v>
      </c>
      <c r="O954" t="str">
        <f>TEXT(Table1[[#This Row],[pickup]],"dddd")</f>
        <v>Wednesday</v>
      </c>
      <c r="P954">
        <f t="shared" si="14"/>
        <v>9</v>
      </c>
    </row>
    <row r="955" spans="1:16" x14ac:dyDescent="0.25">
      <c r="A955" s="1">
        <v>43532.124039351853</v>
      </c>
      <c r="B955" s="1">
        <v>43532.138506944444</v>
      </c>
      <c r="C955">
        <v>2</v>
      </c>
      <c r="D955">
        <v>6.9</v>
      </c>
      <c r="E955">
        <v>23.5</v>
      </c>
      <c r="F955">
        <v>0</v>
      </c>
      <c r="G955">
        <v>0</v>
      </c>
      <c r="H955">
        <v>27.3</v>
      </c>
      <c r="I955" t="s">
        <v>14</v>
      </c>
      <c r="K955" t="s">
        <v>55</v>
      </c>
      <c r="L955" t="s">
        <v>114</v>
      </c>
      <c r="M955" t="s">
        <v>18</v>
      </c>
      <c r="N955" t="s">
        <v>18</v>
      </c>
      <c r="O955" t="str">
        <f>TEXT(Table1[[#This Row],[pickup]],"dddd")</f>
        <v>Friday</v>
      </c>
      <c r="P955">
        <f t="shared" si="14"/>
        <v>2</v>
      </c>
    </row>
    <row r="956" spans="1:16" x14ac:dyDescent="0.25">
      <c r="A956" s="1">
        <v>43535.56759259259</v>
      </c>
      <c r="B956" s="1">
        <v>43535.577604166669</v>
      </c>
      <c r="C956">
        <v>5</v>
      </c>
      <c r="D956">
        <v>2.06</v>
      </c>
      <c r="E956">
        <v>11</v>
      </c>
      <c r="F956">
        <v>2.86</v>
      </c>
      <c r="G956">
        <v>0</v>
      </c>
      <c r="H956">
        <v>17.16</v>
      </c>
      <c r="I956" t="s">
        <v>14</v>
      </c>
      <c r="J956" t="s">
        <v>15</v>
      </c>
      <c r="K956" t="s">
        <v>32</v>
      </c>
      <c r="L956" t="s">
        <v>85</v>
      </c>
      <c r="M956" t="s">
        <v>18</v>
      </c>
      <c r="N956" t="s">
        <v>18</v>
      </c>
      <c r="O956" t="str">
        <f>TEXT(Table1[[#This Row],[pickup]],"dddd")</f>
        <v>Monday</v>
      </c>
      <c r="P956">
        <f t="shared" si="14"/>
        <v>13</v>
      </c>
    </row>
    <row r="957" spans="1:16" x14ac:dyDescent="0.25">
      <c r="A957" s="1">
        <v>43555.3284375</v>
      </c>
      <c r="B957" s="1">
        <v>43555.332303240742</v>
      </c>
      <c r="C957">
        <v>1</v>
      </c>
      <c r="D957">
        <v>1.48</v>
      </c>
      <c r="E957">
        <v>6.5</v>
      </c>
      <c r="F957">
        <v>0</v>
      </c>
      <c r="G957">
        <v>0</v>
      </c>
      <c r="H957">
        <v>9.8000000000000007</v>
      </c>
      <c r="I957" t="s">
        <v>14</v>
      </c>
      <c r="J957" t="s">
        <v>19</v>
      </c>
      <c r="K957" t="s">
        <v>44</v>
      </c>
      <c r="L957" t="s">
        <v>59</v>
      </c>
      <c r="M957" t="s">
        <v>18</v>
      </c>
      <c r="N957" t="s">
        <v>18</v>
      </c>
      <c r="O957" t="str">
        <f>TEXT(Table1[[#This Row],[pickup]],"dddd")</f>
        <v>Sunday</v>
      </c>
      <c r="P957">
        <f t="shared" si="14"/>
        <v>7</v>
      </c>
    </row>
    <row r="958" spans="1:16" x14ac:dyDescent="0.25">
      <c r="A958" s="1">
        <v>43551.876909722225</v>
      </c>
      <c r="B958" s="1">
        <v>43551.882581018515</v>
      </c>
      <c r="C958">
        <v>1</v>
      </c>
      <c r="D958">
        <v>1.08</v>
      </c>
      <c r="E958">
        <v>7.5</v>
      </c>
      <c r="F958">
        <v>2.2599999999999998</v>
      </c>
      <c r="G958">
        <v>0</v>
      </c>
      <c r="H958">
        <v>13.56</v>
      </c>
      <c r="I958" t="s">
        <v>14</v>
      </c>
      <c r="J958" t="s">
        <v>15</v>
      </c>
      <c r="K958" t="s">
        <v>32</v>
      </c>
      <c r="L958" t="s">
        <v>33</v>
      </c>
      <c r="M958" t="s">
        <v>18</v>
      </c>
      <c r="N958" t="s">
        <v>18</v>
      </c>
      <c r="O958" t="str">
        <f>TEXT(Table1[[#This Row],[pickup]],"dddd")</f>
        <v>Wednesday</v>
      </c>
      <c r="P958">
        <f t="shared" si="14"/>
        <v>21</v>
      </c>
    </row>
    <row r="959" spans="1:16" x14ac:dyDescent="0.25">
      <c r="A959" s="1">
        <v>43525.982800925929</v>
      </c>
      <c r="B959" s="1">
        <v>43525.988483796296</v>
      </c>
      <c r="C959">
        <v>5</v>
      </c>
      <c r="D959">
        <v>1.1100000000000001</v>
      </c>
      <c r="E959">
        <v>7</v>
      </c>
      <c r="F959">
        <v>3.24</v>
      </c>
      <c r="G959">
        <v>0</v>
      </c>
      <c r="H959">
        <v>14.04</v>
      </c>
      <c r="I959" t="s">
        <v>14</v>
      </c>
      <c r="J959" t="s">
        <v>15</v>
      </c>
      <c r="K959" t="s">
        <v>74</v>
      </c>
      <c r="L959" t="s">
        <v>22</v>
      </c>
      <c r="M959" t="s">
        <v>18</v>
      </c>
      <c r="N959" t="s">
        <v>18</v>
      </c>
      <c r="O959" t="str">
        <f>TEXT(Table1[[#This Row],[pickup]],"dddd")</f>
        <v>Friday</v>
      </c>
      <c r="P959">
        <f t="shared" si="14"/>
        <v>23</v>
      </c>
    </row>
    <row r="960" spans="1:16" x14ac:dyDescent="0.25">
      <c r="A960" s="1">
        <v>43534.956805555557</v>
      </c>
      <c r="B960" s="1">
        <v>43534.961319444446</v>
      </c>
      <c r="C960">
        <v>2</v>
      </c>
      <c r="D960">
        <v>1.1000000000000001</v>
      </c>
      <c r="E960">
        <v>6.5</v>
      </c>
      <c r="F960">
        <v>1</v>
      </c>
      <c r="G960">
        <v>0</v>
      </c>
      <c r="H960">
        <v>11.3</v>
      </c>
      <c r="I960" t="s">
        <v>14</v>
      </c>
      <c r="J960" t="s">
        <v>15</v>
      </c>
      <c r="K960" t="s">
        <v>63</v>
      </c>
      <c r="L960" t="s">
        <v>21</v>
      </c>
      <c r="M960" t="s">
        <v>18</v>
      </c>
      <c r="N960" t="s">
        <v>18</v>
      </c>
      <c r="O960" t="str">
        <f>TEXT(Table1[[#This Row],[pickup]],"dddd")</f>
        <v>Sunday</v>
      </c>
      <c r="P960">
        <f t="shared" si="14"/>
        <v>22</v>
      </c>
    </row>
    <row r="961" spans="1:16" x14ac:dyDescent="0.25">
      <c r="A961" s="1">
        <v>43541.894930555558</v>
      </c>
      <c r="B961" s="1">
        <v>43541.905844907407</v>
      </c>
      <c r="C961">
        <v>1</v>
      </c>
      <c r="D961">
        <v>3</v>
      </c>
      <c r="E961">
        <v>13</v>
      </c>
      <c r="F961">
        <v>3.35</v>
      </c>
      <c r="G961">
        <v>0</v>
      </c>
      <c r="H961">
        <v>20.149999999999999</v>
      </c>
      <c r="I961" t="s">
        <v>14</v>
      </c>
      <c r="J961" t="s">
        <v>15</v>
      </c>
      <c r="K961" t="s">
        <v>20</v>
      </c>
      <c r="L961" t="s">
        <v>43</v>
      </c>
      <c r="M961" t="s">
        <v>18</v>
      </c>
      <c r="N961" t="s">
        <v>18</v>
      </c>
      <c r="O961" t="str">
        <f>TEXT(Table1[[#This Row],[pickup]],"dddd")</f>
        <v>Sunday</v>
      </c>
      <c r="P961">
        <f t="shared" si="14"/>
        <v>21</v>
      </c>
    </row>
    <row r="962" spans="1:16" x14ac:dyDescent="0.25">
      <c r="A962" s="1">
        <v>43546.58148148148</v>
      </c>
      <c r="B962" s="1">
        <v>43546.587824074071</v>
      </c>
      <c r="C962">
        <v>1</v>
      </c>
      <c r="D962">
        <v>1.42</v>
      </c>
      <c r="E962">
        <v>8</v>
      </c>
      <c r="F962">
        <v>2.2599999999999998</v>
      </c>
      <c r="G962">
        <v>0</v>
      </c>
      <c r="H962">
        <v>13.56</v>
      </c>
      <c r="I962" t="s">
        <v>14</v>
      </c>
      <c r="J962" t="s">
        <v>15</v>
      </c>
      <c r="K962" t="s">
        <v>66</v>
      </c>
      <c r="L962" t="s">
        <v>17</v>
      </c>
      <c r="M962" t="s">
        <v>18</v>
      </c>
      <c r="N962" t="s">
        <v>18</v>
      </c>
      <c r="O962" t="str">
        <f>TEXT(Table1[[#This Row],[pickup]],"dddd")</f>
        <v>Friday</v>
      </c>
      <c r="P962">
        <f t="shared" ref="P962:P1025" si="15">HOUR(A:A)</f>
        <v>13</v>
      </c>
    </row>
    <row r="963" spans="1:16" x14ac:dyDescent="0.25">
      <c r="A963" s="1">
        <v>43525.27847222222</v>
      </c>
      <c r="B963" s="1">
        <v>43525.283553240741</v>
      </c>
      <c r="C963">
        <v>2</v>
      </c>
      <c r="D963">
        <v>1.84</v>
      </c>
      <c r="E963">
        <v>8</v>
      </c>
      <c r="F963">
        <v>2.2599999999999998</v>
      </c>
      <c r="G963">
        <v>0</v>
      </c>
      <c r="H963">
        <v>13.56</v>
      </c>
      <c r="I963" t="s">
        <v>14</v>
      </c>
      <c r="J963" t="s">
        <v>15</v>
      </c>
      <c r="K963" t="s">
        <v>39</v>
      </c>
      <c r="L963" t="s">
        <v>25</v>
      </c>
      <c r="M963" t="s">
        <v>18</v>
      </c>
      <c r="N963" t="s">
        <v>18</v>
      </c>
      <c r="O963" t="str">
        <f>TEXT(Table1[[#This Row],[pickup]],"dddd")</f>
        <v>Friday</v>
      </c>
      <c r="P963">
        <f t="shared" si="15"/>
        <v>6</v>
      </c>
    </row>
    <row r="964" spans="1:16" x14ac:dyDescent="0.25">
      <c r="A964" s="1">
        <v>43548.669386574074</v>
      </c>
      <c r="B964" s="1">
        <v>43548.692523148151</v>
      </c>
      <c r="C964">
        <v>1</v>
      </c>
      <c r="D964">
        <v>9.19</v>
      </c>
      <c r="E964">
        <v>30.5</v>
      </c>
      <c r="F964">
        <v>7.41</v>
      </c>
      <c r="G964">
        <v>5.76</v>
      </c>
      <c r="H964">
        <v>44.47</v>
      </c>
      <c r="I964" t="s">
        <v>14</v>
      </c>
      <c r="J964" t="s">
        <v>15</v>
      </c>
      <c r="K964" t="s">
        <v>35</v>
      </c>
      <c r="L964" t="s">
        <v>41</v>
      </c>
      <c r="M964" t="s">
        <v>37</v>
      </c>
      <c r="N964" t="s">
        <v>18</v>
      </c>
      <c r="O964" t="str">
        <f>TEXT(Table1[[#This Row],[pickup]],"dddd")</f>
        <v>Sunday</v>
      </c>
      <c r="P964">
        <f t="shared" si="15"/>
        <v>16</v>
      </c>
    </row>
    <row r="965" spans="1:16" x14ac:dyDescent="0.25">
      <c r="A965" s="1">
        <v>43540.830462962964</v>
      </c>
      <c r="B965" s="1">
        <v>43540.840578703705</v>
      </c>
      <c r="C965">
        <v>1</v>
      </c>
      <c r="D965">
        <v>1.88</v>
      </c>
      <c r="E965">
        <v>11</v>
      </c>
      <c r="F965">
        <v>2.86</v>
      </c>
      <c r="G965">
        <v>0</v>
      </c>
      <c r="H965">
        <v>17.16</v>
      </c>
      <c r="I965" t="s">
        <v>14</v>
      </c>
      <c r="J965" t="s">
        <v>15</v>
      </c>
      <c r="K965" t="s">
        <v>30</v>
      </c>
      <c r="L965" t="s">
        <v>51</v>
      </c>
      <c r="M965" t="s">
        <v>18</v>
      </c>
      <c r="N965" t="s">
        <v>18</v>
      </c>
      <c r="O965" t="str">
        <f>TEXT(Table1[[#This Row],[pickup]],"dddd")</f>
        <v>Saturday</v>
      </c>
      <c r="P965">
        <f t="shared" si="15"/>
        <v>19</v>
      </c>
    </row>
    <row r="966" spans="1:16" x14ac:dyDescent="0.25">
      <c r="A966" s="1">
        <v>43538.763391203705</v>
      </c>
      <c r="B966" s="1">
        <v>43538.769178240742</v>
      </c>
      <c r="C966">
        <v>1</v>
      </c>
      <c r="D966">
        <v>1.47</v>
      </c>
      <c r="E966">
        <v>8</v>
      </c>
      <c r="F966">
        <v>0</v>
      </c>
      <c r="G966">
        <v>0</v>
      </c>
      <c r="H966">
        <v>12.3</v>
      </c>
      <c r="I966" t="s">
        <v>14</v>
      </c>
      <c r="J966" t="s">
        <v>19</v>
      </c>
      <c r="K966" t="s">
        <v>61</v>
      </c>
      <c r="L966" t="s">
        <v>33</v>
      </c>
      <c r="M966" t="s">
        <v>18</v>
      </c>
      <c r="N966" t="s">
        <v>18</v>
      </c>
      <c r="O966" t="str">
        <f>TEXT(Table1[[#This Row],[pickup]],"dddd")</f>
        <v>Thursday</v>
      </c>
      <c r="P966">
        <f t="shared" si="15"/>
        <v>18</v>
      </c>
    </row>
    <row r="967" spans="1:16" x14ac:dyDescent="0.25">
      <c r="A967" s="1">
        <v>43529.301574074074</v>
      </c>
      <c r="B967" s="1">
        <v>43529.310763888891</v>
      </c>
      <c r="C967">
        <v>1</v>
      </c>
      <c r="D967">
        <v>2.37</v>
      </c>
      <c r="E967">
        <v>10.5</v>
      </c>
      <c r="F967">
        <v>2.76</v>
      </c>
      <c r="G967">
        <v>0</v>
      </c>
      <c r="H967">
        <v>16.559999999999999</v>
      </c>
      <c r="I967" t="s">
        <v>14</v>
      </c>
      <c r="J967" t="s">
        <v>15</v>
      </c>
      <c r="K967" t="s">
        <v>85</v>
      </c>
      <c r="L967" t="s">
        <v>50</v>
      </c>
      <c r="M967" t="s">
        <v>18</v>
      </c>
      <c r="N967" t="s">
        <v>18</v>
      </c>
      <c r="O967" t="str">
        <f>TEXT(Table1[[#This Row],[pickup]],"dddd")</f>
        <v>Tuesday</v>
      </c>
      <c r="P967">
        <f t="shared" si="15"/>
        <v>7</v>
      </c>
    </row>
    <row r="968" spans="1:16" x14ac:dyDescent="0.25">
      <c r="A968" s="1">
        <v>43547.499918981484</v>
      </c>
      <c r="B968" s="1">
        <v>43547.511435185188</v>
      </c>
      <c r="C968">
        <v>2</v>
      </c>
      <c r="D968">
        <v>3.78</v>
      </c>
      <c r="E968">
        <v>14.5</v>
      </c>
      <c r="F968">
        <v>3.56</v>
      </c>
      <c r="G968">
        <v>0</v>
      </c>
      <c r="H968">
        <v>21.36</v>
      </c>
      <c r="I968" t="s">
        <v>14</v>
      </c>
      <c r="J968" t="s">
        <v>15</v>
      </c>
      <c r="K968" t="s">
        <v>68</v>
      </c>
      <c r="L968" t="s">
        <v>26</v>
      </c>
      <c r="M968" t="s">
        <v>18</v>
      </c>
      <c r="N968" t="s">
        <v>18</v>
      </c>
      <c r="O968" t="str">
        <f>TEXT(Table1[[#This Row],[pickup]],"dddd")</f>
        <v>Saturday</v>
      </c>
      <c r="P968">
        <f t="shared" si="15"/>
        <v>11</v>
      </c>
    </row>
    <row r="969" spans="1:16" x14ac:dyDescent="0.25">
      <c r="A969" s="1">
        <v>43554.243310185186</v>
      </c>
      <c r="B969" s="1">
        <v>43554.257997685185</v>
      </c>
      <c r="C969">
        <v>1</v>
      </c>
      <c r="D969">
        <v>8.1</v>
      </c>
      <c r="E969">
        <v>26</v>
      </c>
      <c r="F969">
        <v>5.45</v>
      </c>
      <c r="G969">
        <v>0</v>
      </c>
      <c r="H969">
        <v>32.75</v>
      </c>
      <c r="I969" t="s">
        <v>14</v>
      </c>
      <c r="J969" t="s">
        <v>15</v>
      </c>
      <c r="K969" t="s">
        <v>89</v>
      </c>
      <c r="L969" t="s">
        <v>126</v>
      </c>
      <c r="M969" t="s">
        <v>37</v>
      </c>
      <c r="N969" t="s">
        <v>58</v>
      </c>
      <c r="O969" t="str">
        <f>TEXT(Table1[[#This Row],[pickup]],"dddd")</f>
        <v>Saturday</v>
      </c>
      <c r="P969">
        <f t="shared" si="15"/>
        <v>5</v>
      </c>
    </row>
    <row r="970" spans="1:16" x14ac:dyDescent="0.25">
      <c r="A970" s="1">
        <v>43551.910509259258</v>
      </c>
      <c r="B970" s="1">
        <v>43551.913101851853</v>
      </c>
      <c r="C970">
        <v>1</v>
      </c>
      <c r="D970">
        <v>0.81</v>
      </c>
      <c r="E970">
        <v>5</v>
      </c>
      <c r="F970">
        <v>1</v>
      </c>
      <c r="G970">
        <v>0</v>
      </c>
      <c r="H970">
        <v>9.8000000000000007</v>
      </c>
      <c r="I970" t="s">
        <v>14</v>
      </c>
      <c r="J970" t="s">
        <v>15</v>
      </c>
      <c r="K970" t="s">
        <v>33</v>
      </c>
      <c r="L970" t="s">
        <v>42</v>
      </c>
      <c r="M970" t="s">
        <v>18</v>
      </c>
      <c r="N970" t="s">
        <v>18</v>
      </c>
      <c r="O970" t="str">
        <f>TEXT(Table1[[#This Row],[pickup]],"dddd")</f>
        <v>Wednesday</v>
      </c>
      <c r="P970">
        <f t="shared" si="15"/>
        <v>21</v>
      </c>
    </row>
    <row r="971" spans="1:16" x14ac:dyDescent="0.25">
      <c r="A971" s="1">
        <v>43540.596504629626</v>
      </c>
      <c r="B971" s="1">
        <v>43540.600092592591</v>
      </c>
      <c r="C971">
        <v>2</v>
      </c>
      <c r="D971">
        <v>1.1499999999999999</v>
      </c>
      <c r="E971">
        <v>6</v>
      </c>
      <c r="F971">
        <v>0.46</v>
      </c>
      <c r="G971">
        <v>0</v>
      </c>
      <c r="H971">
        <v>9.76</v>
      </c>
      <c r="I971" t="s">
        <v>14</v>
      </c>
      <c r="J971" t="s">
        <v>15</v>
      </c>
      <c r="K971" t="s">
        <v>22</v>
      </c>
      <c r="L971" t="s">
        <v>59</v>
      </c>
      <c r="M971" t="s">
        <v>18</v>
      </c>
      <c r="N971" t="s">
        <v>18</v>
      </c>
      <c r="O971" t="str">
        <f>TEXT(Table1[[#This Row],[pickup]],"dddd")</f>
        <v>Saturday</v>
      </c>
      <c r="P971">
        <f t="shared" si="15"/>
        <v>14</v>
      </c>
    </row>
    <row r="972" spans="1:16" x14ac:dyDescent="0.25">
      <c r="A972" s="1">
        <v>43553.001388888886</v>
      </c>
      <c r="B972" s="1">
        <v>43553.001446759263</v>
      </c>
      <c r="C972">
        <v>2</v>
      </c>
      <c r="D972">
        <v>0</v>
      </c>
      <c r="E972">
        <v>45</v>
      </c>
      <c r="F972">
        <v>5</v>
      </c>
      <c r="G972">
        <v>0</v>
      </c>
      <c r="H972">
        <v>50.3</v>
      </c>
      <c r="I972" t="s">
        <v>14</v>
      </c>
      <c r="J972" t="s">
        <v>15</v>
      </c>
      <c r="O972" t="str">
        <f>TEXT(Table1[[#This Row],[pickup]],"dddd")</f>
        <v>Friday</v>
      </c>
      <c r="P972">
        <f t="shared" si="15"/>
        <v>0</v>
      </c>
    </row>
    <row r="973" spans="1:16" x14ac:dyDescent="0.25">
      <c r="A973" s="1">
        <v>43545.810902777775</v>
      </c>
      <c r="B973" s="1">
        <v>43545.822812500002</v>
      </c>
      <c r="C973">
        <v>1</v>
      </c>
      <c r="D973">
        <v>7.2</v>
      </c>
      <c r="E973">
        <v>21.5</v>
      </c>
      <c r="F973">
        <v>0</v>
      </c>
      <c r="G973">
        <v>0</v>
      </c>
      <c r="H973">
        <v>23.3</v>
      </c>
      <c r="I973" t="s">
        <v>14</v>
      </c>
      <c r="J973" t="s">
        <v>19</v>
      </c>
      <c r="K973" t="s">
        <v>64</v>
      </c>
      <c r="L973" t="s">
        <v>134</v>
      </c>
      <c r="M973" t="s">
        <v>37</v>
      </c>
      <c r="N973" t="s">
        <v>37</v>
      </c>
      <c r="O973" t="str">
        <f>TEXT(Table1[[#This Row],[pickup]],"dddd")</f>
        <v>Thursday</v>
      </c>
      <c r="P973">
        <f t="shared" si="15"/>
        <v>19</v>
      </c>
    </row>
    <row r="974" spans="1:16" x14ac:dyDescent="0.25">
      <c r="A974" s="1">
        <v>43528.878819444442</v>
      </c>
      <c r="B974" s="1">
        <v>43528.899004629631</v>
      </c>
      <c r="C974">
        <v>1</v>
      </c>
      <c r="D974">
        <v>16.82</v>
      </c>
      <c r="E974">
        <v>52</v>
      </c>
      <c r="F974">
        <v>15.26</v>
      </c>
      <c r="G974">
        <v>5.76</v>
      </c>
      <c r="H974">
        <v>76.319999999999993</v>
      </c>
      <c r="I974" t="s">
        <v>14</v>
      </c>
      <c r="J974" t="s">
        <v>15</v>
      </c>
      <c r="K974" t="s">
        <v>64</v>
      </c>
      <c r="L974" t="s">
        <v>32</v>
      </c>
      <c r="M974" t="s">
        <v>37</v>
      </c>
      <c r="N974" t="s">
        <v>18</v>
      </c>
      <c r="O974" t="str">
        <f>TEXT(Table1[[#This Row],[pickup]],"dddd")</f>
        <v>Monday</v>
      </c>
      <c r="P974">
        <f t="shared" si="15"/>
        <v>21</v>
      </c>
    </row>
    <row r="975" spans="1:16" x14ac:dyDescent="0.25">
      <c r="A975" s="1">
        <v>43540.609930555554</v>
      </c>
      <c r="B975" s="1">
        <v>43540.614560185182</v>
      </c>
      <c r="C975">
        <v>2</v>
      </c>
      <c r="D975">
        <v>0.85</v>
      </c>
      <c r="E975">
        <v>6</v>
      </c>
      <c r="F975">
        <v>0</v>
      </c>
      <c r="G975">
        <v>0</v>
      </c>
      <c r="H975">
        <v>9.3000000000000007</v>
      </c>
      <c r="I975" t="s">
        <v>14</v>
      </c>
      <c r="J975" t="s">
        <v>15</v>
      </c>
      <c r="K975" t="s">
        <v>70</v>
      </c>
      <c r="L975" t="s">
        <v>70</v>
      </c>
      <c r="M975" t="s">
        <v>18</v>
      </c>
      <c r="N975" t="s">
        <v>18</v>
      </c>
      <c r="O975" t="str">
        <f>TEXT(Table1[[#This Row],[pickup]],"dddd")</f>
        <v>Saturday</v>
      </c>
      <c r="P975">
        <f t="shared" si="15"/>
        <v>14</v>
      </c>
    </row>
    <row r="976" spans="1:16" x14ac:dyDescent="0.25">
      <c r="A976" s="1">
        <v>43531.549039351848</v>
      </c>
      <c r="B976" s="1">
        <v>43531.566446759258</v>
      </c>
      <c r="C976">
        <v>1</v>
      </c>
      <c r="D976">
        <v>8.68</v>
      </c>
      <c r="E976">
        <v>27.5</v>
      </c>
      <c r="F976">
        <v>9.14</v>
      </c>
      <c r="G976">
        <v>5.76</v>
      </c>
      <c r="H976">
        <v>45.7</v>
      </c>
      <c r="I976" t="s">
        <v>14</v>
      </c>
      <c r="J976" t="s">
        <v>15</v>
      </c>
      <c r="K976" t="s">
        <v>35</v>
      </c>
      <c r="L976" t="s">
        <v>32</v>
      </c>
      <c r="M976" t="s">
        <v>37</v>
      </c>
      <c r="N976" t="s">
        <v>18</v>
      </c>
      <c r="O976" t="str">
        <f>TEXT(Table1[[#This Row],[pickup]],"dddd")</f>
        <v>Thursday</v>
      </c>
      <c r="P976">
        <f t="shared" si="15"/>
        <v>13</v>
      </c>
    </row>
    <row r="977" spans="1:16" x14ac:dyDescent="0.25">
      <c r="A977" s="1">
        <v>43545.752627314818</v>
      </c>
      <c r="B977" s="1">
        <v>43545.771377314813</v>
      </c>
      <c r="C977">
        <v>5</v>
      </c>
      <c r="D977">
        <v>4.99</v>
      </c>
      <c r="E977">
        <v>20.5</v>
      </c>
      <c r="F977">
        <v>4.96</v>
      </c>
      <c r="G977">
        <v>0</v>
      </c>
      <c r="H977">
        <v>29.76</v>
      </c>
      <c r="I977" t="s">
        <v>14</v>
      </c>
      <c r="J977" t="s">
        <v>15</v>
      </c>
      <c r="K977" t="s">
        <v>32</v>
      </c>
      <c r="L977" t="s">
        <v>114</v>
      </c>
      <c r="M977" t="s">
        <v>18</v>
      </c>
      <c r="N977" t="s">
        <v>18</v>
      </c>
      <c r="O977" t="str">
        <f>TEXT(Table1[[#This Row],[pickup]],"dddd")</f>
        <v>Thursday</v>
      </c>
      <c r="P977">
        <f t="shared" si="15"/>
        <v>18</v>
      </c>
    </row>
    <row r="978" spans="1:16" x14ac:dyDescent="0.25">
      <c r="A978" s="1">
        <v>43532.020891203705</v>
      </c>
      <c r="B978" s="1">
        <v>43532.022743055553</v>
      </c>
      <c r="C978">
        <v>1</v>
      </c>
      <c r="D978">
        <v>0.99</v>
      </c>
      <c r="E978">
        <v>5</v>
      </c>
      <c r="F978">
        <v>1.76</v>
      </c>
      <c r="G978">
        <v>0</v>
      </c>
      <c r="H978">
        <v>10.56</v>
      </c>
      <c r="I978" t="s">
        <v>14</v>
      </c>
      <c r="J978" t="s">
        <v>15</v>
      </c>
      <c r="K978" t="s">
        <v>17</v>
      </c>
      <c r="L978" t="s">
        <v>17</v>
      </c>
      <c r="M978" t="s">
        <v>18</v>
      </c>
      <c r="N978" t="s">
        <v>18</v>
      </c>
      <c r="O978" t="str">
        <f>TEXT(Table1[[#This Row],[pickup]],"dddd")</f>
        <v>Friday</v>
      </c>
      <c r="P978">
        <f t="shared" si="15"/>
        <v>0</v>
      </c>
    </row>
    <row r="979" spans="1:16" x14ac:dyDescent="0.25">
      <c r="A979" s="1">
        <v>43525.656469907408</v>
      </c>
      <c r="B979" s="1">
        <v>43525.657708333332</v>
      </c>
      <c r="C979">
        <v>1</v>
      </c>
      <c r="D979">
        <v>0.5</v>
      </c>
      <c r="E979">
        <v>3.5</v>
      </c>
      <c r="F979">
        <v>0</v>
      </c>
      <c r="G979">
        <v>0</v>
      </c>
      <c r="H979">
        <v>7.8</v>
      </c>
      <c r="I979" t="s">
        <v>14</v>
      </c>
      <c r="J979" t="s">
        <v>19</v>
      </c>
      <c r="K979" t="s">
        <v>47</v>
      </c>
      <c r="L979" t="s">
        <v>17</v>
      </c>
      <c r="M979" t="s">
        <v>18</v>
      </c>
      <c r="N979" t="s">
        <v>18</v>
      </c>
      <c r="O979" t="str">
        <f>TEXT(Table1[[#This Row],[pickup]],"dddd")</f>
        <v>Friday</v>
      </c>
      <c r="P979">
        <f t="shared" si="15"/>
        <v>15</v>
      </c>
    </row>
    <row r="980" spans="1:16" x14ac:dyDescent="0.25">
      <c r="A980" s="1">
        <v>43533.867164351854</v>
      </c>
      <c r="B980" s="1">
        <v>43533.871631944443</v>
      </c>
      <c r="C980">
        <v>1</v>
      </c>
      <c r="D980">
        <v>0.87</v>
      </c>
      <c r="E980">
        <v>6</v>
      </c>
      <c r="F980">
        <v>1</v>
      </c>
      <c r="G980">
        <v>0</v>
      </c>
      <c r="H980">
        <v>10.8</v>
      </c>
      <c r="I980" t="s">
        <v>14</v>
      </c>
      <c r="J980" t="s">
        <v>15</v>
      </c>
      <c r="K980" t="s">
        <v>70</v>
      </c>
      <c r="L980" t="s">
        <v>33</v>
      </c>
      <c r="M980" t="s">
        <v>18</v>
      </c>
      <c r="N980" t="s">
        <v>18</v>
      </c>
      <c r="O980" t="str">
        <f>TEXT(Table1[[#This Row],[pickup]],"dddd")</f>
        <v>Saturday</v>
      </c>
      <c r="P980">
        <f t="shared" si="15"/>
        <v>20</v>
      </c>
    </row>
    <row r="981" spans="1:16" x14ac:dyDescent="0.25">
      <c r="A981" s="1">
        <v>43554.990590277775</v>
      </c>
      <c r="B981" s="1">
        <v>43554.995625000003</v>
      </c>
      <c r="C981">
        <v>1</v>
      </c>
      <c r="D981">
        <v>0.99</v>
      </c>
      <c r="E981">
        <v>6.5</v>
      </c>
      <c r="F981">
        <v>2.06</v>
      </c>
      <c r="G981">
        <v>0</v>
      </c>
      <c r="H981">
        <v>12.36</v>
      </c>
      <c r="I981" t="s">
        <v>14</v>
      </c>
      <c r="J981" t="s">
        <v>15</v>
      </c>
      <c r="K981" t="s">
        <v>66</v>
      </c>
      <c r="L981" t="s">
        <v>45</v>
      </c>
      <c r="M981" t="s">
        <v>18</v>
      </c>
      <c r="N981" t="s">
        <v>18</v>
      </c>
      <c r="O981" t="str">
        <f>TEXT(Table1[[#This Row],[pickup]],"dddd")</f>
        <v>Saturday</v>
      </c>
      <c r="P981">
        <f t="shared" si="15"/>
        <v>23</v>
      </c>
    </row>
    <row r="982" spans="1:16" x14ac:dyDescent="0.25">
      <c r="A982" s="1">
        <v>43536.932013888887</v>
      </c>
      <c r="B982" s="1">
        <v>43536.935671296298</v>
      </c>
      <c r="C982">
        <v>1</v>
      </c>
      <c r="D982">
        <v>1</v>
      </c>
      <c r="E982">
        <v>5.5</v>
      </c>
      <c r="F982">
        <v>0</v>
      </c>
      <c r="G982">
        <v>0</v>
      </c>
      <c r="H982">
        <v>9.3000000000000007</v>
      </c>
      <c r="I982" t="s">
        <v>14</v>
      </c>
      <c r="J982" t="s">
        <v>15</v>
      </c>
      <c r="K982" t="s">
        <v>45</v>
      </c>
      <c r="L982" t="s">
        <v>17</v>
      </c>
      <c r="M982" t="s">
        <v>18</v>
      </c>
      <c r="N982" t="s">
        <v>18</v>
      </c>
      <c r="O982" t="str">
        <f>TEXT(Table1[[#This Row],[pickup]],"dddd")</f>
        <v>Tuesday</v>
      </c>
      <c r="P982">
        <f t="shared" si="15"/>
        <v>22</v>
      </c>
    </row>
    <row r="983" spans="1:16" x14ac:dyDescent="0.25">
      <c r="A983" s="1">
        <v>43551.726666666669</v>
      </c>
      <c r="B983" s="1">
        <v>43551.731898148151</v>
      </c>
      <c r="C983">
        <v>1</v>
      </c>
      <c r="D983">
        <v>0.5</v>
      </c>
      <c r="E983">
        <v>6</v>
      </c>
      <c r="F983">
        <v>0</v>
      </c>
      <c r="G983">
        <v>0</v>
      </c>
      <c r="H983">
        <v>7.8</v>
      </c>
      <c r="I983" t="s">
        <v>14</v>
      </c>
      <c r="J983" t="s">
        <v>15</v>
      </c>
      <c r="K983" t="s">
        <v>25</v>
      </c>
      <c r="L983" t="s">
        <v>70</v>
      </c>
      <c r="M983" t="s">
        <v>18</v>
      </c>
      <c r="N983" t="s">
        <v>18</v>
      </c>
      <c r="O983" t="str">
        <f>TEXT(Table1[[#This Row],[pickup]],"dddd")</f>
        <v>Wednesday</v>
      </c>
      <c r="P983">
        <f t="shared" si="15"/>
        <v>17</v>
      </c>
    </row>
    <row r="984" spans="1:16" x14ac:dyDescent="0.25">
      <c r="A984" s="1">
        <v>43546.429942129631</v>
      </c>
      <c r="B984" s="1">
        <v>43546.434837962966</v>
      </c>
      <c r="C984">
        <v>1</v>
      </c>
      <c r="D984">
        <v>0.73</v>
      </c>
      <c r="E984">
        <v>6.5</v>
      </c>
      <c r="F984">
        <v>0</v>
      </c>
      <c r="G984">
        <v>0</v>
      </c>
      <c r="H984">
        <v>9.8000000000000007</v>
      </c>
      <c r="I984" t="s">
        <v>14</v>
      </c>
      <c r="J984" t="s">
        <v>19</v>
      </c>
      <c r="K984" t="s">
        <v>33</v>
      </c>
      <c r="L984" t="s">
        <v>39</v>
      </c>
      <c r="M984" t="s">
        <v>18</v>
      </c>
      <c r="N984" t="s">
        <v>18</v>
      </c>
      <c r="O984" t="str">
        <f>TEXT(Table1[[#This Row],[pickup]],"dddd")</f>
        <v>Friday</v>
      </c>
      <c r="P984">
        <f t="shared" si="15"/>
        <v>10</v>
      </c>
    </row>
    <row r="985" spans="1:16" x14ac:dyDescent="0.25">
      <c r="A985" s="1">
        <v>43542.91170138889</v>
      </c>
      <c r="B985" s="1">
        <v>43542.93277777778</v>
      </c>
      <c r="C985">
        <v>3</v>
      </c>
      <c r="D985">
        <v>8.6999999999999993</v>
      </c>
      <c r="E985">
        <v>28.5</v>
      </c>
      <c r="F985">
        <v>6.2</v>
      </c>
      <c r="G985">
        <v>0</v>
      </c>
      <c r="H985">
        <v>38.5</v>
      </c>
      <c r="I985" t="s">
        <v>14</v>
      </c>
      <c r="J985" t="s">
        <v>15</v>
      </c>
      <c r="K985" t="s">
        <v>32</v>
      </c>
      <c r="L985" t="s">
        <v>113</v>
      </c>
      <c r="M985" t="s">
        <v>18</v>
      </c>
      <c r="N985" t="s">
        <v>58</v>
      </c>
      <c r="O985" t="str">
        <f>TEXT(Table1[[#This Row],[pickup]],"dddd")</f>
        <v>Monday</v>
      </c>
      <c r="P985">
        <f t="shared" si="15"/>
        <v>21</v>
      </c>
    </row>
    <row r="986" spans="1:16" x14ac:dyDescent="0.25">
      <c r="A986" s="1">
        <v>43555.054212962961</v>
      </c>
      <c r="B986" s="1">
        <v>43555.06082175926</v>
      </c>
      <c r="C986">
        <v>1</v>
      </c>
      <c r="D986">
        <v>2.6</v>
      </c>
      <c r="E986">
        <v>9.5</v>
      </c>
      <c r="F986">
        <v>1.5</v>
      </c>
      <c r="G986">
        <v>0</v>
      </c>
      <c r="H986">
        <v>14.8</v>
      </c>
      <c r="I986" t="s">
        <v>14</v>
      </c>
      <c r="J986" t="s">
        <v>15</v>
      </c>
      <c r="K986" t="s">
        <v>24</v>
      </c>
      <c r="L986" t="s">
        <v>17</v>
      </c>
      <c r="M986" t="s">
        <v>18</v>
      </c>
      <c r="N986" t="s">
        <v>18</v>
      </c>
      <c r="O986" t="str">
        <f>TEXT(Table1[[#This Row],[pickup]],"dddd")</f>
        <v>Sunday</v>
      </c>
      <c r="P986">
        <f t="shared" si="15"/>
        <v>1</v>
      </c>
    </row>
    <row r="987" spans="1:16" x14ac:dyDescent="0.25">
      <c r="A987" s="1">
        <v>43525.553611111114</v>
      </c>
      <c r="B987" s="1">
        <v>43525.559236111112</v>
      </c>
      <c r="C987">
        <v>1</v>
      </c>
      <c r="D987">
        <v>0.8</v>
      </c>
      <c r="E987">
        <v>6.5</v>
      </c>
      <c r="F987">
        <v>1.95</v>
      </c>
      <c r="G987">
        <v>0</v>
      </c>
      <c r="H987">
        <v>11.75</v>
      </c>
      <c r="I987" t="s">
        <v>14</v>
      </c>
      <c r="J987" t="s">
        <v>15</v>
      </c>
      <c r="K987" t="s">
        <v>32</v>
      </c>
      <c r="L987" t="s">
        <v>17</v>
      </c>
      <c r="M987" t="s">
        <v>18</v>
      </c>
      <c r="N987" t="s">
        <v>18</v>
      </c>
      <c r="O987" t="str">
        <f>TEXT(Table1[[#This Row],[pickup]],"dddd")</f>
        <v>Friday</v>
      </c>
      <c r="P987">
        <f t="shared" si="15"/>
        <v>13</v>
      </c>
    </row>
    <row r="988" spans="1:16" x14ac:dyDescent="0.25">
      <c r="A988" s="1">
        <v>43543.369131944448</v>
      </c>
      <c r="B988" s="1">
        <v>43543.375810185185</v>
      </c>
      <c r="C988">
        <v>1</v>
      </c>
      <c r="D988">
        <v>0.8</v>
      </c>
      <c r="E988">
        <v>7.5</v>
      </c>
      <c r="F988">
        <v>2.15</v>
      </c>
      <c r="G988">
        <v>0</v>
      </c>
      <c r="H988">
        <v>12.95</v>
      </c>
      <c r="I988" t="s">
        <v>14</v>
      </c>
      <c r="J988" t="s">
        <v>15</v>
      </c>
      <c r="K988" t="s">
        <v>42</v>
      </c>
      <c r="L988" t="s">
        <v>32</v>
      </c>
      <c r="M988" t="s">
        <v>18</v>
      </c>
      <c r="N988" t="s">
        <v>18</v>
      </c>
      <c r="O988" t="str">
        <f>TEXT(Table1[[#This Row],[pickup]],"dddd")</f>
        <v>Tuesday</v>
      </c>
      <c r="P988">
        <f t="shared" si="15"/>
        <v>8</v>
      </c>
    </row>
    <row r="989" spans="1:16" x14ac:dyDescent="0.25">
      <c r="A989" s="1">
        <v>43554.069814814815</v>
      </c>
      <c r="B989" s="1">
        <v>43554.070833333331</v>
      </c>
      <c r="C989">
        <v>1</v>
      </c>
      <c r="D989">
        <v>0.64</v>
      </c>
      <c r="E989">
        <v>4</v>
      </c>
      <c r="F989">
        <v>0</v>
      </c>
      <c r="G989">
        <v>0</v>
      </c>
      <c r="H989">
        <v>5.3</v>
      </c>
      <c r="I989" t="s">
        <v>14</v>
      </c>
      <c r="J989" t="s">
        <v>19</v>
      </c>
      <c r="K989" t="s">
        <v>129</v>
      </c>
      <c r="L989" t="s">
        <v>36</v>
      </c>
      <c r="M989" t="s">
        <v>37</v>
      </c>
      <c r="N989" t="s">
        <v>37</v>
      </c>
      <c r="O989" t="str">
        <f>TEXT(Table1[[#This Row],[pickup]],"dddd")</f>
        <v>Saturday</v>
      </c>
      <c r="P989">
        <f t="shared" si="15"/>
        <v>1</v>
      </c>
    </row>
    <row r="990" spans="1:16" x14ac:dyDescent="0.25">
      <c r="A990" s="1">
        <v>43551.742129629631</v>
      </c>
      <c r="B990" s="1">
        <v>43551.747164351851</v>
      </c>
      <c r="C990">
        <v>1</v>
      </c>
      <c r="D990">
        <v>1.31</v>
      </c>
      <c r="E990">
        <v>7</v>
      </c>
      <c r="F990">
        <v>0</v>
      </c>
      <c r="G990">
        <v>0</v>
      </c>
      <c r="H990">
        <v>11.3</v>
      </c>
      <c r="I990" t="s">
        <v>14</v>
      </c>
      <c r="J990" t="s">
        <v>19</v>
      </c>
      <c r="K990" t="s">
        <v>66</v>
      </c>
      <c r="L990" t="s">
        <v>29</v>
      </c>
      <c r="M990" t="s">
        <v>18</v>
      </c>
      <c r="N990" t="s">
        <v>18</v>
      </c>
      <c r="O990" t="str">
        <f>TEXT(Table1[[#This Row],[pickup]],"dddd")</f>
        <v>Wednesday</v>
      </c>
      <c r="P990">
        <f t="shared" si="15"/>
        <v>17</v>
      </c>
    </row>
    <row r="991" spans="1:16" x14ac:dyDescent="0.25">
      <c r="A991" s="1">
        <v>43552.687118055554</v>
      </c>
      <c r="B991" s="1">
        <v>43552.705462962964</v>
      </c>
      <c r="C991">
        <v>1</v>
      </c>
      <c r="D991">
        <v>5.14</v>
      </c>
      <c r="E991">
        <v>20.5</v>
      </c>
      <c r="F991">
        <v>4.96</v>
      </c>
      <c r="G991">
        <v>0</v>
      </c>
      <c r="H991">
        <v>29.76</v>
      </c>
      <c r="I991" t="s">
        <v>14</v>
      </c>
      <c r="J991" t="s">
        <v>15</v>
      </c>
      <c r="K991" t="s">
        <v>62</v>
      </c>
      <c r="L991" t="s">
        <v>41</v>
      </c>
      <c r="M991" t="s">
        <v>18</v>
      </c>
      <c r="N991" t="s">
        <v>18</v>
      </c>
      <c r="O991" t="str">
        <f>TEXT(Table1[[#This Row],[pickup]],"dddd")</f>
        <v>Thursday</v>
      </c>
      <c r="P991">
        <f t="shared" si="15"/>
        <v>16</v>
      </c>
    </row>
    <row r="992" spans="1:16" x14ac:dyDescent="0.25">
      <c r="A992" s="1">
        <v>43554.448703703703</v>
      </c>
      <c r="B992" s="1">
        <v>43554.454212962963</v>
      </c>
      <c r="C992">
        <v>2</v>
      </c>
      <c r="D992">
        <v>1.56</v>
      </c>
      <c r="E992">
        <v>7.5</v>
      </c>
      <c r="F992">
        <v>1.66</v>
      </c>
      <c r="G992">
        <v>0</v>
      </c>
      <c r="H992">
        <v>11.91</v>
      </c>
      <c r="I992" t="s">
        <v>14</v>
      </c>
      <c r="J992" t="s">
        <v>15</v>
      </c>
      <c r="K992" t="s">
        <v>114</v>
      </c>
      <c r="L992" t="s">
        <v>54</v>
      </c>
      <c r="M992" t="s">
        <v>18</v>
      </c>
      <c r="N992" t="s">
        <v>18</v>
      </c>
      <c r="O992" t="str">
        <f>TEXT(Table1[[#This Row],[pickup]],"dddd")</f>
        <v>Saturday</v>
      </c>
      <c r="P992">
        <f t="shared" si="15"/>
        <v>10</v>
      </c>
    </row>
    <row r="993" spans="1:16" x14ac:dyDescent="0.25">
      <c r="A993" s="1">
        <v>43525.296064814815</v>
      </c>
      <c r="B993" s="1">
        <v>43525.298310185186</v>
      </c>
      <c r="C993">
        <v>5</v>
      </c>
      <c r="D993">
        <v>0.66</v>
      </c>
      <c r="E993">
        <v>4.5</v>
      </c>
      <c r="F993">
        <v>1.56</v>
      </c>
      <c r="G993">
        <v>0</v>
      </c>
      <c r="H993">
        <v>9.36</v>
      </c>
      <c r="I993" t="s">
        <v>14</v>
      </c>
      <c r="J993" t="s">
        <v>15</v>
      </c>
      <c r="K993" t="s">
        <v>16</v>
      </c>
      <c r="L993" t="s">
        <v>61</v>
      </c>
      <c r="M993" t="s">
        <v>18</v>
      </c>
      <c r="N993" t="s">
        <v>18</v>
      </c>
      <c r="O993" t="str">
        <f>TEXT(Table1[[#This Row],[pickup]],"dddd")</f>
        <v>Friday</v>
      </c>
      <c r="P993">
        <f t="shared" si="15"/>
        <v>7</v>
      </c>
    </row>
    <row r="994" spans="1:16" x14ac:dyDescent="0.25">
      <c r="A994" s="1">
        <v>43554.571134259262</v>
      </c>
      <c r="B994" s="1">
        <v>43554.572766203702</v>
      </c>
      <c r="C994">
        <v>6</v>
      </c>
      <c r="D994">
        <v>0.28999999999999998</v>
      </c>
      <c r="E994">
        <v>3.5</v>
      </c>
      <c r="F994">
        <v>0</v>
      </c>
      <c r="G994">
        <v>0</v>
      </c>
      <c r="H994">
        <v>6.8</v>
      </c>
      <c r="I994" t="s">
        <v>14</v>
      </c>
      <c r="J994" t="s">
        <v>19</v>
      </c>
      <c r="K994" t="s">
        <v>26</v>
      </c>
      <c r="L994" t="s">
        <v>32</v>
      </c>
      <c r="M994" t="s">
        <v>18</v>
      </c>
      <c r="N994" t="s">
        <v>18</v>
      </c>
      <c r="O994" t="str">
        <f>TEXT(Table1[[#This Row],[pickup]],"dddd")</f>
        <v>Saturday</v>
      </c>
      <c r="P994">
        <f t="shared" si="15"/>
        <v>13</v>
      </c>
    </row>
    <row r="995" spans="1:16" x14ac:dyDescent="0.25">
      <c r="A995" s="1">
        <v>43543.400277777779</v>
      </c>
      <c r="B995" s="1">
        <v>43543.423391203702</v>
      </c>
      <c r="C995">
        <v>1</v>
      </c>
      <c r="D995">
        <v>6.8</v>
      </c>
      <c r="E995">
        <v>25.5</v>
      </c>
      <c r="F995">
        <v>0</v>
      </c>
      <c r="G995">
        <v>0</v>
      </c>
      <c r="H995">
        <v>28.8</v>
      </c>
      <c r="I995" t="s">
        <v>14</v>
      </c>
      <c r="J995" t="s">
        <v>19</v>
      </c>
      <c r="K995" t="s">
        <v>131</v>
      </c>
      <c r="L995" t="s">
        <v>25</v>
      </c>
      <c r="M995" t="s">
        <v>18</v>
      </c>
      <c r="N995" t="s">
        <v>18</v>
      </c>
      <c r="O995" t="str">
        <f>TEXT(Table1[[#This Row],[pickup]],"dddd")</f>
        <v>Tuesday</v>
      </c>
      <c r="P995">
        <f t="shared" si="15"/>
        <v>9</v>
      </c>
    </row>
    <row r="996" spans="1:16" x14ac:dyDescent="0.25">
      <c r="A996" s="1">
        <v>43526.43953703704</v>
      </c>
      <c r="B996" s="1">
        <v>43526.448761574073</v>
      </c>
      <c r="C996">
        <v>2</v>
      </c>
      <c r="D996">
        <v>1.54</v>
      </c>
      <c r="E996">
        <v>9.5</v>
      </c>
      <c r="F996">
        <v>2.56</v>
      </c>
      <c r="G996">
        <v>0</v>
      </c>
      <c r="H996">
        <v>15.36</v>
      </c>
      <c r="I996" t="s">
        <v>14</v>
      </c>
      <c r="J996" t="s">
        <v>15</v>
      </c>
      <c r="K996" t="s">
        <v>55</v>
      </c>
      <c r="L996" t="s">
        <v>49</v>
      </c>
      <c r="M996" t="s">
        <v>18</v>
      </c>
      <c r="N996" t="s">
        <v>18</v>
      </c>
      <c r="O996" t="str">
        <f>TEXT(Table1[[#This Row],[pickup]],"dddd")</f>
        <v>Saturday</v>
      </c>
      <c r="P996">
        <f t="shared" si="15"/>
        <v>10</v>
      </c>
    </row>
    <row r="997" spans="1:16" x14ac:dyDescent="0.25">
      <c r="A997" s="1">
        <v>43526.996805555558</v>
      </c>
      <c r="B997" s="1">
        <v>43527.002800925926</v>
      </c>
      <c r="C997">
        <v>1</v>
      </c>
      <c r="D997">
        <v>1.6</v>
      </c>
      <c r="E997">
        <v>8</v>
      </c>
      <c r="F997">
        <v>2.36</v>
      </c>
      <c r="G997">
        <v>0</v>
      </c>
      <c r="H997">
        <v>14.16</v>
      </c>
      <c r="I997" t="s">
        <v>14</v>
      </c>
      <c r="J997" t="s">
        <v>15</v>
      </c>
      <c r="K997" t="s">
        <v>34</v>
      </c>
      <c r="L997" t="s">
        <v>41</v>
      </c>
      <c r="M997" t="s">
        <v>18</v>
      </c>
      <c r="N997" t="s">
        <v>18</v>
      </c>
      <c r="O997" t="str">
        <f>TEXT(Table1[[#This Row],[pickup]],"dddd")</f>
        <v>Saturday</v>
      </c>
      <c r="P997">
        <f t="shared" si="15"/>
        <v>23</v>
      </c>
    </row>
    <row r="998" spans="1:16" x14ac:dyDescent="0.25">
      <c r="A998" s="1">
        <v>43546.376782407409</v>
      </c>
      <c r="B998" s="1">
        <v>43546.397476851853</v>
      </c>
      <c r="C998">
        <v>1</v>
      </c>
      <c r="D998">
        <v>8.3000000000000007</v>
      </c>
      <c r="E998">
        <v>27</v>
      </c>
      <c r="F998">
        <v>7.2</v>
      </c>
      <c r="G998">
        <v>5.76</v>
      </c>
      <c r="H998">
        <v>43.26</v>
      </c>
      <c r="I998" t="s">
        <v>14</v>
      </c>
      <c r="J998" t="s">
        <v>15</v>
      </c>
      <c r="K998" t="s">
        <v>35</v>
      </c>
      <c r="L998" t="s">
        <v>47</v>
      </c>
      <c r="M998" t="s">
        <v>37</v>
      </c>
      <c r="N998" t="s">
        <v>18</v>
      </c>
      <c r="O998" t="str">
        <f>TEXT(Table1[[#This Row],[pickup]],"dddd")</f>
        <v>Friday</v>
      </c>
      <c r="P998">
        <f t="shared" si="15"/>
        <v>9</v>
      </c>
    </row>
    <row r="999" spans="1:16" x14ac:dyDescent="0.25">
      <c r="A999" s="1">
        <v>43539.655833333331</v>
      </c>
      <c r="B999" s="1">
        <v>43539.658784722225</v>
      </c>
      <c r="C999">
        <v>1</v>
      </c>
      <c r="D999">
        <v>0.86</v>
      </c>
      <c r="E999">
        <v>5</v>
      </c>
      <c r="F999">
        <v>1</v>
      </c>
      <c r="G999">
        <v>0</v>
      </c>
      <c r="H999">
        <v>9.3000000000000007</v>
      </c>
      <c r="I999" t="s">
        <v>14</v>
      </c>
      <c r="J999" t="s">
        <v>15</v>
      </c>
      <c r="K999" t="s">
        <v>20</v>
      </c>
      <c r="L999" t="s">
        <v>33</v>
      </c>
      <c r="M999" t="s">
        <v>18</v>
      </c>
      <c r="N999" t="s">
        <v>18</v>
      </c>
      <c r="O999" t="str">
        <f>TEXT(Table1[[#This Row],[pickup]],"dddd")</f>
        <v>Friday</v>
      </c>
      <c r="P999">
        <f t="shared" si="15"/>
        <v>15</v>
      </c>
    </row>
    <row r="1000" spans="1:16" x14ac:dyDescent="0.25">
      <c r="A1000" s="1">
        <v>43551.933854166666</v>
      </c>
      <c r="B1000" s="1">
        <v>43551.944733796299</v>
      </c>
      <c r="C1000">
        <v>1</v>
      </c>
      <c r="D1000">
        <v>5.15</v>
      </c>
      <c r="E1000">
        <v>16.5</v>
      </c>
      <c r="F1000">
        <v>4.0599999999999996</v>
      </c>
      <c r="G1000">
        <v>0</v>
      </c>
      <c r="H1000">
        <v>24.36</v>
      </c>
      <c r="I1000" t="s">
        <v>14</v>
      </c>
      <c r="J1000" t="s">
        <v>15</v>
      </c>
      <c r="K1000" t="s">
        <v>32</v>
      </c>
      <c r="L1000" t="s">
        <v>114</v>
      </c>
      <c r="M1000" t="s">
        <v>18</v>
      </c>
      <c r="N1000" t="s">
        <v>18</v>
      </c>
      <c r="O1000" t="str">
        <f>TEXT(Table1[[#This Row],[pickup]],"dddd")</f>
        <v>Wednesday</v>
      </c>
      <c r="P1000">
        <f t="shared" si="15"/>
        <v>22</v>
      </c>
    </row>
    <row r="1001" spans="1:16" x14ac:dyDescent="0.25">
      <c r="A1001" s="1">
        <v>43526.802951388891</v>
      </c>
      <c r="B1001" s="1">
        <v>43526.807685185187</v>
      </c>
      <c r="C1001">
        <v>1</v>
      </c>
      <c r="D1001">
        <v>1.02</v>
      </c>
      <c r="E1001">
        <v>6.5</v>
      </c>
      <c r="F1001">
        <v>1</v>
      </c>
      <c r="G1001">
        <v>0</v>
      </c>
      <c r="H1001">
        <v>10.8</v>
      </c>
      <c r="I1001" t="s">
        <v>14</v>
      </c>
      <c r="J1001" t="s">
        <v>15</v>
      </c>
      <c r="K1001" t="s">
        <v>48</v>
      </c>
      <c r="L1001" t="s">
        <v>56</v>
      </c>
      <c r="M1001" t="s">
        <v>18</v>
      </c>
      <c r="N1001" t="s">
        <v>18</v>
      </c>
      <c r="O1001" t="str">
        <f>TEXT(Table1[[#This Row],[pickup]],"dddd")</f>
        <v>Saturday</v>
      </c>
      <c r="P1001">
        <f t="shared" si="15"/>
        <v>19</v>
      </c>
    </row>
    <row r="1002" spans="1:16" x14ac:dyDescent="0.25">
      <c r="A1002" s="1">
        <v>43525.059374999997</v>
      </c>
      <c r="B1002" s="1">
        <v>43525.062094907407</v>
      </c>
      <c r="C1002">
        <v>1</v>
      </c>
      <c r="D1002">
        <v>1</v>
      </c>
      <c r="E1002">
        <v>5</v>
      </c>
      <c r="F1002">
        <v>1.76</v>
      </c>
      <c r="G1002">
        <v>0</v>
      </c>
      <c r="H1002">
        <v>10.56</v>
      </c>
      <c r="I1002" t="s">
        <v>14</v>
      </c>
      <c r="J1002" t="s">
        <v>15</v>
      </c>
      <c r="K1002" t="s">
        <v>29</v>
      </c>
      <c r="L1002" t="s">
        <v>25</v>
      </c>
      <c r="M1002" t="s">
        <v>18</v>
      </c>
      <c r="N1002" t="s">
        <v>18</v>
      </c>
      <c r="O1002" t="str">
        <f>TEXT(Table1[[#This Row],[pickup]],"dddd")</f>
        <v>Friday</v>
      </c>
      <c r="P1002">
        <f t="shared" si="15"/>
        <v>1</v>
      </c>
    </row>
    <row r="1003" spans="1:16" x14ac:dyDescent="0.25">
      <c r="A1003" s="1">
        <v>43550.799224537041</v>
      </c>
      <c r="B1003" s="1">
        <v>43550.804895833331</v>
      </c>
      <c r="C1003">
        <v>1</v>
      </c>
      <c r="D1003">
        <v>1.26</v>
      </c>
      <c r="E1003">
        <v>7</v>
      </c>
      <c r="F1003">
        <v>1.7</v>
      </c>
      <c r="G1003">
        <v>0</v>
      </c>
      <c r="H1003">
        <v>13</v>
      </c>
      <c r="I1003" t="s">
        <v>14</v>
      </c>
      <c r="J1003" t="s">
        <v>15</v>
      </c>
      <c r="K1003" t="s">
        <v>48</v>
      </c>
      <c r="L1003" t="s">
        <v>29</v>
      </c>
      <c r="M1003" t="s">
        <v>18</v>
      </c>
      <c r="N1003" t="s">
        <v>18</v>
      </c>
      <c r="O1003" t="str">
        <f>TEXT(Table1[[#This Row],[pickup]],"dddd")</f>
        <v>Tuesday</v>
      </c>
      <c r="P1003">
        <f t="shared" si="15"/>
        <v>19</v>
      </c>
    </row>
    <row r="1004" spans="1:16" x14ac:dyDescent="0.25">
      <c r="A1004" s="1">
        <v>43525.784328703703</v>
      </c>
      <c r="B1004" s="1">
        <v>43525.79824074074</v>
      </c>
      <c r="C1004">
        <v>2</v>
      </c>
      <c r="D1004">
        <v>4.16</v>
      </c>
      <c r="E1004">
        <v>17</v>
      </c>
      <c r="F1004">
        <v>4.26</v>
      </c>
      <c r="G1004">
        <v>0</v>
      </c>
      <c r="H1004">
        <v>25.56</v>
      </c>
      <c r="I1004" t="s">
        <v>14</v>
      </c>
      <c r="J1004" t="s">
        <v>15</v>
      </c>
      <c r="K1004" t="s">
        <v>51</v>
      </c>
      <c r="L1004" t="s">
        <v>68</v>
      </c>
      <c r="M1004" t="s">
        <v>18</v>
      </c>
      <c r="N1004" t="s">
        <v>18</v>
      </c>
      <c r="O1004" t="str">
        <f>TEXT(Table1[[#This Row],[pickup]],"dddd")</f>
        <v>Friday</v>
      </c>
      <c r="P1004">
        <f t="shared" si="15"/>
        <v>18</v>
      </c>
    </row>
    <row r="1005" spans="1:16" x14ac:dyDescent="0.25">
      <c r="A1005" s="1">
        <v>43538.701365740744</v>
      </c>
      <c r="B1005" s="1">
        <v>43538.713530092595</v>
      </c>
      <c r="C1005">
        <v>1</v>
      </c>
      <c r="D1005">
        <v>3.6</v>
      </c>
      <c r="E1005">
        <v>14.5</v>
      </c>
      <c r="F1005">
        <v>1.5</v>
      </c>
      <c r="G1005">
        <v>0</v>
      </c>
      <c r="H1005">
        <v>20.3</v>
      </c>
      <c r="I1005" t="s">
        <v>14</v>
      </c>
      <c r="J1005" t="s">
        <v>15</v>
      </c>
      <c r="K1005" t="s">
        <v>46</v>
      </c>
      <c r="L1005" t="s">
        <v>61</v>
      </c>
      <c r="M1005" t="s">
        <v>18</v>
      </c>
      <c r="N1005" t="s">
        <v>18</v>
      </c>
      <c r="O1005" t="str">
        <f>TEXT(Table1[[#This Row],[pickup]],"dddd")</f>
        <v>Thursday</v>
      </c>
      <c r="P1005">
        <f t="shared" si="15"/>
        <v>16</v>
      </c>
    </row>
    <row r="1006" spans="1:16" x14ac:dyDescent="0.25">
      <c r="A1006" s="1">
        <v>43529.440925925926</v>
      </c>
      <c r="B1006" s="1">
        <v>43529.451157407406</v>
      </c>
      <c r="C1006">
        <v>1</v>
      </c>
      <c r="D1006">
        <v>1.2</v>
      </c>
      <c r="E1006">
        <v>10</v>
      </c>
      <c r="F1006">
        <v>0</v>
      </c>
      <c r="G1006">
        <v>0</v>
      </c>
      <c r="H1006">
        <v>13.3</v>
      </c>
      <c r="I1006" t="s">
        <v>14</v>
      </c>
      <c r="J1006" t="s">
        <v>19</v>
      </c>
      <c r="K1006" t="s">
        <v>56</v>
      </c>
      <c r="L1006" t="s">
        <v>25</v>
      </c>
      <c r="M1006" t="s">
        <v>18</v>
      </c>
      <c r="N1006" t="s">
        <v>18</v>
      </c>
      <c r="O1006" t="str">
        <f>TEXT(Table1[[#This Row],[pickup]],"dddd")</f>
        <v>Tuesday</v>
      </c>
      <c r="P1006">
        <f t="shared" si="15"/>
        <v>10</v>
      </c>
    </row>
    <row r="1007" spans="1:16" x14ac:dyDescent="0.25">
      <c r="A1007" s="1">
        <v>43525.883784722224</v>
      </c>
      <c r="B1007" s="1">
        <v>43525.886296296296</v>
      </c>
      <c r="C1007">
        <v>1</v>
      </c>
      <c r="D1007">
        <v>0.61</v>
      </c>
      <c r="E1007">
        <v>4.5</v>
      </c>
      <c r="F1007">
        <v>0</v>
      </c>
      <c r="G1007">
        <v>0</v>
      </c>
      <c r="H1007">
        <v>8.3000000000000007</v>
      </c>
      <c r="I1007" t="s">
        <v>14</v>
      </c>
      <c r="J1007" t="s">
        <v>19</v>
      </c>
      <c r="K1007" t="s">
        <v>62</v>
      </c>
      <c r="L1007" t="s">
        <v>29</v>
      </c>
      <c r="M1007" t="s">
        <v>18</v>
      </c>
      <c r="N1007" t="s">
        <v>18</v>
      </c>
      <c r="O1007" t="str">
        <f>TEXT(Table1[[#This Row],[pickup]],"dddd")</f>
        <v>Friday</v>
      </c>
      <c r="P1007">
        <f t="shared" si="15"/>
        <v>21</v>
      </c>
    </row>
    <row r="1008" spans="1:16" x14ac:dyDescent="0.25">
      <c r="A1008" s="1">
        <v>43548.132592592592</v>
      </c>
      <c r="B1008" s="1">
        <v>43548.142453703702</v>
      </c>
      <c r="C1008">
        <v>5</v>
      </c>
      <c r="D1008">
        <v>3.46</v>
      </c>
      <c r="E1008">
        <v>14</v>
      </c>
      <c r="F1008">
        <v>3.56</v>
      </c>
      <c r="G1008">
        <v>0</v>
      </c>
      <c r="H1008">
        <v>21.36</v>
      </c>
      <c r="I1008" t="s">
        <v>14</v>
      </c>
      <c r="J1008" t="s">
        <v>15</v>
      </c>
      <c r="K1008" t="s">
        <v>66</v>
      </c>
      <c r="L1008" t="s">
        <v>40</v>
      </c>
      <c r="M1008" t="s">
        <v>18</v>
      </c>
      <c r="N1008" t="s">
        <v>18</v>
      </c>
      <c r="O1008" t="str">
        <f>TEXT(Table1[[#This Row],[pickup]],"dddd")</f>
        <v>Sunday</v>
      </c>
      <c r="P1008">
        <f t="shared" si="15"/>
        <v>3</v>
      </c>
    </row>
    <row r="1009" spans="1:16" x14ac:dyDescent="0.25">
      <c r="A1009" s="1">
        <v>43548.664479166669</v>
      </c>
      <c r="B1009" s="1">
        <v>43548.66747685185</v>
      </c>
      <c r="C1009">
        <v>1</v>
      </c>
      <c r="D1009">
        <v>0.6</v>
      </c>
      <c r="E1009">
        <v>4.5</v>
      </c>
      <c r="F1009">
        <v>1.55</v>
      </c>
      <c r="G1009">
        <v>0</v>
      </c>
      <c r="H1009">
        <v>9.35</v>
      </c>
      <c r="I1009" t="s">
        <v>14</v>
      </c>
      <c r="J1009" t="s">
        <v>15</v>
      </c>
      <c r="K1009" t="s">
        <v>62</v>
      </c>
      <c r="L1009" t="s">
        <v>62</v>
      </c>
      <c r="M1009" t="s">
        <v>18</v>
      </c>
      <c r="N1009" t="s">
        <v>18</v>
      </c>
      <c r="O1009" t="str">
        <f>TEXT(Table1[[#This Row],[pickup]],"dddd")</f>
        <v>Sunday</v>
      </c>
      <c r="P1009">
        <f t="shared" si="15"/>
        <v>15</v>
      </c>
    </row>
    <row r="1010" spans="1:16" x14ac:dyDescent="0.25">
      <c r="A1010" s="1">
        <v>43545.495509259257</v>
      </c>
      <c r="B1010" s="1">
        <v>43545.506157407406</v>
      </c>
      <c r="C1010">
        <v>1</v>
      </c>
      <c r="D1010">
        <v>1.01</v>
      </c>
      <c r="E1010">
        <v>10.5</v>
      </c>
      <c r="F1010">
        <v>0</v>
      </c>
      <c r="G1010">
        <v>0</v>
      </c>
      <c r="H1010">
        <v>13.8</v>
      </c>
      <c r="I1010" t="s">
        <v>14</v>
      </c>
      <c r="J1010" t="s">
        <v>19</v>
      </c>
      <c r="K1010" t="s">
        <v>49</v>
      </c>
      <c r="L1010" t="s">
        <v>25</v>
      </c>
      <c r="M1010" t="s">
        <v>18</v>
      </c>
      <c r="N1010" t="s">
        <v>18</v>
      </c>
      <c r="O1010" t="str">
        <f>TEXT(Table1[[#This Row],[pickup]],"dddd")</f>
        <v>Thursday</v>
      </c>
      <c r="P1010">
        <f t="shared" si="15"/>
        <v>11</v>
      </c>
    </row>
    <row r="1011" spans="1:16" x14ac:dyDescent="0.25">
      <c r="A1011" s="1">
        <v>43549.639918981484</v>
      </c>
      <c r="B1011" s="1">
        <v>43549.646944444445</v>
      </c>
      <c r="C1011">
        <v>1</v>
      </c>
      <c r="D1011">
        <v>1.51</v>
      </c>
      <c r="E1011">
        <v>8.5</v>
      </c>
      <c r="F1011">
        <v>1.86</v>
      </c>
      <c r="G1011">
        <v>0</v>
      </c>
      <c r="H1011">
        <v>11.16</v>
      </c>
      <c r="I1011" t="s">
        <v>14</v>
      </c>
      <c r="J1011" t="s">
        <v>15</v>
      </c>
      <c r="K1011" t="s">
        <v>73</v>
      </c>
      <c r="L1011" t="s">
        <v>130</v>
      </c>
      <c r="M1011" t="s">
        <v>18</v>
      </c>
      <c r="N1011" t="s">
        <v>18</v>
      </c>
      <c r="O1011" t="str">
        <f>TEXT(Table1[[#This Row],[pickup]],"dddd")</f>
        <v>Monday</v>
      </c>
      <c r="P1011">
        <f t="shared" si="15"/>
        <v>15</v>
      </c>
    </row>
    <row r="1012" spans="1:16" x14ac:dyDescent="0.25">
      <c r="A1012" s="1">
        <v>43535.73097222222</v>
      </c>
      <c r="B1012" s="1">
        <v>43535.734942129631</v>
      </c>
      <c r="C1012">
        <v>1</v>
      </c>
      <c r="D1012">
        <v>0.64</v>
      </c>
      <c r="E1012">
        <v>5.5</v>
      </c>
      <c r="F1012">
        <v>0</v>
      </c>
      <c r="G1012">
        <v>0</v>
      </c>
      <c r="H1012">
        <v>9.8000000000000007</v>
      </c>
      <c r="I1012" t="s">
        <v>14</v>
      </c>
      <c r="J1012" t="s">
        <v>19</v>
      </c>
      <c r="K1012" t="s">
        <v>55</v>
      </c>
      <c r="L1012" t="s">
        <v>32</v>
      </c>
      <c r="M1012" t="s">
        <v>18</v>
      </c>
      <c r="N1012" t="s">
        <v>18</v>
      </c>
      <c r="O1012" t="str">
        <f>TEXT(Table1[[#This Row],[pickup]],"dddd")</f>
        <v>Monday</v>
      </c>
      <c r="P1012">
        <f t="shared" si="15"/>
        <v>17</v>
      </c>
    </row>
    <row r="1013" spans="1:16" x14ac:dyDescent="0.25">
      <c r="A1013" s="1">
        <v>43543.793692129628</v>
      </c>
      <c r="B1013" s="1">
        <v>43543.81354166667</v>
      </c>
      <c r="C1013">
        <v>1</v>
      </c>
      <c r="D1013">
        <v>2.85</v>
      </c>
      <c r="E1013">
        <v>18</v>
      </c>
      <c r="F1013">
        <v>4.46</v>
      </c>
      <c r="G1013">
        <v>0</v>
      </c>
      <c r="H1013">
        <v>26.76</v>
      </c>
      <c r="I1013" t="s">
        <v>14</v>
      </c>
      <c r="J1013" t="s">
        <v>15</v>
      </c>
      <c r="K1013" t="s">
        <v>45</v>
      </c>
      <c r="L1013" t="s">
        <v>49</v>
      </c>
      <c r="M1013" t="s">
        <v>18</v>
      </c>
      <c r="N1013" t="s">
        <v>18</v>
      </c>
      <c r="O1013" t="str">
        <f>TEXT(Table1[[#This Row],[pickup]],"dddd")</f>
        <v>Tuesday</v>
      </c>
      <c r="P1013">
        <f t="shared" si="15"/>
        <v>19</v>
      </c>
    </row>
    <row r="1014" spans="1:16" x14ac:dyDescent="0.25">
      <c r="A1014" s="1">
        <v>43529.767881944441</v>
      </c>
      <c r="B1014" s="1">
        <v>43529.77134259259</v>
      </c>
      <c r="C1014">
        <v>1</v>
      </c>
      <c r="D1014">
        <v>0.7</v>
      </c>
      <c r="E1014">
        <v>5</v>
      </c>
      <c r="F1014">
        <v>1.85</v>
      </c>
      <c r="G1014">
        <v>0</v>
      </c>
      <c r="H1014">
        <v>11.15</v>
      </c>
      <c r="I1014" t="s">
        <v>14</v>
      </c>
      <c r="J1014" t="s">
        <v>15</v>
      </c>
      <c r="K1014" t="s">
        <v>70</v>
      </c>
      <c r="L1014" t="s">
        <v>16</v>
      </c>
      <c r="M1014" t="s">
        <v>18</v>
      </c>
      <c r="N1014" t="s">
        <v>18</v>
      </c>
      <c r="O1014" t="str">
        <f>TEXT(Table1[[#This Row],[pickup]],"dddd")</f>
        <v>Tuesday</v>
      </c>
      <c r="P1014">
        <f t="shared" si="15"/>
        <v>18</v>
      </c>
    </row>
    <row r="1015" spans="1:16" x14ac:dyDescent="0.25">
      <c r="A1015" s="1">
        <v>43530.664861111109</v>
      </c>
      <c r="B1015" s="1">
        <v>43530.672523148147</v>
      </c>
      <c r="C1015">
        <v>5</v>
      </c>
      <c r="D1015">
        <v>1.31</v>
      </c>
      <c r="E1015">
        <v>8.5</v>
      </c>
      <c r="F1015">
        <v>2.56</v>
      </c>
      <c r="G1015">
        <v>0</v>
      </c>
      <c r="H1015">
        <v>15.36</v>
      </c>
      <c r="I1015" t="s">
        <v>14</v>
      </c>
      <c r="J1015" t="s">
        <v>15</v>
      </c>
      <c r="K1015" t="s">
        <v>85</v>
      </c>
      <c r="L1015" t="s">
        <v>30</v>
      </c>
      <c r="M1015" t="s">
        <v>18</v>
      </c>
      <c r="N1015" t="s">
        <v>18</v>
      </c>
      <c r="O1015" t="str">
        <f>TEXT(Table1[[#This Row],[pickup]],"dddd")</f>
        <v>Wednesday</v>
      </c>
      <c r="P1015">
        <f t="shared" si="15"/>
        <v>15</v>
      </c>
    </row>
    <row r="1016" spans="1:16" x14ac:dyDescent="0.25">
      <c r="A1016" s="1">
        <v>43544.899155092593</v>
      </c>
      <c r="B1016" s="1">
        <v>43544.902789351851</v>
      </c>
      <c r="C1016">
        <v>1</v>
      </c>
      <c r="D1016">
        <v>0.8</v>
      </c>
      <c r="E1016">
        <v>5.5</v>
      </c>
      <c r="F1016">
        <v>1.85</v>
      </c>
      <c r="G1016">
        <v>0</v>
      </c>
      <c r="H1016">
        <v>11.15</v>
      </c>
      <c r="I1016" t="s">
        <v>14</v>
      </c>
      <c r="J1016" t="s">
        <v>15</v>
      </c>
      <c r="K1016" t="s">
        <v>25</v>
      </c>
      <c r="L1016" t="s">
        <v>29</v>
      </c>
      <c r="M1016" t="s">
        <v>18</v>
      </c>
      <c r="N1016" t="s">
        <v>18</v>
      </c>
      <c r="O1016" t="str">
        <f>TEXT(Table1[[#This Row],[pickup]],"dddd")</f>
        <v>Wednesday</v>
      </c>
      <c r="P1016">
        <f t="shared" si="15"/>
        <v>21</v>
      </c>
    </row>
    <row r="1017" spans="1:16" x14ac:dyDescent="0.25">
      <c r="A1017" s="1">
        <v>43543.411874999998</v>
      </c>
      <c r="B1017" s="1">
        <v>43543.414872685185</v>
      </c>
      <c r="C1017">
        <v>1</v>
      </c>
      <c r="D1017">
        <v>0.5</v>
      </c>
      <c r="E1017">
        <v>5</v>
      </c>
      <c r="F1017">
        <v>0.42</v>
      </c>
      <c r="G1017">
        <v>0</v>
      </c>
      <c r="H1017">
        <v>8.7200000000000006</v>
      </c>
      <c r="I1017" t="s">
        <v>14</v>
      </c>
      <c r="J1017" t="s">
        <v>15</v>
      </c>
      <c r="K1017" t="s">
        <v>25</v>
      </c>
      <c r="L1017" t="s">
        <v>49</v>
      </c>
      <c r="M1017" t="s">
        <v>18</v>
      </c>
      <c r="N1017" t="s">
        <v>18</v>
      </c>
      <c r="O1017" t="str">
        <f>TEXT(Table1[[#This Row],[pickup]],"dddd")</f>
        <v>Tuesday</v>
      </c>
      <c r="P1017">
        <f t="shared" si="15"/>
        <v>9</v>
      </c>
    </row>
    <row r="1018" spans="1:16" x14ac:dyDescent="0.25">
      <c r="A1018" s="1">
        <v>43535.340671296297</v>
      </c>
      <c r="B1018" s="1">
        <v>43535.34716435185</v>
      </c>
      <c r="C1018">
        <v>1</v>
      </c>
      <c r="D1018">
        <v>1.46</v>
      </c>
      <c r="E1018">
        <v>8</v>
      </c>
      <c r="F1018">
        <v>1.1299999999999999</v>
      </c>
      <c r="G1018">
        <v>0</v>
      </c>
      <c r="H1018">
        <v>12.43</v>
      </c>
      <c r="I1018" t="s">
        <v>14</v>
      </c>
      <c r="J1018" t="s">
        <v>15</v>
      </c>
      <c r="K1018" t="s">
        <v>45</v>
      </c>
      <c r="L1018" t="s">
        <v>32</v>
      </c>
      <c r="M1018" t="s">
        <v>18</v>
      </c>
      <c r="N1018" t="s">
        <v>18</v>
      </c>
      <c r="O1018" t="str">
        <f>TEXT(Table1[[#This Row],[pickup]],"dddd")</f>
        <v>Monday</v>
      </c>
      <c r="P1018">
        <f t="shared" si="15"/>
        <v>8</v>
      </c>
    </row>
    <row r="1019" spans="1:16" x14ac:dyDescent="0.25">
      <c r="A1019" s="1">
        <v>43534.452245370368</v>
      </c>
      <c r="B1019" s="1">
        <v>43534.460370370369</v>
      </c>
      <c r="C1019">
        <v>6</v>
      </c>
      <c r="D1019">
        <v>2.2200000000000002</v>
      </c>
      <c r="E1019">
        <v>10</v>
      </c>
      <c r="F1019">
        <v>0</v>
      </c>
      <c r="G1019">
        <v>0</v>
      </c>
      <c r="H1019">
        <v>13.3</v>
      </c>
      <c r="I1019" t="s">
        <v>14</v>
      </c>
      <c r="J1019" t="s">
        <v>19</v>
      </c>
      <c r="K1019" t="s">
        <v>50</v>
      </c>
      <c r="L1019" t="s">
        <v>43</v>
      </c>
      <c r="M1019" t="s">
        <v>18</v>
      </c>
      <c r="N1019" t="s">
        <v>18</v>
      </c>
      <c r="O1019" t="str">
        <f>TEXT(Table1[[#This Row],[pickup]],"dddd")</f>
        <v>Sunday</v>
      </c>
      <c r="P1019">
        <f t="shared" si="15"/>
        <v>10</v>
      </c>
    </row>
    <row r="1020" spans="1:16" x14ac:dyDescent="0.25">
      <c r="A1020" s="1">
        <v>43551.888622685183</v>
      </c>
      <c r="B1020" s="1">
        <v>43551.892384259256</v>
      </c>
      <c r="C1020">
        <v>1</v>
      </c>
      <c r="D1020">
        <v>1.7</v>
      </c>
      <c r="E1020">
        <v>7</v>
      </c>
      <c r="F1020">
        <v>2</v>
      </c>
      <c r="G1020">
        <v>0</v>
      </c>
      <c r="H1020">
        <v>12.8</v>
      </c>
      <c r="I1020" t="s">
        <v>14</v>
      </c>
      <c r="J1020" t="s">
        <v>15</v>
      </c>
      <c r="K1020" t="s">
        <v>47</v>
      </c>
      <c r="L1020" t="s">
        <v>56</v>
      </c>
      <c r="M1020" t="s">
        <v>18</v>
      </c>
      <c r="N1020" t="s">
        <v>18</v>
      </c>
      <c r="O1020" t="str">
        <f>TEXT(Table1[[#This Row],[pickup]],"dddd")</f>
        <v>Wednesday</v>
      </c>
      <c r="P1020">
        <f t="shared" si="15"/>
        <v>21</v>
      </c>
    </row>
    <row r="1021" spans="1:16" x14ac:dyDescent="0.25">
      <c r="A1021" s="1">
        <v>43538.7969212963</v>
      </c>
      <c r="B1021" s="1">
        <v>43538.810601851852</v>
      </c>
      <c r="C1021">
        <v>1</v>
      </c>
      <c r="D1021">
        <v>1.24</v>
      </c>
      <c r="E1021">
        <v>12.5</v>
      </c>
      <c r="F1021">
        <v>3.36</v>
      </c>
      <c r="G1021">
        <v>0</v>
      </c>
      <c r="H1021">
        <v>20.16</v>
      </c>
      <c r="I1021" t="s">
        <v>14</v>
      </c>
      <c r="J1021" t="s">
        <v>15</v>
      </c>
      <c r="K1021" t="s">
        <v>32</v>
      </c>
      <c r="L1021" t="s">
        <v>46</v>
      </c>
      <c r="M1021" t="s">
        <v>18</v>
      </c>
      <c r="N1021" t="s">
        <v>18</v>
      </c>
      <c r="O1021" t="str">
        <f>TEXT(Table1[[#This Row],[pickup]],"dddd")</f>
        <v>Thursday</v>
      </c>
      <c r="P1021">
        <f t="shared" si="15"/>
        <v>19</v>
      </c>
    </row>
    <row r="1022" spans="1:16" x14ac:dyDescent="0.25">
      <c r="A1022" s="1">
        <v>43533.930428240739</v>
      </c>
      <c r="B1022" s="1">
        <v>43533.937002314815</v>
      </c>
      <c r="C1022">
        <v>1</v>
      </c>
      <c r="D1022">
        <v>1.44</v>
      </c>
      <c r="E1022">
        <v>8</v>
      </c>
      <c r="F1022">
        <v>1</v>
      </c>
      <c r="G1022">
        <v>0</v>
      </c>
      <c r="H1022">
        <v>12.8</v>
      </c>
      <c r="I1022" t="s">
        <v>14</v>
      </c>
      <c r="J1022" t="s">
        <v>15</v>
      </c>
      <c r="K1022" t="s">
        <v>72</v>
      </c>
      <c r="L1022" t="s">
        <v>45</v>
      </c>
      <c r="M1022" t="s">
        <v>18</v>
      </c>
      <c r="N1022" t="s">
        <v>18</v>
      </c>
      <c r="O1022" t="str">
        <f>TEXT(Table1[[#This Row],[pickup]],"dddd")</f>
        <v>Saturday</v>
      </c>
      <c r="P1022">
        <f t="shared" si="15"/>
        <v>22</v>
      </c>
    </row>
    <row r="1023" spans="1:16" x14ac:dyDescent="0.25">
      <c r="A1023" s="1">
        <v>43530.853645833333</v>
      </c>
      <c r="B1023" s="1">
        <v>43530.859664351854</v>
      </c>
      <c r="C1023">
        <v>1</v>
      </c>
      <c r="D1023">
        <v>1.1000000000000001</v>
      </c>
      <c r="E1023">
        <v>7</v>
      </c>
      <c r="F1023">
        <v>2.15</v>
      </c>
      <c r="G1023">
        <v>0</v>
      </c>
      <c r="H1023">
        <v>12.95</v>
      </c>
      <c r="I1023" t="s">
        <v>14</v>
      </c>
      <c r="J1023" t="s">
        <v>15</v>
      </c>
      <c r="K1023" t="s">
        <v>32</v>
      </c>
      <c r="L1023" t="s">
        <v>17</v>
      </c>
      <c r="M1023" t="s">
        <v>18</v>
      </c>
      <c r="N1023" t="s">
        <v>18</v>
      </c>
      <c r="O1023" t="str">
        <f>TEXT(Table1[[#This Row],[pickup]],"dddd")</f>
        <v>Wednesday</v>
      </c>
      <c r="P1023">
        <f t="shared" si="15"/>
        <v>20</v>
      </c>
    </row>
    <row r="1024" spans="1:16" x14ac:dyDescent="0.25">
      <c r="A1024" s="1">
        <v>43543.844027777777</v>
      </c>
      <c r="B1024" s="1">
        <v>43543.849212962959</v>
      </c>
      <c r="C1024">
        <v>1</v>
      </c>
      <c r="D1024">
        <v>1.8</v>
      </c>
      <c r="E1024">
        <v>8</v>
      </c>
      <c r="F1024">
        <v>1.2</v>
      </c>
      <c r="G1024">
        <v>0</v>
      </c>
      <c r="H1024">
        <v>13</v>
      </c>
      <c r="I1024" t="s">
        <v>14</v>
      </c>
      <c r="J1024" t="s">
        <v>15</v>
      </c>
      <c r="K1024" t="s">
        <v>51</v>
      </c>
      <c r="L1024" t="s">
        <v>39</v>
      </c>
      <c r="M1024" t="s">
        <v>18</v>
      </c>
      <c r="N1024" t="s">
        <v>18</v>
      </c>
      <c r="O1024" t="str">
        <f>TEXT(Table1[[#This Row],[pickup]],"dddd")</f>
        <v>Tuesday</v>
      </c>
      <c r="P1024">
        <f t="shared" si="15"/>
        <v>20</v>
      </c>
    </row>
    <row r="1025" spans="1:16" x14ac:dyDescent="0.25">
      <c r="A1025" s="1">
        <v>43541.874618055554</v>
      </c>
      <c r="B1025" s="1">
        <v>43541.886967592596</v>
      </c>
      <c r="C1025">
        <v>1</v>
      </c>
      <c r="D1025">
        <v>8.1</v>
      </c>
      <c r="E1025">
        <v>24</v>
      </c>
      <c r="F1025">
        <v>8.35</v>
      </c>
      <c r="G1025">
        <v>5.76</v>
      </c>
      <c r="H1025">
        <v>41.91</v>
      </c>
      <c r="I1025" t="s">
        <v>14</v>
      </c>
      <c r="J1025" t="s">
        <v>15</v>
      </c>
      <c r="K1025" t="s">
        <v>35</v>
      </c>
      <c r="L1025" t="s">
        <v>45</v>
      </c>
      <c r="M1025" t="s">
        <v>37</v>
      </c>
      <c r="N1025" t="s">
        <v>18</v>
      </c>
      <c r="O1025" t="str">
        <f>TEXT(Table1[[#This Row],[pickup]],"dddd")</f>
        <v>Sunday</v>
      </c>
      <c r="P1025">
        <f t="shared" si="15"/>
        <v>20</v>
      </c>
    </row>
    <row r="1026" spans="1:16" x14ac:dyDescent="0.25">
      <c r="A1026" s="1">
        <v>43539.788738425923</v>
      </c>
      <c r="B1026" s="1">
        <v>43539.796400462961</v>
      </c>
      <c r="C1026">
        <v>1</v>
      </c>
      <c r="D1026">
        <v>1.3</v>
      </c>
      <c r="E1026">
        <v>9</v>
      </c>
      <c r="F1026">
        <v>2</v>
      </c>
      <c r="G1026">
        <v>0</v>
      </c>
      <c r="H1026">
        <v>15.3</v>
      </c>
      <c r="I1026" t="s">
        <v>14</v>
      </c>
      <c r="J1026" t="s">
        <v>15</v>
      </c>
      <c r="K1026" t="s">
        <v>51</v>
      </c>
      <c r="L1026" t="s">
        <v>29</v>
      </c>
      <c r="M1026" t="s">
        <v>18</v>
      </c>
      <c r="N1026" t="s">
        <v>18</v>
      </c>
      <c r="O1026" t="str">
        <f>TEXT(Table1[[#This Row],[pickup]],"dddd")</f>
        <v>Friday</v>
      </c>
      <c r="P1026">
        <f t="shared" ref="P1026:P1089" si="16">HOUR(A:A)</f>
        <v>18</v>
      </c>
    </row>
    <row r="1027" spans="1:16" x14ac:dyDescent="0.25">
      <c r="A1027" s="1">
        <v>43541.764155092591</v>
      </c>
      <c r="B1027" s="1">
        <v>43541.766747685186</v>
      </c>
      <c r="C1027">
        <v>3</v>
      </c>
      <c r="D1027">
        <v>0.64</v>
      </c>
      <c r="E1027">
        <v>4</v>
      </c>
      <c r="F1027">
        <v>1.46</v>
      </c>
      <c r="G1027">
        <v>0</v>
      </c>
      <c r="H1027">
        <v>8.76</v>
      </c>
      <c r="I1027" t="s">
        <v>14</v>
      </c>
      <c r="J1027" t="s">
        <v>15</v>
      </c>
      <c r="K1027" t="s">
        <v>25</v>
      </c>
      <c r="L1027" t="s">
        <v>29</v>
      </c>
      <c r="M1027" t="s">
        <v>18</v>
      </c>
      <c r="N1027" t="s">
        <v>18</v>
      </c>
      <c r="O1027" t="str">
        <f>TEXT(Table1[[#This Row],[pickup]],"dddd")</f>
        <v>Sunday</v>
      </c>
      <c r="P1027">
        <f t="shared" si="16"/>
        <v>18</v>
      </c>
    </row>
    <row r="1028" spans="1:16" x14ac:dyDescent="0.25">
      <c r="A1028" s="1">
        <v>43554.452013888891</v>
      </c>
      <c r="B1028" s="1">
        <v>43554.45412037037</v>
      </c>
      <c r="C1028">
        <v>1</v>
      </c>
      <c r="D1028">
        <v>0.5</v>
      </c>
      <c r="E1028">
        <v>4</v>
      </c>
      <c r="F1028">
        <v>0</v>
      </c>
      <c r="G1028">
        <v>0</v>
      </c>
      <c r="H1028">
        <v>7.3</v>
      </c>
      <c r="I1028" t="s">
        <v>14</v>
      </c>
      <c r="J1028" t="s">
        <v>19</v>
      </c>
      <c r="K1028" t="s">
        <v>29</v>
      </c>
      <c r="L1028" t="s">
        <v>29</v>
      </c>
      <c r="M1028" t="s">
        <v>18</v>
      </c>
      <c r="N1028" t="s">
        <v>18</v>
      </c>
      <c r="O1028" t="str">
        <f>TEXT(Table1[[#This Row],[pickup]],"dddd")</f>
        <v>Saturday</v>
      </c>
      <c r="P1028">
        <f t="shared" si="16"/>
        <v>10</v>
      </c>
    </row>
    <row r="1029" spans="1:16" x14ac:dyDescent="0.25">
      <c r="A1029" s="1">
        <v>43537.576562499999</v>
      </c>
      <c r="B1029" s="1">
        <v>43537.582731481481</v>
      </c>
      <c r="C1029">
        <v>1</v>
      </c>
      <c r="D1029">
        <v>1.49</v>
      </c>
      <c r="E1029">
        <v>8</v>
      </c>
      <c r="F1029">
        <v>0</v>
      </c>
      <c r="G1029">
        <v>0</v>
      </c>
      <c r="H1029">
        <v>11.3</v>
      </c>
      <c r="I1029" t="s">
        <v>14</v>
      </c>
      <c r="J1029" t="s">
        <v>19</v>
      </c>
      <c r="K1029" t="s">
        <v>51</v>
      </c>
      <c r="L1029" t="s">
        <v>43</v>
      </c>
      <c r="M1029" t="s">
        <v>18</v>
      </c>
      <c r="N1029" t="s">
        <v>18</v>
      </c>
      <c r="O1029" t="str">
        <f>TEXT(Table1[[#This Row],[pickup]],"dddd")</f>
        <v>Wednesday</v>
      </c>
      <c r="P1029">
        <f t="shared" si="16"/>
        <v>13</v>
      </c>
    </row>
    <row r="1030" spans="1:16" x14ac:dyDescent="0.25">
      <c r="A1030" s="1">
        <v>43545.893043981479</v>
      </c>
      <c r="B1030" s="1">
        <v>43545.912129629629</v>
      </c>
      <c r="C1030">
        <v>1</v>
      </c>
      <c r="D1030">
        <v>6.9</v>
      </c>
      <c r="E1030">
        <v>24.5</v>
      </c>
      <c r="F1030">
        <v>0</v>
      </c>
      <c r="G1030">
        <v>0</v>
      </c>
      <c r="H1030">
        <v>28.3</v>
      </c>
      <c r="I1030" t="s">
        <v>14</v>
      </c>
      <c r="J1030" t="s">
        <v>19</v>
      </c>
      <c r="K1030" t="s">
        <v>70</v>
      </c>
      <c r="L1030" t="s">
        <v>135</v>
      </c>
      <c r="M1030" t="s">
        <v>18</v>
      </c>
      <c r="N1030" t="s">
        <v>37</v>
      </c>
      <c r="O1030" t="str">
        <f>TEXT(Table1[[#This Row],[pickup]],"dddd")</f>
        <v>Thursday</v>
      </c>
      <c r="P1030">
        <f t="shared" si="16"/>
        <v>21</v>
      </c>
    </row>
    <row r="1031" spans="1:16" x14ac:dyDescent="0.25">
      <c r="A1031" s="1">
        <v>43549.69972222222</v>
      </c>
      <c r="B1031" s="1">
        <v>43549.706284722219</v>
      </c>
      <c r="C1031">
        <v>2</v>
      </c>
      <c r="D1031">
        <v>1.5</v>
      </c>
      <c r="E1031">
        <v>8</v>
      </c>
      <c r="F1031">
        <v>0</v>
      </c>
      <c r="G1031">
        <v>0</v>
      </c>
      <c r="H1031">
        <v>12.3</v>
      </c>
      <c r="I1031" t="s">
        <v>14</v>
      </c>
      <c r="J1031" t="s">
        <v>19</v>
      </c>
      <c r="K1031" t="s">
        <v>39</v>
      </c>
      <c r="L1031" t="s">
        <v>70</v>
      </c>
      <c r="M1031" t="s">
        <v>18</v>
      </c>
      <c r="N1031" t="s">
        <v>18</v>
      </c>
      <c r="O1031" t="str">
        <f>TEXT(Table1[[#This Row],[pickup]],"dddd")</f>
        <v>Monday</v>
      </c>
      <c r="P1031">
        <f t="shared" si="16"/>
        <v>16</v>
      </c>
    </row>
    <row r="1032" spans="1:16" x14ac:dyDescent="0.25">
      <c r="A1032" s="1">
        <v>43552.555451388886</v>
      </c>
      <c r="B1032" s="1">
        <v>43552.56050925926</v>
      </c>
      <c r="C1032">
        <v>1</v>
      </c>
      <c r="D1032">
        <v>0.8</v>
      </c>
      <c r="E1032">
        <v>6.5</v>
      </c>
      <c r="F1032">
        <v>0.98</v>
      </c>
      <c r="G1032">
        <v>0</v>
      </c>
      <c r="H1032">
        <v>10.78</v>
      </c>
      <c r="I1032" t="s">
        <v>14</v>
      </c>
      <c r="J1032" t="s">
        <v>15</v>
      </c>
      <c r="K1032" t="s">
        <v>25</v>
      </c>
      <c r="L1032" t="s">
        <v>16</v>
      </c>
      <c r="M1032" t="s">
        <v>18</v>
      </c>
      <c r="N1032" t="s">
        <v>18</v>
      </c>
      <c r="O1032" t="str">
        <f>TEXT(Table1[[#This Row],[pickup]],"dddd")</f>
        <v>Thursday</v>
      </c>
      <c r="P1032">
        <f t="shared" si="16"/>
        <v>13</v>
      </c>
    </row>
    <row r="1033" spans="1:16" x14ac:dyDescent="0.25">
      <c r="A1033" s="1">
        <v>43543.379328703704</v>
      </c>
      <c r="B1033" s="1">
        <v>43543.384351851855</v>
      </c>
      <c r="C1033">
        <v>0</v>
      </c>
      <c r="D1033">
        <v>1.1000000000000001</v>
      </c>
      <c r="E1033">
        <v>7</v>
      </c>
      <c r="F1033">
        <v>0</v>
      </c>
      <c r="G1033">
        <v>0</v>
      </c>
      <c r="H1033">
        <v>10.3</v>
      </c>
      <c r="I1033" t="s">
        <v>14</v>
      </c>
      <c r="J1033" t="s">
        <v>15</v>
      </c>
      <c r="K1033" t="s">
        <v>38</v>
      </c>
      <c r="L1033" t="s">
        <v>20</v>
      </c>
      <c r="M1033" t="s">
        <v>18</v>
      </c>
      <c r="N1033" t="s">
        <v>18</v>
      </c>
      <c r="O1033" t="str">
        <f>TEXT(Table1[[#This Row],[pickup]],"dddd")</f>
        <v>Tuesday</v>
      </c>
      <c r="P1033">
        <f t="shared" si="16"/>
        <v>9</v>
      </c>
    </row>
    <row r="1034" spans="1:16" x14ac:dyDescent="0.25">
      <c r="A1034" s="1">
        <v>43547.982488425929</v>
      </c>
      <c r="B1034" s="1">
        <v>43547.993287037039</v>
      </c>
      <c r="C1034">
        <v>1</v>
      </c>
      <c r="D1034">
        <v>2.6</v>
      </c>
      <c r="E1034">
        <v>12</v>
      </c>
      <c r="F1034">
        <v>0</v>
      </c>
      <c r="G1034">
        <v>0</v>
      </c>
      <c r="H1034">
        <v>15.8</v>
      </c>
      <c r="I1034" t="s">
        <v>14</v>
      </c>
      <c r="J1034" t="s">
        <v>19</v>
      </c>
      <c r="K1034" t="s">
        <v>66</v>
      </c>
      <c r="L1034" t="s">
        <v>30</v>
      </c>
      <c r="M1034" t="s">
        <v>18</v>
      </c>
      <c r="N1034" t="s">
        <v>18</v>
      </c>
      <c r="O1034" t="str">
        <f>TEXT(Table1[[#This Row],[pickup]],"dddd")</f>
        <v>Saturday</v>
      </c>
      <c r="P1034">
        <f t="shared" si="16"/>
        <v>23</v>
      </c>
    </row>
    <row r="1035" spans="1:16" x14ac:dyDescent="0.25">
      <c r="A1035" s="1">
        <v>43543.601180555554</v>
      </c>
      <c r="B1035" s="1">
        <v>43543.60633101852</v>
      </c>
      <c r="C1035">
        <v>1</v>
      </c>
      <c r="D1035">
        <v>0.51</v>
      </c>
      <c r="E1035">
        <v>6</v>
      </c>
      <c r="F1035">
        <v>0</v>
      </c>
      <c r="G1035">
        <v>0</v>
      </c>
      <c r="H1035">
        <v>9.3000000000000007</v>
      </c>
      <c r="I1035" t="s">
        <v>14</v>
      </c>
      <c r="J1035" t="s">
        <v>19</v>
      </c>
      <c r="K1035" t="s">
        <v>70</v>
      </c>
      <c r="L1035" t="s">
        <v>16</v>
      </c>
      <c r="M1035" t="s">
        <v>18</v>
      </c>
      <c r="N1035" t="s">
        <v>18</v>
      </c>
      <c r="O1035" t="str">
        <f>TEXT(Table1[[#This Row],[pickup]],"dddd")</f>
        <v>Tuesday</v>
      </c>
      <c r="P1035">
        <f t="shared" si="16"/>
        <v>14</v>
      </c>
    </row>
    <row r="1036" spans="1:16" x14ac:dyDescent="0.25">
      <c r="A1036" s="1">
        <v>43549.235567129632</v>
      </c>
      <c r="B1036" s="1">
        <v>43549.240752314814</v>
      </c>
      <c r="C1036">
        <v>1</v>
      </c>
      <c r="D1036">
        <v>1.5</v>
      </c>
      <c r="E1036">
        <v>7.5</v>
      </c>
      <c r="F1036">
        <v>2.8</v>
      </c>
      <c r="G1036">
        <v>0</v>
      </c>
      <c r="H1036">
        <v>14.1</v>
      </c>
      <c r="I1036" t="s">
        <v>14</v>
      </c>
      <c r="J1036" t="s">
        <v>15</v>
      </c>
      <c r="K1036" t="s">
        <v>34</v>
      </c>
      <c r="L1036" t="s">
        <v>56</v>
      </c>
      <c r="M1036" t="s">
        <v>18</v>
      </c>
      <c r="N1036" t="s">
        <v>18</v>
      </c>
      <c r="O1036" t="str">
        <f>TEXT(Table1[[#This Row],[pickup]],"dddd")</f>
        <v>Monday</v>
      </c>
      <c r="P1036">
        <f t="shared" si="16"/>
        <v>5</v>
      </c>
    </row>
    <row r="1037" spans="1:16" x14ac:dyDescent="0.25">
      <c r="A1037" s="1">
        <v>43535.600891203707</v>
      </c>
      <c r="B1037" s="1">
        <v>43535.614351851851</v>
      </c>
      <c r="C1037">
        <v>1</v>
      </c>
      <c r="D1037">
        <v>2.5</v>
      </c>
      <c r="E1037">
        <v>13.5</v>
      </c>
      <c r="F1037">
        <v>3.36</v>
      </c>
      <c r="G1037">
        <v>0</v>
      </c>
      <c r="H1037">
        <v>20.16</v>
      </c>
      <c r="I1037" t="s">
        <v>14</v>
      </c>
      <c r="J1037" t="s">
        <v>15</v>
      </c>
      <c r="K1037" t="s">
        <v>74</v>
      </c>
      <c r="L1037" t="s">
        <v>55</v>
      </c>
      <c r="M1037" t="s">
        <v>18</v>
      </c>
      <c r="N1037" t="s">
        <v>18</v>
      </c>
      <c r="O1037" t="str">
        <f>TEXT(Table1[[#This Row],[pickup]],"dddd")</f>
        <v>Monday</v>
      </c>
      <c r="P1037">
        <f t="shared" si="16"/>
        <v>14</v>
      </c>
    </row>
    <row r="1038" spans="1:16" x14ac:dyDescent="0.25">
      <c r="A1038" s="1">
        <v>43552.149004629631</v>
      </c>
      <c r="B1038" s="1">
        <v>43552.160578703704</v>
      </c>
      <c r="C1038">
        <v>2</v>
      </c>
      <c r="D1038">
        <v>9.43</v>
      </c>
      <c r="E1038">
        <v>27.5</v>
      </c>
      <c r="F1038">
        <v>3</v>
      </c>
      <c r="G1038">
        <v>0</v>
      </c>
      <c r="H1038">
        <v>34.299999999999997</v>
      </c>
      <c r="I1038" t="s">
        <v>14</v>
      </c>
      <c r="J1038" t="s">
        <v>15</v>
      </c>
      <c r="K1038" t="s">
        <v>42</v>
      </c>
      <c r="L1038" t="s">
        <v>133</v>
      </c>
      <c r="M1038" t="s">
        <v>18</v>
      </c>
      <c r="N1038" t="s">
        <v>18</v>
      </c>
      <c r="O1038" t="str">
        <f>TEXT(Table1[[#This Row],[pickup]],"dddd")</f>
        <v>Thursday</v>
      </c>
      <c r="P1038">
        <f t="shared" si="16"/>
        <v>3</v>
      </c>
    </row>
    <row r="1039" spans="1:16" x14ac:dyDescent="0.25">
      <c r="A1039" s="1">
        <v>43546.77983796296</v>
      </c>
      <c r="B1039" s="1">
        <v>43546.78496527778</v>
      </c>
      <c r="C1039">
        <v>1</v>
      </c>
      <c r="D1039">
        <v>0.62</v>
      </c>
      <c r="E1039">
        <v>6</v>
      </c>
      <c r="F1039">
        <v>2.06</v>
      </c>
      <c r="G1039">
        <v>0</v>
      </c>
      <c r="H1039">
        <v>12.36</v>
      </c>
      <c r="I1039" t="s">
        <v>14</v>
      </c>
      <c r="J1039" t="s">
        <v>15</v>
      </c>
      <c r="K1039" t="s">
        <v>25</v>
      </c>
      <c r="L1039" t="s">
        <v>25</v>
      </c>
      <c r="M1039" t="s">
        <v>18</v>
      </c>
      <c r="N1039" t="s">
        <v>18</v>
      </c>
      <c r="O1039" t="str">
        <f>TEXT(Table1[[#This Row],[pickup]],"dddd")</f>
        <v>Friday</v>
      </c>
      <c r="P1039">
        <f t="shared" si="16"/>
        <v>18</v>
      </c>
    </row>
    <row r="1040" spans="1:16" x14ac:dyDescent="0.25">
      <c r="A1040" s="1">
        <v>43529.499641203707</v>
      </c>
      <c r="B1040" s="1">
        <v>43529.506562499999</v>
      </c>
      <c r="C1040">
        <v>1</v>
      </c>
      <c r="D1040">
        <v>0.81</v>
      </c>
      <c r="E1040">
        <v>7.5</v>
      </c>
      <c r="F1040">
        <v>2.16</v>
      </c>
      <c r="G1040">
        <v>0</v>
      </c>
      <c r="H1040">
        <v>12.96</v>
      </c>
      <c r="I1040" t="s">
        <v>14</v>
      </c>
      <c r="J1040" t="s">
        <v>15</v>
      </c>
      <c r="K1040" t="s">
        <v>33</v>
      </c>
      <c r="L1040" t="s">
        <v>42</v>
      </c>
      <c r="M1040" t="s">
        <v>18</v>
      </c>
      <c r="N1040" t="s">
        <v>18</v>
      </c>
      <c r="O1040" t="str">
        <f>TEXT(Table1[[#This Row],[pickup]],"dddd")</f>
        <v>Tuesday</v>
      </c>
      <c r="P1040">
        <f t="shared" si="16"/>
        <v>11</v>
      </c>
    </row>
    <row r="1041" spans="1:16" x14ac:dyDescent="0.25">
      <c r="A1041" s="1">
        <v>43546.458831018521</v>
      </c>
      <c r="B1041" s="1">
        <v>43546.472372685188</v>
      </c>
      <c r="C1041">
        <v>1</v>
      </c>
      <c r="D1041">
        <v>1.85</v>
      </c>
      <c r="E1041">
        <v>13</v>
      </c>
      <c r="F1041">
        <v>1</v>
      </c>
      <c r="G1041">
        <v>0</v>
      </c>
      <c r="H1041">
        <v>17.3</v>
      </c>
      <c r="I1041" t="s">
        <v>14</v>
      </c>
      <c r="J1041" t="s">
        <v>15</v>
      </c>
      <c r="K1041" t="s">
        <v>25</v>
      </c>
      <c r="L1041" t="s">
        <v>62</v>
      </c>
      <c r="M1041" t="s">
        <v>18</v>
      </c>
      <c r="N1041" t="s">
        <v>18</v>
      </c>
      <c r="O1041" t="str">
        <f>TEXT(Table1[[#This Row],[pickup]],"dddd")</f>
        <v>Friday</v>
      </c>
      <c r="P1041">
        <f t="shared" si="16"/>
        <v>11</v>
      </c>
    </row>
    <row r="1042" spans="1:16" x14ac:dyDescent="0.25">
      <c r="A1042" s="1">
        <v>43555.816018518519</v>
      </c>
      <c r="B1042" s="1">
        <v>43555.827175925922</v>
      </c>
      <c r="C1042">
        <v>2</v>
      </c>
      <c r="D1042">
        <v>2.33</v>
      </c>
      <c r="E1042">
        <v>12</v>
      </c>
      <c r="F1042">
        <v>3.06</v>
      </c>
      <c r="G1042">
        <v>0</v>
      </c>
      <c r="H1042">
        <v>18.36</v>
      </c>
      <c r="I1042" t="s">
        <v>14</v>
      </c>
      <c r="J1042" t="s">
        <v>15</v>
      </c>
      <c r="K1042" t="s">
        <v>46</v>
      </c>
      <c r="L1042" t="s">
        <v>66</v>
      </c>
      <c r="M1042" t="s">
        <v>18</v>
      </c>
      <c r="N1042" t="s">
        <v>18</v>
      </c>
      <c r="O1042" t="str">
        <f>TEXT(Table1[[#This Row],[pickup]],"dddd")</f>
        <v>Sunday</v>
      </c>
      <c r="P1042">
        <f t="shared" si="16"/>
        <v>19</v>
      </c>
    </row>
    <row r="1043" spans="1:16" x14ac:dyDescent="0.25">
      <c r="A1043" s="1">
        <v>43538.875081018516</v>
      </c>
      <c r="B1043" s="1">
        <v>43538.890868055554</v>
      </c>
      <c r="C1043">
        <v>5</v>
      </c>
      <c r="D1043">
        <v>9.7799999999999994</v>
      </c>
      <c r="E1043">
        <v>28</v>
      </c>
      <c r="F1043">
        <v>5.86</v>
      </c>
      <c r="G1043">
        <v>0</v>
      </c>
      <c r="H1043">
        <v>35.159999999999997</v>
      </c>
      <c r="I1043" t="s">
        <v>14</v>
      </c>
      <c r="J1043" t="s">
        <v>15</v>
      </c>
      <c r="K1043" t="s">
        <v>64</v>
      </c>
      <c r="L1043" t="s">
        <v>121</v>
      </c>
      <c r="M1043" t="s">
        <v>37</v>
      </c>
      <c r="N1043" t="s">
        <v>37</v>
      </c>
      <c r="O1043" t="str">
        <f>TEXT(Table1[[#This Row],[pickup]],"dddd")</f>
        <v>Thursday</v>
      </c>
      <c r="P1043">
        <f t="shared" si="16"/>
        <v>21</v>
      </c>
    </row>
    <row r="1044" spans="1:16" x14ac:dyDescent="0.25">
      <c r="A1044" s="1">
        <v>43533.032777777778</v>
      </c>
      <c r="B1044" s="1">
        <v>43533.04315972222</v>
      </c>
      <c r="C1044">
        <v>1</v>
      </c>
      <c r="D1044">
        <v>7.89</v>
      </c>
      <c r="E1044">
        <v>23.5</v>
      </c>
      <c r="F1044">
        <v>3</v>
      </c>
      <c r="G1044">
        <v>0</v>
      </c>
      <c r="H1044">
        <v>30.3</v>
      </c>
      <c r="I1044" t="s">
        <v>14</v>
      </c>
      <c r="J1044" t="s">
        <v>15</v>
      </c>
      <c r="K1044" t="s">
        <v>68</v>
      </c>
      <c r="L1044" t="s">
        <v>27</v>
      </c>
      <c r="M1044" t="s">
        <v>18</v>
      </c>
      <c r="N1044" t="s">
        <v>18</v>
      </c>
      <c r="O1044" t="str">
        <f>TEXT(Table1[[#This Row],[pickup]],"dddd")</f>
        <v>Saturday</v>
      </c>
      <c r="P1044">
        <f t="shared" si="16"/>
        <v>0</v>
      </c>
    </row>
    <row r="1045" spans="1:16" x14ac:dyDescent="0.25">
      <c r="A1045" s="1">
        <v>43547.692719907405</v>
      </c>
      <c r="B1045" s="1">
        <v>43547.695752314816</v>
      </c>
      <c r="C1045">
        <v>5</v>
      </c>
      <c r="D1045">
        <v>0.63</v>
      </c>
      <c r="E1045">
        <v>4.5</v>
      </c>
      <c r="F1045">
        <v>0</v>
      </c>
      <c r="G1045">
        <v>0</v>
      </c>
      <c r="H1045">
        <v>7.8</v>
      </c>
      <c r="I1045" t="s">
        <v>14</v>
      </c>
      <c r="J1045" t="s">
        <v>19</v>
      </c>
      <c r="K1045" t="s">
        <v>50</v>
      </c>
      <c r="L1045" t="s">
        <v>45</v>
      </c>
      <c r="M1045" t="s">
        <v>18</v>
      </c>
      <c r="N1045" t="s">
        <v>18</v>
      </c>
      <c r="O1045" t="str">
        <f>TEXT(Table1[[#This Row],[pickup]],"dddd")</f>
        <v>Saturday</v>
      </c>
      <c r="P1045">
        <f t="shared" si="16"/>
        <v>16</v>
      </c>
    </row>
    <row r="1046" spans="1:16" x14ac:dyDescent="0.25">
      <c r="A1046" s="1">
        <v>43532.785474537035</v>
      </c>
      <c r="B1046" s="1">
        <v>43532.786412037036</v>
      </c>
      <c r="C1046">
        <v>1</v>
      </c>
      <c r="D1046">
        <v>0.33</v>
      </c>
      <c r="E1046">
        <v>3</v>
      </c>
      <c r="F1046">
        <v>0</v>
      </c>
      <c r="G1046">
        <v>0</v>
      </c>
      <c r="H1046">
        <v>7.3</v>
      </c>
      <c r="I1046" t="s">
        <v>14</v>
      </c>
      <c r="J1046" t="s">
        <v>19</v>
      </c>
      <c r="K1046" t="s">
        <v>50</v>
      </c>
      <c r="L1046" t="s">
        <v>62</v>
      </c>
      <c r="M1046" t="s">
        <v>18</v>
      </c>
      <c r="N1046" t="s">
        <v>18</v>
      </c>
      <c r="O1046" t="str">
        <f>TEXT(Table1[[#This Row],[pickup]],"dddd")</f>
        <v>Friday</v>
      </c>
      <c r="P1046">
        <f t="shared" si="16"/>
        <v>18</v>
      </c>
    </row>
    <row r="1047" spans="1:16" x14ac:dyDescent="0.25">
      <c r="A1047" s="1">
        <v>43541.902488425927</v>
      </c>
      <c r="B1047" s="1">
        <v>43541.920960648145</v>
      </c>
      <c r="C1047">
        <v>1</v>
      </c>
      <c r="D1047">
        <v>7.1</v>
      </c>
      <c r="E1047">
        <v>24</v>
      </c>
      <c r="F1047">
        <v>5.56</v>
      </c>
      <c r="G1047">
        <v>0</v>
      </c>
      <c r="H1047">
        <v>33.36</v>
      </c>
      <c r="I1047" t="s">
        <v>14</v>
      </c>
      <c r="J1047" t="s">
        <v>15</v>
      </c>
      <c r="K1047" t="s">
        <v>20</v>
      </c>
      <c r="L1047" t="s">
        <v>123</v>
      </c>
      <c r="M1047" t="s">
        <v>18</v>
      </c>
      <c r="N1047" t="s">
        <v>58</v>
      </c>
      <c r="O1047" t="str">
        <f>TEXT(Table1[[#This Row],[pickup]],"dddd")</f>
        <v>Sunday</v>
      </c>
      <c r="P1047">
        <f t="shared" si="16"/>
        <v>21</v>
      </c>
    </row>
    <row r="1048" spans="1:16" x14ac:dyDescent="0.25">
      <c r="A1048" s="1">
        <v>43526.666585648149</v>
      </c>
      <c r="B1048" s="1">
        <v>43526.694247685184</v>
      </c>
      <c r="C1048">
        <v>2</v>
      </c>
      <c r="D1048">
        <v>17.8</v>
      </c>
      <c r="E1048">
        <v>52</v>
      </c>
      <c r="F1048">
        <v>12.21</v>
      </c>
      <c r="G1048">
        <v>5.76</v>
      </c>
      <c r="H1048">
        <v>73.27</v>
      </c>
      <c r="I1048" t="s">
        <v>14</v>
      </c>
      <c r="J1048" t="s">
        <v>15</v>
      </c>
      <c r="K1048" t="s">
        <v>26</v>
      </c>
      <c r="L1048" t="s">
        <v>64</v>
      </c>
      <c r="M1048" t="s">
        <v>18</v>
      </c>
      <c r="N1048" t="s">
        <v>37</v>
      </c>
      <c r="O1048" t="str">
        <f>TEXT(Table1[[#This Row],[pickup]],"dddd")</f>
        <v>Saturday</v>
      </c>
      <c r="P1048">
        <f t="shared" si="16"/>
        <v>15</v>
      </c>
    </row>
    <row r="1049" spans="1:16" x14ac:dyDescent="0.25">
      <c r="A1049" s="1">
        <v>43544.394247685188</v>
      </c>
      <c r="B1049" s="1">
        <v>43544.41134259259</v>
      </c>
      <c r="C1049">
        <v>4</v>
      </c>
      <c r="D1049">
        <v>1.89</v>
      </c>
      <c r="E1049">
        <v>15</v>
      </c>
      <c r="F1049">
        <v>0</v>
      </c>
      <c r="G1049">
        <v>0</v>
      </c>
      <c r="H1049">
        <v>18.3</v>
      </c>
      <c r="I1049" t="s">
        <v>14</v>
      </c>
      <c r="J1049" t="s">
        <v>19</v>
      </c>
      <c r="K1049" t="s">
        <v>43</v>
      </c>
      <c r="L1049" t="s">
        <v>48</v>
      </c>
      <c r="M1049" t="s">
        <v>18</v>
      </c>
      <c r="N1049" t="s">
        <v>18</v>
      </c>
      <c r="O1049" t="str">
        <f>TEXT(Table1[[#This Row],[pickup]],"dddd")</f>
        <v>Wednesday</v>
      </c>
      <c r="P1049">
        <f t="shared" si="16"/>
        <v>9</v>
      </c>
    </row>
    <row r="1050" spans="1:16" x14ac:dyDescent="0.25">
      <c r="A1050" s="1">
        <v>43534.980833333335</v>
      </c>
      <c r="B1050" s="1">
        <v>43534.991168981483</v>
      </c>
      <c r="C1050">
        <v>2</v>
      </c>
      <c r="D1050">
        <v>3.3</v>
      </c>
      <c r="E1050">
        <v>13.5</v>
      </c>
      <c r="F1050">
        <v>0</v>
      </c>
      <c r="G1050">
        <v>0</v>
      </c>
      <c r="H1050">
        <v>17.3</v>
      </c>
      <c r="I1050" t="s">
        <v>14</v>
      </c>
      <c r="J1050" t="s">
        <v>19</v>
      </c>
      <c r="K1050" t="s">
        <v>71</v>
      </c>
      <c r="L1050" t="s">
        <v>46</v>
      </c>
      <c r="M1050" t="s">
        <v>18</v>
      </c>
      <c r="N1050" t="s">
        <v>18</v>
      </c>
      <c r="O1050" t="str">
        <f>TEXT(Table1[[#This Row],[pickup]],"dddd")</f>
        <v>Sunday</v>
      </c>
      <c r="P1050">
        <f t="shared" si="16"/>
        <v>23</v>
      </c>
    </row>
    <row r="1051" spans="1:16" x14ac:dyDescent="0.25">
      <c r="A1051" s="1">
        <v>43532.839513888888</v>
      </c>
      <c r="B1051" s="1">
        <v>43532.848564814813</v>
      </c>
      <c r="C1051">
        <v>1</v>
      </c>
      <c r="D1051">
        <v>2.2000000000000002</v>
      </c>
      <c r="E1051">
        <v>11</v>
      </c>
      <c r="F1051">
        <v>0</v>
      </c>
      <c r="G1051">
        <v>0</v>
      </c>
      <c r="H1051">
        <v>14.8</v>
      </c>
      <c r="I1051" t="s">
        <v>14</v>
      </c>
      <c r="J1051" t="s">
        <v>19</v>
      </c>
      <c r="K1051" t="s">
        <v>70</v>
      </c>
      <c r="L1051" t="s">
        <v>41</v>
      </c>
      <c r="M1051" t="s">
        <v>18</v>
      </c>
      <c r="N1051" t="s">
        <v>18</v>
      </c>
      <c r="O1051" t="str">
        <f>TEXT(Table1[[#This Row],[pickup]],"dddd")</f>
        <v>Friday</v>
      </c>
      <c r="P1051">
        <f t="shared" si="16"/>
        <v>20</v>
      </c>
    </row>
    <row r="1052" spans="1:16" x14ac:dyDescent="0.25">
      <c r="A1052" s="1">
        <v>43535.964687500003</v>
      </c>
      <c r="B1052" s="1">
        <v>43535.972268518519</v>
      </c>
      <c r="C1052">
        <v>1</v>
      </c>
      <c r="D1052">
        <v>2.08</v>
      </c>
      <c r="E1052">
        <v>9.5</v>
      </c>
      <c r="F1052">
        <v>0</v>
      </c>
      <c r="G1052">
        <v>0</v>
      </c>
      <c r="H1052">
        <v>13.3</v>
      </c>
      <c r="I1052" t="s">
        <v>14</v>
      </c>
      <c r="J1052" t="s">
        <v>19</v>
      </c>
      <c r="K1052" t="s">
        <v>16</v>
      </c>
      <c r="L1052" t="s">
        <v>29</v>
      </c>
      <c r="M1052" t="s">
        <v>18</v>
      </c>
      <c r="N1052" t="s">
        <v>18</v>
      </c>
      <c r="O1052" t="str">
        <f>TEXT(Table1[[#This Row],[pickup]],"dddd")</f>
        <v>Monday</v>
      </c>
      <c r="P1052">
        <f t="shared" si="16"/>
        <v>23</v>
      </c>
    </row>
    <row r="1053" spans="1:16" x14ac:dyDescent="0.25">
      <c r="A1053" s="1">
        <v>43554.816261574073</v>
      </c>
      <c r="B1053" s="1">
        <v>43554.855243055557</v>
      </c>
      <c r="C1053">
        <v>1</v>
      </c>
      <c r="D1053">
        <v>21.2</v>
      </c>
      <c r="E1053">
        <v>52</v>
      </c>
      <c r="F1053">
        <v>11.05</v>
      </c>
      <c r="G1053">
        <v>0</v>
      </c>
      <c r="H1053">
        <v>66.349999999999994</v>
      </c>
      <c r="I1053" t="s">
        <v>14</v>
      </c>
      <c r="J1053" t="s">
        <v>15</v>
      </c>
      <c r="K1053" t="s">
        <v>64</v>
      </c>
      <c r="L1053" t="s">
        <v>59</v>
      </c>
      <c r="M1053" t="s">
        <v>37</v>
      </c>
      <c r="N1053" t="s">
        <v>18</v>
      </c>
      <c r="O1053" t="str">
        <f>TEXT(Table1[[#This Row],[pickup]],"dddd")</f>
        <v>Saturday</v>
      </c>
      <c r="P1053">
        <f t="shared" si="16"/>
        <v>19</v>
      </c>
    </row>
    <row r="1054" spans="1:16" x14ac:dyDescent="0.25">
      <c r="A1054" s="1">
        <v>43530.65729166667</v>
      </c>
      <c r="B1054" s="1">
        <v>43530.660474537035</v>
      </c>
      <c r="C1054">
        <v>2</v>
      </c>
      <c r="D1054">
        <v>0.7</v>
      </c>
      <c r="E1054">
        <v>5</v>
      </c>
      <c r="F1054">
        <v>1</v>
      </c>
      <c r="G1054">
        <v>0</v>
      </c>
      <c r="H1054">
        <v>9.3000000000000007</v>
      </c>
      <c r="I1054" t="s">
        <v>14</v>
      </c>
      <c r="J1054" t="s">
        <v>15</v>
      </c>
      <c r="K1054" t="s">
        <v>56</v>
      </c>
      <c r="L1054" t="s">
        <v>24</v>
      </c>
      <c r="M1054" t="s">
        <v>18</v>
      </c>
      <c r="N1054" t="s">
        <v>18</v>
      </c>
      <c r="O1054" t="str">
        <f>TEXT(Table1[[#This Row],[pickup]],"dddd")</f>
        <v>Wednesday</v>
      </c>
      <c r="P1054">
        <f t="shared" si="16"/>
        <v>15</v>
      </c>
    </row>
    <row r="1055" spans="1:16" x14ac:dyDescent="0.25">
      <c r="A1055" s="1">
        <v>43542.036157407405</v>
      </c>
      <c r="B1055" s="1">
        <v>43542.056620370371</v>
      </c>
      <c r="C1055">
        <v>1</v>
      </c>
      <c r="D1055">
        <v>19.2</v>
      </c>
      <c r="E1055">
        <v>52</v>
      </c>
      <c r="F1055">
        <v>10.65</v>
      </c>
      <c r="G1055">
        <v>0</v>
      </c>
      <c r="H1055">
        <v>63.95</v>
      </c>
      <c r="I1055" t="s">
        <v>14</v>
      </c>
      <c r="J1055" t="s">
        <v>15</v>
      </c>
      <c r="K1055" t="s">
        <v>64</v>
      </c>
      <c r="L1055" t="s">
        <v>86</v>
      </c>
      <c r="M1055" t="s">
        <v>37</v>
      </c>
      <c r="N1055" t="s">
        <v>58</v>
      </c>
      <c r="O1055" t="str">
        <f>TEXT(Table1[[#This Row],[pickup]],"dddd")</f>
        <v>Monday</v>
      </c>
      <c r="P1055">
        <f t="shared" si="16"/>
        <v>0</v>
      </c>
    </row>
    <row r="1056" spans="1:16" x14ac:dyDescent="0.25">
      <c r="A1056" s="1">
        <v>43553.741041666668</v>
      </c>
      <c r="B1056" s="1">
        <v>43553.742106481484</v>
      </c>
      <c r="C1056">
        <v>5</v>
      </c>
      <c r="D1056">
        <v>0.4</v>
      </c>
      <c r="E1056">
        <v>3.5</v>
      </c>
      <c r="F1056">
        <v>0</v>
      </c>
      <c r="G1056">
        <v>0</v>
      </c>
      <c r="H1056">
        <v>7.8</v>
      </c>
      <c r="I1056" t="s">
        <v>14</v>
      </c>
      <c r="J1056" t="s">
        <v>19</v>
      </c>
      <c r="K1056" t="s">
        <v>63</v>
      </c>
      <c r="L1056" t="s">
        <v>22</v>
      </c>
      <c r="M1056" t="s">
        <v>18</v>
      </c>
      <c r="N1056" t="s">
        <v>18</v>
      </c>
      <c r="O1056" t="str">
        <f>TEXT(Table1[[#This Row],[pickup]],"dddd")</f>
        <v>Friday</v>
      </c>
      <c r="P1056">
        <f t="shared" si="16"/>
        <v>17</v>
      </c>
    </row>
    <row r="1057" spans="1:16" x14ac:dyDescent="0.25">
      <c r="A1057" s="1">
        <v>43544.987581018519</v>
      </c>
      <c r="B1057" s="1">
        <v>43544.991585648146</v>
      </c>
      <c r="C1057">
        <v>1</v>
      </c>
      <c r="D1057">
        <v>0.9</v>
      </c>
      <c r="E1057">
        <v>6</v>
      </c>
      <c r="F1057">
        <v>0</v>
      </c>
      <c r="G1057">
        <v>0</v>
      </c>
      <c r="H1057">
        <v>9.8000000000000007</v>
      </c>
      <c r="I1057" t="s">
        <v>14</v>
      </c>
      <c r="J1057" t="s">
        <v>19</v>
      </c>
      <c r="K1057" t="s">
        <v>22</v>
      </c>
      <c r="L1057" t="s">
        <v>66</v>
      </c>
      <c r="M1057" t="s">
        <v>18</v>
      </c>
      <c r="N1057" t="s">
        <v>18</v>
      </c>
      <c r="O1057" t="str">
        <f>TEXT(Table1[[#This Row],[pickup]],"dddd")</f>
        <v>Wednesday</v>
      </c>
      <c r="P1057">
        <f t="shared" si="16"/>
        <v>23</v>
      </c>
    </row>
    <row r="1058" spans="1:16" x14ac:dyDescent="0.25">
      <c r="A1058" s="1">
        <v>43530.786134259259</v>
      </c>
      <c r="B1058" s="1">
        <v>43530.790694444448</v>
      </c>
      <c r="C1058">
        <v>2</v>
      </c>
      <c r="D1058">
        <v>0.5</v>
      </c>
      <c r="E1058">
        <v>5.5</v>
      </c>
      <c r="F1058">
        <v>2.4500000000000002</v>
      </c>
      <c r="G1058">
        <v>0</v>
      </c>
      <c r="H1058">
        <v>12.25</v>
      </c>
      <c r="I1058" t="s">
        <v>14</v>
      </c>
      <c r="J1058" t="s">
        <v>15</v>
      </c>
      <c r="K1058" t="s">
        <v>26</v>
      </c>
      <c r="L1058" t="s">
        <v>26</v>
      </c>
      <c r="M1058" t="s">
        <v>18</v>
      </c>
      <c r="N1058" t="s">
        <v>18</v>
      </c>
      <c r="O1058" t="str">
        <f>TEXT(Table1[[#This Row],[pickup]],"dddd")</f>
        <v>Wednesday</v>
      </c>
      <c r="P1058">
        <f t="shared" si="16"/>
        <v>18</v>
      </c>
    </row>
    <row r="1059" spans="1:16" x14ac:dyDescent="0.25">
      <c r="A1059" s="1">
        <v>43555.032685185186</v>
      </c>
      <c r="B1059" s="1">
        <v>43555.044305555559</v>
      </c>
      <c r="C1059">
        <v>1</v>
      </c>
      <c r="D1059">
        <v>1.85</v>
      </c>
      <c r="E1059">
        <v>12</v>
      </c>
      <c r="F1059">
        <v>3.16</v>
      </c>
      <c r="G1059">
        <v>0</v>
      </c>
      <c r="H1059">
        <v>18.96</v>
      </c>
      <c r="I1059" t="s">
        <v>14</v>
      </c>
      <c r="J1059" t="s">
        <v>15</v>
      </c>
      <c r="K1059" t="s">
        <v>44</v>
      </c>
      <c r="L1059" t="s">
        <v>45</v>
      </c>
      <c r="M1059" t="s">
        <v>18</v>
      </c>
      <c r="N1059" t="s">
        <v>18</v>
      </c>
      <c r="O1059" t="str">
        <f>TEXT(Table1[[#This Row],[pickup]],"dddd")</f>
        <v>Sunday</v>
      </c>
      <c r="P1059">
        <f t="shared" si="16"/>
        <v>0</v>
      </c>
    </row>
    <row r="1060" spans="1:16" x14ac:dyDescent="0.25">
      <c r="A1060" s="1">
        <v>43539.396585648145</v>
      </c>
      <c r="B1060" s="1">
        <v>43539.409016203703</v>
      </c>
      <c r="C1060">
        <v>1</v>
      </c>
      <c r="D1060">
        <v>1.45</v>
      </c>
      <c r="E1060">
        <v>11.5</v>
      </c>
      <c r="F1060">
        <v>2.96</v>
      </c>
      <c r="G1060">
        <v>0</v>
      </c>
      <c r="H1060">
        <v>17.760000000000002</v>
      </c>
      <c r="I1060" t="s">
        <v>14</v>
      </c>
      <c r="J1060" t="s">
        <v>15</v>
      </c>
      <c r="K1060" t="s">
        <v>27</v>
      </c>
      <c r="L1060" t="s">
        <v>40</v>
      </c>
      <c r="M1060" t="s">
        <v>18</v>
      </c>
      <c r="N1060" t="s">
        <v>18</v>
      </c>
      <c r="O1060" t="str">
        <f>TEXT(Table1[[#This Row],[pickup]],"dddd")</f>
        <v>Friday</v>
      </c>
      <c r="P1060">
        <f t="shared" si="16"/>
        <v>9</v>
      </c>
    </row>
    <row r="1061" spans="1:16" x14ac:dyDescent="0.25">
      <c r="A1061" s="1">
        <v>43547.662870370368</v>
      </c>
      <c r="B1061" s="1">
        <v>43547.697581018518</v>
      </c>
      <c r="C1061">
        <v>1</v>
      </c>
      <c r="D1061">
        <v>18.7</v>
      </c>
      <c r="E1061">
        <v>52</v>
      </c>
      <c r="F1061">
        <v>12.2</v>
      </c>
      <c r="G1061">
        <v>5.76</v>
      </c>
      <c r="H1061">
        <v>73.260000000000005</v>
      </c>
      <c r="I1061" t="s">
        <v>14</v>
      </c>
      <c r="J1061" t="s">
        <v>15</v>
      </c>
      <c r="K1061" t="s">
        <v>64</v>
      </c>
      <c r="L1061" t="s">
        <v>42</v>
      </c>
      <c r="M1061" t="s">
        <v>37</v>
      </c>
      <c r="N1061" t="s">
        <v>18</v>
      </c>
      <c r="O1061" t="str">
        <f>TEXT(Table1[[#This Row],[pickup]],"dddd")</f>
        <v>Saturday</v>
      </c>
      <c r="P1061">
        <f t="shared" si="16"/>
        <v>15</v>
      </c>
    </row>
    <row r="1062" spans="1:16" x14ac:dyDescent="0.25">
      <c r="A1062" s="1">
        <v>43547.874016203707</v>
      </c>
      <c r="B1062" s="1">
        <v>43547.889872685184</v>
      </c>
      <c r="C1062">
        <v>2</v>
      </c>
      <c r="D1062">
        <v>5.7</v>
      </c>
      <c r="E1062">
        <v>20.5</v>
      </c>
      <c r="F1062">
        <v>0</v>
      </c>
      <c r="G1062">
        <v>0</v>
      </c>
      <c r="H1062">
        <v>24.3</v>
      </c>
      <c r="I1062" t="s">
        <v>14</v>
      </c>
      <c r="J1062" t="s">
        <v>19</v>
      </c>
      <c r="K1062" t="s">
        <v>33</v>
      </c>
      <c r="L1062" t="s">
        <v>69</v>
      </c>
      <c r="M1062" t="s">
        <v>18</v>
      </c>
      <c r="N1062" t="s">
        <v>37</v>
      </c>
      <c r="O1062" t="str">
        <f>TEXT(Table1[[#This Row],[pickup]],"dddd")</f>
        <v>Saturday</v>
      </c>
      <c r="P1062">
        <f t="shared" si="16"/>
        <v>20</v>
      </c>
    </row>
    <row r="1063" spans="1:16" x14ac:dyDescent="0.25">
      <c r="A1063" s="1">
        <v>43536.361030092594</v>
      </c>
      <c r="B1063" s="1">
        <v>43536.380706018521</v>
      </c>
      <c r="C1063">
        <v>1</v>
      </c>
      <c r="D1063">
        <v>3.6</v>
      </c>
      <c r="E1063">
        <v>19</v>
      </c>
      <c r="F1063">
        <v>4.45</v>
      </c>
      <c r="G1063">
        <v>0</v>
      </c>
      <c r="H1063">
        <v>26.75</v>
      </c>
      <c r="I1063" t="s">
        <v>14</v>
      </c>
      <c r="J1063" t="s">
        <v>15</v>
      </c>
      <c r="K1063" t="s">
        <v>33</v>
      </c>
      <c r="L1063" t="s">
        <v>62</v>
      </c>
      <c r="M1063" t="s">
        <v>18</v>
      </c>
      <c r="N1063" t="s">
        <v>18</v>
      </c>
      <c r="O1063" t="str">
        <f>TEXT(Table1[[#This Row],[pickup]],"dddd")</f>
        <v>Tuesday</v>
      </c>
      <c r="P1063">
        <f t="shared" si="16"/>
        <v>8</v>
      </c>
    </row>
    <row r="1064" spans="1:16" x14ac:dyDescent="0.25">
      <c r="A1064" s="1">
        <v>43540.425439814811</v>
      </c>
      <c r="B1064" s="1">
        <v>43540.43241898148</v>
      </c>
      <c r="C1064">
        <v>1</v>
      </c>
      <c r="D1064">
        <v>1.5</v>
      </c>
      <c r="E1064">
        <v>8.5</v>
      </c>
      <c r="F1064">
        <v>2.36</v>
      </c>
      <c r="G1064">
        <v>0</v>
      </c>
      <c r="H1064">
        <v>14.16</v>
      </c>
      <c r="I1064" t="s">
        <v>14</v>
      </c>
      <c r="J1064" t="s">
        <v>15</v>
      </c>
      <c r="K1064" t="s">
        <v>30</v>
      </c>
      <c r="L1064" t="s">
        <v>72</v>
      </c>
      <c r="M1064" t="s">
        <v>18</v>
      </c>
      <c r="N1064" t="s">
        <v>18</v>
      </c>
      <c r="O1064" t="str">
        <f>TEXT(Table1[[#This Row],[pickup]],"dddd")</f>
        <v>Saturday</v>
      </c>
      <c r="P1064">
        <f t="shared" si="16"/>
        <v>10</v>
      </c>
    </row>
    <row r="1065" spans="1:16" x14ac:dyDescent="0.25">
      <c r="A1065" s="1">
        <v>43533.707870370374</v>
      </c>
      <c r="B1065" s="1">
        <v>43533.725543981483</v>
      </c>
      <c r="C1065">
        <v>2</v>
      </c>
      <c r="D1065">
        <v>4.4400000000000004</v>
      </c>
      <c r="E1065">
        <v>19</v>
      </c>
      <c r="F1065">
        <v>4.46</v>
      </c>
      <c r="G1065">
        <v>0</v>
      </c>
      <c r="H1065">
        <v>26.76</v>
      </c>
      <c r="I1065" t="s">
        <v>14</v>
      </c>
      <c r="J1065" t="s">
        <v>15</v>
      </c>
      <c r="K1065" t="s">
        <v>46</v>
      </c>
      <c r="L1065" t="s">
        <v>73</v>
      </c>
      <c r="M1065" t="s">
        <v>18</v>
      </c>
      <c r="N1065" t="s">
        <v>18</v>
      </c>
      <c r="O1065" t="str">
        <f>TEXT(Table1[[#This Row],[pickup]],"dddd")</f>
        <v>Saturday</v>
      </c>
      <c r="P1065">
        <f t="shared" si="16"/>
        <v>16</v>
      </c>
    </row>
    <row r="1066" spans="1:16" x14ac:dyDescent="0.25">
      <c r="A1066" s="1">
        <v>43547.429409722223</v>
      </c>
      <c r="B1066" s="1">
        <v>43547.432500000003</v>
      </c>
      <c r="C1066">
        <v>1</v>
      </c>
      <c r="D1066">
        <v>0.69</v>
      </c>
      <c r="E1066">
        <v>5</v>
      </c>
      <c r="F1066">
        <v>0.7</v>
      </c>
      <c r="G1066">
        <v>0</v>
      </c>
      <c r="H1066">
        <v>9</v>
      </c>
      <c r="I1066" t="s">
        <v>14</v>
      </c>
      <c r="J1066" t="s">
        <v>15</v>
      </c>
      <c r="K1066" t="s">
        <v>45</v>
      </c>
      <c r="L1066" t="s">
        <v>62</v>
      </c>
      <c r="M1066" t="s">
        <v>18</v>
      </c>
      <c r="N1066" t="s">
        <v>18</v>
      </c>
      <c r="O1066" t="str">
        <f>TEXT(Table1[[#This Row],[pickup]],"dddd")</f>
        <v>Saturday</v>
      </c>
      <c r="P1066">
        <f t="shared" si="16"/>
        <v>10</v>
      </c>
    </row>
    <row r="1067" spans="1:16" x14ac:dyDescent="0.25">
      <c r="A1067" s="1">
        <v>43538.96503472222</v>
      </c>
      <c r="B1067" s="1">
        <v>43538.970752314817</v>
      </c>
      <c r="C1067">
        <v>2</v>
      </c>
      <c r="D1067">
        <v>1.4</v>
      </c>
      <c r="E1067">
        <v>8</v>
      </c>
      <c r="F1067">
        <v>0</v>
      </c>
      <c r="G1067">
        <v>0</v>
      </c>
      <c r="H1067">
        <v>11.8</v>
      </c>
      <c r="I1067" t="s">
        <v>14</v>
      </c>
      <c r="J1067" t="s">
        <v>19</v>
      </c>
      <c r="K1067" t="s">
        <v>70</v>
      </c>
      <c r="L1067" t="s">
        <v>32</v>
      </c>
      <c r="M1067" t="s">
        <v>18</v>
      </c>
      <c r="N1067" t="s">
        <v>18</v>
      </c>
      <c r="O1067" t="str">
        <f>TEXT(Table1[[#This Row],[pickup]],"dddd")</f>
        <v>Thursday</v>
      </c>
      <c r="P1067">
        <f t="shared" si="16"/>
        <v>23</v>
      </c>
    </row>
    <row r="1068" spans="1:16" x14ac:dyDescent="0.25">
      <c r="A1068" s="1">
        <v>43529.423981481479</v>
      </c>
      <c r="B1068" s="1">
        <v>43529.430150462962</v>
      </c>
      <c r="C1068">
        <v>1</v>
      </c>
      <c r="D1068">
        <v>1.26</v>
      </c>
      <c r="E1068">
        <v>7.5</v>
      </c>
      <c r="F1068">
        <v>0</v>
      </c>
      <c r="G1068">
        <v>0</v>
      </c>
      <c r="H1068">
        <v>10.8</v>
      </c>
      <c r="I1068" t="s">
        <v>14</v>
      </c>
      <c r="J1068" t="s">
        <v>19</v>
      </c>
      <c r="K1068" t="s">
        <v>62</v>
      </c>
      <c r="L1068" t="s">
        <v>55</v>
      </c>
      <c r="M1068" t="s">
        <v>18</v>
      </c>
      <c r="N1068" t="s">
        <v>18</v>
      </c>
      <c r="O1068" t="str">
        <f>TEXT(Table1[[#This Row],[pickup]],"dddd")</f>
        <v>Tuesday</v>
      </c>
      <c r="P1068">
        <f t="shared" si="16"/>
        <v>10</v>
      </c>
    </row>
    <row r="1069" spans="1:16" x14ac:dyDescent="0.25">
      <c r="A1069" s="1">
        <v>43555.647222222222</v>
      </c>
      <c r="B1069" s="1">
        <v>43555.660729166666</v>
      </c>
      <c r="C1069">
        <v>2</v>
      </c>
      <c r="D1069">
        <v>5.33</v>
      </c>
      <c r="E1069">
        <v>18.5</v>
      </c>
      <c r="F1069">
        <v>4.3600000000000003</v>
      </c>
      <c r="G1069">
        <v>0</v>
      </c>
      <c r="H1069">
        <v>26.16</v>
      </c>
      <c r="I1069" t="s">
        <v>14</v>
      </c>
      <c r="J1069" t="s">
        <v>15</v>
      </c>
      <c r="K1069" t="s">
        <v>106</v>
      </c>
      <c r="L1069" t="s">
        <v>48</v>
      </c>
      <c r="M1069" t="s">
        <v>18</v>
      </c>
      <c r="N1069" t="s">
        <v>18</v>
      </c>
      <c r="O1069" t="str">
        <f>TEXT(Table1[[#This Row],[pickup]],"dddd")</f>
        <v>Sunday</v>
      </c>
      <c r="P1069">
        <f t="shared" si="16"/>
        <v>15</v>
      </c>
    </row>
    <row r="1070" spans="1:16" x14ac:dyDescent="0.25">
      <c r="A1070" s="1">
        <v>43539.934490740743</v>
      </c>
      <c r="B1070" s="1">
        <v>43539.940011574072</v>
      </c>
      <c r="C1070">
        <v>1</v>
      </c>
      <c r="D1070">
        <v>2.33</v>
      </c>
      <c r="E1070">
        <v>8.5</v>
      </c>
      <c r="F1070">
        <v>1.84</v>
      </c>
      <c r="G1070">
        <v>0</v>
      </c>
      <c r="H1070">
        <v>14.14</v>
      </c>
      <c r="I1070" t="s">
        <v>14</v>
      </c>
      <c r="J1070" t="s">
        <v>15</v>
      </c>
      <c r="K1070" t="s">
        <v>49</v>
      </c>
      <c r="L1070" t="s">
        <v>31</v>
      </c>
      <c r="M1070" t="s">
        <v>18</v>
      </c>
      <c r="N1070" t="s">
        <v>18</v>
      </c>
      <c r="O1070" t="str">
        <f>TEXT(Table1[[#This Row],[pickup]],"dddd")</f>
        <v>Friday</v>
      </c>
      <c r="P1070">
        <f t="shared" si="16"/>
        <v>22</v>
      </c>
    </row>
    <row r="1071" spans="1:16" x14ac:dyDescent="0.25">
      <c r="A1071" s="1">
        <v>43529.767372685186</v>
      </c>
      <c r="B1071" s="1">
        <v>43529.771111111113</v>
      </c>
      <c r="C1071">
        <v>1</v>
      </c>
      <c r="D1071">
        <v>0.62</v>
      </c>
      <c r="E1071">
        <v>5</v>
      </c>
      <c r="F1071">
        <v>1.86</v>
      </c>
      <c r="G1071">
        <v>0</v>
      </c>
      <c r="H1071">
        <v>11.16</v>
      </c>
      <c r="I1071" t="s">
        <v>14</v>
      </c>
      <c r="J1071" t="s">
        <v>15</v>
      </c>
      <c r="K1071" t="s">
        <v>20</v>
      </c>
      <c r="L1071" t="s">
        <v>20</v>
      </c>
      <c r="M1071" t="s">
        <v>18</v>
      </c>
      <c r="N1071" t="s">
        <v>18</v>
      </c>
      <c r="O1071" t="str">
        <f>TEXT(Table1[[#This Row],[pickup]],"dddd")</f>
        <v>Tuesday</v>
      </c>
      <c r="P1071">
        <f t="shared" si="16"/>
        <v>18</v>
      </c>
    </row>
    <row r="1072" spans="1:16" x14ac:dyDescent="0.25">
      <c r="A1072" s="1">
        <v>43534.652986111112</v>
      </c>
      <c r="B1072" s="1">
        <v>43534.664884259262</v>
      </c>
      <c r="C1072">
        <v>0</v>
      </c>
      <c r="D1072">
        <v>1.9</v>
      </c>
      <c r="E1072">
        <v>12</v>
      </c>
      <c r="F1072">
        <v>0</v>
      </c>
      <c r="G1072">
        <v>0</v>
      </c>
      <c r="H1072">
        <v>15.3</v>
      </c>
      <c r="I1072" t="s">
        <v>14</v>
      </c>
      <c r="J1072" t="s">
        <v>19</v>
      </c>
      <c r="K1072" t="s">
        <v>46</v>
      </c>
      <c r="L1072" t="s">
        <v>17</v>
      </c>
      <c r="M1072" t="s">
        <v>18</v>
      </c>
      <c r="N1072" t="s">
        <v>18</v>
      </c>
      <c r="O1072" t="str">
        <f>TEXT(Table1[[#This Row],[pickup]],"dddd")</f>
        <v>Sunday</v>
      </c>
      <c r="P1072">
        <f t="shared" si="16"/>
        <v>15</v>
      </c>
    </row>
    <row r="1073" spans="1:16" x14ac:dyDescent="0.25">
      <c r="A1073" s="1">
        <v>43532.95853009259</v>
      </c>
      <c r="B1073" s="1">
        <v>43532.975335648145</v>
      </c>
      <c r="C1073">
        <v>1</v>
      </c>
      <c r="D1073">
        <v>3.22</v>
      </c>
      <c r="E1073">
        <v>16</v>
      </c>
      <c r="F1073">
        <v>3.96</v>
      </c>
      <c r="G1073">
        <v>0</v>
      </c>
      <c r="H1073">
        <v>23.76</v>
      </c>
      <c r="I1073" t="s">
        <v>14</v>
      </c>
      <c r="J1073" t="s">
        <v>15</v>
      </c>
      <c r="K1073" t="s">
        <v>32</v>
      </c>
      <c r="L1073" t="s">
        <v>81</v>
      </c>
      <c r="M1073" t="s">
        <v>18</v>
      </c>
      <c r="N1073" t="s">
        <v>18</v>
      </c>
      <c r="O1073" t="str">
        <f>TEXT(Table1[[#This Row],[pickup]],"dddd")</f>
        <v>Friday</v>
      </c>
      <c r="P1073">
        <f t="shared" si="16"/>
        <v>23</v>
      </c>
    </row>
    <row r="1074" spans="1:16" x14ac:dyDescent="0.25">
      <c r="A1074" s="1">
        <v>43546.797754629632</v>
      </c>
      <c r="B1074" s="1">
        <v>43546.810624999998</v>
      </c>
      <c r="C1074">
        <v>1</v>
      </c>
      <c r="D1074">
        <v>5.92</v>
      </c>
      <c r="E1074">
        <v>20</v>
      </c>
      <c r="F1074">
        <v>1.2</v>
      </c>
      <c r="G1074">
        <v>5.76</v>
      </c>
      <c r="H1074">
        <v>31.26</v>
      </c>
      <c r="I1074" t="s">
        <v>14</v>
      </c>
      <c r="J1074" t="s">
        <v>15</v>
      </c>
      <c r="K1074" t="s">
        <v>68</v>
      </c>
      <c r="L1074" t="s">
        <v>100</v>
      </c>
      <c r="M1074" t="s">
        <v>18</v>
      </c>
      <c r="N1074" t="s">
        <v>58</v>
      </c>
      <c r="O1074" t="str">
        <f>TEXT(Table1[[#This Row],[pickup]],"dddd")</f>
        <v>Friday</v>
      </c>
      <c r="P1074">
        <f t="shared" si="16"/>
        <v>19</v>
      </c>
    </row>
    <row r="1075" spans="1:16" x14ac:dyDescent="0.25">
      <c r="A1075" s="1">
        <v>43538.725717592592</v>
      </c>
      <c r="B1075" s="1">
        <v>43538.729930555557</v>
      </c>
      <c r="C1075">
        <v>2</v>
      </c>
      <c r="D1075">
        <v>0.46</v>
      </c>
      <c r="E1075">
        <v>5.5</v>
      </c>
      <c r="F1075">
        <v>0</v>
      </c>
      <c r="G1075">
        <v>0</v>
      </c>
      <c r="H1075">
        <v>9.8000000000000007</v>
      </c>
      <c r="I1075" t="s">
        <v>14</v>
      </c>
      <c r="J1075" t="s">
        <v>19</v>
      </c>
      <c r="K1075" t="s">
        <v>62</v>
      </c>
      <c r="L1075" t="s">
        <v>45</v>
      </c>
      <c r="M1075" t="s">
        <v>18</v>
      </c>
      <c r="N1075" t="s">
        <v>18</v>
      </c>
      <c r="O1075" t="str">
        <f>TEXT(Table1[[#This Row],[pickup]],"dddd")</f>
        <v>Thursday</v>
      </c>
      <c r="P1075">
        <f t="shared" si="16"/>
        <v>17</v>
      </c>
    </row>
    <row r="1076" spans="1:16" x14ac:dyDescent="0.25">
      <c r="A1076" s="1">
        <v>43534.641250000001</v>
      </c>
      <c r="B1076" s="1">
        <v>43534.643923611111</v>
      </c>
      <c r="C1076">
        <v>1</v>
      </c>
      <c r="D1076">
        <v>1.17</v>
      </c>
      <c r="E1076">
        <v>5.5</v>
      </c>
      <c r="F1076">
        <v>1</v>
      </c>
      <c r="G1076">
        <v>0</v>
      </c>
      <c r="H1076">
        <v>9.8000000000000007</v>
      </c>
      <c r="I1076" t="s">
        <v>14</v>
      </c>
      <c r="J1076" t="s">
        <v>15</v>
      </c>
      <c r="K1076" t="s">
        <v>70</v>
      </c>
      <c r="L1076" t="s">
        <v>34</v>
      </c>
      <c r="M1076" t="s">
        <v>18</v>
      </c>
      <c r="N1076" t="s">
        <v>18</v>
      </c>
      <c r="O1076" t="str">
        <f>TEXT(Table1[[#This Row],[pickup]],"dddd")</f>
        <v>Sunday</v>
      </c>
      <c r="P1076">
        <f t="shared" si="16"/>
        <v>15</v>
      </c>
    </row>
    <row r="1077" spans="1:16" x14ac:dyDescent="0.25">
      <c r="A1077" s="1">
        <v>43541.4528125</v>
      </c>
      <c r="B1077" s="1">
        <v>43541.489293981482</v>
      </c>
      <c r="C1077">
        <v>1</v>
      </c>
      <c r="D1077">
        <v>9.15</v>
      </c>
      <c r="E1077">
        <v>39</v>
      </c>
      <c r="F1077">
        <v>8.4600000000000009</v>
      </c>
      <c r="G1077">
        <v>0</v>
      </c>
      <c r="H1077">
        <v>50.76</v>
      </c>
      <c r="I1077" t="s">
        <v>14</v>
      </c>
      <c r="J1077" t="s">
        <v>15</v>
      </c>
      <c r="K1077" t="s">
        <v>77</v>
      </c>
      <c r="L1077" t="s">
        <v>34</v>
      </c>
      <c r="M1077" t="s">
        <v>18</v>
      </c>
      <c r="N1077" t="s">
        <v>18</v>
      </c>
      <c r="O1077" t="str">
        <f>TEXT(Table1[[#This Row],[pickup]],"dddd")</f>
        <v>Sunday</v>
      </c>
      <c r="P1077">
        <f t="shared" si="16"/>
        <v>10</v>
      </c>
    </row>
    <row r="1078" spans="1:16" x14ac:dyDescent="0.25">
      <c r="A1078" s="1">
        <v>43543.611273148148</v>
      </c>
      <c r="B1078" s="1">
        <v>43543.614872685182</v>
      </c>
      <c r="C1078">
        <v>2</v>
      </c>
      <c r="D1078">
        <v>0.7</v>
      </c>
      <c r="E1078">
        <v>5.5</v>
      </c>
      <c r="F1078">
        <v>1.76</v>
      </c>
      <c r="G1078">
        <v>0</v>
      </c>
      <c r="H1078">
        <v>10.56</v>
      </c>
      <c r="I1078" t="s">
        <v>14</v>
      </c>
      <c r="J1078" t="s">
        <v>15</v>
      </c>
      <c r="K1078" t="s">
        <v>49</v>
      </c>
      <c r="L1078" t="s">
        <v>33</v>
      </c>
      <c r="M1078" t="s">
        <v>18</v>
      </c>
      <c r="N1078" t="s">
        <v>18</v>
      </c>
      <c r="O1078" t="str">
        <f>TEXT(Table1[[#This Row],[pickup]],"dddd")</f>
        <v>Tuesday</v>
      </c>
      <c r="P1078">
        <f t="shared" si="16"/>
        <v>14</v>
      </c>
    </row>
    <row r="1079" spans="1:16" x14ac:dyDescent="0.25">
      <c r="A1079" s="1">
        <v>43553.743148148147</v>
      </c>
      <c r="B1079" s="1">
        <v>43553.757199074076</v>
      </c>
      <c r="C1079">
        <v>1</v>
      </c>
      <c r="D1079">
        <v>1.54</v>
      </c>
      <c r="E1079">
        <v>12.5</v>
      </c>
      <c r="F1079">
        <v>0</v>
      </c>
      <c r="G1079">
        <v>0</v>
      </c>
      <c r="H1079">
        <v>16.8</v>
      </c>
      <c r="I1079" t="s">
        <v>14</v>
      </c>
      <c r="J1079" t="s">
        <v>19</v>
      </c>
      <c r="K1079" t="s">
        <v>47</v>
      </c>
      <c r="L1079" t="s">
        <v>55</v>
      </c>
      <c r="M1079" t="s">
        <v>18</v>
      </c>
      <c r="N1079" t="s">
        <v>18</v>
      </c>
      <c r="O1079" t="str">
        <f>TEXT(Table1[[#This Row],[pickup]],"dddd")</f>
        <v>Friday</v>
      </c>
      <c r="P1079">
        <f t="shared" si="16"/>
        <v>17</v>
      </c>
    </row>
    <row r="1080" spans="1:16" x14ac:dyDescent="0.25">
      <c r="A1080" s="1">
        <v>43530.850335648145</v>
      </c>
      <c r="B1080" s="1">
        <v>43530.856157407405</v>
      </c>
      <c r="C1080">
        <v>1</v>
      </c>
      <c r="D1080">
        <v>1.5</v>
      </c>
      <c r="E1080">
        <v>8</v>
      </c>
      <c r="F1080">
        <v>2.35</v>
      </c>
      <c r="G1080">
        <v>0</v>
      </c>
      <c r="H1080">
        <v>14.15</v>
      </c>
      <c r="I1080" t="s">
        <v>14</v>
      </c>
      <c r="J1080" t="s">
        <v>15</v>
      </c>
      <c r="K1080" t="s">
        <v>33</v>
      </c>
      <c r="L1080" t="s">
        <v>41</v>
      </c>
      <c r="M1080" t="s">
        <v>18</v>
      </c>
      <c r="N1080" t="s">
        <v>18</v>
      </c>
      <c r="O1080" t="str">
        <f>TEXT(Table1[[#This Row],[pickup]],"dddd")</f>
        <v>Wednesday</v>
      </c>
      <c r="P1080">
        <f t="shared" si="16"/>
        <v>20</v>
      </c>
    </row>
    <row r="1081" spans="1:16" x14ac:dyDescent="0.25">
      <c r="A1081" s="1">
        <v>43531.814606481479</v>
      </c>
      <c r="B1081" s="1">
        <v>43531.823263888888</v>
      </c>
      <c r="C1081">
        <v>2</v>
      </c>
      <c r="D1081">
        <v>1.39</v>
      </c>
      <c r="E1081">
        <v>9</v>
      </c>
      <c r="F1081">
        <v>1.5</v>
      </c>
      <c r="G1081">
        <v>0</v>
      </c>
      <c r="H1081">
        <v>14.8</v>
      </c>
      <c r="I1081" t="s">
        <v>14</v>
      </c>
      <c r="J1081" t="s">
        <v>15</v>
      </c>
      <c r="K1081" t="s">
        <v>49</v>
      </c>
      <c r="L1081" t="s">
        <v>42</v>
      </c>
      <c r="M1081" t="s">
        <v>18</v>
      </c>
      <c r="N1081" t="s">
        <v>18</v>
      </c>
      <c r="O1081" t="str">
        <f>TEXT(Table1[[#This Row],[pickup]],"dddd")</f>
        <v>Thursday</v>
      </c>
      <c r="P1081">
        <f t="shared" si="16"/>
        <v>19</v>
      </c>
    </row>
    <row r="1082" spans="1:16" x14ac:dyDescent="0.25">
      <c r="A1082" s="1">
        <v>43528.595196759263</v>
      </c>
      <c r="B1082" s="1">
        <v>43528.595289351855</v>
      </c>
      <c r="C1082">
        <v>1</v>
      </c>
      <c r="D1082">
        <v>0</v>
      </c>
      <c r="E1082">
        <v>2.5</v>
      </c>
      <c r="F1082">
        <v>0</v>
      </c>
      <c r="G1082">
        <v>0</v>
      </c>
      <c r="H1082">
        <v>3.3</v>
      </c>
      <c r="I1082" t="s">
        <v>14</v>
      </c>
      <c r="J1082" t="s">
        <v>19</v>
      </c>
      <c r="K1082" t="s">
        <v>64</v>
      </c>
      <c r="L1082" t="s">
        <v>64</v>
      </c>
      <c r="M1082" t="s">
        <v>37</v>
      </c>
      <c r="N1082" t="s">
        <v>37</v>
      </c>
      <c r="O1082" t="str">
        <f>TEXT(Table1[[#This Row],[pickup]],"dddd")</f>
        <v>Monday</v>
      </c>
      <c r="P1082">
        <f t="shared" si="16"/>
        <v>14</v>
      </c>
    </row>
    <row r="1083" spans="1:16" x14ac:dyDescent="0.25">
      <c r="A1083" s="1">
        <v>43548.859340277777</v>
      </c>
      <c r="B1083" s="1">
        <v>43548.87363425926</v>
      </c>
      <c r="C1083">
        <v>2</v>
      </c>
      <c r="D1083">
        <v>6.2</v>
      </c>
      <c r="E1083">
        <v>22</v>
      </c>
      <c r="F1083">
        <v>5.16</v>
      </c>
      <c r="G1083">
        <v>0</v>
      </c>
      <c r="H1083">
        <v>30.96</v>
      </c>
      <c r="I1083" t="s">
        <v>14</v>
      </c>
      <c r="J1083" t="s">
        <v>15</v>
      </c>
      <c r="K1083" t="s">
        <v>25</v>
      </c>
      <c r="L1083" t="s">
        <v>27</v>
      </c>
      <c r="M1083" t="s">
        <v>18</v>
      </c>
      <c r="N1083" t="s">
        <v>18</v>
      </c>
      <c r="O1083" t="str">
        <f>TEXT(Table1[[#This Row],[pickup]],"dddd")</f>
        <v>Sunday</v>
      </c>
      <c r="P1083">
        <f t="shared" si="16"/>
        <v>20</v>
      </c>
    </row>
    <row r="1084" spans="1:16" x14ac:dyDescent="0.25">
      <c r="A1084" s="1">
        <v>43535.636574074073</v>
      </c>
      <c r="B1084" s="1">
        <v>43535.643194444441</v>
      </c>
      <c r="C1084">
        <v>1</v>
      </c>
      <c r="D1084">
        <v>1.1399999999999999</v>
      </c>
      <c r="E1084">
        <v>7.5</v>
      </c>
      <c r="F1084">
        <v>0</v>
      </c>
      <c r="G1084">
        <v>0</v>
      </c>
      <c r="H1084">
        <v>10.8</v>
      </c>
      <c r="I1084" t="s">
        <v>14</v>
      </c>
      <c r="J1084" t="s">
        <v>19</v>
      </c>
      <c r="K1084" t="s">
        <v>55</v>
      </c>
      <c r="L1084" t="s">
        <v>32</v>
      </c>
      <c r="M1084" t="s">
        <v>18</v>
      </c>
      <c r="N1084" t="s">
        <v>18</v>
      </c>
      <c r="O1084" t="str">
        <f>TEXT(Table1[[#This Row],[pickup]],"dddd")</f>
        <v>Monday</v>
      </c>
      <c r="P1084">
        <f t="shared" si="16"/>
        <v>15</v>
      </c>
    </row>
    <row r="1085" spans="1:16" x14ac:dyDescent="0.25">
      <c r="A1085" s="1">
        <v>43537.622361111113</v>
      </c>
      <c r="B1085" s="1">
        <v>43537.635162037041</v>
      </c>
      <c r="C1085">
        <v>1</v>
      </c>
      <c r="D1085">
        <v>2.2999999999999998</v>
      </c>
      <c r="E1085">
        <v>13</v>
      </c>
      <c r="F1085">
        <v>3.25</v>
      </c>
      <c r="G1085">
        <v>0</v>
      </c>
      <c r="H1085">
        <v>19.55</v>
      </c>
      <c r="I1085" t="s">
        <v>14</v>
      </c>
      <c r="J1085" t="s">
        <v>15</v>
      </c>
      <c r="K1085" t="s">
        <v>85</v>
      </c>
      <c r="L1085" t="s">
        <v>49</v>
      </c>
      <c r="M1085" t="s">
        <v>18</v>
      </c>
      <c r="N1085" t="s">
        <v>18</v>
      </c>
      <c r="O1085" t="str">
        <f>TEXT(Table1[[#This Row],[pickup]],"dddd")</f>
        <v>Wednesday</v>
      </c>
      <c r="P1085">
        <f t="shared" si="16"/>
        <v>14</v>
      </c>
    </row>
    <row r="1086" spans="1:16" x14ac:dyDescent="0.25">
      <c r="A1086" s="1">
        <v>43545.756041666667</v>
      </c>
      <c r="B1086" s="1">
        <v>43545.773194444446</v>
      </c>
      <c r="C1086">
        <v>1</v>
      </c>
      <c r="D1086">
        <v>2.15</v>
      </c>
      <c r="E1086">
        <v>16</v>
      </c>
      <c r="F1086">
        <v>4.0599999999999996</v>
      </c>
      <c r="G1086">
        <v>0</v>
      </c>
      <c r="H1086">
        <v>24.36</v>
      </c>
      <c r="I1086" t="s">
        <v>14</v>
      </c>
      <c r="J1086" t="s">
        <v>15</v>
      </c>
      <c r="K1086" t="s">
        <v>47</v>
      </c>
      <c r="L1086" t="s">
        <v>49</v>
      </c>
      <c r="M1086" t="s">
        <v>18</v>
      </c>
      <c r="N1086" t="s">
        <v>18</v>
      </c>
      <c r="O1086" t="str">
        <f>TEXT(Table1[[#This Row],[pickup]],"dddd")</f>
        <v>Thursday</v>
      </c>
      <c r="P1086">
        <f t="shared" si="16"/>
        <v>18</v>
      </c>
    </row>
    <row r="1087" spans="1:16" x14ac:dyDescent="0.25">
      <c r="A1087" s="1">
        <v>43532.842986111114</v>
      </c>
      <c r="B1087" s="1">
        <v>43532.855532407404</v>
      </c>
      <c r="C1087">
        <v>1</v>
      </c>
      <c r="D1087">
        <v>1.46</v>
      </c>
      <c r="E1087">
        <v>11.5</v>
      </c>
      <c r="F1087">
        <v>0</v>
      </c>
      <c r="G1087">
        <v>0</v>
      </c>
      <c r="H1087">
        <v>13.3</v>
      </c>
      <c r="I1087" t="s">
        <v>14</v>
      </c>
      <c r="J1087" t="s">
        <v>15</v>
      </c>
      <c r="K1087" t="s">
        <v>85</v>
      </c>
      <c r="L1087" t="s">
        <v>43</v>
      </c>
      <c r="M1087" t="s">
        <v>18</v>
      </c>
      <c r="N1087" t="s">
        <v>18</v>
      </c>
      <c r="O1087" t="str">
        <f>TEXT(Table1[[#This Row],[pickup]],"dddd")</f>
        <v>Friday</v>
      </c>
      <c r="P1087">
        <f t="shared" si="16"/>
        <v>20</v>
      </c>
    </row>
    <row r="1088" spans="1:16" x14ac:dyDescent="0.25">
      <c r="A1088" s="1">
        <v>43530.399456018517</v>
      </c>
      <c r="B1088" s="1">
        <v>43530.403136574074</v>
      </c>
      <c r="C1088">
        <v>2</v>
      </c>
      <c r="D1088">
        <v>1</v>
      </c>
      <c r="E1088">
        <v>6</v>
      </c>
      <c r="F1088">
        <v>0.93</v>
      </c>
      <c r="G1088">
        <v>0</v>
      </c>
      <c r="H1088">
        <v>10.23</v>
      </c>
      <c r="I1088" t="s">
        <v>14</v>
      </c>
      <c r="J1088" t="s">
        <v>15</v>
      </c>
      <c r="K1088" t="s">
        <v>50</v>
      </c>
      <c r="L1088" t="s">
        <v>85</v>
      </c>
      <c r="M1088" t="s">
        <v>18</v>
      </c>
      <c r="N1088" t="s">
        <v>18</v>
      </c>
      <c r="O1088" t="str">
        <f>TEXT(Table1[[#This Row],[pickup]],"dddd")</f>
        <v>Wednesday</v>
      </c>
      <c r="P1088">
        <f t="shared" si="16"/>
        <v>9</v>
      </c>
    </row>
    <row r="1089" spans="1:16" x14ac:dyDescent="0.25">
      <c r="A1089" s="1">
        <v>43547.774351851855</v>
      </c>
      <c r="B1089" s="1">
        <v>43547.781331018516</v>
      </c>
      <c r="C1089">
        <v>1</v>
      </c>
      <c r="D1089">
        <v>1.5</v>
      </c>
      <c r="E1089">
        <v>8</v>
      </c>
      <c r="F1089">
        <v>0</v>
      </c>
      <c r="G1089">
        <v>0</v>
      </c>
      <c r="H1089">
        <v>8.8000000000000007</v>
      </c>
      <c r="I1089" t="s">
        <v>14</v>
      </c>
      <c r="J1089" t="s">
        <v>19</v>
      </c>
      <c r="K1089" t="s">
        <v>36</v>
      </c>
      <c r="L1089" t="s">
        <v>36</v>
      </c>
      <c r="M1089" t="s">
        <v>37</v>
      </c>
      <c r="N1089" t="s">
        <v>37</v>
      </c>
      <c r="O1089" t="str">
        <f>TEXT(Table1[[#This Row],[pickup]],"dddd")</f>
        <v>Saturday</v>
      </c>
      <c r="P1089">
        <f t="shared" si="16"/>
        <v>18</v>
      </c>
    </row>
    <row r="1090" spans="1:16" x14ac:dyDescent="0.25">
      <c r="A1090" s="1">
        <v>43537.53230324074</v>
      </c>
      <c r="B1090" s="1">
        <v>43537.541875000003</v>
      </c>
      <c r="C1090">
        <v>1</v>
      </c>
      <c r="D1090">
        <v>1.6</v>
      </c>
      <c r="E1090">
        <v>10</v>
      </c>
      <c r="F1090">
        <v>1.1000000000000001</v>
      </c>
      <c r="G1090">
        <v>0</v>
      </c>
      <c r="H1090">
        <v>14.4</v>
      </c>
      <c r="I1090" t="s">
        <v>14</v>
      </c>
      <c r="J1090" t="s">
        <v>15</v>
      </c>
      <c r="K1090" t="s">
        <v>62</v>
      </c>
      <c r="L1090" t="s">
        <v>66</v>
      </c>
      <c r="M1090" t="s">
        <v>18</v>
      </c>
      <c r="N1090" t="s">
        <v>18</v>
      </c>
      <c r="O1090" t="str">
        <f>TEXT(Table1[[#This Row],[pickup]],"dddd")</f>
        <v>Wednesday</v>
      </c>
      <c r="P1090">
        <f t="shared" ref="P1090:P1153" si="17">HOUR(A:A)</f>
        <v>12</v>
      </c>
    </row>
    <row r="1091" spans="1:16" x14ac:dyDescent="0.25">
      <c r="A1091" s="1">
        <v>43534.071898148148</v>
      </c>
      <c r="B1091" s="1">
        <v>43534.073171296295</v>
      </c>
      <c r="C1091">
        <v>1</v>
      </c>
      <c r="D1091">
        <v>0.37</v>
      </c>
      <c r="E1091">
        <v>3.5</v>
      </c>
      <c r="F1091">
        <v>0</v>
      </c>
      <c r="G1091">
        <v>0</v>
      </c>
      <c r="H1091">
        <v>4.8</v>
      </c>
      <c r="I1091" t="s">
        <v>14</v>
      </c>
      <c r="J1091" t="s">
        <v>19</v>
      </c>
      <c r="K1091" t="s">
        <v>64</v>
      </c>
      <c r="L1091" t="s">
        <v>64</v>
      </c>
      <c r="M1091" t="s">
        <v>37</v>
      </c>
      <c r="N1091" t="s">
        <v>37</v>
      </c>
      <c r="O1091" t="str">
        <f>TEXT(Table1[[#This Row],[pickup]],"dddd")</f>
        <v>Sunday</v>
      </c>
      <c r="P1091">
        <f t="shared" si="17"/>
        <v>1</v>
      </c>
    </row>
    <row r="1092" spans="1:16" x14ac:dyDescent="0.25">
      <c r="A1092" s="1">
        <v>43548.81726851852</v>
      </c>
      <c r="B1092" s="1">
        <v>43548.825844907406</v>
      </c>
      <c r="C1092">
        <v>1</v>
      </c>
      <c r="D1092">
        <v>2.6</v>
      </c>
      <c r="E1092">
        <v>11.5</v>
      </c>
      <c r="F1092">
        <v>2.95</v>
      </c>
      <c r="G1092">
        <v>0</v>
      </c>
      <c r="H1092">
        <v>17.75</v>
      </c>
      <c r="I1092" t="s">
        <v>14</v>
      </c>
      <c r="J1092" t="s">
        <v>15</v>
      </c>
      <c r="K1092" t="s">
        <v>85</v>
      </c>
      <c r="L1092" t="s">
        <v>27</v>
      </c>
      <c r="M1092" t="s">
        <v>18</v>
      </c>
      <c r="N1092" t="s">
        <v>18</v>
      </c>
      <c r="O1092" t="str">
        <f>TEXT(Table1[[#This Row],[pickup]],"dddd")</f>
        <v>Sunday</v>
      </c>
      <c r="P1092">
        <f t="shared" si="17"/>
        <v>19</v>
      </c>
    </row>
    <row r="1093" spans="1:16" x14ac:dyDescent="0.25">
      <c r="A1093" s="1">
        <v>43529.845497685186</v>
      </c>
      <c r="B1093" s="1">
        <v>43529.857881944445</v>
      </c>
      <c r="C1093">
        <v>1</v>
      </c>
      <c r="D1093">
        <v>4.2</v>
      </c>
      <c r="E1093">
        <v>16</v>
      </c>
      <c r="F1093">
        <v>0</v>
      </c>
      <c r="G1093">
        <v>0</v>
      </c>
      <c r="H1093">
        <v>19.8</v>
      </c>
      <c r="I1093" t="s">
        <v>14</v>
      </c>
      <c r="J1093" t="s">
        <v>19</v>
      </c>
      <c r="K1093" t="s">
        <v>46</v>
      </c>
      <c r="L1093" t="s">
        <v>27</v>
      </c>
      <c r="M1093" t="s">
        <v>18</v>
      </c>
      <c r="N1093" t="s">
        <v>18</v>
      </c>
      <c r="O1093" t="str">
        <f>TEXT(Table1[[#This Row],[pickup]],"dddd")</f>
        <v>Tuesday</v>
      </c>
      <c r="P1093">
        <f t="shared" si="17"/>
        <v>20</v>
      </c>
    </row>
    <row r="1094" spans="1:16" x14ac:dyDescent="0.25">
      <c r="A1094" s="1">
        <v>43545.427199074074</v>
      </c>
      <c r="B1094" s="1">
        <v>43545.436550925922</v>
      </c>
      <c r="C1094">
        <v>1</v>
      </c>
      <c r="D1094">
        <v>0.97</v>
      </c>
      <c r="E1094">
        <v>9.5</v>
      </c>
      <c r="F1094">
        <v>0</v>
      </c>
      <c r="G1094">
        <v>0</v>
      </c>
      <c r="H1094">
        <v>12.8</v>
      </c>
      <c r="I1094" t="s">
        <v>14</v>
      </c>
      <c r="J1094" t="s">
        <v>19</v>
      </c>
      <c r="K1094" t="s">
        <v>49</v>
      </c>
      <c r="L1094" t="s">
        <v>29</v>
      </c>
      <c r="M1094" t="s">
        <v>18</v>
      </c>
      <c r="N1094" t="s">
        <v>18</v>
      </c>
      <c r="O1094" t="str">
        <f>TEXT(Table1[[#This Row],[pickup]],"dddd")</f>
        <v>Thursday</v>
      </c>
      <c r="P1094">
        <f t="shared" si="17"/>
        <v>10</v>
      </c>
    </row>
    <row r="1095" spans="1:16" x14ac:dyDescent="0.25">
      <c r="A1095" s="1">
        <v>43534.513865740744</v>
      </c>
      <c r="B1095" s="1">
        <v>43534.534421296295</v>
      </c>
      <c r="C1095">
        <v>1</v>
      </c>
      <c r="D1095">
        <v>5.0599999999999996</v>
      </c>
      <c r="E1095">
        <v>22</v>
      </c>
      <c r="F1095">
        <v>0</v>
      </c>
      <c r="G1095">
        <v>0</v>
      </c>
      <c r="H1095">
        <v>25.3</v>
      </c>
      <c r="I1095" t="s">
        <v>14</v>
      </c>
      <c r="J1095" t="s">
        <v>19</v>
      </c>
      <c r="K1095" t="s">
        <v>59</v>
      </c>
      <c r="L1095" t="s">
        <v>17</v>
      </c>
      <c r="M1095" t="s">
        <v>18</v>
      </c>
      <c r="N1095" t="s">
        <v>18</v>
      </c>
      <c r="O1095" t="str">
        <f>TEXT(Table1[[#This Row],[pickup]],"dddd")</f>
        <v>Sunday</v>
      </c>
      <c r="P1095">
        <f t="shared" si="17"/>
        <v>12</v>
      </c>
    </row>
    <row r="1096" spans="1:16" x14ac:dyDescent="0.25">
      <c r="A1096" s="1">
        <v>43534.014421296299</v>
      </c>
      <c r="B1096" s="1">
        <v>43534.017893518518</v>
      </c>
      <c r="C1096">
        <v>1</v>
      </c>
      <c r="D1096">
        <v>0.7</v>
      </c>
      <c r="E1096">
        <v>5</v>
      </c>
      <c r="F1096">
        <v>2.2000000000000002</v>
      </c>
      <c r="G1096">
        <v>0</v>
      </c>
      <c r="H1096">
        <v>11</v>
      </c>
      <c r="I1096" t="s">
        <v>14</v>
      </c>
      <c r="J1096" t="s">
        <v>15</v>
      </c>
      <c r="K1096" t="s">
        <v>66</v>
      </c>
      <c r="L1096" t="s">
        <v>66</v>
      </c>
      <c r="M1096" t="s">
        <v>18</v>
      </c>
      <c r="N1096" t="s">
        <v>18</v>
      </c>
      <c r="O1096" t="str">
        <f>TEXT(Table1[[#This Row],[pickup]],"dddd")</f>
        <v>Sunday</v>
      </c>
      <c r="P1096">
        <f t="shared" si="17"/>
        <v>0</v>
      </c>
    </row>
    <row r="1097" spans="1:16" x14ac:dyDescent="0.25">
      <c r="A1097" s="1">
        <v>43544.680798611109</v>
      </c>
      <c r="B1097" s="1">
        <v>43544.685011574074</v>
      </c>
      <c r="C1097">
        <v>5</v>
      </c>
      <c r="D1097">
        <v>0.74</v>
      </c>
      <c r="E1097">
        <v>6</v>
      </c>
      <c r="F1097">
        <v>1.03</v>
      </c>
      <c r="G1097">
        <v>0</v>
      </c>
      <c r="H1097">
        <v>11.33</v>
      </c>
      <c r="I1097" t="s">
        <v>14</v>
      </c>
      <c r="J1097" t="s">
        <v>15</v>
      </c>
      <c r="K1097" t="s">
        <v>39</v>
      </c>
      <c r="L1097" t="s">
        <v>39</v>
      </c>
      <c r="M1097" t="s">
        <v>18</v>
      </c>
      <c r="N1097" t="s">
        <v>18</v>
      </c>
      <c r="O1097" t="str">
        <f>TEXT(Table1[[#This Row],[pickup]],"dddd")</f>
        <v>Wednesday</v>
      </c>
      <c r="P1097">
        <f t="shared" si="17"/>
        <v>16</v>
      </c>
    </row>
    <row r="1098" spans="1:16" x14ac:dyDescent="0.25">
      <c r="A1098" s="1">
        <v>43542.299791666665</v>
      </c>
      <c r="B1098" s="1">
        <v>43542.341516203705</v>
      </c>
      <c r="C1098">
        <v>0</v>
      </c>
      <c r="D1098">
        <v>16.8</v>
      </c>
      <c r="E1098">
        <v>52</v>
      </c>
      <c r="F1098">
        <v>10</v>
      </c>
      <c r="G1098">
        <v>5.76</v>
      </c>
      <c r="H1098">
        <v>68.56</v>
      </c>
      <c r="I1098" t="s">
        <v>14</v>
      </c>
      <c r="J1098" t="s">
        <v>15</v>
      </c>
      <c r="K1098" t="s">
        <v>64</v>
      </c>
      <c r="L1098" t="s">
        <v>31</v>
      </c>
      <c r="M1098" t="s">
        <v>37</v>
      </c>
      <c r="N1098" t="s">
        <v>18</v>
      </c>
      <c r="O1098" t="str">
        <f>TEXT(Table1[[#This Row],[pickup]],"dddd")</f>
        <v>Monday</v>
      </c>
      <c r="P1098">
        <f t="shared" si="17"/>
        <v>7</v>
      </c>
    </row>
    <row r="1099" spans="1:16" x14ac:dyDescent="0.25">
      <c r="A1099" s="1">
        <v>43554.53833333333</v>
      </c>
      <c r="B1099" s="1">
        <v>43554.544270833336</v>
      </c>
      <c r="C1099">
        <v>1</v>
      </c>
      <c r="D1099">
        <v>1.2</v>
      </c>
      <c r="E1099">
        <v>7.5</v>
      </c>
      <c r="F1099">
        <v>0</v>
      </c>
      <c r="G1099">
        <v>0</v>
      </c>
      <c r="H1099">
        <v>10.8</v>
      </c>
      <c r="I1099" t="s">
        <v>14</v>
      </c>
      <c r="J1099" t="s">
        <v>19</v>
      </c>
      <c r="K1099" t="s">
        <v>42</v>
      </c>
      <c r="L1099" t="s">
        <v>43</v>
      </c>
      <c r="M1099" t="s">
        <v>18</v>
      </c>
      <c r="N1099" t="s">
        <v>18</v>
      </c>
      <c r="O1099" t="str">
        <f>TEXT(Table1[[#This Row],[pickup]],"dddd")</f>
        <v>Saturday</v>
      </c>
      <c r="P1099">
        <f t="shared" si="17"/>
        <v>12</v>
      </c>
    </row>
    <row r="1100" spans="1:16" x14ac:dyDescent="0.25">
      <c r="A1100" s="1">
        <v>43552.597291666665</v>
      </c>
      <c r="B1100" s="1">
        <v>43552.605543981481</v>
      </c>
      <c r="C1100">
        <v>1</v>
      </c>
      <c r="D1100">
        <v>1.2</v>
      </c>
      <c r="E1100">
        <v>9</v>
      </c>
      <c r="F1100">
        <v>2.46</v>
      </c>
      <c r="G1100">
        <v>0</v>
      </c>
      <c r="H1100">
        <v>14.76</v>
      </c>
      <c r="I1100" t="s">
        <v>14</v>
      </c>
      <c r="J1100" t="s">
        <v>15</v>
      </c>
      <c r="K1100" t="s">
        <v>48</v>
      </c>
      <c r="L1100" t="s">
        <v>29</v>
      </c>
      <c r="M1100" t="s">
        <v>18</v>
      </c>
      <c r="N1100" t="s">
        <v>18</v>
      </c>
      <c r="O1100" t="str">
        <f>TEXT(Table1[[#This Row],[pickup]],"dddd")</f>
        <v>Thursday</v>
      </c>
      <c r="P1100">
        <f t="shared" si="17"/>
        <v>14</v>
      </c>
    </row>
    <row r="1101" spans="1:16" x14ac:dyDescent="0.25">
      <c r="A1101" s="1">
        <v>43533.617881944447</v>
      </c>
      <c r="B1101" s="1">
        <v>43533.645127314812</v>
      </c>
      <c r="C1101">
        <v>1</v>
      </c>
      <c r="D1101">
        <v>2.25</v>
      </c>
      <c r="E1101">
        <v>21.5</v>
      </c>
      <c r="F1101">
        <v>0</v>
      </c>
      <c r="G1101">
        <v>0</v>
      </c>
      <c r="H1101">
        <v>24.8</v>
      </c>
      <c r="I1101" t="s">
        <v>14</v>
      </c>
      <c r="J1101" t="s">
        <v>19</v>
      </c>
      <c r="K1101" t="s">
        <v>46</v>
      </c>
      <c r="L1101" t="s">
        <v>62</v>
      </c>
      <c r="M1101" t="s">
        <v>18</v>
      </c>
      <c r="N1101" t="s">
        <v>18</v>
      </c>
      <c r="O1101" t="str">
        <f>TEXT(Table1[[#This Row],[pickup]],"dddd")</f>
        <v>Saturday</v>
      </c>
      <c r="P1101">
        <f t="shared" si="17"/>
        <v>14</v>
      </c>
    </row>
    <row r="1102" spans="1:16" x14ac:dyDescent="0.25">
      <c r="A1102" s="1">
        <v>43544.788611111115</v>
      </c>
      <c r="B1102" s="1">
        <v>43544.798506944448</v>
      </c>
      <c r="C1102">
        <v>1</v>
      </c>
      <c r="D1102">
        <v>2</v>
      </c>
      <c r="E1102">
        <v>11</v>
      </c>
      <c r="F1102">
        <v>3.05</v>
      </c>
      <c r="G1102">
        <v>0</v>
      </c>
      <c r="H1102">
        <v>18.350000000000001</v>
      </c>
      <c r="I1102" t="s">
        <v>14</v>
      </c>
      <c r="J1102" t="s">
        <v>15</v>
      </c>
      <c r="K1102" t="s">
        <v>25</v>
      </c>
      <c r="L1102" t="s">
        <v>33</v>
      </c>
      <c r="M1102" t="s">
        <v>18</v>
      </c>
      <c r="N1102" t="s">
        <v>18</v>
      </c>
      <c r="O1102" t="str">
        <f>TEXT(Table1[[#This Row],[pickup]],"dddd")</f>
        <v>Wednesday</v>
      </c>
      <c r="P1102">
        <f t="shared" si="17"/>
        <v>18</v>
      </c>
    </row>
    <row r="1103" spans="1:16" x14ac:dyDescent="0.25">
      <c r="A1103" s="1">
        <v>43546.584733796299</v>
      </c>
      <c r="B1103" s="1">
        <v>43546.603819444441</v>
      </c>
      <c r="C1103">
        <v>1</v>
      </c>
      <c r="D1103">
        <v>1.5</v>
      </c>
      <c r="E1103">
        <v>16</v>
      </c>
      <c r="F1103">
        <v>3.85</v>
      </c>
      <c r="G1103">
        <v>0</v>
      </c>
      <c r="H1103">
        <v>23.15</v>
      </c>
      <c r="I1103" t="s">
        <v>14</v>
      </c>
      <c r="J1103" t="s">
        <v>15</v>
      </c>
      <c r="K1103" t="s">
        <v>26</v>
      </c>
      <c r="L1103" t="s">
        <v>50</v>
      </c>
      <c r="M1103" t="s">
        <v>18</v>
      </c>
      <c r="N1103" t="s">
        <v>18</v>
      </c>
      <c r="O1103" t="str">
        <f>TEXT(Table1[[#This Row],[pickup]],"dddd")</f>
        <v>Friday</v>
      </c>
      <c r="P1103">
        <f t="shared" si="17"/>
        <v>14</v>
      </c>
    </row>
    <row r="1104" spans="1:16" x14ac:dyDescent="0.25">
      <c r="A1104" s="1">
        <v>43533.940289351849</v>
      </c>
      <c r="B1104" s="1">
        <v>43533.946550925924</v>
      </c>
      <c r="C1104">
        <v>1</v>
      </c>
      <c r="D1104">
        <v>1.79</v>
      </c>
      <c r="E1104">
        <v>8.5</v>
      </c>
      <c r="F1104">
        <v>0</v>
      </c>
      <c r="G1104">
        <v>0</v>
      </c>
      <c r="H1104">
        <v>12.3</v>
      </c>
      <c r="I1104" t="s">
        <v>14</v>
      </c>
      <c r="J1104" t="s">
        <v>19</v>
      </c>
      <c r="K1104" t="s">
        <v>70</v>
      </c>
      <c r="L1104" t="s">
        <v>41</v>
      </c>
      <c r="M1104" t="s">
        <v>18</v>
      </c>
      <c r="N1104" t="s">
        <v>18</v>
      </c>
      <c r="O1104" t="str">
        <f>TEXT(Table1[[#This Row],[pickup]],"dddd")</f>
        <v>Saturday</v>
      </c>
      <c r="P1104">
        <f t="shared" si="17"/>
        <v>22</v>
      </c>
    </row>
    <row r="1105" spans="1:16" x14ac:dyDescent="0.25">
      <c r="A1105" s="1">
        <v>43531.77076388889</v>
      </c>
      <c r="B1105" s="1">
        <v>43531.782685185186</v>
      </c>
      <c r="C1105">
        <v>1</v>
      </c>
      <c r="D1105">
        <v>2.11</v>
      </c>
      <c r="E1105">
        <v>13</v>
      </c>
      <c r="F1105">
        <v>3.46</v>
      </c>
      <c r="G1105">
        <v>0</v>
      </c>
      <c r="H1105">
        <v>20.76</v>
      </c>
      <c r="I1105" t="s">
        <v>14</v>
      </c>
      <c r="J1105" t="s">
        <v>15</v>
      </c>
      <c r="K1105" t="s">
        <v>73</v>
      </c>
      <c r="L1105" t="s">
        <v>33</v>
      </c>
      <c r="M1105" t="s">
        <v>18</v>
      </c>
      <c r="N1105" t="s">
        <v>18</v>
      </c>
      <c r="O1105" t="str">
        <f>TEXT(Table1[[#This Row],[pickup]],"dddd")</f>
        <v>Thursday</v>
      </c>
      <c r="P1105">
        <f t="shared" si="17"/>
        <v>18</v>
      </c>
    </row>
    <row r="1106" spans="1:16" x14ac:dyDescent="0.25">
      <c r="A1106" s="1">
        <v>43554.041701388887</v>
      </c>
      <c r="B1106" s="1">
        <v>43554.062002314815</v>
      </c>
      <c r="C1106">
        <v>1</v>
      </c>
      <c r="D1106">
        <v>10.199999999999999</v>
      </c>
      <c r="E1106">
        <v>32.5</v>
      </c>
      <c r="F1106">
        <v>7.25</v>
      </c>
      <c r="G1106">
        <v>0</v>
      </c>
      <c r="H1106">
        <v>43.55</v>
      </c>
      <c r="I1106" t="s">
        <v>14</v>
      </c>
      <c r="J1106" t="s">
        <v>15</v>
      </c>
      <c r="K1106" t="s">
        <v>24</v>
      </c>
      <c r="L1106" t="s">
        <v>127</v>
      </c>
      <c r="M1106" t="s">
        <v>18</v>
      </c>
      <c r="N1106" t="s">
        <v>58</v>
      </c>
      <c r="O1106" t="str">
        <f>TEXT(Table1[[#This Row],[pickup]],"dddd")</f>
        <v>Saturday</v>
      </c>
      <c r="P1106">
        <f t="shared" si="17"/>
        <v>1</v>
      </c>
    </row>
    <row r="1107" spans="1:16" x14ac:dyDescent="0.25">
      <c r="A1107" s="1">
        <v>43537.680555555555</v>
      </c>
      <c r="B1107" s="1">
        <v>43537.686030092591</v>
      </c>
      <c r="C1107">
        <v>6</v>
      </c>
      <c r="D1107">
        <v>1.22</v>
      </c>
      <c r="E1107">
        <v>7.5</v>
      </c>
      <c r="F1107">
        <v>2.36</v>
      </c>
      <c r="G1107">
        <v>0</v>
      </c>
      <c r="H1107">
        <v>14.16</v>
      </c>
      <c r="I1107" t="s">
        <v>14</v>
      </c>
      <c r="J1107" t="s">
        <v>15</v>
      </c>
      <c r="K1107" t="s">
        <v>27</v>
      </c>
      <c r="L1107" t="s">
        <v>40</v>
      </c>
      <c r="M1107" t="s">
        <v>18</v>
      </c>
      <c r="N1107" t="s">
        <v>18</v>
      </c>
      <c r="O1107" t="str">
        <f>TEXT(Table1[[#This Row],[pickup]],"dddd")</f>
        <v>Wednesday</v>
      </c>
      <c r="P1107">
        <f t="shared" si="17"/>
        <v>16</v>
      </c>
    </row>
    <row r="1108" spans="1:16" x14ac:dyDescent="0.25">
      <c r="A1108" s="1">
        <v>43537.413113425922</v>
      </c>
      <c r="B1108" s="1">
        <v>43537.429259259261</v>
      </c>
      <c r="C1108">
        <v>1</v>
      </c>
      <c r="D1108">
        <v>6.49</v>
      </c>
      <c r="E1108">
        <v>22.5</v>
      </c>
      <c r="F1108">
        <v>6.45</v>
      </c>
      <c r="G1108">
        <v>0</v>
      </c>
      <c r="H1108">
        <v>32.25</v>
      </c>
      <c r="I1108" t="s">
        <v>14</v>
      </c>
      <c r="J1108" t="s">
        <v>15</v>
      </c>
      <c r="K1108" t="s">
        <v>50</v>
      </c>
      <c r="L1108" t="s">
        <v>73</v>
      </c>
      <c r="M1108" t="s">
        <v>18</v>
      </c>
      <c r="N1108" t="s">
        <v>18</v>
      </c>
      <c r="O1108" t="str">
        <f>TEXT(Table1[[#This Row],[pickup]],"dddd")</f>
        <v>Wednesday</v>
      </c>
      <c r="P1108">
        <f t="shared" si="17"/>
        <v>9</v>
      </c>
    </row>
    <row r="1109" spans="1:16" x14ac:dyDescent="0.25">
      <c r="A1109" s="1">
        <v>43546.626979166664</v>
      </c>
      <c r="B1109" s="1">
        <v>43546.649594907409</v>
      </c>
      <c r="C1109">
        <v>1</v>
      </c>
      <c r="D1109">
        <v>10.09</v>
      </c>
      <c r="E1109">
        <v>31</v>
      </c>
      <c r="F1109">
        <v>8.01</v>
      </c>
      <c r="G1109">
        <v>5.76</v>
      </c>
      <c r="H1109">
        <v>48.07</v>
      </c>
      <c r="I1109" t="s">
        <v>14</v>
      </c>
      <c r="J1109" t="s">
        <v>15</v>
      </c>
      <c r="K1109" t="s">
        <v>35</v>
      </c>
      <c r="L1109" t="s">
        <v>32</v>
      </c>
      <c r="M1109" t="s">
        <v>37</v>
      </c>
      <c r="N1109" t="s">
        <v>18</v>
      </c>
      <c r="O1109" t="str">
        <f>TEXT(Table1[[#This Row],[pickup]],"dddd")</f>
        <v>Friday</v>
      </c>
      <c r="P1109">
        <f t="shared" si="17"/>
        <v>15</v>
      </c>
    </row>
    <row r="1110" spans="1:16" x14ac:dyDescent="0.25">
      <c r="A1110" s="1">
        <v>43534.39806712963</v>
      </c>
      <c r="B1110" s="1">
        <v>43534.411157407405</v>
      </c>
      <c r="C1110">
        <v>1</v>
      </c>
      <c r="D1110">
        <v>13.4</v>
      </c>
      <c r="E1110">
        <v>52</v>
      </c>
      <c r="F1110">
        <v>11.7</v>
      </c>
      <c r="G1110">
        <v>5.76</v>
      </c>
      <c r="H1110">
        <v>70.260000000000005</v>
      </c>
      <c r="I1110" t="s">
        <v>14</v>
      </c>
      <c r="J1110" t="s">
        <v>15</v>
      </c>
      <c r="O1110" t="str">
        <f>TEXT(Table1[[#This Row],[pickup]],"dddd")</f>
        <v>Sunday</v>
      </c>
      <c r="P1110">
        <f t="shared" si="17"/>
        <v>9</v>
      </c>
    </row>
    <row r="1111" spans="1:16" x14ac:dyDescent="0.25">
      <c r="A1111" s="1">
        <v>43553.289641203701</v>
      </c>
      <c r="B1111" s="1">
        <v>43553.297256944446</v>
      </c>
      <c r="C1111">
        <v>1</v>
      </c>
      <c r="D1111">
        <v>1.3</v>
      </c>
      <c r="E1111">
        <v>9</v>
      </c>
      <c r="F1111">
        <v>2.4500000000000002</v>
      </c>
      <c r="G1111">
        <v>0</v>
      </c>
      <c r="H1111">
        <v>14.75</v>
      </c>
      <c r="I1111" t="s">
        <v>14</v>
      </c>
      <c r="J1111" t="s">
        <v>15</v>
      </c>
      <c r="K1111" t="s">
        <v>25</v>
      </c>
      <c r="L1111" t="s">
        <v>47</v>
      </c>
      <c r="M1111" t="s">
        <v>18</v>
      </c>
      <c r="N1111" t="s">
        <v>18</v>
      </c>
      <c r="O1111" t="str">
        <f>TEXT(Table1[[#This Row],[pickup]],"dddd")</f>
        <v>Friday</v>
      </c>
      <c r="P1111">
        <f t="shared" si="17"/>
        <v>6</v>
      </c>
    </row>
    <row r="1112" spans="1:16" x14ac:dyDescent="0.25">
      <c r="A1112" s="1">
        <v>43531.413587962961</v>
      </c>
      <c r="B1112" s="1">
        <v>43531.438206018516</v>
      </c>
      <c r="C1112">
        <v>6</v>
      </c>
      <c r="D1112">
        <v>4.18</v>
      </c>
      <c r="E1112">
        <v>22.5</v>
      </c>
      <c r="F1112">
        <v>0</v>
      </c>
      <c r="G1112">
        <v>0</v>
      </c>
      <c r="H1112">
        <v>25.8</v>
      </c>
      <c r="I1112" t="s">
        <v>14</v>
      </c>
      <c r="J1112" t="s">
        <v>19</v>
      </c>
      <c r="K1112" t="s">
        <v>26</v>
      </c>
      <c r="L1112" t="s">
        <v>74</v>
      </c>
      <c r="M1112" t="s">
        <v>18</v>
      </c>
      <c r="N1112" t="s">
        <v>18</v>
      </c>
      <c r="O1112" t="str">
        <f>TEXT(Table1[[#This Row],[pickup]],"dddd")</f>
        <v>Thursday</v>
      </c>
      <c r="P1112">
        <f t="shared" si="17"/>
        <v>9</v>
      </c>
    </row>
    <row r="1113" spans="1:16" x14ac:dyDescent="0.25">
      <c r="A1113" s="1">
        <v>43529.880879629629</v>
      </c>
      <c r="B1113" s="1">
        <v>43529.889756944445</v>
      </c>
      <c r="C1113">
        <v>1</v>
      </c>
      <c r="D1113">
        <v>2</v>
      </c>
      <c r="E1113">
        <v>10</v>
      </c>
      <c r="F1113">
        <v>5</v>
      </c>
      <c r="G1113">
        <v>0</v>
      </c>
      <c r="H1113">
        <v>18.8</v>
      </c>
      <c r="I1113" t="s">
        <v>14</v>
      </c>
      <c r="J1113" t="s">
        <v>15</v>
      </c>
      <c r="K1113" t="s">
        <v>26</v>
      </c>
      <c r="L1113" t="s">
        <v>16</v>
      </c>
      <c r="M1113" t="s">
        <v>18</v>
      </c>
      <c r="N1113" t="s">
        <v>18</v>
      </c>
      <c r="O1113" t="str">
        <f>TEXT(Table1[[#This Row],[pickup]],"dddd")</f>
        <v>Tuesday</v>
      </c>
      <c r="P1113">
        <f t="shared" si="17"/>
        <v>21</v>
      </c>
    </row>
    <row r="1114" spans="1:16" x14ac:dyDescent="0.25">
      <c r="A1114" s="1">
        <v>43536.798182870371</v>
      </c>
      <c r="B1114" s="1">
        <v>43536.806087962963</v>
      </c>
      <c r="C1114">
        <v>1</v>
      </c>
      <c r="D1114">
        <v>0.9</v>
      </c>
      <c r="E1114">
        <v>8.5</v>
      </c>
      <c r="F1114">
        <v>1.92</v>
      </c>
      <c r="G1114">
        <v>0</v>
      </c>
      <c r="H1114">
        <v>14.72</v>
      </c>
      <c r="I1114" t="s">
        <v>14</v>
      </c>
      <c r="J1114" t="s">
        <v>15</v>
      </c>
      <c r="K1114" t="s">
        <v>26</v>
      </c>
      <c r="M1114" t="s">
        <v>18</v>
      </c>
      <c r="O1114" t="str">
        <f>TEXT(Table1[[#This Row],[pickup]],"dddd")</f>
        <v>Tuesday</v>
      </c>
      <c r="P1114">
        <f t="shared" si="17"/>
        <v>19</v>
      </c>
    </row>
    <row r="1115" spans="1:16" x14ac:dyDescent="0.25">
      <c r="A1115" s="1">
        <v>43545.822280092594</v>
      </c>
      <c r="B1115" s="1">
        <v>43545.834733796299</v>
      </c>
      <c r="C1115">
        <v>1</v>
      </c>
      <c r="D1115">
        <v>1.1299999999999999</v>
      </c>
      <c r="E1115">
        <v>11.5</v>
      </c>
      <c r="F1115">
        <v>3.16</v>
      </c>
      <c r="G1115">
        <v>0</v>
      </c>
      <c r="H1115">
        <v>18.96</v>
      </c>
      <c r="I1115" t="s">
        <v>14</v>
      </c>
      <c r="J1115" t="s">
        <v>15</v>
      </c>
      <c r="K1115" t="s">
        <v>46</v>
      </c>
      <c r="L1115" t="s">
        <v>45</v>
      </c>
      <c r="M1115" t="s">
        <v>18</v>
      </c>
      <c r="N1115" t="s">
        <v>18</v>
      </c>
      <c r="O1115" t="str">
        <f>TEXT(Table1[[#This Row],[pickup]],"dddd")</f>
        <v>Thursday</v>
      </c>
      <c r="P1115">
        <f t="shared" si="17"/>
        <v>19</v>
      </c>
    </row>
    <row r="1116" spans="1:16" x14ac:dyDescent="0.25">
      <c r="A1116" s="1">
        <v>43549.707766203705</v>
      </c>
      <c r="B1116" s="1">
        <v>43549.715520833335</v>
      </c>
      <c r="C1116">
        <v>1</v>
      </c>
      <c r="D1116">
        <v>2</v>
      </c>
      <c r="E1116">
        <v>10</v>
      </c>
      <c r="F1116">
        <v>2.85</v>
      </c>
      <c r="G1116">
        <v>0</v>
      </c>
      <c r="H1116">
        <v>17.149999999999999</v>
      </c>
      <c r="I1116" t="s">
        <v>14</v>
      </c>
      <c r="J1116" t="s">
        <v>15</v>
      </c>
      <c r="K1116" t="s">
        <v>70</v>
      </c>
      <c r="L1116" t="s">
        <v>20</v>
      </c>
      <c r="M1116" t="s">
        <v>18</v>
      </c>
      <c r="N1116" t="s">
        <v>18</v>
      </c>
      <c r="O1116" t="str">
        <f>TEXT(Table1[[#This Row],[pickup]],"dddd")</f>
        <v>Monday</v>
      </c>
      <c r="P1116">
        <f t="shared" si="17"/>
        <v>16</v>
      </c>
    </row>
    <row r="1117" spans="1:16" x14ac:dyDescent="0.25">
      <c r="A1117" s="1">
        <v>43544.473587962966</v>
      </c>
      <c r="B1117" s="1">
        <v>43544.491516203707</v>
      </c>
      <c r="C1117">
        <v>5</v>
      </c>
      <c r="D1117">
        <v>2.76</v>
      </c>
      <c r="E1117">
        <v>16.5</v>
      </c>
      <c r="F1117">
        <v>3.96</v>
      </c>
      <c r="G1117">
        <v>0</v>
      </c>
      <c r="H1117">
        <v>23.76</v>
      </c>
      <c r="I1117" t="s">
        <v>14</v>
      </c>
      <c r="J1117" t="s">
        <v>15</v>
      </c>
      <c r="K1117" t="s">
        <v>61</v>
      </c>
      <c r="L1117" t="s">
        <v>26</v>
      </c>
      <c r="M1117" t="s">
        <v>18</v>
      </c>
      <c r="N1117" t="s">
        <v>18</v>
      </c>
      <c r="O1117" t="str">
        <f>TEXT(Table1[[#This Row],[pickup]],"dddd")</f>
        <v>Wednesday</v>
      </c>
      <c r="P1117">
        <f t="shared" si="17"/>
        <v>11</v>
      </c>
    </row>
    <row r="1118" spans="1:16" x14ac:dyDescent="0.25">
      <c r="A1118" s="1">
        <v>43549.663043981483</v>
      </c>
      <c r="B1118" s="1">
        <v>43549.665590277778</v>
      </c>
      <c r="C1118">
        <v>1</v>
      </c>
      <c r="D1118">
        <v>0.49</v>
      </c>
      <c r="E1118">
        <v>4.5</v>
      </c>
      <c r="F1118">
        <v>1</v>
      </c>
      <c r="G1118">
        <v>0</v>
      </c>
      <c r="H1118">
        <v>8.8000000000000007</v>
      </c>
      <c r="I1118" t="s">
        <v>14</v>
      </c>
      <c r="J1118" t="s">
        <v>15</v>
      </c>
      <c r="K1118" t="s">
        <v>68</v>
      </c>
      <c r="L1118" t="s">
        <v>24</v>
      </c>
      <c r="M1118" t="s">
        <v>18</v>
      </c>
      <c r="N1118" t="s">
        <v>18</v>
      </c>
      <c r="O1118" t="str">
        <f>TEXT(Table1[[#This Row],[pickup]],"dddd")</f>
        <v>Monday</v>
      </c>
      <c r="P1118">
        <f t="shared" si="17"/>
        <v>15</v>
      </c>
    </row>
    <row r="1119" spans="1:16" x14ac:dyDescent="0.25">
      <c r="A1119" s="1">
        <v>43529.555833333332</v>
      </c>
      <c r="B1119" s="1">
        <v>43529.574907407405</v>
      </c>
      <c r="C1119">
        <v>4</v>
      </c>
      <c r="D1119">
        <v>4.71</v>
      </c>
      <c r="E1119">
        <v>20</v>
      </c>
      <c r="F1119">
        <v>4.66</v>
      </c>
      <c r="G1119">
        <v>0</v>
      </c>
      <c r="H1119">
        <v>27.96</v>
      </c>
      <c r="I1119" t="s">
        <v>14</v>
      </c>
      <c r="J1119" t="s">
        <v>15</v>
      </c>
      <c r="K1119" t="s">
        <v>22</v>
      </c>
      <c r="L1119" t="s">
        <v>68</v>
      </c>
      <c r="M1119" t="s">
        <v>18</v>
      </c>
      <c r="N1119" t="s">
        <v>18</v>
      </c>
      <c r="O1119" t="str">
        <f>TEXT(Table1[[#This Row],[pickup]],"dddd")</f>
        <v>Tuesday</v>
      </c>
      <c r="P1119">
        <f t="shared" si="17"/>
        <v>13</v>
      </c>
    </row>
    <row r="1120" spans="1:16" x14ac:dyDescent="0.25">
      <c r="A1120" s="1">
        <v>43529.889317129629</v>
      </c>
      <c r="B1120" s="1">
        <v>43529.899687500001</v>
      </c>
      <c r="C1120">
        <v>1</v>
      </c>
      <c r="D1120">
        <v>6.96</v>
      </c>
      <c r="E1120">
        <v>20.5</v>
      </c>
      <c r="F1120">
        <v>0</v>
      </c>
      <c r="G1120">
        <v>0</v>
      </c>
      <c r="H1120">
        <v>21.8</v>
      </c>
      <c r="I1120" t="s">
        <v>14</v>
      </c>
      <c r="J1120" t="s">
        <v>19</v>
      </c>
      <c r="K1120" t="s">
        <v>35</v>
      </c>
      <c r="L1120" t="s">
        <v>136</v>
      </c>
      <c r="M1120" t="s">
        <v>37</v>
      </c>
      <c r="N1120" t="s">
        <v>37</v>
      </c>
      <c r="O1120" t="str">
        <f>TEXT(Table1[[#This Row],[pickup]],"dddd")</f>
        <v>Tuesday</v>
      </c>
      <c r="P1120">
        <f t="shared" si="17"/>
        <v>21</v>
      </c>
    </row>
    <row r="1121" spans="1:16" x14ac:dyDescent="0.25">
      <c r="A1121" s="1">
        <v>43527.593981481485</v>
      </c>
      <c r="B1121" s="1">
        <v>43527.600277777776</v>
      </c>
      <c r="C1121">
        <v>1</v>
      </c>
      <c r="D1121">
        <v>2.2999999999999998</v>
      </c>
      <c r="E1121">
        <v>9.5</v>
      </c>
      <c r="F1121">
        <v>0</v>
      </c>
      <c r="G1121">
        <v>0</v>
      </c>
      <c r="H1121">
        <v>12.8</v>
      </c>
      <c r="I1121" t="s">
        <v>14</v>
      </c>
      <c r="J1121" t="s">
        <v>19</v>
      </c>
      <c r="K1121" t="s">
        <v>106</v>
      </c>
      <c r="L1121" t="s">
        <v>22</v>
      </c>
      <c r="M1121" t="s">
        <v>18</v>
      </c>
      <c r="N1121" t="s">
        <v>18</v>
      </c>
      <c r="O1121" t="str">
        <f>TEXT(Table1[[#This Row],[pickup]],"dddd")</f>
        <v>Sunday</v>
      </c>
      <c r="P1121">
        <f t="shared" si="17"/>
        <v>14</v>
      </c>
    </row>
    <row r="1122" spans="1:16" x14ac:dyDescent="0.25">
      <c r="A1122" s="1">
        <v>43542.679837962962</v>
      </c>
      <c r="B1122" s="1">
        <v>43542.68476851852</v>
      </c>
      <c r="C1122">
        <v>1</v>
      </c>
      <c r="D1122">
        <v>0.8</v>
      </c>
      <c r="E1122">
        <v>6</v>
      </c>
      <c r="F1122">
        <v>0</v>
      </c>
      <c r="G1122">
        <v>0</v>
      </c>
      <c r="H1122">
        <v>10.3</v>
      </c>
      <c r="I1122" t="s">
        <v>14</v>
      </c>
      <c r="J1122" t="s">
        <v>19</v>
      </c>
      <c r="K1122" t="s">
        <v>32</v>
      </c>
      <c r="L1122" t="s">
        <v>25</v>
      </c>
      <c r="M1122" t="s">
        <v>18</v>
      </c>
      <c r="N1122" t="s">
        <v>18</v>
      </c>
      <c r="O1122" t="str">
        <f>TEXT(Table1[[#This Row],[pickup]],"dddd")</f>
        <v>Monday</v>
      </c>
      <c r="P1122">
        <f t="shared" si="17"/>
        <v>16</v>
      </c>
    </row>
    <row r="1123" spans="1:16" x14ac:dyDescent="0.25">
      <c r="A1123" s="1">
        <v>43541.750497685185</v>
      </c>
      <c r="B1123" s="1">
        <v>43541.757037037038</v>
      </c>
      <c r="C1123">
        <v>1</v>
      </c>
      <c r="D1123">
        <v>1.61</v>
      </c>
      <c r="E1123">
        <v>8.5</v>
      </c>
      <c r="F1123">
        <v>1.77</v>
      </c>
      <c r="G1123">
        <v>0</v>
      </c>
      <c r="H1123">
        <v>13.57</v>
      </c>
      <c r="I1123" t="s">
        <v>14</v>
      </c>
      <c r="J1123" t="s">
        <v>15</v>
      </c>
      <c r="K1123" t="s">
        <v>73</v>
      </c>
      <c r="L1123" t="s">
        <v>20</v>
      </c>
      <c r="M1123" t="s">
        <v>18</v>
      </c>
      <c r="N1123" t="s">
        <v>18</v>
      </c>
      <c r="O1123" t="str">
        <f>TEXT(Table1[[#This Row],[pickup]],"dddd")</f>
        <v>Sunday</v>
      </c>
      <c r="P1123">
        <f t="shared" si="17"/>
        <v>18</v>
      </c>
    </row>
    <row r="1124" spans="1:16" x14ac:dyDescent="0.25">
      <c r="A1124" s="1">
        <v>43551.26766203704</v>
      </c>
      <c r="B1124" s="1">
        <v>43551.270150462966</v>
      </c>
      <c r="C1124">
        <v>1</v>
      </c>
      <c r="D1124">
        <v>1.6</v>
      </c>
      <c r="E1124">
        <v>6.5</v>
      </c>
      <c r="F1124">
        <v>0</v>
      </c>
      <c r="G1124">
        <v>0</v>
      </c>
      <c r="H1124">
        <v>7.3</v>
      </c>
      <c r="I1124" t="s">
        <v>14</v>
      </c>
      <c r="J1124" t="s">
        <v>15</v>
      </c>
      <c r="K1124" t="s">
        <v>73</v>
      </c>
      <c r="L1124" t="s">
        <v>41</v>
      </c>
      <c r="M1124" t="s">
        <v>18</v>
      </c>
      <c r="N1124" t="s">
        <v>18</v>
      </c>
      <c r="O1124" t="str">
        <f>TEXT(Table1[[#This Row],[pickup]],"dddd")</f>
        <v>Wednesday</v>
      </c>
      <c r="P1124">
        <f t="shared" si="17"/>
        <v>6</v>
      </c>
    </row>
    <row r="1125" spans="1:16" x14ac:dyDescent="0.25">
      <c r="A1125" s="1">
        <v>43530.893217592595</v>
      </c>
      <c r="B1125" s="1">
        <v>43530.899201388886</v>
      </c>
      <c r="C1125">
        <v>1</v>
      </c>
      <c r="D1125">
        <v>1.5</v>
      </c>
      <c r="E1125">
        <v>7.5</v>
      </c>
      <c r="F1125">
        <v>1.7</v>
      </c>
      <c r="G1125">
        <v>0</v>
      </c>
      <c r="H1125">
        <v>13</v>
      </c>
      <c r="I1125" t="s">
        <v>14</v>
      </c>
      <c r="J1125" t="s">
        <v>15</v>
      </c>
      <c r="K1125" t="s">
        <v>26</v>
      </c>
      <c r="L1125" t="s">
        <v>50</v>
      </c>
      <c r="M1125" t="s">
        <v>18</v>
      </c>
      <c r="N1125" t="s">
        <v>18</v>
      </c>
      <c r="O1125" t="str">
        <f>TEXT(Table1[[#This Row],[pickup]],"dddd")</f>
        <v>Wednesday</v>
      </c>
      <c r="P1125">
        <f t="shared" si="17"/>
        <v>21</v>
      </c>
    </row>
    <row r="1126" spans="1:16" x14ac:dyDescent="0.25">
      <c r="A1126" s="1">
        <v>43554.03019675926</v>
      </c>
      <c r="B1126" s="1">
        <v>43554.038055555553</v>
      </c>
      <c r="C1126">
        <v>1</v>
      </c>
      <c r="D1126">
        <v>2.13</v>
      </c>
      <c r="E1126">
        <v>9.5</v>
      </c>
      <c r="F1126">
        <v>2.66</v>
      </c>
      <c r="G1126">
        <v>0</v>
      </c>
      <c r="H1126">
        <v>15.96</v>
      </c>
      <c r="I1126" t="s">
        <v>14</v>
      </c>
      <c r="J1126" t="s">
        <v>15</v>
      </c>
      <c r="K1126" t="s">
        <v>66</v>
      </c>
      <c r="L1126" t="s">
        <v>29</v>
      </c>
      <c r="M1126" t="s">
        <v>18</v>
      </c>
      <c r="N1126" t="s">
        <v>18</v>
      </c>
      <c r="O1126" t="str">
        <f>TEXT(Table1[[#This Row],[pickup]],"dddd")</f>
        <v>Saturday</v>
      </c>
      <c r="P1126">
        <f t="shared" si="17"/>
        <v>0</v>
      </c>
    </row>
    <row r="1127" spans="1:16" x14ac:dyDescent="0.25">
      <c r="A1127" s="1">
        <v>43534.395949074074</v>
      </c>
      <c r="B1127" s="1">
        <v>43534.399675925924</v>
      </c>
      <c r="C1127">
        <v>2</v>
      </c>
      <c r="D1127">
        <v>1.3</v>
      </c>
      <c r="E1127">
        <v>6.5</v>
      </c>
      <c r="F1127">
        <v>0</v>
      </c>
      <c r="G1127">
        <v>0</v>
      </c>
      <c r="H1127">
        <v>9.8000000000000007</v>
      </c>
      <c r="I1127" t="s">
        <v>14</v>
      </c>
      <c r="J1127" t="s">
        <v>19</v>
      </c>
      <c r="K1127" t="s">
        <v>17</v>
      </c>
      <c r="L1127" t="s">
        <v>45</v>
      </c>
      <c r="M1127" t="s">
        <v>18</v>
      </c>
      <c r="N1127" t="s">
        <v>18</v>
      </c>
      <c r="O1127" t="str">
        <f>TEXT(Table1[[#This Row],[pickup]],"dddd")</f>
        <v>Sunday</v>
      </c>
      <c r="P1127">
        <f t="shared" si="17"/>
        <v>9</v>
      </c>
    </row>
    <row r="1128" spans="1:16" x14ac:dyDescent="0.25">
      <c r="A1128" s="1">
        <v>43535.639687499999</v>
      </c>
      <c r="B1128" s="1">
        <v>43535.650266203702</v>
      </c>
      <c r="C1128">
        <v>1</v>
      </c>
      <c r="D1128">
        <v>2.0699999999999998</v>
      </c>
      <c r="E1128">
        <v>11.5</v>
      </c>
      <c r="F1128">
        <v>2.2200000000000002</v>
      </c>
      <c r="G1128">
        <v>0</v>
      </c>
      <c r="H1128">
        <v>17.02</v>
      </c>
      <c r="I1128" t="s">
        <v>14</v>
      </c>
      <c r="J1128" t="s">
        <v>15</v>
      </c>
      <c r="K1128" t="s">
        <v>49</v>
      </c>
      <c r="L1128" t="s">
        <v>45</v>
      </c>
      <c r="M1128" t="s">
        <v>18</v>
      </c>
      <c r="N1128" t="s">
        <v>18</v>
      </c>
      <c r="O1128" t="str">
        <f>TEXT(Table1[[#This Row],[pickup]],"dddd")</f>
        <v>Monday</v>
      </c>
      <c r="P1128">
        <f t="shared" si="17"/>
        <v>15</v>
      </c>
    </row>
    <row r="1129" spans="1:16" x14ac:dyDescent="0.25">
      <c r="A1129" s="1">
        <v>43537.58053240741</v>
      </c>
      <c r="B1129" s="1">
        <v>43537.583483796298</v>
      </c>
      <c r="C1129">
        <v>1</v>
      </c>
      <c r="D1129">
        <v>0.3</v>
      </c>
      <c r="E1129">
        <v>4.5</v>
      </c>
      <c r="F1129">
        <v>1.55</v>
      </c>
      <c r="G1129">
        <v>0</v>
      </c>
      <c r="H1129">
        <v>9.35</v>
      </c>
      <c r="I1129" t="s">
        <v>14</v>
      </c>
      <c r="J1129" t="s">
        <v>15</v>
      </c>
      <c r="K1129" t="s">
        <v>61</v>
      </c>
      <c r="L1129" t="s">
        <v>61</v>
      </c>
      <c r="M1129" t="s">
        <v>18</v>
      </c>
      <c r="N1129" t="s">
        <v>18</v>
      </c>
      <c r="O1129" t="str">
        <f>TEXT(Table1[[#This Row],[pickup]],"dddd")</f>
        <v>Wednesday</v>
      </c>
      <c r="P1129">
        <f t="shared" si="17"/>
        <v>13</v>
      </c>
    </row>
    <row r="1130" spans="1:16" x14ac:dyDescent="0.25">
      <c r="A1130" s="1">
        <v>43540.926018518519</v>
      </c>
      <c r="B1130" s="1">
        <v>43540.932650462964</v>
      </c>
      <c r="C1130">
        <v>1</v>
      </c>
      <c r="D1130">
        <v>1</v>
      </c>
      <c r="E1130">
        <v>7.5</v>
      </c>
      <c r="F1130">
        <v>2.8</v>
      </c>
      <c r="G1130">
        <v>0</v>
      </c>
      <c r="H1130">
        <v>14.1</v>
      </c>
      <c r="I1130" t="s">
        <v>14</v>
      </c>
      <c r="J1130" t="s">
        <v>15</v>
      </c>
      <c r="K1130" t="s">
        <v>50</v>
      </c>
      <c r="L1130" t="s">
        <v>42</v>
      </c>
      <c r="M1130" t="s">
        <v>18</v>
      </c>
      <c r="N1130" t="s">
        <v>18</v>
      </c>
      <c r="O1130" t="str">
        <f>TEXT(Table1[[#This Row],[pickup]],"dddd")</f>
        <v>Saturday</v>
      </c>
      <c r="P1130">
        <f t="shared" si="17"/>
        <v>22</v>
      </c>
    </row>
    <row r="1131" spans="1:16" x14ac:dyDescent="0.25">
      <c r="A1131" s="1">
        <v>43548.491805555554</v>
      </c>
      <c r="B1131" s="1">
        <v>43548.503032407411</v>
      </c>
      <c r="C1131">
        <v>1</v>
      </c>
      <c r="D1131">
        <v>0.97</v>
      </c>
      <c r="E1131">
        <v>10.5</v>
      </c>
      <c r="F1131">
        <v>0</v>
      </c>
      <c r="G1131">
        <v>0</v>
      </c>
      <c r="H1131">
        <v>13.8</v>
      </c>
      <c r="I1131" t="s">
        <v>14</v>
      </c>
      <c r="J1131" t="s">
        <v>19</v>
      </c>
      <c r="K1131" t="s">
        <v>29</v>
      </c>
      <c r="L1131" t="s">
        <v>55</v>
      </c>
      <c r="M1131" t="s">
        <v>18</v>
      </c>
      <c r="N1131" t="s">
        <v>18</v>
      </c>
      <c r="O1131" t="str">
        <f>TEXT(Table1[[#This Row],[pickup]],"dddd")</f>
        <v>Sunday</v>
      </c>
      <c r="P1131">
        <f t="shared" si="17"/>
        <v>11</v>
      </c>
    </row>
    <row r="1132" spans="1:16" x14ac:dyDescent="0.25">
      <c r="A1132" s="1">
        <v>43532.791122685187</v>
      </c>
      <c r="B1132" s="1">
        <v>43532.801145833335</v>
      </c>
      <c r="C1132">
        <v>1</v>
      </c>
      <c r="D1132">
        <v>1.79</v>
      </c>
      <c r="E1132">
        <v>10.5</v>
      </c>
      <c r="F1132">
        <v>2.96</v>
      </c>
      <c r="G1132">
        <v>0</v>
      </c>
      <c r="H1132">
        <v>17.760000000000002</v>
      </c>
      <c r="I1132" t="s">
        <v>14</v>
      </c>
      <c r="J1132" t="s">
        <v>15</v>
      </c>
      <c r="K1132" t="s">
        <v>45</v>
      </c>
      <c r="L1132" t="s">
        <v>67</v>
      </c>
      <c r="M1132" t="s">
        <v>18</v>
      </c>
      <c r="N1132" t="s">
        <v>18</v>
      </c>
      <c r="O1132" t="str">
        <f>TEXT(Table1[[#This Row],[pickup]],"dddd")</f>
        <v>Friday</v>
      </c>
      <c r="P1132">
        <f t="shared" si="17"/>
        <v>18</v>
      </c>
    </row>
    <row r="1133" spans="1:16" x14ac:dyDescent="0.25">
      <c r="A1133" s="1">
        <v>43530.355775462966</v>
      </c>
      <c r="B1133" s="1">
        <v>43530.363506944443</v>
      </c>
      <c r="C1133">
        <v>1</v>
      </c>
      <c r="D1133">
        <v>1.27</v>
      </c>
      <c r="E1133">
        <v>8.5</v>
      </c>
      <c r="F1133">
        <v>2.36</v>
      </c>
      <c r="G1133">
        <v>0</v>
      </c>
      <c r="H1133">
        <v>14.16</v>
      </c>
      <c r="I1133" t="s">
        <v>14</v>
      </c>
      <c r="J1133" t="s">
        <v>15</v>
      </c>
      <c r="K1133" t="s">
        <v>33</v>
      </c>
      <c r="L1133" t="s">
        <v>53</v>
      </c>
      <c r="M1133" t="s">
        <v>18</v>
      </c>
      <c r="N1133" t="s">
        <v>18</v>
      </c>
      <c r="O1133" t="str">
        <f>TEXT(Table1[[#This Row],[pickup]],"dddd")</f>
        <v>Wednesday</v>
      </c>
      <c r="P1133">
        <f t="shared" si="17"/>
        <v>8</v>
      </c>
    </row>
    <row r="1134" spans="1:16" x14ac:dyDescent="0.25">
      <c r="A1134" s="1">
        <v>43546.732233796298</v>
      </c>
      <c r="B1134" s="1">
        <v>43546.745370370372</v>
      </c>
      <c r="C1134">
        <v>1</v>
      </c>
      <c r="D1134">
        <v>3.5</v>
      </c>
      <c r="E1134">
        <v>15.5</v>
      </c>
      <c r="F1134">
        <v>4.95</v>
      </c>
      <c r="G1134">
        <v>0</v>
      </c>
      <c r="H1134">
        <v>24.75</v>
      </c>
      <c r="I1134" t="s">
        <v>14</v>
      </c>
      <c r="J1134" t="s">
        <v>15</v>
      </c>
      <c r="K1134" t="s">
        <v>85</v>
      </c>
      <c r="L1134" t="s">
        <v>94</v>
      </c>
      <c r="M1134" t="s">
        <v>18</v>
      </c>
      <c r="N1134" t="s">
        <v>58</v>
      </c>
      <c r="O1134" t="str">
        <f>TEXT(Table1[[#This Row],[pickup]],"dddd")</f>
        <v>Friday</v>
      </c>
      <c r="P1134">
        <f t="shared" si="17"/>
        <v>17</v>
      </c>
    </row>
    <row r="1135" spans="1:16" x14ac:dyDescent="0.25">
      <c r="A1135" s="1">
        <v>43536.33021990741</v>
      </c>
      <c r="B1135" s="1">
        <v>43536.341412037036</v>
      </c>
      <c r="C1135">
        <v>1</v>
      </c>
      <c r="D1135">
        <v>1.79</v>
      </c>
      <c r="E1135">
        <v>11.5</v>
      </c>
      <c r="F1135">
        <v>3.7</v>
      </c>
      <c r="G1135">
        <v>0</v>
      </c>
      <c r="H1135">
        <v>18.5</v>
      </c>
      <c r="I1135" t="s">
        <v>14</v>
      </c>
      <c r="J1135" t="s">
        <v>15</v>
      </c>
      <c r="K1135" t="s">
        <v>17</v>
      </c>
      <c r="L1135" t="s">
        <v>46</v>
      </c>
      <c r="M1135" t="s">
        <v>18</v>
      </c>
      <c r="N1135" t="s">
        <v>18</v>
      </c>
      <c r="O1135" t="str">
        <f>TEXT(Table1[[#This Row],[pickup]],"dddd")</f>
        <v>Tuesday</v>
      </c>
      <c r="P1135">
        <f t="shared" si="17"/>
        <v>7</v>
      </c>
    </row>
    <row r="1136" spans="1:16" x14ac:dyDescent="0.25">
      <c r="A1136" s="1">
        <v>43532.74659722222</v>
      </c>
      <c r="B1136" s="1">
        <v>43532.75141203704</v>
      </c>
      <c r="C1136">
        <v>1</v>
      </c>
      <c r="D1136">
        <v>1.1000000000000001</v>
      </c>
      <c r="E1136">
        <v>7</v>
      </c>
      <c r="F1136">
        <v>1</v>
      </c>
      <c r="G1136">
        <v>0</v>
      </c>
      <c r="H1136">
        <v>12.3</v>
      </c>
      <c r="I1136" t="s">
        <v>14</v>
      </c>
      <c r="J1136" t="s">
        <v>15</v>
      </c>
      <c r="K1136" t="s">
        <v>41</v>
      </c>
      <c r="L1136" t="s">
        <v>20</v>
      </c>
      <c r="M1136" t="s">
        <v>18</v>
      </c>
      <c r="N1136" t="s">
        <v>18</v>
      </c>
      <c r="O1136" t="str">
        <f>TEXT(Table1[[#This Row],[pickup]],"dddd")</f>
        <v>Friday</v>
      </c>
      <c r="P1136">
        <f t="shared" si="17"/>
        <v>17</v>
      </c>
    </row>
    <row r="1137" spans="1:16" x14ac:dyDescent="0.25">
      <c r="A1137" s="1">
        <v>43550.947118055556</v>
      </c>
      <c r="B1137" s="1">
        <v>43550.95171296296</v>
      </c>
      <c r="C1137">
        <v>1</v>
      </c>
      <c r="D1137">
        <v>1.03</v>
      </c>
      <c r="E1137">
        <v>6.5</v>
      </c>
      <c r="F1137">
        <v>2.06</v>
      </c>
      <c r="G1137">
        <v>0</v>
      </c>
      <c r="H1137">
        <v>12.36</v>
      </c>
      <c r="I1137" t="s">
        <v>14</v>
      </c>
      <c r="J1137" t="s">
        <v>15</v>
      </c>
      <c r="K1137" t="s">
        <v>81</v>
      </c>
      <c r="L1137" t="s">
        <v>85</v>
      </c>
      <c r="M1137" t="s">
        <v>18</v>
      </c>
      <c r="N1137" t="s">
        <v>18</v>
      </c>
      <c r="O1137" t="str">
        <f>TEXT(Table1[[#This Row],[pickup]],"dddd")</f>
        <v>Tuesday</v>
      </c>
      <c r="P1137">
        <f t="shared" si="17"/>
        <v>22</v>
      </c>
    </row>
    <row r="1138" spans="1:16" x14ac:dyDescent="0.25">
      <c r="A1138" s="1">
        <v>43550.613842592589</v>
      </c>
      <c r="B1138" s="1">
        <v>43550.629571759258</v>
      </c>
      <c r="C1138">
        <v>5</v>
      </c>
      <c r="D1138">
        <v>10.220000000000001</v>
      </c>
      <c r="E1138">
        <v>29</v>
      </c>
      <c r="F1138">
        <v>5</v>
      </c>
      <c r="G1138">
        <v>5.76</v>
      </c>
      <c r="H1138">
        <v>43.06</v>
      </c>
      <c r="I1138" t="s">
        <v>14</v>
      </c>
      <c r="J1138" t="s">
        <v>15</v>
      </c>
      <c r="K1138" t="s">
        <v>25</v>
      </c>
      <c r="L1138" t="s">
        <v>35</v>
      </c>
      <c r="M1138" t="s">
        <v>18</v>
      </c>
      <c r="N1138" t="s">
        <v>37</v>
      </c>
      <c r="O1138" t="str">
        <f>TEXT(Table1[[#This Row],[pickup]],"dddd")</f>
        <v>Tuesday</v>
      </c>
      <c r="P1138">
        <f t="shared" si="17"/>
        <v>14</v>
      </c>
    </row>
    <row r="1139" spans="1:16" x14ac:dyDescent="0.25">
      <c r="A1139" s="1">
        <v>43547.620347222219</v>
      </c>
      <c r="B1139" s="1">
        <v>43547.63795138889</v>
      </c>
      <c r="C1139">
        <v>1</v>
      </c>
      <c r="D1139">
        <v>3.1</v>
      </c>
      <c r="E1139">
        <v>17</v>
      </c>
      <c r="F1139">
        <v>4.05</v>
      </c>
      <c r="G1139">
        <v>0</v>
      </c>
      <c r="H1139">
        <v>24.35</v>
      </c>
      <c r="I1139" t="s">
        <v>14</v>
      </c>
      <c r="J1139" t="s">
        <v>15</v>
      </c>
      <c r="K1139" t="s">
        <v>29</v>
      </c>
      <c r="L1139" t="s">
        <v>44</v>
      </c>
      <c r="M1139" t="s">
        <v>18</v>
      </c>
      <c r="N1139" t="s">
        <v>18</v>
      </c>
      <c r="O1139" t="str">
        <f>TEXT(Table1[[#This Row],[pickup]],"dddd")</f>
        <v>Saturday</v>
      </c>
      <c r="P1139">
        <f t="shared" si="17"/>
        <v>14</v>
      </c>
    </row>
    <row r="1140" spans="1:16" x14ac:dyDescent="0.25">
      <c r="A1140" s="1">
        <v>43543.875775462962</v>
      </c>
      <c r="B1140" s="1">
        <v>43543.878206018519</v>
      </c>
      <c r="C1140">
        <v>1</v>
      </c>
      <c r="D1140">
        <v>0.8</v>
      </c>
      <c r="E1140">
        <v>4.5</v>
      </c>
      <c r="F1140">
        <v>0</v>
      </c>
      <c r="G1140">
        <v>0</v>
      </c>
      <c r="H1140">
        <v>8.3000000000000007</v>
      </c>
      <c r="I1140" t="s">
        <v>14</v>
      </c>
      <c r="J1140" t="s">
        <v>19</v>
      </c>
      <c r="K1140" t="s">
        <v>33</v>
      </c>
      <c r="L1140" t="s">
        <v>39</v>
      </c>
      <c r="M1140" t="s">
        <v>18</v>
      </c>
      <c r="N1140" t="s">
        <v>18</v>
      </c>
      <c r="O1140" t="str">
        <f>TEXT(Table1[[#This Row],[pickup]],"dddd")</f>
        <v>Tuesday</v>
      </c>
      <c r="P1140">
        <f t="shared" si="17"/>
        <v>21</v>
      </c>
    </row>
    <row r="1141" spans="1:16" x14ac:dyDescent="0.25">
      <c r="A1141" s="1">
        <v>43547.607905092591</v>
      </c>
      <c r="B1141" s="1">
        <v>43547.633773148147</v>
      </c>
      <c r="C1141">
        <v>1</v>
      </c>
      <c r="D1141">
        <v>16.7</v>
      </c>
      <c r="E1141">
        <v>52</v>
      </c>
      <c r="F1141">
        <v>12.17</v>
      </c>
      <c r="G1141">
        <v>5.54</v>
      </c>
      <c r="H1141">
        <v>73.010000000000005</v>
      </c>
      <c r="I1141" t="s">
        <v>14</v>
      </c>
      <c r="J1141" t="s">
        <v>15</v>
      </c>
      <c r="K1141" t="s">
        <v>25</v>
      </c>
      <c r="L1141" t="s">
        <v>64</v>
      </c>
      <c r="M1141" t="s">
        <v>18</v>
      </c>
      <c r="N1141" t="s">
        <v>37</v>
      </c>
      <c r="O1141" t="str">
        <f>TEXT(Table1[[#This Row],[pickup]],"dddd")</f>
        <v>Saturday</v>
      </c>
      <c r="P1141">
        <f t="shared" si="17"/>
        <v>14</v>
      </c>
    </row>
    <row r="1142" spans="1:16" x14ac:dyDescent="0.25">
      <c r="A1142" s="1">
        <v>43552.616759259261</v>
      </c>
      <c r="B1142" s="1">
        <v>43552.629432870373</v>
      </c>
      <c r="C1142">
        <v>1</v>
      </c>
      <c r="D1142">
        <v>2.69</v>
      </c>
      <c r="E1142">
        <v>13.5</v>
      </c>
      <c r="F1142">
        <v>3.36</v>
      </c>
      <c r="G1142">
        <v>0</v>
      </c>
      <c r="H1142">
        <v>20.16</v>
      </c>
      <c r="I1142" t="s">
        <v>14</v>
      </c>
      <c r="J1142" t="s">
        <v>15</v>
      </c>
      <c r="K1142" t="s">
        <v>17</v>
      </c>
      <c r="L1142" t="s">
        <v>33</v>
      </c>
      <c r="M1142" t="s">
        <v>18</v>
      </c>
      <c r="N1142" t="s">
        <v>18</v>
      </c>
      <c r="O1142" t="str">
        <f>TEXT(Table1[[#This Row],[pickup]],"dddd")</f>
        <v>Thursday</v>
      </c>
      <c r="P1142">
        <f t="shared" si="17"/>
        <v>14</v>
      </c>
    </row>
    <row r="1143" spans="1:16" x14ac:dyDescent="0.25">
      <c r="A1143" s="1">
        <v>43539.596354166664</v>
      </c>
      <c r="B1143" s="1">
        <v>43539.624212962961</v>
      </c>
      <c r="C1143">
        <v>1</v>
      </c>
      <c r="D1143">
        <v>9.26</v>
      </c>
      <c r="E1143">
        <v>32</v>
      </c>
      <c r="F1143">
        <v>0</v>
      </c>
      <c r="G1143">
        <v>0</v>
      </c>
      <c r="H1143">
        <v>35.299999999999997</v>
      </c>
      <c r="I1143" t="s">
        <v>14</v>
      </c>
      <c r="J1143" t="s">
        <v>19</v>
      </c>
      <c r="K1143" t="s">
        <v>35</v>
      </c>
      <c r="L1143" t="s">
        <v>67</v>
      </c>
      <c r="M1143" t="s">
        <v>37</v>
      </c>
      <c r="N1143" t="s">
        <v>18</v>
      </c>
      <c r="O1143" t="str">
        <f>TEXT(Table1[[#This Row],[pickup]],"dddd")</f>
        <v>Friday</v>
      </c>
      <c r="P1143">
        <f t="shared" si="17"/>
        <v>14</v>
      </c>
    </row>
    <row r="1144" spans="1:16" x14ac:dyDescent="0.25">
      <c r="A1144" s="1">
        <v>43527.325555555559</v>
      </c>
      <c r="B1144" s="1">
        <v>43527.329085648147</v>
      </c>
      <c r="C1144">
        <v>1</v>
      </c>
      <c r="D1144">
        <v>1.57</v>
      </c>
      <c r="E1144">
        <v>7</v>
      </c>
      <c r="F1144">
        <v>0</v>
      </c>
      <c r="G1144">
        <v>0</v>
      </c>
      <c r="H1144">
        <v>10.3</v>
      </c>
      <c r="I1144" t="s">
        <v>14</v>
      </c>
      <c r="J1144" t="s">
        <v>19</v>
      </c>
      <c r="K1144" t="s">
        <v>62</v>
      </c>
      <c r="L1144" t="s">
        <v>26</v>
      </c>
      <c r="M1144" t="s">
        <v>18</v>
      </c>
      <c r="N1144" t="s">
        <v>18</v>
      </c>
      <c r="O1144" t="str">
        <f>TEXT(Table1[[#This Row],[pickup]],"dddd")</f>
        <v>Sunday</v>
      </c>
      <c r="P1144">
        <f t="shared" si="17"/>
        <v>7</v>
      </c>
    </row>
    <row r="1145" spans="1:16" x14ac:dyDescent="0.25">
      <c r="A1145" s="1">
        <v>43546.279444444444</v>
      </c>
      <c r="B1145" s="1">
        <v>43546.282569444447</v>
      </c>
      <c r="C1145">
        <v>1</v>
      </c>
      <c r="D1145">
        <v>0.68</v>
      </c>
      <c r="E1145">
        <v>5</v>
      </c>
      <c r="F1145">
        <v>0</v>
      </c>
      <c r="G1145">
        <v>0</v>
      </c>
      <c r="H1145">
        <v>8.3000000000000007</v>
      </c>
      <c r="I1145" t="s">
        <v>14</v>
      </c>
      <c r="J1145" t="s">
        <v>19</v>
      </c>
      <c r="K1145" t="s">
        <v>29</v>
      </c>
      <c r="L1145" t="s">
        <v>55</v>
      </c>
      <c r="M1145" t="s">
        <v>18</v>
      </c>
      <c r="N1145" t="s">
        <v>18</v>
      </c>
      <c r="O1145" t="str">
        <f>TEXT(Table1[[#This Row],[pickup]],"dddd")</f>
        <v>Friday</v>
      </c>
      <c r="P1145">
        <f t="shared" si="17"/>
        <v>6</v>
      </c>
    </row>
    <row r="1146" spans="1:16" x14ac:dyDescent="0.25">
      <c r="A1146" s="1">
        <v>43536.693923611114</v>
      </c>
      <c r="B1146" s="1">
        <v>43536.69871527778</v>
      </c>
      <c r="C1146">
        <v>1</v>
      </c>
      <c r="D1146">
        <v>0.6</v>
      </c>
      <c r="E1146">
        <v>6</v>
      </c>
      <c r="F1146">
        <v>0</v>
      </c>
      <c r="G1146">
        <v>0</v>
      </c>
      <c r="H1146">
        <v>10.3</v>
      </c>
      <c r="I1146" t="s">
        <v>14</v>
      </c>
      <c r="J1146" t="s">
        <v>19</v>
      </c>
      <c r="K1146" t="s">
        <v>26</v>
      </c>
      <c r="L1146" t="s">
        <v>55</v>
      </c>
      <c r="M1146" t="s">
        <v>18</v>
      </c>
      <c r="N1146" t="s">
        <v>18</v>
      </c>
      <c r="O1146" t="str">
        <f>TEXT(Table1[[#This Row],[pickup]],"dddd")</f>
        <v>Tuesday</v>
      </c>
      <c r="P1146">
        <f t="shared" si="17"/>
        <v>16</v>
      </c>
    </row>
    <row r="1147" spans="1:16" x14ac:dyDescent="0.25">
      <c r="A1147" s="1">
        <v>43531.805902777778</v>
      </c>
      <c r="B1147" s="1">
        <v>43531.838854166665</v>
      </c>
      <c r="C1147">
        <v>1</v>
      </c>
      <c r="D1147">
        <v>17.86</v>
      </c>
      <c r="E1147">
        <v>52</v>
      </c>
      <c r="F1147">
        <v>6.66</v>
      </c>
      <c r="G1147">
        <v>0</v>
      </c>
      <c r="H1147">
        <v>66.459999999999994</v>
      </c>
      <c r="I1147" t="s">
        <v>14</v>
      </c>
      <c r="J1147" t="s">
        <v>15</v>
      </c>
      <c r="K1147" t="s">
        <v>64</v>
      </c>
      <c r="L1147" t="s">
        <v>67</v>
      </c>
      <c r="M1147" t="s">
        <v>37</v>
      </c>
      <c r="N1147" t="s">
        <v>18</v>
      </c>
      <c r="O1147" t="str">
        <f>TEXT(Table1[[#This Row],[pickup]],"dddd")</f>
        <v>Thursday</v>
      </c>
      <c r="P1147">
        <f t="shared" si="17"/>
        <v>19</v>
      </c>
    </row>
    <row r="1148" spans="1:16" x14ac:dyDescent="0.25">
      <c r="A1148" s="1">
        <v>43544.890868055554</v>
      </c>
      <c r="B1148" s="1">
        <v>43544.909641203703</v>
      </c>
      <c r="C1148">
        <v>1</v>
      </c>
      <c r="D1148">
        <v>5.7</v>
      </c>
      <c r="E1148">
        <v>21.5</v>
      </c>
      <c r="F1148">
        <v>0</v>
      </c>
      <c r="G1148">
        <v>0</v>
      </c>
      <c r="H1148">
        <v>22.8</v>
      </c>
      <c r="I1148" t="s">
        <v>14</v>
      </c>
      <c r="J1148" t="s">
        <v>15</v>
      </c>
      <c r="K1148" t="s">
        <v>31</v>
      </c>
      <c r="L1148" t="s">
        <v>137</v>
      </c>
      <c r="M1148" t="s">
        <v>18</v>
      </c>
      <c r="N1148" t="s">
        <v>76</v>
      </c>
      <c r="O1148" t="str">
        <f>TEXT(Table1[[#This Row],[pickup]],"dddd")</f>
        <v>Wednesday</v>
      </c>
      <c r="P1148">
        <f t="shared" si="17"/>
        <v>21</v>
      </c>
    </row>
    <row r="1149" spans="1:16" x14ac:dyDescent="0.25">
      <c r="A1149" s="1">
        <v>43543.232835648145</v>
      </c>
      <c r="B1149" s="1">
        <v>43543.25712962963</v>
      </c>
      <c r="C1149">
        <v>6</v>
      </c>
      <c r="D1149">
        <v>14.54</v>
      </c>
      <c r="E1149">
        <v>42</v>
      </c>
      <c r="F1149">
        <v>8.66</v>
      </c>
      <c r="G1149">
        <v>0</v>
      </c>
      <c r="H1149">
        <v>51.96</v>
      </c>
      <c r="I1149" t="s">
        <v>14</v>
      </c>
      <c r="J1149" t="s">
        <v>15</v>
      </c>
      <c r="K1149" t="s">
        <v>64</v>
      </c>
      <c r="L1149" t="s">
        <v>113</v>
      </c>
      <c r="M1149" t="s">
        <v>37</v>
      </c>
      <c r="N1149" t="s">
        <v>58</v>
      </c>
      <c r="O1149" t="str">
        <f>TEXT(Table1[[#This Row],[pickup]],"dddd")</f>
        <v>Tuesday</v>
      </c>
      <c r="P1149">
        <f t="shared" si="17"/>
        <v>5</v>
      </c>
    </row>
    <row r="1150" spans="1:16" x14ac:dyDescent="0.25">
      <c r="A1150" s="1">
        <v>43529.560381944444</v>
      </c>
      <c r="B1150" s="1">
        <v>43529.565428240741</v>
      </c>
      <c r="C1150">
        <v>1</v>
      </c>
      <c r="D1150">
        <v>1</v>
      </c>
      <c r="E1150">
        <v>6.5</v>
      </c>
      <c r="F1150">
        <v>1</v>
      </c>
      <c r="G1150">
        <v>0</v>
      </c>
      <c r="H1150">
        <v>10.8</v>
      </c>
      <c r="I1150" t="s">
        <v>14</v>
      </c>
      <c r="J1150" t="s">
        <v>15</v>
      </c>
      <c r="K1150" t="s">
        <v>70</v>
      </c>
      <c r="L1150" t="s">
        <v>16</v>
      </c>
      <c r="M1150" t="s">
        <v>18</v>
      </c>
      <c r="N1150" t="s">
        <v>18</v>
      </c>
      <c r="O1150" t="str">
        <f>TEXT(Table1[[#This Row],[pickup]],"dddd")</f>
        <v>Tuesday</v>
      </c>
      <c r="P1150">
        <f t="shared" si="17"/>
        <v>13</v>
      </c>
    </row>
    <row r="1151" spans="1:16" x14ac:dyDescent="0.25">
      <c r="A1151" s="1">
        <v>43528.724120370367</v>
      </c>
      <c r="B1151" s="1">
        <v>43528.742986111109</v>
      </c>
      <c r="C1151">
        <v>1</v>
      </c>
      <c r="D1151">
        <v>10.02</v>
      </c>
      <c r="E1151">
        <v>30.5</v>
      </c>
      <c r="F1151">
        <v>6.46</v>
      </c>
      <c r="G1151">
        <v>0</v>
      </c>
      <c r="H1151">
        <v>38.76</v>
      </c>
      <c r="I1151" t="s">
        <v>14</v>
      </c>
      <c r="J1151" t="s">
        <v>15</v>
      </c>
      <c r="K1151" t="s">
        <v>64</v>
      </c>
      <c r="L1151" t="s">
        <v>138</v>
      </c>
      <c r="M1151" t="s">
        <v>37</v>
      </c>
      <c r="N1151" t="s">
        <v>58</v>
      </c>
      <c r="O1151" t="str">
        <f>TEXT(Table1[[#This Row],[pickup]],"dddd")</f>
        <v>Monday</v>
      </c>
      <c r="P1151">
        <f t="shared" si="17"/>
        <v>17</v>
      </c>
    </row>
    <row r="1152" spans="1:16" x14ac:dyDescent="0.25">
      <c r="A1152" s="1">
        <v>43542.634259259263</v>
      </c>
      <c r="B1152" s="1">
        <v>43542.637685185182</v>
      </c>
      <c r="C1152">
        <v>1</v>
      </c>
      <c r="D1152">
        <v>0.8</v>
      </c>
      <c r="E1152">
        <v>5.5</v>
      </c>
      <c r="F1152">
        <v>0</v>
      </c>
      <c r="G1152">
        <v>0</v>
      </c>
      <c r="H1152">
        <v>8.8000000000000007</v>
      </c>
      <c r="I1152" t="s">
        <v>14</v>
      </c>
      <c r="J1152" t="s">
        <v>19</v>
      </c>
      <c r="K1152" t="s">
        <v>70</v>
      </c>
      <c r="L1152" t="s">
        <v>61</v>
      </c>
      <c r="M1152" t="s">
        <v>18</v>
      </c>
      <c r="N1152" t="s">
        <v>18</v>
      </c>
      <c r="O1152" t="str">
        <f>TEXT(Table1[[#This Row],[pickup]],"dddd")</f>
        <v>Monday</v>
      </c>
      <c r="P1152">
        <f t="shared" si="17"/>
        <v>15</v>
      </c>
    </row>
    <row r="1153" spans="1:16" x14ac:dyDescent="0.25">
      <c r="A1153" s="1">
        <v>43540.842673611114</v>
      </c>
      <c r="B1153" s="1">
        <v>43540.850682870368</v>
      </c>
      <c r="C1153">
        <v>1</v>
      </c>
      <c r="D1153">
        <v>2.1800000000000002</v>
      </c>
      <c r="E1153">
        <v>9.5</v>
      </c>
      <c r="F1153">
        <v>2</v>
      </c>
      <c r="G1153">
        <v>0</v>
      </c>
      <c r="H1153">
        <v>15.3</v>
      </c>
      <c r="I1153" t="s">
        <v>14</v>
      </c>
      <c r="J1153" t="s">
        <v>15</v>
      </c>
      <c r="K1153" t="s">
        <v>16</v>
      </c>
      <c r="L1153" t="s">
        <v>31</v>
      </c>
      <c r="M1153" t="s">
        <v>18</v>
      </c>
      <c r="N1153" t="s">
        <v>18</v>
      </c>
      <c r="O1153" t="str">
        <f>TEXT(Table1[[#This Row],[pickup]],"dddd")</f>
        <v>Saturday</v>
      </c>
      <c r="P1153">
        <f t="shared" si="17"/>
        <v>20</v>
      </c>
    </row>
    <row r="1154" spans="1:16" x14ac:dyDescent="0.25">
      <c r="A1154" s="1">
        <v>43549.814780092594</v>
      </c>
      <c r="B1154" s="1">
        <v>43549.818842592591</v>
      </c>
      <c r="C1154">
        <v>1</v>
      </c>
      <c r="D1154">
        <v>1.2</v>
      </c>
      <c r="E1154">
        <v>6.5</v>
      </c>
      <c r="F1154">
        <v>2.15</v>
      </c>
      <c r="G1154">
        <v>0</v>
      </c>
      <c r="H1154">
        <v>12.95</v>
      </c>
      <c r="I1154" t="s">
        <v>14</v>
      </c>
      <c r="J1154" t="s">
        <v>15</v>
      </c>
      <c r="K1154" t="s">
        <v>20</v>
      </c>
      <c r="L1154" t="s">
        <v>61</v>
      </c>
      <c r="M1154" t="s">
        <v>18</v>
      </c>
      <c r="N1154" t="s">
        <v>18</v>
      </c>
      <c r="O1154" t="str">
        <f>TEXT(Table1[[#This Row],[pickup]],"dddd")</f>
        <v>Monday</v>
      </c>
      <c r="P1154">
        <f t="shared" ref="P1154:P1217" si="18">HOUR(A:A)</f>
        <v>19</v>
      </c>
    </row>
    <row r="1155" spans="1:16" x14ac:dyDescent="0.25">
      <c r="A1155" s="1">
        <v>43551.895856481482</v>
      </c>
      <c r="B1155" s="1">
        <v>43551.898634259262</v>
      </c>
      <c r="C1155">
        <v>1</v>
      </c>
      <c r="D1155">
        <v>0.7</v>
      </c>
      <c r="E1155">
        <v>5</v>
      </c>
      <c r="F1155">
        <v>0</v>
      </c>
      <c r="G1155">
        <v>0</v>
      </c>
      <c r="H1155">
        <v>8.8000000000000007</v>
      </c>
      <c r="I1155" t="s">
        <v>14</v>
      </c>
      <c r="J1155" t="s">
        <v>19</v>
      </c>
      <c r="K1155" t="s">
        <v>70</v>
      </c>
      <c r="L1155" t="s">
        <v>16</v>
      </c>
      <c r="M1155" t="s">
        <v>18</v>
      </c>
      <c r="N1155" t="s">
        <v>18</v>
      </c>
      <c r="O1155" t="str">
        <f>TEXT(Table1[[#This Row],[pickup]],"dddd")</f>
        <v>Wednesday</v>
      </c>
      <c r="P1155">
        <f t="shared" si="18"/>
        <v>21</v>
      </c>
    </row>
    <row r="1156" spans="1:16" x14ac:dyDescent="0.25">
      <c r="A1156" s="1">
        <v>43547.407870370371</v>
      </c>
      <c r="B1156" s="1">
        <v>43547.415694444448</v>
      </c>
      <c r="C1156">
        <v>1</v>
      </c>
      <c r="D1156">
        <v>1.54</v>
      </c>
      <c r="E1156">
        <v>9</v>
      </c>
      <c r="F1156">
        <v>2.46</v>
      </c>
      <c r="G1156">
        <v>0</v>
      </c>
      <c r="H1156">
        <v>14.76</v>
      </c>
      <c r="I1156" t="s">
        <v>14</v>
      </c>
      <c r="J1156" t="s">
        <v>15</v>
      </c>
      <c r="K1156" t="s">
        <v>22</v>
      </c>
      <c r="L1156" t="s">
        <v>74</v>
      </c>
      <c r="M1156" t="s">
        <v>18</v>
      </c>
      <c r="N1156" t="s">
        <v>18</v>
      </c>
      <c r="O1156" t="str">
        <f>TEXT(Table1[[#This Row],[pickup]],"dddd")</f>
        <v>Saturday</v>
      </c>
      <c r="P1156">
        <f t="shared" si="18"/>
        <v>9</v>
      </c>
    </row>
    <row r="1157" spans="1:16" x14ac:dyDescent="0.25">
      <c r="A1157" s="1">
        <v>43537.702743055554</v>
      </c>
      <c r="B1157" s="1">
        <v>43537.711261574077</v>
      </c>
      <c r="C1157">
        <v>1</v>
      </c>
      <c r="D1157">
        <v>0.6</v>
      </c>
      <c r="E1157">
        <v>8.5</v>
      </c>
      <c r="F1157">
        <v>2.5499999999999998</v>
      </c>
      <c r="G1157">
        <v>0</v>
      </c>
      <c r="H1157">
        <v>15.35</v>
      </c>
      <c r="I1157" t="s">
        <v>14</v>
      </c>
      <c r="J1157" t="s">
        <v>15</v>
      </c>
      <c r="K1157" t="s">
        <v>51</v>
      </c>
      <c r="L1157" t="s">
        <v>42</v>
      </c>
      <c r="M1157" t="s">
        <v>18</v>
      </c>
      <c r="N1157" t="s">
        <v>18</v>
      </c>
      <c r="O1157" t="str">
        <f>TEXT(Table1[[#This Row],[pickup]],"dddd")</f>
        <v>Wednesday</v>
      </c>
      <c r="P1157">
        <f t="shared" si="18"/>
        <v>16</v>
      </c>
    </row>
    <row r="1158" spans="1:16" x14ac:dyDescent="0.25">
      <c r="A1158" s="1">
        <v>43554.409247685187</v>
      </c>
      <c r="B1158" s="1">
        <v>43554.41238425926</v>
      </c>
      <c r="C1158">
        <v>1</v>
      </c>
      <c r="D1158">
        <v>1.01</v>
      </c>
      <c r="E1158">
        <v>5.5</v>
      </c>
      <c r="F1158">
        <v>1.76</v>
      </c>
      <c r="G1158">
        <v>0</v>
      </c>
      <c r="H1158">
        <v>10.56</v>
      </c>
      <c r="I1158" t="s">
        <v>14</v>
      </c>
      <c r="J1158" t="s">
        <v>15</v>
      </c>
      <c r="K1158" t="s">
        <v>68</v>
      </c>
      <c r="L1158" t="s">
        <v>56</v>
      </c>
      <c r="M1158" t="s">
        <v>18</v>
      </c>
      <c r="N1158" t="s">
        <v>18</v>
      </c>
      <c r="O1158" t="str">
        <f>TEXT(Table1[[#This Row],[pickup]],"dddd")</f>
        <v>Saturday</v>
      </c>
      <c r="P1158">
        <f t="shared" si="18"/>
        <v>9</v>
      </c>
    </row>
    <row r="1159" spans="1:16" x14ac:dyDescent="0.25">
      <c r="A1159" s="1">
        <v>43532.980914351851</v>
      </c>
      <c r="B1159" s="1">
        <v>43532.983912037038</v>
      </c>
      <c r="C1159">
        <v>1</v>
      </c>
      <c r="D1159">
        <v>1.7</v>
      </c>
      <c r="E1159">
        <v>6.5</v>
      </c>
      <c r="F1159">
        <v>0</v>
      </c>
      <c r="G1159">
        <v>0</v>
      </c>
      <c r="H1159">
        <v>10.3</v>
      </c>
      <c r="I1159" t="s">
        <v>14</v>
      </c>
      <c r="J1159" t="s">
        <v>19</v>
      </c>
      <c r="K1159" t="s">
        <v>61</v>
      </c>
      <c r="L1159" t="s">
        <v>31</v>
      </c>
      <c r="M1159" t="s">
        <v>18</v>
      </c>
      <c r="N1159" t="s">
        <v>18</v>
      </c>
      <c r="O1159" t="str">
        <f>TEXT(Table1[[#This Row],[pickup]],"dddd")</f>
        <v>Friday</v>
      </c>
      <c r="P1159">
        <f t="shared" si="18"/>
        <v>23</v>
      </c>
    </row>
    <row r="1160" spans="1:16" x14ac:dyDescent="0.25">
      <c r="A1160" s="1">
        <v>43538.700648148151</v>
      </c>
      <c r="B1160" s="1">
        <v>43538.703738425924</v>
      </c>
      <c r="C1160">
        <v>1</v>
      </c>
      <c r="D1160">
        <v>0.66</v>
      </c>
      <c r="E1160">
        <v>5</v>
      </c>
      <c r="F1160">
        <v>1</v>
      </c>
      <c r="G1160">
        <v>0</v>
      </c>
      <c r="H1160">
        <v>10.3</v>
      </c>
      <c r="I1160" t="s">
        <v>14</v>
      </c>
      <c r="J1160" t="s">
        <v>15</v>
      </c>
      <c r="K1160" t="s">
        <v>39</v>
      </c>
      <c r="L1160" t="s">
        <v>39</v>
      </c>
      <c r="M1160" t="s">
        <v>18</v>
      </c>
      <c r="N1160" t="s">
        <v>18</v>
      </c>
      <c r="O1160" t="str">
        <f>TEXT(Table1[[#This Row],[pickup]],"dddd")</f>
        <v>Thursday</v>
      </c>
      <c r="P1160">
        <f t="shared" si="18"/>
        <v>16</v>
      </c>
    </row>
    <row r="1161" spans="1:16" x14ac:dyDescent="0.25">
      <c r="A1161" s="1">
        <v>43532.966828703706</v>
      </c>
      <c r="B1161" s="1">
        <v>43532.970312500001</v>
      </c>
      <c r="C1161">
        <v>2</v>
      </c>
      <c r="D1161">
        <v>1.1499999999999999</v>
      </c>
      <c r="E1161">
        <v>6</v>
      </c>
      <c r="F1161">
        <v>0</v>
      </c>
      <c r="G1161">
        <v>0</v>
      </c>
      <c r="H1161">
        <v>9.8000000000000007</v>
      </c>
      <c r="I1161" t="s">
        <v>14</v>
      </c>
      <c r="J1161" t="s">
        <v>15</v>
      </c>
      <c r="K1161" t="s">
        <v>43</v>
      </c>
      <c r="L1161" t="s">
        <v>26</v>
      </c>
      <c r="M1161" t="s">
        <v>18</v>
      </c>
      <c r="N1161" t="s">
        <v>18</v>
      </c>
      <c r="O1161" t="str">
        <f>TEXT(Table1[[#This Row],[pickup]],"dddd")</f>
        <v>Friday</v>
      </c>
      <c r="P1161">
        <f t="shared" si="18"/>
        <v>23</v>
      </c>
    </row>
    <row r="1162" spans="1:16" x14ac:dyDescent="0.25">
      <c r="A1162" s="1">
        <v>43540.356006944443</v>
      </c>
      <c r="B1162" s="1">
        <v>43540.362083333333</v>
      </c>
      <c r="C1162">
        <v>1</v>
      </c>
      <c r="D1162">
        <v>1.5</v>
      </c>
      <c r="E1162">
        <v>8</v>
      </c>
      <c r="F1162">
        <v>2.25</v>
      </c>
      <c r="G1162">
        <v>0</v>
      </c>
      <c r="H1162">
        <v>13.55</v>
      </c>
      <c r="I1162" t="s">
        <v>14</v>
      </c>
      <c r="J1162" t="s">
        <v>15</v>
      </c>
      <c r="K1162" t="s">
        <v>56</v>
      </c>
      <c r="L1162" t="s">
        <v>61</v>
      </c>
      <c r="M1162" t="s">
        <v>18</v>
      </c>
      <c r="N1162" t="s">
        <v>18</v>
      </c>
      <c r="O1162" t="str">
        <f>TEXT(Table1[[#This Row],[pickup]],"dddd")</f>
        <v>Saturday</v>
      </c>
      <c r="P1162">
        <f t="shared" si="18"/>
        <v>8</v>
      </c>
    </row>
    <row r="1163" spans="1:16" x14ac:dyDescent="0.25">
      <c r="A1163" s="1">
        <v>43549.795208333337</v>
      </c>
      <c r="B1163" s="1">
        <v>43549.805891203701</v>
      </c>
      <c r="C1163">
        <v>6</v>
      </c>
      <c r="D1163">
        <v>2.13</v>
      </c>
      <c r="E1163">
        <v>11.5</v>
      </c>
      <c r="F1163">
        <v>2</v>
      </c>
      <c r="G1163">
        <v>0</v>
      </c>
      <c r="H1163">
        <v>17.8</v>
      </c>
      <c r="I1163" t="s">
        <v>14</v>
      </c>
      <c r="J1163" t="s">
        <v>15</v>
      </c>
      <c r="K1163" t="s">
        <v>45</v>
      </c>
      <c r="L1163" t="s">
        <v>48</v>
      </c>
      <c r="M1163" t="s">
        <v>18</v>
      </c>
      <c r="N1163" t="s">
        <v>18</v>
      </c>
      <c r="O1163" t="str">
        <f>TEXT(Table1[[#This Row],[pickup]],"dddd")</f>
        <v>Monday</v>
      </c>
      <c r="P1163">
        <f t="shared" si="18"/>
        <v>19</v>
      </c>
    </row>
    <row r="1164" spans="1:16" x14ac:dyDescent="0.25">
      <c r="A1164" s="1">
        <v>43548.595069444447</v>
      </c>
      <c r="B1164" s="1">
        <v>43548.599409722221</v>
      </c>
      <c r="C1164">
        <v>1</v>
      </c>
      <c r="D1164">
        <v>0.7</v>
      </c>
      <c r="E1164">
        <v>5.5</v>
      </c>
      <c r="F1164">
        <v>0</v>
      </c>
      <c r="G1164">
        <v>0</v>
      </c>
      <c r="H1164">
        <v>8.8000000000000007</v>
      </c>
      <c r="I1164" t="s">
        <v>14</v>
      </c>
      <c r="J1164" t="s">
        <v>19</v>
      </c>
      <c r="K1164" t="s">
        <v>42</v>
      </c>
      <c r="L1164" t="s">
        <v>46</v>
      </c>
      <c r="M1164" t="s">
        <v>18</v>
      </c>
      <c r="N1164" t="s">
        <v>18</v>
      </c>
      <c r="O1164" t="str">
        <f>TEXT(Table1[[#This Row],[pickup]],"dddd")</f>
        <v>Sunday</v>
      </c>
      <c r="P1164">
        <f t="shared" si="18"/>
        <v>14</v>
      </c>
    </row>
    <row r="1165" spans="1:16" x14ac:dyDescent="0.25">
      <c r="A1165" s="1">
        <v>43532.461851851855</v>
      </c>
      <c r="B1165" s="1">
        <v>43532.468321759261</v>
      </c>
      <c r="C1165">
        <v>1</v>
      </c>
      <c r="D1165">
        <v>1.1000000000000001</v>
      </c>
      <c r="E1165">
        <v>7.5</v>
      </c>
      <c r="F1165">
        <v>2.16</v>
      </c>
      <c r="G1165">
        <v>0</v>
      </c>
      <c r="H1165">
        <v>12.96</v>
      </c>
      <c r="I1165" t="s">
        <v>14</v>
      </c>
      <c r="J1165" t="s">
        <v>15</v>
      </c>
      <c r="K1165" t="s">
        <v>46</v>
      </c>
      <c r="L1165" t="s">
        <v>62</v>
      </c>
      <c r="M1165" t="s">
        <v>18</v>
      </c>
      <c r="N1165" t="s">
        <v>18</v>
      </c>
      <c r="O1165" t="str">
        <f>TEXT(Table1[[#This Row],[pickup]],"dddd")</f>
        <v>Friday</v>
      </c>
      <c r="P1165">
        <f t="shared" si="18"/>
        <v>11</v>
      </c>
    </row>
    <row r="1166" spans="1:16" x14ac:dyDescent="0.25">
      <c r="A1166" s="1">
        <v>43525.837106481478</v>
      </c>
      <c r="B1166" s="1">
        <v>43525.841990740744</v>
      </c>
      <c r="C1166">
        <v>0</v>
      </c>
      <c r="D1166">
        <v>1.5</v>
      </c>
      <c r="E1166">
        <v>7.5</v>
      </c>
      <c r="F1166">
        <v>2.15</v>
      </c>
      <c r="G1166">
        <v>0</v>
      </c>
      <c r="H1166">
        <v>12.95</v>
      </c>
      <c r="I1166" t="s">
        <v>14</v>
      </c>
      <c r="J1166" t="s">
        <v>15</v>
      </c>
      <c r="K1166" t="s">
        <v>16</v>
      </c>
      <c r="L1166" t="s">
        <v>20</v>
      </c>
      <c r="M1166" t="s">
        <v>18</v>
      </c>
      <c r="N1166" t="s">
        <v>18</v>
      </c>
      <c r="O1166" t="str">
        <f>TEXT(Table1[[#This Row],[pickup]],"dddd")</f>
        <v>Friday</v>
      </c>
      <c r="P1166">
        <f t="shared" si="18"/>
        <v>20</v>
      </c>
    </row>
    <row r="1167" spans="1:16" x14ac:dyDescent="0.25">
      <c r="A1167" s="1">
        <v>43526.844560185185</v>
      </c>
      <c r="B1167" s="1">
        <v>43526.855914351851</v>
      </c>
      <c r="C1167">
        <v>1</v>
      </c>
      <c r="D1167">
        <v>1.52</v>
      </c>
      <c r="E1167">
        <v>11</v>
      </c>
      <c r="F1167">
        <v>2</v>
      </c>
      <c r="G1167">
        <v>0</v>
      </c>
      <c r="H1167">
        <v>16.8</v>
      </c>
      <c r="I1167" t="s">
        <v>14</v>
      </c>
      <c r="J1167" t="s">
        <v>15</v>
      </c>
      <c r="K1167" t="s">
        <v>66</v>
      </c>
      <c r="L1167" t="s">
        <v>22</v>
      </c>
      <c r="M1167" t="s">
        <v>18</v>
      </c>
      <c r="N1167" t="s">
        <v>18</v>
      </c>
      <c r="O1167" t="str">
        <f>TEXT(Table1[[#This Row],[pickup]],"dddd")</f>
        <v>Saturday</v>
      </c>
      <c r="P1167">
        <f t="shared" si="18"/>
        <v>20</v>
      </c>
    </row>
    <row r="1168" spans="1:16" x14ac:dyDescent="0.25">
      <c r="A1168" s="1">
        <v>43525.970671296294</v>
      </c>
      <c r="B1168" s="1">
        <v>43525.980486111112</v>
      </c>
      <c r="C1168">
        <v>2</v>
      </c>
      <c r="D1168">
        <v>1.56</v>
      </c>
      <c r="E1168">
        <v>10</v>
      </c>
      <c r="F1168">
        <v>0</v>
      </c>
      <c r="G1168">
        <v>0</v>
      </c>
      <c r="H1168">
        <v>13.8</v>
      </c>
      <c r="I1168" t="s">
        <v>14</v>
      </c>
      <c r="J1168" t="s">
        <v>19</v>
      </c>
      <c r="K1168" t="s">
        <v>85</v>
      </c>
      <c r="L1168" t="s">
        <v>50</v>
      </c>
      <c r="M1168" t="s">
        <v>18</v>
      </c>
      <c r="N1168" t="s">
        <v>18</v>
      </c>
      <c r="O1168" t="str">
        <f>TEXT(Table1[[#This Row],[pickup]],"dddd")</f>
        <v>Friday</v>
      </c>
      <c r="P1168">
        <f t="shared" si="18"/>
        <v>23</v>
      </c>
    </row>
    <row r="1169" spans="1:16" x14ac:dyDescent="0.25">
      <c r="A1169" s="1">
        <v>43525.810370370367</v>
      </c>
      <c r="B1169" s="1">
        <v>43525.815532407411</v>
      </c>
      <c r="C1169">
        <v>2</v>
      </c>
      <c r="D1169">
        <v>0.88</v>
      </c>
      <c r="E1169">
        <v>6</v>
      </c>
      <c r="F1169">
        <v>1</v>
      </c>
      <c r="G1169">
        <v>0</v>
      </c>
      <c r="H1169">
        <v>11.3</v>
      </c>
      <c r="I1169" t="s">
        <v>14</v>
      </c>
      <c r="J1169" t="s">
        <v>15</v>
      </c>
      <c r="K1169" t="s">
        <v>26</v>
      </c>
      <c r="L1169" t="s">
        <v>53</v>
      </c>
      <c r="M1169" t="s">
        <v>18</v>
      </c>
      <c r="N1169" t="s">
        <v>18</v>
      </c>
      <c r="O1169" t="str">
        <f>TEXT(Table1[[#This Row],[pickup]],"dddd")</f>
        <v>Friday</v>
      </c>
      <c r="P1169">
        <f t="shared" si="18"/>
        <v>19</v>
      </c>
    </row>
    <row r="1170" spans="1:16" x14ac:dyDescent="0.25">
      <c r="A1170" s="1">
        <v>43547.52138888889</v>
      </c>
      <c r="B1170" s="1">
        <v>43547.544641203705</v>
      </c>
      <c r="C1170">
        <v>1</v>
      </c>
      <c r="D1170">
        <v>8.26</v>
      </c>
      <c r="E1170">
        <v>23.32</v>
      </c>
      <c r="F1170">
        <v>0</v>
      </c>
      <c r="G1170">
        <v>0</v>
      </c>
      <c r="H1170">
        <v>23.62</v>
      </c>
      <c r="I1170" t="s">
        <v>14</v>
      </c>
      <c r="J1170" t="s">
        <v>15</v>
      </c>
      <c r="K1170" t="s">
        <v>139</v>
      </c>
      <c r="L1170" t="s">
        <v>120</v>
      </c>
      <c r="M1170" t="s">
        <v>58</v>
      </c>
      <c r="N1170" t="s">
        <v>58</v>
      </c>
      <c r="O1170" t="str">
        <f>TEXT(Table1[[#This Row],[pickup]],"dddd")</f>
        <v>Saturday</v>
      </c>
      <c r="P1170">
        <f t="shared" si="18"/>
        <v>12</v>
      </c>
    </row>
    <row r="1171" spans="1:16" x14ac:dyDescent="0.25">
      <c r="A1171" s="1">
        <v>43544.571331018517</v>
      </c>
      <c r="B1171" s="1">
        <v>43544.576469907406</v>
      </c>
      <c r="C1171">
        <v>1</v>
      </c>
      <c r="D1171">
        <v>0.9</v>
      </c>
      <c r="E1171">
        <v>6.5</v>
      </c>
      <c r="F1171">
        <v>0</v>
      </c>
      <c r="G1171">
        <v>0</v>
      </c>
      <c r="H1171">
        <v>9.8000000000000007</v>
      </c>
      <c r="I1171" t="s">
        <v>14</v>
      </c>
      <c r="J1171" t="s">
        <v>19</v>
      </c>
      <c r="K1171" t="s">
        <v>56</v>
      </c>
      <c r="L1171" t="s">
        <v>70</v>
      </c>
      <c r="M1171" t="s">
        <v>18</v>
      </c>
      <c r="N1171" t="s">
        <v>18</v>
      </c>
      <c r="O1171" t="str">
        <f>TEXT(Table1[[#This Row],[pickup]],"dddd")</f>
        <v>Wednesday</v>
      </c>
      <c r="P1171">
        <f t="shared" si="18"/>
        <v>13</v>
      </c>
    </row>
    <row r="1172" spans="1:16" x14ac:dyDescent="0.25">
      <c r="A1172" s="1">
        <v>43540.81150462963</v>
      </c>
      <c r="B1172" s="1">
        <v>43540.825428240743</v>
      </c>
      <c r="C1172">
        <v>1</v>
      </c>
      <c r="D1172">
        <v>3.54</v>
      </c>
      <c r="E1172">
        <v>15.5</v>
      </c>
      <c r="F1172">
        <v>4.7</v>
      </c>
      <c r="G1172">
        <v>0</v>
      </c>
      <c r="H1172">
        <v>23.5</v>
      </c>
      <c r="I1172" t="s">
        <v>14</v>
      </c>
      <c r="J1172" t="s">
        <v>15</v>
      </c>
      <c r="K1172" t="s">
        <v>68</v>
      </c>
      <c r="L1172" t="s">
        <v>42</v>
      </c>
      <c r="M1172" t="s">
        <v>18</v>
      </c>
      <c r="N1172" t="s">
        <v>18</v>
      </c>
      <c r="O1172" t="str">
        <f>TEXT(Table1[[#This Row],[pickup]],"dddd")</f>
        <v>Saturday</v>
      </c>
      <c r="P1172">
        <f t="shared" si="18"/>
        <v>19</v>
      </c>
    </row>
    <row r="1173" spans="1:16" x14ac:dyDescent="0.25">
      <c r="A1173" s="1">
        <v>43529.9528587963</v>
      </c>
      <c r="B1173" s="1">
        <v>43529.954386574071</v>
      </c>
      <c r="C1173">
        <v>1</v>
      </c>
      <c r="D1173">
        <v>0.4</v>
      </c>
      <c r="E1173">
        <v>3.5</v>
      </c>
      <c r="F1173">
        <v>0</v>
      </c>
      <c r="G1173">
        <v>0</v>
      </c>
      <c r="H1173">
        <v>4.8</v>
      </c>
      <c r="I1173" t="s">
        <v>14</v>
      </c>
      <c r="J1173" t="s">
        <v>19</v>
      </c>
      <c r="K1173" t="s">
        <v>36</v>
      </c>
      <c r="L1173" t="s">
        <v>36</v>
      </c>
      <c r="M1173" t="s">
        <v>37</v>
      </c>
      <c r="N1173" t="s">
        <v>37</v>
      </c>
      <c r="O1173" t="str">
        <f>TEXT(Table1[[#This Row],[pickup]],"dddd")</f>
        <v>Tuesday</v>
      </c>
      <c r="P1173">
        <f t="shared" si="18"/>
        <v>22</v>
      </c>
    </row>
    <row r="1174" spans="1:16" x14ac:dyDescent="0.25">
      <c r="A1174" s="1">
        <v>43555.399293981478</v>
      </c>
      <c r="B1174" s="1">
        <v>43555.4065625</v>
      </c>
      <c r="C1174">
        <v>3</v>
      </c>
      <c r="D1174">
        <v>1.92</v>
      </c>
      <c r="E1174">
        <v>9.5</v>
      </c>
      <c r="F1174">
        <v>2.56</v>
      </c>
      <c r="G1174">
        <v>0</v>
      </c>
      <c r="H1174">
        <v>15.36</v>
      </c>
      <c r="I1174" t="s">
        <v>14</v>
      </c>
      <c r="J1174" t="s">
        <v>15</v>
      </c>
      <c r="K1174" t="s">
        <v>59</v>
      </c>
      <c r="L1174" t="s">
        <v>66</v>
      </c>
      <c r="M1174" t="s">
        <v>18</v>
      </c>
      <c r="N1174" t="s">
        <v>18</v>
      </c>
      <c r="O1174" t="str">
        <f>TEXT(Table1[[#This Row],[pickup]],"dddd")</f>
        <v>Sunday</v>
      </c>
      <c r="P1174">
        <f t="shared" si="18"/>
        <v>9</v>
      </c>
    </row>
    <row r="1175" spans="1:16" x14ac:dyDescent="0.25">
      <c r="A1175" s="1">
        <v>43536.879930555559</v>
      </c>
      <c r="B1175" s="1">
        <v>43536.888020833336</v>
      </c>
      <c r="C1175">
        <v>1</v>
      </c>
      <c r="D1175">
        <v>2.35</v>
      </c>
      <c r="E1175">
        <v>10.5</v>
      </c>
      <c r="F1175">
        <v>0</v>
      </c>
      <c r="G1175">
        <v>0</v>
      </c>
      <c r="H1175">
        <v>14.3</v>
      </c>
      <c r="I1175" t="s">
        <v>14</v>
      </c>
      <c r="J1175" t="s">
        <v>19</v>
      </c>
      <c r="K1175" t="s">
        <v>34</v>
      </c>
      <c r="L1175" t="s">
        <v>42</v>
      </c>
      <c r="M1175" t="s">
        <v>18</v>
      </c>
      <c r="N1175" t="s">
        <v>18</v>
      </c>
      <c r="O1175" t="str">
        <f>TEXT(Table1[[#This Row],[pickup]],"dddd")</f>
        <v>Tuesday</v>
      </c>
      <c r="P1175">
        <f t="shared" si="18"/>
        <v>21</v>
      </c>
    </row>
    <row r="1176" spans="1:16" x14ac:dyDescent="0.25">
      <c r="A1176" s="1">
        <v>43533.780335648145</v>
      </c>
      <c r="B1176" s="1">
        <v>43533.785810185182</v>
      </c>
      <c r="C1176">
        <v>2</v>
      </c>
      <c r="D1176">
        <v>0.9</v>
      </c>
      <c r="E1176">
        <v>6.5</v>
      </c>
      <c r="F1176">
        <v>0</v>
      </c>
      <c r="G1176">
        <v>0</v>
      </c>
      <c r="H1176">
        <v>9.8000000000000007</v>
      </c>
      <c r="I1176" t="s">
        <v>14</v>
      </c>
      <c r="J1176" t="s">
        <v>19</v>
      </c>
      <c r="K1176" t="s">
        <v>42</v>
      </c>
      <c r="L1176" t="s">
        <v>25</v>
      </c>
      <c r="M1176" t="s">
        <v>18</v>
      </c>
      <c r="N1176" t="s">
        <v>18</v>
      </c>
      <c r="O1176" t="str">
        <f>TEXT(Table1[[#This Row],[pickup]],"dddd")</f>
        <v>Saturday</v>
      </c>
      <c r="P1176">
        <f t="shared" si="18"/>
        <v>18</v>
      </c>
    </row>
    <row r="1177" spans="1:16" x14ac:dyDescent="0.25">
      <c r="A1177" s="1">
        <v>43549.590381944443</v>
      </c>
      <c r="B1177" s="1">
        <v>43549.591377314813</v>
      </c>
      <c r="C1177">
        <v>1</v>
      </c>
      <c r="D1177">
        <v>0.45</v>
      </c>
      <c r="E1177">
        <v>3.5</v>
      </c>
      <c r="F1177">
        <v>0</v>
      </c>
      <c r="G1177">
        <v>0</v>
      </c>
      <c r="H1177">
        <v>6.8</v>
      </c>
      <c r="I1177" t="s">
        <v>14</v>
      </c>
      <c r="J1177" t="s">
        <v>19</v>
      </c>
      <c r="K1177" t="s">
        <v>61</v>
      </c>
      <c r="L1177" t="s">
        <v>61</v>
      </c>
      <c r="M1177" t="s">
        <v>18</v>
      </c>
      <c r="N1177" t="s">
        <v>18</v>
      </c>
      <c r="O1177" t="str">
        <f>TEXT(Table1[[#This Row],[pickup]],"dddd")</f>
        <v>Monday</v>
      </c>
      <c r="P1177">
        <f t="shared" si="18"/>
        <v>14</v>
      </c>
    </row>
    <row r="1178" spans="1:16" x14ac:dyDescent="0.25">
      <c r="A1178" s="1">
        <v>43536.536111111112</v>
      </c>
      <c r="B1178" s="1">
        <v>43536.543877314813</v>
      </c>
      <c r="C1178">
        <v>1</v>
      </c>
      <c r="D1178">
        <v>5.12</v>
      </c>
      <c r="E1178">
        <v>15.5</v>
      </c>
      <c r="F1178">
        <v>0</v>
      </c>
      <c r="G1178">
        <v>0</v>
      </c>
      <c r="H1178">
        <v>16.3</v>
      </c>
      <c r="I1178" t="s">
        <v>14</v>
      </c>
      <c r="J1178" t="s">
        <v>19</v>
      </c>
      <c r="K1178" t="s">
        <v>122</v>
      </c>
      <c r="L1178" t="s">
        <v>119</v>
      </c>
      <c r="M1178" t="s">
        <v>37</v>
      </c>
      <c r="N1178" t="s">
        <v>37</v>
      </c>
      <c r="O1178" t="str">
        <f>TEXT(Table1[[#This Row],[pickup]],"dddd")</f>
        <v>Tuesday</v>
      </c>
      <c r="P1178">
        <f t="shared" si="18"/>
        <v>12</v>
      </c>
    </row>
    <row r="1179" spans="1:16" x14ac:dyDescent="0.25">
      <c r="A1179" s="1">
        <v>43546.623298611114</v>
      </c>
      <c r="B1179" s="1">
        <v>43546.640601851854</v>
      </c>
      <c r="C1179">
        <v>1</v>
      </c>
      <c r="D1179">
        <v>9.2799999999999994</v>
      </c>
      <c r="E1179">
        <v>28.5</v>
      </c>
      <c r="F1179">
        <v>0</v>
      </c>
      <c r="G1179">
        <v>0</v>
      </c>
      <c r="H1179">
        <v>29.3</v>
      </c>
      <c r="I1179" t="s">
        <v>14</v>
      </c>
      <c r="J1179" t="s">
        <v>19</v>
      </c>
      <c r="K1179" t="s">
        <v>64</v>
      </c>
      <c r="L1179" t="s">
        <v>140</v>
      </c>
      <c r="M1179" t="s">
        <v>37</v>
      </c>
      <c r="N1179" t="s">
        <v>58</v>
      </c>
      <c r="O1179" t="str">
        <f>TEXT(Table1[[#This Row],[pickup]],"dddd")</f>
        <v>Friday</v>
      </c>
      <c r="P1179">
        <f t="shared" si="18"/>
        <v>14</v>
      </c>
    </row>
    <row r="1180" spans="1:16" x14ac:dyDescent="0.25">
      <c r="A1180" s="1">
        <v>43545.855300925927</v>
      </c>
      <c r="B1180" s="1">
        <v>43545.861111111109</v>
      </c>
      <c r="C1180">
        <v>1</v>
      </c>
      <c r="D1180">
        <v>0.87</v>
      </c>
      <c r="E1180">
        <v>7</v>
      </c>
      <c r="F1180">
        <v>2.16</v>
      </c>
      <c r="G1180">
        <v>0</v>
      </c>
      <c r="H1180">
        <v>12.96</v>
      </c>
      <c r="I1180" t="s">
        <v>14</v>
      </c>
      <c r="J1180" t="s">
        <v>15</v>
      </c>
      <c r="K1180" t="s">
        <v>85</v>
      </c>
      <c r="L1180" t="s">
        <v>66</v>
      </c>
      <c r="M1180" t="s">
        <v>18</v>
      </c>
      <c r="N1180" t="s">
        <v>18</v>
      </c>
      <c r="O1180" t="str">
        <f>TEXT(Table1[[#This Row],[pickup]],"dddd")</f>
        <v>Thursday</v>
      </c>
      <c r="P1180">
        <f t="shared" si="18"/>
        <v>20</v>
      </c>
    </row>
    <row r="1181" spans="1:16" x14ac:dyDescent="0.25">
      <c r="A1181" s="1">
        <v>43537.633171296293</v>
      </c>
      <c r="B1181" s="1">
        <v>43537.664155092592</v>
      </c>
      <c r="C1181">
        <v>1</v>
      </c>
      <c r="D1181">
        <v>10.64</v>
      </c>
      <c r="E1181">
        <v>38</v>
      </c>
      <c r="F1181">
        <v>14.12</v>
      </c>
      <c r="G1181">
        <v>5.76</v>
      </c>
      <c r="H1181">
        <v>61.18</v>
      </c>
      <c r="I1181" t="s">
        <v>14</v>
      </c>
      <c r="J1181" t="s">
        <v>15</v>
      </c>
      <c r="K1181" t="s">
        <v>33</v>
      </c>
      <c r="L1181" t="s">
        <v>35</v>
      </c>
      <c r="M1181" t="s">
        <v>18</v>
      </c>
      <c r="N1181" t="s">
        <v>37</v>
      </c>
      <c r="O1181" t="str">
        <f>TEXT(Table1[[#This Row],[pickup]],"dddd")</f>
        <v>Wednesday</v>
      </c>
      <c r="P1181">
        <f t="shared" si="18"/>
        <v>15</v>
      </c>
    </row>
    <row r="1182" spans="1:16" x14ac:dyDescent="0.25">
      <c r="A1182" s="1">
        <v>43536.516875000001</v>
      </c>
      <c r="B1182" s="1">
        <v>43536.527488425927</v>
      </c>
      <c r="C1182">
        <v>1</v>
      </c>
      <c r="D1182">
        <v>1.6</v>
      </c>
      <c r="E1182">
        <v>10.5</v>
      </c>
      <c r="F1182">
        <v>2</v>
      </c>
      <c r="G1182">
        <v>0</v>
      </c>
      <c r="H1182">
        <v>15.8</v>
      </c>
      <c r="I1182" t="s">
        <v>14</v>
      </c>
      <c r="J1182" t="s">
        <v>15</v>
      </c>
      <c r="K1182" t="s">
        <v>61</v>
      </c>
      <c r="L1182" t="s">
        <v>70</v>
      </c>
      <c r="M1182" t="s">
        <v>18</v>
      </c>
      <c r="N1182" t="s">
        <v>18</v>
      </c>
      <c r="O1182" t="str">
        <f>TEXT(Table1[[#This Row],[pickup]],"dddd")</f>
        <v>Tuesday</v>
      </c>
      <c r="P1182">
        <f t="shared" si="18"/>
        <v>12</v>
      </c>
    </row>
    <row r="1183" spans="1:16" x14ac:dyDescent="0.25">
      <c r="A1183" s="1">
        <v>43540.609317129631</v>
      </c>
      <c r="B1183" s="1">
        <v>43540.612754629627</v>
      </c>
      <c r="C1183">
        <v>3</v>
      </c>
      <c r="D1183">
        <v>0.5</v>
      </c>
      <c r="E1183">
        <v>5</v>
      </c>
      <c r="F1183">
        <v>1.24</v>
      </c>
      <c r="G1183">
        <v>0</v>
      </c>
      <c r="H1183">
        <v>9.5399999999999991</v>
      </c>
      <c r="I1183" t="s">
        <v>14</v>
      </c>
      <c r="J1183" t="s">
        <v>15</v>
      </c>
      <c r="K1183" t="s">
        <v>66</v>
      </c>
      <c r="L1183" t="s">
        <v>66</v>
      </c>
      <c r="M1183" t="s">
        <v>18</v>
      </c>
      <c r="N1183" t="s">
        <v>18</v>
      </c>
      <c r="O1183" t="str">
        <f>TEXT(Table1[[#This Row],[pickup]],"dddd")</f>
        <v>Saturday</v>
      </c>
      <c r="P1183">
        <f t="shared" si="18"/>
        <v>14</v>
      </c>
    </row>
    <row r="1184" spans="1:16" x14ac:dyDescent="0.25">
      <c r="A1184" s="1">
        <v>43553.923819444448</v>
      </c>
      <c r="B1184" s="1">
        <v>43553.942210648151</v>
      </c>
      <c r="C1184">
        <v>1</v>
      </c>
      <c r="D1184">
        <v>15</v>
      </c>
      <c r="E1184">
        <v>52</v>
      </c>
      <c r="F1184">
        <v>12.2</v>
      </c>
      <c r="G1184">
        <v>5.76</v>
      </c>
      <c r="H1184">
        <v>73.260000000000005</v>
      </c>
      <c r="I1184" t="s">
        <v>14</v>
      </c>
      <c r="J1184" t="s">
        <v>15</v>
      </c>
      <c r="K1184" t="s">
        <v>64</v>
      </c>
      <c r="L1184" t="s">
        <v>45</v>
      </c>
      <c r="M1184" t="s">
        <v>37</v>
      </c>
      <c r="N1184" t="s">
        <v>18</v>
      </c>
      <c r="O1184" t="str">
        <f>TEXT(Table1[[#This Row],[pickup]],"dddd")</f>
        <v>Friday</v>
      </c>
      <c r="P1184">
        <f t="shared" si="18"/>
        <v>22</v>
      </c>
    </row>
    <row r="1185" spans="1:16" x14ac:dyDescent="0.25">
      <c r="A1185" s="1">
        <v>43535.038298611114</v>
      </c>
      <c r="B1185" s="1">
        <v>43535.049537037034</v>
      </c>
      <c r="C1185">
        <v>1</v>
      </c>
      <c r="D1185">
        <v>4.93</v>
      </c>
      <c r="E1185">
        <v>17</v>
      </c>
      <c r="F1185">
        <v>0</v>
      </c>
      <c r="G1185">
        <v>0</v>
      </c>
      <c r="H1185">
        <v>20.8</v>
      </c>
      <c r="I1185" t="s">
        <v>14</v>
      </c>
      <c r="J1185" t="s">
        <v>19</v>
      </c>
      <c r="K1185" t="s">
        <v>67</v>
      </c>
      <c r="L1185" t="s">
        <v>141</v>
      </c>
      <c r="M1185" t="s">
        <v>18</v>
      </c>
      <c r="N1185" t="s">
        <v>58</v>
      </c>
      <c r="O1185" t="str">
        <f>TEXT(Table1[[#This Row],[pickup]],"dddd")</f>
        <v>Monday</v>
      </c>
      <c r="P1185">
        <f t="shared" si="18"/>
        <v>0</v>
      </c>
    </row>
    <row r="1186" spans="1:16" x14ac:dyDescent="0.25">
      <c r="A1186" s="1">
        <v>43543.293576388889</v>
      </c>
      <c r="B1186" s="1">
        <v>43543.299085648148</v>
      </c>
      <c r="C1186">
        <v>1</v>
      </c>
      <c r="D1186">
        <v>1.1499999999999999</v>
      </c>
      <c r="E1186">
        <v>7</v>
      </c>
      <c r="F1186">
        <v>0</v>
      </c>
      <c r="G1186">
        <v>0</v>
      </c>
      <c r="H1186">
        <v>10.3</v>
      </c>
      <c r="I1186" t="s">
        <v>14</v>
      </c>
      <c r="J1186" t="s">
        <v>19</v>
      </c>
      <c r="K1186" t="s">
        <v>24</v>
      </c>
      <c r="L1186" t="s">
        <v>31</v>
      </c>
      <c r="M1186" t="s">
        <v>18</v>
      </c>
      <c r="N1186" t="s">
        <v>18</v>
      </c>
      <c r="O1186" t="str">
        <f>TEXT(Table1[[#This Row],[pickup]],"dddd")</f>
        <v>Tuesday</v>
      </c>
      <c r="P1186">
        <f t="shared" si="18"/>
        <v>7</v>
      </c>
    </row>
    <row r="1187" spans="1:16" x14ac:dyDescent="0.25">
      <c r="A1187" s="1">
        <v>43537.549988425926</v>
      </c>
      <c r="B1187" s="1">
        <v>43537.551840277774</v>
      </c>
      <c r="C1187">
        <v>1</v>
      </c>
      <c r="D1187">
        <v>0.2</v>
      </c>
      <c r="E1187">
        <v>4</v>
      </c>
      <c r="F1187">
        <v>1.45</v>
      </c>
      <c r="G1187">
        <v>0</v>
      </c>
      <c r="H1187">
        <v>8.75</v>
      </c>
      <c r="I1187" t="s">
        <v>14</v>
      </c>
      <c r="J1187" t="s">
        <v>15</v>
      </c>
      <c r="K1187" t="s">
        <v>62</v>
      </c>
      <c r="L1187" t="s">
        <v>62</v>
      </c>
      <c r="M1187" t="s">
        <v>18</v>
      </c>
      <c r="N1187" t="s">
        <v>18</v>
      </c>
      <c r="O1187" t="str">
        <f>TEXT(Table1[[#This Row],[pickup]],"dddd")</f>
        <v>Wednesday</v>
      </c>
      <c r="P1187">
        <f t="shared" si="18"/>
        <v>13</v>
      </c>
    </row>
    <row r="1188" spans="1:16" x14ac:dyDescent="0.25">
      <c r="A1188" s="1">
        <v>43539.078946759262</v>
      </c>
      <c r="B1188" s="1">
        <v>43539.092673611114</v>
      </c>
      <c r="C1188">
        <v>3</v>
      </c>
      <c r="D1188">
        <v>10.199999999999999</v>
      </c>
      <c r="E1188">
        <v>29</v>
      </c>
      <c r="F1188">
        <v>9.02</v>
      </c>
      <c r="G1188">
        <v>5.76</v>
      </c>
      <c r="H1188">
        <v>45.08</v>
      </c>
      <c r="I1188" t="s">
        <v>14</v>
      </c>
      <c r="J1188" t="s">
        <v>15</v>
      </c>
      <c r="K1188" t="s">
        <v>35</v>
      </c>
      <c r="L1188" t="s">
        <v>142</v>
      </c>
      <c r="M1188" t="s">
        <v>37</v>
      </c>
      <c r="N1188" t="s">
        <v>18</v>
      </c>
      <c r="O1188" t="str">
        <f>TEXT(Table1[[#This Row],[pickup]],"dddd")</f>
        <v>Friday</v>
      </c>
      <c r="P1188">
        <f t="shared" si="18"/>
        <v>1</v>
      </c>
    </row>
    <row r="1189" spans="1:16" x14ac:dyDescent="0.25">
      <c r="A1189" s="1">
        <v>43532.351226851853</v>
      </c>
      <c r="B1189" s="1">
        <v>43532.355393518519</v>
      </c>
      <c r="C1189">
        <v>2</v>
      </c>
      <c r="D1189">
        <v>0.65</v>
      </c>
      <c r="E1189">
        <v>5.5</v>
      </c>
      <c r="F1189">
        <v>0</v>
      </c>
      <c r="G1189">
        <v>0</v>
      </c>
      <c r="H1189">
        <v>6.3</v>
      </c>
      <c r="I1189" t="s">
        <v>14</v>
      </c>
      <c r="J1189" t="s">
        <v>19</v>
      </c>
      <c r="K1189" t="s">
        <v>98</v>
      </c>
      <c r="L1189" t="s">
        <v>98</v>
      </c>
      <c r="M1189" t="s">
        <v>18</v>
      </c>
      <c r="N1189" t="s">
        <v>18</v>
      </c>
      <c r="O1189" t="str">
        <f>TEXT(Table1[[#This Row],[pickup]],"dddd")</f>
        <v>Friday</v>
      </c>
      <c r="P1189">
        <f t="shared" si="18"/>
        <v>8</v>
      </c>
    </row>
    <row r="1190" spans="1:16" x14ac:dyDescent="0.25">
      <c r="A1190" s="1">
        <v>43537.426527777781</v>
      </c>
      <c r="B1190" s="1">
        <v>43537.428530092591</v>
      </c>
      <c r="C1190">
        <v>1</v>
      </c>
      <c r="D1190">
        <v>0.49</v>
      </c>
      <c r="E1190">
        <v>4</v>
      </c>
      <c r="F1190">
        <v>0</v>
      </c>
      <c r="G1190">
        <v>0</v>
      </c>
      <c r="H1190">
        <v>4.8</v>
      </c>
      <c r="I1190" t="s">
        <v>14</v>
      </c>
      <c r="J1190" t="s">
        <v>15</v>
      </c>
      <c r="K1190" t="s">
        <v>31</v>
      </c>
      <c r="L1190" t="s">
        <v>31</v>
      </c>
      <c r="M1190" t="s">
        <v>18</v>
      </c>
      <c r="N1190" t="s">
        <v>18</v>
      </c>
      <c r="O1190" t="str">
        <f>TEXT(Table1[[#This Row],[pickup]],"dddd")</f>
        <v>Wednesday</v>
      </c>
      <c r="P1190">
        <f t="shared" si="18"/>
        <v>10</v>
      </c>
    </row>
    <row r="1191" spans="1:16" x14ac:dyDescent="0.25">
      <c r="A1191" s="1">
        <v>43548.788703703707</v>
      </c>
      <c r="B1191" s="1">
        <v>43548.804120370369</v>
      </c>
      <c r="C1191">
        <v>1</v>
      </c>
      <c r="D1191">
        <v>7.4</v>
      </c>
      <c r="E1191">
        <v>24</v>
      </c>
      <c r="F1191">
        <v>6.61</v>
      </c>
      <c r="G1191">
        <v>5.76</v>
      </c>
      <c r="H1191">
        <v>39.67</v>
      </c>
      <c r="I1191" t="s">
        <v>14</v>
      </c>
      <c r="J1191" t="s">
        <v>15</v>
      </c>
      <c r="K1191" t="s">
        <v>35</v>
      </c>
      <c r="L1191" t="s">
        <v>24</v>
      </c>
      <c r="M1191" t="s">
        <v>37</v>
      </c>
      <c r="N1191" t="s">
        <v>18</v>
      </c>
      <c r="O1191" t="str">
        <f>TEXT(Table1[[#This Row],[pickup]],"dddd")</f>
        <v>Sunday</v>
      </c>
      <c r="P1191">
        <f t="shared" si="18"/>
        <v>18</v>
      </c>
    </row>
    <row r="1192" spans="1:16" x14ac:dyDescent="0.25">
      <c r="A1192" s="1">
        <v>43537.635787037034</v>
      </c>
      <c r="B1192" s="1">
        <v>43537.647337962961</v>
      </c>
      <c r="C1192">
        <v>2</v>
      </c>
      <c r="D1192">
        <v>1.64</v>
      </c>
      <c r="E1192">
        <v>11.5</v>
      </c>
      <c r="F1192">
        <v>0</v>
      </c>
      <c r="G1192">
        <v>0</v>
      </c>
      <c r="H1192">
        <v>14.8</v>
      </c>
      <c r="I1192" t="s">
        <v>14</v>
      </c>
      <c r="J1192" t="s">
        <v>19</v>
      </c>
      <c r="K1192" t="s">
        <v>61</v>
      </c>
      <c r="L1192" t="s">
        <v>16</v>
      </c>
      <c r="M1192" t="s">
        <v>18</v>
      </c>
      <c r="N1192" t="s">
        <v>18</v>
      </c>
      <c r="O1192" t="str">
        <f>TEXT(Table1[[#This Row],[pickup]],"dddd")</f>
        <v>Wednesday</v>
      </c>
      <c r="P1192">
        <f t="shared" si="18"/>
        <v>15</v>
      </c>
    </row>
    <row r="1193" spans="1:16" x14ac:dyDescent="0.25">
      <c r="A1193" s="1">
        <v>43552.850717592592</v>
      </c>
      <c r="B1193" s="1">
        <v>43552.857812499999</v>
      </c>
      <c r="C1193">
        <v>4</v>
      </c>
      <c r="D1193">
        <v>1.71</v>
      </c>
      <c r="E1193">
        <v>9</v>
      </c>
      <c r="F1193">
        <v>1</v>
      </c>
      <c r="G1193">
        <v>0</v>
      </c>
      <c r="H1193">
        <v>13.8</v>
      </c>
      <c r="I1193" t="s">
        <v>14</v>
      </c>
      <c r="J1193" t="s">
        <v>15</v>
      </c>
      <c r="K1193" t="s">
        <v>61</v>
      </c>
      <c r="L1193" t="s">
        <v>34</v>
      </c>
      <c r="M1193" t="s">
        <v>18</v>
      </c>
      <c r="N1193" t="s">
        <v>18</v>
      </c>
      <c r="O1193" t="str">
        <f>TEXT(Table1[[#This Row],[pickup]],"dddd")</f>
        <v>Thursday</v>
      </c>
      <c r="P1193">
        <f t="shared" si="18"/>
        <v>20</v>
      </c>
    </row>
    <row r="1194" spans="1:16" x14ac:dyDescent="0.25">
      <c r="A1194" s="1">
        <v>43550.335185185184</v>
      </c>
      <c r="B1194" s="1">
        <v>43550.358182870368</v>
      </c>
      <c r="C1194">
        <v>1</v>
      </c>
      <c r="D1194">
        <v>9.49</v>
      </c>
      <c r="E1194">
        <v>31</v>
      </c>
      <c r="F1194">
        <v>6.36</v>
      </c>
      <c r="G1194">
        <v>0</v>
      </c>
      <c r="H1194">
        <v>38.159999999999997</v>
      </c>
      <c r="I1194" t="s">
        <v>14</v>
      </c>
      <c r="J1194" t="s">
        <v>15</v>
      </c>
      <c r="K1194" t="s">
        <v>35</v>
      </c>
      <c r="L1194" t="s">
        <v>101</v>
      </c>
      <c r="M1194" t="s">
        <v>37</v>
      </c>
      <c r="N1194" t="s">
        <v>37</v>
      </c>
      <c r="O1194" t="str">
        <f>TEXT(Table1[[#This Row],[pickup]],"dddd")</f>
        <v>Tuesday</v>
      </c>
      <c r="P1194">
        <f t="shared" si="18"/>
        <v>8</v>
      </c>
    </row>
    <row r="1195" spans="1:16" x14ac:dyDescent="0.25">
      <c r="A1195" s="1">
        <v>43554.161157407405</v>
      </c>
      <c r="B1195" s="1">
        <v>43554.165451388886</v>
      </c>
      <c r="C1195">
        <v>2</v>
      </c>
      <c r="D1195">
        <v>0.9</v>
      </c>
      <c r="E1195">
        <v>6</v>
      </c>
      <c r="F1195">
        <v>1</v>
      </c>
      <c r="G1195">
        <v>0</v>
      </c>
      <c r="H1195">
        <v>10.8</v>
      </c>
      <c r="I1195" t="s">
        <v>14</v>
      </c>
      <c r="J1195" t="s">
        <v>15</v>
      </c>
      <c r="K1195" t="s">
        <v>63</v>
      </c>
      <c r="L1195" t="s">
        <v>81</v>
      </c>
      <c r="M1195" t="s">
        <v>18</v>
      </c>
      <c r="N1195" t="s">
        <v>18</v>
      </c>
      <c r="O1195" t="str">
        <f>TEXT(Table1[[#This Row],[pickup]],"dddd")</f>
        <v>Saturday</v>
      </c>
      <c r="P1195">
        <f t="shared" si="18"/>
        <v>3</v>
      </c>
    </row>
    <row r="1196" spans="1:16" x14ac:dyDescent="0.25">
      <c r="A1196" s="1">
        <v>43533.488900462966</v>
      </c>
      <c r="B1196" s="1">
        <v>43533.496041666665</v>
      </c>
      <c r="C1196">
        <v>1</v>
      </c>
      <c r="D1196">
        <v>1.96</v>
      </c>
      <c r="E1196">
        <v>9</v>
      </c>
      <c r="F1196">
        <v>0</v>
      </c>
      <c r="G1196">
        <v>0</v>
      </c>
      <c r="H1196">
        <v>12.3</v>
      </c>
      <c r="I1196" t="s">
        <v>14</v>
      </c>
      <c r="J1196" t="s">
        <v>19</v>
      </c>
      <c r="K1196" t="s">
        <v>24</v>
      </c>
      <c r="L1196" t="s">
        <v>70</v>
      </c>
      <c r="M1196" t="s">
        <v>18</v>
      </c>
      <c r="N1196" t="s">
        <v>18</v>
      </c>
      <c r="O1196" t="str">
        <f>TEXT(Table1[[#This Row],[pickup]],"dddd")</f>
        <v>Saturday</v>
      </c>
      <c r="P1196">
        <f t="shared" si="18"/>
        <v>11</v>
      </c>
    </row>
    <row r="1197" spans="1:16" x14ac:dyDescent="0.25">
      <c r="A1197" s="1">
        <v>43525.443969907406</v>
      </c>
      <c r="B1197" s="1">
        <v>43525.459027777775</v>
      </c>
      <c r="C1197">
        <v>4</v>
      </c>
      <c r="D1197">
        <v>1.46</v>
      </c>
      <c r="E1197">
        <v>13.5</v>
      </c>
      <c r="F1197">
        <v>3.36</v>
      </c>
      <c r="G1197">
        <v>0</v>
      </c>
      <c r="H1197">
        <v>20.16</v>
      </c>
      <c r="I1197" t="s">
        <v>14</v>
      </c>
      <c r="J1197" t="s">
        <v>15</v>
      </c>
      <c r="K1197" t="s">
        <v>26</v>
      </c>
      <c r="L1197" t="s">
        <v>25</v>
      </c>
      <c r="M1197" t="s">
        <v>18</v>
      </c>
      <c r="N1197" t="s">
        <v>18</v>
      </c>
      <c r="O1197" t="str">
        <f>TEXT(Table1[[#This Row],[pickup]],"dddd")</f>
        <v>Friday</v>
      </c>
      <c r="P1197">
        <f t="shared" si="18"/>
        <v>10</v>
      </c>
    </row>
    <row r="1198" spans="1:16" x14ac:dyDescent="0.25">
      <c r="A1198" s="1">
        <v>43530.395254629628</v>
      </c>
      <c r="B1198" s="1">
        <v>43530.403032407405</v>
      </c>
      <c r="C1198">
        <v>1</v>
      </c>
      <c r="D1198">
        <v>1.0900000000000001</v>
      </c>
      <c r="E1198">
        <v>8.5</v>
      </c>
      <c r="F1198">
        <v>2.36</v>
      </c>
      <c r="G1198">
        <v>0</v>
      </c>
      <c r="H1198">
        <v>14.16</v>
      </c>
      <c r="I1198" t="s">
        <v>14</v>
      </c>
      <c r="J1198" t="s">
        <v>15</v>
      </c>
      <c r="K1198" t="s">
        <v>70</v>
      </c>
      <c r="L1198" t="s">
        <v>49</v>
      </c>
      <c r="M1198" t="s">
        <v>18</v>
      </c>
      <c r="N1198" t="s">
        <v>18</v>
      </c>
      <c r="O1198" t="str">
        <f>TEXT(Table1[[#This Row],[pickup]],"dddd")</f>
        <v>Wednesday</v>
      </c>
      <c r="P1198">
        <f t="shared" si="18"/>
        <v>9</v>
      </c>
    </row>
    <row r="1199" spans="1:16" x14ac:dyDescent="0.25">
      <c r="A1199" s="1">
        <v>43543.96947916667</v>
      </c>
      <c r="B1199" s="1">
        <v>43543.972384259258</v>
      </c>
      <c r="C1199">
        <v>1</v>
      </c>
      <c r="D1199">
        <v>0.6</v>
      </c>
      <c r="E1199">
        <v>5</v>
      </c>
      <c r="F1199">
        <v>1.75</v>
      </c>
      <c r="G1199">
        <v>0</v>
      </c>
      <c r="H1199">
        <v>10.55</v>
      </c>
      <c r="I1199" t="s">
        <v>14</v>
      </c>
      <c r="J1199" t="s">
        <v>15</v>
      </c>
      <c r="K1199" t="s">
        <v>45</v>
      </c>
      <c r="L1199" t="s">
        <v>47</v>
      </c>
      <c r="M1199" t="s">
        <v>18</v>
      </c>
      <c r="N1199" t="s">
        <v>18</v>
      </c>
      <c r="O1199" t="str">
        <f>TEXT(Table1[[#This Row],[pickup]],"dddd")</f>
        <v>Tuesday</v>
      </c>
      <c r="P1199">
        <f t="shared" si="18"/>
        <v>23</v>
      </c>
    </row>
    <row r="1200" spans="1:16" x14ac:dyDescent="0.25">
      <c r="A1200" s="1">
        <v>43536.595416666663</v>
      </c>
      <c r="B1200" s="1">
        <v>43536.597361111111</v>
      </c>
      <c r="C1200">
        <v>1</v>
      </c>
      <c r="D1200">
        <v>0.61</v>
      </c>
      <c r="E1200">
        <v>4</v>
      </c>
      <c r="F1200">
        <v>1.46</v>
      </c>
      <c r="G1200">
        <v>0</v>
      </c>
      <c r="H1200">
        <v>8.76</v>
      </c>
      <c r="I1200" t="s">
        <v>14</v>
      </c>
      <c r="J1200" t="s">
        <v>15</v>
      </c>
      <c r="K1200" t="s">
        <v>29</v>
      </c>
      <c r="L1200" t="s">
        <v>29</v>
      </c>
      <c r="M1200" t="s">
        <v>18</v>
      </c>
      <c r="N1200" t="s">
        <v>18</v>
      </c>
      <c r="O1200" t="str">
        <f>TEXT(Table1[[#This Row],[pickup]],"dddd")</f>
        <v>Tuesday</v>
      </c>
      <c r="P1200">
        <f t="shared" si="18"/>
        <v>14</v>
      </c>
    </row>
    <row r="1201" spans="1:16" x14ac:dyDescent="0.25">
      <c r="A1201" s="1">
        <v>43547.416435185187</v>
      </c>
      <c r="B1201" s="1">
        <v>43547.424155092594</v>
      </c>
      <c r="C1201">
        <v>1</v>
      </c>
      <c r="D1201">
        <v>2.16</v>
      </c>
      <c r="E1201">
        <v>10</v>
      </c>
      <c r="F1201">
        <v>2.66</v>
      </c>
      <c r="G1201">
        <v>0</v>
      </c>
      <c r="H1201">
        <v>15.96</v>
      </c>
      <c r="I1201" t="s">
        <v>14</v>
      </c>
      <c r="J1201" t="s">
        <v>15</v>
      </c>
      <c r="K1201" t="s">
        <v>33</v>
      </c>
      <c r="L1201" t="s">
        <v>50</v>
      </c>
      <c r="M1201" t="s">
        <v>18</v>
      </c>
      <c r="N1201" t="s">
        <v>18</v>
      </c>
      <c r="O1201" t="str">
        <f>TEXT(Table1[[#This Row],[pickup]],"dddd")</f>
        <v>Saturday</v>
      </c>
      <c r="P1201">
        <f t="shared" si="18"/>
        <v>9</v>
      </c>
    </row>
    <row r="1202" spans="1:16" x14ac:dyDescent="0.25">
      <c r="A1202" s="1">
        <v>43547.919305555559</v>
      </c>
      <c r="B1202" s="1">
        <v>43547.922777777778</v>
      </c>
      <c r="C1202">
        <v>1</v>
      </c>
      <c r="D1202">
        <v>0.67</v>
      </c>
      <c r="E1202">
        <v>5</v>
      </c>
      <c r="F1202">
        <v>2</v>
      </c>
      <c r="G1202">
        <v>0</v>
      </c>
      <c r="H1202">
        <v>10.8</v>
      </c>
      <c r="I1202" t="s">
        <v>14</v>
      </c>
      <c r="J1202" t="s">
        <v>15</v>
      </c>
      <c r="K1202" t="s">
        <v>62</v>
      </c>
      <c r="L1202" t="s">
        <v>50</v>
      </c>
      <c r="M1202" t="s">
        <v>18</v>
      </c>
      <c r="N1202" t="s">
        <v>18</v>
      </c>
      <c r="O1202" t="str">
        <f>TEXT(Table1[[#This Row],[pickup]],"dddd")</f>
        <v>Saturday</v>
      </c>
      <c r="P1202">
        <f t="shared" si="18"/>
        <v>22</v>
      </c>
    </row>
    <row r="1203" spans="1:16" x14ac:dyDescent="0.25">
      <c r="A1203" s="1">
        <v>43551.5778587963</v>
      </c>
      <c r="B1203" s="1">
        <v>43551.587210648147</v>
      </c>
      <c r="C1203">
        <v>2</v>
      </c>
      <c r="D1203">
        <v>2.23</v>
      </c>
      <c r="E1203">
        <v>11</v>
      </c>
      <c r="F1203">
        <v>2.86</v>
      </c>
      <c r="G1203">
        <v>0</v>
      </c>
      <c r="H1203">
        <v>17.16</v>
      </c>
      <c r="I1203" t="s">
        <v>14</v>
      </c>
      <c r="J1203" t="s">
        <v>15</v>
      </c>
      <c r="K1203" t="s">
        <v>70</v>
      </c>
      <c r="L1203" t="s">
        <v>41</v>
      </c>
      <c r="M1203" t="s">
        <v>18</v>
      </c>
      <c r="N1203" t="s">
        <v>18</v>
      </c>
      <c r="O1203" t="str">
        <f>TEXT(Table1[[#This Row],[pickup]],"dddd")</f>
        <v>Wednesday</v>
      </c>
      <c r="P1203">
        <f t="shared" si="18"/>
        <v>13</v>
      </c>
    </row>
    <row r="1204" spans="1:16" x14ac:dyDescent="0.25">
      <c r="A1204" s="1">
        <v>43541.718935185185</v>
      </c>
      <c r="B1204" s="1">
        <v>43541.729930555557</v>
      </c>
      <c r="C1204">
        <v>1</v>
      </c>
      <c r="D1204">
        <v>2.7</v>
      </c>
      <c r="E1204">
        <v>13</v>
      </c>
      <c r="F1204">
        <v>3</v>
      </c>
      <c r="G1204">
        <v>0</v>
      </c>
      <c r="H1204">
        <v>19.3</v>
      </c>
      <c r="I1204" t="s">
        <v>14</v>
      </c>
      <c r="J1204" t="s">
        <v>15</v>
      </c>
      <c r="K1204" t="s">
        <v>41</v>
      </c>
      <c r="L1204" t="s">
        <v>70</v>
      </c>
      <c r="M1204" t="s">
        <v>18</v>
      </c>
      <c r="N1204" t="s">
        <v>18</v>
      </c>
      <c r="O1204" t="str">
        <f>TEXT(Table1[[#This Row],[pickup]],"dddd")</f>
        <v>Sunday</v>
      </c>
      <c r="P1204">
        <f t="shared" si="18"/>
        <v>17</v>
      </c>
    </row>
    <row r="1205" spans="1:16" x14ac:dyDescent="0.25">
      <c r="A1205" s="1">
        <v>43530.341527777775</v>
      </c>
      <c r="B1205" s="1">
        <v>43530.352523148147</v>
      </c>
      <c r="C1205">
        <v>2</v>
      </c>
      <c r="D1205">
        <v>2.73</v>
      </c>
      <c r="E1205">
        <v>12.5</v>
      </c>
      <c r="F1205">
        <v>3.16</v>
      </c>
      <c r="G1205">
        <v>0</v>
      </c>
      <c r="H1205">
        <v>18.96</v>
      </c>
      <c r="I1205" t="s">
        <v>14</v>
      </c>
      <c r="J1205" t="s">
        <v>15</v>
      </c>
      <c r="K1205" t="s">
        <v>23</v>
      </c>
      <c r="L1205" t="s">
        <v>32</v>
      </c>
      <c r="M1205" t="s">
        <v>18</v>
      </c>
      <c r="N1205" t="s">
        <v>18</v>
      </c>
      <c r="O1205" t="str">
        <f>TEXT(Table1[[#This Row],[pickup]],"dddd")</f>
        <v>Wednesday</v>
      </c>
      <c r="P1205">
        <f t="shared" si="18"/>
        <v>8</v>
      </c>
    </row>
    <row r="1206" spans="1:16" x14ac:dyDescent="0.25">
      <c r="A1206" s="1">
        <v>43529.5628125</v>
      </c>
      <c r="B1206" s="1">
        <v>43529.574814814812</v>
      </c>
      <c r="C1206">
        <v>5</v>
      </c>
      <c r="D1206">
        <v>2.5099999999999998</v>
      </c>
      <c r="E1206">
        <v>13</v>
      </c>
      <c r="F1206">
        <v>0</v>
      </c>
      <c r="G1206">
        <v>0</v>
      </c>
      <c r="H1206">
        <v>16.3</v>
      </c>
      <c r="I1206" t="s">
        <v>14</v>
      </c>
      <c r="J1206" t="s">
        <v>19</v>
      </c>
      <c r="K1206" t="s">
        <v>56</v>
      </c>
      <c r="L1206" t="s">
        <v>20</v>
      </c>
      <c r="M1206" t="s">
        <v>18</v>
      </c>
      <c r="N1206" t="s">
        <v>18</v>
      </c>
      <c r="O1206" t="str">
        <f>TEXT(Table1[[#This Row],[pickup]],"dddd")</f>
        <v>Tuesday</v>
      </c>
      <c r="P1206">
        <f t="shared" si="18"/>
        <v>13</v>
      </c>
    </row>
    <row r="1207" spans="1:16" x14ac:dyDescent="0.25">
      <c r="A1207" s="1">
        <v>43528.363530092596</v>
      </c>
      <c r="B1207" s="1">
        <v>43528.37226851852</v>
      </c>
      <c r="C1207">
        <v>1</v>
      </c>
      <c r="D1207">
        <v>1.56</v>
      </c>
      <c r="E1207">
        <v>9.5</v>
      </c>
      <c r="F1207">
        <v>0</v>
      </c>
      <c r="G1207">
        <v>0</v>
      </c>
      <c r="H1207">
        <v>12.8</v>
      </c>
      <c r="I1207" t="s">
        <v>14</v>
      </c>
      <c r="J1207" t="s">
        <v>19</v>
      </c>
      <c r="K1207" t="s">
        <v>46</v>
      </c>
      <c r="L1207" t="s">
        <v>32</v>
      </c>
      <c r="M1207" t="s">
        <v>18</v>
      </c>
      <c r="N1207" t="s">
        <v>18</v>
      </c>
      <c r="O1207" t="str">
        <f>TEXT(Table1[[#This Row],[pickup]],"dddd")</f>
        <v>Monday</v>
      </c>
      <c r="P1207">
        <f t="shared" si="18"/>
        <v>8</v>
      </c>
    </row>
    <row r="1208" spans="1:16" x14ac:dyDescent="0.25">
      <c r="A1208" s="1">
        <v>43547.026631944442</v>
      </c>
      <c r="B1208" s="1">
        <v>43547.030682870369</v>
      </c>
      <c r="C1208">
        <v>1</v>
      </c>
      <c r="D1208">
        <v>1.3</v>
      </c>
      <c r="E1208">
        <v>6.5</v>
      </c>
      <c r="F1208">
        <v>1</v>
      </c>
      <c r="G1208">
        <v>0</v>
      </c>
      <c r="H1208">
        <v>11.3</v>
      </c>
      <c r="I1208" t="s">
        <v>14</v>
      </c>
      <c r="J1208" t="s">
        <v>15</v>
      </c>
      <c r="K1208" t="s">
        <v>22</v>
      </c>
      <c r="L1208" t="s">
        <v>43</v>
      </c>
      <c r="M1208" t="s">
        <v>18</v>
      </c>
      <c r="N1208" t="s">
        <v>18</v>
      </c>
      <c r="O1208" t="str">
        <f>TEXT(Table1[[#This Row],[pickup]],"dddd")</f>
        <v>Saturday</v>
      </c>
      <c r="P1208">
        <f t="shared" si="18"/>
        <v>0</v>
      </c>
    </row>
    <row r="1209" spans="1:16" x14ac:dyDescent="0.25">
      <c r="A1209" s="1">
        <v>43532.653703703705</v>
      </c>
      <c r="B1209" s="1">
        <v>43532.653738425928</v>
      </c>
      <c r="C1209">
        <v>1</v>
      </c>
      <c r="D1209">
        <v>0</v>
      </c>
      <c r="E1209">
        <v>2.5</v>
      </c>
      <c r="F1209">
        <v>0</v>
      </c>
      <c r="G1209">
        <v>0</v>
      </c>
      <c r="H1209">
        <v>5.8</v>
      </c>
      <c r="I1209" t="s">
        <v>14</v>
      </c>
      <c r="K1209" t="s">
        <v>23</v>
      </c>
      <c r="L1209" t="s">
        <v>23</v>
      </c>
      <c r="M1209" t="s">
        <v>18</v>
      </c>
      <c r="N1209" t="s">
        <v>18</v>
      </c>
      <c r="O1209" t="str">
        <f>TEXT(Table1[[#This Row],[pickup]],"dddd")</f>
        <v>Friday</v>
      </c>
      <c r="P1209">
        <f t="shared" si="18"/>
        <v>15</v>
      </c>
    </row>
    <row r="1210" spans="1:16" x14ac:dyDescent="0.25">
      <c r="A1210" s="1">
        <v>43528.713333333333</v>
      </c>
      <c r="B1210" s="1">
        <v>43528.716666666667</v>
      </c>
      <c r="C1210">
        <v>2</v>
      </c>
      <c r="D1210">
        <v>0.83</v>
      </c>
      <c r="E1210">
        <v>5.5</v>
      </c>
      <c r="F1210">
        <v>0</v>
      </c>
      <c r="G1210">
        <v>0</v>
      </c>
      <c r="H1210">
        <v>9.8000000000000007</v>
      </c>
      <c r="I1210" t="s">
        <v>14</v>
      </c>
      <c r="J1210" t="s">
        <v>19</v>
      </c>
      <c r="K1210" t="s">
        <v>56</v>
      </c>
      <c r="L1210" t="s">
        <v>16</v>
      </c>
      <c r="M1210" t="s">
        <v>18</v>
      </c>
      <c r="N1210" t="s">
        <v>18</v>
      </c>
      <c r="O1210" t="str">
        <f>TEXT(Table1[[#This Row],[pickup]],"dddd")</f>
        <v>Monday</v>
      </c>
      <c r="P1210">
        <f t="shared" si="18"/>
        <v>17</v>
      </c>
    </row>
    <row r="1211" spans="1:16" x14ac:dyDescent="0.25">
      <c r="A1211" s="1">
        <v>43531.574305555558</v>
      </c>
      <c r="B1211" s="1">
        <v>43531.58090277778</v>
      </c>
      <c r="C1211">
        <v>1</v>
      </c>
      <c r="D1211">
        <v>1.58</v>
      </c>
      <c r="E1211">
        <v>8.5</v>
      </c>
      <c r="F1211">
        <v>2.36</v>
      </c>
      <c r="G1211">
        <v>0</v>
      </c>
      <c r="H1211">
        <v>14.16</v>
      </c>
      <c r="I1211" t="s">
        <v>14</v>
      </c>
      <c r="J1211" t="s">
        <v>15</v>
      </c>
      <c r="K1211" t="s">
        <v>16</v>
      </c>
      <c r="L1211" t="s">
        <v>68</v>
      </c>
      <c r="M1211" t="s">
        <v>18</v>
      </c>
      <c r="N1211" t="s">
        <v>18</v>
      </c>
      <c r="O1211" t="str">
        <f>TEXT(Table1[[#This Row],[pickup]],"dddd")</f>
        <v>Thursday</v>
      </c>
      <c r="P1211">
        <f t="shared" si="18"/>
        <v>13</v>
      </c>
    </row>
    <row r="1212" spans="1:16" x14ac:dyDescent="0.25">
      <c r="A1212" s="1">
        <v>43548.569560185184</v>
      </c>
      <c r="B1212" s="1">
        <v>43548.574594907404</v>
      </c>
      <c r="C1212">
        <v>2</v>
      </c>
      <c r="D1212">
        <v>1.1000000000000001</v>
      </c>
      <c r="E1212">
        <v>6.5</v>
      </c>
      <c r="F1212">
        <v>1</v>
      </c>
      <c r="G1212">
        <v>0</v>
      </c>
      <c r="H1212">
        <v>10.8</v>
      </c>
      <c r="I1212" t="s">
        <v>14</v>
      </c>
      <c r="J1212" t="s">
        <v>15</v>
      </c>
      <c r="K1212" t="s">
        <v>42</v>
      </c>
      <c r="L1212" t="s">
        <v>53</v>
      </c>
      <c r="M1212" t="s">
        <v>18</v>
      </c>
      <c r="N1212" t="s">
        <v>18</v>
      </c>
      <c r="O1212" t="str">
        <f>TEXT(Table1[[#This Row],[pickup]],"dddd")</f>
        <v>Sunday</v>
      </c>
      <c r="P1212">
        <f t="shared" si="18"/>
        <v>13</v>
      </c>
    </row>
    <row r="1213" spans="1:16" x14ac:dyDescent="0.25">
      <c r="A1213" s="1">
        <v>43547.62431712963</v>
      </c>
      <c r="B1213" s="1">
        <v>43547.635034722225</v>
      </c>
      <c r="C1213">
        <v>5</v>
      </c>
      <c r="D1213">
        <v>2.5</v>
      </c>
      <c r="E1213">
        <v>11.5</v>
      </c>
      <c r="F1213">
        <v>0</v>
      </c>
      <c r="G1213">
        <v>0</v>
      </c>
      <c r="H1213">
        <v>14.8</v>
      </c>
      <c r="I1213" t="s">
        <v>14</v>
      </c>
      <c r="J1213" t="s">
        <v>19</v>
      </c>
      <c r="K1213" t="s">
        <v>71</v>
      </c>
      <c r="L1213" t="s">
        <v>82</v>
      </c>
      <c r="M1213" t="s">
        <v>18</v>
      </c>
      <c r="N1213" t="s">
        <v>58</v>
      </c>
      <c r="O1213" t="str">
        <f>TEXT(Table1[[#This Row],[pickup]],"dddd")</f>
        <v>Saturday</v>
      </c>
      <c r="P1213">
        <f t="shared" si="18"/>
        <v>14</v>
      </c>
    </row>
    <row r="1214" spans="1:16" x14ac:dyDescent="0.25">
      <c r="A1214" s="1">
        <v>43534.958368055559</v>
      </c>
      <c r="B1214" s="1">
        <v>43534.967418981483</v>
      </c>
      <c r="C1214">
        <v>1</v>
      </c>
      <c r="D1214">
        <v>3.23</v>
      </c>
      <c r="E1214">
        <v>12</v>
      </c>
      <c r="F1214">
        <v>3.95</v>
      </c>
      <c r="G1214">
        <v>0</v>
      </c>
      <c r="H1214">
        <v>19.75</v>
      </c>
      <c r="I1214" t="s">
        <v>14</v>
      </c>
      <c r="J1214" t="s">
        <v>15</v>
      </c>
      <c r="K1214" t="s">
        <v>42</v>
      </c>
      <c r="L1214" t="s">
        <v>24</v>
      </c>
      <c r="M1214" t="s">
        <v>18</v>
      </c>
      <c r="N1214" t="s">
        <v>18</v>
      </c>
      <c r="O1214" t="str">
        <f>TEXT(Table1[[#This Row],[pickup]],"dddd")</f>
        <v>Sunday</v>
      </c>
      <c r="P1214">
        <f t="shared" si="18"/>
        <v>23</v>
      </c>
    </row>
    <row r="1215" spans="1:16" x14ac:dyDescent="0.25">
      <c r="A1215" s="1">
        <v>43525.311006944445</v>
      </c>
      <c r="B1215" s="1">
        <v>43525.320162037038</v>
      </c>
      <c r="C1215">
        <v>1</v>
      </c>
      <c r="D1215">
        <v>2.14</v>
      </c>
      <c r="E1215">
        <v>11</v>
      </c>
      <c r="F1215">
        <v>0</v>
      </c>
      <c r="G1215">
        <v>0</v>
      </c>
      <c r="H1215">
        <v>14.3</v>
      </c>
      <c r="I1215" t="s">
        <v>14</v>
      </c>
      <c r="J1215" t="s">
        <v>19</v>
      </c>
      <c r="K1215" t="s">
        <v>43</v>
      </c>
      <c r="L1215" t="s">
        <v>17</v>
      </c>
      <c r="M1215" t="s">
        <v>18</v>
      </c>
      <c r="N1215" t="s">
        <v>18</v>
      </c>
      <c r="O1215" t="str">
        <f>TEXT(Table1[[#This Row],[pickup]],"dddd")</f>
        <v>Friday</v>
      </c>
      <c r="P1215">
        <f t="shared" si="18"/>
        <v>7</v>
      </c>
    </row>
    <row r="1216" spans="1:16" x14ac:dyDescent="0.25">
      <c r="A1216" s="1">
        <v>43525.75141203704</v>
      </c>
      <c r="B1216" s="1">
        <v>43525.78052083333</v>
      </c>
      <c r="C1216">
        <v>1</v>
      </c>
      <c r="D1216">
        <v>4.8899999999999997</v>
      </c>
      <c r="E1216">
        <v>26</v>
      </c>
      <c r="F1216">
        <v>0</v>
      </c>
      <c r="G1216">
        <v>0</v>
      </c>
      <c r="H1216">
        <v>27.8</v>
      </c>
      <c r="I1216" t="s">
        <v>14</v>
      </c>
      <c r="J1216" t="s">
        <v>15</v>
      </c>
      <c r="K1216" t="s">
        <v>143</v>
      </c>
      <c r="L1216" t="s">
        <v>144</v>
      </c>
      <c r="M1216" t="s">
        <v>76</v>
      </c>
      <c r="N1216" t="s">
        <v>76</v>
      </c>
      <c r="O1216" t="str">
        <f>TEXT(Table1[[#This Row],[pickup]],"dddd")</f>
        <v>Friday</v>
      </c>
      <c r="P1216">
        <f t="shared" si="18"/>
        <v>18</v>
      </c>
    </row>
    <row r="1217" spans="1:16" x14ac:dyDescent="0.25">
      <c r="A1217" s="1">
        <v>43553.965983796297</v>
      </c>
      <c r="B1217" s="1">
        <v>43553.97896990741</v>
      </c>
      <c r="C1217">
        <v>2</v>
      </c>
      <c r="D1217">
        <v>10</v>
      </c>
      <c r="E1217">
        <v>28.5</v>
      </c>
      <c r="F1217">
        <v>5.95</v>
      </c>
      <c r="G1217">
        <v>0</v>
      </c>
      <c r="H1217">
        <v>35.75</v>
      </c>
      <c r="I1217" t="s">
        <v>14</v>
      </c>
      <c r="J1217" t="s">
        <v>15</v>
      </c>
      <c r="K1217" t="s">
        <v>64</v>
      </c>
      <c r="L1217" t="s">
        <v>145</v>
      </c>
      <c r="M1217" t="s">
        <v>37</v>
      </c>
      <c r="N1217" t="s">
        <v>37</v>
      </c>
      <c r="O1217" t="str">
        <f>TEXT(Table1[[#This Row],[pickup]],"dddd")</f>
        <v>Friday</v>
      </c>
      <c r="P1217">
        <f t="shared" si="18"/>
        <v>23</v>
      </c>
    </row>
    <row r="1218" spans="1:16" x14ac:dyDescent="0.25">
      <c r="A1218" s="1">
        <v>43525.763078703705</v>
      </c>
      <c r="B1218" s="1">
        <v>43525.767997685187</v>
      </c>
      <c r="C1218">
        <v>2</v>
      </c>
      <c r="D1218">
        <v>0.64</v>
      </c>
      <c r="E1218">
        <v>6</v>
      </c>
      <c r="F1218">
        <v>2.06</v>
      </c>
      <c r="G1218">
        <v>0</v>
      </c>
      <c r="H1218">
        <v>12.36</v>
      </c>
      <c r="I1218" t="s">
        <v>14</v>
      </c>
      <c r="J1218" t="s">
        <v>15</v>
      </c>
      <c r="K1218" t="s">
        <v>32</v>
      </c>
      <c r="L1218" t="s">
        <v>17</v>
      </c>
      <c r="M1218" t="s">
        <v>18</v>
      </c>
      <c r="N1218" t="s">
        <v>18</v>
      </c>
      <c r="O1218" t="str">
        <f>TEXT(Table1[[#This Row],[pickup]],"dddd")</f>
        <v>Friday</v>
      </c>
      <c r="P1218">
        <f t="shared" ref="P1218:P1281" si="19">HOUR(A:A)</f>
        <v>18</v>
      </c>
    </row>
    <row r="1219" spans="1:16" x14ac:dyDescent="0.25">
      <c r="A1219" s="1">
        <v>43533.790370370371</v>
      </c>
      <c r="B1219" s="1">
        <v>43533.797164351854</v>
      </c>
      <c r="C1219">
        <v>1</v>
      </c>
      <c r="D1219">
        <v>1.35</v>
      </c>
      <c r="E1219">
        <v>8</v>
      </c>
      <c r="F1219">
        <v>0</v>
      </c>
      <c r="G1219">
        <v>0</v>
      </c>
      <c r="H1219">
        <v>11.3</v>
      </c>
      <c r="I1219" t="s">
        <v>14</v>
      </c>
      <c r="J1219" t="s">
        <v>19</v>
      </c>
      <c r="K1219" t="s">
        <v>49</v>
      </c>
      <c r="L1219" t="s">
        <v>42</v>
      </c>
      <c r="M1219" t="s">
        <v>18</v>
      </c>
      <c r="N1219" t="s">
        <v>18</v>
      </c>
      <c r="O1219" t="str">
        <f>TEXT(Table1[[#This Row],[pickup]],"dddd")</f>
        <v>Saturday</v>
      </c>
      <c r="P1219">
        <f t="shared" si="19"/>
        <v>18</v>
      </c>
    </row>
    <row r="1220" spans="1:16" x14ac:dyDescent="0.25">
      <c r="A1220" s="1">
        <v>43532.407361111109</v>
      </c>
      <c r="B1220" s="1">
        <v>43532.434537037036</v>
      </c>
      <c r="C1220">
        <v>1</v>
      </c>
      <c r="D1220">
        <v>17.09</v>
      </c>
      <c r="E1220">
        <v>49.5</v>
      </c>
      <c r="F1220">
        <v>0</v>
      </c>
      <c r="G1220">
        <v>5.76</v>
      </c>
      <c r="H1220">
        <v>56.06</v>
      </c>
      <c r="I1220" t="s">
        <v>14</v>
      </c>
      <c r="J1220" t="s">
        <v>15</v>
      </c>
      <c r="K1220" t="s">
        <v>94</v>
      </c>
      <c r="L1220" t="s">
        <v>105</v>
      </c>
      <c r="M1220" t="s">
        <v>58</v>
      </c>
      <c r="N1220" t="s">
        <v>76</v>
      </c>
      <c r="O1220" t="str">
        <f>TEXT(Table1[[#This Row],[pickup]],"dddd")</f>
        <v>Friday</v>
      </c>
      <c r="P1220">
        <f t="shared" si="19"/>
        <v>9</v>
      </c>
    </row>
    <row r="1221" spans="1:16" x14ac:dyDescent="0.25">
      <c r="A1221" s="1">
        <v>43548.148148148146</v>
      </c>
      <c r="B1221" s="1">
        <v>43548.148726851854</v>
      </c>
      <c r="C1221">
        <v>1</v>
      </c>
      <c r="D1221">
        <v>0.31</v>
      </c>
      <c r="E1221">
        <v>3</v>
      </c>
      <c r="F1221">
        <v>1.36</v>
      </c>
      <c r="G1221">
        <v>0</v>
      </c>
      <c r="H1221">
        <v>8.16</v>
      </c>
      <c r="I1221" t="s">
        <v>14</v>
      </c>
      <c r="J1221" t="s">
        <v>15</v>
      </c>
      <c r="K1221" t="s">
        <v>66</v>
      </c>
      <c r="L1221" t="s">
        <v>66</v>
      </c>
      <c r="M1221" t="s">
        <v>18</v>
      </c>
      <c r="N1221" t="s">
        <v>18</v>
      </c>
      <c r="O1221" t="str">
        <f>TEXT(Table1[[#This Row],[pickup]],"dddd")</f>
        <v>Sunday</v>
      </c>
      <c r="P1221">
        <f t="shared" si="19"/>
        <v>3</v>
      </c>
    </row>
    <row r="1222" spans="1:16" x14ac:dyDescent="0.25">
      <c r="A1222" s="1">
        <v>43525.309363425928</v>
      </c>
      <c r="B1222" s="1">
        <v>43525.317604166667</v>
      </c>
      <c r="C1222">
        <v>0</v>
      </c>
      <c r="D1222">
        <v>3.1</v>
      </c>
      <c r="E1222">
        <v>11.5</v>
      </c>
      <c r="F1222">
        <v>3.65</v>
      </c>
      <c r="G1222">
        <v>0</v>
      </c>
      <c r="H1222">
        <v>15.95</v>
      </c>
      <c r="I1222" t="s">
        <v>14</v>
      </c>
      <c r="J1222" t="s">
        <v>15</v>
      </c>
      <c r="K1222" t="s">
        <v>130</v>
      </c>
      <c r="L1222" t="s">
        <v>38</v>
      </c>
      <c r="M1222" t="s">
        <v>18</v>
      </c>
      <c r="N1222" t="s">
        <v>18</v>
      </c>
      <c r="O1222" t="str">
        <f>TEXT(Table1[[#This Row],[pickup]],"dddd")</f>
        <v>Friday</v>
      </c>
      <c r="P1222">
        <f t="shared" si="19"/>
        <v>7</v>
      </c>
    </row>
    <row r="1223" spans="1:16" x14ac:dyDescent="0.25">
      <c r="A1223" s="1">
        <v>43531.789074074077</v>
      </c>
      <c r="B1223" s="1">
        <v>43531.805347222224</v>
      </c>
      <c r="C1223">
        <v>1</v>
      </c>
      <c r="D1223">
        <v>4.0999999999999996</v>
      </c>
      <c r="E1223">
        <v>18.5</v>
      </c>
      <c r="F1223">
        <v>0</v>
      </c>
      <c r="G1223">
        <v>0</v>
      </c>
      <c r="H1223">
        <v>22.8</v>
      </c>
      <c r="I1223" t="s">
        <v>14</v>
      </c>
      <c r="J1223" t="s">
        <v>19</v>
      </c>
      <c r="K1223" t="s">
        <v>97</v>
      </c>
      <c r="L1223" t="s">
        <v>66</v>
      </c>
      <c r="M1223" t="s">
        <v>58</v>
      </c>
      <c r="N1223" t="s">
        <v>18</v>
      </c>
      <c r="O1223" t="str">
        <f>TEXT(Table1[[#This Row],[pickup]],"dddd")</f>
        <v>Thursday</v>
      </c>
      <c r="P1223">
        <f t="shared" si="19"/>
        <v>18</v>
      </c>
    </row>
    <row r="1224" spans="1:16" x14ac:dyDescent="0.25">
      <c r="A1224" s="1">
        <v>43540.055474537039</v>
      </c>
      <c r="B1224" s="1">
        <v>43540.072476851848</v>
      </c>
      <c r="C1224">
        <v>2</v>
      </c>
      <c r="D1224">
        <v>5.52</v>
      </c>
      <c r="E1224">
        <v>20.5</v>
      </c>
      <c r="F1224">
        <v>0</v>
      </c>
      <c r="G1224">
        <v>0</v>
      </c>
      <c r="H1224">
        <v>24.3</v>
      </c>
      <c r="I1224" t="s">
        <v>14</v>
      </c>
      <c r="J1224" t="s">
        <v>19</v>
      </c>
      <c r="K1224" t="s">
        <v>48</v>
      </c>
      <c r="L1224" t="s">
        <v>146</v>
      </c>
      <c r="M1224" t="s">
        <v>18</v>
      </c>
      <c r="N1224" t="s">
        <v>37</v>
      </c>
      <c r="O1224" t="str">
        <f>TEXT(Table1[[#This Row],[pickup]],"dddd")</f>
        <v>Saturday</v>
      </c>
      <c r="P1224">
        <f t="shared" si="19"/>
        <v>1</v>
      </c>
    </row>
    <row r="1225" spans="1:16" x14ac:dyDescent="0.25">
      <c r="A1225" s="1">
        <v>43532.789178240739</v>
      </c>
      <c r="B1225" s="1">
        <v>43532.793032407404</v>
      </c>
      <c r="C1225">
        <v>1</v>
      </c>
      <c r="D1225">
        <v>0.53</v>
      </c>
      <c r="E1225">
        <v>5</v>
      </c>
      <c r="F1225">
        <v>0</v>
      </c>
      <c r="G1225">
        <v>0</v>
      </c>
      <c r="H1225">
        <v>9.3000000000000007</v>
      </c>
      <c r="I1225" t="s">
        <v>14</v>
      </c>
      <c r="J1225" t="s">
        <v>19</v>
      </c>
      <c r="K1225" t="s">
        <v>46</v>
      </c>
      <c r="L1225" t="s">
        <v>50</v>
      </c>
      <c r="M1225" t="s">
        <v>18</v>
      </c>
      <c r="N1225" t="s">
        <v>18</v>
      </c>
      <c r="O1225" t="str">
        <f>TEXT(Table1[[#This Row],[pickup]],"dddd")</f>
        <v>Friday</v>
      </c>
      <c r="P1225">
        <f t="shared" si="19"/>
        <v>18</v>
      </c>
    </row>
    <row r="1226" spans="1:16" x14ac:dyDescent="0.25">
      <c r="A1226" s="1">
        <v>43545.355266203704</v>
      </c>
      <c r="B1226" s="1">
        <v>43545.366307870368</v>
      </c>
      <c r="C1226">
        <v>1</v>
      </c>
      <c r="D1226">
        <v>3.13</v>
      </c>
      <c r="E1226">
        <v>12.5</v>
      </c>
      <c r="F1226">
        <v>2</v>
      </c>
      <c r="G1226">
        <v>0</v>
      </c>
      <c r="H1226">
        <v>17.8</v>
      </c>
      <c r="I1226" t="s">
        <v>14</v>
      </c>
      <c r="J1226" t="s">
        <v>15</v>
      </c>
      <c r="K1226" t="s">
        <v>68</v>
      </c>
      <c r="L1226" t="s">
        <v>47</v>
      </c>
      <c r="M1226" t="s">
        <v>18</v>
      </c>
      <c r="N1226" t="s">
        <v>18</v>
      </c>
      <c r="O1226" t="str">
        <f>TEXT(Table1[[#This Row],[pickup]],"dddd")</f>
        <v>Thursday</v>
      </c>
      <c r="P1226">
        <f t="shared" si="19"/>
        <v>8</v>
      </c>
    </row>
    <row r="1227" spans="1:16" x14ac:dyDescent="0.25">
      <c r="A1227" s="1">
        <v>43535.868379629632</v>
      </c>
      <c r="B1227" s="1">
        <v>43535.874224537038</v>
      </c>
      <c r="C1227">
        <v>3</v>
      </c>
      <c r="D1227">
        <v>1.99</v>
      </c>
      <c r="E1227">
        <v>8.5</v>
      </c>
      <c r="F1227">
        <v>0</v>
      </c>
      <c r="G1227">
        <v>0</v>
      </c>
      <c r="H1227">
        <v>12.3</v>
      </c>
      <c r="I1227" t="s">
        <v>14</v>
      </c>
      <c r="J1227" t="s">
        <v>19</v>
      </c>
      <c r="K1227" t="s">
        <v>32</v>
      </c>
      <c r="L1227" t="s">
        <v>61</v>
      </c>
      <c r="M1227" t="s">
        <v>18</v>
      </c>
      <c r="N1227" t="s">
        <v>18</v>
      </c>
      <c r="O1227" t="str">
        <f>TEXT(Table1[[#This Row],[pickup]],"dddd")</f>
        <v>Monday</v>
      </c>
      <c r="P1227">
        <f t="shared" si="19"/>
        <v>20</v>
      </c>
    </row>
    <row r="1228" spans="1:16" x14ac:dyDescent="0.25">
      <c r="A1228" s="1">
        <v>43555.032256944447</v>
      </c>
      <c r="B1228" s="1">
        <v>43555.048020833332</v>
      </c>
      <c r="C1228">
        <v>2</v>
      </c>
      <c r="D1228">
        <v>4.2300000000000004</v>
      </c>
      <c r="E1228">
        <v>18.5</v>
      </c>
      <c r="F1228">
        <v>0</v>
      </c>
      <c r="G1228">
        <v>0</v>
      </c>
      <c r="H1228">
        <v>22.3</v>
      </c>
      <c r="I1228" t="s">
        <v>14</v>
      </c>
      <c r="J1228" t="s">
        <v>19</v>
      </c>
      <c r="K1228" t="s">
        <v>97</v>
      </c>
      <c r="L1228" t="s">
        <v>45</v>
      </c>
      <c r="M1228" t="s">
        <v>58</v>
      </c>
      <c r="N1228" t="s">
        <v>18</v>
      </c>
      <c r="O1228" t="str">
        <f>TEXT(Table1[[#This Row],[pickup]],"dddd")</f>
        <v>Sunday</v>
      </c>
      <c r="P1228">
        <f t="shared" si="19"/>
        <v>0</v>
      </c>
    </row>
    <row r="1229" spans="1:16" x14ac:dyDescent="0.25">
      <c r="A1229" s="1">
        <v>43543.671006944445</v>
      </c>
      <c r="B1229" s="1">
        <v>43543.673078703701</v>
      </c>
      <c r="C1229">
        <v>1</v>
      </c>
      <c r="D1229">
        <v>0.34</v>
      </c>
      <c r="E1229">
        <v>4</v>
      </c>
      <c r="F1229">
        <v>2.08</v>
      </c>
      <c r="G1229">
        <v>0</v>
      </c>
      <c r="H1229">
        <v>10.38</v>
      </c>
      <c r="I1229" t="s">
        <v>14</v>
      </c>
      <c r="J1229" t="s">
        <v>15</v>
      </c>
      <c r="K1229" t="s">
        <v>29</v>
      </c>
      <c r="L1229" t="s">
        <v>29</v>
      </c>
      <c r="M1229" t="s">
        <v>18</v>
      </c>
      <c r="N1229" t="s">
        <v>18</v>
      </c>
      <c r="O1229" t="str">
        <f>TEXT(Table1[[#This Row],[pickup]],"dddd")</f>
        <v>Tuesday</v>
      </c>
      <c r="P1229">
        <f t="shared" si="19"/>
        <v>16</v>
      </c>
    </row>
    <row r="1230" spans="1:16" x14ac:dyDescent="0.25">
      <c r="A1230" s="1">
        <v>43531.604687500003</v>
      </c>
      <c r="B1230" s="1">
        <v>43531.612858796296</v>
      </c>
      <c r="C1230">
        <v>1</v>
      </c>
      <c r="D1230">
        <v>1.24</v>
      </c>
      <c r="E1230">
        <v>9</v>
      </c>
      <c r="F1230">
        <v>1</v>
      </c>
      <c r="G1230">
        <v>0</v>
      </c>
      <c r="H1230">
        <v>13.3</v>
      </c>
      <c r="I1230" t="s">
        <v>14</v>
      </c>
      <c r="J1230" t="s">
        <v>15</v>
      </c>
      <c r="K1230" t="s">
        <v>17</v>
      </c>
      <c r="L1230" t="s">
        <v>70</v>
      </c>
      <c r="M1230" t="s">
        <v>18</v>
      </c>
      <c r="N1230" t="s">
        <v>18</v>
      </c>
      <c r="O1230" t="str">
        <f>TEXT(Table1[[#This Row],[pickup]],"dddd")</f>
        <v>Thursday</v>
      </c>
      <c r="P1230">
        <f t="shared" si="19"/>
        <v>14</v>
      </c>
    </row>
    <row r="1231" spans="1:16" x14ac:dyDescent="0.25">
      <c r="A1231" s="1">
        <v>43546.745266203703</v>
      </c>
      <c r="B1231" s="1">
        <v>43546.750335648147</v>
      </c>
      <c r="C1231">
        <v>2</v>
      </c>
      <c r="D1231">
        <v>1.37</v>
      </c>
      <c r="E1231">
        <v>7</v>
      </c>
      <c r="F1231">
        <v>1.5</v>
      </c>
      <c r="G1231">
        <v>0</v>
      </c>
      <c r="H1231">
        <v>12.8</v>
      </c>
      <c r="I1231" t="s">
        <v>14</v>
      </c>
      <c r="J1231" t="s">
        <v>15</v>
      </c>
      <c r="K1231" t="s">
        <v>20</v>
      </c>
      <c r="L1231" t="s">
        <v>41</v>
      </c>
      <c r="M1231" t="s">
        <v>18</v>
      </c>
      <c r="N1231" t="s">
        <v>18</v>
      </c>
      <c r="O1231" t="str">
        <f>TEXT(Table1[[#This Row],[pickup]],"dddd")</f>
        <v>Friday</v>
      </c>
      <c r="P1231">
        <f t="shared" si="19"/>
        <v>17</v>
      </c>
    </row>
    <row r="1232" spans="1:16" x14ac:dyDescent="0.25">
      <c r="A1232" s="1">
        <v>43553.328310185185</v>
      </c>
      <c r="B1232" s="1">
        <v>43553.335185185184</v>
      </c>
      <c r="C1232">
        <v>1</v>
      </c>
      <c r="D1232">
        <v>0.9</v>
      </c>
      <c r="E1232">
        <v>5.5</v>
      </c>
      <c r="F1232">
        <v>1.76</v>
      </c>
      <c r="G1232">
        <v>0</v>
      </c>
      <c r="H1232">
        <v>10.56</v>
      </c>
      <c r="I1232" t="s">
        <v>14</v>
      </c>
      <c r="J1232" t="s">
        <v>15</v>
      </c>
      <c r="K1232" t="s">
        <v>68</v>
      </c>
      <c r="M1232" t="s">
        <v>18</v>
      </c>
      <c r="O1232" t="str">
        <f>TEXT(Table1[[#This Row],[pickup]],"dddd")</f>
        <v>Friday</v>
      </c>
      <c r="P1232">
        <f t="shared" si="19"/>
        <v>7</v>
      </c>
    </row>
    <row r="1233" spans="1:16" x14ac:dyDescent="0.25">
      <c r="A1233" s="1">
        <v>43539.54246527778</v>
      </c>
      <c r="B1233" s="1">
        <v>43539.548703703702</v>
      </c>
      <c r="C1233">
        <v>1</v>
      </c>
      <c r="D1233">
        <v>1.42</v>
      </c>
      <c r="E1233">
        <v>8</v>
      </c>
      <c r="F1233">
        <v>2.0299999999999998</v>
      </c>
      <c r="G1233">
        <v>0</v>
      </c>
      <c r="H1233">
        <v>13.33</v>
      </c>
      <c r="I1233" t="s">
        <v>14</v>
      </c>
      <c r="J1233" t="s">
        <v>15</v>
      </c>
      <c r="K1233" t="s">
        <v>47</v>
      </c>
      <c r="L1233" t="s">
        <v>48</v>
      </c>
      <c r="M1233" t="s">
        <v>18</v>
      </c>
      <c r="N1233" t="s">
        <v>18</v>
      </c>
      <c r="O1233" t="str">
        <f>TEXT(Table1[[#This Row],[pickup]],"dddd")</f>
        <v>Friday</v>
      </c>
      <c r="P1233">
        <f t="shared" si="19"/>
        <v>13</v>
      </c>
    </row>
    <row r="1234" spans="1:16" x14ac:dyDescent="0.25">
      <c r="A1234" s="1">
        <v>43525.907407407409</v>
      </c>
      <c r="B1234" s="1">
        <v>43525.922430555554</v>
      </c>
      <c r="C1234">
        <v>2</v>
      </c>
      <c r="D1234">
        <v>4.0999999999999996</v>
      </c>
      <c r="E1234">
        <v>17</v>
      </c>
      <c r="F1234">
        <v>1</v>
      </c>
      <c r="G1234">
        <v>0</v>
      </c>
      <c r="H1234">
        <v>21.8</v>
      </c>
      <c r="I1234" t="s">
        <v>14</v>
      </c>
      <c r="J1234" t="s">
        <v>15</v>
      </c>
      <c r="K1234" t="s">
        <v>22</v>
      </c>
      <c r="L1234" t="s">
        <v>86</v>
      </c>
      <c r="M1234" t="s">
        <v>18</v>
      </c>
      <c r="N1234" t="s">
        <v>58</v>
      </c>
      <c r="O1234" t="str">
        <f>TEXT(Table1[[#This Row],[pickup]],"dddd")</f>
        <v>Friday</v>
      </c>
      <c r="P1234">
        <f t="shared" si="19"/>
        <v>21</v>
      </c>
    </row>
    <row r="1235" spans="1:16" x14ac:dyDescent="0.25">
      <c r="A1235" s="1">
        <v>43529.722812499997</v>
      </c>
      <c r="B1235" s="1">
        <v>43529.728518518517</v>
      </c>
      <c r="C1235">
        <v>1</v>
      </c>
      <c r="D1235">
        <v>1.6</v>
      </c>
      <c r="E1235">
        <v>8</v>
      </c>
      <c r="F1235">
        <v>2.4500000000000002</v>
      </c>
      <c r="G1235">
        <v>0</v>
      </c>
      <c r="H1235">
        <v>14.75</v>
      </c>
      <c r="I1235" t="s">
        <v>14</v>
      </c>
      <c r="J1235" t="s">
        <v>15</v>
      </c>
      <c r="K1235" t="s">
        <v>42</v>
      </c>
      <c r="L1235" t="s">
        <v>20</v>
      </c>
      <c r="M1235" t="s">
        <v>18</v>
      </c>
      <c r="N1235" t="s">
        <v>18</v>
      </c>
      <c r="O1235" t="str">
        <f>TEXT(Table1[[#This Row],[pickup]],"dddd")</f>
        <v>Tuesday</v>
      </c>
      <c r="P1235">
        <f t="shared" si="19"/>
        <v>17</v>
      </c>
    </row>
    <row r="1236" spans="1:16" x14ac:dyDescent="0.25">
      <c r="A1236" s="1">
        <v>43539.66920138889</v>
      </c>
      <c r="B1236" s="1">
        <v>43539.675868055558</v>
      </c>
      <c r="C1236">
        <v>1</v>
      </c>
      <c r="D1236">
        <v>1.76</v>
      </c>
      <c r="E1236">
        <v>8.5</v>
      </c>
      <c r="F1236">
        <v>1.5</v>
      </c>
      <c r="G1236">
        <v>0</v>
      </c>
      <c r="H1236">
        <v>14.3</v>
      </c>
      <c r="I1236" t="s">
        <v>14</v>
      </c>
      <c r="J1236" t="s">
        <v>15</v>
      </c>
      <c r="K1236" t="s">
        <v>81</v>
      </c>
      <c r="L1236" t="s">
        <v>43</v>
      </c>
      <c r="M1236" t="s">
        <v>18</v>
      </c>
      <c r="N1236" t="s">
        <v>18</v>
      </c>
      <c r="O1236" t="str">
        <f>TEXT(Table1[[#This Row],[pickup]],"dddd")</f>
        <v>Friday</v>
      </c>
      <c r="P1236">
        <f t="shared" si="19"/>
        <v>16</v>
      </c>
    </row>
    <row r="1237" spans="1:16" x14ac:dyDescent="0.25">
      <c r="A1237" s="1">
        <v>43543.327581018515</v>
      </c>
      <c r="B1237" s="1">
        <v>43543.3359375</v>
      </c>
      <c r="C1237">
        <v>1</v>
      </c>
      <c r="D1237">
        <v>2.1</v>
      </c>
      <c r="E1237">
        <v>10.5</v>
      </c>
      <c r="F1237">
        <v>1</v>
      </c>
      <c r="G1237">
        <v>0</v>
      </c>
      <c r="H1237">
        <v>14.8</v>
      </c>
      <c r="I1237" t="s">
        <v>14</v>
      </c>
      <c r="J1237" t="s">
        <v>15</v>
      </c>
      <c r="K1237" t="s">
        <v>61</v>
      </c>
      <c r="L1237" t="s">
        <v>39</v>
      </c>
      <c r="M1237" t="s">
        <v>18</v>
      </c>
      <c r="N1237" t="s">
        <v>18</v>
      </c>
      <c r="O1237" t="str">
        <f>TEXT(Table1[[#This Row],[pickup]],"dddd")</f>
        <v>Tuesday</v>
      </c>
      <c r="P1237">
        <f t="shared" si="19"/>
        <v>7</v>
      </c>
    </row>
    <row r="1238" spans="1:16" x14ac:dyDescent="0.25">
      <c r="A1238" s="1">
        <v>43530.641481481478</v>
      </c>
      <c r="B1238" s="1">
        <v>43530.645949074074</v>
      </c>
      <c r="C1238">
        <v>1</v>
      </c>
      <c r="D1238">
        <v>1.4</v>
      </c>
      <c r="E1238">
        <v>7</v>
      </c>
      <c r="F1238">
        <v>2.0499999999999998</v>
      </c>
      <c r="G1238">
        <v>0</v>
      </c>
      <c r="H1238">
        <v>12.35</v>
      </c>
      <c r="I1238" t="s">
        <v>14</v>
      </c>
      <c r="J1238" t="s">
        <v>15</v>
      </c>
      <c r="K1238" t="s">
        <v>49</v>
      </c>
      <c r="L1238" t="s">
        <v>16</v>
      </c>
      <c r="M1238" t="s">
        <v>18</v>
      </c>
      <c r="N1238" t="s">
        <v>18</v>
      </c>
      <c r="O1238" t="str">
        <f>TEXT(Table1[[#This Row],[pickup]],"dddd")</f>
        <v>Wednesday</v>
      </c>
      <c r="P1238">
        <f t="shared" si="19"/>
        <v>15</v>
      </c>
    </row>
    <row r="1239" spans="1:16" x14ac:dyDescent="0.25">
      <c r="A1239" s="1">
        <v>43544.969768518517</v>
      </c>
      <c r="B1239" s="1">
        <v>43544.97388888889</v>
      </c>
      <c r="C1239">
        <v>1</v>
      </c>
      <c r="D1239">
        <v>0.98</v>
      </c>
      <c r="E1239">
        <v>6</v>
      </c>
      <c r="F1239">
        <v>0</v>
      </c>
      <c r="G1239">
        <v>0</v>
      </c>
      <c r="H1239">
        <v>9.8000000000000007</v>
      </c>
      <c r="I1239" t="s">
        <v>14</v>
      </c>
      <c r="J1239" t="s">
        <v>19</v>
      </c>
      <c r="K1239" t="s">
        <v>70</v>
      </c>
      <c r="L1239" t="s">
        <v>48</v>
      </c>
      <c r="M1239" t="s">
        <v>18</v>
      </c>
      <c r="N1239" t="s">
        <v>18</v>
      </c>
      <c r="O1239" t="str">
        <f>TEXT(Table1[[#This Row],[pickup]],"dddd")</f>
        <v>Wednesday</v>
      </c>
      <c r="P1239">
        <f t="shared" si="19"/>
        <v>23</v>
      </c>
    </row>
    <row r="1240" spans="1:16" x14ac:dyDescent="0.25">
      <c r="A1240" s="1">
        <v>43554.799988425926</v>
      </c>
      <c r="B1240" s="1">
        <v>43554.804537037038</v>
      </c>
      <c r="C1240">
        <v>1</v>
      </c>
      <c r="D1240">
        <v>0.8</v>
      </c>
      <c r="E1240">
        <v>6</v>
      </c>
      <c r="F1240">
        <v>0</v>
      </c>
      <c r="G1240">
        <v>0</v>
      </c>
      <c r="H1240">
        <v>9.3000000000000007</v>
      </c>
      <c r="I1240" t="s">
        <v>14</v>
      </c>
      <c r="J1240" t="s">
        <v>19</v>
      </c>
      <c r="K1240" t="s">
        <v>25</v>
      </c>
      <c r="L1240" t="s">
        <v>26</v>
      </c>
      <c r="M1240" t="s">
        <v>18</v>
      </c>
      <c r="N1240" t="s">
        <v>18</v>
      </c>
      <c r="O1240" t="str">
        <f>TEXT(Table1[[#This Row],[pickup]],"dddd")</f>
        <v>Saturday</v>
      </c>
      <c r="P1240">
        <f t="shared" si="19"/>
        <v>19</v>
      </c>
    </row>
    <row r="1241" spans="1:16" x14ac:dyDescent="0.25">
      <c r="A1241" s="1">
        <v>43552.622847222221</v>
      </c>
      <c r="B1241" s="1">
        <v>43552.629895833335</v>
      </c>
      <c r="C1241">
        <v>1</v>
      </c>
      <c r="D1241">
        <v>1.3</v>
      </c>
      <c r="E1241">
        <v>8</v>
      </c>
      <c r="F1241">
        <v>2.2599999999999998</v>
      </c>
      <c r="G1241">
        <v>0</v>
      </c>
      <c r="H1241">
        <v>13.56</v>
      </c>
      <c r="I1241" t="s">
        <v>14</v>
      </c>
      <c r="J1241" t="s">
        <v>15</v>
      </c>
      <c r="K1241" t="s">
        <v>17</v>
      </c>
      <c r="L1241" t="s">
        <v>45</v>
      </c>
      <c r="M1241" t="s">
        <v>18</v>
      </c>
      <c r="N1241" t="s">
        <v>18</v>
      </c>
      <c r="O1241" t="str">
        <f>TEXT(Table1[[#This Row],[pickup]],"dddd")</f>
        <v>Thursday</v>
      </c>
      <c r="P1241">
        <f t="shared" si="19"/>
        <v>14</v>
      </c>
    </row>
    <row r="1242" spans="1:16" x14ac:dyDescent="0.25">
      <c r="A1242" s="1">
        <v>43543.713148148148</v>
      </c>
      <c r="B1242" s="1">
        <v>43543.73096064815</v>
      </c>
      <c r="C1242">
        <v>1</v>
      </c>
      <c r="D1242">
        <v>3.5</v>
      </c>
      <c r="E1242">
        <v>18</v>
      </c>
      <c r="F1242">
        <v>0</v>
      </c>
      <c r="G1242">
        <v>0</v>
      </c>
      <c r="H1242">
        <v>22.3</v>
      </c>
      <c r="I1242" t="s">
        <v>14</v>
      </c>
      <c r="J1242" t="s">
        <v>19</v>
      </c>
      <c r="K1242" t="s">
        <v>50</v>
      </c>
      <c r="L1242" t="s">
        <v>68</v>
      </c>
      <c r="M1242" t="s">
        <v>18</v>
      </c>
      <c r="N1242" t="s">
        <v>18</v>
      </c>
      <c r="O1242" t="str">
        <f>TEXT(Table1[[#This Row],[pickup]],"dddd")</f>
        <v>Tuesday</v>
      </c>
      <c r="P1242">
        <f t="shared" si="19"/>
        <v>17</v>
      </c>
    </row>
    <row r="1243" spans="1:16" x14ac:dyDescent="0.25">
      <c r="A1243" s="1">
        <v>43547.723692129628</v>
      </c>
      <c r="B1243" s="1">
        <v>43547.73128472222</v>
      </c>
      <c r="C1243">
        <v>1</v>
      </c>
      <c r="D1243">
        <v>1.17</v>
      </c>
      <c r="E1243">
        <v>8.5</v>
      </c>
      <c r="F1243">
        <v>0</v>
      </c>
      <c r="G1243">
        <v>0</v>
      </c>
      <c r="H1243">
        <v>11.8</v>
      </c>
      <c r="I1243" t="s">
        <v>14</v>
      </c>
      <c r="J1243" t="s">
        <v>19</v>
      </c>
      <c r="K1243" t="s">
        <v>43</v>
      </c>
      <c r="L1243" t="s">
        <v>55</v>
      </c>
      <c r="M1243" t="s">
        <v>18</v>
      </c>
      <c r="N1243" t="s">
        <v>18</v>
      </c>
      <c r="O1243" t="str">
        <f>TEXT(Table1[[#This Row],[pickup]],"dddd")</f>
        <v>Saturday</v>
      </c>
      <c r="P1243">
        <f t="shared" si="19"/>
        <v>17</v>
      </c>
    </row>
    <row r="1244" spans="1:16" x14ac:dyDescent="0.25">
      <c r="A1244" s="1">
        <v>43529.737523148149</v>
      </c>
      <c r="B1244" s="1">
        <v>43529.741840277777</v>
      </c>
      <c r="C1244">
        <v>1</v>
      </c>
      <c r="D1244">
        <v>0.67</v>
      </c>
      <c r="E1244">
        <v>5.5</v>
      </c>
      <c r="F1244">
        <v>0</v>
      </c>
      <c r="G1244">
        <v>0</v>
      </c>
      <c r="H1244">
        <v>9.8000000000000007</v>
      </c>
      <c r="I1244" t="s">
        <v>14</v>
      </c>
      <c r="J1244" t="s">
        <v>19</v>
      </c>
      <c r="K1244" t="s">
        <v>85</v>
      </c>
      <c r="L1244" t="s">
        <v>66</v>
      </c>
      <c r="M1244" t="s">
        <v>18</v>
      </c>
      <c r="N1244" t="s">
        <v>18</v>
      </c>
      <c r="O1244" t="str">
        <f>TEXT(Table1[[#This Row],[pickup]],"dddd")</f>
        <v>Tuesday</v>
      </c>
      <c r="P1244">
        <f t="shared" si="19"/>
        <v>17</v>
      </c>
    </row>
    <row r="1245" spans="1:16" x14ac:dyDescent="0.25">
      <c r="A1245" s="1">
        <v>43553.358310185184</v>
      </c>
      <c r="B1245" s="1">
        <v>43553.374884259261</v>
      </c>
      <c r="C1245">
        <v>5</v>
      </c>
      <c r="D1245">
        <v>2.78</v>
      </c>
      <c r="E1245">
        <v>16</v>
      </c>
      <c r="F1245">
        <v>3.86</v>
      </c>
      <c r="G1245">
        <v>0</v>
      </c>
      <c r="H1245">
        <v>23.16</v>
      </c>
      <c r="I1245" t="s">
        <v>14</v>
      </c>
      <c r="J1245" t="s">
        <v>15</v>
      </c>
      <c r="K1245" t="s">
        <v>39</v>
      </c>
      <c r="L1245" t="s">
        <v>25</v>
      </c>
      <c r="M1245" t="s">
        <v>18</v>
      </c>
      <c r="N1245" t="s">
        <v>18</v>
      </c>
      <c r="O1245" t="str">
        <f>TEXT(Table1[[#This Row],[pickup]],"dddd")</f>
        <v>Friday</v>
      </c>
      <c r="P1245">
        <f t="shared" si="19"/>
        <v>8</v>
      </c>
    </row>
    <row r="1246" spans="1:16" x14ac:dyDescent="0.25">
      <c r="A1246" s="1">
        <v>43552.7496875</v>
      </c>
      <c r="B1246" s="1">
        <v>43552.759259259263</v>
      </c>
      <c r="C1246">
        <v>2</v>
      </c>
      <c r="D1246">
        <v>1.3</v>
      </c>
      <c r="E1246">
        <v>10</v>
      </c>
      <c r="F1246">
        <v>2.85</v>
      </c>
      <c r="G1246">
        <v>0</v>
      </c>
      <c r="H1246">
        <v>17.149999999999999</v>
      </c>
      <c r="I1246" t="s">
        <v>14</v>
      </c>
      <c r="J1246" t="s">
        <v>15</v>
      </c>
      <c r="K1246" t="s">
        <v>26</v>
      </c>
      <c r="L1246" t="s">
        <v>50</v>
      </c>
      <c r="M1246" t="s">
        <v>18</v>
      </c>
      <c r="N1246" t="s">
        <v>18</v>
      </c>
      <c r="O1246" t="str">
        <f>TEXT(Table1[[#This Row],[pickup]],"dddd")</f>
        <v>Thursday</v>
      </c>
      <c r="P1246">
        <f t="shared" si="19"/>
        <v>17</v>
      </c>
    </row>
    <row r="1247" spans="1:16" x14ac:dyDescent="0.25">
      <c r="A1247" s="1">
        <v>43546.687951388885</v>
      </c>
      <c r="B1247" s="1">
        <v>43546.701215277775</v>
      </c>
      <c r="C1247">
        <v>1</v>
      </c>
      <c r="D1247">
        <v>1.7</v>
      </c>
      <c r="E1247">
        <v>12.5</v>
      </c>
      <c r="F1247">
        <v>3.35</v>
      </c>
      <c r="G1247">
        <v>0</v>
      </c>
      <c r="H1247">
        <v>20.149999999999999</v>
      </c>
      <c r="I1247" t="s">
        <v>14</v>
      </c>
      <c r="J1247" t="s">
        <v>15</v>
      </c>
      <c r="K1247" t="s">
        <v>47</v>
      </c>
      <c r="L1247" t="s">
        <v>51</v>
      </c>
      <c r="M1247" t="s">
        <v>18</v>
      </c>
      <c r="N1247" t="s">
        <v>18</v>
      </c>
      <c r="O1247" t="str">
        <f>TEXT(Table1[[#This Row],[pickup]],"dddd")</f>
        <v>Friday</v>
      </c>
      <c r="P1247">
        <f t="shared" si="19"/>
        <v>16</v>
      </c>
    </row>
    <row r="1248" spans="1:16" x14ac:dyDescent="0.25">
      <c r="A1248" s="1">
        <v>43539.28229166667</v>
      </c>
      <c r="B1248" s="1">
        <v>43539.286747685182</v>
      </c>
      <c r="C1248">
        <v>5</v>
      </c>
      <c r="D1248">
        <v>0.93</v>
      </c>
      <c r="E1248">
        <v>6.5</v>
      </c>
      <c r="F1248">
        <v>1</v>
      </c>
      <c r="G1248">
        <v>0</v>
      </c>
      <c r="H1248">
        <v>10.8</v>
      </c>
      <c r="I1248" t="s">
        <v>14</v>
      </c>
      <c r="J1248" t="s">
        <v>15</v>
      </c>
      <c r="K1248" t="s">
        <v>61</v>
      </c>
      <c r="L1248" t="s">
        <v>61</v>
      </c>
      <c r="M1248" t="s">
        <v>18</v>
      </c>
      <c r="N1248" t="s">
        <v>18</v>
      </c>
      <c r="O1248" t="str">
        <f>TEXT(Table1[[#This Row],[pickup]],"dddd")</f>
        <v>Friday</v>
      </c>
      <c r="P1248">
        <f t="shared" si="19"/>
        <v>6</v>
      </c>
    </row>
    <row r="1249" spans="1:16" x14ac:dyDescent="0.25">
      <c r="A1249" s="1">
        <v>43542.281655092593</v>
      </c>
      <c r="B1249" s="1">
        <v>43542.28392361111</v>
      </c>
      <c r="C1249">
        <v>1</v>
      </c>
      <c r="D1249">
        <v>0.45</v>
      </c>
      <c r="E1249">
        <v>4</v>
      </c>
      <c r="F1249">
        <v>1.46</v>
      </c>
      <c r="G1249">
        <v>0</v>
      </c>
      <c r="H1249">
        <v>8.76</v>
      </c>
      <c r="I1249" t="s">
        <v>14</v>
      </c>
      <c r="J1249" t="s">
        <v>15</v>
      </c>
      <c r="K1249" t="s">
        <v>42</v>
      </c>
      <c r="L1249" t="s">
        <v>26</v>
      </c>
      <c r="M1249" t="s">
        <v>18</v>
      </c>
      <c r="N1249" t="s">
        <v>18</v>
      </c>
      <c r="O1249" t="str">
        <f>TEXT(Table1[[#This Row],[pickup]],"dddd")</f>
        <v>Monday</v>
      </c>
      <c r="P1249">
        <f t="shared" si="19"/>
        <v>6</v>
      </c>
    </row>
    <row r="1250" spans="1:16" x14ac:dyDescent="0.25">
      <c r="A1250" s="1">
        <v>43546.395601851851</v>
      </c>
      <c r="B1250" s="1">
        <v>43546.399791666663</v>
      </c>
      <c r="C1250">
        <v>2</v>
      </c>
      <c r="D1250">
        <v>0.59</v>
      </c>
      <c r="E1250">
        <v>5.5</v>
      </c>
      <c r="F1250">
        <v>0</v>
      </c>
      <c r="G1250">
        <v>0</v>
      </c>
      <c r="H1250">
        <v>8.8000000000000007</v>
      </c>
      <c r="I1250" t="s">
        <v>14</v>
      </c>
      <c r="J1250" t="s">
        <v>15</v>
      </c>
      <c r="K1250" t="s">
        <v>32</v>
      </c>
      <c r="L1250" t="s">
        <v>29</v>
      </c>
      <c r="M1250" t="s">
        <v>18</v>
      </c>
      <c r="N1250" t="s">
        <v>18</v>
      </c>
      <c r="O1250" t="str">
        <f>TEXT(Table1[[#This Row],[pickup]],"dddd")</f>
        <v>Friday</v>
      </c>
      <c r="P1250">
        <f t="shared" si="19"/>
        <v>9</v>
      </c>
    </row>
    <row r="1251" spans="1:16" x14ac:dyDescent="0.25">
      <c r="A1251" s="1">
        <v>43545.905324074076</v>
      </c>
      <c r="B1251" s="1">
        <v>43545.921574074076</v>
      </c>
      <c r="C1251">
        <v>1</v>
      </c>
      <c r="D1251">
        <v>7.14</v>
      </c>
      <c r="E1251">
        <v>23.5</v>
      </c>
      <c r="F1251">
        <v>5.46</v>
      </c>
      <c r="G1251">
        <v>0</v>
      </c>
      <c r="H1251">
        <v>32.76</v>
      </c>
      <c r="I1251" t="s">
        <v>14</v>
      </c>
      <c r="J1251" t="s">
        <v>15</v>
      </c>
      <c r="K1251" t="s">
        <v>29</v>
      </c>
      <c r="L1251" t="s">
        <v>94</v>
      </c>
      <c r="M1251" t="s">
        <v>18</v>
      </c>
      <c r="N1251" t="s">
        <v>58</v>
      </c>
      <c r="O1251" t="str">
        <f>TEXT(Table1[[#This Row],[pickup]],"dddd")</f>
        <v>Thursday</v>
      </c>
      <c r="P1251">
        <f t="shared" si="19"/>
        <v>21</v>
      </c>
    </row>
    <row r="1252" spans="1:16" x14ac:dyDescent="0.25">
      <c r="A1252" s="1">
        <v>43547.597233796296</v>
      </c>
      <c r="B1252" s="1">
        <v>43547.607152777775</v>
      </c>
      <c r="C1252">
        <v>3</v>
      </c>
      <c r="D1252">
        <v>1.6</v>
      </c>
      <c r="E1252">
        <v>11</v>
      </c>
      <c r="F1252">
        <v>0</v>
      </c>
      <c r="G1252">
        <v>0</v>
      </c>
      <c r="H1252">
        <v>14.3</v>
      </c>
      <c r="I1252" t="s">
        <v>14</v>
      </c>
      <c r="J1252" t="s">
        <v>19</v>
      </c>
      <c r="K1252" t="s">
        <v>46</v>
      </c>
      <c r="L1252" t="s">
        <v>26</v>
      </c>
      <c r="M1252" t="s">
        <v>18</v>
      </c>
      <c r="N1252" t="s">
        <v>18</v>
      </c>
      <c r="O1252" t="str">
        <f>TEXT(Table1[[#This Row],[pickup]],"dddd")</f>
        <v>Saturday</v>
      </c>
      <c r="P1252">
        <f t="shared" si="19"/>
        <v>14</v>
      </c>
    </row>
    <row r="1253" spans="1:16" x14ac:dyDescent="0.25">
      <c r="A1253" s="1">
        <v>43545.780115740738</v>
      </c>
      <c r="B1253" s="1">
        <v>43545.822962962964</v>
      </c>
      <c r="C1253">
        <v>1</v>
      </c>
      <c r="D1253">
        <v>16.8</v>
      </c>
      <c r="E1253">
        <v>52</v>
      </c>
      <c r="F1253">
        <v>13.1</v>
      </c>
      <c r="G1253">
        <v>5.76</v>
      </c>
      <c r="H1253">
        <v>78.66</v>
      </c>
      <c r="I1253" t="s">
        <v>14</v>
      </c>
      <c r="J1253" t="s">
        <v>15</v>
      </c>
      <c r="K1253" t="s">
        <v>32</v>
      </c>
      <c r="L1253" t="s">
        <v>64</v>
      </c>
      <c r="M1253" t="s">
        <v>18</v>
      </c>
      <c r="N1253" t="s">
        <v>37</v>
      </c>
      <c r="O1253" t="str">
        <f>TEXT(Table1[[#This Row],[pickup]],"dddd")</f>
        <v>Thursday</v>
      </c>
      <c r="P1253">
        <f t="shared" si="19"/>
        <v>18</v>
      </c>
    </row>
    <row r="1254" spans="1:16" x14ac:dyDescent="0.25">
      <c r="A1254" s="1">
        <v>43544.260428240741</v>
      </c>
      <c r="B1254" s="1">
        <v>43544.267708333333</v>
      </c>
      <c r="C1254">
        <v>1</v>
      </c>
      <c r="D1254">
        <v>2.75</v>
      </c>
      <c r="E1254">
        <v>10.5</v>
      </c>
      <c r="F1254">
        <v>2</v>
      </c>
      <c r="G1254">
        <v>0</v>
      </c>
      <c r="H1254">
        <v>15.8</v>
      </c>
      <c r="I1254" t="s">
        <v>14</v>
      </c>
      <c r="J1254" t="s">
        <v>15</v>
      </c>
      <c r="K1254" t="s">
        <v>42</v>
      </c>
      <c r="L1254" t="s">
        <v>61</v>
      </c>
      <c r="M1254" t="s">
        <v>18</v>
      </c>
      <c r="N1254" t="s">
        <v>18</v>
      </c>
      <c r="O1254" t="str">
        <f>TEXT(Table1[[#This Row],[pickup]],"dddd")</f>
        <v>Wednesday</v>
      </c>
      <c r="P1254">
        <f t="shared" si="19"/>
        <v>6</v>
      </c>
    </row>
    <row r="1255" spans="1:16" x14ac:dyDescent="0.25">
      <c r="A1255" s="1">
        <v>43541.747696759259</v>
      </c>
      <c r="B1255" s="1">
        <v>43541.753182870372</v>
      </c>
      <c r="C1255">
        <v>1</v>
      </c>
      <c r="D1255">
        <v>1.8</v>
      </c>
      <c r="E1255">
        <v>8</v>
      </c>
      <c r="F1255">
        <v>0</v>
      </c>
      <c r="G1255">
        <v>0</v>
      </c>
      <c r="H1255">
        <v>11.3</v>
      </c>
      <c r="I1255" t="s">
        <v>14</v>
      </c>
      <c r="J1255" t="s">
        <v>15</v>
      </c>
      <c r="K1255" t="s">
        <v>39</v>
      </c>
      <c r="L1255" t="s">
        <v>70</v>
      </c>
      <c r="M1255" t="s">
        <v>18</v>
      </c>
      <c r="N1255" t="s">
        <v>18</v>
      </c>
      <c r="O1255" t="str">
        <f>TEXT(Table1[[#This Row],[pickup]],"dddd")</f>
        <v>Sunday</v>
      </c>
      <c r="P1255">
        <f t="shared" si="19"/>
        <v>17</v>
      </c>
    </row>
    <row r="1256" spans="1:16" x14ac:dyDescent="0.25">
      <c r="A1256" s="1">
        <v>43554.459560185183</v>
      </c>
      <c r="B1256" s="1">
        <v>43554.460960648146</v>
      </c>
      <c r="C1256">
        <v>6</v>
      </c>
      <c r="D1256">
        <v>0.27</v>
      </c>
      <c r="E1256">
        <v>3.5</v>
      </c>
      <c r="F1256">
        <v>2.04</v>
      </c>
      <c r="G1256">
        <v>0</v>
      </c>
      <c r="H1256">
        <v>8.84</v>
      </c>
      <c r="I1256" t="s">
        <v>14</v>
      </c>
      <c r="J1256" t="s">
        <v>15</v>
      </c>
      <c r="K1256" t="s">
        <v>22</v>
      </c>
      <c r="L1256" t="s">
        <v>22</v>
      </c>
      <c r="M1256" t="s">
        <v>18</v>
      </c>
      <c r="N1256" t="s">
        <v>18</v>
      </c>
      <c r="O1256" t="str">
        <f>TEXT(Table1[[#This Row],[pickup]],"dddd")</f>
        <v>Saturday</v>
      </c>
      <c r="P1256">
        <f t="shared" si="19"/>
        <v>11</v>
      </c>
    </row>
    <row r="1257" spans="1:16" x14ac:dyDescent="0.25">
      <c r="A1257" s="1">
        <v>43534.071921296294</v>
      </c>
      <c r="B1257" s="1">
        <v>43534.07775462963</v>
      </c>
      <c r="C1257">
        <v>1</v>
      </c>
      <c r="D1257">
        <v>2.29</v>
      </c>
      <c r="E1257">
        <v>9</v>
      </c>
      <c r="F1257">
        <v>0</v>
      </c>
      <c r="G1257">
        <v>0</v>
      </c>
      <c r="H1257">
        <v>12.8</v>
      </c>
      <c r="I1257" t="s">
        <v>14</v>
      </c>
      <c r="J1257" t="s">
        <v>19</v>
      </c>
      <c r="K1257" t="s">
        <v>50</v>
      </c>
      <c r="L1257" t="s">
        <v>59</v>
      </c>
      <c r="M1257" t="s">
        <v>18</v>
      </c>
      <c r="N1257" t="s">
        <v>18</v>
      </c>
      <c r="O1257" t="str">
        <f>TEXT(Table1[[#This Row],[pickup]],"dddd")</f>
        <v>Sunday</v>
      </c>
      <c r="P1257">
        <f t="shared" si="19"/>
        <v>1</v>
      </c>
    </row>
    <row r="1258" spans="1:16" x14ac:dyDescent="0.25">
      <c r="A1258" s="1">
        <v>43550.006377314814</v>
      </c>
      <c r="B1258" s="1">
        <v>43550.013495370367</v>
      </c>
      <c r="C1258">
        <v>3</v>
      </c>
      <c r="D1258">
        <v>2.79</v>
      </c>
      <c r="E1258">
        <v>10.5</v>
      </c>
      <c r="F1258">
        <v>4.29</v>
      </c>
      <c r="G1258">
        <v>0</v>
      </c>
      <c r="H1258">
        <v>18.59</v>
      </c>
      <c r="I1258" t="s">
        <v>14</v>
      </c>
      <c r="J1258" t="s">
        <v>15</v>
      </c>
      <c r="K1258" t="s">
        <v>25</v>
      </c>
      <c r="L1258" t="s">
        <v>66</v>
      </c>
      <c r="M1258" t="s">
        <v>18</v>
      </c>
      <c r="N1258" t="s">
        <v>18</v>
      </c>
      <c r="O1258" t="str">
        <f>TEXT(Table1[[#This Row],[pickup]],"dddd")</f>
        <v>Tuesday</v>
      </c>
      <c r="P1258">
        <f t="shared" si="19"/>
        <v>0</v>
      </c>
    </row>
    <row r="1259" spans="1:16" x14ac:dyDescent="0.25">
      <c r="A1259" s="1">
        <v>43546.766030092593</v>
      </c>
      <c r="B1259" s="1">
        <v>43546.772268518522</v>
      </c>
      <c r="C1259">
        <v>1</v>
      </c>
      <c r="D1259">
        <v>1.6</v>
      </c>
      <c r="E1259">
        <v>8</v>
      </c>
      <c r="F1259">
        <v>2</v>
      </c>
      <c r="G1259">
        <v>0</v>
      </c>
      <c r="H1259">
        <v>14.3</v>
      </c>
      <c r="I1259" t="s">
        <v>14</v>
      </c>
      <c r="J1259" t="s">
        <v>15</v>
      </c>
      <c r="K1259" t="s">
        <v>32</v>
      </c>
      <c r="L1259" t="s">
        <v>33</v>
      </c>
      <c r="M1259" t="s">
        <v>18</v>
      </c>
      <c r="N1259" t="s">
        <v>18</v>
      </c>
      <c r="O1259" t="str">
        <f>TEXT(Table1[[#This Row],[pickup]],"dddd")</f>
        <v>Friday</v>
      </c>
      <c r="P1259">
        <f t="shared" si="19"/>
        <v>18</v>
      </c>
    </row>
    <row r="1260" spans="1:16" x14ac:dyDescent="0.25">
      <c r="A1260" s="1">
        <v>43534.504467592589</v>
      </c>
      <c r="B1260" s="1">
        <v>43534.521689814814</v>
      </c>
      <c r="C1260">
        <v>1</v>
      </c>
      <c r="D1260">
        <v>4.8</v>
      </c>
      <c r="E1260">
        <v>19.5</v>
      </c>
      <c r="F1260">
        <v>0</v>
      </c>
      <c r="G1260">
        <v>0</v>
      </c>
      <c r="H1260">
        <v>22.8</v>
      </c>
      <c r="I1260" t="s">
        <v>14</v>
      </c>
      <c r="J1260" t="s">
        <v>19</v>
      </c>
      <c r="K1260" t="s">
        <v>61</v>
      </c>
      <c r="L1260" t="s">
        <v>44</v>
      </c>
      <c r="M1260" t="s">
        <v>18</v>
      </c>
      <c r="N1260" t="s">
        <v>18</v>
      </c>
      <c r="O1260" t="str">
        <f>TEXT(Table1[[#This Row],[pickup]],"dddd")</f>
        <v>Sunday</v>
      </c>
      <c r="P1260">
        <f t="shared" si="19"/>
        <v>12</v>
      </c>
    </row>
    <row r="1261" spans="1:16" x14ac:dyDescent="0.25">
      <c r="A1261" s="1">
        <v>43537.269363425927</v>
      </c>
      <c r="B1261" s="1">
        <v>43537.288437499999</v>
      </c>
      <c r="C1261">
        <v>1</v>
      </c>
      <c r="D1261">
        <v>6.9</v>
      </c>
      <c r="E1261">
        <v>26</v>
      </c>
      <c r="F1261">
        <v>4.4000000000000004</v>
      </c>
      <c r="G1261">
        <v>0</v>
      </c>
      <c r="H1261">
        <v>33.700000000000003</v>
      </c>
      <c r="I1261" t="s">
        <v>14</v>
      </c>
      <c r="J1261" t="s">
        <v>15</v>
      </c>
      <c r="K1261" t="s">
        <v>73</v>
      </c>
      <c r="L1261" t="s">
        <v>29</v>
      </c>
      <c r="M1261" t="s">
        <v>18</v>
      </c>
      <c r="N1261" t="s">
        <v>18</v>
      </c>
      <c r="O1261" t="str">
        <f>TEXT(Table1[[#This Row],[pickup]],"dddd")</f>
        <v>Wednesday</v>
      </c>
      <c r="P1261">
        <f t="shared" si="19"/>
        <v>6</v>
      </c>
    </row>
    <row r="1262" spans="1:16" x14ac:dyDescent="0.25">
      <c r="A1262" s="1">
        <v>43551.476886574077</v>
      </c>
      <c r="B1262" s="1">
        <v>43551.485601851855</v>
      </c>
      <c r="C1262">
        <v>1</v>
      </c>
      <c r="D1262">
        <v>0.9</v>
      </c>
      <c r="E1262">
        <v>8.5</v>
      </c>
      <c r="F1262">
        <v>2.35</v>
      </c>
      <c r="G1262">
        <v>0</v>
      </c>
      <c r="H1262">
        <v>14.15</v>
      </c>
      <c r="I1262" t="s">
        <v>14</v>
      </c>
      <c r="J1262" t="s">
        <v>15</v>
      </c>
      <c r="K1262" t="s">
        <v>55</v>
      </c>
      <c r="L1262" t="s">
        <v>32</v>
      </c>
      <c r="M1262" t="s">
        <v>18</v>
      </c>
      <c r="N1262" t="s">
        <v>18</v>
      </c>
      <c r="O1262" t="str">
        <f>TEXT(Table1[[#This Row],[pickup]],"dddd")</f>
        <v>Wednesday</v>
      </c>
      <c r="P1262">
        <f t="shared" si="19"/>
        <v>11</v>
      </c>
    </row>
    <row r="1263" spans="1:16" x14ac:dyDescent="0.25">
      <c r="A1263" s="1">
        <v>43541.873541666668</v>
      </c>
      <c r="B1263" s="1">
        <v>43541.889907407407</v>
      </c>
      <c r="C1263">
        <v>1</v>
      </c>
      <c r="D1263">
        <v>9.6</v>
      </c>
      <c r="E1263">
        <v>29.5</v>
      </c>
      <c r="F1263">
        <v>7</v>
      </c>
      <c r="G1263">
        <v>5.76</v>
      </c>
      <c r="H1263">
        <v>46.06</v>
      </c>
      <c r="I1263" t="s">
        <v>14</v>
      </c>
      <c r="J1263" t="s">
        <v>15</v>
      </c>
      <c r="K1263" t="s">
        <v>35</v>
      </c>
      <c r="L1263" t="s">
        <v>41</v>
      </c>
      <c r="M1263" t="s">
        <v>37</v>
      </c>
      <c r="N1263" t="s">
        <v>18</v>
      </c>
      <c r="O1263" t="str">
        <f>TEXT(Table1[[#This Row],[pickup]],"dddd")</f>
        <v>Sunday</v>
      </c>
      <c r="P1263">
        <f t="shared" si="19"/>
        <v>20</v>
      </c>
    </row>
    <row r="1264" spans="1:16" x14ac:dyDescent="0.25">
      <c r="A1264" s="1">
        <v>43533.696215277778</v>
      </c>
      <c r="B1264" s="1">
        <v>43533.703773148147</v>
      </c>
      <c r="C1264">
        <v>1</v>
      </c>
      <c r="D1264">
        <v>0.98</v>
      </c>
      <c r="E1264">
        <v>8</v>
      </c>
      <c r="F1264">
        <v>1.1299999999999999</v>
      </c>
      <c r="G1264">
        <v>0</v>
      </c>
      <c r="H1264">
        <v>12.43</v>
      </c>
      <c r="I1264" t="s">
        <v>14</v>
      </c>
      <c r="J1264" t="s">
        <v>15</v>
      </c>
      <c r="K1264" t="s">
        <v>85</v>
      </c>
      <c r="L1264" t="s">
        <v>63</v>
      </c>
      <c r="M1264" t="s">
        <v>18</v>
      </c>
      <c r="N1264" t="s">
        <v>18</v>
      </c>
      <c r="O1264" t="str">
        <f>TEXT(Table1[[#This Row],[pickup]],"dddd")</f>
        <v>Saturday</v>
      </c>
      <c r="P1264">
        <f t="shared" si="19"/>
        <v>16</v>
      </c>
    </row>
    <row r="1265" spans="1:16" x14ac:dyDescent="0.25">
      <c r="A1265" s="1">
        <v>43553.371608796297</v>
      </c>
      <c r="B1265" s="1">
        <v>43553.384606481479</v>
      </c>
      <c r="C1265">
        <v>1</v>
      </c>
      <c r="D1265">
        <v>1.73</v>
      </c>
      <c r="E1265">
        <v>12.5</v>
      </c>
      <c r="F1265">
        <v>1.5</v>
      </c>
      <c r="G1265">
        <v>0</v>
      </c>
      <c r="H1265">
        <v>17.3</v>
      </c>
      <c r="I1265" t="s">
        <v>14</v>
      </c>
      <c r="J1265" t="s">
        <v>15</v>
      </c>
      <c r="K1265" t="s">
        <v>51</v>
      </c>
      <c r="L1265" t="s">
        <v>32</v>
      </c>
      <c r="M1265" t="s">
        <v>18</v>
      </c>
      <c r="N1265" t="s">
        <v>18</v>
      </c>
      <c r="O1265" t="str">
        <f>TEXT(Table1[[#This Row],[pickup]],"dddd")</f>
        <v>Friday</v>
      </c>
      <c r="P1265">
        <f t="shared" si="19"/>
        <v>8</v>
      </c>
    </row>
    <row r="1266" spans="1:16" x14ac:dyDescent="0.25">
      <c r="A1266" s="1">
        <v>43530.326307870368</v>
      </c>
      <c r="B1266" s="1">
        <v>43530.329456018517</v>
      </c>
      <c r="C1266">
        <v>2</v>
      </c>
      <c r="D1266">
        <v>0.82</v>
      </c>
      <c r="E1266">
        <v>5</v>
      </c>
      <c r="F1266">
        <v>0</v>
      </c>
      <c r="G1266">
        <v>0</v>
      </c>
      <c r="H1266">
        <v>8.3000000000000007</v>
      </c>
      <c r="I1266" t="s">
        <v>14</v>
      </c>
      <c r="J1266" t="s">
        <v>19</v>
      </c>
      <c r="K1266" t="s">
        <v>23</v>
      </c>
      <c r="L1266" t="s">
        <v>74</v>
      </c>
      <c r="M1266" t="s">
        <v>18</v>
      </c>
      <c r="N1266" t="s">
        <v>18</v>
      </c>
      <c r="O1266" t="str">
        <f>TEXT(Table1[[#This Row],[pickup]],"dddd")</f>
        <v>Wednesday</v>
      </c>
      <c r="P1266">
        <f t="shared" si="19"/>
        <v>7</v>
      </c>
    </row>
    <row r="1267" spans="1:16" x14ac:dyDescent="0.25">
      <c r="A1267" s="1">
        <v>43529.875775462962</v>
      </c>
      <c r="B1267" s="1">
        <v>43529.885914351849</v>
      </c>
      <c r="C1267">
        <v>1</v>
      </c>
      <c r="D1267">
        <v>2.68</v>
      </c>
      <c r="E1267">
        <v>11.5</v>
      </c>
      <c r="F1267">
        <v>1.53</v>
      </c>
      <c r="G1267">
        <v>0</v>
      </c>
      <c r="H1267">
        <v>16.829999999999998</v>
      </c>
      <c r="I1267" t="s">
        <v>14</v>
      </c>
      <c r="J1267" t="s">
        <v>15</v>
      </c>
      <c r="K1267" t="s">
        <v>32</v>
      </c>
      <c r="L1267" t="s">
        <v>66</v>
      </c>
      <c r="M1267" t="s">
        <v>18</v>
      </c>
      <c r="N1267" t="s">
        <v>18</v>
      </c>
      <c r="O1267" t="str">
        <f>TEXT(Table1[[#This Row],[pickup]],"dddd")</f>
        <v>Tuesday</v>
      </c>
      <c r="P1267">
        <f t="shared" si="19"/>
        <v>21</v>
      </c>
    </row>
    <row r="1268" spans="1:16" x14ac:dyDescent="0.25">
      <c r="A1268" s="1">
        <v>43550.746747685182</v>
      </c>
      <c r="B1268" s="1">
        <v>43550.759305555555</v>
      </c>
      <c r="C1268">
        <v>1</v>
      </c>
      <c r="D1268">
        <v>2.5</v>
      </c>
      <c r="E1268">
        <v>13</v>
      </c>
      <c r="F1268">
        <v>3.45</v>
      </c>
      <c r="G1268">
        <v>0</v>
      </c>
      <c r="H1268">
        <v>20.75</v>
      </c>
      <c r="I1268" t="s">
        <v>14</v>
      </c>
      <c r="J1268" t="s">
        <v>15</v>
      </c>
      <c r="K1268" t="s">
        <v>25</v>
      </c>
      <c r="L1268" t="s">
        <v>85</v>
      </c>
      <c r="M1268" t="s">
        <v>18</v>
      </c>
      <c r="N1268" t="s">
        <v>18</v>
      </c>
      <c r="O1268" t="str">
        <f>TEXT(Table1[[#This Row],[pickup]],"dddd")</f>
        <v>Tuesday</v>
      </c>
      <c r="P1268">
        <f t="shared" si="19"/>
        <v>17</v>
      </c>
    </row>
    <row r="1269" spans="1:16" x14ac:dyDescent="0.25">
      <c r="A1269" s="1">
        <v>43544.933333333334</v>
      </c>
      <c r="B1269" s="1">
        <v>43544.939097222225</v>
      </c>
      <c r="C1269">
        <v>1</v>
      </c>
      <c r="D1269">
        <v>2.09</v>
      </c>
      <c r="E1269">
        <v>9</v>
      </c>
      <c r="F1269">
        <v>3.2</v>
      </c>
      <c r="G1269">
        <v>0</v>
      </c>
      <c r="H1269">
        <v>16</v>
      </c>
      <c r="I1269" t="s">
        <v>14</v>
      </c>
      <c r="J1269" t="s">
        <v>15</v>
      </c>
      <c r="K1269" t="s">
        <v>33</v>
      </c>
      <c r="L1269" t="s">
        <v>34</v>
      </c>
      <c r="M1269" t="s">
        <v>18</v>
      </c>
      <c r="N1269" t="s">
        <v>18</v>
      </c>
      <c r="O1269" t="str">
        <f>TEXT(Table1[[#This Row],[pickup]],"dddd")</f>
        <v>Wednesday</v>
      </c>
      <c r="P1269">
        <f t="shared" si="19"/>
        <v>22</v>
      </c>
    </row>
    <row r="1270" spans="1:16" x14ac:dyDescent="0.25">
      <c r="A1270" s="1">
        <v>43552.008090277777</v>
      </c>
      <c r="B1270" s="1">
        <v>43552.012442129628</v>
      </c>
      <c r="C1270">
        <v>1</v>
      </c>
      <c r="D1270">
        <v>1.1100000000000001</v>
      </c>
      <c r="E1270">
        <v>6.5</v>
      </c>
      <c r="F1270">
        <v>2.58</v>
      </c>
      <c r="G1270">
        <v>0</v>
      </c>
      <c r="H1270">
        <v>12.88</v>
      </c>
      <c r="I1270" t="s">
        <v>14</v>
      </c>
      <c r="J1270" t="s">
        <v>15</v>
      </c>
      <c r="K1270" t="s">
        <v>66</v>
      </c>
      <c r="L1270" t="s">
        <v>67</v>
      </c>
      <c r="M1270" t="s">
        <v>18</v>
      </c>
      <c r="N1270" t="s">
        <v>18</v>
      </c>
      <c r="O1270" t="str">
        <f>TEXT(Table1[[#This Row],[pickup]],"dddd")</f>
        <v>Thursday</v>
      </c>
      <c r="P1270">
        <f t="shared" si="19"/>
        <v>0</v>
      </c>
    </row>
    <row r="1271" spans="1:16" x14ac:dyDescent="0.25">
      <c r="A1271" s="1">
        <v>43552.760960648149</v>
      </c>
      <c r="B1271" s="1">
        <v>43552.791307870371</v>
      </c>
      <c r="C1271">
        <v>1</v>
      </c>
      <c r="D1271">
        <v>5.4</v>
      </c>
      <c r="E1271">
        <v>28</v>
      </c>
      <c r="F1271">
        <v>0</v>
      </c>
      <c r="G1271">
        <v>0</v>
      </c>
      <c r="H1271">
        <v>32.299999999999997</v>
      </c>
      <c r="I1271" t="s">
        <v>14</v>
      </c>
      <c r="J1271" t="s">
        <v>19</v>
      </c>
      <c r="K1271" t="s">
        <v>59</v>
      </c>
      <c r="L1271" t="s">
        <v>127</v>
      </c>
      <c r="M1271" t="s">
        <v>18</v>
      </c>
      <c r="N1271" t="s">
        <v>58</v>
      </c>
      <c r="O1271" t="str">
        <f>TEXT(Table1[[#This Row],[pickup]],"dddd")</f>
        <v>Thursday</v>
      </c>
      <c r="P1271">
        <f t="shared" si="19"/>
        <v>18</v>
      </c>
    </row>
    <row r="1272" spans="1:16" x14ac:dyDescent="0.25">
      <c r="A1272" s="1">
        <v>43532.472233796296</v>
      </c>
      <c r="B1272" s="1">
        <v>43532.479027777779</v>
      </c>
      <c r="C1272">
        <v>1</v>
      </c>
      <c r="D1272">
        <v>3.2</v>
      </c>
      <c r="E1272">
        <v>12</v>
      </c>
      <c r="F1272">
        <v>3.05</v>
      </c>
      <c r="G1272">
        <v>0</v>
      </c>
      <c r="H1272">
        <v>18.350000000000001</v>
      </c>
      <c r="I1272" t="s">
        <v>14</v>
      </c>
      <c r="J1272" t="s">
        <v>15</v>
      </c>
      <c r="K1272" t="s">
        <v>33</v>
      </c>
      <c r="L1272" t="s">
        <v>41</v>
      </c>
      <c r="M1272" t="s">
        <v>18</v>
      </c>
      <c r="N1272" t="s">
        <v>18</v>
      </c>
      <c r="O1272" t="str">
        <f>TEXT(Table1[[#This Row],[pickup]],"dddd")</f>
        <v>Friday</v>
      </c>
      <c r="P1272">
        <f t="shared" si="19"/>
        <v>11</v>
      </c>
    </row>
    <row r="1273" spans="1:16" x14ac:dyDescent="0.25">
      <c r="A1273" s="1">
        <v>43532.1640625</v>
      </c>
      <c r="B1273" s="1">
        <v>43532.169421296298</v>
      </c>
      <c r="C1273">
        <v>1</v>
      </c>
      <c r="D1273">
        <v>1.36</v>
      </c>
      <c r="E1273">
        <v>7</v>
      </c>
      <c r="F1273">
        <v>0</v>
      </c>
      <c r="G1273">
        <v>0</v>
      </c>
      <c r="H1273">
        <v>10.8</v>
      </c>
      <c r="I1273" t="s">
        <v>14</v>
      </c>
      <c r="J1273" t="s">
        <v>19</v>
      </c>
      <c r="K1273" t="s">
        <v>51</v>
      </c>
      <c r="L1273" t="s">
        <v>50</v>
      </c>
      <c r="M1273" t="s">
        <v>18</v>
      </c>
      <c r="N1273" t="s">
        <v>18</v>
      </c>
      <c r="O1273" t="str">
        <f>TEXT(Table1[[#This Row],[pickup]],"dddd")</f>
        <v>Friday</v>
      </c>
      <c r="P1273">
        <f t="shared" si="19"/>
        <v>3</v>
      </c>
    </row>
    <row r="1274" spans="1:16" x14ac:dyDescent="0.25">
      <c r="A1274" s="1">
        <v>43555.686921296299</v>
      </c>
      <c r="B1274" s="1">
        <v>43555.700011574074</v>
      </c>
      <c r="C1274">
        <v>1</v>
      </c>
      <c r="D1274">
        <v>4.5999999999999996</v>
      </c>
      <c r="E1274">
        <v>16.5</v>
      </c>
      <c r="F1274">
        <v>3.95</v>
      </c>
      <c r="G1274">
        <v>0</v>
      </c>
      <c r="H1274">
        <v>23.75</v>
      </c>
      <c r="I1274" t="s">
        <v>14</v>
      </c>
      <c r="J1274" t="s">
        <v>15</v>
      </c>
      <c r="K1274" t="s">
        <v>32</v>
      </c>
      <c r="L1274" t="s">
        <v>98</v>
      </c>
      <c r="M1274" t="s">
        <v>18</v>
      </c>
      <c r="N1274" t="s">
        <v>18</v>
      </c>
      <c r="O1274" t="str">
        <f>TEXT(Table1[[#This Row],[pickup]],"dddd")</f>
        <v>Sunday</v>
      </c>
      <c r="P1274">
        <f t="shared" si="19"/>
        <v>16</v>
      </c>
    </row>
    <row r="1275" spans="1:16" x14ac:dyDescent="0.25">
      <c r="A1275" s="1">
        <v>43537.770856481482</v>
      </c>
      <c r="B1275" s="1">
        <v>43537.774074074077</v>
      </c>
      <c r="C1275">
        <v>1</v>
      </c>
      <c r="D1275">
        <v>0.8</v>
      </c>
      <c r="E1275">
        <v>5</v>
      </c>
      <c r="F1275">
        <v>0</v>
      </c>
      <c r="G1275">
        <v>0</v>
      </c>
      <c r="H1275">
        <v>9.3000000000000007</v>
      </c>
      <c r="I1275" t="s">
        <v>14</v>
      </c>
      <c r="J1275" t="s">
        <v>19</v>
      </c>
      <c r="K1275" t="s">
        <v>48</v>
      </c>
      <c r="L1275" t="s">
        <v>17</v>
      </c>
      <c r="M1275" t="s">
        <v>18</v>
      </c>
      <c r="N1275" t="s">
        <v>18</v>
      </c>
      <c r="O1275" t="str">
        <f>TEXT(Table1[[#This Row],[pickup]],"dddd")</f>
        <v>Wednesday</v>
      </c>
      <c r="P1275">
        <f t="shared" si="19"/>
        <v>18</v>
      </c>
    </row>
    <row r="1276" spans="1:16" x14ac:dyDescent="0.25">
      <c r="A1276" s="1">
        <v>43543.886377314811</v>
      </c>
      <c r="B1276" s="1">
        <v>43543.891840277778</v>
      </c>
      <c r="C1276">
        <v>1</v>
      </c>
      <c r="D1276">
        <v>1.91</v>
      </c>
      <c r="E1276">
        <v>8.5</v>
      </c>
      <c r="F1276">
        <v>2.46</v>
      </c>
      <c r="G1276">
        <v>0</v>
      </c>
      <c r="H1276">
        <v>14.76</v>
      </c>
      <c r="I1276" t="s">
        <v>14</v>
      </c>
      <c r="J1276" t="s">
        <v>15</v>
      </c>
      <c r="K1276" t="s">
        <v>48</v>
      </c>
      <c r="L1276" t="s">
        <v>24</v>
      </c>
      <c r="M1276" t="s">
        <v>18</v>
      </c>
      <c r="N1276" t="s">
        <v>18</v>
      </c>
      <c r="O1276" t="str">
        <f>TEXT(Table1[[#This Row],[pickup]],"dddd")</f>
        <v>Tuesday</v>
      </c>
      <c r="P1276">
        <f t="shared" si="19"/>
        <v>21</v>
      </c>
    </row>
    <row r="1277" spans="1:16" x14ac:dyDescent="0.25">
      <c r="A1277" s="1">
        <v>43549.475613425922</v>
      </c>
      <c r="B1277" s="1">
        <v>43549.487268518518</v>
      </c>
      <c r="C1277">
        <v>5</v>
      </c>
      <c r="D1277">
        <v>3.79</v>
      </c>
      <c r="E1277">
        <v>15</v>
      </c>
      <c r="F1277">
        <v>3.66</v>
      </c>
      <c r="G1277">
        <v>0</v>
      </c>
      <c r="H1277">
        <v>21.96</v>
      </c>
      <c r="I1277" t="s">
        <v>14</v>
      </c>
      <c r="J1277" t="s">
        <v>15</v>
      </c>
      <c r="K1277" t="s">
        <v>56</v>
      </c>
      <c r="L1277" t="s">
        <v>66</v>
      </c>
      <c r="M1277" t="s">
        <v>18</v>
      </c>
      <c r="N1277" t="s">
        <v>18</v>
      </c>
      <c r="O1277" t="str">
        <f>TEXT(Table1[[#This Row],[pickup]],"dddd")</f>
        <v>Monday</v>
      </c>
      <c r="P1277">
        <f t="shared" si="19"/>
        <v>11</v>
      </c>
    </row>
    <row r="1278" spans="1:16" x14ac:dyDescent="0.25">
      <c r="A1278" s="1">
        <v>43552.345833333333</v>
      </c>
      <c r="B1278" s="1">
        <v>43552.358090277776</v>
      </c>
      <c r="C1278">
        <v>1</v>
      </c>
      <c r="D1278">
        <v>2.2999999999999998</v>
      </c>
      <c r="E1278">
        <v>12.5</v>
      </c>
      <c r="F1278">
        <v>3.15</v>
      </c>
      <c r="G1278">
        <v>0</v>
      </c>
      <c r="H1278">
        <v>18.95</v>
      </c>
      <c r="I1278" t="s">
        <v>14</v>
      </c>
      <c r="J1278" t="s">
        <v>15</v>
      </c>
      <c r="K1278" t="s">
        <v>29</v>
      </c>
      <c r="L1278" t="s">
        <v>43</v>
      </c>
      <c r="M1278" t="s">
        <v>18</v>
      </c>
      <c r="N1278" t="s">
        <v>18</v>
      </c>
      <c r="O1278" t="str">
        <f>TEXT(Table1[[#This Row],[pickup]],"dddd")</f>
        <v>Thursday</v>
      </c>
      <c r="P1278">
        <f t="shared" si="19"/>
        <v>8</v>
      </c>
    </row>
    <row r="1279" spans="1:16" x14ac:dyDescent="0.25">
      <c r="A1279" s="1">
        <v>43537.678182870368</v>
      </c>
      <c r="B1279" s="1">
        <v>43537.681157407409</v>
      </c>
      <c r="C1279">
        <v>5</v>
      </c>
      <c r="D1279">
        <v>0.5</v>
      </c>
      <c r="E1279">
        <v>4.5</v>
      </c>
      <c r="F1279">
        <v>1.76</v>
      </c>
      <c r="G1279">
        <v>0</v>
      </c>
      <c r="H1279">
        <v>10.56</v>
      </c>
      <c r="I1279" t="s">
        <v>14</v>
      </c>
      <c r="J1279" t="s">
        <v>15</v>
      </c>
      <c r="K1279" t="s">
        <v>20</v>
      </c>
      <c r="L1279" t="s">
        <v>20</v>
      </c>
      <c r="M1279" t="s">
        <v>18</v>
      </c>
      <c r="N1279" t="s">
        <v>18</v>
      </c>
      <c r="O1279" t="str">
        <f>TEXT(Table1[[#This Row],[pickup]],"dddd")</f>
        <v>Wednesday</v>
      </c>
      <c r="P1279">
        <f t="shared" si="19"/>
        <v>16</v>
      </c>
    </row>
    <row r="1280" spans="1:16" x14ac:dyDescent="0.25">
      <c r="A1280" s="1">
        <v>43551.539664351854</v>
      </c>
      <c r="B1280" s="1">
        <v>43551.545393518521</v>
      </c>
      <c r="C1280">
        <v>3</v>
      </c>
      <c r="D1280">
        <v>1.08</v>
      </c>
      <c r="E1280">
        <v>7</v>
      </c>
      <c r="F1280">
        <v>0</v>
      </c>
      <c r="G1280">
        <v>0</v>
      </c>
      <c r="H1280">
        <v>10.3</v>
      </c>
      <c r="I1280" t="s">
        <v>14</v>
      </c>
      <c r="J1280" t="s">
        <v>15</v>
      </c>
      <c r="K1280" t="s">
        <v>66</v>
      </c>
      <c r="L1280" t="s">
        <v>45</v>
      </c>
      <c r="M1280" t="s">
        <v>18</v>
      </c>
      <c r="N1280" t="s">
        <v>18</v>
      </c>
      <c r="O1280" t="str">
        <f>TEXT(Table1[[#This Row],[pickup]],"dddd")</f>
        <v>Wednesday</v>
      </c>
      <c r="P1280">
        <f t="shared" si="19"/>
        <v>12</v>
      </c>
    </row>
    <row r="1281" spans="1:16" x14ac:dyDescent="0.25">
      <c r="A1281" s="1">
        <v>43538.472708333335</v>
      </c>
      <c r="B1281" s="1">
        <v>43538.47861111111</v>
      </c>
      <c r="C1281">
        <v>1</v>
      </c>
      <c r="D1281">
        <v>0.54</v>
      </c>
      <c r="E1281">
        <v>6.5</v>
      </c>
      <c r="F1281">
        <v>0</v>
      </c>
      <c r="G1281">
        <v>0</v>
      </c>
      <c r="H1281">
        <v>9.8000000000000007</v>
      </c>
      <c r="I1281" t="s">
        <v>14</v>
      </c>
      <c r="J1281" t="s">
        <v>19</v>
      </c>
      <c r="K1281" t="s">
        <v>17</v>
      </c>
      <c r="L1281" t="s">
        <v>17</v>
      </c>
      <c r="M1281" t="s">
        <v>18</v>
      </c>
      <c r="N1281" t="s">
        <v>18</v>
      </c>
      <c r="O1281" t="str">
        <f>TEXT(Table1[[#This Row],[pickup]],"dddd")</f>
        <v>Thursday</v>
      </c>
      <c r="P1281">
        <f t="shared" si="19"/>
        <v>11</v>
      </c>
    </row>
    <row r="1282" spans="1:16" x14ac:dyDescent="0.25">
      <c r="A1282" s="1">
        <v>43554.635578703703</v>
      </c>
      <c r="B1282" s="1">
        <v>43554.640555555554</v>
      </c>
      <c r="C1282">
        <v>2</v>
      </c>
      <c r="D1282">
        <v>1.1399999999999999</v>
      </c>
      <c r="E1282">
        <v>6.5</v>
      </c>
      <c r="F1282">
        <v>0</v>
      </c>
      <c r="G1282">
        <v>0</v>
      </c>
      <c r="H1282">
        <v>9.8000000000000007</v>
      </c>
      <c r="I1282" t="s">
        <v>14</v>
      </c>
      <c r="J1282" t="s">
        <v>19</v>
      </c>
      <c r="K1282" t="s">
        <v>85</v>
      </c>
      <c r="L1282" t="s">
        <v>81</v>
      </c>
      <c r="M1282" t="s">
        <v>18</v>
      </c>
      <c r="N1282" t="s">
        <v>18</v>
      </c>
      <c r="O1282" t="str">
        <f>TEXT(Table1[[#This Row],[pickup]],"dddd")</f>
        <v>Saturday</v>
      </c>
      <c r="P1282">
        <f t="shared" ref="P1282:P1345" si="20">HOUR(A:A)</f>
        <v>15</v>
      </c>
    </row>
    <row r="1283" spans="1:16" x14ac:dyDescent="0.25">
      <c r="A1283" s="1">
        <v>43530.44427083333</v>
      </c>
      <c r="B1283" s="1">
        <v>43530.466724537036</v>
      </c>
      <c r="C1283">
        <v>2</v>
      </c>
      <c r="D1283">
        <v>5.7</v>
      </c>
      <c r="E1283">
        <v>24.5</v>
      </c>
      <c r="F1283">
        <v>5.55</v>
      </c>
      <c r="G1283">
        <v>0</v>
      </c>
      <c r="H1283">
        <v>33.35</v>
      </c>
      <c r="I1283" t="s">
        <v>14</v>
      </c>
      <c r="J1283" t="s">
        <v>15</v>
      </c>
      <c r="K1283" t="s">
        <v>26</v>
      </c>
      <c r="L1283" t="s">
        <v>40</v>
      </c>
      <c r="M1283" t="s">
        <v>18</v>
      </c>
      <c r="N1283" t="s">
        <v>18</v>
      </c>
      <c r="O1283" t="str">
        <f>TEXT(Table1[[#This Row],[pickup]],"dddd")</f>
        <v>Wednesday</v>
      </c>
      <c r="P1283">
        <f t="shared" si="20"/>
        <v>10</v>
      </c>
    </row>
    <row r="1284" spans="1:16" x14ac:dyDescent="0.25">
      <c r="A1284" s="1">
        <v>43549.758773148147</v>
      </c>
      <c r="B1284" s="1">
        <v>43549.762719907405</v>
      </c>
      <c r="C1284">
        <v>1</v>
      </c>
      <c r="D1284">
        <v>0.73</v>
      </c>
      <c r="E1284">
        <v>5.5</v>
      </c>
      <c r="F1284">
        <v>1.96</v>
      </c>
      <c r="G1284">
        <v>0</v>
      </c>
      <c r="H1284">
        <v>11.76</v>
      </c>
      <c r="I1284" t="s">
        <v>14</v>
      </c>
      <c r="J1284" t="s">
        <v>15</v>
      </c>
      <c r="K1284" t="s">
        <v>62</v>
      </c>
      <c r="L1284" t="s">
        <v>29</v>
      </c>
      <c r="M1284" t="s">
        <v>18</v>
      </c>
      <c r="N1284" t="s">
        <v>18</v>
      </c>
      <c r="O1284" t="str">
        <f>TEXT(Table1[[#This Row],[pickup]],"dddd")</f>
        <v>Monday</v>
      </c>
      <c r="P1284">
        <f t="shared" si="20"/>
        <v>18</v>
      </c>
    </row>
    <row r="1285" spans="1:16" x14ac:dyDescent="0.25">
      <c r="A1285" s="1">
        <v>43533.038159722222</v>
      </c>
      <c r="B1285" s="1">
        <v>43533.044166666667</v>
      </c>
      <c r="C1285">
        <v>1</v>
      </c>
      <c r="D1285">
        <v>1.7</v>
      </c>
      <c r="E1285">
        <v>8</v>
      </c>
      <c r="F1285">
        <v>2.35</v>
      </c>
      <c r="G1285">
        <v>0</v>
      </c>
      <c r="H1285">
        <v>14.15</v>
      </c>
      <c r="I1285" t="s">
        <v>14</v>
      </c>
      <c r="J1285" t="s">
        <v>15</v>
      </c>
      <c r="K1285" t="s">
        <v>63</v>
      </c>
      <c r="L1285" t="s">
        <v>106</v>
      </c>
      <c r="M1285" t="s">
        <v>18</v>
      </c>
      <c r="N1285" t="s">
        <v>18</v>
      </c>
      <c r="O1285" t="str">
        <f>TEXT(Table1[[#This Row],[pickup]],"dddd")</f>
        <v>Saturday</v>
      </c>
      <c r="P1285">
        <f t="shared" si="20"/>
        <v>0</v>
      </c>
    </row>
    <row r="1286" spans="1:16" x14ac:dyDescent="0.25">
      <c r="A1286" s="1">
        <v>43551.729571759257</v>
      </c>
      <c r="B1286" s="1">
        <v>43551.739247685182</v>
      </c>
      <c r="C1286">
        <v>1</v>
      </c>
      <c r="D1286">
        <v>1.63</v>
      </c>
      <c r="E1286">
        <v>10</v>
      </c>
      <c r="F1286">
        <v>0</v>
      </c>
      <c r="G1286">
        <v>0</v>
      </c>
      <c r="H1286">
        <v>14.3</v>
      </c>
      <c r="I1286" t="s">
        <v>14</v>
      </c>
      <c r="J1286" t="s">
        <v>19</v>
      </c>
      <c r="K1286" t="s">
        <v>55</v>
      </c>
      <c r="L1286" t="s">
        <v>33</v>
      </c>
      <c r="M1286" t="s">
        <v>18</v>
      </c>
      <c r="N1286" t="s">
        <v>18</v>
      </c>
      <c r="O1286" t="str">
        <f>TEXT(Table1[[#This Row],[pickup]],"dddd")</f>
        <v>Wednesday</v>
      </c>
      <c r="P1286">
        <f t="shared" si="20"/>
        <v>17</v>
      </c>
    </row>
    <row r="1287" spans="1:16" x14ac:dyDescent="0.25">
      <c r="A1287" s="1">
        <v>43537.526076388887</v>
      </c>
      <c r="B1287" s="1">
        <v>43537.53429398148</v>
      </c>
      <c r="C1287">
        <v>1</v>
      </c>
      <c r="D1287">
        <v>1.93</v>
      </c>
      <c r="E1287">
        <v>10</v>
      </c>
      <c r="F1287">
        <v>0</v>
      </c>
      <c r="G1287">
        <v>0</v>
      </c>
      <c r="H1287">
        <v>13.3</v>
      </c>
      <c r="I1287" t="s">
        <v>14</v>
      </c>
      <c r="J1287" t="s">
        <v>19</v>
      </c>
      <c r="K1287" t="s">
        <v>20</v>
      </c>
      <c r="L1287" t="s">
        <v>98</v>
      </c>
      <c r="M1287" t="s">
        <v>18</v>
      </c>
      <c r="N1287" t="s">
        <v>18</v>
      </c>
      <c r="O1287" t="str">
        <f>TEXT(Table1[[#This Row],[pickup]],"dddd")</f>
        <v>Wednesday</v>
      </c>
      <c r="P1287">
        <f t="shared" si="20"/>
        <v>12</v>
      </c>
    </row>
    <row r="1288" spans="1:16" x14ac:dyDescent="0.25">
      <c r="A1288" s="1">
        <v>43537.820347222223</v>
      </c>
      <c r="B1288" s="1">
        <v>43537.834826388891</v>
      </c>
      <c r="C1288">
        <v>1</v>
      </c>
      <c r="D1288">
        <v>4</v>
      </c>
      <c r="E1288">
        <v>17</v>
      </c>
      <c r="F1288">
        <v>4.25</v>
      </c>
      <c r="G1288">
        <v>0</v>
      </c>
      <c r="H1288">
        <v>25.55</v>
      </c>
      <c r="I1288" t="s">
        <v>14</v>
      </c>
      <c r="J1288" t="s">
        <v>15</v>
      </c>
      <c r="K1288" t="s">
        <v>56</v>
      </c>
      <c r="L1288" t="s">
        <v>44</v>
      </c>
      <c r="M1288" t="s">
        <v>18</v>
      </c>
      <c r="N1288" t="s">
        <v>18</v>
      </c>
      <c r="O1288" t="str">
        <f>TEXT(Table1[[#This Row],[pickup]],"dddd")</f>
        <v>Wednesday</v>
      </c>
      <c r="P1288">
        <f t="shared" si="20"/>
        <v>19</v>
      </c>
    </row>
    <row r="1289" spans="1:16" x14ac:dyDescent="0.25">
      <c r="A1289" s="1">
        <v>43539.417118055557</v>
      </c>
      <c r="B1289" s="1">
        <v>43539.4374537037</v>
      </c>
      <c r="C1289">
        <v>1</v>
      </c>
      <c r="D1289">
        <v>3.61</v>
      </c>
      <c r="E1289">
        <v>19</v>
      </c>
      <c r="F1289">
        <v>4.46</v>
      </c>
      <c r="G1289">
        <v>0</v>
      </c>
      <c r="H1289">
        <v>26.76</v>
      </c>
      <c r="I1289" t="s">
        <v>14</v>
      </c>
      <c r="J1289" t="s">
        <v>15</v>
      </c>
      <c r="K1289" t="s">
        <v>27</v>
      </c>
      <c r="L1289" t="s">
        <v>55</v>
      </c>
      <c r="M1289" t="s">
        <v>18</v>
      </c>
      <c r="N1289" t="s">
        <v>18</v>
      </c>
      <c r="O1289" t="str">
        <f>TEXT(Table1[[#This Row],[pickup]],"dddd")</f>
        <v>Friday</v>
      </c>
      <c r="P1289">
        <f t="shared" si="20"/>
        <v>10</v>
      </c>
    </row>
    <row r="1290" spans="1:16" x14ac:dyDescent="0.25">
      <c r="A1290" s="1">
        <v>43544.924641203703</v>
      </c>
      <c r="B1290" s="1">
        <v>43544.931817129633</v>
      </c>
      <c r="C1290">
        <v>3</v>
      </c>
      <c r="D1290">
        <v>3.38</v>
      </c>
      <c r="E1290">
        <v>11.5</v>
      </c>
      <c r="F1290">
        <v>2.56</v>
      </c>
      <c r="G1290">
        <v>0</v>
      </c>
      <c r="H1290">
        <v>15.36</v>
      </c>
      <c r="I1290" t="s">
        <v>14</v>
      </c>
      <c r="J1290" t="s">
        <v>15</v>
      </c>
      <c r="K1290" t="s">
        <v>100</v>
      </c>
      <c r="L1290" t="s">
        <v>36</v>
      </c>
      <c r="M1290" t="s">
        <v>58</v>
      </c>
      <c r="N1290" t="s">
        <v>37</v>
      </c>
      <c r="O1290" t="str">
        <f>TEXT(Table1[[#This Row],[pickup]],"dddd")</f>
        <v>Wednesday</v>
      </c>
      <c r="P1290">
        <f t="shared" si="20"/>
        <v>22</v>
      </c>
    </row>
    <row r="1291" spans="1:16" x14ac:dyDescent="0.25">
      <c r="A1291" s="1">
        <v>43533.91946759259</v>
      </c>
      <c r="B1291" s="1">
        <v>43533.928148148145</v>
      </c>
      <c r="C1291">
        <v>1</v>
      </c>
      <c r="D1291">
        <v>1.6</v>
      </c>
      <c r="E1291">
        <v>9.5</v>
      </c>
      <c r="F1291">
        <v>2.65</v>
      </c>
      <c r="G1291">
        <v>0</v>
      </c>
      <c r="H1291">
        <v>15.95</v>
      </c>
      <c r="I1291" t="s">
        <v>14</v>
      </c>
      <c r="J1291" t="s">
        <v>15</v>
      </c>
      <c r="K1291" t="s">
        <v>66</v>
      </c>
      <c r="L1291" t="s">
        <v>50</v>
      </c>
      <c r="M1291" t="s">
        <v>18</v>
      </c>
      <c r="N1291" t="s">
        <v>18</v>
      </c>
      <c r="O1291" t="str">
        <f>TEXT(Table1[[#This Row],[pickup]],"dddd")</f>
        <v>Saturday</v>
      </c>
      <c r="P1291">
        <f t="shared" si="20"/>
        <v>22</v>
      </c>
    </row>
    <row r="1292" spans="1:16" x14ac:dyDescent="0.25">
      <c r="A1292" s="1">
        <v>43543.922453703701</v>
      </c>
      <c r="B1292" s="1">
        <v>43543.932222222225</v>
      </c>
      <c r="C1292">
        <v>5</v>
      </c>
      <c r="D1292">
        <v>3.14</v>
      </c>
      <c r="E1292">
        <v>12.5</v>
      </c>
      <c r="F1292">
        <v>3.26</v>
      </c>
      <c r="G1292">
        <v>0</v>
      </c>
      <c r="H1292">
        <v>19.559999999999999</v>
      </c>
      <c r="I1292" t="s">
        <v>14</v>
      </c>
      <c r="J1292" t="s">
        <v>15</v>
      </c>
      <c r="K1292" t="s">
        <v>26</v>
      </c>
      <c r="L1292" t="s">
        <v>66</v>
      </c>
      <c r="M1292" t="s">
        <v>18</v>
      </c>
      <c r="N1292" t="s">
        <v>18</v>
      </c>
      <c r="O1292" t="str">
        <f>TEXT(Table1[[#This Row],[pickup]],"dddd")</f>
        <v>Tuesday</v>
      </c>
      <c r="P1292">
        <f t="shared" si="20"/>
        <v>22</v>
      </c>
    </row>
    <row r="1293" spans="1:16" x14ac:dyDescent="0.25">
      <c r="A1293" s="1">
        <v>43531.301874999997</v>
      </c>
      <c r="B1293" s="1">
        <v>43531.306863425925</v>
      </c>
      <c r="C1293">
        <v>2</v>
      </c>
      <c r="D1293">
        <v>1.63</v>
      </c>
      <c r="E1293">
        <v>7.5</v>
      </c>
      <c r="F1293">
        <v>2.16</v>
      </c>
      <c r="G1293">
        <v>0</v>
      </c>
      <c r="H1293">
        <v>12.96</v>
      </c>
      <c r="I1293" t="s">
        <v>14</v>
      </c>
      <c r="J1293" t="s">
        <v>15</v>
      </c>
      <c r="K1293" t="s">
        <v>17</v>
      </c>
      <c r="L1293" t="s">
        <v>56</v>
      </c>
      <c r="M1293" t="s">
        <v>18</v>
      </c>
      <c r="N1293" t="s">
        <v>18</v>
      </c>
      <c r="O1293" t="str">
        <f>TEXT(Table1[[#This Row],[pickup]],"dddd")</f>
        <v>Thursday</v>
      </c>
      <c r="P1293">
        <f t="shared" si="20"/>
        <v>7</v>
      </c>
    </row>
    <row r="1294" spans="1:16" x14ac:dyDescent="0.25">
      <c r="A1294" s="1">
        <v>43553.982939814814</v>
      </c>
      <c r="B1294" s="1">
        <v>43554.000740740739</v>
      </c>
      <c r="C1294">
        <v>2</v>
      </c>
      <c r="D1294">
        <v>4.1100000000000003</v>
      </c>
      <c r="E1294">
        <v>18</v>
      </c>
      <c r="F1294">
        <v>4.3600000000000003</v>
      </c>
      <c r="G1294">
        <v>0</v>
      </c>
      <c r="H1294">
        <v>26.16</v>
      </c>
      <c r="I1294" t="s">
        <v>14</v>
      </c>
      <c r="J1294" t="s">
        <v>15</v>
      </c>
      <c r="K1294" t="s">
        <v>67</v>
      </c>
      <c r="L1294" t="s">
        <v>42</v>
      </c>
      <c r="M1294" t="s">
        <v>18</v>
      </c>
      <c r="N1294" t="s">
        <v>18</v>
      </c>
      <c r="O1294" t="str">
        <f>TEXT(Table1[[#This Row],[pickup]],"dddd")</f>
        <v>Friday</v>
      </c>
      <c r="P1294">
        <f t="shared" si="20"/>
        <v>23</v>
      </c>
    </row>
    <row r="1295" spans="1:16" x14ac:dyDescent="0.25">
      <c r="A1295" s="1">
        <v>43555.867939814816</v>
      </c>
      <c r="B1295" s="1">
        <v>43555.873622685183</v>
      </c>
      <c r="C1295">
        <v>1</v>
      </c>
      <c r="D1295">
        <v>1.55</v>
      </c>
      <c r="E1295">
        <v>8</v>
      </c>
      <c r="F1295">
        <v>2.36</v>
      </c>
      <c r="G1295">
        <v>0</v>
      </c>
      <c r="H1295">
        <v>14.16</v>
      </c>
      <c r="I1295" t="s">
        <v>14</v>
      </c>
      <c r="J1295" t="s">
        <v>15</v>
      </c>
      <c r="K1295" t="s">
        <v>41</v>
      </c>
      <c r="L1295" t="s">
        <v>24</v>
      </c>
      <c r="M1295" t="s">
        <v>18</v>
      </c>
      <c r="N1295" t="s">
        <v>18</v>
      </c>
      <c r="O1295" t="str">
        <f>TEXT(Table1[[#This Row],[pickup]],"dddd")</f>
        <v>Sunday</v>
      </c>
      <c r="P1295">
        <f t="shared" si="20"/>
        <v>20</v>
      </c>
    </row>
    <row r="1296" spans="1:16" x14ac:dyDescent="0.25">
      <c r="A1296" s="1">
        <v>43533.812604166669</v>
      </c>
      <c r="B1296" s="1">
        <v>43533.841087962966</v>
      </c>
      <c r="C1296">
        <v>1</v>
      </c>
      <c r="D1296">
        <v>5.74</v>
      </c>
      <c r="E1296">
        <v>27</v>
      </c>
      <c r="F1296">
        <v>9.09</v>
      </c>
      <c r="G1296">
        <v>0</v>
      </c>
      <c r="H1296">
        <v>39.39</v>
      </c>
      <c r="I1296" t="s">
        <v>14</v>
      </c>
      <c r="J1296" t="s">
        <v>15</v>
      </c>
      <c r="K1296" t="s">
        <v>62</v>
      </c>
      <c r="L1296" t="s">
        <v>147</v>
      </c>
      <c r="M1296" t="s">
        <v>18</v>
      </c>
      <c r="N1296" t="s">
        <v>58</v>
      </c>
      <c r="O1296" t="str">
        <f>TEXT(Table1[[#This Row],[pickup]],"dddd")</f>
        <v>Saturday</v>
      </c>
      <c r="P1296">
        <f t="shared" si="20"/>
        <v>19</v>
      </c>
    </row>
    <row r="1297" spans="1:16" x14ac:dyDescent="0.25">
      <c r="A1297" s="1">
        <v>43551.356134259258</v>
      </c>
      <c r="B1297" s="1">
        <v>43551.38008101852</v>
      </c>
      <c r="C1297">
        <v>2</v>
      </c>
      <c r="D1297">
        <v>4.4000000000000004</v>
      </c>
      <c r="E1297">
        <v>23</v>
      </c>
      <c r="F1297">
        <v>0</v>
      </c>
      <c r="G1297">
        <v>0</v>
      </c>
      <c r="H1297">
        <v>26.3</v>
      </c>
      <c r="I1297" t="s">
        <v>14</v>
      </c>
      <c r="J1297" t="s">
        <v>19</v>
      </c>
      <c r="K1297" t="s">
        <v>46</v>
      </c>
      <c r="L1297" t="s">
        <v>31</v>
      </c>
      <c r="M1297" t="s">
        <v>18</v>
      </c>
      <c r="N1297" t="s">
        <v>18</v>
      </c>
      <c r="O1297" t="str">
        <f>TEXT(Table1[[#This Row],[pickup]],"dddd")</f>
        <v>Wednesday</v>
      </c>
      <c r="P1297">
        <f t="shared" si="20"/>
        <v>8</v>
      </c>
    </row>
    <row r="1298" spans="1:16" x14ac:dyDescent="0.25">
      <c r="A1298" s="1">
        <v>43538.485844907409</v>
      </c>
      <c r="B1298" s="1">
        <v>43538.498506944445</v>
      </c>
      <c r="C1298">
        <v>2</v>
      </c>
      <c r="D1298">
        <v>2.72</v>
      </c>
      <c r="E1298">
        <v>13.5</v>
      </c>
      <c r="F1298">
        <v>2.86</v>
      </c>
      <c r="G1298">
        <v>0</v>
      </c>
      <c r="H1298">
        <v>17.16</v>
      </c>
      <c r="I1298" t="s">
        <v>14</v>
      </c>
      <c r="J1298" t="s">
        <v>15</v>
      </c>
      <c r="K1298" t="s">
        <v>35</v>
      </c>
      <c r="L1298" t="s">
        <v>117</v>
      </c>
      <c r="M1298" t="s">
        <v>37</v>
      </c>
      <c r="N1298" t="s">
        <v>37</v>
      </c>
      <c r="O1298" t="str">
        <f>TEXT(Table1[[#This Row],[pickup]],"dddd")</f>
        <v>Thursday</v>
      </c>
      <c r="P1298">
        <f t="shared" si="20"/>
        <v>11</v>
      </c>
    </row>
    <row r="1299" spans="1:16" x14ac:dyDescent="0.25">
      <c r="A1299" s="1">
        <v>43529.729953703703</v>
      </c>
      <c r="B1299" s="1">
        <v>43529.750567129631</v>
      </c>
      <c r="C1299">
        <v>5</v>
      </c>
      <c r="D1299">
        <v>5.6</v>
      </c>
      <c r="E1299">
        <v>22</v>
      </c>
      <c r="F1299">
        <v>0</v>
      </c>
      <c r="G1299">
        <v>0</v>
      </c>
      <c r="H1299">
        <v>23.8</v>
      </c>
      <c r="I1299" t="s">
        <v>14</v>
      </c>
      <c r="J1299" t="s">
        <v>19</v>
      </c>
      <c r="K1299" t="s">
        <v>31</v>
      </c>
      <c r="L1299" t="s">
        <v>148</v>
      </c>
      <c r="M1299" t="s">
        <v>18</v>
      </c>
      <c r="N1299" t="s">
        <v>76</v>
      </c>
      <c r="O1299" t="str">
        <f>TEXT(Table1[[#This Row],[pickup]],"dddd")</f>
        <v>Tuesday</v>
      </c>
      <c r="P1299">
        <f t="shared" si="20"/>
        <v>17</v>
      </c>
    </row>
    <row r="1300" spans="1:16" x14ac:dyDescent="0.25">
      <c r="A1300" s="1">
        <v>43553.16542824074</v>
      </c>
      <c r="B1300" s="1">
        <v>43553.175092592595</v>
      </c>
      <c r="C1300">
        <v>1</v>
      </c>
      <c r="D1300">
        <v>4.5999999999999996</v>
      </c>
      <c r="E1300">
        <v>15.5</v>
      </c>
      <c r="F1300">
        <v>0</v>
      </c>
      <c r="G1300">
        <v>0</v>
      </c>
      <c r="H1300">
        <v>19.3</v>
      </c>
      <c r="I1300" t="s">
        <v>14</v>
      </c>
      <c r="J1300" t="s">
        <v>19</v>
      </c>
      <c r="K1300" t="s">
        <v>67</v>
      </c>
      <c r="L1300" t="s">
        <v>111</v>
      </c>
      <c r="M1300" t="s">
        <v>18</v>
      </c>
      <c r="N1300" t="s">
        <v>58</v>
      </c>
      <c r="O1300" t="str">
        <f>TEXT(Table1[[#This Row],[pickup]],"dddd")</f>
        <v>Friday</v>
      </c>
      <c r="P1300">
        <f t="shared" si="20"/>
        <v>3</v>
      </c>
    </row>
    <row r="1301" spans="1:16" x14ac:dyDescent="0.25">
      <c r="A1301" s="1">
        <v>43538.128668981481</v>
      </c>
      <c r="B1301" s="1">
        <v>43538.14503472222</v>
      </c>
      <c r="C1301">
        <v>1</v>
      </c>
      <c r="D1301">
        <v>5.85</v>
      </c>
      <c r="E1301">
        <v>21</v>
      </c>
      <c r="F1301">
        <v>4.96</v>
      </c>
      <c r="G1301">
        <v>0</v>
      </c>
      <c r="H1301">
        <v>29.76</v>
      </c>
      <c r="I1301" t="s">
        <v>14</v>
      </c>
      <c r="J1301" t="s">
        <v>15</v>
      </c>
      <c r="K1301" t="s">
        <v>22</v>
      </c>
      <c r="L1301" t="s">
        <v>92</v>
      </c>
      <c r="M1301" t="s">
        <v>18</v>
      </c>
      <c r="N1301" t="s">
        <v>58</v>
      </c>
      <c r="O1301" t="str">
        <f>TEXT(Table1[[#This Row],[pickup]],"dddd")</f>
        <v>Thursday</v>
      </c>
      <c r="P1301">
        <f t="shared" si="20"/>
        <v>3</v>
      </c>
    </row>
    <row r="1302" spans="1:16" x14ac:dyDescent="0.25">
      <c r="A1302" s="1">
        <v>43542.676689814813</v>
      </c>
      <c r="B1302" s="1">
        <v>43542.679212962961</v>
      </c>
      <c r="C1302">
        <v>2</v>
      </c>
      <c r="D1302">
        <v>1.05</v>
      </c>
      <c r="E1302">
        <v>5</v>
      </c>
      <c r="F1302">
        <v>2</v>
      </c>
      <c r="G1302">
        <v>0</v>
      </c>
      <c r="H1302">
        <v>11.3</v>
      </c>
      <c r="I1302" t="s">
        <v>14</v>
      </c>
      <c r="J1302" t="s">
        <v>15</v>
      </c>
      <c r="K1302" t="s">
        <v>38</v>
      </c>
      <c r="L1302" t="s">
        <v>20</v>
      </c>
      <c r="M1302" t="s">
        <v>18</v>
      </c>
      <c r="N1302" t="s">
        <v>18</v>
      </c>
      <c r="O1302" t="str">
        <f>TEXT(Table1[[#This Row],[pickup]],"dddd")</f>
        <v>Monday</v>
      </c>
      <c r="P1302">
        <f t="shared" si="20"/>
        <v>16</v>
      </c>
    </row>
    <row r="1303" spans="1:16" x14ac:dyDescent="0.25">
      <c r="A1303" s="1">
        <v>43553.752685185187</v>
      </c>
      <c r="B1303" s="1">
        <v>43553.769166666665</v>
      </c>
      <c r="C1303">
        <v>1</v>
      </c>
      <c r="D1303">
        <v>3.22</v>
      </c>
      <c r="E1303">
        <v>16.5</v>
      </c>
      <c r="F1303">
        <v>0</v>
      </c>
      <c r="G1303">
        <v>0</v>
      </c>
      <c r="H1303">
        <v>20.8</v>
      </c>
      <c r="I1303" t="s">
        <v>14</v>
      </c>
      <c r="J1303" t="s">
        <v>19</v>
      </c>
      <c r="K1303" t="s">
        <v>24</v>
      </c>
      <c r="L1303" t="s">
        <v>45</v>
      </c>
      <c r="M1303" t="s">
        <v>18</v>
      </c>
      <c r="N1303" t="s">
        <v>18</v>
      </c>
      <c r="O1303" t="str">
        <f>TEXT(Table1[[#This Row],[pickup]],"dddd")</f>
        <v>Friday</v>
      </c>
      <c r="P1303">
        <f t="shared" si="20"/>
        <v>18</v>
      </c>
    </row>
    <row r="1304" spans="1:16" x14ac:dyDescent="0.25">
      <c r="A1304" s="1">
        <v>43547.112280092595</v>
      </c>
      <c r="B1304" s="1">
        <v>43547.120937500003</v>
      </c>
      <c r="C1304">
        <v>2</v>
      </c>
      <c r="D1304">
        <v>3.52</v>
      </c>
      <c r="E1304">
        <v>13</v>
      </c>
      <c r="F1304">
        <v>0</v>
      </c>
      <c r="G1304">
        <v>0</v>
      </c>
      <c r="H1304">
        <v>16.8</v>
      </c>
      <c r="I1304" t="s">
        <v>14</v>
      </c>
      <c r="J1304" t="s">
        <v>19</v>
      </c>
      <c r="K1304" t="s">
        <v>16</v>
      </c>
      <c r="L1304" t="s">
        <v>65</v>
      </c>
      <c r="M1304" t="s">
        <v>18</v>
      </c>
      <c r="N1304" t="s">
        <v>37</v>
      </c>
      <c r="O1304" t="str">
        <f>TEXT(Table1[[#This Row],[pickup]],"dddd")</f>
        <v>Saturday</v>
      </c>
      <c r="P1304">
        <f t="shared" si="20"/>
        <v>2</v>
      </c>
    </row>
    <row r="1305" spans="1:16" x14ac:dyDescent="0.25">
      <c r="A1305" s="1">
        <v>43537.422210648147</v>
      </c>
      <c r="B1305" s="1">
        <v>43537.425150462965</v>
      </c>
      <c r="C1305">
        <v>1</v>
      </c>
      <c r="D1305">
        <v>0.6</v>
      </c>
      <c r="E1305">
        <v>5</v>
      </c>
      <c r="F1305">
        <v>0</v>
      </c>
      <c r="G1305">
        <v>0</v>
      </c>
      <c r="H1305">
        <v>8.3000000000000007</v>
      </c>
      <c r="I1305" t="s">
        <v>14</v>
      </c>
      <c r="J1305" t="s">
        <v>19</v>
      </c>
      <c r="K1305" t="s">
        <v>70</v>
      </c>
      <c r="L1305" t="s">
        <v>61</v>
      </c>
      <c r="M1305" t="s">
        <v>18</v>
      </c>
      <c r="N1305" t="s">
        <v>18</v>
      </c>
      <c r="O1305" t="str">
        <f>TEXT(Table1[[#This Row],[pickup]],"dddd")</f>
        <v>Wednesday</v>
      </c>
      <c r="P1305">
        <f t="shared" si="20"/>
        <v>10</v>
      </c>
    </row>
    <row r="1306" spans="1:16" x14ac:dyDescent="0.25">
      <c r="A1306" s="1">
        <v>43544.522800925923</v>
      </c>
      <c r="B1306" s="1">
        <v>43544.534733796296</v>
      </c>
      <c r="C1306">
        <v>1</v>
      </c>
      <c r="D1306">
        <v>1.99</v>
      </c>
      <c r="E1306">
        <v>12</v>
      </c>
      <c r="F1306">
        <v>3.06</v>
      </c>
      <c r="G1306">
        <v>0</v>
      </c>
      <c r="H1306">
        <v>18.36</v>
      </c>
      <c r="I1306" t="s">
        <v>14</v>
      </c>
      <c r="J1306" t="s">
        <v>15</v>
      </c>
      <c r="K1306" t="s">
        <v>29</v>
      </c>
      <c r="L1306" t="s">
        <v>16</v>
      </c>
      <c r="M1306" t="s">
        <v>18</v>
      </c>
      <c r="N1306" t="s">
        <v>18</v>
      </c>
      <c r="O1306" t="str">
        <f>TEXT(Table1[[#This Row],[pickup]],"dddd")</f>
        <v>Wednesday</v>
      </c>
      <c r="P1306">
        <f t="shared" si="20"/>
        <v>12</v>
      </c>
    </row>
    <row r="1307" spans="1:16" x14ac:dyDescent="0.25">
      <c r="A1307" s="1">
        <v>43528.74181712963</v>
      </c>
      <c r="B1307" s="1">
        <v>43528.761400462965</v>
      </c>
      <c r="C1307">
        <v>1</v>
      </c>
      <c r="D1307">
        <v>10.5</v>
      </c>
      <c r="E1307">
        <v>32</v>
      </c>
      <c r="F1307">
        <v>8.4</v>
      </c>
      <c r="G1307">
        <v>5.76</v>
      </c>
      <c r="H1307">
        <v>50.46</v>
      </c>
      <c r="I1307" t="s">
        <v>14</v>
      </c>
      <c r="J1307" t="s">
        <v>15</v>
      </c>
      <c r="K1307" t="s">
        <v>35</v>
      </c>
      <c r="L1307" t="s">
        <v>29</v>
      </c>
      <c r="M1307" t="s">
        <v>37</v>
      </c>
      <c r="N1307" t="s">
        <v>18</v>
      </c>
      <c r="O1307" t="str">
        <f>TEXT(Table1[[#This Row],[pickup]],"dddd")</f>
        <v>Monday</v>
      </c>
      <c r="P1307">
        <f t="shared" si="20"/>
        <v>17</v>
      </c>
    </row>
    <row r="1308" spans="1:16" x14ac:dyDescent="0.25">
      <c r="A1308" s="1">
        <v>43540.740995370368</v>
      </c>
      <c r="B1308" s="1">
        <v>43540.749849537038</v>
      </c>
      <c r="C1308">
        <v>2</v>
      </c>
      <c r="D1308">
        <v>1.97</v>
      </c>
      <c r="E1308">
        <v>10.5</v>
      </c>
      <c r="F1308">
        <v>0</v>
      </c>
      <c r="G1308">
        <v>0</v>
      </c>
      <c r="H1308">
        <v>13.8</v>
      </c>
      <c r="I1308" t="s">
        <v>14</v>
      </c>
      <c r="J1308" t="s">
        <v>19</v>
      </c>
      <c r="K1308" t="s">
        <v>70</v>
      </c>
      <c r="L1308" t="s">
        <v>31</v>
      </c>
      <c r="M1308" t="s">
        <v>18</v>
      </c>
      <c r="N1308" t="s">
        <v>18</v>
      </c>
      <c r="O1308" t="str">
        <f>TEXT(Table1[[#This Row],[pickup]],"dddd")</f>
        <v>Saturday</v>
      </c>
      <c r="P1308">
        <f t="shared" si="20"/>
        <v>17</v>
      </c>
    </row>
    <row r="1309" spans="1:16" x14ac:dyDescent="0.25">
      <c r="A1309" s="1">
        <v>43533.548113425924</v>
      </c>
      <c r="B1309" s="1">
        <v>43533.571712962963</v>
      </c>
      <c r="C1309">
        <v>1</v>
      </c>
      <c r="D1309">
        <v>2.11</v>
      </c>
      <c r="E1309">
        <v>21.5</v>
      </c>
      <c r="F1309">
        <v>4.96</v>
      </c>
      <c r="G1309">
        <v>0</v>
      </c>
      <c r="H1309">
        <v>29.76</v>
      </c>
      <c r="I1309" t="s">
        <v>14</v>
      </c>
      <c r="J1309" t="s">
        <v>15</v>
      </c>
      <c r="K1309" t="s">
        <v>51</v>
      </c>
      <c r="L1309" t="s">
        <v>59</v>
      </c>
      <c r="M1309" t="s">
        <v>18</v>
      </c>
      <c r="N1309" t="s">
        <v>18</v>
      </c>
      <c r="O1309" t="str">
        <f>TEXT(Table1[[#This Row],[pickup]],"dddd")</f>
        <v>Saturday</v>
      </c>
      <c r="P1309">
        <f t="shared" si="20"/>
        <v>13</v>
      </c>
    </row>
    <row r="1310" spans="1:16" x14ac:dyDescent="0.25">
      <c r="A1310" s="1">
        <v>43541.03398148148</v>
      </c>
      <c r="B1310" s="1">
        <v>43541.041597222225</v>
      </c>
      <c r="C1310">
        <v>1</v>
      </c>
      <c r="D1310">
        <v>2.34</v>
      </c>
      <c r="E1310">
        <v>10</v>
      </c>
      <c r="F1310">
        <v>3.45</v>
      </c>
      <c r="G1310">
        <v>0</v>
      </c>
      <c r="H1310">
        <v>17.25</v>
      </c>
      <c r="I1310" t="s">
        <v>14</v>
      </c>
      <c r="J1310" t="s">
        <v>15</v>
      </c>
      <c r="K1310" t="s">
        <v>32</v>
      </c>
      <c r="L1310" t="s">
        <v>85</v>
      </c>
      <c r="M1310" t="s">
        <v>18</v>
      </c>
      <c r="N1310" t="s">
        <v>18</v>
      </c>
      <c r="O1310" t="str">
        <f>TEXT(Table1[[#This Row],[pickup]],"dddd")</f>
        <v>Sunday</v>
      </c>
      <c r="P1310">
        <f t="shared" si="20"/>
        <v>0</v>
      </c>
    </row>
    <row r="1311" spans="1:16" x14ac:dyDescent="0.25">
      <c r="A1311" s="1">
        <v>43540.800439814811</v>
      </c>
      <c r="B1311" s="1">
        <v>43540.802719907406</v>
      </c>
      <c r="C1311">
        <v>1</v>
      </c>
      <c r="D1311">
        <v>0.4</v>
      </c>
      <c r="E1311">
        <v>4</v>
      </c>
      <c r="F1311">
        <v>1.46</v>
      </c>
      <c r="G1311">
        <v>0</v>
      </c>
      <c r="H1311">
        <v>8.76</v>
      </c>
      <c r="I1311" t="s">
        <v>14</v>
      </c>
      <c r="J1311" t="s">
        <v>15</v>
      </c>
      <c r="K1311" t="s">
        <v>20</v>
      </c>
      <c r="L1311" t="s">
        <v>41</v>
      </c>
      <c r="M1311" t="s">
        <v>18</v>
      </c>
      <c r="N1311" t="s">
        <v>18</v>
      </c>
      <c r="O1311" t="str">
        <f>TEXT(Table1[[#This Row],[pickup]],"dddd")</f>
        <v>Saturday</v>
      </c>
      <c r="P1311">
        <f t="shared" si="20"/>
        <v>19</v>
      </c>
    </row>
    <row r="1312" spans="1:16" x14ac:dyDescent="0.25">
      <c r="A1312" s="1">
        <v>43526.046111111114</v>
      </c>
      <c r="B1312" s="1">
        <v>43526.050127314818</v>
      </c>
      <c r="C1312">
        <v>2</v>
      </c>
      <c r="D1312">
        <v>0.85</v>
      </c>
      <c r="E1312">
        <v>5.5</v>
      </c>
      <c r="F1312">
        <v>0</v>
      </c>
      <c r="G1312">
        <v>0</v>
      </c>
      <c r="H1312">
        <v>9.3000000000000007</v>
      </c>
      <c r="I1312" t="s">
        <v>14</v>
      </c>
      <c r="J1312" t="s">
        <v>19</v>
      </c>
      <c r="K1312" t="s">
        <v>66</v>
      </c>
      <c r="L1312" t="s">
        <v>30</v>
      </c>
      <c r="M1312" t="s">
        <v>18</v>
      </c>
      <c r="N1312" t="s">
        <v>18</v>
      </c>
      <c r="O1312" t="str">
        <f>TEXT(Table1[[#This Row],[pickup]],"dddd")</f>
        <v>Saturday</v>
      </c>
      <c r="P1312">
        <f t="shared" si="20"/>
        <v>1</v>
      </c>
    </row>
    <row r="1313" spans="1:16" x14ac:dyDescent="0.25">
      <c r="A1313" s="1">
        <v>43528.940763888888</v>
      </c>
      <c r="B1313" s="1">
        <v>43528.945625</v>
      </c>
      <c r="C1313">
        <v>1</v>
      </c>
      <c r="D1313">
        <v>1.46</v>
      </c>
      <c r="E1313">
        <v>7</v>
      </c>
      <c r="F1313">
        <v>1</v>
      </c>
      <c r="G1313">
        <v>0</v>
      </c>
      <c r="H1313">
        <v>11.8</v>
      </c>
      <c r="I1313" t="s">
        <v>14</v>
      </c>
      <c r="J1313" t="s">
        <v>15</v>
      </c>
      <c r="K1313" t="s">
        <v>62</v>
      </c>
      <c r="L1313" t="s">
        <v>26</v>
      </c>
      <c r="M1313" t="s">
        <v>18</v>
      </c>
      <c r="N1313" t="s">
        <v>18</v>
      </c>
      <c r="O1313" t="str">
        <f>TEXT(Table1[[#This Row],[pickup]],"dddd")</f>
        <v>Monday</v>
      </c>
      <c r="P1313">
        <f t="shared" si="20"/>
        <v>22</v>
      </c>
    </row>
    <row r="1314" spans="1:16" x14ac:dyDescent="0.25">
      <c r="A1314" s="1">
        <v>43547.095937500002</v>
      </c>
      <c r="B1314" s="1">
        <v>43547.105844907404</v>
      </c>
      <c r="C1314">
        <v>5</v>
      </c>
      <c r="D1314">
        <v>3.79</v>
      </c>
      <c r="E1314">
        <v>14</v>
      </c>
      <c r="F1314">
        <v>3.06</v>
      </c>
      <c r="G1314">
        <v>0</v>
      </c>
      <c r="H1314">
        <v>18.36</v>
      </c>
      <c r="I1314" t="s">
        <v>14</v>
      </c>
      <c r="J1314" t="s">
        <v>15</v>
      </c>
      <c r="K1314" t="s">
        <v>86</v>
      </c>
      <c r="L1314" t="s">
        <v>92</v>
      </c>
      <c r="M1314" t="s">
        <v>58</v>
      </c>
      <c r="N1314" t="s">
        <v>58</v>
      </c>
      <c r="O1314" t="str">
        <f>TEXT(Table1[[#This Row],[pickup]],"dddd")</f>
        <v>Saturday</v>
      </c>
      <c r="P1314">
        <f t="shared" si="20"/>
        <v>2</v>
      </c>
    </row>
    <row r="1315" spans="1:16" x14ac:dyDescent="0.25">
      <c r="A1315" s="1">
        <v>43551.491018518522</v>
      </c>
      <c r="B1315" s="1">
        <v>43551.502465277779</v>
      </c>
      <c r="C1315">
        <v>1</v>
      </c>
      <c r="D1315">
        <v>1.1000000000000001</v>
      </c>
      <c r="E1315">
        <v>11</v>
      </c>
      <c r="F1315">
        <v>2.85</v>
      </c>
      <c r="G1315">
        <v>0</v>
      </c>
      <c r="H1315">
        <v>17.149999999999999</v>
      </c>
      <c r="I1315" t="s">
        <v>14</v>
      </c>
      <c r="J1315" t="s">
        <v>15</v>
      </c>
      <c r="K1315" t="s">
        <v>32</v>
      </c>
      <c r="L1315" t="s">
        <v>42</v>
      </c>
      <c r="M1315" t="s">
        <v>18</v>
      </c>
      <c r="N1315" t="s">
        <v>18</v>
      </c>
      <c r="O1315" t="str">
        <f>TEXT(Table1[[#This Row],[pickup]],"dddd")</f>
        <v>Wednesday</v>
      </c>
      <c r="P1315">
        <f t="shared" si="20"/>
        <v>11</v>
      </c>
    </row>
    <row r="1316" spans="1:16" x14ac:dyDescent="0.25">
      <c r="A1316" s="1">
        <v>43532.963912037034</v>
      </c>
      <c r="B1316" s="1">
        <v>43532.972013888888</v>
      </c>
      <c r="C1316">
        <v>1</v>
      </c>
      <c r="D1316">
        <v>1.76</v>
      </c>
      <c r="E1316">
        <v>9.5</v>
      </c>
      <c r="F1316">
        <v>2.66</v>
      </c>
      <c r="G1316">
        <v>0</v>
      </c>
      <c r="H1316">
        <v>15.96</v>
      </c>
      <c r="I1316" t="s">
        <v>14</v>
      </c>
      <c r="J1316" t="s">
        <v>15</v>
      </c>
      <c r="K1316" t="s">
        <v>62</v>
      </c>
      <c r="L1316" t="s">
        <v>66</v>
      </c>
      <c r="M1316" t="s">
        <v>18</v>
      </c>
      <c r="N1316" t="s">
        <v>18</v>
      </c>
      <c r="O1316" t="str">
        <f>TEXT(Table1[[#This Row],[pickup]],"dddd")</f>
        <v>Friday</v>
      </c>
      <c r="P1316">
        <f t="shared" si="20"/>
        <v>23</v>
      </c>
    </row>
    <row r="1317" spans="1:16" x14ac:dyDescent="0.25">
      <c r="A1317" s="1">
        <v>43526.046655092592</v>
      </c>
      <c r="B1317" s="1">
        <v>43526.05667824074</v>
      </c>
      <c r="C1317">
        <v>2</v>
      </c>
      <c r="D1317">
        <v>2.4</v>
      </c>
      <c r="E1317">
        <v>11.5</v>
      </c>
      <c r="F1317">
        <v>3.05</v>
      </c>
      <c r="G1317">
        <v>0</v>
      </c>
      <c r="H1317">
        <v>18.350000000000001</v>
      </c>
      <c r="I1317" t="s">
        <v>14</v>
      </c>
      <c r="J1317" t="s">
        <v>15</v>
      </c>
      <c r="K1317" t="s">
        <v>81</v>
      </c>
      <c r="L1317" t="s">
        <v>62</v>
      </c>
      <c r="M1317" t="s">
        <v>18</v>
      </c>
      <c r="N1317" t="s">
        <v>18</v>
      </c>
      <c r="O1317" t="str">
        <f>TEXT(Table1[[#This Row],[pickup]],"dddd")</f>
        <v>Saturday</v>
      </c>
      <c r="P1317">
        <f t="shared" si="20"/>
        <v>1</v>
      </c>
    </row>
    <row r="1318" spans="1:16" x14ac:dyDescent="0.25">
      <c r="A1318" s="1">
        <v>43533.174050925925</v>
      </c>
      <c r="B1318" s="1">
        <v>43533.187650462962</v>
      </c>
      <c r="C1318">
        <v>1</v>
      </c>
      <c r="D1318">
        <v>6.57</v>
      </c>
      <c r="E1318">
        <v>22</v>
      </c>
      <c r="F1318">
        <v>5.16</v>
      </c>
      <c r="G1318">
        <v>0</v>
      </c>
      <c r="H1318">
        <v>30.96</v>
      </c>
      <c r="I1318" t="s">
        <v>14</v>
      </c>
      <c r="J1318" t="s">
        <v>15</v>
      </c>
      <c r="K1318" t="s">
        <v>50</v>
      </c>
      <c r="L1318" t="s">
        <v>78</v>
      </c>
      <c r="M1318" t="s">
        <v>18</v>
      </c>
      <c r="N1318" t="s">
        <v>58</v>
      </c>
      <c r="O1318" t="str">
        <f>TEXT(Table1[[#This Row],[pickup]],"dddd")</f>
        <v>Saturday</v>
      </c>
      <c r="P1318">
        <f t="shared" si="20"/>
        <v>4</v>
      </c>
    </row>
    <row r="1319" spans="1:16" x14ac:dyDescent="0.25">
      <c r="A1319" s="1">
        <v>43549.110034722224</v>
      </c>
      <c r="B1319" s="1">
        <v>43549.12332175926</v>
      </c>
      <c r="C1319">
        <v>1</v>
      </c>
      <c r="D1319">
        <v>9.9499999999999993</v>
      </c>
      <c r="E1319">
        <v>29</v>
      </c>
      <c r="F1319">
        <v>6.56</v>
      </c>
      <c r="G1319">
        <v>0</v>
      </c>
      <c r="H1319">
        <v>39.36</v>
      </c>
      <c r="I1319" t="s">
        <v>14</v>
      </c>
      <c r="J1319" t="s">
        <v>15</v>
      </c>
      <c r="K1319" t="s">
        <v>66</v>
      </c>
      <c r="L1319" t="s">
        <v>130</v>
      </c>
      <c r="M1319" t="s">
        <v>18</v>
      </c>
      <c r="N1319" t="s">
        <v>18</v>
      </c>
      <c r="O1319" t="str">
        <f>TEXT(Table1[[#This Row],[pickup]],"dddd")</f>
        <v>Monday</v>
      </c>
      <c r="P1319">
        <f t="shared" si="20"/>
        <v>2</v>
      </c>
    </row>
    <row r="1320" spans="1:16" x14ac:dyDescent="0.25">
      <c r="A1320" s="1">
        <v>43532.853530092594</v>
      </c>
      <c r="B1320" s="1">
        <v>43532.856423611112</v>
      </c>
      <c r="C1320">
        <v>1</v>
      </c>
      <c r="D1320">
        <v>0.13</v>
      </c>
      <c r="E1320">
        <v>4.5</v>
      </c>
      <c r="F1320">
        <v>0</v>
      </c>
      <c r="G1320">
        <v>0</v>
      </c>
      <c r="H1320">
        <v>5.8</v>
      </c>
      <c r="I1320" t="s">
        <v>14</v>
      </c>
      <c r="J1320" t="s">
        <v>19</v>
      </c>
      <c r="K1320" t="s">
        <v>94</v>
      </c>
      <c r="L1320" t="s">
        <v>78</v>
      </c>
      <c r="M1320" t="s">
        <v>58</v>
      </c>
      <c r="N1320" t="s">
        <v>58</v>
      </c>
      <c r="O1320" t="str">
        <f>TEXT(Table1[[#This Row],[pickup]],"dddd")</f>
        <v>Friday</v>
      </c>
      <c r="P1320">
        <f t="shared" si="20"/>
        <v>20</v>
      </c>
    </row>
    <row r="1321" spans="1:16" x14ac:dyDescent="0.25">
      <c r="A1321" s="1">
        <v>43535.682708333334</v>
      </c>
      <c r="B1321" s="1">
        <v>43535.687997685185</v>
      </c>
      <c r="C1321">
        <v>1</v>
      </c>
      <c r="D1321">
        <v>1.49</v>
      </c>
      <c r="E1321">
        <v>8</v>
      </c>
      <c r="F1321">
        <v>2.46</v>
      </c>
      <c r="G1321">
        <v>0</v>
      </c>
      <c r="H1321">
        <v>14.76</v>
      </c>
      <c r="I1321" t="s">
        <v>14</v>
      </c>
      <c r="J1321" t="s">
        <v>15</v>
      </c>
      <c r="K1321" t="s">
        <v>41</v>
      </c>
      <c r="L1321" t="s">
        <v>73</v>
      </c>
      <c r="M1321" t="s">
        <v>18</v>
      </c>
      <c r="N1321" t="s">
        <v>18</v>
      </c>
      <c r="O1321" t="str">
        <f>TEXT(Table1[[#This Row],[pickup]],"dddd")</f>
        <v>Monday</v>
      </c>
      <c r="P1321">
        <f t="shared" si="20"/>
        <v>16</v>
      </c>
    </row>
    <row r="1322" spans="1:16" x14ac:dyDescent="0.25">
      <c r="A1322" s="1">
        <v>43530.538935185185</v>
      </c>
      <c r="B1322" s="1">
        <v>43530.540451388886</v>
      </c>
      <c r="C1322">
        <v>1</v>
      </c>
      <c r="D1322">
        <v>0.42</v>
      </c>
      <c r="E1322">
        <v>3.5</v>
      </c>
      <c r="F1322">
        <v>0</v>
      </c>
      <c r="G1322">
        <v>0</v>
      </c>
      <c r="H1322">
        <v>6.8</v>
      </c>
      <c r="I1322" t="s">
        <v>14</v>
      </c>
      <c r="J1322" t="s">
        <v>15</v>
      </c>
      <c r="K1322" t="s">
        <v>32</v>
      </c>
      <c r="L1322" t="s">
        <v>50</v>
      </c>
      <c r="M1322" t="s">
        <v>18</v>
      </c>
      <c r="N1322" t="s">
        <v>18</v>
      </c>
      <c r="O1322" t="str">
        <f>TEXT(Table1[[#This Row],[pickup]],"dddd")</f>
        <v>Wednesday</v>
      </c>
      <c r="P1322">
        <f t="shared" si="20"/>
        <v>12</v>
      </c>
    </row>
    <row r="1323" spans="1:16" x14ac:dyDescent="0.25">
      <c r="A1323" s="1">
        <v>43554.600243055553</v>
      </c>
      <c r="B1323" s="1">
        <v>43554.628750000003</v>
      </c>
      <c r="C1323">
        <v>1</v>
      </c>
      <c r="D1323">
        <v>8.3000000000000007</v>
      </c>
      <c r="E1323">
        <v>31.5</v>
      </c>
      <c r="F1323">
        <v>8.6999999999999993</v>
      </c>
      <c r="G1323">
        <v>0</v>
      </c>
      <c r="H1323">
        <v>43.5</v>
      </c>
      <c r="I1323" t="s">
        <v>14</v>
      </c>
      <c r="J1323" t="s">
        <v>15</v>
      </c>
      <c r="K1323" t="s">
        <v>34</v>
      </c>
      <c r="L1323" t="s">
        <v>91</v>
      </c>
      <c r="M1323" t="s">
        <v>18</v>
      </c>
      <c r="N1323" t="s">
        <v>58</v>
      </c>
      <c r="O1323" t="str">
        <f>TEXT(Table1[[#This Row],[pickup]],"dddd")</f>
        <v>Saturday</v>
      </c>
      <c r="P1323">
        <f t="shared" si="20"/>
        <v>14</v>
      </c>
    </row>
    <row r="1324" spans="1:16" x14ac:dyDescent="0.25">
      <c r="A1324" s="1">
        <v>43544.92087962963</v>
      </c>
      <c r="B1324" s="1">
        <v>43544.926481481481</v>
      </c>
      <c r="C1324">
        <v>2</v>
      </c>
      <c r="D1324">
        <v>1.4</v>
      </c>
      <c r="E1324">
        <v>7.5</v>
      </c>
      <c r="F1324">
        <v>1</v>
      </c>
      <c r="G1324">
        <v>0</v>
      </c>
      <c r="H1324">
        <v>12.3</v>
      </c>
      <c r="I1324" t="s">
        <v>14</v>
      </c>
      <c r="J1324" t="s">
        <v>15</v>
      </c>
      <c r="K1324" t="s">
        <v>55</v>
      </c>
      <c r="L1324" t="s">
        <v>30</v>
      </c>
      <c r="M1324" t="s">
        <v>18</v>
      </c>
      <c r="N1324" t="s">
        <v>18</v>
      </c>
      <c r="O1324" t="str">
        <f>TEXT(Table1[[#This Row],[pickup]],"dddd")</f>
        <v>Wednesday</v>
      </c>
      <c r="P1324">
        <f t="shared" si="20"/>
        <v>22</v>
      </c>
    </row>
    <row r="1325" spans="1:16" x14ac:dyDescent="0.25">
      <c r="A1325" s="1">
        <v>43538.636076388888</v>
      </c>
      <c r="B1325" s="1">
        <v>43538.642210648148</v>
      </c>
      <c r="C1325">
        <v>1</v>
      </c>
      <c r="D1325">
        <v>1.43</v>
      </c>
      <c r="E1325">
        <v>7.5</v>
      </c>
      <c r="F1325">
        <v>2.16</v>
      </c>
      <c r="G1325">
        <v>0</v>
      </c>
      <c r="H1325">
        <v>12.96</v>
      </c>
      <c r="I1325" t="s">
        <v>14</v>
      </c>
      <c r="J1325" t="s">
        <v>15</v>
      </c>
      <c r="K1325" t="s">
        <v>20</v>
      </c>
      <c r="L1325" t="s">
        <v>49</v>
      </c>
      <c r="M1325" t="s">
        <v>18</v>
      </c>
      <c r="N1325" t="s">
        <v>18</v>
      </c>
      <c r="O1325" t="str">
        <f>TEXT(Table1[[#This Row],[pickup]],"dddd")</f>
        <v>Thursday</v>
      </c>
      <c r="P1325">
        <f t="shared" si="20"/>
        <v>15</v>
      </c>
    </row>
    <row r="1326" spans="1:16" x14ac:dyDescent="0.25">
      <c r="A1326" s="1">
        <v>43547.713993055557</v>
      </c>
      <c r="B1326" s="1">
        <v>43547.728460648148</v>
      </c>
      <c r="C1326">
        <v>1</v>
      </c>
      <c r="D1326">
        <v>3.09</v>
      </c>
      <c r="E1326">
        <v>15</v>
      </c>
      <c r="F1326">
        <v>4.58</v>
      </c>
      <c r="G1326">
        <v>0</v>
      </c>
      <c r="H1326">
        <v>22.88</v>
      </c>
      <c r="I1326" t="s">
        <v>14</v>
      </c>
      <c r="J1326" t="s">
        <v>15</v>
      </c>
      <c r="K1326" t="s">
        <v>50</v>
      </c>
      <c r="L1326" t="s">
        <v>33</v>
      </c>
      <c r="M1326" t="s">
        <v>18</v>
      </c>
      <c r="N1326" t="s">
        <v>18</v>
      </c>
      <c r="O1326" t="str">
        <f>TEXT(Table1[[#This Row],[pickup]],"dddd")</f>
        <v>Saturday</v>
      </c>
      <c r="P1326">
        <f t="shared" si="20"/>
        <v>17</v>
      </c>
    </row>
    <row r="1327" spans="1:16" x14ac:dyDescent="0.25">
      <c r="A1327" s="1">
        <v>43544.701412037037</v>
      </c>
      <c r="B1327" s="1">
        <v>43544.704189814816</v>
      </c>
      <c r="C1327">
        <v>1</v>
      </c>
      <c r="D1327">
        <v>0.4</v>
      </c>
      <c r="E1327">
        <v>4.5</v>
      </c>
      <c r="F1327">
        <v>0</v>
      </c>
      <c r="G1327">
        <v>0</v>
      </c>
      <c r="H1327">
        <v>8.8000000000000007</v>
      </c>
      <c r="I1327" t="s">
        <v>14</v>
      </c>
      <c r="J1327" t="s">
        <v>19</v>
      </c>
      <c r="K1327" t="s">
        <v>45</v>
      </c>
      <c r="L1327" t="s">
        <v>62</v>
      </c>
      <c r="M1327" t="s">
        <v>18</v>
      </c>
      <c r="N1327" t="s">
        <v>18</v>
      </c>
      <c r="O1327" t="str">
        <f>TEXT(Table1[[#This Row],[pickup]],"dddd")</f>
        <v>Wednesday</v>
      </c>
      <c r="P1327">
        <f t="shared" si="20"/>
        <v>16</v>
      </c>
    </row>
    <row r="1328" spans="1:16" x14ac:dyDescent="0.25">
      <c r="A1328" s="1">
        <v>43541.531238425923</v>
      </c>
      <c r="B1328" s="1">
        <v>43541.534108796295</v>
      </c>
      <c r="C1328">
        <v>1</v>
      </c>
      <c r="D1328">
        <v>0.94</v>
      </c>
      <c r="E1328">
        <v>5.5</v>
      </c>
      <c r="F1328">
        <v>2.2000000000000002</v>
      </c>
      <c r="G1328">
        <v>0</v>
      </c>
      <c r="H1328">
        <v>11</v>
      </c>
      <c r="I1328" t="s">
        <v>14</v>
      </c>
      <c r="J1328" t="s">
        <v>15</v>
      </c>
      <c r="K1328" t="s">
        <v>63</v>
      </c>
      <c r="L1328" t="s">
        <v>22</v>
      </c>
      <c r="M1328" t="s">
        <v>18</v>
      </c>
      <c r="N1328" t="s">
        <v>18</v>
      </c>
      <c r="O1328" t="str">
        <f>TEXT(Table1[[#This Row],[pickup]],"dddd")</f>
        <v>Sunday</v>
      </c>
      <c r="P1328">
        <f t="shared" si="20"/>
        <v>12</v>
      </c>
    </row>
    <row r="1329" spans="1:16" x14ac:dyDescent="0.25">
      <c r="A1329" s="1">
        <v>43548.966585648152</v>
      </c>
      <c r="B1329" s="1">
        <v>43548.973449074074</v>
      </c>
      <c r="C1329">
        <v>1</v>
      </c>
      <c r="D1329">
        <v>3.54</v>
      </c>
      <c r="E1329">
        <v>12</v>
      </c>
      <c r="F1329">
        <v>3.16</v>
      </c>
      <c r="G1329">
        <v>0</v>
      </c>
      <c r="H1329">
        <v>18.96</v>
      </c>
      <c r="I1329" t="s">
        <v>14</v>
      </c>
      <c r="J1329" t="s">
        <v>15</v>
      </c>
      <c r="K1329" t="s">
        <v>34</v>
      </c>
      <c r="L1329" t="s">
        <v>54</v>
      </c>
      <c r="M1329" t="s">
        <v>18</v>
      </c>
      <c r="N1329" t="s">
        <v>18</v>
      </c>
      <c r="O1329" t="str">
        <f>TEXT(Table1[[#This Row],[pickup]],"dddd")</f>
        <v>Sunday</v>
      </c>
      <c r="P1329">
        <f t="shared" si="20"/>
        <v>23</v>
      </c>
    </row>
    <row r="1330" spans="1:16" x14ac:dyDescent="0.25">
      <c r="A1330" s="1">
        <v>43555.63616898148</v>
      </c>
      <c r="B1330" s="1">
        <v>43555.641701388886</v>
      </c>
      <c r="C1330">
        <v>1</v>
      </c>
      <c r="D1330">
        <v>1.39</v>
      </c>
      <c r="E1330">
        <v>7.5</v>
      </c>
      <c r="F1330">
        <v>1.66</v>
      </c>
      <c r="G1330">
        <v>0</v>
      </c>
      <c r="H1330">
        <v>9.9600000000000009</v>
      </c>
      <c r="I1330" t="s">
        <v>14</v>
      </c>
      <c r="J1330" t="s">
        <v>15</v>
      </c>
      <c r="K1330" t="s">
        <v>38</v>
      </c>
      <c r="L1330" t="s">
        <v>31</v>
      </c>
      <c r="M1330" t="s">
        <v>18</v>
      </c>
      <c r="N1330" t="s">
        <v>18</v>
      </c>
      <c r="O1330" t="str">
        <f>TEXT(Table1[[#This Row],[pickup]],"dddd")</f>
        <v>Sunday</v>
      </c>
      <c r="P1330">
        <f t="shared" si="20"/>
        <v>15</v>
      </c>
    </row>
    <row r="1331" spans="1:16" x14ac:dyDescent="0.25">
      <c r="A1331" s="1">
        <v>43541.914907407408</v>
      </c>
      <c r="B1331" s="1">
        <v>43541.917812500003</v>
      </c>
      <c r="C1331">
        <v>1</v>
      </c>
      <c r="D1331">
        <v>0.6</v>
      </c>
      <c r="E1331">
        <v>5</v>
      </c>
      <c r="F1331">
        <v>1.75</v>
      </c>
      <c r="G1331">
        <v>0</v>
      </c>
      <c r="H1331">
        <v>10.55</v>
      </c>
      <c r="I1331" t="s">
        <v>14</v>
      </c>
      <c r="J1331" t="s">
        <v>15</v>
      </c>
      <c r="K1331" t="s">
        <v>46</v>
      </c>
      <c r="L1331" t="s">
        <v>43</v>
      </c>
      <c r="M1331" t="s">
        <v>18</v>
      </c>
      <c r="N1331" t="s">
        <v>18</v>
      </c>
      <c r="O1331" t="str">
        <f>TEXT(Table1[[#This Row],[pickup]],"dddd")</f>
        <v>Sunday</v>
      </c>
      <c r="P1331">
        <f t="shared" si="20"/>
        <v>21</v>
      </c>
    </row>
    <row r="1332" spans="1:16" x14ac:dyDescent="0.25">
      <c r="A1332" s="1">
        <v>43552.77648148148</v>
      </c>
      <c r="B1332" s="1">
        <v>43552.781574074077</v>
      </c>
      <c r="C1332">
        <v>5</v>
      </c>
      <c r="D1332">
        <v>0.81</v>
      </c>
      <c r="E1332">
        <v>6.5</v>
      </c>
      <c r="F1332">
        <v>2.7</v>
      </c>
      <c r="G1332">
        <v>0</v>
      </c>
      <c r="H1332">
        <v>13.5</v>
      </c>
      <c r="I1332" t="s">
        <v>14</v>
      </c>
      <c r="J1332" t="s">
        <v>15</v>
      </c>
      <c r="K1332" t="s">
        <v>28</v>
      </c>
      <c r="L1332" t="s">
        <v>74</v>
      </c>
      <c r="M1332" t="s">
        <v>18</v>
      </c>
      <c r="N1332" t="s">
        <v>18</v>
      </c>
      <c r="O1332" t="str">
        <f>TEXT(Table1[[#This Row],[pickup]],"dddd")</f>
        <v>Thursday</v>
      </c>
      <c r="P1332">
        <f t="shared" si="20"/>
        <v>18</v>
      </c>
    </row>
    <row r="1333" spans="1:16" x14ac:dyDescent="0.25">
      <c r="A1333" s="1">
        <v>43532.861608796295</v>
      </c>
      <c r="B1333" s="1">
        <v>43532.870034722226</v>
      </c>
      <c r="C1333">
        <v>1</v>
      </c>
      <c r="D1333">
        <v>0.81</v>
      </c>
      <c r="E1333">
        <v>8.5</v>
      </c>
      <c r="F1333">
        <v>2.46</v>
      </c>
      <c r="G1333">
        <v>0</v>
      </c>
      <c r="H1333">
        <v>14.76</v>
      </c>
      <c r="I1333" t="s">
        <v>14</v>
      </c>
      <c r="J1333" t="s">
        <v>15</v>
      </c>
      <c r="K1333" t="s">
        <v>67</v>
      </c>
      <c r="L1333" t="s">
        <v>28</v>
      </c>
      <c r="M1333" t="s">
        <v>18</v>
      </c>
      <c r="N1333" t="s">
        <v>18</v>
      </c>
      <c r="O1333" t="str">
        <f>TEXT(Table1[[#This Row],[pickup]],"dddd")</f>
        <v>Friday</v>
      </c>
      <c r="P1333">
        <f t="shared" si="20"/>
        <v>20</v>
      </c>
    </row>
    <row r="1334" spans="1:16" x14ac:dyDescent="0.25">
      <c r="A1334" s="1">
        <v>43543.440451388888</v>
      </c>
      <c r="B1334" s="1">
        <v>43543.448472222219</v>
      </c>
      <c r="C1334">
        <v>2</v>
      </c>
      <c r="D1334">
        <v>1.3</v>
      </c>
      <c r="E1334">
        <v>9</v>
      </c>
      <c r="F1334">
        <v>3.05</v>
      </c>
      <c r="G1334">
        <v>0</v>
      </c>
      <c r="H1334">
        <v>15.35</v>
      </c>
      <c r="I1334" t="s">
        <v>14</v>
      </c>
      <c r="J1334" t="s">
        <v>15</v>
      </c>
      <c r="K1334" t="s">
        <v>42</v>
      </c>
      <c r="L1334" t="s">
        <v>16</v>
      </c>
      <c r="M1334" t="s">
        <v>18</v>
      </c>
      <c r="N1334" t="s">
        <v>18</v>
      </c>
      <c r="O1334" t="str">
        <f>TEXT(Table1[[#This Row],[pickup]],"dddd")</f>
        <v>Tuesday</v>
      </c>
      <c r="P1334">
        <f t="shared" si="20"/>
        <v>10</v>
      </c>
    </row>
    <row r="1335" spans="1:16" x14ac:dyDescent="0.25">
      <c r="A1335" s="1">
        <v>43545.937465277777</v>
      </c>
      <c r="B1335" s="1">
        <v>43545.942349537036</v>
      </c>
      <c r="C1335">
        <v>1</v>
      </c>
      <c r="D1335">
        <v>0.98</v>
      </c>
      <c r="E1335">
        <v>6.5</v>
      </c>
      <c r="F1335">
        <v>1</v>
      </c>
      <c r="G1335">
        <v>0</v>
      </c>
      <c r="H1335">
        <v>11.3</v>
      </c>
      <c r="I1335" t="s">
        <v>14</v>
      </c>
      <c r="J1335" t="s">
        <v>15</v>
      </c>
      <c r="K1335" t="s">
        <v>74</v>
      </c>
      <c r="L1335" t="s">
        <v>67</v>
      </c>
      <c r="M1335" t="s">
        <v>18</v>
      </c>
      <c r="N1335" t="s">
        <v>18</v>
      </c>
      <c r="O1335" t="str">
        <f>TEXT(Table1[[#This Row],[pickup]],"dddd")</f>
        <v>Thursday</v>
      </c>
      <c r="P1335">
        <f t="shared" si="20"/>
        <v>22</v>
      </c>
    </row>
    <row r="1336" spans="1:16" x14ac:dyDescent="0.25">
      <c r="A1336" s="1">
        <v>43527.028414351851</v>
      </c>
      <c r="B1336" s="1">
        <v>43527.030451388891</v>
      </c>
      <c r="C1336">
        <v>1</v>
      </c>
      <c r="D1336">
        <v>0.66</v>
      </c>
      <c r="E1336">
        <v>4.5</v>
      </c>
      <c r="F1336">
        <v>1.66</v>
      </c>
      <c r="G1336">
        <v>0</v>
      </c>
      <c r="H1336">
        <v>9.9600000000000009</v>
      </c>
      <c r="I1336" t="s">
        <v>14</v>
      </c>
      <c r="J1336" t="s">
        <v>15</v>
      </c>
      <c r="K1336" t="s">
        <v>23</v>
      </c>
      <c r="L1336" t="s">
        <v>74</v>
      </c>
      <c r="M1336" t="s">
        <v>18</v>
      </c>
      <c r="N1336" t="s">
        <v>18</v>
      </c>
      <c r="O1336" t="str">
        <f>TEXT(Table1[[#This Row],[pickup]],"dddd")</f>
        <v>Sunday</v>
      </c>
      <c r="P1336">
        <f t="shared" si="20"/>
        <v>0</v>
      </c>
    </row>
    <row r="1337" spans="1:16" x14ac:dyDescent="0.25">
      <c r="A1337" s="1">
        <v>43550.554212962961</v>
      </c>
      <c r="B1337" s="1">
        <v>43550.566365740742</v>
      </c>
      <c r="C1337">
        <v>1</v>
      </c>
      <c r="D1337">
        <v>4.04</v>
      </c>
      <c r="E1337">
        <v>16.5</v>
      </c>
      <c r="F1337">
        <v>3</v>
      </c>
      <c r="G1337">
        <v>0</v>
      </c>
      <c r="H1337">
        <v>22.8</v>
      </c>
      <c r="I1337" t="s">
        <v>14</v>
      </c>
      <c r="J1337" t="s">
        <v>15</v>
      </c>
      <c r="K1337" t="s">
        <v>73</v>
      </c>
      <c r="L1337" t="s">
        <v>42</v>
      </c>
      <c r="M1337" t="s">
        <v>18</v>
      </c>
      <c r="N1337" t="s">
        <v>18</v>
      </c>
      <c r="O1337" t="str">
        <f>TEXT(Table1[[#This Row],[pickup]],"dddd")</f>
        <v>Tuesday</v>
      </c>
      <c r="P1337">
        <f t="shared" si="20"/>
        <v>13</v>
      </c>
    </row>
    <row r="1338" spans="1:16" x14ac:dyDescent="0.25">
      <c r="A1338" s="1">
        <v>43542.881840277776</v>
      </c>
      <c r="B1338" s="1">
        <v>43542.88826388889</v>
      </c>
      <c r="C1338">
        <v>2</v>
      </c>
      <c r="D1338">
        <v>1.43</v>
      </c>
      <c r="E1338">
        <v>8</v>
      </c>
      <c r="F1338">
        <v>0</v>
      </c>
      <c r="G1338">
        <v>0</v>
      </c>
      <c r="H1338">
        <v>11.8</v>
      </c>
      <c r="I1338" t="s">
        <v>14</v>
      </c>
      <c r="J1338" t="s">
        <v>19</v>
      </c>
      <c r="K1338" t="s">
        <v>55</v>
      </c>
      <c r="L1338" t="s">
        <v>42</v>
      </c>
      <c r="M1338" t="s">
        <v>18</v>
      </c>
      <c r="N1338" t="s">
        <v>18</v>
      </c>
      <c r="O1338" t="str">
        <f>TEXT(Table1[[#This Row],[pickup]],"dddd")</f>
        <v>Monday</v>
      </c>
      <c r="P1338">
        <f t="shared" si="20"/>
        <v>21</v>
      </c>
    </row>
    <row r="1339" spans="1:16" x14ac:dyDescent="0.25">
      <c r="A1339" s="1">
        <v>43555.507604166669</v>
      </c>
      <c r="B1339" s="1">
        <v>43555.515092592592</v>
      </c>
      <c r="C1339">
        <v>1</v>
      </c>
      <c r="D1339">
        <v>1.4</v>
      </c>
      <c r="E1339">
        <v>8.5</v>
      </c>
      <c r="F1339">
        <v>2.95</v>
      </c>
      <c r="G1339">
        <v>0</v>
      </c>
      <c r="H1339">
        <v>14.75</v>
      </c>
      <c r="I1339" t="s">
        <v>14</v>
      </c>
      <c r="J1339" t="s">
        <v>15</v>
      </c>
      <c r="K1339" t="s">
        <v>51</v>
      </c>
      <c r="L1339" t="s">
        <v>26</v>
      </c>
      <c r="M1339" t="s">
        <v>18</v>
      </c>
      <c r="N1339" t="s">
        <v>18</v>
      </c>
      <c r="O1339" t="str">
        <f>TEXT(Table1[[#This Row],[pickup]],"dddd")</f>
        <v>Sunday</v>
      </c>
      <c r="P1339">
        <f t="shared" si="20"/>
        <v>12</v>
      </c>
    </row>
    <row r="1340" spans="1:16" x14ac:dyDescent="0.25">
      <c r="A1340" s="1">
        <v>43529.847731481481</v>
      </c>
      <c r="B1340" s="1">
        <v>43529.851631944446</v>
      </c>
      <c r="C1340">
        <v>5</v>
      </c>
      <c r="D1340">
        <v>1.3</v>
      </c>
      <c r="E1340">
        <v>6.5</v>
      </c>
      <c r="F1340">
        <v>2.58</v>
      </c>
      <c r="G1340">
        <v>0</v>
      </c>
      <c r="H1340">
        <v>12.88</v>
      </c>
      <c r="I1340" t="s">
        <v>14</v>
      </c>
      <c r="J1340" t="s">
        <v>15</v>
      </c>
      <c r="K1340" t="s">
        <v>70</v>
      </c>
      <c r="L1340" t="s">
        <v>61</v>
      </c>
      <c r="M1340" t="s">
        <v>18</v>
      </c>
      <c r="N1340" t="s">
        <v>18</v>
      </c>
      <c r="O1340" t="str">
        <f>TEXT(Table1[[#This Row],[pickup]],"dddd")</f>
        <v>Tuesday</v>
      </c>
      <c r="P1340">
        <f t="shared" si="20"/>
        <v>20</v>
      </c>
    </row>
    <row r="1341" spans="1:16" x14ac:dyDescent="0.25">
      <c r="A1341" s="1">
        <v>43553.961909722224</v>
      </c>
      <c r="B1341" s="1">
        <v>43553.965428240743</v>
      </c>
      <c r="C1341">
        <v>1</v>
      </c>
      <c r="D1341">
        <v>0.89</v>
      </c>
      <c r="E1341">
        <v>5.5</v>
      </c>
      <c r="F1341">
        <v>0</v>
      </c>
      <c r="G1341">
        <v>0</v>
      </c>
      <c r="H1341">
        <v>9.3000000000000007</v>
      </c>
      <c r="I1341" t="s">
        <v>14</v>
      </c>
      <c r="J1341" t="s">
        <v>19</v>
      </c>
      <c r="K1341" t="s">
        <v>61</v>
      </c>
      <c r="L1341" t="s">
        <v>61</v>
      </c>
      <c r="M1341" t="s">
        <v>18</v>
      </c>
      <c r="N1341" t="s">
        <v>18</v>
      </c>
      <c r="O1341" t="str">
        <f>TEXT(Table1[[#This Row],[pickup]],"dddd")</f>
        <v>Friday</v>
      </c>
      <c r="P1341">
        <f t="shared" si="20"/>
        <v>23</v>
      </c>
    </row>
    <row r="1342" spans="1:16" x14ac:dyDescent="0.25">
      <c r="A1342" s="1">
        <v>43542.558009259257</v>
      </c>
      <c r="B1342" s="1">
        <v>43542.562326388892</v>
      </c>
      <c r="C1342">
        <v>1</v>
      </c>
      <c r="D1342">
        <v>1.1399999999999999</v>
      </c>
      <c r="E1342">
        <v>6</v>
      </c>
      <c r="F1342">
        <v>0</v>
      </c>
      <c r="G1342">
        <v>0</v>
      </c>
      <c r="H1342">
        <v>9.3000000000000007</v>
      </c>
      <c r="I1342" t="s">
        <v>14</v>
      </c>
      <c r="J1342" t="s">
        <v>19</v>
      </c>
      <c r="K1342" t="s">
        <v>26</v>
      </c>
      <c r="L1342" t="s">
        <v>51</v>
      </c>
      <c r="M1342" t="s">
        <v>18</v>
      </c>
      <c r="N1342" t="s">
        <v>18</v>
      </c>
      <c r="O1342" t="str">
        <f>TEXT(Table1[[#This Row],[pickup]],"dddd")</f>
        <v>Monday</v>
      </c>
      <c r="P1342">
        <f t="shared" si="20"/>
        <v>13</v>
      </c>
    </row>
    <row r="1343" spans="1:16" x14ac:dyDescent="0.25">
      <c r="A1343" s="1">
        <v>43533.822106481479</v>
      </c>
      <c r="B1343" s="1">
        <v>43533.865416666667</v>
      </c>
      <c r="C1343">
        <v>1</v>
      </c>
      <c r="D1343">
        <v>7.06</v>
      </c>
      <c r="E1343">
        <v>39</v>
      </c>
      <c r="F1343">
        <v>4</v>
      </c>
      <c r="G1343">
        <v>0</v>
      </c>
      <c r="H1343">
        <v>46.3</v>
      </c>
      <c r="I1343" t="s">
        <v>14</v>
      </c>
      <c r="J1343" t="s">
        <v>15</v>
      </c>
      <c r="K1343" t="s">
        <v>110</v>
      </c>
      <c r="L1343" t="s">
        <v>53</v>
      </c>
      <c r="M1343" t="s">
        <v>58</v>
      </c>
      <c r="N1343" t="s">
        <v>18</v>
      </c>
      <c r="O1343" t="str">
        <f>TEXT(Table1[[#This Row],[pickup]],"dddd")</f>
        <v>Saturday</v>
      </c>
      <c r="P1343">
        <f t="shared" si="20"/>
        <v>19</v>
      </c>
    </row>
    <row r="1344" spans="1:16" x14ac:dyDescent="0.25">
      <c r="A1344" s="1">
        <v>43535.4141087963</v>
      </c>
      <c r="B1344" s="1">
        <v>43535.41982638889</v>
      </c>
      <c r="C1344">
        <v>1</v>
      </c>
      <c r="D1344">
        <v>2.5</v>
      </c>
      <c r="E1344">
        <v>10</v>
      </c>
      <c r="F1344">
        <v>0</v>
      </c>
      <c r="G1344">
        <v>0</v>
      </c>
      <c r="H1344">
        <v>10.8</v>
      </c>
      <c r="I1344" t="s">
        <v>14</v>
      </c>
      <c r="J1344" t="s">
        <v>19</v>
      </c>
      <c r="K1344" t="s">
        <v>64</v>
      </c>
      <c r="L1344" t="s">
        <v>103</v>
      </c>
      <c r="M1344" t="s">
        <v>37</v>
      </c>
      <c r="N1344" t="s">
        <v>37</v>
      </c>
      <c r="O1344" t="str">
        <f>TEXT(Table1[[#This Row],[pickup]],"dddd")</f>
        <v>Monday</v>
      </c>
      <c r="P1344">
        <f t="shared" si="20"/>
        <v>9</v>
      </c>
    </row>
    <row r="1345" spans="1:16" x14ac:dyDescent="0.25">
      <c r="A1345" s="1">
        <v>43536.610555555555</v>
      </c>
      <c r="B1345" s="1">
        <v>43536.625706018516</v>
      </c>
      <c r="C1345">
        <v>1</v>
      </c>
      <c r="D1345">
        <v>2.2000000000000002</v>
      </c>
      <c r="E1345">
        <v>14.5</v>
      </c>
      <c r="F1345">
        <v>2.2000000000000002</v>
      </c>
      <c r="G1345">
        <v>0</v>
      </c>
      <c r="H1345">
        <v>20</v>
      </c>
      <c r="I1345" t="s">
        <v>14</v>
      </c>
      <c r="J1345" t="s">
        <v>15</v>
      </c>
      <c r="K1345" t="s">
        <v>33</v>
      </c>
      <c r="L1345" t="s">
        <v>61</v>
      </c>
      <c r="M1345" t="s">
        <v>18</v>
      </c>
      <c r="N1345" t="s">
        <v>18</v>
      </c>
      <c r="O1345" t="str">
        <f>TEXT(Table1[[#This Row],[pickup]],"dddd")</f>
        <v>Tuesday</v>
      </c>
      <c r="P1345">
        <f t="shared" si="20"/>
        <v>14</v>
      </c>
    </row>
    <row r="1346" spans="1:16" x14ac:dyDescent="0.25">
      <c r="A1346" s="1">
        <v>43527.508148148147</v>
      </c>
      <c r="B1346" s="1">
        <v>43527.512430555558</v>
      </c>
      <c r="C1346">
        <v>1</v>
      </c>
      <c r="D1346">
        <v>0.9</v>
      </c>
      <c r="E1346">
        <v>6</v>
      </c>
      <c r="F1346">
        <v>0</v>
      </c>
      <c r="G1346">
        <v>0</v>
      </c>
      <c r="H1346">
        <v>9.3000000000000007</v>
      </c>
      <c r="I1346" t="s">
        <v>14</v>
      </c>
      <c r="J1346" t="s">
        <v>19</v>
      </c>
      <c r="K1346" t="s">
        <v>45</v>
      </c>
      <c r="L1346" t="s">
        <v>50</v>
      </c>
      <c r="M1346" t="s">
        <v>18</v>
      </c>
      <c r="N1346" t="s">
        <v>18</v>
      </c>
      <c r="O1346" t="str">
        <f>TEXT(Table1[[#This Row],[pickup]],"dddd")</f>
        <v>Sunday</v>
      </c>
      <c r="P1346">
        <f t="shared" ref="P1346:P1409" si="21">HOUR(A:A)</f>
        <v>12</v>
      </c>
    </row>
    <row r="1347" spans="1:16" x14ac:dyDescent="0.25">
      <c r="A1347" s="1">
        <v>43544.49496527778</v>
      </c>
      <c r="B1347" s="1">
        <v>43544.501608796294</v>
      </c>
      <c r="C1347">
        <v>5</v>
      </c>
      <c r="D1347">
        <v>1.31</v>
      </c>
      <c r="E1347">
        <v>8</v>
      </c>
      <c r="F1347">
        <v>0</v>
      </c>
      <c r="G1347">
        <v>0</v>
      </c>
      <c r="H1347">
        <v>11.3</v>
      </c>
      <c r="I1347" t="s">
        <v>14</v>
      </c>
      <c r="J1347" t="s">
        <v>19</v>
      </c>
      <c r="K1347" t="s">
        <v>55</v>
      </c>
      <c r="L1347" t="s">
        <v>17</v>
      </c>
      <c r="M1347" t="s">
        <v>18</v>
      </c>
      <c r="N1347" t="s">
        <v>18</v>
      </c>
      <c r="O1347" t="str">
        <f>TEXT(Table1[[#This Row],[pickup]],"dddd")</f>
        <v>Wednesday</v>
      </c>
      <c r="P1347">
        <f t="shared" si="21"/>
        <v>11</v>
      </c>
    </row>
    <row r="1348" spans="1:16" x14ac:dyDescent="0.25">
      <c r="A1348" s="1">
        <v>43543.556296296294</v>
      </c>
      <c r="B1348" s="1">
        <v>43543.586655092593</v>
      </c>
      <c r="C1348">
        <v>1</v>
      </c>
      <c r="D1348">
        <v>5.77</v>
      </c>
      <c r="E1348">
        <v>29.5</v>
      </c>
      <c r="F1348">
        <v>2</v>
      </c>
      <c r="G1348">
        <v>0</v>
      </c>
      <c r="H1348">
        <v>34.799999999999997</v>
      </c>
      <c r="I1348" t="s">
        <v>14</v>
      </c>
      <c r="J1348" t="s">
        <v>15</v>
      </c>
      <c r="K1348" t="s">
        <v>46</v>
      </c>
      <c r="L1348" t="s">
        <v>36</v>
      </c>
      <c r="M1348" t="s">
        <v>18</v>
      </c>
      <c r="N1348" t="s">
        <v>37</v>
      </c>
      <c r="O1348" t="str">
        <f>TEXT(Table1[[#This Row],[pickup]],"dddd")</f>
        <v>Tuesday</v>
      </c>
      <c r="P1348">
        <f t="shared" si="21"/>
        <v>13</v>
      </c>
    </row>
    <row r="1349" spans="1:16" x14ac:dyDescent="0.25">
      <c r="A1349" s="1">
        <v>43533.601678240739</v>
      </c>
      <c r="B1349" s="1">
        <v>43533.61037037037</v>
      </c>
      <c r="C1349">
        <v>1</v>
      </c>
      <c r="D1349">
        <v>1.1399999999999999</v>
      </c>
      <c r="E1349">
        <v>9</v>
      </c>
      <c r="F1349">
        <v>2.46</v>
      </c>
      <c r="G1349">
        <v>0</v>
      </c>
      <c r="H1349">
        <v>14.76</v>
      </c>
      <c r="I1349" t="s">
        <v>14</v>
      </c>
      <c r="J1349" t="s">
        <v>15</v>
      </c>
      <c r="K1349" t="s">
        <v>32</v>
      </c>
      <c r="L1349" t="s">
        <v>43</v>
      </c>
      <c r="M1349" t="s">
        <v>18</v>
      </c>
      <c r="N1349" t="s">
        <v>18</v>
      </c>
      <c r="O1349" t="str">
        <f>TEXT(Table1[[#This Row],[pickup]],"dddd")</f>
        <v>Saturday</v>
      </c>
      <c r="P1349">
        <f t="shared" si="21"/>
        <v>14</v>
      </c>
    </row>
    <row r="1350" spans="1:16" x14ac:dyDescent="0.25">
      <c r="A1350" s="1">
        <v>43532.128449074073</v>
      </c>
      <c r="B1350" s="1">
        <v>43532.134710648148</v>
      </c>
      <c r="C1350">
        <v>1</v>
      </c>
      <c r="D1350">
        <v>2.8</v>
      </c>
      <c r="E1350">
        <v>10</v>
      </c>
      <c r="F1350">
        <v>2.75</v>
      </c>
      <c r="G1350">
        <v>0</v>
      </c>
      <c r="H1350">
        <v>16.55</v>
      </c>
      <c r="I1350" t="s">
        <v>14</v>
      </c>
      <c r="J1350" t="s">
        <v>15</v>
      </c>
      <c r="K1350" t="s">
        <v>32</v>
      </c>
      <c r="L1350" t="s">
        <v>68</v>
      </c>
      <c r="M1350" t="s">
        <v>18</v>
      </c>
      <c r="N1350" t="s">
        <v>18</v>
      </c>
      <c r="O1350" t="str">
        <f>TEXT(Table1[[#This Row],[pickup]],"dddd")</f>
        <v>Friday</v>
      </c>
      <c r="P1350">
        <f t="shared" si="21"/>
        <v>3</v>
      </c>
    </row>
    <row r="1351" spans="1:16" x14ac:dyDescent="0.25">
      <c r="A1351" s="1">
        <v>43543.820960648147</v>
      </c>
      <c r="B1351" s="1">
        <v>43543.828182870369</v>
      </c>
      <c r="C1351">
        <v>1</v>
      </c>
      <c r="D1351">
        <v>4.5999999999999996</v>
      </c>
      <c r="E1351">
        <v>15</v>
      </c>
      <c r="F1351">
        <v>0</v>
      </c>
      <c r="G1351">
        <v>0</v>
      </c>
      <c r="H1351">
        <v>19.3</v>
      </c>
      <c r="I1351" t="s">
        <v>14</v>
      </c>
      <c r="J1351" t="s">
        <v>19</v>
      </c>
      <c r="K1351" t="s">
        <v>20</v>
      </c>
      <c r="L1351" t="s">
        <v>60</v>
      </c>
      <c r="M1351" t="s">
        <v>18</v>
      </c>
      <c r="N1351" t="s">
        <v>18</v>
      </c>
      <c r="O1351" t="str">
        <f>TEXT(Table1[[#This Row],[pickup]],"dddd")</f>
        <v>Tuesday</v>
      </c>
      <c r="P1351">
        <f t="shared" si="21"/>
        <v>19</v>
      </c>
    </row>
    <row r="1352" spans="1:16" x14ac:dyDescent="0.25">
      <c r="A1352" s="1">
        <v>43541.556562500002</v>
      </c>
      <c r="B1352" s="1">
        <v>43541.567291666666</v>
      </c>
      <c r="C1352">
        <v>1</v>
      </c>
      <c r="D1352">
        <v>3.5</v>
      </c>
      <c r="E1352">
        <v>13.5</v>
      </c>
      <c r="F1352">
        <v>5</v>
      </c>
      <c r="G1352">
        <v>0</v>
      </c>
      <c r="H1352">
        <v>21.8</v>
      </c>
      <c r="I1352" t="s">
        <v>14</v>
      </c>
      <c r="J1352" t="s">
        <v>15</v>
      </c>
      <c r="K1352" t="s">
        <v>41</v>
      </c>
      <c r="L1352" t="s">
        <v>16</v>
      </c>
      <c r="M1352" t="s">
        <v>18</v>
      </c>
      <c r="N1352" t="s">
        <v>18</v>
      </c>
      <c r="O1352" t="str">
        <f>TEXT(Table1[[#This Row],[pickup]],"dddd")</f>
        <v>Sunday</v>
      </c>
      <c r="P1352">
        <f t="shared" si="21"/>
        <v>13</v>
      </c>
    </row>
    <row r="1353" spans="1:16" x14ac:dyDescent="0.25">
      <c r="A1353" s="1">
        <v>43555.618101851855</v>
      </c>
      <c r="B1353" s="1">
        <v>43555.629479166666</v>
      </c>
      <c r="C1353">
        <v>1</v>
      </c>
      <c r="D1353">
        <v>2.4500000000000002</v>
      </c>
      <c r="E1353">
        <v>12.5</v>
      </c>
      <c r="F1353">
        <v>0</v>
      </c>
      <c r="G1353">
        <v>0</v>
      </c>
      <c r="H1353">
        <v>15.8</v>
      </c>
      <c r="I1353" t="s">
        <v>14</v>
      </c>
      <c r="J1353" t="s">
        <v>19</v>
      </c>
      <c r="K1353" t="s">
        <v>63</v>
      </c>
      <c r="L1353" t="s">
        <v>29</v>
      </c>
      <c r="M1353" t="s">
        <v>18</v>
      </c>
      <c r="N1353" t="s">
        <v>18</v>
      </c>
      <c r="O1353" t="str">
        <f>TEXT(Table1[[#This Row],[pickup]],"dddd")</f>
        <v>Sunday</v>
      </c>
      <c r="P1353">
        <f t="shared" si="21"/>
        <v>14</v>
      </c>
    </row>
    <row r="1354" spans="1:16" x14ac:dyDescent="0.25">
      <c r="A1354" s="1">
        <v>43530.835879629631</v>
      </c>
      <c r="B1354" s="1">
        <v>43530.842546296299</v>
      </c>
      <c r="C1354">
        <v>1</v>
      </c>
      <c r="D1354">
        <v>1.27</v>
      </c>
      <c r="E1354">
        <v>7.5</v>
      </c>
      <c r="F1354">
        <v>2.2599999999999998</v>
      </c>
      <c r="G1354">
        <v>0</v>
      </c>
      <c r="H1354">
        <v>13.56</v>
      </c>
      <c r="I1354" t="s">
        <v>14</v>
      </c>
      <c r="J1354" t="s">
        <v>15</v>
      </c>
      <c r="K1354" t="s">
        <v>32</v>
      </c>
      <c r="L1354" t="s">
        <v>55</v>
      </c>
      <c r="M1354" t="s">
        <v>18</v>
      </c>
      <c r="N1354" t="s">
        <v>18</v>
      </c>
      <c r="O1354" t="str">
        <f>TEXT(Table1[[#This Row],[pickup]],"dddd")</f>
        <v>Wednesday</v>
      </c>
      <c r="P1354">
        <f t="shared" si="21"/>
        <v>20</v>
      </c>
    </row>
    <row r="1355" spans="1:16" x14ac:dyDescent="0.25">
      <c r="A1355" s="1">
        <v>43531.419803240744</v>
      </c>
      <c r="B1355" s="1">
        <v>43531.438159722224</v>
      </c>
      <c r="C1355">
        <v>1</v>
      </c>
      <c r="D1355">
        <v>2.23</v>
      </c>
      <c r="E1355">
        <v>16.5</v>
      </c>
      <c r="F1355">
        <v>0</v>
      </c>
      <c r="G1355">
        <v>0</v>
      </c>
      <c r="H1355">
        <v>19.8</v>
      </c>
      <c r="I1355" t="s">
        <v>14</v>
      </c>
      <c r="J1355" t="s">
        <v>19</v>
      </c>
      <c r="K1355" t="s">
        <v>63</v>
      </c>
      <c r="L1355" t="s">
        <v>29</v>
      </c>
      <c r="M1355" t="s">
        <v>18</v>
      </c>
      <c r="N1355" t="s">
        <v>18</v>
      </c>
      <c r="O1355" t="str">
        <f>TEXT(Table1[[#This Row],[pickup]],"dddd")</f>
        <v>Thursday</v>
      </c>
      <c r="P1355">
        <f t="shared" si="21"/>
        <v>10</v>
      </c>
    </row>
    <row r="1356" spans="1:16" x14ac:dyDescent="0.25">
      <c r="A1356" s="1">
        <v>43536.243263888886</v>
      </c>
      <c r="B1356" s="1">
        <v>43536.246793981481</v>
      </c>
      <c r="C1356">
        <v>1</v>
      </c>
      <c r="D1356">
        <v>0.5</v>
      </c>
      <c r="E1356">
        <v>5.5</v>
      </c>
      <c r="F1356">
        <v>0</v>
      </c>
      <c r="G1356">
        <v>0</v>
      </c>
      <c r="H1356">
        <v>9.3000000000000007</v>
      </c>
      <c r="I1356" t="s">
        <v>14</v>
      </c>
      <c r="J1356" t="s">
        <v>19</v>
      </c>
      <c r="K1356" t="s">
        <v>42</v>
      </c>
      <c r="L1356" t="s">
        <v>26</v>
      </c>
      <c r="M1356" t="s">
        <v>18</v>
      </c>
      <c r="N1356" t="s">
        <v>18</v>
      </c>
      <c r="O1356" t="str">
        <f>TEXT(Table1[[#This Row],[pickup]],"dddd")</f>
        <v>Tuesday</v>
      </c>
      <c r="P1356">
        <f t="shared" si="21"/>
        <v>5</v>
      </c>
    </row>
    <row r="1357" spans="1:16" x14ac:dyDescent="0.25">
      <c r="A1357" s="1">
        <v>43535.632060185184</v>
      </c>
      <c r="B1357" s="1">
        <v>43535.640949074077</v>
      </c>
      <c r="C1357">
        <v>1</v>
      </c>
      <c r="D1357">
        <v>1.41</v>
      </c>
      <c r="E1357">
        <v>9.5</v>
      </c>
      <c r="F1357">
        <v>0</v>
      </c>
      <c r="G1357">
        <v>0</v>
      </c>
      <c r="H1357">
        <v>12.8</v>
      </c>
      <c r="I1357" t="s">
        <v>14</v>
      </c>
      <c r="J1357" t="s">
        <v>19</v>
      </c>
      <c r="K1357" t="s">
        <v>29</v>
      </c>
      <c r="L1357" t="s">
        <v>42</v>
      </c>
      <c r="M1357" t="s">
        <v>18</v>
      </c>
      <c r="N1357" t="s">
        <v>18</v>
      </c>
      <c r="O1357" t="str">
        <f>TEXT(Table1[[#This Row],[pickup]],"dddd")</f>
        <v>Monday</v>
      </c>
      <c r="P1357">
        <f t="shared" si="21"/>
        <v>15</v>
      </c>
    </row>
    <row r="1358" spans="1:16" x14ac:dyDescent="0.25">
      <c r="A1358" s="1">
        <v>43525.627268518518</v>
      </c>
      <c r="B1358" s="1">
        <v>43525.629699074074</v>
      </c>
      <c r="C1358">
        <v>3</v>
      </c>
      <c r="D1358">
        <v>0.77</v>
      </c>
      <c r="E1358">
        <v>4.5</v>
      </c>
      <c r="F1358">
        <v>0</v>
      </c>
      <c r="G1358">
        <v>0</v>
      </c>
      <c r="H1358">
        <v>7.8</v>
      </c>
      <c r="I1358" t="s">
        <v>14</v>
      </c>
      <c r="J1358" t="s">
        <v>19</v>
      </c>
      <c r="K1358" t="s">
        <v>31</v>
      </c>
      <c r="L1358" t="s">
        <v>61</v>
      </c>
      <c r="M1358" t="s">
        <v>18</v>
      </c>
      <c r="N1358" t="s">
        <v>18</v>
      </c>
      <c r="O1358" t="str">
        <f>TEXT(Table1[[#This Row],[pickup]],"dddd")</f>
        <v>Friday</v>
      </c>
      <c r="P1358">
        <f t="shared" si="21"/>
        <v>15</v>
      </c>
    </row>
    <row r="1359" spans="1:16" x14ac:dyDescent="0.25">
      <c r="A1359" s="1">
        <v>43545.39534722222</v>
      </c>
      <c r="B1359" s="1">
        <v>43545.40357638889</v>
      </c>
      <c r="C1359">
        <v>1</v>
      </c>
      <c r="D1359">
        <v>0.74</v>
      </c>
      <c r="E1359">
        <v>8.5</v>
      </c>
      <c r="F1359">
        <v>0</v>
      </c>
      <c r="G1359">
        <v>0</v>
      </c>
      <c r="H1359">
        <v>11.8</v>
      </c>
      <c r="I1359" t="s">
        <v>14</v>
      </c>
      <c r="J1359" t="s">
        <v>19</v>
      </c>
      <c r="K1359" t="s">
        <v>29</v>
      </c>
      <c r="L1359" t="s">
        <v>17</v>
      </c>
      <c r="M1359" t="s">
        <v>18</v>
      </c>
      <c r="N1359" t="s">
        <v>18</v>
      </c>
      <c r="O1359" t="str">
        <f>TEXT(Table1[[#This Row],[pickup]],"dddd")</f>
        <v>Thursday</v>
      </c>
      <c r="P1359">
        <f t="shared" si="21"/>
        <v>9</v>
      </c>
    </row>
    <row r="1360" spans="1:16" x14ac:dyDescent="0.25">
      <c r="A1360" s="1">
        <v>43552.562048611115</v>
      </c>
      <c r="B1360" s="1">
        <v>43552.574895833335</v>
      </c>
      <c r="C1360">
        <v>1</v>
      </c>
      <c r="D1360">
        <v>2.84</v>
      </c>
      <c r="E1360">
        <v>14</v>
      </c>
      <c r="F1360">
        <v>5.19</v>
      </c>
      <c r="G1360">
        <v>0</v>
      </c>
      <c r="H1360">
        <v>22.49</v>
      </c>
      <c r="I1360" t="s">
        <v>14</v>
      </c>
      <c r="J1360" t="s">
        <v>15</v>
      </c>
      <c r="K1360" t="s">
        <v>20</v>
      </c>
      <c r="L1360" t="s">
        <v>55</v>
      </c>
      <c r="M1360" t="s">
        <v>18</v>
      </c>
      <c r="N1360" t="s">
        <v>18</v>
      </c>
      <c r="O1360" t="str">
        <f>TEXT(Table1[[#This Row],[pickup]],"dddd")</f>
        <v>Thursday</v>
      </c>
      <c r="P1360">
        <f t="shared" si="21"/>
        <v>13</v>
      </c>
    </row>
    <row r="1361" spans="1:16" x14ac:dyDescent="0.25">
      <c r="A1361" s="1">
        <v>43553.918541666666</v>
      </c>
      <c r="B1361" s="1">
        <v>43553.929178240738</v>
      </c>
      <c r="C1361">
        <v>1</v>
      </c>
      <c r="D1361">
        <v>3.16</v>
      </c>
      <c r="E1361">
        <v>13</v>
      </c>
      <c r="F1361">
        <v>5.04</v>
      </c>
      <c r="G1361">
        <v>0</v>
      </c>
      <c r="H1361">
        <v>21.84</v>
      </c>
      <c r="I1361" t="s">
        <v>14</v>
      </c>
      <c r="J1361" t="s">
        <v>15</v>
      </c>
      <c r="K1361" t="s">
        <v>68</v>
      </c>
      <c r="L1361" t="s">
        <v>33</v>
      </c>
      <c r="M1361" t="s">
        <v>18</v>
      </c>
      <c r="N1361" t="s">
        <v>18</v>
      </c>
      <c r="O1361" t="str">
        <f>TEXT(Table1[[#This Row],[pickup]],"dddd")</f>
        <v>Friday</v>
      </c>
      <c r="P1361">
        <f t="shared" si="21"/>
        <v>22</v>
      </c>
    </row>
    <row r="1362" spans="1:16" x14ac:dyDescent="0.25">
      <c r="A1362" s="1">
        <v>43528.454259259262</v>
      </c>
      <c r="B1362" s="1">
        <v>43528.460138888891</v>
      </c>
      <c r="C1362">
        <v>1</v>
      </c>
      <c r="D1362">
        <v>0.9</v>
      </c>
      <c r="E1362">
        <v>7.5</v>
      </c>
      <c r="F1362">
        <v>1</v>
      </c>
      <c r="G1362">
        <v>0</v>
      </c>
      <c r="H1362">
        <v>11.8</v>
      </c>
      <c r="I1362" t="s">
        <v>14</v>
      </c>
      <c r="J1362" t="s">
        <v>15</v>
      </c>
      <c r="K1362" t="s">
        <v>20</v>
      </c>
      <c r="L1362" t="s">
        <v>33</v>
      </c>
      <c r="M1362" t="s">
        <v>18</v>
      </c>
      <c r="N1362" t="s">
        <v>18</v>
      </c>
      <c r="O1362" t="str">
        <f>TEXT(Table1[[#This Row],[pickup]],"dddd")</f>
        <v>Monday</v>
      </c>
      <c r="P1362">
        <f t="shared" si="21"/>
        <v>10</v>
      </c>
    </row>
    <row r="1363" spans="1:16" x14ac:dyDescent="0.25">
      <c r="A1363" s="1">
        <v>43534.722361111111</v>
      </c>
      <c r="B1363" s="1">
        <v>43534.726099537038</v>
      </c>
      <c r="C1363">
        <v>1</v>
      </c>
      <c r="D1363">
        <v>1.04</v>
      </c>
      <c r="E1363">
        <v>6</v>
      </c>
      <c r="F1363">
        <v>1.5</v>
      </c>
      <c r="G1363">
        <v>0</v>
      </c>
      <c r="H1363">
        <v>10.8</v>
      </c>
      <c r="I1363" t="s">
        <v>14</v>
      </c>
      <c r="J1363" t="s">
        <v>15</v>
      </c>
      <c r="K1363" t="s">
        <v>24</v>
      </c>
      <c r="L1363" t="s">
        <v>70</v>
      </c>
      <c r="M1363" t="s">
        <v>18</v>
      </c>
      <c r="N1363" t="s">
        <v>18</v>
      </c>
      <c r="O1363" t="str">
        <f>TEXT(Table1[[#This Row],[pickup]],"dddd")</f>
        <v>Sunday</v>
      </c>
      <c r="P1363">
        <f t="shared" si="21"/>
        <v>17</v>
      </c>
    </row>
    <row r="1364" spans="1:16" x14ac:dyDescent="0.25">
      <c r="A1364" s="1">
        <v>43527.654224537036</v>
      </c>
      <c r="B1364" s="1">
        <v>43527.665243055555</v>
      </c>
      <c r="C1364">
        <v>1</v>
      </c>
      <c r="D1364">
        <v>2.4700000000000002</v>
      </c>
      <c r="E1364">
        <v>12</v>
      </c>
      <c r="F1364">
        <v>3.06</v>
      </c>
      <c r="G1364">
        <v>0</v>
      </c>
      <c r="H1364">
        <v>18.36</v>
      </c>
      <c r="I1364" t="s">
        <v>14</v>
      </c>
      <c r="J1364" t="s">
        <v>15</v>
      </c>
      <c r="K1364" t="s">
        <v>49</v>
      </c>
      <c r="L1364" t="s">
        <v>68</v>
      </c>
      <c r="M1364" t="s">
        <v>18</v>
      </c>
      <c r="N1364" t="s">
        <v>18</v>
      </c>
      <c r="O1364" t="str">
        <f>TEXT(Table1[[#This Row],[pickup]],"dddd")</f>
        <v>Sunday</v>
      </c>
      <c r="P1364">
        <f t="shared" si="21"/>
        <v>15</v>
      </c>
    </row>
    <row r="1365" spans="1:16" x14ac:dyDescent="0.25">
      <c r="A1365" s="1">
        <v>43553.796307870369</v>
      </c>
      <c r="B1365" s="1">
        <v>43553.800335648149</v>
      </c>
      <c r="C1365">
        <v>6</v>
      </c>
      <c r="D1365">
        <v>0.66</v>
      </c>
      <c r="E1365">
        <v>5.5</v>
      </c>
      <c r="F1365">
        <v>1.2</v>
      </c>
      <c r="G1365">
        <v>0</v>
      </c>
      <c r="H1365">
        <v>11</v>
      </c>
      <c r="I1365" t="s">
        <v>14</v>
      </c>
      <c r="J1365" t="s">
        <v>15</v>
      </c>
      <c r="K1365" t="s">
        <v>25</v>
      </c>
      <c r="L1365" t="s">
        <v>25</v>
      </c>
      <c r="M1365" t="s">
        <v>18</v>
      </c>
      <c r="N1365" t="s">
        <v>18</v>
      </c>
      <c r="O1365" t="str">
        <f>TEXT(Table1[[#This Row],[pickup]],"dddd")</f>
        <v>Friday</v>
      </c>
      <c r="P1365">
        <f t="shared" si="21"/>
        <v>19</v>
      </c>
    </row>
    <row r="1366" spans="1:16" x14ac:dyDescent="0.25">
      <c r="A1366" s="1">
        <v>43531.947731481479</v>
      </c>
      <c r="B1366" s="1">
        <v>43531.952662037038</v>
      </c>
      <c r="C1366">
        <v>1</v>
      </c>
      <c r="D1366">
        <v>1.8</v>
      </c>
      <c r="E1366">
        <v>8</v>
      </c>
      <c r="F1366">
        <v>2.36</v>
      </c>
      <c r="G1366">
        <v>0</v>
      </c>
      <c r="H1366">
        <v>14.16</v>
      </c>
      <c r="I1366" t="s">
        <v>14</v>
      </c>
      <c r="J1366" t="s">
        <v>15</v>
      </c>
      <c r="K1366" t="s">
        <v>20</v>
      </c>
      <c r="L1366" t="s">
        <v>73</v>
      </c>
      <c r="M1366" t="s">
        <v>18</v>
      </c>
      <c r="N1366" t="s">
        <v>18</v>
      </c>
      <c r="O1366" t="str">
        <f>TEXT(Table1[[#This Row],[pickup]],"dddd")</f>
        <v>Thursday</v>
      </c>
      <c r="P1366">
        <f t="shared" si="21"/>
        <v>22</v>
      </c>
    </row>
    <row r="1367" spans="1:16" x14ac:dyDescent="0.25">
      <c r="A1367" s="1">
        <v>43534.180335648147</v>
      </c>
      <c r="B1367" s="1">
        <v>43534.198564814818</v>
      </c>
      <c r="C1367">
        <v>2</v>
      </c>
      <c r="D1367">
        <v>8.1</v>
      </c>
      <c r="E1367">
        <v>27</v>
      </c>
      <c r="F1367">
        <v>0</v>
      </c>
      <c r="G1367">
        <v>0</v>
      </c>
      <c r="H1367">
        <v>30.8</v>
      </c>
      <c r="I1367" t="s">
        <v>14</v>
      </c>
      <c r="J1367" t="s">
        <v>19</v>
      </c>
      <c r="K1367" t="s">
        <v>22</v>
      </c>
      <c r="L1367" t="s">
        <v>131</v>
      </c>
      <c r="M1367" t="s">
        <v>18</v>
      </c>
      <c r="N1367" t="s">
        <v>18</v>
      </c>
      <c r="O1367" t="str">
        <f>TEXT(Table1[[#This Row],[pickup]],"dddd")</f>
        <v>Sunday</v>
      </c>
      <c r="P1367">
        <f t="shared" si="21"/>
        <v>4</v>
      </c>
    </row>
    <row r="1368" spans="1:16" x14ac:dyDescent="0.25">
      <c r="A1368" s="1">
        <v>43543.803657407407</v>
      </c>
      <c r="B1368" s="1">
        <v>43543.808564814812</v>
      </c>
      <c r="C1368">
        <v>1</v>
      </c>
      <c r="D1368">
        <v>0.9</v>
      </c>
      <c r="E1368">
        <v>6.5</v>
      </c>
      <c r="F1368">
        <v>2.15</v>
      </c>
      <c r="G1368">
        <v>0</v>
      </c>
      <c r="H1368">
        <v>12.95</v>
      </c>
      <c r="I1368" t="s">
        <v>14</v>
      </c>
      <c r="J1368" t="s">
        <v>15</v>
      </c>
      <c r="K1368" t="s">
        <v>33</v>
      </c>
      <c r="L1368" t="s">
        <v>20</v>
      </c>
      <c r="M1368" t="s">
        <v>18</v>
      </c>
      <c r="N1368" t="s">
        <v>18</v>
      </c>
      <c r="O1368" t="str">
        <f>TEXT(Table1[[#This Row],[pickup]],"dddd")</f>
        <v>Tuesday</v>
      </c>
      <c r="P1368">
        <f t="shared" si="21"/>
        <v>19</v>
      </c>
    </row>
    <row r="1369" spans="1:16" x14ac:dyDescent="0.25">
      <c r="A1369" s="1">
        <v>43546.914293981485</v>
      </c>
      <c r="B1369" s="1">
        <v>43546.919872685183</v>
      </c>
      <c r="C1369">
        <v>0</v>
      </c>
      <c r="D1369">
        <v>1.5</v>
      </c>
      <c r="E1369">
        <v>8</v>
      </c>
      <c r="F1369">
        <v>2.35</v>
      </c>
      <c r="G1369">
        <v>0</v>
      </c>
      <c r="H1369">
        <v>14.15</v>
      </c>
      <c r="I1369" t="s">
        <v>14</v>
      </c>
      <c r="J1369" t="s">
        <v>15</v>
      </c>
      <c r="K1369" t="s">
        <v>44</v>
      </c>
      <c r="L1369" t="s">
        <v>59</v>
      </c>
      <c r="M1369" t="s">
        <v>18</v>
      </c>
      <c r="N1369" t="s">
        <v>18</v>
      </c>
      <c r="O1369" t="str">
        <f>TEXT(Table1[[#This Row],[pickup]],"dddd")</f>
        <v>Friday</v>
      </c>
      <c r="P1369">
        <f t="shared" si="21"/>
        <v>21</v>
      </c>
    </row>
    <row r="1370" spans="1:16" x14ac:dyDescent="0.25">
      <c r="A1370" s="1">
        <v>43532.481759259259</v>
      </c>
      <c r="B1370" s="1">
        <v>43532.487349537034</v>
      </c>
      <c r="C1370">
        <v>1</v>
      </c>
      <c r="D1370">
        <v>1.3</v>
      </c>
      <c r="E1370">
        <v>8</v>
      </c>
      <c r="F1370">
        <v>2.25</v>
      </c>
      <c r="G1370">
        <v>0</v>
      </c>
      <c r="H1370">
        <v>13.55</v>
      </c>
      <c r="I1370" t="s">
        <v>14</v>
      </c>
      <c r="J1370" t="s">
        <v>15</v>
      </c>
      <c r="K1370" t="s">
        <v>41</v>
      </c>
      <c r="L1370" t="s">
        <v>33</v>
      </c>
      <c r="M1370" t="s">
        <v>18</v>
      </c>
      <c r="N1370" t="s">
        <v>18</v>
      </c>
      <c r="O1370" t="str">
        <f>TEXT(Table1[[#This Row],[pickup]],"dddd")</f>
        <v>Friday</v>
      </c>
      <c r="P1370">
        <f t="shared" si="21"/>
        <v>11</v>
      </c>
    </row>
    <row r="1371" spans="1:16" x14ac:dyDescent="0.25">
      <c r="A1371" s="1">
        <v>43537.876469907409</v>
      </c>
      <c r="B1371" s="1">
        <v>43537.884039351855</v>
      </c>
      <c r="C1371">
        <v>1</v>
      </c>
      <c r="D1371">
        <v>1.23</v>
      </c>
      <c r="E1371">
        <v>8.5</v>
      </c>
      <c r="F1371">
        <v>2.46</v>
      </c>
      <c r="G1371">
        <v>0</v>
      </c>
      <c r="H1371">
        <v>14.76</v>
      </c>
      <c r="I1371" t="s">
        <v>14</v>
      </c>
      <c r="J1371" t="s">
        <v>15</v>
      </c>
      <c r="K1371" t="s">
        <v>32</v>
      </c>
      <c r="L1371" t="s">
        <v>17</v>
      </c>
      <c r="M1371" t="s">
        <v>18</v>
      </c>
      <c r="N1371" t="s">
        <v>18</v>
      </c>
      <c r="O1371" t="str">
        <f>TEXT(Table1[[#This Row],[pickup]],"dddd")</f>
        <v>Wednesday</v>
      </c>
      <c r="P1371">
        <f t="shared" si="21"/>
        <v>21</v>
      </c>
    </row>
    <row r="1372" spans="1:16" x14ac:dyDescent="0.25">
      <c r="A1372" s="1">
        <v>43527.806134259263</v>
      </c>
      <c r="B1372" s="1">
        <v>43527.809814814813</v>
      </c>
      <c r="C1372">
        <v>2</v>
      </c>
      <c r="D1372">
        <v>0.7</v>
      </c>
      <c r="E1372">
        <v>5.5</v>
      </c>
      <c r="F1372">
        <v>1.75</v>
      </c>
      <c r="G1372">
        <v>0</v>
      </c>
      <c r="H1372">
        <v>10.55</v>
      </c>
      <c r="I1372" t="s">
        <v>14</v>
      </c>
      <c r="J1372" t="s">
        <v>15</v>
      </c>
      <c r="K1372" t="s">
        <v>45</v>
      </c>
      <c r="L1372" t="s">
        <v>72</v>
      </c>
      <c r="M1372" t="s">
        <v>18</v>
      </c>
      <c r="N1372" t="s">
        <v>18</v>
      </c>
      <c r="O1372" t="str">
        <f>TEXT(Table1[[#This Row],[pickup]],"dddd")</f>
        <v>Sunday</v>
      </c>
      <c r="P1372">
        <f t="shared" si="21"/>
        <v>19</v>
      </c>
    </row>
    <row r="1373" spans="1:16" x14ac:dyDescent="0.25">
      <c r="A1373" s="1">
        <v>43525.530694444446</v>
      </c>
      <c r="B1373" s="1">
        <v>43525.532094907408</v>
      </c>
      <c r="C1373">
        <v>1</v>
      </c>
      <c r="D1373">
        <v>0.4</v>
      </c>
      <c r="E1373">
        <v>3.5</v>
      </c>
      <c r="F1373">
        <v>0</v>
      </c>
      <c r="G1373">
        <v>0</v>
      </c>
      <c r="H1373">
        <v>6.8</v>
      </c>
      <c r="I1373" t="s">
        <v>14</v>
      </c>
      <c r="J1373" t="s">
        <v>19</v>
      </c>
      <c r="K1373" t="s">
        <v>33</v>
      </c>
      <c r="L1373" t="s">
        <v>33</v>
      </c>
      <c r="M1373" t="s">
        <v>18</v>
      </c>
      <c r="N1373" t="s">
        <v>18</v>
      </c>
      <c r="O1373" t="str">
        <f>TEXT(Table1[[#This Row],[pickup]],"dddd")</f>
        <v>Friday</v>
      </c>
      <c r="P1373">
        <f t="shared" si="21"/>
        <v>12</v>
      </c>
    </row>
    <row r="1374" spans="1:16" x14ac:dyDescent="0.25">
      <c r="A1374" s="1">
        <v>43536.388703703706</v>
      </c>
      <c r="B1374" s="1">
        <v>43536.404965277776</v>
      </c>
      <c r="C1374">
        <v>1</v>
      </c>
      <c r="D1374">
        <v>1.6</v>
      </c>
      <c r="E1374">
        <v>14.5</v>
      </c>
      <c r="F1374">
        <v>0</v>
      </c>
      <c r="G1374">
        <v>0</v>
      </c>
      <c r="H1374">
        <v>17.8</v>
      </c>
      <c r="I1374" t="s">
        <v>14</v>
      </c>
      <c r="K1374" t="s">
        <v>25</v>
      </c>
      <c r="L1374" t="s">
        <v>55</v>
      </c>
      <c r="M1374" t="s">
        <v>18</v>
      </c>
      <c r="N1374" t="s">
        <v>18</v>
      </c>
      <c r="O1374" t="str">
        <f>TEXT(Table1[[#This Row],[pickup]],"dddd")</f>
        <v>Tuesday</v>
      </c>
      <c r="P1374">
        <f t="shared" si="21"/>
        <v>9</v>
      </c>
    </row>
    <row r="1375" spans="1:16" x14ac:dyDescent="0.25">
      <c r="A1375" s="1">
        <v>43532.999143518522</v>
      </c>
      <c r="B1375" s="1">
        <v>43533.003680555557</v>
      </c>
      <c r="C1375">
        <v>1</v>
      </c>
      <c r="D1375">
        <v>1.2</v>
      </c>
      <c r="E1375">
        <v>6.5</v>
      </c>
      <c r="F1375">
        <v>2.5499999999999998</v>
      </c>
      <c r="G1375">
        <v>0</v>
      </c>
      <c r="H1375">
        <v>12.85</v>
      </c>
      <c r="I1375" t="s">
        <v>14</v>
      </c>
      <c r="J1375" t="s">
        <v>15</v>
      </c>
      <c r="K1375" t="s">
        <v>85</v>
      </c>
      <c r="L1375" t="s">
        <v>23</v>
      </c>
      <c r="M1375" t="s">
        <v>18</v>
      </c>
      <c r="N1375" t="s">
        <v>18</v>
      </c>
      <c r="O1375" t="str">
        <f>TEXT(Table1[[#This Row],[pickup]],"dddd")</f>
        <v>Friday</v>
      </c>
      <c r="P1375">
        <f t="shared" si="21"/>
        <v>23</v>
      </c>
    </row>
    <row r="1376" spans="1:16" x14ac:dyDescent="0.25">
      <c r="A1376" s="1">
        <v>43552.410324074073</v>
      </c>
      <c r="B1376" s="1">
        <v>43552.414733796293</v>
      </c>
      <c r="C1376">
        <v>1</v>
      </c>
      <c r="D1376">
        <v>0.8</v>
      </c>
      <c r="E1376">
        <v>6</v>
      </c>
      <c r="F1376">
        <v>0</v>
      </c>
      <c r="G1376">
        <v>0</v>
      </c>
      <c r="H1376">
        <v>6.8</v>
      </c>
      <c r="I1376" t="s">
        <v>14</v>
      </c>
      <c r="J1376" t="s">
        <v>19</v>
      </c>
      <c r="K1376" t="s">
        <v>31</v>
      </c>
      <c r="L1376" t="s">
        <v>54</v>
      </c>
      <c r="M1376" t="s">
        <v>18</v>
      </c>
      <c r="N1376" t="s">
        <v>18</v>
      </c>
      <c r="O1376" t="str">
        <f>TEXT(Table1[[#This Row],[pickup]],"dddd")</f>
        <v>Thursday</v>
      </c>
      <c r="P1376">
        <f t="shared" si="21"/>
        <v>9</v>
      </c>
    </row>
    <row r="1377" spans="1:16" x14ac:dyDescent="0.25">
      <c r="A1377" s="1">
        <v>43541.715763888889</v>
      </c>
      <c r="B1377" s="1">
        <v>43541.734548611108</v>
      </c>
      <c r="C1377">
        <v>2</v>
      </c>
      <c r="D1377">
        <v>4.17</v>
      </c>
      <c r="E1377">
        <v>19.5</v>
      </c>
      <c r="F1377">
        <v>4.5599999999999996</v>
      </c>
      <c r="G1377">
        <v>0</v>
      </c>
      <c r="H1377">
        <v>27.36</v>
      </c>
      <c r="I1377" t="s">
        <v>14</v>
      </c>
      <c r="J1377" t="s">
        <v>15</v>
      </c>
      <c r="K1377" t="s">
        <v>47</v>
      </c>
      <c r="L1377" t="s">
        <v>39</v>
      </c>
      <c r="M1377" t="s">
        <v>18</v>
      </c>
      <c r="N1377" t="s">
        <v>18</v>
      </c>
      <c r="O1377" t="str">
        <f>TEXT(Table1[[#This Row],[pickup]],"dddd")</f>
        <v>Sunday</v>
      </c>
      <c r="P1377">
        <f t="shared" si="21"/>
        <v>17</v>
      </c>
    </row>
    <row r="1378" spans="1:16" x14ac:dyDescent="0.25">
      <c r="A1378" s="1">
        <v>43552.30841435185</v>
      </c>
      <c r="B1378" s="1">
        <v>43552.311307870368</v>
      </c>
      <c r="C1378">
        <v>1</v>
      </c>
      <c r="D1378">
        <v>0.8</v>
      </c>
      <c r="E1378">
        <v>5</v>
      </c>
      <c r="F1378">
        <v>1.25</v>
      </c>
      <c r="G1378">
        <v>0</v>
      </c>
      <c r="H1378">
        <v>9.5500000000000007</v>
      </c>
      <c r="I1378" t="s">
        <v>14</v>
      </c>
      <c r="J1378" t="s">
        <v>15</v>
      </c>
      <c r="K1378" t="s">
        <v>47</v>
      </c>
      <c r="L1378" t="s">
        <v>45</v>
      </c>
      <c r="M1378" t="s">
        <v>18</v>
      </c>
      <c r="N1378" t="s">
        <v>18</v>
      </c>
      <c r="O1378" t="str">
        <f>TEXT(Table1[[#This Row],[pickup]],"dddd")</f>
        <v>Thursday</v>
      </c>
      <c r="P1378">
        <f t="shared" si="21"/>
        <v>7</v>
      </c>
    </row>
    <row r="1379" spans="1:16" x14ac:dyDescent="0.25">
      <c r="A1379" s="1">
        <v>43551.744293981479</v>
      </c>
      <c r="B1379" s="1">
        <v>43551.751377314817</v>
      </c>
      <c r="C1379">
        <v>1</v>
      </c>
      <c r="D1379">
        <v>1.52</v>
      </c>
      <c r="E1379">
        <v>8</v>
      </c>
      <c r="F1379">
        <v>0</v>
      </c>
      <c r="G1379">
        <v>0</v>
      </c>
      <c r="H1379">
        <v>12.3</v>
      </c>
      <c r="I1379" t="s">
        <v>14</v>
      </c>
      <c r="J1379" t="s">
        <v>15</v>
      </c>
      <c r="K1379" t="s">
        <v>106</v>
      </c>
      <c r="L1379" t="s">
        <v>59</v>
      </c>
      <c r="M1379" t="s">
        <v>18</v>
      </c>
      <c r="N1379" t="s">
        <v>18</v>
      </c>
      <c r="O1379" t="str">
        <f>TEXT(Table1[[#This Row],[pickup]],"dddd")</f>
        <v>Wednesday</v>
      </c>
      <c r="P1379">
        <f t="shared" si="21"/>
        <v>17</v>
      </c>
    </row>
    <row r="1380" spans="1:16" x14ac:dyDescent="0.25">
      <c r="A1380" s="1">
        <v>43551.592766203707</v>
      </c>
      <c r="B1380" s="1">
        <v>43551.618668981479</v>
      </c>
      <c r="C1380">
        <v>4</v>
      </c>
      <c r="D1380">
        <v>11.25</v>
      </c>
      <c r="E1380">
        <v>35.5</v>
      </c>
      <c r="F1380">
        <v>7.26</v>
      </c>
      <c r="G1380">
        <v>0</v>
      </c>
      <c r="H1380">
        <v>43.56</v>
      </c>
      <c r="I1380" t="s">
        <v>14</v>
      </c>
      <c r="J1380" t="s">
        <v>15</v>
      </c>
      <c r="K1380" t="s">
        <v>35</v>
      </c>
      <c r="L1380" t="s">
        <v>94</v>
      </c>
      <c r="M1380" t="s">
        <v>37</v>
      </c>
      <c r="N1380" t="s">
        <v>58</v>
      </c>
      <c r="O1380" t="str">
        <f>TEXT(Table1[[#This Row],[pickup]],"dddd")</f>
        <v>Wednesday</v>
      </c>
      <c r="P1380">
        <f t="shared" si="21"/>
        <v>14</v>
      </c>
    </row>
    <row r="1381" spans="1:16" x14ac:dyDescent="0.25">
      <c r="A1381" s="1">
        <v>43536.898611111108</v>
      </c>
      <c r="B1381" s="1">
        <v>43536.907488425924</v>
      </c>
      <c r="C1381">
        <v>0</v>
      </c>
      <c r="D1381">
        <v>2.4</v>
      </c>
      <c r="E1381">
        <v>10.5</v>
      </c>
      <c r="F1381">
        <v>2</v>
      </c>
      <c r="G1381">
        <v>0</v>
      </c>
      <c r="H1381">
        <v>16.3</v>
      </c>
      <c r="I1381" t="s">
        <v>14</v>
      </c>
      <c r="J1381" t="s">
        <v>15</v>
      </c>
      <c r="K1381" t="s">
        <v>33</v>
      </c>
      <c r="L1381" t="s">
        <v>61</v>
      </c>
      <c r="M1381" t="s">
        <v>18</v>
      </c>
      <c r="N1381" t="s">
        <v>18</v>
      </c>
      <c r="O1381" t="str">
        <f>TEXT(Table1[[#This Row],[pickup]],"dddd")</f>
        <v>Tuesday</v>
      </c>
      <c r="P1381">
        <f t="shared" si="21"/>
        <v>21</v>
      </c>
    </row>
    <row r="1382" spans="1:16" x14ac:dyDescent="0.25">
      <c r="A1382" s="1">
        <v>43532.528784722221</v>
      </c>
      <c r="B1382" s="1">
        <v>43532.539930555555</v>
      </c>
      <c r="C1382">
        <v>1</v>
      </c>
      <c r="D1382">
        <v>1.9</v>
      </c>
      <c r="E1382">
        <v>11.5</v>
      </c>
      <c r="F1382">
        <v>2.2200000000000002</v>
      </c>
      <c r="G1382">
        <v>0</v>
      </c>
      <c r="H1382">
        <v>17.02</v>
      </c>
      <c r="I1382" t="s">
        <v>14</v>
      </c>
      <c r="J1382" t="s">
        <v>15</v>
      </c>
      <c r="K1382" t="s">
        <v>41</v>
      </c>
      <c r="L1382" t="s">
        <v>49</v>
      </c>
      <c r="M1382" t="s">
        <v>18</v>
      </c>
      <c r="N1382" t="s">
        <v>18</v>
      </c>
      <c r="O1382" t="str">
        <f>TEXT(Table1[[#This Row],[pickup]],"dddd")</f>
        <v>Friday</v>
      </c>
      <c r="P1382">
        <f t="shared" si="21"/>
        <v>12</v>
      </c>
    </row>
    <row r="1383" spans="1:16" x14ac:dyDescent="0.25">
      <c r="A1383" s="1">
        <v>43528.388136574074</v>
      </c>
      <c r="B1383" s="1">
        <v>43528.395150462966</v>
      </c>
      <c r="C1383">
        <v>1</v>
      </c>
      <c r="D1383">
        <v>1.87</v>
      </c>
      <c r="E1383">
        <v>9.5</v>
      </c>
      <c r="F1383">
        <v>1</v>
      </c>
      <c r="G1383">
        <v>0</v>
      </c>
      <c r="H1383">
        <v>13.8</v>
      </c>
      <c r="I1383" t="s">
        <v>14</v>
      </c>
      <c r="J1383" t="s">
        <v>15</v>
      </c>
      <c r="K1383" t="s">
        <v>16</v>
      </c>
      <c r="L1383" t="s">
        <v>29</v>
      </c>
      <c r="M1383" t="s">
        <v>18</v>
      </c>
      <c r="N1383" t="s">
        <v>18</v>
      </c>
      <c r="O1383" t="str">
        <f>TEXT(Table1[[#This Row],[pickup]],"dddd")</f>
        <v>Monday</v>
      </c>
      <c r="P1383">
        <f t="shared" si="21"/>
        <v>9</v>
      </c>
    </row>
    <row r="1384" spans="1:16" x14ac:dyDescent="0.25">
      <c r="A1384" s="1">
        <v>43551.671458333331</v>
      </c>
      <c r="B1384" s="1">
        <v>43551.678460648145</v>
      </c>
      <c r="C1384">
        <v>0</v>
      </c>
      <c r="D1384">
        <v>0.8</v>
      </c>
      <c r="E1384">
        <v>7.5</v>
      </c>
      <c r="F1384">
        <v>1.77</v>
      </c>
      <c r="G1384">
        <v>0</v>
      </c>
      <c r="H1384">
        <v>13.57</v>
      </c>
      <c r="I1384" t="s">
        <v>14</v>
      </c>
      <c r="J1384" t="s">
        <v>15</v>
      </c>
      <c r="K1384" t="s">
        <v>70</v>
      </c>
      <c r="L1384" t="s">
        <v>16</v>
      </c>
      <c r="M1384" t="s">
        <v>18</v>
      </c>
      <c r="N1384" t="s">
        <v>18</v>
      </c>
      <c r="O1384" t="str">
        <f>TEXT(Table1[[#This Row],[pickup]],"dddd")</f>
        <v>Wednesday</v>
      </c>
      <c r="P1384">
        <f t="shared" si="21"/>
        <v>16</v>
      </c>
    </row>
    <row r="1385" spans="1:16" x14ac:dyDescent="0.25">
      <c r="A1385" s="1">
        <v>43536.440567129626</v>
      </c>
      <c r="B1385" s="1">
        <v>43536.454293981478</v>
      </c>
      <c r="C1385">
        <v>1</v>
      </c>
      <c r="D1385">
        <v>1.79</v>
      </c>
      <c r="E1385">
        <v>13</v>
      </c>
      <c r="F1385">
        <v>3.26</v>
      </c>
      <c r="G1385">
        <v>0</v>
      </c>
      <c r="H1385">
        <v>19.559999999999999</v>
      </c>
      <c r="I1385" t="s">
        <v>14</v>
      </c>
      <c r="J1385" t="s">
        <v>15</v>
      </c>
      <c r="K1385" t="s">
        <v>45</v>
      </c>
      <c r="L1385" t="s">
        <v>23</v>
      </c>
      <c r="M1385" t="s">
        <v>18</v>
      </c>
      <c r="N1385" t="s">
        <v>18</v>
      </c>
      <c r="O1385" t="str">
        <f>TEXT(Table1[[#This Row],[pickup]],"dddd")</f>
        <v>Tuesday</v>
      </c>
      <c r="P1385">
        <f t="shared" si="21"/>
        <v>10</v>
      </c>
    </row>
    <row r="1386" spans="1:16" x14ac:dyDescent="0.25">
      <c r="A1386" s="1">
        <v>43533.749247685184</v>
      </c>
      <c r="B1386" s="1">
        <v>43533.790914351855</v>
      </c>
      <c r="C1386">
        <v>1</v>
      </c>
      <c r="D1386">
        <v>24.2</v>
      </c>
      <c r="E1386">
        <v>67.5</v>
      </c>
      <c r="F1386">
        <v>0</v>
      </c>
      <c r="G1386">
        <v>8.4</v>
      </c>
      <c r="H1386">
        <v>76.7</v>
      </c>
      <c r="I1386" t="s">
        <v>14</v>
      </c>
      <c r="J1386" t="s">
        <v>19</v>
      </c>
      <c r="K1386" t="s">
        <v>64</v>
      </c>
      <c r="L1386" t="s">
        <v>88</v>
      </c>
      <c r="M1386" t="s">
        <v>37</v>
      </c>
      <c r="N1386" t="s">
        <v>76</v>
      </c>
      <c r="O1386" t="str">
        <f>TEXT(Table1[[#This Row],[pickup]],"dddd")</f>
        <v>Saturday</v>
      </c>
      <c r="P1386">
        <f t="shared" si="21"/>
        <v>17</v>
      </c>
    </row>
    <row r="1387" spans="1:16" x14ac:dyDescent="0.25">
      <c r="A1387" s="1">
        <v>43543.51326388889</v>
      </c>
      <c r="B1387" s="1">
        <v>43543.523553240739</v>
      </c>
      <c r="C1387">
        <v>4</v>
      </c>
      <c r="D1387">
        <v>0.5</v>
      </c>
      <c r="E1387">
        <v>9.5</v>
      </c>
      <c r="F1387">
        <v>2.5499999999999998</v>
      </c>
      <c r="G1387">
        <v>0</v>
      </c>
      <c r="H1387">
        <v>15.35</v>
      </c>
      <c r="I1387" t="s">
        <v>14</v>
      </c>
      <c r="J1387" t="s">
        <v>15</v>
      </c>
      <c r="K1387" t="s">
        <v>32</v>
      </c>
      <c r="L1387" t="s">
        <v>32</v>
      </c>
      <c r="M1387" t="s">
        <v>18</v>
      </c>
      <c r="N1387" t="s">
        <v>18</v>
      </c>
      <c r="O1387" t="str">
        <f>TEXT(Table1[[#This Row],[pickup]],"dddd")</f>
        <v>Tuesday</v>
      </c>
      <c r="P1387">
        <f t="shared" si="21"/>
        <v>12</v>
      </c>
    </row>
    <row r="1388" spans="1:16" x14ac:dyDescent="0.25">
      <c r="A1388" s="1">
        <v>43550.818194444444</v>
      </c>
      <c r="B1388" s="1">
        <v>43550.823854166665</v>
      </c>
      <c r="C1388">
        <v>2</v>
      </c>
      <c r="D1388">
        <v>1.23</v>
      </c>
      <c r="E1388">
        <v>7.5</v>
      </c>
      <c r="F1388">
        <v>0</v>
      </c>
      <c r="G1388">
        <v>0</v>
      </c>
      <c r="H1388">
        <v>11.8</v>
      </c>
      <c r="I1388" t="s">
        <v>14</v>
      </c>
      <c r="J1388" t="s">
        <v>19</v>
      </c>
      <c r="K1388" t="s">
        <v>46</v>
      </c>
      <c r="L1388" t="s">
        <v>32</v>
      </c>
      <c r="M1388" t="s">
        <v>18</v>
      </c>
      <c r="N1388" t="s">
        <v>18</v>
      </c>
      <c r="O1388" t="str">
        <f>TEXT(Table1[[#This Row],[pickup]],"dddd")</f>
        <v>Tuesday</v>
      </c>
      <c r="P1388">
        <f t="shared" si="21"/>
        <v>19</v>
      </c>
    </row>
    <row r="1389" spans="1:16" x14ac:dyDescent="0.25">
      <c r="A1389" s="1">
        <v>43535.668229166666</v>
      </c>
      <c r="B1389" s="1">
        <v>43535.678287037037</v>
      </c>
      <c r="C1389">
        <v>1</v>
      </c>
      <c r="D1389">
        <v>2.1</v>
      </c>
      <c r="E1389">
        <v>11</v>
      </c>
      <c r="F1389">
        <v>3.05</v>
      </c>
      <c r="G1389">
        <v>0</v>
      </c>
      <c r="H1389">
        <v>18.350000000000001</v>
      </c>
      <c r="I1389" t="s">
        <v>14</v>
      </c>
      <c r="J1389" t="s">
        <v>15</v>
      </c>
      <c r="K1389" t="s">
        <v>25</v>
      </c>
      <c r="L1389" t="s">
        <v>66</v>
      </c>
      <c r="M1389" t="s">
        <v>18</v>
      </c>
      <c r="N1389" t="s">
        <v>18</v>
      </c>
      <c r="O1389" t="str">
        <f>TEXT(Table1[[#This Row],[pickup]],"dddd")</f>
        <v>Monday</v>
      </c>
      <c r="P1389">
        <f t="shared" si="21"/>
        <v>16</v>
      </c>
    </row>
    <row r="1390" spans="1:16" x14ac:dyDescent="0.25">
      <c r="A1390" s="1">
        <v>43554.024363425924</v>
      </c>
      <c r="B1390" s="1">
        <v>43554.043576388889</v>
      </c>
      <c r="C1390">
        <v>1</v>
      </c>
      <c r="D1390">
        <v>7.41</v>
      </c>
      <c r="E1390">
        <v>26</v>
      </c>
      <c r="F1390">
        <v>5.46</v>
      </c>
      <c r="G1390">
        <v>0</v>
      </c>
      <c r="H1390">
        <v>32.76</v>
      </c>
      <c r="I1390" t="s">
        <v>14</v>
      </c>
      <c r="J1390" t="s">
        <v>15</v>
      </c>
      <c r="K1390" t="s">
        <v>100</v>
      </c>
      <c r="L1390" t="s">
        <v>92</v>
      </c>
      <c r="M1390" t="s">
        <v>58</v>
      </c>
      <c r="N1390" t="s">
        <v>58</v>
      </c>
      <c r="O1390" t="str">
        <f>TEXT(Table1[[#This Row],[pickup]],"dddd")</f>
        <v>Saturday</v>
      </c>
      <c r="P1390">
        <f t="shared" si="21"/>
        <v>0</v>
      </c>
    </row>
    <row r="1391" spans="1:16" x14ac:dyDescent="0.25">
      <c r="A1391" s="1">
        <v>43525.810185185182</v>
      </c>
      <c r="B1391" s="1">
        <v>43525.82335648148</v>
      </c>
      <c r="C1391">
        <v>1</v>
      </c>
      <c r="D1391">
        <v>3</v>
      </c>
      <c r="E1391">
        <v>14.5</v>
      </c>
      <c r="F1391">
        <v>3.75</v>
      </c>
      <c r="G1391">
        <v>0</v>
      </c>
      <c r="H1391">
        <v>22.55</v>
      </c>
      <c r="I1391" t="s">
        <v>14</v>
      </c>
      <c r="J1391" t="s">
        <v>15</v>
      </c>
      <c r="K1391" t="s">
        <v>46</v>
      </c>
      <c r="L1391" t="s">
        <v>56</v>
      </c>
      <c r="M1391" t="s">
        <v>18</v>
      </c>
      <c r="N1391" t="s">
        <v>18</v>
      </c>
      <c r="O1391" t="str">
        <f>TEXT(Table1[[#This Row],[pickup]],"dddd")</f>
        <v>Friday</v>
      </c>
      <c r="P1391">
        <f t="shared" si="21"/>
        <v>19</v>
      </c>
    </row>
    <row r="1392" spans="1:16" x14ac:dyDescent="0.25">
      <c r="A1392" s="1">
        <v>43525.224988425929</v>
      </c>
      <c r="B1392" s="1">
        <v>43525.227465277778</v>
      </c>
      <c r="C1392">
        <v>1</v>
      </c>
      <c r="D1392">
        <v>0.7</v>
      </c>
      <c r="E1392">
        <v>4.5</v>
      </c>
      <c r="F1392">
        <v>0</v>
      </c>
      <c r="G1392">
        <v>0</v>
      </c>
      <c r="H1392">
        <v>8.3000000000000007</v>
      </c>
      <c r="I1392" t="s">
        <v>14</v>
      </c>
      <c r="J1392" t="s">
        <v>19</v>
      </c>
      <c r="K1392" t="s">
        <v>26</v>
      </c>
      <c r="L1392" t="s">
        <v>42</v>
      </c>
      <c r="M1392" t="s">
        <v>18</v>
      </c>
      <c r="N1392" t="s">
        <v>18</v>
      </c>
      <c r="O1392" t="str">
        <f>TEXT(Table1[[#This Row],[pickup]],"dddd")</f>
        <v>Friday</v>
      </c>
      <c r="P1392">
        <f t="shared" si="21"/>
        <v>5</v>
      </c>
    </row>
    <row r="1393" spans="1:16" x14ac:dyDescent="0.25">
      <c r="A1393" s="1">
        <v>43544.983668981484</v>
      </c>
      <c r="B1393" s="1">
        <v>43544.993437500001</v>
      </c>
      <c r="C1393">
        <v>1</v>
      </c>
      <c r="D1393">
        <v>2.2000000000000002</v>
      </c>
      <c r="E1393">
        <v>10.5</v>
      </c>
      <c r="F1393">
        <v>2.86</v>
      </c>
      <c r="G1393">
        <v>0</v>
      </c>
      <c r="H1393">
        <v>17.16</v>
      </c>
      <c r="I1393" t="s">
        <v>14</v>
      </c>
      <c r="J1393" t="s">
        <v>15</v>
      </c>
      <c r="K1393" t="s">
        <v>49</v>
      </c>
      <c r="L1393" t="s">
        <v>51</v>
      </c>
      <c r="M1393" t="s">
        <v>18</v>
      </c>
      <c r="N1393" t="s">
        <v>18</v>
      </c>
      <c r="O1393" t="str">
        <f>TEXT(Table1[[#This Row],[pickup]],"dddd")</f>
        <v>Wednesday</v>
      </c>
      <c r="P1393">
        <f t="shared" si="21"/>
        <v>23</v>
      </c>
    </row>
    <row r="1394" spans="1:16" x14ac:dyDescent="0.25">
      <c r="A1394" s="1">
        <v>43553.996261574073</v>
      </c>
      <c r="B1394" s="1">
        <v>43554.003553240742</v>
      </c>
      <c r="C1394">
        <v>5</v>
      </c>
      <c r="D1394">
        <v>1.59</v>
      </c>
      <c r="E1394">
        <v>8.5</v>
      </c>
      <c r="F1394">
        <v>3.08</v>
      </c>
      <c r="G1394">
        <v>0</v>
      </c>
      <c r="H1394">
        <v>15.38</v>
      </c>
      <c r="I1394" t="s">
        <v>14</v>
      </c>
      <c r="J1394" t="s">
        <v>15</v>
      </c>
      <c r="K1394" t="s">
        <v>74</v>
      </c>
      <c r="L1394" t="s">
        <v>22</v>
      </c>
      <c r="M1394" t="s">
        <v>18</v>
      </c>
      <c r="N1394" t="s">
        <v>18</v>
      </c>
      <c r="O1394" t="str">
        <f>TEXT(Table1[[#This Row],[pickup]],"dddd")</f>
        <v>Friday</v>
      </c>
      <c r="P1394">
        <f t="shared" si="21"/>
        <v>23</v>
      </c>
    </row>
    <row r="1395" spans="1:16" x14ac:dyDescent="0.25">
      <c r="A1395" s="1">
        <v>43530.875</v>
      </c>
      <c r="B1395" s="1">
        <v>43530.878298611111</v>
      </c>
      <c r="C1395">
        <v>1</v>
      </c>
      <c r="D1395">
        <v>0.6</v>
      </c>
      <c r="E1395">
        <v>5</v>
      </c>
      <c r="F1395">
        <v>2.6</v>
      </c>
      <c r="G1395">
        <v>0</v>
      </c>
      <c r="H1395">
        <v>11.4</v>
      </c>
      <c r="I1395" t="s">
        <v>14</v>
      </c>
      <c r="J1395" t="s">
        <v>15</v>
      </c>
      <c r="K1395" t="s">
        <v>42</v>
      </c>
      <c r="L1395" t="s">
        <v>53</v>
      </c>
      <c r="M1395" t="s">
        <v>18</v>
      </c>
      <c r="N1395" t="s">
        <v>18</v>
      </c>
      <c r="O1395" t="str">
        <f>TEXT(Table1[[#This Row],[pickup]],"dddd")</f>
        <v>Wednesday</v>
      </c>
      <c r="P1395">
        <f t="shared" si="21"/>
        <v>21</v>
      </c>
    </row>
    <row r="1396" spans="1:16" x14ac:dyDescent="0.25">
      <c r="A1396" s="1">
        <v>43529.782106481478</v>
      </c>
      <c r="B1396" s="1">
        <v>43529.786064814813</v>
      </c>
      <c r="C1396">
        <v>1</v>
      </c>
      <c r="D1396">
        <v>0.48</v>
      </c>
      <c r="E1396">
        <v>5</v>
      </c>
      <c r="F1396">
        <v>1.4</v>
      </c>
      <c r="G1396">
        <v>0</v>
      </c>
      <c r="H1396">
        <v>10.7</v>
      </c>
      <c r="I1396" t="s">
        <v>14</v>
      </c>
      <c r="J1396" t="s">
        <v>15</v>
      </c>
      <c r="K1396" t="s">
        <v>29</v>
      </c>
      <c r="L1396" t="s">
        <v>50</v>
      </c>
      <c r="M1396" t="s">
        <v>18</v>
      </c>
      <c r="N1396" t="s">
        <v>18</v>
      </c>
      <c r="O1396" t="str">
        <f>TEXT(Table1[[#This Row],[pickup]],"dddd")</f>
        <v>Tuesday</v>
      </c>
      <c r="P1396">
        <f t="shared" si="21"/>
        <v>18</v>
      </c>
    </row>
    <row r="1397" spans="1:16" x14ac:dyDescent="0.25">
      <c r="A1397" s="1">
        <v>43537.934293981481</v>
      </c>
      <c r="B1397" s="1">
        <v>43537.940983796296</v>
      </c>
      <c r="C1397">
        <v>3</v>
      </c>
      <c r="D1397">
        <v>1.49</v>
      </c>
      <c r="E1397">
        <v>8.5</v>
      </c>
      <c r="F1397">
        <v>2.46</v>
      </c>
      <c r="G1397">
        <v>0</v>
      </c>
      <c r="H1397">
        <v>14.76</v>
      </c>
      <c r="I1397" t="s">
        <v>14</v>
      </c>
      <c r="J1397" t="s">
        <v>15</v>
      </c>
      <c r="K1397" t="s">
        <v>62</v>
      </c>
      <c r="L1397" t="s">
        <v>67</v>
      </c>
      <c r="M1397" t="s">
        <v>18</v>
      </c>
      <c r="N1397" t="s">
        <v>18</v>
      </c>
      <c r="O1397" t="str">
        <f>TEXT(Table1[[#This Row],[pickup]],"dddd")</f>
        <v>Wednesday</v>
      </c>
      <c r="P1397">
        <f t="shared" si="21"/>
        <v>22</v>
      </c>
    </row>
    <row r="1398" spans="1:16" x14ac:dyDescent="0.25">
      <c r="A1398" s="1">
        <v>43529.904537037037</v>
      </c>
      <c r="B1398" s="1">
        <v>43529.909768518519</v>
      </c>
      <c r="C1398">
        <v>1</v>
      </c>
      <c r="D1398">
        <v>1.61</v>
      </c>
      <c r="E1398">
        <v>8</v>
      </c>
      <c r="F1398">
        <v>2</v>
      </c>
      <c r="G1398">
        <v>0</v>
      </c>
      <c r="H1398">
        <v>13.8</v>
      </c>
      <c r="I1398" t="s">
        <v>14</v>
      </c>
      <c r="J1398" t="s">
        <v>15</v>
      </c>
      <c r="K1398" t="s">
        <v>16</v>
      </c>
      <c r="L1398" t="s">
        <v>25</v>
      </c>
      <c r="M1398" t="s">
        <v>18</v>
      </c>
      <c r="N1398" t="s">
        <v>18</v>
      </c>
      <c r="O1398" t="str">
        <f>TEXT(Table1[[#This Row],[pickup]],"dddd")</f>
        <v>Tuesday</v>
      </c>
      <c r="P1398">
        <f t="shared" si="21"/>
        <v>21</v>
      </c>
    </row>
    <row r="1399" spans="1:16" x14ac:dyDescent="0.25">
      <c r="A1399" s="1">
        <v>43555.390462962961</v>
      </c>
      <c r="B1399" s="1">
        <v>43555.39403935185</v>
      </c>
      <c r="C1399">
        <v>2</v>
      </c>
      <c r="D1399">
        <v>0.7</v>
      </c>
      <c r="E1399">
        <v>5.5</v>
      </c>
      <c r="F1399">
        <v>0</v>
      </c>
      <c r="G1399">
        <v>0</v>
      </c>
      <c r="H1399">
        <v>8.8000000000000007</v>
      </c>
      <c r="I1399" t="s">
        <v>14</v>
      </c>
      <c r="J1399" t="s">
        <v>19</v>
      </c>
      <c r="K1399" t="s">
        <v>25</v>
      </c>
      <c r="L1399" t="s">
        <v>55</v>
      </c>
      <c r="M1399" t="s">
        <v>18</v>
      </c>
      <c r="N1399" t="s">
        <v>18</v>
      </c>
      <c r="O1399" t="str">
        <f>TEXT(Table1[[#This Row],[pickup]],"dddd")</f>
        <v>Sunday</v>
      </c>
      <c r="P1399">
        <f t="shared" si="21"/>
        <v>9</v>
      </c>
    </row>
    <row r="1400" spans="1:16" x14ac:dyDescent="0.25">
      <c r="A1400" s="1">
        <v>43553.621435185189</v>
      </c>
      <c r="B1400" s="1">
        <v>43553.622870370367</v>
      </c>
      <c r="C1400">
        <v>1</v>
      </c>
      <c r="D1400">
        <v>0.5</v>
      </c>
      <c r="E1400">
        <v>4</v>
      </c>
      <c r="F1400">
        <v>1.45</v>
      </c>
      <c r="G1400">
        <v>0</v>
      </c>
      <c r="H1400">
        <v>8.75</v>
      </c>
      <c r="I1400" t="s">
        <v>14</v>
      </c>
      <c r="J1400" t="s">
        <v>15</v>
      </c>
      <c r="K1400" t="s">
        <v>20</v>
      </c>
      <c r="L1400" t="s">
        <v>33</v>
      </c>
      <c r="M1400" t="s">
        <v>18</v>
      </c>
      <c r="N1400" t="s">
        <v>18</v>
      </c>
      <c r="O1400" t="str">
        <f>TEXT(Table1[[#This Row],[pickup]],"dddd")</f>
        <v>Friday</v>
      </c>
      <c r="P1400">
        <f t="shared" si="21"/>
        <v>14</v>
      </c>
    </row>
    <row r="1401" spans="1:16" x14ac:dyDescent="0.25">
      <c r="A1401" s="1">
        <v>43530.582430555558</v>
      </c>
      <c r="B1401" s="1">
        <v>43530.591840277775</v>
      </c>
      <c r="C1401">
        <v>1</v>
      </c>
      <c r="D1401">
        <v>0.8</v>
      </c>
      <c r="E1401">
        <v>9</v>
      </c>
      <c r="F1401">
        <v>1.5</v>
      </c>
      <c r="G1401">
        <v>0</v>
      </c>
      <c r="H1401">
        <v>13.8</v>
      </c>
      <c r="I1401" t="s">
        <v>14</v>
      </c>
      <c r="J1401" t="s">
        <v>15</v>
      </c>
      <c r="K1401" t="s">
        <v>49</v>
      </c>
      <c r="L1401" t="s">
        <v>25</v>
      </c>
      <c r="M1401" t="s">
        <v>18</v>
      </c>
      <c r="N1401" t="s">
        <v>18</v>
      </c>
      <c r="O1401" t="str">
        <f>TEXT(Table1[[#This Row],[pickup]],"dddd")</f>
        <v>Wednesday</v>
      </c>
      <c r="P1401">
        <f t="shared" si="21"/>
        <v>13</v>
      </c>
    </row>
    <row r="1402" spans="1:16" x14ac:dyDescent="0.25">
      <c r="A1402" s="1">
        <v>43533.961319444446</v>
      </c>
      <c r="B1402" s="1">
        <v>43533.970243055555</v>
      </c>
      <c r="C1402">
        <v>1</v>
      </c>
      <c r="D1402">
        <v>1.6</v>
      </c>
      <c r="E1402">
        <v>10</v>
      </c>
      <c r="F1402">
        <v>2.5</v>
      </c>
      <c r="G1402">
        <v>0</v>
      </c>
      <c r="H1402">
        <v>16.3</v>
      </c>
      <c r="I1402" t="s">
        <v>14</v>
      </c>
      <c r="J1402" t="s">
        <v>15</v>
      </c>
      <c r="K1402" t="s">
        <v>33</v>
      </c>
      <c r="L1402" t="s">
        <v>42</v>
      </c>
      <c r="M1402" t="s">
        <v>18</v>
      </c>
      <c r="N1402" t="s">
        <v>18</v>
      </c>
      <c r="O1402" t="str">
        <f>TEXT(Table1[[#This Row],[pickup]],"dddd")</f>
        <v>Saturday</v>
      </c>
      <c r="P1402">
        <f t="shared" si="21"/>
        <v>23</v>
      </c>
    </row>
    <row r="1403" spans="1:16" x14ac:dyDescent="0.25">
      <c r="A1403" s="1">
        <v>43537.677835648145</v>
      </c>
      <c r="B1403" s="1">
        <v>43537.686238425929</v>
      </c>
      <c r="C1403">
        <v>1</v>
      </c>
      <c r="D1403">
        <v>2.4900000000000002</v>
      </c>
      <c r="E1403">
        <v>10.5</v>
      </c>
      <c r="F1403">
        <v>0</v>
      </c>
      <c r="G1403">
        <v>0</v>
      </c>
      <c r="H1403">
        <v>14.8</v>
      </c>
      <c r="I1403" t="s">
        <v>14</v>
      </c>
      <c r="J1403" t="s">
        <v>19</v>
      </c>
      <c r="K1403" t="s">
        <v>54</v>
      </c>
      <c r="L1403" t="s">
        <v>68</v>
      </c>
      <c r="M1403" t="s">
        <v>18</v>
      </c>
      <c r="N1403" t="s">
        <v>18</v>
      </c>
      <c r="O1403" t="str">
        <f>TEXT(Table1[[#This Row],[pickup]],"dddd")</f>
        <v>Wednesday</v>
      </c>
      <c r="P1403">
        <f t="shared" si="21"/>
        <v>16</v>
      </c>
    </row>
    <row r="1404" spans="1:16" x14ac:dyDescent="0.25">
      <c r="A1404" s="1">
        <v>43533.716087962966</v>
      </c>
      <c r="B1404" s="1">
        <v>43533.728020833332</v>
      </c>
      <c r="C1404">
        <v>4</v>
      </c>
      <c r="D1404">
        <v>2.0299999999999998</v>
      </c>
      <c r="E1404">
        <v>12</v>
      </c>
      <c r="F1404">
        <v>3.06</v>
      </c>
      <c r="G1404">
        <v>0</v>
      </c>
      <c r="H1404">
        <v>18.36</v>
      </c>
      <c r="I1404" t="s">
        <v>14</v>
      </c>
      <c r="J1404" t="s">
        <v>15</v>
      </c>
      <c r="K1404" t="s">
        <v>25</v>
      </c>
      <c r="L1404" t="s">
        <v>50</v>
      </c>
      <c r="M1404" t="s">
        <v>18</v>
      </c>
      <c r="N1404" t="s">
        <v>18</v>
      </c>
      <c r="O1404" t="str">
        <f>TEXT(Table1[[#This Row],[pickup]],"dddd")</f>
        <v>Saturday</v>
      </c>
      <c r="P1404">
        <f t="shared" si="21"/>
        <v>17</v>
      </c>
    </row>
    <row r="1405" spans="1:16" x14ac:dyDescent="0.25">
      <c r="A1405" s="1">
        <v>43529.442372685182</v>
      </c>
      <c r="B1405" s="1">
        <v>43529.450833333336</v>
      </c>
      <c r="C1405">
        <v>1</v>
      </c>
      <c r="D1405">
        <v>1.0900000000000001</v>
      </c>
      <c r="E1405">
        <v>8.5</v>
      </c>
      <c r="F1405">
        <v>2.36</v>
      </c>
      <c r="G1405">
        <v>0</v>
      </c>
      <c r="H1405">
        <v>14.16</v>
      </c>
      <c r="I1405" t="s">
        <v>14</v>
      </c>
      <c r="J1405" t="s">
        <v>15</v>
      </c>
      <c r="K1405" t="s">
        <v>55</v>
      </c>
      <c r="L1405" t="s">
        <v>51</v>
      </c>
      <c r="M1405" t="s">
        <v>18</v>
      </c>
      <c r="N1405" t="s">
        <v>18</v>
      </c>
      <c r="O1405" t="str">
        <f>TEXT(Table1[[#This Row],[pickup]],"dddd")</f>
        <v>Tuesday</v>
      </c>
      <c r="P1405">
        <f t="shared" si="21"/>
        <v>10</v>
      </c>
    </row>
    <row r="1406" spans="1:16" x14ac:dyDescent="0.25">
      <c r="A1406" s="1">
        <v>43529.722083333334</v>
      </c>
      <c r="B1406" s="1">
        <v>43529.738217592596</v>
      </c>
      <c r="C1406">
        <v>3</v>
      </c>
      <c r="D1406">
        <v>1.62</v>
      </c>
      <c r="E1406">
        <v>14.5</v>
      </c>
      <c r="F1406">
        <v>0</v>
      </c>
      <c r="G1406">
        <v>0</v>
      </c>
      <c r="H1406">
        <v>18.8</v>
      </c>
      <c r="I1406" t="s">
        <v>14</v>
      </c>
      <c r="J1406" t="s">
        <v>19</v>
      </c>
      <c r="K1406" t="s">
        <v>49</v>
      </c>
      <c r="L1406" t="s">
        <v>42</v>
      </c>
      <c r="M1406" t="s">
        <v>18</v>
      </c>
      <c r="N1406" t="s">
        <v>18</v>
      </c>
      <c r="O1406" t="str">
        <f>TEXT(Table1[[#This Row],[pickup]],"dddd")</f>
        <v>Tuesday</v>
      </c>
      <c r="P1406">
        <f t="shared" si="21"/>
        <v>17</v>
      </c>
    </row>
    <row r="1407" spans="1:16" x14ac:dyDescent="0.25">
      <c r="A1407" s="1">
        <v>43552.302581018521</v>
      </c>
      <c r="B1407" s="1">
        <v>43552.311689814815</v>
      </c>
      <c r="C1407">
        <v>0</v>
      </c>
      <c r="D1407">
        <v>2.4</v>
      </c>
      <c r="E1407">
        <v>11</v>
      </c>
      <c r="F1407">
        <v>2.85</v>
      </c>
      <c r="G1407">
        <v>0</v>
      </c>
      <c r="H1407">
        <v>17.149999999999999</v>
      </c>
      <c r="I1407" t="s">
        <v>14</v>
      </c>
      <c r="J1407" t="s">
        <v>15</v>
      </c>
      <c r="K1407" t="s">
        <v>70</v>
      </c>
      <c r="L1407" t="s">
        <v>55</v>
      </c>
      <c r="M1407" t="s">
        <v>18</v>
      </c>
      <c r="N1407" t="s">
        <v>18</v>
      </c>
      <c r="O1407" t="str">
        <f>TEXT(Table1[[#This Row],[pickup]],"dddd")</f>
        <v>Thursday</v>
      </c>
      <c r="P1407">
        <f t="shared" si="21"/>
        <v>7</v>
      </c>
    </row>
    <row r="1408" spans="1:16" x14ac:dyDescent="0.25">
      <c r="A1408" s="1">
        <v>43541.875289351854</v>
      </c>
      <c r="B1408" s="1">
        <v>43541.905104166668</v>
      </c>
      <c r="C1408">
        <v>1</v>
      </c>
      <c r="D1408">
        <v>18.2</v>
      </c>
      <c r="E1408">
        <v>52</v>
      </c>
      <c r="F1408">
        <v>0</v>
      </c>
      <c r="G1408">
        <v>5.76</v>
      </c>
      <c r="H1408">
        <v>61.06</v>
      </c>
      <c r="I1408" t="s">
        <v>14</v>
      </c>
      <c r="J1408" t="s">
        <v>19</v>
      </c>
      <c r="K1408" t="s">
        <v>64</v>
      </c>
      <c r="L1408" t="s">
        <v>66</v>
      </c>
      <c r="M1408" t="s">
        <v>37</v>
      </c>
      <c r="N1408" t="s">
        <v>18</v>
      </c>
      <c r="O1408" t="str">
        <f>TEXT(Table1[[#This Row],[pickup]],"dddd")</f>
        <v>Sunday</v>
      </c>
      <c r="P1408">
        <f t="shared" si="21"/>
        <v>21</v>
      </c>
    </row>
    <row r="1409" spans="1:16" x14ac:dyDescent="0.25">
      <c r="A1409" s="1">
        <v>43546.270405092589</v>
      </c>
      <c r="B1409" s="1">
        <v>43546.276388888888</v>
      </c>
      <c r="C1409">
        <v>1</v>
      </c>
      <c r="D1409">
        <v>1.4</v>
      </c>
      <c r="E1409">
        <v>7.5</v>
      </c>
      <c r="F1409">
        <v>2.15</v>
      </c>
      <c r="G1409">
        <v>0</v>
      </c>
      <c r="H1409">
        <v>12.95</v>
      </c>
      <c r="I1409" t="s">
        <v>14</v>
      </c>
      <c r="J1409" t="s">
        <v>15</v>
      </c>
      <c r="K1409" t="s">
        <v>46</v>
      </c>
      <c r="L1409" t="s">
        <v>32</v>
      </c>
      <c r="M1409" t="s">
        <v>18</v>
      </c>
      <c r="N1409" t="s">
        <v>18</v>
      </c>
      <c r="O1409" t="str">
        <f>TEXT(Table1[[#This Row],[pickup]],"dddd")</f>
        <v>Friday</v>
      </c>
      <c r="P1409">
        <f t="shared" si="21"/>
        <v>6</v>
      </c>
    </row>
    <row r="1410" spans="1:16" x14ac:dyDescent="0.25">
      <c r="A1410" s="1">
        <v>43550.763611111113</v>
      </c>
      <c r="B1410" s="1">
        <v>43550.773136574076</v>
      </c>
      <c r="C1410">
        <v>2</v>
      </c>
      <c r="D1410">
        <v>2.11</v>
      </c>
      <c r="E1410">
        <v>11</v>
      </c>
      <c r="F1410">
        <v>2.2999999999999998</v>
      </c>
      <c r="G1410">
        <v>0</v>
      </c>
      <c r="H1410">
        <v>17.600000000000001</v>
      </c>
      <c r="I1410" t="s">
        <v>14</v>
      </c>
      <c r="J1410" t="s">
        <v>15</v>
      </c>
      <c r="K1410" t="s">
        <v>29</v>
      </c>
      <c r="L1410" t="s">
        <v>16</v>
      </c>
      <c r="M1410" t="s">
        <v>18</v>
      </c>
      <c r="N1410" t="s">
        <v>18</v>
      </c>
      <c r="O1410" t="str">
        <f>TEXT(Table1[[#This Row],[pickup]],"dddd")</f>
        <v>Tuesday</v>
      </c>
      <c r="P1410">
        <f t="shared" ref="P1410:P1473" si="22">HOUR(A:A)</f>
        <v>18</v>
      </c>
    </row>
    <row r="1411" spans="1:16" x14ac:dyDescent="0.25">
      <c r="A1411" s="1">
        <v>43544.340046296296</v>
      </c>
      <c r="B1411" s="1">
        <v>43544.341608796298</v>
      </c>
      <c r="C1411">
        <v>1</v>
      </c>
      <c r="D1411">
        <v>0.57999999999999996</v>
      </c>
      <c r="E1411">
        <v>4</v>
      </c>
      <c r="F1411">
        <v>1.46</v>
      </c>
      <c r="G1411">
        <v>0</v>
      </c>
      <c r="H1411">
        <v>8.76</v>
      </c>
      <c r="I1411" t="s">
        <v>14</v>
      </c>
      <c r="J1411" t="s">
        <v>15</v>
      </c>
      <c r="K1411" t="s">
        <v>68</v>
      </c>
      <c r="L1411" t="s">
        <v>56</v>
      </c>
      <c r="M1411" t="s">
        <v>18</v>
      </c>
      <c r="N1411" t="s">
        <v>18</v>
      </c>
      <c r="O1411" t="str">
        <f>TEXT(Table1[[#This Row],[pickup]],"dddd")</f>
        <v>Wednesday</v>
      </c>
      <c r="P1411">
        <f t="shared" si="22"/>
        <v>8</v>
      </c>
    </row>
    <row r="1412" spans="1:16" x14ac:dyDescent="0.25">
      <c r="A1412" s="1">
        <v>43525.332951388889</v>
      </c>
      <c r="B1412" s="1">
        <v>43525.335092592592</v>
      </c>
      <c r="C1412">
        <v>1</v>
      </c>
      <c r="D1412">
        <v>0.68</v>
      </c>
      <c r="E1412">
        <v>4.5</v>
      </c>
      <c r="F1412">
        <v>1.56</v>
      </c>
      <c r="G1412">
        <v>0</v>
      </c>
      <c r="H1412">
        <v>9.36</v>
      </c>
      <c r="I1412" t="s">
        <v>14</v>
      </c>
      <c r="J1412" t="s">
        <v>15</v>
      </c>
      <c r="K1412" t="s">
        <v>50</v>
      </c>
      <c r="L1412" t="s">
        <v>32</v>
      </c>
      <c r="M1412" t="s">
        <v>18</v>
      </c>
      <c r="N1412" t="s">
        <v>18</v>
      </c>
      <c r="O1412" t="str">
        <f>TEXT(Table1[[#This Row],[pickup]],"dddd")</f>
        <v>Friday</v>
      </c>
      <c r="P1412">
        <f t="shared" si="22"/>
        <v>7</v>
      </c>
    </row>
    <row r="1413" spans="1:16" x14ac:dyDescent="0.25">
      <c r="A1413" s="1">
        <v>43545.260775462964</v>
      </c>
      <c r="B1413" s="1">
        <v>43545.265034722222</v>
      </c>
      <c r="C1413">
        <v>1</v>
      </c>
      <c r="D1413">
        <v>1.6</v>
      </c>
      <c r="E1413">
        <v>7</v>
      </c>
      <c r="F1413">
        <v>1.24</v>
      </c>
      <c r="G1413">
        <v>0</v>
      </c>
      <c r="H1413">
        <v>11.54</v>
      </c>
      <c r="I1413" t="s">
        <v>14</v>
      </c>
      <c r="J1413" t="s">
        <v>15</v>
      </c>
      <c r="K1413" t="s">
        <v>55</v>
      </c>
      <c r="L1413" t="s">
        <v>32</v>
      </c>
      <c r="M1413" t="s">
        <v>18</v>
      </c>
      <c r="N1413" t="s">
        <v>18</v>
      </c>
      <c r="O1413" t="str">
        <f>TEXT(Table1[[#This Row],[pickup]],"dddd")</f>
        <v>Thursday</v>
      </c>
      <c r="P1413">
        <f t="shared" si="22"/>
        <v>6</v>
      </c>
    </row>
    <row r="1414" spans="1:16" x14ac:dyDescent="0.25">
      <c r="A1414" s="1">
        <v>43531.704479166663</v>
      </c>
      <c r="B1414" s="1">
        <v>43531.711354166669</v>
      </c>
      <c r="C1414">
        <v>1</v>
      </c>
      <c r="D1414">
        <v>1.9</v>
      </c>
      <c r="E1414">
        <v>9</v>
      </c>
      <c r="F1414">
        <v>2.66</v>
      </c>
      <c r="G1414">
        <v>0</v>
      </c>
      <c r="H1414">
        <v>15.96</v>
      </c>
      <c r="I1414" t="s">
        <v>14</v>
      </c>
      <c r="J1414" t="s">
        <v>15</v>
      </c>
      <c r="K1414" t="s">
        <v>41</v>
      </c>
      <c r="L1414" t="s">
        <v>70</v>
      </c>
      <c r="M1414" t="s">
        <v>18</v>
      </c>
      <c r="N1414" t="s">
        <v>18</v>
      </c>
      <c r="O1414" t="str">
        <f>TEXT(Table1[[#This Row],[pickup]],"dddd")</f>
        <v>Thursday</v>
      </c>
      <c r="P1414">
        <f t="shared" si="22"/>
        <v>16</v>
      </c>
    </row>
    <row r="1415" spans="1:16" x14ac:dyDescent="0.25">
      <c r="A1415" s="1">
        <v>43538.700891203705</v>
      </c>
      <c r="B1415" s="1">
        <v>43538.707037037035</v>
      </c>
      <c r="C1415">
        <v>1</v>
      </c>
      <c r="D1415">
        <v>0.92</v>
      </c>
      <c r="E1415">
        <v>7</v>
      </c>
      <c r="F1415">
        <v>0</v>
      </c>
      <c r="G1415">
        <v>0</v>
      </c>
      <c r="H1415">
        <v>11.3</v>
      </c>
      <c r="I1415" t="s">
        <v>14</v>
      </c>
      <c r="J1415" t="s">
        <v>19</v>
      </c>
      <c r="K1415" t="s">
        <v>50</v>
      </c>
      <c r="L1415" t="s">
        <v>26</v>
      </c>
      <c r="M1415" t="s">
        <v>18</v>
      </c>
      <c r="N1415" t="s">
        <v>18</v>
      </c>
      <c r="O1415" t="str">
        <f>TEXT(Table1[[#This Row],[pickup]],"dddd")</f>
        <v>Thursday</v>
      </c>
      <c r="P1415">
        <f t="shared" si="22"/>
        <v>16</v>
      </c>
    </row>
    <row r="1416" spans="1:16" x14ac:dyDescent="0.25">
      <c r="A1416" s="1">
        <v>43527.617638888885</v>
      </c>
      <c r="B1416" s="1">
        <v>43527.633530092593</v>
      </c>
      <c r="C1416">
        <v>1</v>
      </c>
      <c r="D1416">
        <v>3.5</v>
      </c>
      <c r="E1416">
        <v>17</v>
      </c>
      <c r="F1416">
        <v>4.05</v>
      </c>
      <c r="G1416">
        <v>0</v>
      </c>
      <c r="H1416">
        <v>24.35</v>
      </c>
      <c r="I1416" t="s">
        <v>14</v>
      </c>
      <c r="J1416" t="s">
        <v>15</v>
      </c>
      <c r="K1416" t="s">
        <v>81</v>
      </c>
      <c r="L1416" t="s">
        <v>25</v>
      </c>
      <c r="M1416" t="s">
        <v>18</v>
      </c>
      <c r="N1416" t="s">
        <v>18</v>
      </c>
      <c r="O1416" t="str">
        <f>TEXT(Table1[[#This Row],[pickup]],"dddd")</f>
        <v>Sunday</v>
      </c>
      <c r="P1416">
        <f t="shared" si="22"/>
        <v>14</v>
      </c>
    </row>
    <row r="1417" spans="1:16" x14ac:dyDescent="0.25">
      <c r="A1417" s="1">
        <v>43545.607858796298</v>
      </c>
      <c r="B1417" s="1">
        <v>43545.638599537036</v>
      </c>
      <c r="C1417">
        <v>6</v>
      </c>
      <c r="D1417">
        <v>10.06</v>
      </c>
      <c r="E1417">
        <v>35</v>
      </c>
      <c r="F1417">
        <v>0</v>
      </c>
      <c r="G1417">
        <v>0</v>
      </c>
      <c r="H1417">
        <v>38.299999999999997</v>
      </c>
      <c r="I1417" t="s">
        <v>14</v>
      </c>
      <c r="J1417" t="s">
        <v>19</v>
      </c>
      <c r="K1417" t="s">
        <v>32</v>
      </c>
      <c r="L1417" t="s">
        <v>97</v>
      </c>
      <c r="M1417" t="s">
        <v>18</v>
      </c>
      <c r="N1417" t="s">
        <v>58</v>
      </c>
      <c r="O1417" t="str">
        <f>TEXT(Table1[[#This Row],[pickup]],"dddd")</f>
        <v>Thursday</v>
      </c>
      <c r="P1417">
        <f t="shared" si="22"/>
        <v>14</v>
      </c>
    </row>
    <row r="1418" spans="1:16" x14ac:dyDescent="0.25">
      <c r="A1418" s="1">
        <v>43533.553148148145</v>
      </c>
      <c r="B1418" s="1">
        <v>43533.573738425926</v>
      </c>
      <c r="C1418">
        <v>2</v>
      </c>
      <c r="D1418">
        <v>12.39</v>
      </c>
      <c r="E1418">
        <v>35</v>
      </c>
      <c r="F1418">
        <v>0</v>
      </c>
      <c r="G1418">
        <v>0</v>
      </c>
      <c r="H1418">
        <v>35.799999999999997</v>
      </c>
      <c r="I1418" t="s">
        <v>14</v>
      </c>
      <c r="J1418" t="s">
        <v>19</v>
      </c>
      <c r="K1418" t="s">
        <v>35</v>
      </c>
      <c r="L1418" t="s">
        <v>64</v>
      </c>
      <c r="M1418" t="s">
        <v>37</v>
      </c>
      <c r="N1418" t="s">
        <v>37</v>
      </c>
      <c r="O1418" t="str">
        <f>TEXT(Table1[[#This Row],[pickup]],"dddd")</f>
        <v>Saturday</v>
      </c>
      <c r="P1418">
        <f t="shared" si="22"/>
        <v>13</v>
      </c>
    </row>
    <row r="1419" spans="1:16" x14ac:dyDescent="0.25">
      <c r="A1419" s="1">
        <v>43553.070844907408</v>
      </c>
      <c r="B1419" s="1">
        <v>43553.080393518518</v>
      </c>
      <c r="C1419">
        <v>1</v>
      </c>
      <c r="D1419">
        <v>3.8</v>
      </c>
      <c r="E1419">
        <v>14</v>
      </c>
      <c r="F1419">
        <v>3.55</v>
      </c>
      <c r="G1419">
        <v>0</v>
      </c>
      <c r="H1419">
        <v>21.35</v>
      </c>
      <c r="I1419" t="s">
        <v>14</v>
      </c>
      <c r="J1419" t="s">
        <v>15</v>
      </c>
      <c r="K1419" t="s">
        <v>31</v>
      </c>
      <c r="L1419" t="s">
        <v>42</v>
      </c>
      <c r="M1419" t="s">
        <v>18</v>
      </c>
      <c r="N1419" t="s">
        <v>18</v>
      </c>
      <c r="O1419" t="str">
        <f>TEXT(Table1[[#This Row],[pickup]],"dddd")</f>
        <v>Friday</v>
      </c>
      <c r="P1419">
        <f t="shared" si="22"/>
        <v>1</v>
      </c>
    </row>
    <row r="1420" spans="1:16" x14ac:dyDescent="0.25">
      <c r="A1420" s="1">
        <v>43544.931423611109</v>
      </c>
      <c r="B1420" s="1">
        <v>43544.941412037035</v>
      </c>
      <c r="C1420">
        <v>6</v>
      </c>
      <c r="D1420">
        <v>4.38</v>
      </c>
      <c r="E1420">
        <v>15</v>
      </c>
      <c r="F1420">
        <v>3.76</v>
      </c>
      <c r="G1420">
        <v>0</v>
      </c>
      <c r="H1420">
        <v>22.56</v>
      </c>
      <c r="I1420" t="s">
        <v>14</v>
      </c>
      <c r="J1420" t="s">
        <v>15</v>
      </c>
      <c r="K1420" t="s">
        <v>49</v>
      </c>
      <c r="L1420" t="s">
        <v>117</v>
      </c>
      <c r="M1420" t="s">
        <v>18</v>
      </c>
      <c r="N1420" t="s">
        <v>37</v>
      </c>
      <c r="O1420" t="str">
        <f>TEXT(Table1[[#This Row],[pickup]],"dddd")</f>
        <v>Wednesday</v>
      </c>
      <c r="P1420">
        <f t="shared" si="22"/>
        <v>22</v>
      </c>
    </row>
    <row r="1421" spans="1:16" x14ac:dyDescent="0.25">
      <c r="A1421" s="1">
        <v>43552.937118055554</v>
      </c>
      <c r="B1421" s="1">
        <v>43552.940381944441</v>
      </c>
      <c r="C1421">
        <v>1</v>
      </c>
      <c r="D1421">
        <v>1.45</v>
      </c>
      <c r="E1421">
        <v>6</v>
      </c>
      <c r="F1421">
        <v>1</v>
      </c>
      <c r="G1421">
        <v>0</v>
      </c>
      <c r="H1421">
        <v>10.8</v>
      </c>
      <c r="I1421" t="s">
        <v>14</v>
      </c>
      <c r="J1421" t="s">
        <v>15</v>
      </c>
      <c r="K1421" t="s">
        <v>48</v>
      </c>
      <c r="L1421" t="s">
        <v>16</v>
      </c>
      <c r="M1421" t="s">
        <v>18</v>
      </c>
      <c r="N1421" t="s">
        <v>18</v>
      </c>
      <c r="O1421" t="str">
        <f>TEXT(Table1[[#This Row],[pickup]],"dddd")</f>
        <v>Thursday</v>
      </c>
      <c r="P1421">
        <f t="shared" si="22"/>
        <v>22</v>
      </c>
    </row>
    <row r="1422" spans="1:16" x14ac:dyDescent="0.25">
      <c r="A1422" s="1">
        <v>43533.808668981481</v>
      </c>
      <c r="B1422" s="1">
        <v>43533.812638888892</v>
      </c>
      <c r="C1422">
        <v>2</v>
      </c>
      <c r="D1422">
        <v>0.67</v>
      </c>
      <c r="E1422">
        <v>5.5</v>
      </c>
      <c r="F1422">
        <v>1</v>
      </c>
      <c r="G1422">
        <v>0</v>
      </c>
      <c r="H1422">
        <v>9.8000000000000007</v>
      </c>
      <c r="I1422" t="s">
        <v>14</v>
      </c>
      <c r="J1422" t="s">
        <v>15</v>
      </c>
      <c r="K1422" t="s">
        <v>70</v>
      </c>
      <c r="L1422" t="s">
        <v>32</v>
      </c>
      <c r="M1422" t="s">
        <v>18</v>
      </c>
      <c r="N1422" t="s">
        <v>18</v>
      </c>
      <c r="O1422" t="str">
        <f>TEXT(Table1[[#This Row],[pickup]],"dddd")</f>
        <v>Saturday</v>
      </c>
      <c r="P1422">
        <f t="shared" si="22"/>
        <v>19</v>
      </c>
    </row>
    <row r="1423" spans="1:16" x14ac:dyDescent="0.25">
      <c r="A1423" s="1">
        <v>43528.826793981483</v>
      </c>
      <c r="B1423" s="1">
        <v>43528.833425925928</v>
      </c>
      <c r="C1423">
        <v>5</v>
      </c>
      <c r="D1423">
        <v>2.68</v>
      </c>
      <c r="E1423">
        <v>10</v>
      </c>
      <c r="F1423">
        <v>2.14</v>
      </c>
      <c r="G1423">
        <v>0</v>
      </c>
      <c r="H1423">
        <v>16.440000000000001</v>
      </c>
      <c r="I1423" t="s">
        <v>14</v>
      </c>
      <c r="J1423" t="s">
        <v>15</v>
      </c>
      <c r="K1423" t="s">
        <v>25</v>
      </c>
      <c r="L1423" t="s">
        <v>31</v>
      </c>
      <c r="M1423" t="s">
        <v>18</v>
      </c>
      <c r="N1423" t="s">
        <v>18</v>
      </c>
      <c r="O1423" t="str">
        <f>TEXT(Table1[[#This Row],[pickup]],"dddd")</f>
        <v>Monday</v>
      </c>
      <c r="P1423">
        <f t="shared" si="22"/>
        <v>19</v>
      </c>
    </row>
    <row r="1424" spans="1:16" x14ac:dyDescent="0.25">
      <c r="A1424" s="1">
        <v>43546.347280092596</v>
      </c>
      <c r="B1424" s="1">
        <v>43546.357361111113</v>
      </c>
      <c r="C1424">
        <v>2</v>
      </c>
      <c r="D1424">
        <v>1.59</v>
      </c>
      <c r="E1424">
        <v>10.5</v>
      </c>
      <c r="F1424">
        <v>2.76</v>
      </c>
      <c r="G1424">
        <v>0</v>
      </c>
      <c r="H1424">
        <v>16.559999999999999</v>
      </c>
      <c r="I1424" t="s">
        <v>14</v>
      </c>
      <c r="J1424" t="s">
        <v>15</v>
      </c>
      <c r="K1424" t="s">
        <v>63</v>
      </c>
      <c r="L1424" t="s">
        <v>50</v>
      </c>
      <c r="M1424" t="s">
        <v>18</v>
      </c>
      <c r="N1424" t="s">
        <v>18</v>
      </c>
      <c r="O1424" t="str">
        <f>TEXT(Table1[[#This Row],[pickup]],"dddd")</f>
        <v>Friday</v>
      </c>
      <c r="P1424">
        <f t="shared" si="22"/>
        <v>8</v>
      </c>
    </row>
    <row r="1425" spans="1:16" x14ac:dyDescent="0.25">
      <c r="A1425" s="1">
        <v>43532.905243055553</v>
      </c>
      <c r="B1425" s="1">
        <v>43532.906805555554</v>
      </c>
      <c r="C1425">
        <v>1</v>
      </c>
      <c r="D1425">
        <v>0.45</v>
      </c>
      <c r="E1425">
        <v>3.5</v>
      </c>
      <c r="F1425">
        <v>0</v>
      </c>
      <c r="G1425">
        <v>0</v>
      </c>
      <c r="H1425">
        <v>7.3</v>
      </c>
      <c r="I1425" t="s">
        <v>14</v>
      </c>
      <c r="J1425" t="s">
        <v>19</v>
      </c>
      <c r="K1425" t="s">
        <v>29</v>
      </c>
      <c r="L1425" t="s">
        <v>29</v>
      </c>
      <c r="M1425" t="s">
        <v>18</v>
      </c>
      <c r="N1425" t="s">
        <v>18</v>
      </c>
      <c r="O1425" t="str">
        <f>TEXT(Table1[[#This Row],[pickup]],"dddd")</f>
        <v>Friday</v>
      </c>
      <c r="P1425">
        <f t="shared" si="22"/>
        <v>21</v>
      </c>
    </row>
    <row r="1426" spans="1:16" x14ac:dyDescent="0.25">
      <c r="A1426" s="1">
        <v>43539.749108796299</v>
      </c>
      <c r="B1426" s="1">
        <v>43539.760787037034</v>
      </c>
      <c r="C1426">
        <v>2</v>
      </c>
      <c r="D1426">
        <v>2.84</v>
      </c>
      <c r="E1426">
        <v>13</v>
      </c>
      <c r="F1426">
        <v>0</v>
      </c>
      <c r="G1426">
        <v>0</v>
      </c>
      <c r="H1426">
        <v>17.3</v>
      </c>
      <c r="I1426" t="s">
        <v>14</v>
      </c>
      <c r="J1426" t="s">
        <v>19</v>
      </c>
      <c r="K1426" t="s">
        <v>70</v>
      </c>
      <c r="L1426" t="s">
        <v>66</v>
      </c>
      <c r="M1426" t="s">
        <v>18</v>
      </c>
      <c r="N1426" t="s">
        <v>18</v>
      </c>
      <c r="O1426" t="str">
        <f>TEXT(Table1[[#This Row],[pickup]],"dddd")</f>
        <v>Friday</v>
      </c>
      <c r="P1426">
        <f t="shared" si="22"/>
        <v>17</v>
      </c>
    </row>
    <row r="1427" spans="1:16" x14ac:dyDescent="0.25">
      <c r="A1427" s="1">
        <v>43539.355081018519</v>
      </c>
      <c r="B1427" s="1">
        <v>43539.358854166669</v>
      </c>
      <c r="C1427">
        <v>1</v>
      </c>
      <c r="D1427">
        <v>0.96</v>
      </c>
      <c r="E1427">
        <v>6</v>
      </c>
      <c r="F1427">
        <v>1.86</v>
      </c>
      <c r="G1427">
        <v>0</v>
      </c>
      <c r="H1427">
        <v>11.16</v>
      </c>
      <c r="I1427" t="s">
        <v>14</v>
      </c>
      <c r="J1427" t="s">
        <v>15</v>
      </c>
      <c r="K1427" t="s">
        <v>24</v>
      </c>
      <c r="L1427" t="s">
        <v>61</v>
      </c>
      <c r="M1427" t="s">
        <v>18</v>
      </c>
      <c r="N1427" t="s">
        <v>18</v>
      </c>
      <c r="O1427" t="str">
        <f>TEXT(Table1[[#This Row],[pickup]],"dddd")</f>
        <v>Friday</v>
      </c>
      <c r="P1427">
        <f t="shared" si="22"/>
        <v>8</v>
      </c>
    </row>
    <row r="1428" spans="1:16" x14ac:dyDescent="0.25">
      <c r="A1428" s="1">
        <v>43555.600289351853</v>
      </c>
      <c r="B1428" s="1">
        <v>43555.61136574074</v>
      </c>
      <c r="C1428">
        <v>1</v>
      </c>
      <c r="D1428">
        <v>2.33</v>
      </c>
      <c r="E1428">
        <v>11.5</v>
      </c>
      <c r="F1428">
        <v>4.4400000000000004</v>
      </c>
      <c r="G1428">
        <v>0</v>
      </c>
      <c r="H1428">
        <v>19.239999999999998</v>
      </c>
      <c r="I1428" t="s">
        <v>14</v>
      </c>
      <c r="J1428" t="s">
        <v>15</v>
      </c>
      <c r="K1428" t="s">
        <v>51</v>
      </c>
      <c r="L1428" t="s">
        <v>33</v>
      </c>
      <c r="M1428" t="s">
        <v>18</v>
      </c>
      <c r="N1428" t="s">
        <v>18</v>
      </c>
      <c r="O1428" t="str">
        <f>TEXT(Table1[[#This Row],[pickup]],"dddd")</f>
        <v>Sunday</v>
      </c>
      <c r="P1428">
        <f t="shared" si="22"/>
        <v>14</v>
      </c>
    </row>
    <row r="1429" spans="1:16" x14ac:dyDescent="0.25">
      <c r="A1429" s="1">
        <v>43532.967893518522</v>
      </c>
      <c r="B1429" s="1">
        <v>43532.979513888888</v>
      </c>
      <c r="C1429">
        <v>1</v>
      </c>
      <c r="D1429">
        <v>3.31</v>
      </c>
      <c r="E1429">
        <v>13.5</v>
      </c>
      <c r="F1429">
        <v>3</v>
      </c>
      <c r="G1429">
        <v>0</v>
      </c>
      <c r="H1429">
        <v>20.3</v>
      </c>
      <c r="I1429" t="s">
        <v>14</v>
      </c>
      <c r="J1429" t="s">
        <v>15</v>
      </c>
      <c r="K1429" t="s">
        <v>46</v>
      </c>
      <c r="L1429" t="s">
        <v>61</v>
      </c>
      <c r="M1429" t="s">
        <v>18</v>
      </c>
      <c r="N1429" t="s">
        <v>18</v>
      </c>
      <c r="O1429" t="str">
        <f>TEXT(Table1[[#This Row],[pickup]],"dddd")</f>
        <v>Friday</v>
      </c>
      <c r="P1429">
        <f t="shared" si="22"/>
        <v>23</v>
      </c>
    </row>
    <row r="1430" spans="1:16" x14ac:dyDescent="0.25">
      <c r="A1430" s="1">
        <v>43552.5075462963</v>
      </c>
      <c r="B1430" s="1">
        <v>43552.51353009259</v>
      </c>
      <c r="C1430">
        <v>2</v>
      </c>
      <c r="D1430">
        <v>1.19</v>
      </c>
      <c r="E1430">
        <v>7.5</v>
      </c>
      <c r="F1430">
        <v>2.7</v>
      </c>
      <c r="G1430">
        <v>0</v>
      </c>
      <c r="H1430">
        <v>13.5</v>
      </c>
      <c r="I1430" t="s">
        <v>14</v>
      </c>
      <c r="J1430" t="s">
        <v>15</v>
      </c>
      <c r="K1430" t="s">
        <v>61</v>
      </c>
      <c r="L1430" t="s">
        <v>70</v>
      </c>
      <c r="M1430" t="s">
        <v>18</v>
      </c>
      <c r="N1430" t="s">
        <v>18</v>
      </c>
      <c r="O1430" t="str">
        <f>TEXT(Table1[[#This Row],[pickup]],"dddd")</f>
        <v>Thursday</v>
      </c>
      <c r="P1430">
        <f t="shared" si="22"/>
        <v>12</v>
      </c>
    </row>
    <row r="1431" spans="1:16" x14ac:dyDescent="0.25">
      <c r="A1431" s="1">
        <v>43550.542893518519</v>
      </c>
      <c r="B1431" s="1">
        <v>43550.550682870373</v>
      </c>
      <c r="C1431">
        <v>1</v>
      </c>
      <c r="D1431">
        <v>2.8</v>
      </c>
      <c r="E1431">
        <v>11</v>
      </c>
      <c r="F1431">
        <v>2.85</v>
      </c>
      <c r="G1431">
        <v>0</v>
      </c>
      <c r="H1431">
        <v>17.149999999999999</v>
      </c>
      <c r="I1431" t="s">
        <v>14</v>
      </c>
      <c r="J1431" t="s">
        <v>15</v>
      </c>
      <c r="K1431" t="s">
        <v>55</v>
      </c>
      <c r="L1431" t="s">
        <v>20</v>
      </c>
      <c r="M1431" t="s">
        <v>18</v>
      </c>
      <c r="N1431" t="s">
        <v>18</v>
      </c>
      <c r="O1431" t="str">
        <f>TEXT(Table1[[#This Row],[pickup]],"dddd")</f>
        <v>Tuesday</v>
      </c>
      <c r="P1431">
        <f t="shared" si="22"/>
        <v>13</v>
      </c>
    </row>
    <row r="1432" spans="1:16" x14ac:dyDescent="0.25">
      <c r="A1432" s="1">
        <v>43533.554479166669</v>
      </c>
      <c r="B1432" s="1">
        <v>43533.566759259258</v>
      </c>
      <c r="C1432">
        <v>1</v>
      </c>
      <c r="D1432">
        <v>2.7</v>
      </c>
      <c r="E1432">
        <v>13</v>
      </c>
      <c r="F1432">
        <v>2</v>
      </c>
      <c r="G1432">
        <v>0</v>
      </c>
      <c r="H1432">
        <v>18.3</v>
      </c>
      <c r="I1432" t="s">
        <v>14</v>
      </c>
      <c r="J1432" t="s">
        <v>15</v>
      </c>
      <c r="K1432" t="s">
        <v>24</v>
      </c>
      <c r="L1432" t="s">
        <v>50</v>
      </c>
      <c r="M1432" t="s">
        <v>18</v>
      </c>
      <c r="N1432" t="s">
        <v>18</v>
      </c>
      <c r="O1432" t="str">
        <f>TEXT(Table1[[#This Row],[pickup]],"dddd")</f>
        <v>Saturday</v>
      </c>
      <c r="P1432">
        <f t="shared" si="22"/>
        <v>13</v>
      </c>
    </row>
    <row r="1433" spans="1:16" x14ac:dyDescent="0.25">
      <c r="A1433" s="1">
        <v>43529.425324074073</v>
      </c>
      <c r="B1433" s="1">
        <v>43529.433298611111</v>
      </c>
      <c r="C1433">
        <v>1</v>
      </c>
      <c r="D1433">
        <v>1.57</v>
      </c>
      <c r="E1433">
        <v>9</v>
      </c>
      <c r="F1433">
        <v>2.46</v>
      </c>
      <c r="G1433">
        <v>0</v>
      </c>
      <c r="H1433">
        <v>14.76</v>
      </c>
      <c r="I1433" t="s">
        <v>14</v>
      </c>
      <c r="J1433" t="s">
        <v>15</v>
      </c>
      <c r="K1433" t="s">
        <v>45</v>
      </c>
      <c r="L1433" t="s">
        <v>32</v>
      </c>
      <c r="M1433" t="s">
        <v>18</v>
      </c>
      <c r="N1433" t="s">
        <v>18</v>
      </c>
      <c r="O1433" t="str">
        <f>TEXT(Table1[[#This Row],[pickup]],"dddd")</f>
        <v>Tuesday</v>
      </c>
      <c r="P1433">
        <f t="shared" si="22"/>
        <v>10</v>
      </c>
    </row>
    <row r="1434" spans="1:16" x14ac:dyDescent="0.25">
      <c r="A1434" s="1">
        <v>43554.422951388886</v>
      </c>
      <c r="B1434" s="1">
        <v>43554.426863425928</v>
      </c>
      <c r="C1434">
        <v>1</v>
      </c>
      <c r="D1434">
        <v>0.7</v>
      </c>
      <c r="E1434">
        <v>6</v>
      </c>
      <c r="F1434">
        <v>1</v>
      </c>
      <c r="G1434">
        <v>0</v>
      </c>
      <c r="H1434">
        <v>10.3</v>
      </c>
      <c r="I1434" t="s">
        <v>14</v>
      </c>
      <c r="J1434" t="s">
        <v>15</v>
      </c>
      <c r="K1434" t="s">
        <v>20</v>
      </c>
      <c r="L1434" t="s">
        <v>33</v>
      </c>
      <c r="M1434" t="s">
        <v>18</v>
      </c>
      <c r="N1434" t="s">
        <v>18</v>
      </c>
      <c r="O1434" t="str">
        <f>TEXT(Table1[[#This Row],[pickup]],"dddd")</f>
        <v>Saturday</v>
      </c>
      <c r="P1434">
        <f t="shared" si="22"/>
        <v>10</v>
      </c>
    </row>
    <row r="1435" spans="1:16" x14ac:dyDescent="0.25">
      <c r="A1435" s="1">
        <v>43531.301562499997</v>
      </c>
      <c r="B1435" s="1">
        <v>43531.313414351855</v>
      </c>
      <c r="C1435">
        <v>1</v>
      </c>
      <c r="D1435">
        <v>3.5</v>
      </c>
      <c r="E1435">
        <v>14</v>
      </c>
      <c r="F1435">
        <v>0</v>
      </c>
      <c r="G1435">
        <v>0</v>
      </c>
      <c r="H1435">
        <v>17.3</v>
      </c>
      <c r="I1435" t="s">
        <v>14</v>
      </c>
      <c r="J1435" t="s">
        <v>19</v>
      </c>
      <c r="K1435" t="s">
        <v>43</v>
      </c>
      <c r="L1435" t="s">
        <v>41</v>
      </c>
      <c r="M1435" t="s">
        <v>18</v>
      </c>
      <c r="N1435" t="s">
        <v>18</v>
      </c>
      <c r="O1435" t="str">
        <f>TEXT(Table1[[#This Row],[pickup]],"dddd")</f>
        <v>Thursday</v>
      </c>
      <c r="P1435">
        <f t="shared" si="22"/>
        <v>7</v>
      </c>
    </row>
    <row r="1436" spans="1:16" x14ac:dyDescent="0.25">
      <c r="A1436" s="1">
        <v>43551.934155092589</v>
      </c>
      <c r="B1436" s="1">
        <v>43551.939444444448</v>
      </c>
      <c r="C1436">
        <v>1</v>
      </c>
      <c r="D1436">
        <v>1.71</v>
      </c>
      <c r="E1436">
        <v>8</v>
      </c>
      <c r="F1436">
        <v>2.95</v>
      </c>
      <c r="G1436">
        <v>0</v>
      </c>
      <c r="H1436">
        <v>14.75</v>
      </c>
      <c r="I1436" t="s">
        <v>14</v>
      </c>
      <c r="J1436" t="s">
        <v>15</v>
      </c>
      <c r="K1436" t="s">
        <v>49</v>
      </c>
      <c r="L1436" t="s">
        <v>41</v>
      </c>
      <c r="M1436" t="s">
        <v>18</v>
      </c>
      <c r="N1436" t="s">
        <v>18</v>
      </c>
      <c r="O1436" t="str">
        <f>TEXT(Table1[[#This Row],[pickup]],"dddd")</f>
        <v>Wednesday</v>
      </c>
      <c r="P1436">
        <f t="shared" si="22"/>
        <v>22</v>
      </c>
    </row>
    <row r="1437" spans="1:16" x14ac:dyDescent="0.25">
      <c r="A1437" s="1">
        <v>43530.414710648147</v>
      </c>
      <c r="B1437" s="1">
        <v>43530.427824074075</v>
      </c>
      <c r="C1437">
        <v>1</v>
      </c>
      <c r="D1437">
        <v>3.1</v>
      </c>
      <c r="E1437">
        <v>14</v>
      </c>
      <c r="F1437">
        <v>3</v>
      </c>
      <c r="G1437">
        <v>0</v>
      </c>
      <c r="H1437">
        <v>20.3</v>
      </c>
      <c r="I1437" t="s">
        <v>14</v>
      </c>
      <c r="J1437" t="s">
        <v>15</v>
      </c>
      <c r="K1437" t="s">
        <v>32</v>
      </c>
      <c r="L1437" t="s">
        <v>41</v>
      </c>
      <c r="M1437" t="s">
        <v>18</v>
      </c>
      <c r="N1437" t="s">
        <v>18</v>
      </c>
      <c r="O1437" t="str">
        <f>TEXT(Table1[[#This Row],[pickup]],"dddd")</f>
        <v>Wednesday</v>
      </c>
      <c r="P1437">
        <f t="shared" si="22"/>
        <v>9</v>
      </c>
    </row>
    <row r="1438" spans="1:16" x14ac:dyDescent="0.25">
      <c r="A1438" s="1">
        <v>43539.931215277778</v>
      </c>
      <c r="B1438" s="1">
        <v>43539.938055555554</v>
      </c>
      <c r="C1438">
        <v>1</v>
      </c>
      <c r="D1438">
        <v>0.85</v>
      </c>
      <c r="E1438">
        <v>7.5</v>
      </c>
      <c r="F1438">
        <v>2.2599999999999998</v>
      </c>
      <c r="G1438">
        <v>0</v>
      </c>
      <c r="H1438">
        <v>13.56</v>
      </c>
      <c r="I1438" t="s">
        <v>14</v>
      </c>
      <c r="J1438" t="s">
        <v>15</v>
      </c>
      <c r="K1438" t="s">
        <v>45</v>
      </c>
      <c r="L1438" t="s">
        <v>29</v>
      </c>
      <c r="M1438" t="s">
        <v>18</v>
      </c>
      <c r="N1438" t="s">
        <v>18</v>
      </c>
      <c r="O1438" t="str">
        <f>TEXT(Table1[[#This Row],[pickup]],"dddd")</f>
        <v>Friday</v>
      </c>
      <c r="P1438">
        <f t="shared" si="22"/>
        <v>22</v>
      </c>
    </row>
    <row r="1439" spans="1:16" x14ac:dyDescent="0.25">
      <c r="A1439" s="1">
        <v>43550.731574074074</v>
      </c>
      <c r="B1439" s="1">
        <v>43550.736064814817</v>
      </c>
      <c r="C1439">
        <v>0</v>
      </c>
      <c r="D1439">
        <v>0.6</v>
      </c>
      <c r="E1439">
        <v>5.5</v>
      </c>
      <c r="F1439">
        <v>1.96</v>
      </c>
      <c r="G1439">
        <v>0</v>
      </c>
      <c r="H1439">
        <v>11.76</v>
      </c>
      <c r="I1439" t="s">
        <v>14</v>
      </c>
      <c r="J1439" t="s">
        <v>15</v>
      </c>
      <c r="K1439" t="s">
        <v>61</v>
      </c>
      <c r="L1439" t="s">
        <v>68</v>
      </c>
      <c r="M1439" t="s">
        <v>18</v>
      </c>
      <c r="N1439" t="s">
        <v>18</v>
      </c>
      <c r="O1439" t="str">
        <f>TEXT(Table1[[#This Row],[pickup]],"dddd")</f>
        <v>Tuesday</v>
      </c>
      <c r="P1439">
        <f t="shared" si="22"/>
        <v>17</v>
      </c>
    </row>
    <row r="1440" spans="1:16" x14ac:dyDescent="0.25">
      <c r="A1440" s="1">
        <v>43531.858622685184</v>
      </c>
      <c r="B1440" s="1">
        <v>43531.869166666664</v>
      </c>
      <c r="C1440">
        <v>5</v>
      </c>
      <c r="D1440">
        <v>2.4</v>
      </c>
      <c r="E1440">
        <v>11.5</v>
      </c>
      <c r="F1440">
        <v>3.06</v>
      </c>
      <c r="G1440">
        <v>0</v>
      </c>
      <c r="H1440">
        <v>18.36</v>
      </c>
      <c r="I1440" t="s">
        <v>14</v>
      </c>
      <c r="J1440" t="s">
        <v>15</v>
      </c>
      <c r="K1440" t="s">
        <v>32</v>
      </c>
      <c r="L1440" t="s">
        <v>68</v>
      </c>
      <c r="M1440" t="s">
        <v>18</v>
      </c>
      <c r="N1440" t="s">
        <v>18</v>
      </c>
      <c r="O1440" t="str">
        <f>TEXT(Table1[[#This Row],[pickup]],"dddd")</f>
        <v>Thursday</v>
      </c>
      <c r="P1440">
        <f t="shared" si="22"/>
        <v>20</v>
      </c>
    </row>
    <row r="1441" spans="1:16" x14ac:dyDescent="0.25">
      <c r="A1441" s="1">
        <v>43530.758622685185</v>
      </c>
      <c r="B1441" s="1">
        <v>43530.766145833331</v>
      </c>
      <c r="C1441">
        <v>1</v>
      </c>
      <c r="D1441">
        <v>1.98</v>
      </c>
      <c r="E1441">
        <v>9.5</v>
      </c>
      <c r="F1441">
        <v>2.76</v>
      </c>
      <c r="G1441">
        <v>0</v>
      </c>
      <c r="H1441">
        <v>16.559999999999999</v>
      </c>
      <c r="I1441" t="s">
        <v>14</v>
      </c>
      <c r="J1441" t="s">
        <v>15</v>
      </c>
      <c r="K1441" t="s">
        <v>27</v>
      </c>
      <c r="L1441" t="s">
        <v>22</v>
      </c>
      <c r="M1441" t="s">
        <v>18</v>
      </c>
      <c r="N1441" t="s">
        <v>18</v>
      </c>
      <c r="O1441" t="str">
        <f>TEXT(Table1[[#This Row],[pickup]],"dddd")</f>
        <v>Wednesday</v>
      </c>
      <c r="P1441">
        <f t="shared" si="22"/>
        <v>18</v>
      </c>
    </row>
    <row r="1442" spans="1:16" x14ac:dyDescent="0.25">
      <c r="A1442" s="1">
        <v>43528.837557870371</v>
      </c>
      <c r="B1442" s="1">
        <v>43528.844027777777</v>
      </c>
      <c r="C1442">
        <v>1</v>
      </c>
      <c r="D1442">
        <v>1</v>
      </c>
      <c r="E1442">
        <v>7.5</v>
      </c>
      <c r="F1442">
        <v>0</v>
      </c>
      <c r="G1442">
        <v>0</v>
      </c>
      <c r="H1442">
        <v>11.3</v>
      </c>
      <c r="I1442" t="s">
        <v>14</v>
      </c>
      <c r="J1442" t="s">
        <v>19</v>
      </c>
      <c r="K1442" t="s">
        <v>42</v>
      </c>
      <c r="L1442" t="s">
        <v>32</v>
      </c>
      <c r="M1442" t="s">
        <v>18</v>
      </c>
      <c r="N1442" t="s">
        <v>18</v>
      </c>
      <c r="O1442" t="str">
        <f>TEXT(Table1[[#This Row],[pickup]],"dddd")</f>
        <v>Monday</v>
      </c>
      <c r="P1442">
        <f t="shared" si="22"/>
        <v>20</v>
      </c>
    </row>
    <row r="1443" spans="1:16" x14ac:dyDescent="0.25">
      <c r="A1443" s="1">
        <v>43536.637928240743</v>
      </c>
      <c r="B1443" s="1">
        <v>43536.650567129633</v>
      </c>
      <c r="C1443">
        <v>2</v>
      </c>
      <c r="D1443">
        <v>2.5499999999999998</v>
      </c>
      <c r="E1443">
        <v>13.5</v>
      </c>
      <c r="F1443">
        <v>0</v>
      </c>
      <c r="G1443">
        <v>0</v>
      </c>
      <c r="H1443">
        <v>16.8</v>
      </c>
      <c r="I1443" t="s">
        <v>14</v>
      </c>
      <c r="J1443" t="s">
        <v>19</v>
      </c>
      <c r="K1443" t="s">
        <v>39</v>
      </c>
      <c r="L1443" t="s">
        <v>31</v>
      </c>
      <c r="M1443" t="s">
        <v>18</v>
      </c>
      <c r="N1443" t="s">
        <v>18</v>
      </c>
      <c r="O1443" t="str">
        <f>TEXT(Table1[[#This Row],[pickup]],"dddd")</f>
        <v>Tuesday</v>
      </c>
      <c r="P1443">
        <f t="shared" si="22"/>
        <v>15</v>
      </c>
    </row>
    <row r="1444" spans="1:16" x14ac:dyDescent="0.25">
      <c r="A1444" s="1">
        <v>43552.619039351855</v>
      </c>
      <c r="B1444" s="1">
        <v>43552.625509259262</v>
      </c>
      <c r="C1444">
        <v>1</v>
      </c>
      <c r="D1444">
        <v>0.6</v>
      </c>
      <c r="E1444">
        <v>7</v>
      </c>
      <c r="F1444">
        <v>2.0499999999999998</v>
      </c>
      <c r="G1444">
        <v>0</v>
      </c>
      <c r="H1444">
        <v>12.35</v>
      </c>
      <c r="I1444" t="s">
        <v>14</v>
      </c>
      <c r="J1444" t="s">
        <v>15</v>
      </c>
      <c r="K1444" t="s">
        <v>62</v>
      </c>
      <c r="L1444" t="s">
        <v>47</v>
      </c>
      <c r="M1444" t="s">
        <v>18</v>
      </c>
      <c r="N1444" t="s">
        <v>18</v>
      </c>
      <c r="O1444" t="str">
        <f>TEXT(Table1[[#This Row],[pickup]],"dddd")</f>
        <v>Thursday</v>
      </c>
      <c r="P1444">
        <f t="shared" si="22"/>
        <v>14</v>
      </c>
    </row>
    <row r="1445" spans="1:16" x14ac:dyDescent="0.25">
      <c r="A1445" s="1">
        <v>43529.846296296295</v>
      </c>
      <c r="B1445" s="1">
        <v>43529.858773148146</v>
      </c>
      <c r="C1445">
        <v>2</v>
      </c>
      <c r="D1445">
        <v>3.2</v>
      </c>
      <c r="E1445">
        <v>14</v>
      </c>
      <c r="F1445">
        <v>0</v>
      </c>
      <c r="G1445">
        <v>0</v>
      </c>
      <c r="H1445">
        <v>17.8</v>
      </c>
      <c r="I1445" t="s">
        <v>14</v>
      </c>
      <c r="J1445" t="s">
        <v>19</v>
      </c>
      <c r="K1445" t="s">
        <v>42</v>
      </c>
      <c r="L1445" t="s">
        <v>56</v>
      </c>
      <c r="M1445" t="s">
        <v>18</v>
      </c>
      <c r="N1445" t="s">
        <v>18</v>
      </c>
      <c r="O1445" t="str">
        <f>TEXT(Table1[[#This Row],[pickup]],"dddd")</f>
        <v>Tuesday</v>
      </c>
      <c r="P1445">
        <f t="shared" si="22"/>
        <v>20</v>
      </c>
    </row>
    <row r="1446" spans="1:16" x14ac:dyDescent="0.25">
      <c r="A1446" s="1">
        <v>43552.770138888889</v>
      </c>
      <c r="B1446" s="1">
        <v>43552.785983796297</v>
      </c>
      <c r="C1446">
        <v>1</v>
      </c>
      <c r="D1446">
        <v>4.0999999999999996</v>
      </c>
      <c r="E1446">
        <v>17</v>
      </c>
      <c r="F1446">
        <v>6.39</v>
      </c>
      <c r="G1446">
        <v>0</v>
      </c>
      <c r="H1446">
        <v>27.69</v>
      </c>
      <c r="I1446" t="s">
        <v>14</v>
      </c>
      <c r="J1446" t="s">
        <v>15</v>
      </c>
      <c r="K1446" t="s">
        <v>61</v>
      </c>
      <c r="L1446" t="s">
        <v>114</v>
      </c>
      <c r="M1446" t="s">
        <v>18</v>
      </c>
      <c r="N1446" t="s">
        <v>18</v>
      </c>
      <c r="O1446" t="str">
        <f>TEXT(Table1[[#This Row],[pickup]],"dddd")</f>
        <v>Thursday</v>
      </c>
      <c r="P1446">
        <f t="shared" si="22"/>
        <v>18</v>
      </c>
    </row>
    <row r="1447" spans="1:16" x14ac:dyDescent="0.25">
      <c r="A1447" s="1">
        <v>43552.394062500003</v>
      </c>
      <c r="B1447" s="1">
        <v>43552.412245370368</v>
      </c>
      <c r="C1447">
        <v>2</v>
      </c>
      <c r="D1447">
        <v>2.5</v>
      </c>
      <c r="E1447">
        <v>16.5</v>
      </c>
      <c r="F1447">
        <v>1</v>
      </c>
      <c r="G1447">
        <v>0</v>
      </c>
      <c r="H1447">
        <v>20.8</v>
      </c>
      <c r="I1447" t="s">
        <v>14</v>
      </c>
      <c r="J1447" t="s">
        <v>15</v>
      </c>
      <c r="K1447" t="s">
        <v>42</v>
      </c>
      <c r="L1447" t="s">
        <v>63</v>
      </c>
      <c r="M1447" t="s">
        <v>18</v>
      </c>
      <c r="N1447" t="s">
        <v>18</v>
      </c>
      <c r="O1447" t="str">
        <f>TEXT(Table1[[#This Row],[pickup]],"dddd")</f>
        <v>Thursday</v>
      </c>
      <c r="P1447">
        <f t="shared" si="22"/>
        <v>9</v>
      </c>
    </row>
    <row r="1448" spans="1:16" x14ac:dyDescent="0.25">
      <c r="A1448" s="1">
        <v>43532.160416666666</v>
      </c>
      <c r="B1448" s="1">
        <v>43532.171678240738</v>
      </c>
      <c r="C1448">
        <v>1</v>
      </c>
      <c r="D1448">
        <v>3.5</v>
      </c>
      <c r="E1448">
        <v>14</v>
      </c>
      <c r="F1448">
        <v>0</v>
      </c>
      <c r="G1448">
        <v>0</v>
      </c>
      <c r="H1448">
        <v>17.8</v>
      </c>
      <c r="I1448" t="s">
        <v>14</v>
      </c>
      <c r="J1448" t="s">
        <v>15</v>
      </c>
      <c r="K1448" t="s">
        <v>46</v>
      </c>
      <c r="L1448" t="s">
        <v>67</v>
      </c>
      <c r="M1448" t="s">
        <v>18</v>
      </c>
      <c r="N1448" t="s">
        <v>18</v>
      </c>
      <c r="O1448" t="str">
        <f>TEXT(Table1[[#This Row],[pickup]],"dddd")</f>
        <v>Friday</v>
      </c>
      <c r="P1448">
        <f t="shared" si="22"/>
        <v>3</v>
      </c>
    </row>
    <row r="1449" spans="1:16" x14ac:dyDescent="0.25">
      <c r="A1449" s="1">
        <v>43551.395613425928</v>
      </c>
      <c r="B1449" s="1">
        <v>43551.412685185183</v>
      </c>
      <c r="C1449">
        <v>1</v>
      </c>
      <c r="D1449">
        <v>1.23</v>
      </c>
      <c r="E1449">
        <v>15</v>
      </c>
      <c r="F1449">
        <v>3.66</v>
      </c>
      <c r="G1449">
        <v>0</v>
      </c>
      <c r="H1449">
        <v>21.96</v>
      </c>
      <c r="I1449" t="s">
        <v>14</v>
      </c>
      <c r="J1449" t="s">
        <v>15</v>
      </c>
      <c r="K1449" t="s">
        <v>25</v>
      </c>
      <c r="L1449" t="s">
        <v>43</v>
      </c>
      <c r="M1449" t="s">
        <v>18</v>
      </c>
      <c r="N1449" t="s">
        <v>18</v>
      </c>
      <c r="O1449" t="str">
        <f>TEXT(Table1[[#This Row],[pickup]],"dddd")</f>
        <v>Wednesday</v>
      </c>
      <c r="P1449">
        <f t="shared" si="22"/>
        <v>9</v>
      </c>
    </row>
    <row r="1450" spans="1:16" x14ac:dyDescent="0.25">
      <c r="A1450" s="1">
        <v>43539.030497685184</v>
      </c>
      <c r="B1450" s="1">
        <v>43539.035856481481</v>
      </c>
      <c r="C1450">
        <v>1</v>
      </c>
      <c r="D1450">
        <v>1.97</v>
      </c>
      <c r="E1450">
        <v>8</v>
      </c>
      <c r="F1450">
        <v>0</v>
      </c>
      <c r="G1450">
        <v>0</v>
      </c>
      <c r="H1450">
        <v>11.8</v>
      </c>
      <c r="I1450" t="s">
        <v>14</v>
      </c>
      <c r="J1450" t="s">
        <v>19</v>
      </c>
      <c r="K1450" t="s">
        <v>50</v>
      </c>
      <c r="L1450" t="s">
        <v>48</v>
      </c>
      <c r="M1450" t="s">
        <v>18</v>
      </c>
      <c r="N1450" t="s">
        <v>18</v>
      </c>
      <c r="O1450" t="str">
        <f>TEXT(Table1[[#This Row],[pickup]],"dddd")</f>
        <v>Friday</v>
      </c>
      <c r="P1450">
        <f t="shared" si="22"/>
        <v>0</v>
      </c>
    </row>
    <row r="1451" spans="1:16" x14ac:dyDescent="0.25">
      <c r="A1451" s="1">
        <v>43526.004131944443</v>
      </c>
      <c r="B1451" s="1">
        <v>43526.009039351855</v>
      </c>
      <c r="C1451">
        <v>2</v>
      </c>
      <c r="D1451">
        <v>1.41</v>
      </c>
      <c r="E1451">
        <v>7.5</v>
      </c>
      <c r="F1451">
        <v>2.2599999999999998</v>
      </c>
      <c r="G1451">
        <v>0</v>
      </c>
      <c r="H1451">
        <v>13.56</v>
      </c>
      <c r="I1451" t="s">
        <v>14</v>
      </c>
      <c r="J1451" t="s">
        <v>15</v>
      </c>
      <c r="K1451" t="s">
        <v>21</v>
      </c>
      <c r="L1451" t="s">
        <v>47</v>
      </c>
      <c r="M1451" t="s">
        <v>18</v>
      </c>
      <c r="N1451" t="s">
        <v>18</v>
      </c>
      <c r="O1451" t="str">
        <f>TEXT(Table1[[#This Row],[pickup]],"dddd")</f>
        <v>Saturday</v>
      </c>
      <c r="P1451">
        <f t="shared" si="22"/>
        <v>0</v>
      </c>
    </row>
    <row r="1452" spans="1:16" x14ac:dyDescent="0.25">
      <c r="A1452" s="1">
        <v>43539.86278935185</v>
      </c>
      <c r="B1452" s="1">
        <v>43539.864664351851</v>
      </c>
      <c r="C1452">
        <v>5</v>
      </c>
      <c r="D1452">
        <v>0.46</v>
      </c>
      <c r="E1452">
        <v>4</v>
      </c>
      <c r="F1452">
        <v>1.06</v>
      </c>
      <c r="G1452">
        <v>0</v>
      </c>
      <c r="H1452">
        <v>6.36</v>
      </c>
      <c r="I1452" t="s">
        <v>14</v>
      </c>
      <c r="J1452" t="s">
        <v>15</v>
      </c>
      <c r="K1452" t="s">
        <v>36</v>
      </c>
      <c r="L1452" t="s">
        <v>149</v>
      </c>
      <c r="M1452" t="s">
        <v>37</v>
      </c>
      <c r="N1452" t="s">
        <v>37</v>
      </c>
      <c r="O1452" t="str">
        <f>TEXT(Table1[[#This Row],[pickup]],"dddd")</f>
        <v>Friday</v>
      </c>
      <c r="P1452">
        <f t="shared" si="22"/>
        <v>20</v>
      </c>
    </row>
    <row r="1453" spans="1:16" x14ac:dyDescent="0.25">
      <c r="A1453" s="1">
        <v>43542.632048611114</v>
      </c>
      <c r="B1453" s="1">
        <v>43542.665752314817</v>
      </c>
      <c r="C1453">
        <v>2</v>
      </c>
      <c r="D1453">
        <v>20.170000000000002</v>
      </c>
      <c r="E1453">
        <v>52</v>
      </c>
      <c r="F1453">
        <v>15.26</v>
      </c>
      <c r="G1453">
        <v>5.76</v>
      </c>
      <c r="H1453">
        <v>76.319999999999993</v>
      </c>
      <c r="I1453" t="s">
        <v>14</v>
      </c>
      <c r="J1453" t="s">
        <v>15</v>
      </c>
      <c r="K1453" t="s">
        <v>56</v>
      </c>
      <c r="L1453" t="s">
        <v>64</v>
      </c>
      <c r="M1453" t="s">
        <v>18</v>
      </c>
      <c r="N1453" t="s">
        <v>37</v>
      </c>
      <c r="O1453" t="str">
        <f>TEXT(Table1[[#This Row],[pickup]],"dddd")</f>
        <v>Monday</v>
      </c>
      <c r="P1453">
        <f t="shared" si="22"/>
        <v>15</v>
      </c>
    </row>
    <row r="1454" spans="1:16" x14ac:dyDescent="0.25">
      <c r="A1454" s="1">
        <v>43537.432870370372</v>
      </c>
      <c r="B1454" s="1">
        <v>43537.436932870369</v>
      </c>
      <c r="C1454">
        <v>1</v>
      </c>
      <c r="D1454">
        <v>0.6</v>
      </c>
      <c r="E1454">
        <v>5.5</v>
      </c>
      <c r="F1454">
        <v>1.75</v>
      </c>
      <c r="G1454">
        <v>0</v>
      </c>
      <c r="H1454">
        <v>10.55</v>
      </c>
      <c r="I1454" t="s">
        <v>14</v>
      </c>
      <c r="J1454" t="s">
        <v>15</v>
      </c>
      <c r="K1454" t="s">
        <v>32</v>
      </c>
      <c r="L1454" t="s">
        <v>48</v>
      </c>
      <c r="M1454" t="s">
        <v>18</v>
      </c>
      <c r="N1454" t="s">
        <v>18</v>
      </c>
      <c r="O1454" t="str">
        <f>TEXT(Table1[[#This Row],[pickup]],"dddd")</f>
        <v>Wednesday</v>
      </c>
      <c r="P1454">
        <f t="shared" si="22"/>
        <v>10</v>
      </c>
    </row>
    <row r="1455" spans="1:16" x14ac:dyDescent="0.25">
      <c r="A1455" s="1">
        <v>43532.526238425926</v>
      </c>
      <c r="B1455" s="1">
        <v>43532.533761574072</v>
      </c>
      <c r="C1455">
        <v>1</v>
      </c>
      <c r="D1455">
        <v>1.38</v>
      </c>
      <c r="E1455">
        <v>8.5</v>
      </c>
      <c r="F1455">
        <v>0</v>
      </c>
      <c r="G1455">
        <v>0</v>
      </c>
      <c r="H1455">
        <v>11.8</v>
      </c>
      <c r="I1455" t="s">
        <v>14</v>
      </c>
      <c r="J1455" t="s">
        <v>19</v>
      </c>
      <c r="K1455" t="s">
        <v>30</v>
      </c>
      <c r="L1455" t="s">
        <v>63</v>
      </c>
      <c r="M1455" t="s">
        <v>18</v>
      </c>
      <c r="N1455" t="s">
        <v>18</v>
      </c>
      <c r="O1455" t="str">
        <f>TEXT(Table1[[#This Row],[pickup]],"dddd")</f>
        <v>Friday</v>
      </c>
      <c r="P1455">
        <f t="shared" si="22"/>
        <v>12</v>
      </c>
    </row>
    <row r="1456" spans="1:16" x14ac:dyDescent="0.25">
      <c r="A1456" s="1">
        <v>43547.759988425925</v>
      </c>
      <c r="B1456" s="1">
        <v>43547.764108796298</v>
      </c>
      <c r="C1456">
        <v>1</v>
      </c>
      <c r="D1456">
        <v>1.4</v>
      </c>
      <c r="E1456">
        <v>7</v>
      </c>
      <c r="F1456">
        <v>1.5</v>
      </c>
      <c r="G1456">
        <v>0</v>
      </c>
      <c r="H1456">
        <v>11.8</v>
      </c>
      <c r="I1456" t="s">
        <v>14</v>
      </c>
      <c r="J1456" t="s">
        <v>15</v>
      </c>
      <c r="K1456" t="s">
        <v>61</v>
      </c>
      <c r="L1456" t="s">
        <v>33</v>
      </c>
      <c r="M1456" t="s">
        <v>18</v>
      </c>
      <c r="N1456" t="s">
        <v>18</v>
      </c>
      <c r="O1456" t="str">
        <f>TEXT(Table1[[#This Row],[pickup]],"dddd")</f>
        <v>Saturday</v>
      </c>
      <c r="P1456">
        <f t="shared" si="22"/>
        <v>18</v>
      </c>
    </row>
    <row r="1457" spans="1:16" x14ac:dyDescent="0.25">
      <c r="A1457" s="1">
        <v>43547.829456018517</v>
      </c>
      <c r="B1457" s="1">
        <v>43547.835902777777</v>
      </c>
      <c r="C1457">
        <v>5</v>
      </c>
      <c r="D1457">
        <v>1.54</v>
      </c>
      <c r="E1457">
        <v>8</v>
      </c>
      <c r="F1457">
        <v>2.2599999999999998</v>
      </c>
      <c r="G1457">
        <v>0</v>
      </c>
      <c r="H1457">
        <v>13.56</v>
      </c>
      <c r="I1457" t="s">
        <v>14</v>
      </c>
      <c r="J1457" t="s">
        <v>15</v>
      </c>
      <c r="K1457" t="s">
        <v>66</v>
      </c>
      <c r="L1457" t="s">
        <v>47</v>
      </c>
      <c r="M1457" t="s">
        <v>18</v>
      </c>
      <c r="N1457" t="s">
        <v>18</v>
      </c>
      <c r="O1457" t="str">
        <f>TEXT(Table1[[#This Row],[pickup]],"dddd")</f>
        <v>Saturday</v>
      </c>
      <c r="P1457">
        <f t="shared" si="22"/>
        <v>19</v>
      </c>
    </row>
    <row r="1458" spans="1:16" x14ac:dyDescent="0.25">
      <c r="A1458" s="1">
        <v>43555.858472222222</v>
      </c>
      <c r="B1458" s="1">
        <v>43555.867824074077</v>
      </c>
      <c r="C1458">
        <v>1</v>
      </c>
      <c r="D1458">
        <v>1.82</v>
      </c>
      <c r="E1458">
        <v>10</v>
      </c>
      <c r="F1458">
        <v>0</v>
      </c>
      <c r="G1458">
        <v>0</v>
      </c>
      <c r="H1458">
        <v>13.8</v>
      </c>
      <c r="I1458" t="s">
        <v>14</v>
      </c>
      <c r="J1458" t="s">
        <v>19</v>
      </c>
      <c r="K1458" t="s">
        <v>51</v>
      </c>
      <c r="L1458" t="s">
        <v>26</v>
      </c>
      <c r="M1458" t="s">
        <v>18</v>
      </c>
      <c r="N1458" t="s">
        <v>18</v>
      </c>
      <c r="O1458" t="str">
        <f>TEXT(Table1[[#This Row],[pickup]],"dddd")</f>
        <v>Sunday</v>
      </c>
      <c r="P1458">
        <f t="shared" si="22"/>
        <v>20</v>
      </c>
    </row>
    <row r="1459" spans="1:16" x14ac:dyDescent="0.25">
      <c r="A1459" s="1">
        <v>43535.82534722222</v>
      </c>
      <c r="B1459" s="1">
        <v>43535.832673611112</v>
      </c>
      <c r="C1459">
        <v>1</v>
      </c>
      <c r="D1459">
        <v>1.46</v>
      </c>
      <c r="E1459">
        <v>9</v>
      </c>
      <c r="F1459">
        <v>0</v>
      </c>
      <c r="G1459">
        <v>0</v>
      </c>
      <c r="H1459">
        <v>13.3</v>
      </c>
      <c r="I1459" t="s">
        <v>14</v>
      </c>
      <c r="J1459" t="s">
        <v>19</v>
      </c>
      <c r="K1459" t="s">
        <v>43</v>
      </c>
      <c r="L1459" t="s">
        <v>47</v>
      </c>
      <c r="M1459" t="s">
        <v>18</v>
      </c>
      <c r="N1459" t="s">
        <v>18</v>
      </c>
      <c r="O1459" t="str">
        <f>TEXT(Table1[[#This Row],[pickup]],"dddd")</f>
        <v>Monday</v>
      </c>
      <c r="P1459">
        <f t="shared" si="22"/>
        <v>19</v>
      </c>
    </row>
    <row r="1460" spans="1:16" x14ac:dyDescent="0.25">
      <c r="A1460" s="1">
        <v>43527.130925925929</v>
      </c>
      <c r="B1460" s="1">
        <v>43527.138437499998</v>
      </c>
      <c r="C1460">
        <v>1</v>
      </c>
      <c r="D1460">
        <v>1.25</v>
      </c>
      <c r="E1460">
        <v>8.5</v>
      </c>
      <c r="F1460">
        <v>3</v>
      </c>
      <c r="G1460">
        <v>0</v>
      </c>
      <c r="H1460">
        <v>15.3</v>
      </c>
      <c r="I1460" t="s">
        <v>14</v>
      </c>
      <c r="J1460" t="s">
        <v>15</v>
      </c>
      <c r="K1460" t="s">
        <v>81</v>
      </c>
      <c r="L1460" t="s">
        <v>67</v>
      </c>
      <c r="M1460" t="s">
        <v>18</v>
      </c>
      <c r="N1460" t="s">
        <v>18</v>
      </c>
      <c r="O1460" t="str">
        <f>TEXT(Table1[[#This Row],[pickup]],"dddd")</f>
        <v>Sunday</v>
      </c>
      <c r="P1460">
        <f t="shared" si="22"/>
        <v>3</v>
      </c>
    </row>
    <row r="1461" spans="1:16" x14ac:dyDescent="0.25">
      <c r="A1461" s="1">
        <v>43547.724421296298</v>
      </c>
      <c r="B1461" s="1">
        <v>43547.72929398148</v>
      </c>
      <c r="C1461">
        <v>1</v>
      </c>
      <c r="D1461">
        <v>1.4</v>
      </c>
      <c r="E1461">
        <v>7</v>
      </c>
      <c r="F1461">
        <v>2.0499999999999998</v>
      </c>
      <c r="G1461">
        <v>0</v>
      </c>
      <c r="H1461">
        <v>12.35</v>
      </c>
      <c r="I1461" t="s">
        <v>14</v>
      </c>
      <c r="J1461" t="s">
        <v>15</v>
      </c>
      <c r="K1461" t="s">
        <v>39</v>
      </c>
      <c r="L1461" t="s">
        <v>49</v>
      </c>
      <c r="M1461" t="s">
        <v>18</v>
      </c>
      <c r="N1461" t="s">
        <v>18</v>
      </c>
      <c r="O1461" t="str">
        <f>TEXT(Table1[[#This Row],[pickup]],"dddd")</f>
        <v>Saturday</v>
      </c>
      <c r="P1461">
        <f t="shared" si="22"/>
        <v>17</v>
      </c>
    </row>
    <row r="1462" spans="1:16" x14ac:dyDescent="0.25">
      <c r="A1462" s="1">
        <v>43549.189305555556</v>
      </c>
      <c r="B1462" s="1">
        <v>43549.192499999997</v>
      </c>
      <c r="C1462">
        <v>1</v>
      </c>
      <c r="D1462">
        <v>1.3</v>
      </c>
      <c r="E1462">
        <v>6</v>
      </c>
      <c r="F1462">
        <v>0</v>
      </c>
      <c r="G1462">
        <v>0</v>
      </c>
      <c r="H1462">
        <v>9.8000000000000007</v>
      </c>
      <c r="I1462" t="s">
        <v>14</v>
      </c>
      <c r="J1462" t="s">
        <v>19</v>
      </c>
      <c r="K1462" t="s">
        <v>38</v>
      </c>
      <c r="L1462" t="s">
        <v>20</v>
      </c>
      <c r="M1462" t="s">
        <v>18</v>
      </c>
      <c r="N1462" t="s">
        <v>18</v>
      </c>
      <c r="O1462" t="str">
        <f>TEXT(Table1[[#This Row],[pickup]],"dddd")</f>
        <v>Monday</v>
      </c>
      <c r="P1462">
        <f t="shared" si="22"/>
        <v>4</v>
      </c>
    </row>
    <row r="1463" spans="1:16" x14ac:dyDescent="0.25">
      <c r="A1463" s="1">
        <v>43532.868171296293</v>
      </c>
      <c r="B1463" s="1">
        <v>43532.874768518515</v>
      </c>
      <c r="C1463">
        <v>2</v>
      </c>
      <c r="D1463">
        <v>1.49</v>
      </c>
      <c r="E1463">
        <v>8</v>
      </c>
      <c r="F1463">
        <v>2.36</v>
      </c>
      <c r="G1463">
        <v>0</v>
      </c>
      <c r="H1463">
        <v>14.16</v>
      </c>
      <c r="I1463" t="s">
        <v>14</v>
      </c>
      <c r="J1463" t="s">
        <v>15</v>
      </c>
      <c r="K1463" t="s">
        <v>47</v>
      </c>
      <c r="L1463" t="s">
        <v>66</v>
      </c>
      <c r="M1463" t="s">
        <v>18</v>
      </c>
      <c r="N1463" t="s">
        <v>18</v>
      </c>
      <c r="O1463" t="str">
        <f>TEXT(Table1[[#This Row],[pickup]],"dddd")</f>
        <v>Friday</v>
      </c>
      <c r="P1463">
        <f t="shared" si="22"/>
        <v>20</v>
      </c>
    </row>
    <row r="1464" spans="1:16" x14ac:dyDescent="0.25">
      <c r="A1464" s="1">
        <v>43537.621689814812</v>
      </c>
      <c r="B1464" s="1">
        <v>43537.630868055552</v>
      </c>
      <c r="C1464">
        <v>1</v>
      </c>
      <c r="D1464">
        <v>2</v>
      </c>
      <c r="E1464">
        <v>11</v>
      </c>
      <c r="F1464">
        <v>0</v>
      </c>
      <c r="G1464">
        <v>0</v>
      </c>
      <c r="H1464">
        <v>14.3</v>
      </c>
      <c r="I1464" t="s">
        <v>14</v>
      </c>
      <c r="J1464" t="s">
        <v>15</v>
      </c>
      <c r="K1464" t="s">
        <v>38</v>
      </c>
      <c r="L1464" t="s">
        <v>61</v>
      </c>
      <c r="M1464" t="s">
        <v>18</v>
      </c>
      <c r="N1464" t="s">
        <v>18</v>
      </c>
      <c r="O1464" t="str">
        <f>TEXT(Table1[[#This Row],[pickup]],"dddd")</f>
        <v>Wednesday</v>
      </c>
      <c r="P1464">
        <f t="shared" si="22"/>
        <v>14</v>
      </c>
    </row>
    <row r="1465" spans="1:16" x14ac:dyDescent="0.25">
      <c r="A1465" s="1">
        <v>43547.097407407404</v>
      </c>
      <c r="B1465" s="1">
        <v>43547.101805555554</v>
      </c>
      <c r="C1465">
        <v>1</v>
      </c>
      <c r="D1465">
        <v>0.47</v>
      </c>
      <c r="E1465">
        <v>5.5</v>
      </c>
      <c r="F1465">
        <v>1.86</v>
      </c>
      <c r="G1465">
        <v>0</v>
      </c>
      <c r="H1465">
        <v>11.16</v>
      </c>
      <c r="I1465" t="s">
        <v>14</v>
      </c>
      <c r="J1465" t="s">
        <v>15</v>
      </c>
      <c r="K1465" t="s">
        <v>67</v>
      </c>
      <c r="L1465" t="s">
        <v>71</v>
      </c>
      <c r="M1465" t="s">
        <v>18</v>
      </c>
      <c r="N1465" t="s">
        <v>18</v>
      </c>
      <c r="O1465" t="str">
        <f>TEXT(Table1[[#This Row],[pickup]],"dddd")</f>
        <v>Saturday</v>
      </c>
      <c r="P1465">
        <f t="shared" si="22"/>
        <v>2</v>
      </c>
    </row>
    <row r="1466" spans="1:16" x14ac:dyDescent="0.25">
      <c r="A1466" s="1">
        <v>43551.852175925924</v>
      </c>
      <c r="B1466" s="1">
        <v>43551.862523148149</v>
      </c>
      <c r="C1466">
        <v>1</v>
      </c>
      <c r="D1466">
        <v>2.9</v>
      </c>
      <c r="E1466">
        <v>12.5</v>
      </c>
      <c r="F1466">
        <v>3.26</v>
      </c>
      <c r="G1466">
        <v>0</v>
      </c>
      <c r="H1466">
        <v>19.559999999999999</v>
      </c>
      <c r="I1466" t="s">
        <v>14</v>
      </c>
      <c r="J1466" t="s">
        <v>15</v>
      </c>
      <c r="K1466" t="s">
        <v>70</v>
      </c>
      <c r="L1466" t="s">
        <v>66</v>
      </c>
      <c r="M1466" t="s">
        <v>18</v>
      </c>
      <c r="N1466" t="s">
        <v>18</v>
      </c>
      <c r="O1466" t="str">
        <f>TEXT(Table1[[#This Row],[pickup]],"dddd")</f>
        <v>Wednesday</v>
      </c>
      <c r="P1466">
        <f t="shared" si="22"/>
        <v>20</v>
      </c>
    </row>
    <row r="1467" spans="1:16" x14ac:dyDescent="0.25">
      <c r="A1467" s="1">
        <v>43533.461863425924</v>
      </c>
      <c r="B1467" s="1">
        <v>43533.475532407407</v>
      </c>
      <c r="C1467">
        <v>1</v>
      </c>
      <c r="D1467">
        <v>4.88</v>
      </c>
      <c r="E1467">
        <v>19</v>
      </c>
      <c r="F1467">
        <v>4.46</v>
      </c>
      <c r="G1467">
        <v>0</v>
      </c>
      <c r="H1467">
        <v>26.76</v>
      </c>
      <c r="I1467" t="s">
        <v>14</v>
      </c>
      <c r="J1467" t="s">
        <v>15</v>
      </c>
      <c r="K1467" t="s">
        <v>62</v>
      </c>
      <c r="L1467" t="s">
        <v>77</v>
      </c>
      <c r="M1467" t="s">
        <v>18</v>
      </c>
      <c r="N1467" t="s">
        <v>18</v>
      </c>
      <c r="O1467" t="str">
        <f>TEXT(Table1[[#This Row],[pickup]],"dddd")</f>
        <v>Saturday</v>
      </c>
      <c r="P1467">
        <f t="shared" si="22"/>
        <v>11</v>
      </c>
    </row>
    <row r="1468" spans="1:16" x14ac:dyDescent="0.25">
      <c r="A1468" s="1">
        <v>43533.377847222226</v>
      </c>
      <c r="B1468" s="1">
        <v>43533.381574074076</v>
      </c>
      <c r="C1468">
        <v>1</v>
      </c>
      <c r="D1468">
        <v>0.89</v>
      </c>
      <c r="E1468">
        <v>5.5</v>
      </c>
      <c r="F1468">
        <v>1.32</v>
      </c>
      <c r="G1468">
        <v>0</v>
      </c>
      <c r="H1468">
        <v>10.119999999999999</v>
      </c>
      <c r="I1468" t="s">
        <v>14</v>
      </c>
      <c r="J1468" t="s">
        <v>15</v>
      </c>
      <c r="K1468" t="s">
        <v>22</v>
      </c>
      <c r="L1468" t="s">
        <v>22</v>
      </c>
      <c r="M1468" t="s">
        <v>18</v>
      </c>
      <c r="N1468" t="s">
        <v>18</v>
      </c>
      <c r="O1468" t="str">
        <f>TEXT(Table1[[#This Row],[pickup]],"dddd")</f>
        <v>Saturday</v>
      </c>
      <c r="P1468">
        <f t="shared" si="22"/>
        <v>9</v>
      </c>
    </row>
    <row r="1469" spans="1:16" x14ac:dyDescent="0.25">
      <c r="A1469" s="1">
        <v>43530.97351851852</v>
      </c>
      <c r="B1469" s="1">
        <v>43530.989930555559</v>
      </c>
      <c r="C1469">
        <v>1</v>
      </c>
      <c r="D1469">
        <v>16.010000000000002</v>
      </c>
      <c r="E1469">
        <v>52</v>
      </c>
      <c r="F1469">
        <v>12.21</v>
      </c>
      <c r="G1469">
        <v>5.76</v>
      </c>
      <c r="H1469">
        <v>73.27</v>
      </c>
      <c r="I1469" t="s">
        <v>14</v>
      </c>
      <c r="J1469" t="s">
        <v>15</v>
      </c>
      <c r="K1469" t="s">
        <v>64</v>
      </c>
      <c r="L1469" t="s">
        <v>29</v>
      </c>
      <c r="M1469" t="s">
        <v>37</v>
      </c>
      <c r="N1469" t="s">
        <v>18</v>
      </c>
      <c r="O1469" t="str">
        <f>TEXT(Table1[[#This Row],[pickup]],"dddd")</f>
        <v>Wednesday</v>
      </c>
      <c r="P1469">
        <f t="shared" si="22"/>
        <v>23</v>
      </c>
    </row>
    <row r="1470" spans="1:16" x14ac:dyDescent="0.25">
      <c r="A1470" s="1">
        <v>43532.673425925925</v>
      </c>
      <c r="B1470" s="1">
        <v>43532.681469907409</v>
      </c>
      <c r="C1470">
        <v>1</v>
      </c>
      <c r="D1470">
        <v>1.27</v>
      </c>
      <c r="E1470">
        <v>9</v>
      </c>
      <c r="F1470">
        <v>0</v>
      </c>
      <c r="G1470">
        <v>0</v>
      </c>
      <c r="H1470">
        <v>13.3</v>
      </c>
      <c r="I1470" t="s">
        <v>14</v>
      </c>
      <c r="J1470" t="s">
        <v>19</v>
      </c>
      <c r="K1470" t="s">
        <v>53</v>
      </c>
      <c r="L1470" t="s">
        <v>51</v>
      </c>
      <c r="M1470" t="s">
        <v>18</v>
      </c>
      <c r="N1470" t="s">
        <v>18</v>
      </c>
      <c r="O1470" t="str">
        <f>TEXT(Table1[[#This Row],[pickup]],"dddd")</f>
        <v>Friday</v>
      </c>
      <c r="P1470">
        <f t="shared" si="22"/>
        <v>16</v>
      </c>
    </row>
    <row r="1471" spans="1:16" x14ac:dyDescent="0.25">
      <c r="A1471" s="1">
        <v>43528.806076388886</v>
      </c>
      <c r="B1471" s="1">
        <v>43528.814895833333</v>
      </c>
      <c r="C1471">
        <v>2</v>
      </c>
      <c r="D1471">
        <v>2.64</v>
      </c>
      <c r="E1471">
        <v>11</v>
      </c>
      <c r="F1471">
        <v>3.06</v>
      </c>
      <c r="G1471">
        <v>0</v>
      </c>
      <c r="H1471">
        <v>18.36</v>
      </c>
      <c r="I1471" t="s">
        <v>14</v>
      </c>
      <c r="J1471" t="s">
        <v>15</v>
      </c>
      <c r="K1471" t="s">
        <v>25</v>
      </c>
      <c r="L1471" t="s">
        <v>66</v>
      </c>
      <c r="M1471" t="s">
        <v>18</v>
      </c>
      <c r="N1471" t="s">
        <v>18</v>
      </c>
      <c r="O1471" t="str">
        <f>TEXT(Table1[[#This Row],[pickup]],"dddd")</f>
        <v>Monday</v>
      </c>
      <c r="P1471">
        <f t="shared" si="22"/>
        <v>19</v>
      </c>
    </row>
    <row r="1472" spans="1:16" x14ac:dyDescent="0.25">
      <c r="A1472" s="1">
        <v>43535.602673611109</v>
      </c>
      <c r="B1472" s="1">
        <v>43535.609490740739</v>
      </c>
      <c r="C1472">
        <v>1</v>
      </c>
      <c r="D1472">
        <v>1.52</v>
      </c>
      <c r="E1472">
        <v>8.5</v>
      </c>
      <c r="F1472">
        <v>2.36</v>
      </c>
      <c r="G1472">
        <v>0</v>
      </c>
      <c r="H1472">
        <v>14.16</v>
      </c>
      <c r="I1472" t="s">
        <v>14</v>
      </c>
      <c r="J1472" t="s">
        <v>15</v>
      </c>
      <c r="K1472" t="s">
        <v>70</v>
      </c>
      <c r="L1472" t="s">
        <v>61</v>
      </c>
      <c r="M1472" t="s">
        <v>18</v>
      </c>
      <c r="N1472" t="s">
        <v>18</v>
      </c>
      <c r="O1472" t="str">
        <f>TEXT(Table1[[#This Row],[pickup]],"dddd")</f>
        <v>Monday</v>
      </c>
      <c r="P1472">
        <f t="shared" si="22"/>
        <v>14</v>
      </c>
    </row>
    <row r="1473" spans="1:16" x14ac:dyDescent="0.25">
      <c r="A1473" s="1">
        <v>43540.489178240743</v>
      </c>
      <c r="B1473" s="1">
        <v>43540.509398148148</v>
      </c>
      <c r="C1473">
        <v>1</v>
      </c>
      <c r="D1473">
        <v>9.19</v>
      </c>
      <c r="E1473">
        <v>30</v>
      </c>
      <c r="F1473">
        <v>0</v>
      </c>
      <c r="G1473">
        <v>5.76</v>
      </c>
      <c r="H1473">
        <v>36.56</v>
      </c>
      <c r="I1473" t="s">
        <v>14</v>
      </c>
      <c r="J1473" t="s">
        <v>19</v>
      </c>
      <c r="K1473" t="s">
        <v>38</v>
      </c>
      <c r="L1473" t="s">
        <v>35</v>
      </c>
      <c r="M1473" t="s">
        <v>18</v>
      </c>
      <c r="N1473" t="s">
        <v>37</v>
      </c>
      <c r="O1473" t="str">
        <f>TEXT(Table1[[#This Row],[pickup]],"dddd")</f>
        <v>Saturday</v>
      </c>
      <c r="P1473">
        <f t="shared" si="22"/>
        <v>11</v>
      </c>
    </row>
    <row r="1474" spans="1:16" x14ac:dyDescent="0.25">
      <c r="A1474" s="1">
        <v>43539.577650462961</v>
      </c>
      <c r="B1474" s="1">
        <v>43539.579432870371</v>
      </c>
      <c r="C1474">
        <v>3</v>
      </c>
      <c r="D1474">
        <v>0.54</v>
      </c>
      <c r="E1474">
        <v>4</v>
      </c>
      <c r="F1474">
        <v>1.46</v>
      </c>
      <c r="G1474">
        <v>0</v>
      </c>
      <c r="H1474">
        <v>8.76</v>
      </c>
      <c r="I1474" t="s">
        <v>14</v>
      </c>
      <c r="J1474" t="s">
        <v>15</v>
      </c>
      <c r="K1474" t="s">
        <v>16</v>
      </c>
      <c r="L1474" t="s">
        <v>61</v>
      </c>
      <c r="M1474" t="s">
        <v>18</v>
      </c>
      <c r="N1474" t="s">
        <v>18</v>
      </c>
      <c r="O1474" t="str">
        <f>TEXT(Table1[[#This Row],[pickup]],"dddd")</f>
        <v>Friday</v>
      </c>
      <c r="P1474">
        <f t="shared" ref="P1474:P1537" si="23">HOUR(A:A)</f>
        <v>13</v>
      </c>
    </row>
    <row r="1475" spans="1:16" x14ac:dyDescent="0.25">
      <c r="A1475" s="1">
        <v>43545.704594907409</v>
      </c>
      <c r="B1475" s="1">
        <v>43545.710405092592</v>
      </c>
      <c r="C1475">
        <v>1</v>
      </c>
      <c r="D1475">
        <v>0.8</v>
      </c>
      <c r="E1475">
        <v>6.5</v>
      </c>
      <c r="F1475">
        <v>1.08</v>
      </c>
      <c r="G1475">
        <v>0</v>
      </c>
      <c r="H1475">
        <v>11.88</v>
      </c>
      <c r="I1475" t="s">
        <v>14</v>
      </c>
      <c r="J1475" t="s">
        <v>15</v>
      </c>
      <c r="K1475" t="s">
        <v>30</v>
      </c>
      <c r="L1475" t="s">
        <v>50</v>
      </c>
      <c r="M1475" t="s">
        <v>18</v>
      </c>
      <c r="N1475" t="s">
        <v>18</v>
      </c>
      <c r="O1475" t="str">
        <f>TEXT(Table1[[#This Row],[pickup]],"dddd")</f>
        <v>Thursday</v>
      </c>
      <c r="P1475">
        <f t="shared" si="23"/>
        <v>16</v>
      </c>
    </row>
    <row r="1476" spans="1:16" x14ac:dyDescent="0.25">
      <c r="A1476" s="1">
        <v>43539.285393518519</v>
      </c>
      <c r="B1476" s="1">
        <v>43539.291354166664</v>
      </c>
      <c r="C1476">
        <v>1</v>
      </c>
      <c r="D1476">
        <v>2.16</v>
      </c>
      <c r="E1476">
        <v>9</v>
      </c>
      <c r="F1476">
        <v>2.46</v>
      </c>
      <c r="G1476">
        <v>0</v>
      </c>
      <c r="H1476">
        <v>14.76</v>
      </c>
      <c r="I1476" t="s">
        <v>14</v>
      </c>
      <c r="J1476" t="s">
        <v>15</v>
      </c>
      <c r="K1476" t="s">
        <v>39</v>
      </c>
      <c r="L1476" t="s">
        <v>51</v>
      </c>
      <c r="M1476" t="s">
        <v>18</v>
      </c>
      <c r="N1476" t="s">
        <v>18</v>
      </c>
      <c r="O1476" t="str">
        <f>TEXT(Table1[[#This Row],[pickup]],"dddd")</f>
        <v>Friday</v>
      </c>
      <c r="P1476">
        <f t="shared" si="23"/>
        <v>6</v>
      </c>
    </row>
    <row r="1477" spans="1:16" x14ac:dyDescent="0.25">
      <c r="A1477" s="1">
        <v>43529.461805555555</v>
      </c>
      <c r="B1477" s="1">
        <v>43529.474374999998</v>
      </c>
      <c r="C1477">
        <v>1</v>
      </c>
      <c r="D1477">
        <v>2.08</v>
      </c>
      <c r="E1477">
        <v>12</v>
      </c>
      <c r="F1477">
        <v>0</v>
      </c>
      <c r="G1477">
        <v>0</v>
      </c>
      <c r="H1477">
        <v>15.3</v>
      </c>
      <c r="I1477" t="s">
        <v>14</v>
      </c>
      <c r="J1477" t="s">
        <v>19</v>
      </c>
      <c r="K1477" t="s">
        <v>62</v>
      </c>
      <c r="L1477" t="s">
        <v>17</v>
      </c>
      <c r="M1477" t="s">
        <v>18</v>
      </c>
      <c r="N1477" t="s">
        <v>18</v>
      </c>
      <c r="O1477" t="str">
        <f>TEXT(Table1[[#This Row],[pickup]],"dddd")</f>
        <v>Tuesday</v>
      </c>
      <c r="P1477">
        <f t="shared" si="23"/>
        <v>11</v>
      </c>
    </row>
    <row r="1478" spans="1:16" x14ac:dyDescent="0.25">
      <c r="A1478" s="1">
        <v>43545.895914351851</v>
      </c>
      <c r="B1478" s="1">
        <v>43545.909247685187</v>
      </c>
      <c r="C1478">
        <v>1</v>
      </c>
      <c r="D1478">
        <v>5.7</v>
      </c>
      <c r="E1478">
        <v>19</v>
      </c>
      <c r="F1478">
        <v>4.55</v>
      </c>
      <c r="G1478">
        <v>0</v>
      </c>
      <c r="H1478">
        <v>27.35</v>
      </c>
      <c r="I1478" t="s">
        <v>14</v>
      </c>
      <c r="J1478" t="s">
        <v>15</v>
      </c>
      <c r="K1478" t="s">
        <v>62</v>
      </c>
      <c r="L1478" t="s">
        <v>83</v>
      </c>
      <c r="M1478" t="s">
        <v>18</v>
      </c>
      <c r="N1478" t="s">
        <v>58</v>
      </c>
      <c r="O1478" t="str">
        <f>TEXT(Table1[[#This Row],[pickup]],"dddd")</f>
        <v>Thursday</v>
      </c>
      <c r="P1478">
        <f t="shared" si="23"/>
        <v>21</v>
      </c>
    </row>
    <row r="1479" spans="1:16" x14ac:dyDescent="0.25">
      <c r="A1479" s="1">
        <v>43535.62835648148</v>
      </c>
      <c r="B1479" s="1">
        <v>43535.636932870373</v>
      </c>
      <c r="C1479">
        <v>6</v>
      </c>
      <c r="D1479">
        <v>1.55</v>
      </c>
      <c r="E1479">
        <v>9.5</v>
      </c>
      <c r="F1479">
        <v>2.76</v>
      </c>
      <c r="G1479">
        <v>0</v>
      </c>
      <c r="H1479">
        <v>16.559999999999999</v>
      </c>
      <c r="I1479" t="s">
        <v>14</v>
      </c>
      <c r="J1479" t="s">
        <v>15</v>
      </c>
      <c r="K1479" t="s">
        <v>53</v>
      </c>
      <c r="L1479" t="s">
        <v>26</v>
      </c>
      <c r="M1479" t="s">
        <v>18</v>
      </c>
      <c r="N1479" t="s">
        <v>18</v>
      </c>
      <c r="O1479" t="str">
        <f>TEXT(Table1[[#This Row],[pickup]],"dddd")</f>
        <v>Monday</v>
      </c>
      <c r="P1479">
        <f t="shared" si="23"/>
        <v>15</v>
      </c>
    </row>
    <row r="1480" spans="1:16" x14ac:dyDescent="0.25">
      <c r="A1480" s="1">
        <v>43553.26699074074</v>
      </c>
      <c r="B1480" s="1">
        <v>43553.273958333331</v>
      </c>
      <c r="C1480">
        <v>1</v>
      </c>
      <c r="D1480">
        <v>2.9</v>
      </c>
      <c r="E1480">
        <v>10.5</v>
      </c>
      <c r="F1480">
        <v>4.1399999999999997</v>
      </c>
      <c r="G1480">
        <v>0</v>
      </c>
      <c r="H1480">
        <v>17.940000000000001</v>
      </c>
      <c r="I1480" t="s">
        <v>14</v>
      </c>
      <c r="J1480" t="s">
        <v>15</v>
      </c>
      <c r="K1480" t="s">
        <v>68</v>
      </c>
      <c r="L1480" t="s">
        <v>25</v>
      </c>
      <c r="M1480" t="s">
        <v>18</v>
      </c>
      <c r="N1480" t="s">
        <v>18</v>
      </c>
      <c r="O1480" t="str">
        <f>TEXT(Table1[[#This Row],[pickup]],"dddd")</f>
        <v>Friday</v>
      </c>
      <c r="P1480">
        <f t="shared" si="23"/>
        <v>6</v>
      </c>
    </row>
    <row r="1481" spans="1:16" x14ac:dyDescent="0.25">
      <c r="A1481" s="1">
        <v>43543.90797453704</v>
      </c>
      <c r="B1481" s="1">
        <v>43543.911076388889</v>
      </c>
      <c r="C1481">
        <v>1</v>
      </c>
      <c r="D1481">
        <v>0.66</v>
      </c>
      <c r="E1481">
        <v>5</v>
      </c>
      <c r="F1481">
        <v>1.76</v>
      </c>
      <c r="G1481">
        <v>0</v>
      </c>
      <c r="H1481">
        <v>10.56</v>
      </c>
      <c r="I1481" t="s">
        <v>14</v>
      </c>
      <c r="J1481" t="s">
        <v>15</v>
      </c>
      <c r="K1481" t="s">
        <v>23</v>
      </c>
      <c r="L1481" t="s">
        <v>63</v>
      </c>
      <c r="M1481" t="s">
        <v>18</v>
      </c>
      <c r="N1481" t="s">
        <v>18</v>
      </c>
      <c r="O1481" t="str">
        <f>TEXT(Table1[[#This Row],[pickup]],"dddd")</f>
        <v>Tuesday</v>
      </c>
      <c r="P1481">
        <f t="shared" si="23"/>
        <v>21</v>
      </c>
    </row>
    <row r="1482" spans="1:16" x14ac:dyDescent="0.25">
      <c r="A1482" s="1">
        <v>43547.564733796295</v>
      </c>
      <c r="B1482" s="1">
        <v>43547.581423611111</v>
      </c>
      <c r="C1482">
        <v>1</v>
      </c>
      <c r="D1482">
        <v>3</v>
      </c>
      <c r="E1482">
        <v>17</v>
      </c>
      <c r="F1482">
        <v>5.05</v>
      </c>
      <c r="G1482">
        <v>0</v>
      </c>
      <c r="H1482">
        <v>25.35</v>
      </c>
      <c r="I1482" t="s">
        <v>14</v>
      </c>
      <c r="J1482" t="s">
        <v>15</v>
      </c>
      <c r="K1482" t="s">
        <v>44</v>
      </c>
      <c r="L1482" t="s">
        <v>33</v>
      </c>
      <c r="M1482" t="s">
        <v>18</v>
      </c>
      <c r="N1482" t="s">
        <v>18</v>
      </c>
      <c r="O1482" t="str">
        <f>TEXT(Table1[[#This Row],[pickup]],"dddd")</f>
        <v>Saturday</v>
      </c>
      <c r="P1482">
        <f t="shared" si="23"/>
        <v>13</v>
      </c>
    </row>
    <row r="1483" spans="1:16" x14ac:dyDescent="0.25">
      <c r="A1483" s="1">
        <v>43549.584305555552</v>
      </c>
      <c r="B1483" s="1">
        <v>43549.596134259256</v>
      </c>
      <c r="C1483">
        <v>0</v>
      </c>
      <c r="D1483">
        <v>2.5</v>
      </c>
      <c r="E1483">
        <v>13</v>
      </c>
      <c r="F1483">
        <v>2</v>
      </c>
      <c r="G1483">
        <v>0</v>
      </c>
      <c r="H1483">
        <v>18.3</v>
      </c>
      <c r="I1483" t="s">
        <v>14</v>
      </c>
      <c r="J1483" t="s">
        <v>15</v>
      </c>
      <c r="K1483" t="s">
        <v>85</v>
      </c>
      <c r="L1483" t="s">
        <v>32</v>
      </c>
      <c r="M1483" t="s">
        <v>18</v>
      </c>
      <c r="N1483" t="s">
        <v>18</v>
      </c>
      <c r="O1483" t="str">
        <f>TEXT(Table1[[#This Row],[pickup]],"dddd")</f>
        <v>Monday</v>
      </c>
      <c r="P1483">
        <f t="shared" si="23"/>
        <v>14</v>
      </c>
    </row>
    <row r="1484" spans="1:16" x14ac:dyDescent="0.25">
      <c r="A1484" s="1">
        <v>43534.852372685185</v>
      </c>
      <c r="B1484" s="1">
        <v>43534.853159722225</v>
      </c>
      <c r="C1484">
        <v>1</v>
      </c>
      <c r="D1484">
        <v>0</v>
      </c>
      <c r="E1484">
        <v>52</v>
      </c>
      <c r="F1484">
        <v>16.59</v>
      </c>
      <c r="G1484">
        <v>0</v>
      </c>
      <c r="H1484">
        <v>71.89</v>
      </c>
      <c r="I1484" t="s">
        <v>14</v>
      </c>
      <c r="J1484" t="s">
        <v>15</v>
      </c>
      <c r="K1484" t="s">
        <v>33</v>
      </c>
      <c r="L1484" t="s">
        <v>33</v>
      </c>
      <c r="M1484" t="s">
        <v>18</v>
      </c>
      <c r="N1484" t="s">
        <v>18</v>
      </c>
      <c r="O1484" t="str">
        <f>TEXT(Table1[[#This Row],[pickup]],"dddd")</f>
        <v>Sunday</v>
      </c>
      <c r="P1484">
        <f t="shared" si="23"/>
        <v>20</v>
      </c>
    </row>
    <row r="1485" spans="1:16" x14ac:dyDescent="0.25">
      <c r="A1485" s="1">
        <v>43549.785821759258</v>
      </c>
      <c r="B1485" s="1">
        <v>43549.789872685185</v>
      </c>
      <c r="C1485">
        <v>2</v>
      </c>
      <c r="D1485">
        <v>0.51</v>
      </c>
      <c r="E1485">
        <v>5.5</v>
      </c>
      <c r="F1485">
        <v>2.4500000000000002</v>
      </c>
      <c r="G1485">
        <v>0</v>
      </c>
      <c r="H1485">
        <v>12.25</v>
      </c>
      <c r="I1485" t="s">
        <v>14</v>
      </c>
      <c r="J1485" t="s">
        <v>15</v>
      </c>
      <c r="K1485" t="s">
        <v>25</v>
      </c>
      <c r="L1485" t="s">
        <v>29</v>
      </c>
      <c r="M1485" t="s">
        <v>18</v>
      </c>
      <c r="N1485" t="s">
        <v>18</v>
      </c>
      <c r="O1485" t="str">
        <f>TEXT(Table1[[#This Row],[pickup]],"dddd")</f>
        <v>Monday</v>
      </c>
      <c r="P1485">
        <f t="shared" si="23"/>
        <v>18</v>
      </c>
    </row>
    <row r="1486" spans="1:16" x14ac:dyDescent="0.25">
      <c r="A1486" s="1">
        <v>43532.765787037039</v>
      </c>
      <c r="B1486" s="1">
        <v>43532.769050925926</v>
      </c>
      <c r="C1486">
        <v>1</v>
      </c>
      <c r="D1486">
        <v>0.88</v>
      </c>
      <c r="E1486">
        <v>5.5</v>
      </c>
      <c r="F1486">
        <v>0</v>
      </c>
      <c r="G1486">
        <v>0</v>
      </c>
      <c r="H1486">
        <v>9.8000000000000007</v>
      </c>
      <c r="I1486" t="s">
        <v>14</v>
      </c>
      <c r="J1486" t="s">
        <v>19</v>
      </c>
      <c r="K1486" t="s">
        <v>20</v>
      </c>
      <c r="L1486" t="s">
        <v>41</v>
      </c>
      <c r="M1486" t="s">
        <v>18</v>
      </c>
      <c r="N1486" t="s">
        <v>18</v>
      </c>
      <c r="O1486" t="str">
        <f>TEXT(Table1[[#This Row],[pickup]],"dddd")</f>
        <v>Friday</v>
      </c>
      <c r="P1486">
        <f t="shared" si="23"/>
        <v>18</v>
      </c>
    </row>
    <row r="1487" spans="1:16" x14ac:dyDescent="0.25">
      <c r="A1487" s="1">
        <v>43542.424780092595</v>
      </c>
      <c r="B1487" s="1">
        <v>43542.438009259262</v>
      </c>
      <c r="C1487">
        <v>1</v>
      </c>
      <c r="D1487">
        <v>2.69</v>
      </c>
      <c r="E1487">
        <v>13.5</v>
      </c>
      <c r="F1487">
        <v>0</v>
      </c>
      <c r="G1487">
        <v>0</v>
      </c>
      <c r="H1487">
        <v>16.8</v>
      </c>
      <c r="I1487" t="s">
        <v>14</v>
      </c>
      <c r="J1487" t="s">
        <v>19</v>
      </c>
      <c r="K1487" t="s">
        <v>39</v>
      </c>
      <c r="L1487" t="s">
        <v>50</v>
      </c>
      <c r="M1487" t="s">
        <v>18</v>
      </c>
      <c r="N1487" t="s">
        <v>18</v>
      </c>
      <c r="O1487" t="str">
        <f>TEXT(Table1[[#This Row],[pickup]],"dddd")</f>
        <v>Monday</v>
      </c>
      <c r="P1487">
        <f t="shared" si="23"/>
        <v>10</v>
      </c>
    </row>
    <row r="1488" spans="1:16" x14ac:dyDescent="0.25">
      <c r="A1488" s="1">
        <v>43548.87599537037</v>
      </c>
      <c r="B1488" s="1">
        <v>43548.884155092594</v>
      </c>
      <c r="C1488">
        <v>1</v>
      </c>
      <c r="D1488">
        <v>3.37</v>
      </c>
      <c r="E1488">
        <v>12.5</v>
      </c>
      <c r="F1488">
        <v>3.26</v>
      </c>
      <c r="G1488">
        <v>0</v>
      </c>
      <c r="H1488">
        <v>19.559999999999999</v>
      </c>
      <c r="I1488" t="s">
        <v>14</v>
      </c>
      <c r="J1488" t="s">
        <v>15</v>
      </c>
      <c r="K1488" t="s">
        <v>17</v>
      </c>
      <c r="L1488" t="s">
        <v>67</v>
      </c>
      <c r="M1488" t="s">
        <v>18</v>
      </c>
      <c r="N1488" t="s">
        <v>18</v>
      </c>
      <c r="O1488" t="str">
        <f>TEXT(Table1[[#This Row],[pickup]],"dddd")</f>
        <v>Sunday</v>
      </c>
      <c r="P1488">
        <f t="shared" si="23"/>
        <v>21</v>
      </c>
    </row>
    <row r="1489" spans="1:16" x14ac:dyDescent="0.25">
      <c r="A1489" s="1">
        <v>43548.557245370372</v>
      </c>
      <c r="B1489" s="1">
        <v>43548.563807870371</v>
      </c>
      <c r="C1489">
        <v>1</v>
      </c>
      <c r="D1489">
        <v>1.04</v>
      </c>
      <c r="E1489">
        <v>7.5</v>
      </c>
      <c r="F1489">
        <v>1.3</v>
      </c>
      <c r="G1489">
        <v>0</v>
      </c>
      <c r="H1489">
        <v>12.1</v>
      </c>
      <c r="I1489" t="s">
        <v>14</v>
      </c>
      <c r="J1489" t="s">
        <v>15</v>
      </c>
      <c r="K1489" t="s">
        <v>63</v>
      </c>
      <c r="L1489" t="s">
        <v>59</v>
      </c>
      <c r="M1489" t="s">
        <v>18</v>
      </c>
      <c r="N1489" t="s">
        <v>18</v>
      </c>
      <c r="O1489" t="str">
        <f>TEXT(Table1[[#This Row],[pickup]],"dddd")</f>
        <v>Sunday</v>
      </c>
      <c r="P1489">
        <f t="shared" si="23"/>
        <v>13</v>
      </c>
    </row>
    <row r="1490" spans="1:16" x14ac:dyDescent="0.25">
      <c r="A1490" s="1">
        <v>43550.842673611114</v>
      </c>
      <c r="B1490" s="1">
        <v>43550.847557870373</v>
      </c>
      <c r="C1490">
        <v>1</v>
      </c>
      <c r="D1490">
        <v>1</v>
      </c>
      <c r="E1490">
        <v>6.5</v>
      </c>
      <c r="F1490">
        <v>1</v>
      </c>
      <c r="G1490">
        <v>0</v>
      </c>
      <c r="H1490">
        <v>11.3</v>
      </c>
      <c r="I1490" t="s">
        <v>14</v>
      </c>
      <c r="J1490" t="s">
        <v>15</v>
      </c>
      <c r="K1490" t="s">
        <v>85</v>
      </c>
      <c r="L1490" t="s">
        <v>66</v>
      </c>
      <c r="M1490" t="s">
        <v>18</v>
      </c>
      <c r="N1490" t="s">
        <v>18</v>
      </c>
      <c r="O1490" t="str">
        <f>TEXT(Table1[[#This Row],[pickup]],"dddd")</f>
        <v>Tuesday</v>
      </c>
      <c r="P1490">
        <f t="shared" si="23"/>
        <v>20</v>
      </c>
    </row>
    <row r="1491" spans="1:16" x14ac:dyDescent="0.25">
      <c r="A1491" s="1">
        <v>43552.456736111111</v>
      </c>
      <c r="B1491" s="1">
        <v>43552.465370370373</v>
      </c>
      <c r="C1491">
        <v>1</v>
      </c>
      <c r="D1491">
        <v>1.62</v>
      </c>
      <c r="E1491">
        <v>9.5</v>
      </c>
      <c r="F1491">
        <v>2.56</v>
      </c>
      <c r="G1491">
        <v>0</v>
      </c>
      <c r="H1491">
        <v>15.36</v>
      </c>
      <c r="I1491" t="s">
        <v>14</v>
      </c>
      <c r="J1491" t="s">
        <v>15</v>
      </c>
      <c r="K1491" t="s">
        <v>27</v>
      </c>
      <c r="L1491" t="s">
        <v>59</v>
      </c>
      <c r="M1491" t="s">
        <v>18</v>
      </c>
      <c r="N1491" t="s">
        <v>18</v>
      </c>
      <c r="O1491" t="str">
        <f>TEXT(Table1[[#This Row],[pickup]],"dddd")</f>
        <v>Thursday</v>
      </c>
      <c r="P1491">
        <f t="shared" si="23"/>
        <v>10</v>
      </c>
    </row>
    <row r="1492" spans="1:16" x14ac:dyDescent="0.25">
      <c r="A1492" s="1">
        <v>43553.644560185188</v>
      </c>
      <c r="B1492" s="1">
        <v>43553.652870370373</v>
      </c>
      <c r="C1492">
        <v>1</v>
      </c>
      <c r="D1492">
        <v>0.9</v>
      </c>
      <c r="E1492">
        <v>9</v>
      </c>
      <c r="F1492">
        <v>2.4500000000000002</v>
      </c>
      <c r="G1492">
        <v>0</v>
      </c>
      <c r="H1492">
        <v>14.75</v>
      </c>
      <c r="I1492" t="s">
        <v>14</v>
      </c>
      <c r="J1492" t="s">
        <v>15</v>
      </c>
      <c r="K1492" t="s">
        <v>24</v>
      </c>
      <c r="L1492" t="s">
        <v>61</v>
      </c>
      <c r="M1492" t="s">
        <v>18</v>
      </c>
      <c r="N1492" t="s">
        <v>18</v>
      </c>
      <c r="O1492" t="str">
        <f>TEXT(Table1[[#This Row],[pickup]],"dddd")</f>
        <v>Friday</v>
      </c>
      <c r="P1492">
        <f t="shared" si="23"/>
        <v>15</v>
      </c>
    </row>
    <row r="1493" spans="1:16" x14ac:dyDescent="0.25">
      <c r="A1493" s="1">
        <v>43531.908715277779</v>
      </c>
      <c r="B1493" s="1">
        <v>43531.918078703704</v>
      </c>
      <c r="C1493">
        <v>5</v>
      </c>
      <c r="D1493">
        <v>3.21</v>
      </c>
      <c r="E1493">
        <v>12.5</v>
      </c>
      <c r="F1493">
        <v>4.08</v>
      </c>
      <c r="G1493">
        <v>0</v>
      </c>
      <c r="H1493">
        <v>20.38</v>
      </c>
      <c r="I1493" t="s">
        <v>14</v>
      </c>
      <c r="J1493" t="s">
        <v>15</v>
      </c>
      <c r="K1493" t="s">
        <v>16</v>
      </c>
      <c r="L1493" t="s">
        <v>73</v>
      </c>
      <c r="M1493" t="s">
        <v>18</v>
      </c>
      <c r="N1493" t="s">
        <v>18</v>
      </c>
      <c r="O1493" t="str">
        <f>TEXT(Table1[[#This Row],[pickup]],"dddd")</f>
        <v>Thursday</v>
      </c>
      <c r="P1493">
        <f t="shared" si="23"/>
        <v>21</v>
      </c>
    </row>
    <row r="1494" spans="1:16" x14ac:dyDescent="0.25">
      <c r="A1494" s="1">
        <v>43553.655138888891</v>
      </c>
      <c r="B1494" s="1">
        <v>43553.666932870372</v>
      </c>
      <c r="C1494">
        <v>1</v>
      </c>
      <c r="D1494">
        <v>2.27</v>
      </c>
      <c r="E1494">
        <v>12</v>
      </c>
      <c r="F1494">
        <v>2.2999999999999998</v>
      </c>
      <c r="G1494">
        <v>0</v>
      </c>
      <c r="H1494">
        <v>17.600000000000001</v>
      </c>
      <c r="I1494" t="s">
        <v>14</v>
      </c>
      <c r="J1494" t="s">
        <v>15</v>
      </c>
      <c r="K1494" t="s">
        <v>32</v>
      </c>
      <c r="L1494" t="s">
        <v>61</v>
      </c>
      <c r="M1494" t="s">
        <v>18</v>
      </c>
      <c r="N1494" t="s">
        <v>18</v>
      </c>
      <c r="O1494" t="str">
        <f>TEXT(Table1[[#This Row],[pickup]],"dddd")</f>
        <v>Friday</v>
      </c>
      <c r="P1494">
        <f t="shared" si="23"/>
        <v>15</v>
      </c>
    </row>
    <row r="1495" spans="1:16" x14ac:dyDescent="0.25">
      <c r="A1495" s="1">
        <v>43526.772152777776</v>
      </c>
      <c r="B1495" s="1">
        <v>43526.787708333337</v>
      </c>
      <c r="C1495">
        <v>1</v>
      </c>
      <c r="D1495">
        <v>3.65</v>
      </c>
      <c r="E1495">
        <v>16</v>
      </c>
      <c r="F1495">
        <v>4.82</v>
      </c>
      <c r="G1495">
        <v>0</v>
      </c>
      <c r="H1495">
        <v>24.12</v>
      </c>
      <c r="I1495" t="s">
        <v>14</v>
      </c>
      <c r="J1495" t="s">
        <v>15</v>
      </c>
      <c r="K1495" t="s">
        <v>25</v>
      </c>
      <c r="L1495" t="s">
        <v>23</v>
      </c>
      <c r="M1495" t="s">
        <v>18</v>
      </c>
      <c r="N1495" t="s">
        <v>18</v>
      </c>
      <c r="O1495" t="str">
        <f>TEXT(Table1[[#This Row],[pickup]],"dddd")</f>
        <v>Saturday</v>
      </c>
      <c r="P1495">
        <f t="shared" si="23"/>
        <v>18</v>
      </c>
    </row>
    <row r="1496" spans="1:16" x14ac:dyDescent="0.25">
      <c r="A1496" s="1">
        <v>43542.618020833332</v>
      </c>
      <c r="B1496" s="1">
        <v>43542.620289351849</v>
      </c>
      <c r="C1496">
        <v>1</v>
      </c>
      <c r="D1496">
        <v>0.5</v>
      </c>
      <c r="E1496">
        <v>4</v>
      </c>
      <c r="F1496">
        <v>2.15</v>
      </c>
      <c r="G1496">
        <v>0</v>
      </c>
      <c r="H1496">
        <v>9.4499999999999993</v>
      </c>
      <c r="I1496" t="s">
        <v>14</v>
      </c>
      <c r="J1496" t="s">
        <v>15</v>
      </c>
      <c r="K1496" t="s">
        <v>30</v>
      </c>
      <c r="L1496" t="s">
        <v>50</v>
      </c>
      <c r="M1496" t="s">
        <v>18</v>
      </c>
      <c r="N1496" t="s">
        <v>18</v>
      </c>
      <c r="O1496" t="str">
        <f>TEXT(Table1[[#This Row],[pickup]],"dddd")</f>
        <v>Monday</v>
      </c>
      <c r="P1496">
        <f t="shared" si="23"/>
        <v>14</v>
      </c>
    </row>
    <row r="1497" spans="1:16" x14ac:dyDescent="0.25">
      <c r="A1497" s="1">
        <v>43553.27648148148</v>
      </c>
      <c r="B1497" s="1">
        <v>43553.286516203705</v>
      </c>
      <c r="C1497">
        <v>1</v>
      </c>
      <c r="D1497">
        <v>3.06</v>
      </c>
      <c r="E1497">
        <v>12.5</v>
      </c>
      <c r="F1497">
        <v>3</v>
      </c>
      <c r="G1497">
        <v>0</v>
      </c>
      <c r="H1497">
        <v>18.8</v>
      </c>
      <c r="I1497" t="s">
        <v>14</v>
      </c>
      <c r="J1497" t="s">
        <v>15</v>
      </c>
      <c r="K1497" t="s">
        <v>46</v>
      </c>
      <c r="L1497" t="s">
        <v>56</v>
      </c>
      <c r="M1497" t="s">
        <v>18</v>
      </c>
      <c r="N1497" t="s">
        <v>18</v>
      </c>
      <c r="O1497" t="str">
        <f>TEXT(Table1[[#This Row],[pickup]],"dddd")</f>
        <v>Friday</v>
      </c>
      <c r="P1497">
        <f t="shared" si="23"/>
        <v>6</v>
      </c>
    </row>
    <row r="1498" spans="1:16" x14ac:dyDescent="0.25">
      <c r="A1498" s="1">
        <v>43540.683657407404</v>
      </c>
      <c r="B1498" s="1">
        <v>43540.688009259262</v>
      </c>
      <c r="C1498">
        <v>2</v>
      </c>
      <c r="D1498">
        <v>0.7</v>
      </c>
      <c r="E1498">
        <v>5.5</v>
      </c>
      <c r="F1498">
        <v>1.75</v>
      </c>
      <c r="G1498">
        <v>0</v>
      </c>
      <c r="H1498">
        <v>10.55</v>
      </c>
      <c r="I1498" t="s">
        <v>14</v>
      </c>
      <c r="J1498" t="s">
        <v>15</v>
      </c>
      <c r="K1498" t="s">
        <v>40</v>
      </c>
      <c r="L1498" t="s">
        <v>106</v>
      </c>
      <c r="M1498" t="s">
        <v>18</v>
      </c>
      <c r="N1498" t="s">
        <v>18</v>
      </c>
      <c r="O1498" t="str">
        <f>TEXT(Table1[[#This Row],[pickup]],"dddd")</f>
        <v>Saturday</v>
      </c>
      <c r="P1498">
        <f t="shared" si="23"/>
        <v>16</v>
      </c>
    </row>
    <row r="1499" spans="1:16" x14ac:dyDescent="0.25">
      <c r="A1499" s="1">
        <v>43549.652604166666</v>
      </c>
      <c r="B1499" s="1">
        <v>43549.660208333335</v>
      </c>
      <c r="C1499">
        <v>1</v>
      </c>
      <c r="D1499">
        <v>1.89</v>
      </c>
      <c r="E1499">
        <v>9.5</v>
      </c>
      <c r="F1499">
        <v>2.56</v>
      </c>
      <c r="G1499">
        <v>0</v>
      </c>
      <c r="H1499">
        <v>15.36</v>
      </c>
      <c r="I1499" t="s">
        <v>14</v>
      </c>
      <c r="J1499" t="s">
        <v>15</v>
      </c>
      <c r="K1499" t="s">
        <v>20</v>
      </c>
      <c r="L1499" t="s">
        <v>61</v>
      </c>
      <c r="M1499" t="s">
        <v>18</v>
      </c>
      <c r="N1499" t="s">
        <v>18</v>
      </c>
      <c r="O1499" t="str">
        <f>TEXT(Table1[[#This Row],[pickup]],"dddd")</f>
        <v>Monday</v>
      </c>
      <c r="P1499">
        <f t="shared" si="23"/>
        <v>15</v>
      </c>
    </row>
    <row r="1500" spans="1:16" x14ac:dyDescent="0.25">
      <c r="A1500" s="1">
        <v>43529.080358796295</v>
      </c>
      <c r="B1500" s="1">
        <v>43529.083043981482</v>
      </c>
      <c r="C1500">
        <v>5</v>
      </c>
      <c r="D1500">
        <v>1.45</v>
      </c>
      <c r="E1500">
        <v>6</v>
      </c>
      <c r="F1500">
        <v>2.94</v>
      </c>
      <c r="G1500">
        <v>0</v>
      </c>
      <c r="H1500">
        <v>12.74</v>
      </c>
      <c r="I1500" t="s">
        <v>14</v>
      </c>
      <c r="J1500" t="s">
        <v>15</v>
      </c>
      <c r="K1500" t="s">
        <v>25</v>
      </c>
      <c r="L1500" t="s">
        <v>47</v>
      </c>
      <c r="M1500" t="s">
        <v>18</v>
      </c>
      <c r="N1500" t="s">
        <v>18</v>
      </c>
      <c r="O1500" t="str">
        <f>TEXT(Table1[[#This Row],[pickup]],"dddd")</f>
        <v>Tuesday</v>
      </c>
      <c r="P1500">
        <f t="shared" si="23"/>
        <v>1</v>
      </c>
    </row>
    <row r="1501" spans="1:16" x14ac:dyDescent="0.25">
      <c r="A1501" s="1">
        <v>43552.876597222225</v>
      </c>
      <c r="B1501" s="1">
        <v>43552.886458333334</v>
      </c>
      <c r="C1501">
        <v>3</v>
      </c>
      <c r="D1501">
        <v>2.29</v>
      </c>
      <c r="E1501">
        <v>10.5</v>
      </c>
      <c r="F1501">
        <v>2.86</v>
      </c>
      <c r="G1501">
        <v>0</v>
      </c>
      <c r="H1501">
        <v>17.16</v>
      </c>
      <c r="I1501" t="s">
        <v>14</v>
      </c>
      <c r="J1501" t="s">
        <v>15</v>
      </c>
      <c r="K1501" t="s">
        <v>59</v>
      </c>
      <c r="L1501" t="s">
        <v>82</v>
      </c>
      <c r="M1501" t="s">
        <v>18</v>
      </c>
      <c r="N1501" t="s">
        <v>58</v>
      </c>
      <c r="O1501" t="str">
        <f>TEXT(Table1[[#This Row],[pickup]],"dddd")</f>
        <v>Thursday</v>
      </c>
      <c r="P1501">
        <f t="shared" si="23"/>
        <v>21</v>
      </c>
    </row>
    <row r="1502" spans="1:16" x14ac:dyDescent="0.25">
      <c r="A1502" s="1">
        <v>43542.360729166663</v>
      </c>
      <c r="B1502" s="1">
        <v>43542.365347222221</v>
      </c>
      <c r="C1502">
        <v>1</v>
      </c>
      <c r="D1502">
        <v>0.66</v>
      </c>
      <c r="E1502">
        <v>6</v>
      </c>
      <c r="F1502">
        <v>2.79</v>
      </c>
      <c r="G1502">
        <v>0</v>
      </c>
      <c r="H1502">
        <v>12.09</v>
      </c>
      <c r="I1502" t="s">
        <v>14</v>
      </c>
      <c r="J1502" t="s">
        <v>15</v>
      </c>
      <c r="K1502" t="s">
        <v>49</v>
      </c>
      <c r="L1502" t="s">
        <v>53</v>
      </c>
      <c r="M1502" t="s">
        <v>18</v>
      </c>
      <c r="N1502" t="s">
        <v>18</v>
      </c>
      <c r="O1502" t="str">
        <f>TEXT(Table1[[#This Row],[pickup]],"dddd")</f>
        <v>Monday</v>
      </c>
      <c r="P1502">
        <f t="shared" si="23"/>
        <v>8</v>
      </c>
    </row>
    <row r="1503" spans="1:16" x14ac:dyDescent="0.25">
      <c r="A1503" s="1">
        <v>43532.098287037035</v>
      </c>
      <c r="B1503" s="1">
        <v>43532.100671296299</v>
      </c>
      <c r="C1503">
        <v>1</v>
      </c>
      <c r="D1503">
        <v>3.1</v>
      </c>
      <c r="E1503">
        <v>1</v>
      </c>
      <c r="F1503">
        <v>0</v>
      </c>
      <c r="G1503">
        <v>0</v>
      </c>
      <c r="H1503">
        <v>1.3</v>
      </c>
      <c r="I1503" t="s">
        <v>14</v>
      </c>
      <c r="J1503" t="s">
        <v>19</v>
      </c>
      <c r="K1503" t="s">
        <v>101</v>
      </c>
      <c r="L1503" t="s">
        <v>101</v>
      </c>
      <c r="M1503" t="s">
        <v>37</v>
      </c>
      <c r="N1503" t="s">
        <v>37</v>
      </c>
      <c r="O1503" t="str">
        <f>TEXT(Table1[[#This Row],[pickup]],"dddd")</f>
        <v>Friday</v>
      </c>
      <c r="P1503">
        <f t="shared" si="23"/>
        <v>2</v>
      </c>
    </row>
    <row r="1504" spans="1:16" x14ac:dyDescent="0.25">
      <c r="A1504" s="1">
        <v>43528.644317129627</v>
      </c>
      <c r="B1504" s="1">
        <v>43528.65828703704</v>
      </c>
      <c r="C1504">
        <v>1</v>
      </c>
      <c r="D1504">
        <v>2.39</v>
      </c>
      <c r="E1504">
        <v>13.5</v>
      </c>
      <c r="F1504">
        <v>3.36</v>
      </c>
      <c r="G1504">
        <v>0</v>
      </c>
      <c r="H1504">
        <v>20.16</v>
      </c>
      <c r="I1504" t="s">
        <v>14</v>
      </c>
      <c r="J1504" t="s">
        <v>15</v>
      </c>
      <c r="K1504" t="s">
        <v>42</v>
      </c>
      <c r="L1504" t="s">
        <v>25</v>
      </c>
      <c r="M1504" t="s">
        <v>18</v>
      </c>
      <c r="N1504" t="s">
        <v>18</v>
      </c>
      <c r="O1504" t="str">
        <f>TEXT(Table1[[#This Row],[pickup]],"dddd")</f>
        <v>Monday</v>
      </c>
      <c r="P1504">
        <f t="shared" si="23"/>
        <v>15</v>
      </c>
    </row>
    <row r="1505" spans="1:16" x14ac:dyDescent="0.25">
      <c r="A1505" s="1">
        <v>43535.316284722219</v>
      </c>
      <c r="B1505" s="1">
        <v>43535.325740740744</v>
      </c>
      <c r="C1505">
        <v>6</v>
      </c>
      <c r="D1505">
        <v>2.2999999999999998</v>
      </c>
      <c r="E1505">
        <v>10.5</v>
      </c>
      <c r="F1505">
        <v>0</v>
      </c>
      <c r="G1505">
        <v>0</v>
      </c>
      <c r="H1505">
        <v>11.3</v>
      </c>
      <c r="I1505" t="s">
        <v>14</v>
      </c>
      <c r="J1505" t="s">
        <v>19</v>
      </c>
      <c r="K1505" t="s">
        <v>35</v>
      </c>
      <c r="L1505" t="s">
        <v>36</v>
      </c>
      <c r="M1505" t="s">
        <v>37</v>
      </c>
      <c r="N1505" t="s">
        <v>37</v>
      </c>
      <c r="O1505" t="str">
        <f>TEXT(Table1[[#This Row],[pickup]],"dddd")</f>
        <v>Monday</v>
      </c>
      <c r="P1505">
        <f t="shared" si="23"/>
        <v>7</v>
      </c>
    </row>
    <row r="1506" spans="1:16" x14ac:dyDescent="0.25">
      <c r="A1506" s="1">
        <v>43538.577789351853</v>
      </c>
      <c r="B1506" s="1">
        <v>43538.584340277775</v>
      </c>
      <c r="C1506">
        <v>1</v>
      </c>
      <c r="D1506">
        <v>1.4</v>
      </c>
      <c r="E1506">
        <v>8</v>
      </c>
      <c r="F1506">
        <v>2.8</v>
      </c>
      <c r="G1506">
        <v>0</v>
      </c>
      <c r="H1506">
        <v>14.1</v>
      </c>
      <c r="I1506" t="s">
        <v>14</v>
      </c>
      <c r="J1506" t="s">
        <v>15</v>
      </c>
      <c r="K1506" t="s">
        <v>39</v>
      </c>
      <c r="L1506" t="s">
        <v>20</v>
      </c>
      <c r="M1506" t="s">
        <v>18</v>
      </c>
      <c r="N1506" t="s">
        <v>18</v>
      </c>
      <c r="O1506" t="str">
        <f>TEXT(Table1[[#This Row],[pickup]],"dddd")</f>
        <v>Thursday</v>
      </c>
      <c r="P1506">
        <f t="shared" si="23"/>
        <v>13</v>
      </c>
    </row>
    <row r="1507" spans="1:16" x14ac:dyDescent="0.25">
      <c r="A1507" s="1">
        <v>43531.054618055554</v>
      </c>
      <c r="B1507" s="1">
        <v>43531.06046296296</v>
      </c>
      <c r="C1507">
        <v>1</v>
      </c>
      <c r="D1507">
        <v>2.2400000000000002</v>
      </c>
      <c r="E1507">
        <v>8.5</v>
      </c>
      <c r="F1507">
        <v>0</v>
      </c>
      <c r="G1507">
        <v>0</v>
      </c>
      <c r="H1507">
        <v>12.3</v>
      </c>
      <c r="I1507" t="s">
        <v>14</v>
      </c>
      <c r="J1507" t="s">
        <v>19</v>
      </c>
      <c r="K1507" t="s">
        <v>66</v>
      </c>
      <c r="L1507" t="s">
        <v>25</v>
      </c>
      <c r="M1507" t="s">
        <v>18</v>
      </c>
      <c r="N1507" t="s">
        <v>18</v>
      </c>
      <c r="O1507" t="str">
        <f>TEXT(Table1[[#This Row],[pickup]],"dddd")</f>
        <v>Thursday</v>
      </c>
      <c r="P1507">
        <f t="shared" si="23"/>
        <v>1</v>
      </c>
    </row>
    <row r="1508" spans="1:16" x14ac:dyDescent="0.25">
      <c r="A1508" s="1">
        <v>43537.83452546296</v>
      </c>
      <c r="B1508" s="1">
        <v>43537.862268518518</v>
      </c>
      <c r="C1508">
        <v>2</v>
      </c>
      <c r="D1508">
        <v>14.5</v>
      </c>
      <c r="E1508">
        <v>43.5</v>
      </c>
      <c r="F1508">
        <v>0</v>
      </c>
      <c r="G1508">
        <v>0</v>
      </c>
      <c r="H1508">
        <v>44.8</v>
      </c>
      <c r="I1508" t="s">
        <v>14</v>
      </c>
      <c r="J1508" t="s">
        <v>19</v>
      </c>
      <c r="K1508" t="s">
        <v>35</v>
      </c>
      <c r="L1508" t="s">
        <v>139</v>
      </c>
      <c r="M1508" t="s">
        <v>37</v>
      </c>
      <c r="N1508" t="s">
        <v>58</v>
      </c>
      <c r="O1508" t="str">
        <f>TEXT(Table1[[#This Row],[pickup]],"dddd")</f>
        <v>Wednesday</v>
      </c>
      <c r="P1508">
        <f t="shared" si="23"/>
        <v>20</v>
      </c>
    </row>
    <row r="1509" spans="1:16" x14ac:dyDescent="0.25">
      <c r="A1509" s="1">
        <v>43530.356724537036</v>
      </c>
      <c r="B1509" s="1">
        <v>43530.370046296295</v>
      </c>
      <c r="C1509">
        <v>1</v>
      </c>
      <c r="D1509">
        <v>4.75</v>
      </c>
      <c r="E1509">
        <v>17.5</v>
      </c>
      <c r="F1509">
        <v>4.16</v>
      </c>
      <c r="G1509">
        <v>0</v>
      </c>
      <c r="H1509">
        <v>24.96</v>
      </c>
      <c r="I1509" t="s">
        <v>14</v>
      </c>
      <c r="J1509" t="s">
        <v>15</v>
      </c>
      <c r="K1509" t="s">
        <v>59</v>
      </c>
      <c r="L1509" t="s">
        <v>33</v>
      </c>
      <c r="M1509" t="s">
        <v>18</v>
      </c>
      <c r="N1509" t="s">
        <v>18</v>
      </c>
      <c r="O1509" t="str">
        <f>TEXT(Table1[[#This Row],[pickup]],"dddd")</f>
        <v>Wednesday</v>
      </c>
      <c r="P1509">
        <f t="shared" si="23"/>
        <v>8</v>
      </c>
    </row>
    <row r="1510" spans="1:16" x14ac:dyDescent="0.25">
      <c r="A1510" s="1">
        <v>43550.534629629627</v>
      </c>
      <c r="B1510" s="1">
        <v>43550.559374999997</v>
      </c>
      <c r="C1510">
        <v>1</v>
      </c>
      <c r="D1510">
        <v>6.21</v>
      </c>
      <c r="E1510">
        <v>27.5</v>
      </c>
      <c r="F1510">
        <v>5.5</v>
      </c>
      <c r="G1510">
        <v>0</v>
      </c>
      <c r="H1510">
        <v>36.299999999999997</v>
      </c>
      <c r="I1510" t="s">
        <v>14</v>
      </c>
      <c r="J1510" t="s">
        <v>15</v>
      </c>
      <c r="K1510" t="s">
        <v>32</v>
      </c>
      <c r="L1510" t="s">
        <v>106</v>
      </c>
      <c r="M1510" t="s">
        <v>18</v>
      </c>
      <c r="N1510" t="s">
        <v>18</v>
      </c>
      <c r="O1510" t="str">
        <f>TEXT(Table1[[#This Row],[pickup]],"dddd")</f>
        <v>Tuesday</v>
      </c>
      <c r="P1510">
        <f t="shared" si="23"/>
        <v>12</v>
      </c>
    </row>
    <row r="1511" spans="1:16" x14ac:dyDescent="0.25">
      <c r="A1511" s="1">
        <v>43537.305358796293</v>
      </c>
      <c r="B1511" s="1">
        <v>43537.33834490741</v>
      </c>
      <c r="C1511">
        <v>1</v>
      </c>
      <c r="D1511">
        <v>13.27</v>
      </c>
      <c r="E1511">
        <v>44.5</v>
      </c>
      <c r="F1511">
        <v>6</v>
      </c>
      <c r="G1511">
        <v>5.76</v>
      </c>
      <c r="H1511">
        <v>57.06</v>
      </c>
      <c r="I1511" t="s">
        <v>14</v>
      </c>
      <c r="J1511" t="s">
        <v>15</v>
      </c>
      <c r="K1511" t="s">
        <v>79</v>
      </c>
      <c r="L1511" t="s">
        <v>122</v>
      </c>
      <c r="M1511" t="s">
        <v>18</v>
      </c>
      <c r="N1511" t="s">
        <v>37</v>
      </c>
      <c r="O1511" t="str">
        <f>TEXT(Table1[[#This Row],[pickup]],"dddd")</f>
        <v>Wednesday</v>
      </c>
      <c r="P1511">
        <f t="shared" si="23"/>
        <v>7</v>
      </c>
    </row>
    <row r="1512" spans="1:16" x14ac:dyDescent="0.25">
      <c r="A1512" s="1">
        <v>43527.369097222225</v>
      </c>
      <c r="B1512" s="1">
        <v>43527.372199074074</v>
      </c>
      <c r="C1512">
        <v>2</v>
      </c>
      <c r="D1512">
        <v>1.4</v>
      </c>
      <c r="E1512">
        <v>6</v>
      </c>
      <c r="F1512">
        <v>1.85</v>
      </c>
      <c r="G1512">
        <v>0</v>
      </c>
      <c r="H1512">
        <v>11.15</v>
      </c>
      <c r="I1512" t="s">
        <v>14</v>
      </c>
      <c r="J1512" t="s">
        <v>15</v>
      </c>
      <c r="K1512" t="s">
        <v>24</v>
      </c>
      <c r="L1512" t="s">
        <v>54</v>
      </c>
      <c r="M1512" t="s">
        <v>18</v>
      </c>
      <c r="N1512" t="s">
        <v>18</v>
      </c>
      <c r="O1512" t="str">
        <f>TEXT(Table1[[#This Row],[pickup]],"dddd")</f>
        <v>Sunday</v>
      </c>
      <c r="P1512">
        <f t="shared" si="23"/>
        <v>8</v>
      </c>
    </row>
    <row r="1513" spans="1:16" x14ac:dyDescent="0.25">
      <c r="A1513" s="1">
        <v>43530.679976851854</v>
      </c>
      <c r="B1513" s="1">
        <v>43530.681956018518</v>
      </c>
      <c r="C1513">
        <v>1</v>
      </c>
      <c r="D1513">
        <v>0.5</v>
      </c>
      <c r="E1513">
        <v>4</v>
      </c>
      <c r="F1513">
        <v>1.66</v>
      </c>
      <c r="G1513">
        <v>0</v>
      </c>
      <c r="H1513">
        <v>9.9600000000000009</v>
      </c>
      <c r="I1513" t="s">
        <v>14</v>
      </c>
      <c r="J1513" t="s">
        <v>15</v>
      </c>
      <c r="K1513" t="s">
        <v>63</v>
      </c>
      <c r="L1513" t="s">
        <v>66</v>
      </c>
      <c r="M1513" t="s">
        <v>18</v>
      </c>
      <c r="N1513" t="s">
        <v>18</v>
      </c>
      <c r="O1513" t="str">
        <f>TEXT(Table1[[#This Row],[pickup]],"dddd")</f>
        <v>Wednesday</v>
      </c>
      <c r="P1513">
        <f t="shared" si="23"/>
        <v>16</v>
      </c>
    </row>
    <row r="1514" spans="1:16" x14ac:dyDescent="0.25">
      <c r="A1514" s="1">
        <v>43532.448877314811</v>
      </c>
      <c r="B1514" s="1">
        <v>43532.457986111112</v>
      </c>
      <c r="C1514">
        <v>1</v>
      </c>
      <c r="D1514">
        <v>1.3</v>
      </c>
      <c r="E1514">
        <v>9.5</v>
      </c>
      <c r="F1514">
        <v>0</v>
      </c>
      <c r="G1514">
        <v>0</v>
      </c>
      <c r="H1514">
        <v>12.8</v>
      </c>
      <c r="I1514" t="s">
        <v>14</v>
      </c>
      <c r="J1514" t="s">
        <v>19</v>
      </c>
      <c r="K1514" t="s">
        <v>48</v>
      </c>
      <c r="L1514" t="s">
        <v>17</v>
      </c>
      <c r="M1514" t="s">
        <v>18</v>
      </c>
      <c r="N1514" t="s">
        <v>18</v>
      </c>
      <c r="O1514" t="str">
        <f>TEXT(Table1[[#This Row],[pickup]],"dddd")</f>
        <v>Friday</v>
      </c>
      <c r="P1514">
        <f t="shared" si="23"/>
        <v>10</v>
      </c>
    </row>
    <row r="1515" spans="1:16" x14ac:dyDescent="0.25">
      <c r="A1515" s="1">
        <v>43531.759143518517</v>
      </c>
      <c r="B1515" s="1">
        <v>43531.767835648148</v>
      </c>
      <c r="C1515">
        <v>1</v>
      </c>
      <c r="D1515">
        <v>1.01</v>
      </c>
      <c r="E1515">
        <v>9</v>
      </c>
      <c r="F1515">
        <v>1.5</v>
      </c>
      <c r="G1515">
        <v>0</v>
      </c>
      <c r="H1515">
        <v>14.8</v>
      </c>
      <c r="I1515" t="s">
        <v>14</v>
      </c>
      <c r="J1515" t="s">
        <v>15</v>
      </c>
      <c r="K1515" t="s">
        <v>23</v>
      </c>
      <c r="L1515" t="s">
        <v>71</v>
      </c>
      <c r="M1515" t="s">
        <v>18</v>
      </c>
      <c r="N1515" t="s">
        <v>18</v>
      </c>
      <c r="O1515" t="str">
        <f>TEXT(Table1[[#This Row],[pickup]],"dddd")</f>
        <v>Thursday</v>
      </c>
      <c r="P1515">
        <f t="shared" si="23"/>
        <v>18</v>
      </c>
    </row>
    <row r="1516" spans="1:16" x14ac:dyDescent="0.25">
      <c r="A1516" s="1">
        <v>43541.724363425928</v>
      </c>
      <c r="B1516" s="1">
        <v>43541.727060185185</v>
      </c>
      <c r="C1516">
        <v>2</v>
      </c>
      <c r="D1516">
        <v>0.98</v>
      </c>
      <c r="E1516">
        <v>5</v>
      </c>
      <c r="F1516">
        <v>1.66</v>
      </c>
      <c r="G1516">
        <v>0</v>
      </c>
      <c r="H1516">
        <v>9.9600000000000009</v>
      </c>
      <c r="I1516" t="s">
        <v>14</v>
      </c>
      <c r="J1516" t="s">
        <v>15</v>
      </c>
      <c r="K1516" t="s">
        <v>46</v>
      </c>
      <c r="L1516" t="s">
        <v>26</v>
      </c>
      <c r="M1516" t="s">
        <v>18</v>
      </c>
      <c r="N1516" t="s">
        <v>18</v>
      </c>
      <c r="O1516" t="str">
        <f>TEXT(Table1[[#This Row],[pickup]],"dddd")</f>
        <v>Sunday</v>
      </c>
      <c r="P1516">
        <f t="shared" si="23"/>
        <v>17</v>
      </c>
    </row>
    <row r="1517" spans="1:16" x14ac:dyDescent="0.25">
      <c r="A1517" s="1">
        <v>43538.448310185187</v>
      </c>
      <c r="B1517" s="1">
        <v>43538.457824074074</v>
      </c>
      <c r="C1517">
        <v>1</v>
      </c>
      <c r="D1517">
        <v>0.84</v>
      </c>
      <c r="E1517">
        <v>9.5</v>
      </c>
      <c r="F1517">
        <v>2.56</v>
      </c>
      <c r="G1517">
        <v>0</v>
      </c>
      <c r="H1517">
        <v>15.36</v>
      </c>
      <c r="I1517" t="s">
        <v>14</v>
      </c>
      <c r="J1517" t="s">
        <v>15</v>
      </c>
      <c r="K1517" t="s">
        <v>49</v>
      </c>
      <c r="L1517" t="s">
        <v>25</v>
      </c>
      <c r="M1517" t="s">
        <v>18</v>
      </c>
      <c r="N1517" t="s">
        <v>18</v>
      </c>
      <c r="O1517" t="str">
        <f>TEXT(Table1[[#This Row],[pickup]],"dddd")</f>
        <v>Thursday</v>
      </c>
      <c r="P1517">
        <f t="shared" si="23"/>
        <v>10</v>
      </c>
    </row>
    <row r="1518" spans="1:16" x14ac:dyDescent="0.25">
      <c r="A1518" s="1">
        <v>43533.46533564815</v>
      </c>
      <c r="B1518" s="1">
        <v>43533.470347222225</v>
      </c>
      <c r="C1518">
        <v>2</v>
      </c>
      <c r="D1518">
        <v>0.87</v>
      </c>
      <c r="E1518">
        <v>6.5</v>
      </c>
      <c r="F1518">
        <v>1.46</v>
      </c>
      <c r="G1518">
        <v>0</v>
      </c>
      <c r="H1518">
        <v>8.76</v>
      </c>
      <c r="I1518" t="s">
        <v>14</v>
      </c>
      <c r="J1518" t="s">
        <v>15</v>
      </c>
      <c r="K1518" t="s">
        <v>111</v>
      </c>
      <c r="L1518" t="s">
        <v>83</v>
      </c>
      <c r="M1518" t="s">
        <v>58</v>
      </c>
      <c r="N1518" t="s">
        <v>58</v>
      </c>
      <c r="O1518" t="str">
        <f>TEXT(Table1[[#This Row],[pickup]],"dddd")</f>
        <v>Saturday</v>
      </c>
      <c r="P1518">
        <f t="shared" si="23"/>
        <v>11</v>
      </c>
    </row>
    <row r="1519" spans="1:16" x14ac:dyDescent="0.25">
      <c r="A1519" s="1">
        <v>43547.387129629627</v>
      </c>
      <c r="B1519" s="1">
        <v>43547.388391203705</v>
      </c>
      <c r="C1519">
        <v>3</v>
      </c>
      <c r="D1519">
        <v>0.48</v>
      </c>
      <c r="E1519">
        <v>3.5</v>
      </c>
      <c r="F1519">
        <v>1.36</v>
      </c>
      <c r="G1519">
        <v>0</v>
      </c>
      <c r="H1519">
        <v>8.16</v>
      </c>
      <c r="I1519" t="s">
        <v>14</v>
      </c>
      <c r="J1519" t="s">
        <v>15</v>
      </c>
      <c r="K1519" t="s">
        <v>62</v>
      </c>
      <c r="L1519" t="s">
        <v>46</v>
      </c>
      <c r="M1519" t="s">
        <v>18</v>
      </c>
      <c r="N1519" t="s">
        <v>18</v>
      </c>
      <c r="O1519" t="str">
        <f>TEXT(Table1[[#This Row],[pickup]],"dddd")</f>
        <v>Saturday</v>
      </c>
      <c r="P1519">
        <f t="shared" si="23"/>
        <v>9</v>
      </c>
    </row>
    <row r="1520" spans="1:16" x14ac:dyDescent="0.25">
      <c r="A1520" s="1">
        <v>43530.951620370368</v>
      </c>
      <c r="B1520" s="1">
        <v>43530.953368055554</v>
      </c>
      <c r="C1520">
        <v>1</v>
      </c>
      <c r="D1520">
        <v>0.56000000000000005</v>
      </c>
      <c r="E1520">
        <v>4</v>
      </c>
      <c r="F1520">
        <v>1.56</v>
      </c>
      <c r="G1520">
        <v>0</v>
      </c>
      <c r="H1520">
        <v>9.36</v>
      </c>
      <c r="I1520" t="s">
        <v>14</v>
      </c>
      <c r="J1520" t="s">
        <v>15</v>
      </c>
      <c r="K1520" t="s">
        <v>47</v>
      </c>
      <c r="L1520" t="s">
        <v>25</v>
      </c>
      <c r="M1520" t="s">
        <v>18</v>
      </c>
      <c r="N1520" t="s">
        <v>18</v>
      </c>
      <c r="O1520" t="str">
        <f>TEXT(Table1[[#This Row],[pickup]],"dddd")</f>
        <v>Wednesday</v>
      </c>
      <c r="P1520">
        <f t="shared" si="23"/>
        <v>22</v>
      </c>
    </row>
    <row r="1521" spans="1:16" x14ac:dyDescent="0.25">
      <c r="A1521" s="1">
        <v>43550.885833333334</v>
      </c>
      <c r="B1521" s="1">
        <v>43550.889444444445</v>
      </c>
      <c r="C1521">
        <v>1</v>
      </c>
      <c r="D1521">
        <v>1.6</v>
      </c>
      <c r="E1521">
        <v>7</v>
      </c>
      <c r="F1521">
        <v>0</v>
      </c>
      <c r="G1521">
        <v>0</v>
      </c>
      <c r="H1521">
        <v>10.8</v>
      </c>
      <c r="I1521" t="s">
        <v>14</v>
      </c>
      <c r="J1521" t="s">
        <v>19</v>
      </c>
      <c r="K1521" t="s">
        <v>29</v>
      </c>
      <c r="L1521" t="s">
        <v>70</v>
      </c>
      <c r="M1521" t="s">
        <v>18</v>
      </c>
      <c r="N1521" t="s">
        <v>18</v>
      </c>
      <c r="O1521" t="str">
        <f>TEXT(Table1[[#This Row],[pickup]],"dddd")</f>
        <v>Tuesday</v>
      </c>
      <c r="P1521">
        <f t="shared" si="23"/>
        <v>21</v>
      </c>
    </row>
    <row r="1522" spans="1:16" x14ac:dyDescent="0.25">
      <c r="A1522" s="1">
        <v>43531.944548611114</v>
      </c>
      <c r="B1522" s="1">
        <v>43531.946631944447</v>
      </c>
      <c r="C1522">
        <v>1</v>
      </c>
      <c r="D1522">
        <v>0.54</v>
      </c>
      <c r="E1522">
        <v>4</v>
      </c>
      <c r="F1522">
        <v>2.34</v>
      </c>
      <c r="G1522">
        <v>0</v>
      </c>
      <c r="H1522">
        <v>10.14</v>
      </c>
      <c r="I1522" t="s">
        <v>14</v>
      </c>
      <c r="J1522" t="s">
        <v>15</v>
      </c>
      <c r="K1522" t="s">
        <v>30</v>
      </c>
      <c r="L1522" t="s">
        <v>43</v>
      </c>
      <c r="M1522" t="s">
        <v>18</v>
      </c>
      <c r="N1522" t="s">
        <v>18</v>
      </c>
      <c r="O1522" t="str">
        <f>TEXT(Table1[[#This Row],[pickup]],"dddd")</f>
        <v>Thursday</v>
      </c>
      <c r="P1522">
        <f t="shared" si="23"/>
        <v>22</v>
      </c>
    </row>
    <row r="1523" spans="1:16" x14ac:dyDescent="0.25">
      <c r="A1523" s="1">
        <v>43531.814375000002</v>
      </c>
      <c r="B1523" s="1">
        <v>43531.820023148146</v>
      </c>
      <c r="C1523">
        <v>1</v>
      </c>
      <c r="D1523">
        <v>1.1000000000000001</v>
      </c>
      <c r="E1523">
        <v>7</v>
      </c>
      <c r="F1523">
        <v>0</v>
      </c>
      <c r="G1523">
        <v>0</v>
      </c>
      <c r="H1523">
        <v>11.3</v>
      </c>
      <c r="I1523" t="s">
        <v>14</v>
      </c>
      <c r="J1523" t="s">
        <v>19</v>
      </c>
      <c r="K1523" t="s">
        <v>45</v>
      </c>
      <c r="L1523" t="s">
        <v>29</v>
      </c>
      <c r="M1523" t="s">
        <v>18</v>
      </c>
      <c r="N1523" t="s">
        <v>18</v>
      </c>
      <c r="O1523" t="str">
        <f>TEXT(Table1[[#This Row],[pickup]],"dddd")</f>
        <v>Thursday</v>
      </c>
      <c r="P1523">
        <f t="shared" si="23"/>
        <v>19</v>
      </c>
    </row>
    <row r="1524" spans="1:16" x14ac:dyDescent="0.25">
      <c r="A1524" s="1">
        <v>43539.748020833336</v>
      </c>
      <c r="B1524" s="1">
        <v>43539.751574074071</v>
      </c>
      <c r="C1524">
        <v>1</v>
      </c>
      <c r="D1524">
        <v>0.8</v>
      </c>
      <c r="E1524">
        <v>5.5</v>
      </c>
      <c r="F1524">
        <v>1.95</v>
      </c>
      <c r="G1524">
        <v>0</v>
      </c>
      <c r="H1524">
        <v>11.75</v>
      </c>
      <c r="I1524" t="s">
        <v>14</v>
      </c>
      <c r="J1524" t="s">
        <v>15</v>
      </c>
      <c r="K1524" t="s">
        <v>53</v>
      </c>
      <c r="L1524" t="s">
        <v>53</v>
      </c>
      <c r="M1524" t="s">
        <v>18</v>
      </c>
      <c r="N1524" t="s">
        <v>18</v>
      </c>
      <c r="O1524" t="str">
        <f>TEXT(Table1[[#This Row],[pickup]],"dddd")</f>
        <v>Friday</v>
      </c>
      <c r="P1524">
        <f t="shared" si="23"/>
        <v>17</v>
      </c>
    </row>
    <row r="1525" spans="1:16" x14ac:dyDescent="0.25">
      <c r="A1525" s="1">
        <v>43542.287372685183</v>
      </c>
      <c r="B1525" s="1">
        <v>43542.294664351852</v>
      </c>
      <c r="C1525">
        <v>1</v>
      </c>
      <c r="D1525">
        <v>1.9</v>
      </c>
      <c r="E1525">
        <v>9</v>
      </c>
      <c r="F1525">
        <v>0.7</v>
      </c>
      <c r="G1525">
        <v>0</v>
      </c>
      <c r="H1525">
        <v>13</v>
      </c>
      <c r="I1525" t="s">
        <v>14</v>
      </c>
      <c r="J1525" t="s">
        <v>15</v>
      </c>
      <c r="K1525" t="s">
        <v>129</v>
      </c>
      <c r="L1525" t="s">
        <v>56</v>
      </c>
      <c r="M1525" t="s">
        <v>37</v>
      </c>
      <c r="N1525" t="s">
        <v>18</v>
      </c>
      <c r="O1525" t="str">
        <f>TEXT(Table1[[#This Row],[pickup]],"dddd")</f>
        <v>Monday</v>
      </c>
      <c r="P1525">
        <f t="shared" si="23"/>
        <v>6</v>
      </c>
    </row>
    <row r="1526" spans="1:16" x14ac:dyDescent="0.25">
      <c r="A1526" s="1">
        <v>43530.829976851855</v>
      </c>
      <c r="B1526" s="1">
        <v>43530.832905092589</v>
      </c>
      <c r="C1526">
        <v>3</v>
      </c>
      <c r="D1526">
        <v>0.6</v>
      </c>
      <c r="E1526">
        <v>4.5</v>
      </c>
      <c r="F1526">
        <v>1.75</v>
      </c>
      <c r="G1526">
        <v>0</v>
      </c>
      <c r="H1526">
        <v>10.55</v>
      </c>
      <c r="I1526" t="s">
        <v>14</v>
      </c>
      <c r="J1526" t="s">
        <v>15</v>
      </c>
      <c r="K1526" t="s">
        <v>24</v>
      </c>
      <c r="L1526" t="s">
        <v>68</v>
      </c>
      <c r="M1526" t="s">
        <v>18</v>
      </c>
      <c r="N1526" t="s">
        <v>18</v>
      </c>
      <c r="O1526" t="str">
        <f>TEXT(Table1[[#This Row],[pickup]],"dddd")</f>
        <v>Wednesday</v>
      </c>
      <c r="P1526">
        <f t="shared" si="23"/>
        <v>19</v>
      </c>
    </row>
    <row r="1527" spans="1:16" x14ac:dyDescent="0.25">
      <c r="A1527" s="1">
        <v>43553.860451388886</v>
      </c>
      <c r="B1527" s="1">
        <v>43553.86824074074</v>
      </c>
      <c r="C1527">
        <v>5</v>
      </c>
      <c r="D1527">
        <v>1.44</v>
      </c>
      <c r="E1527">
        <v>8.5</v>
      </c>
      <c r="F1527">
        <v>2.46</v>
      </c>
      <c r="G1527">
        <v>0</v>
      </c>
      <c r="H1527">
        <v>14.76</v>
      </c>
      <c r="I1527" t="s">
        <v>14</v>
      </c>
      <c r="J1527" t="s">
        <v>15</v>
      </c>
      <c r="K1527" t="s">
        <v>43</v>
      </c>
      <c r="L1527" t="s">
        <v>22</v>
      </c>
      <c r="M1527" t="s">
        <v>18</v>
      </c>
      <c r="N1527" t="s">
        <v>18</v>
      </c>
      <c r="O1527" t="str">
        <f>TEXT(Table1[[#This Row],[pickup]],"dddd")</f>
        <v>Friday</v>
      </c>
      <c r="P1527">
        <f t="shared" si="23"/>
        <v>20</v>
      </c>
    </row>
    <row r="1528" spans="1:16" x14ac:dyDescent="0.25">
      <c r="A1528" s="1">
        <v>43530.420162037037</v>
      </c>
      <c r="B1528" s="1">
        <v>43530.43204861111</v>
      </c>
      <c r="C1528">
        <v>1</v>
      </c>
      <c r="D1528">
        <v>1.52</v>
      </c>
      <c r="E1528">
        <v>11.5</v>
      </c>
      <c r="F1528">
        <v>2.96</v>
      </c>
      <c r="G1528">
        <v>0</v>
      </c>
      <c r="H1528">
        <v>17.760000000000002</v>
      </c>
      <c r="I1528" t="s">
        <v>14</v>
      </c>
      <c r="J1528" t="s">
        <v>15</v>
      </c>
      <c r="K1528" t="s">
        <v>46</v>
      </c>
      <c r="L1528" t="s">
        <v>62</v>
      </c>
      <c r="M1528" t="s">
        <v>18</v>
      </c>
      <c r="N1528" t="s">
        <v>18</v>
      </c>
      <c r="O1528" t="str">
        <f>TEXT(Table1[[#This Row],[pickup]],"dddd")</f>
        <v>Wednesday</v>
      </c>
      <c r="P1528">
        <f t="shared" si="23"/>
        <v>10</v>
      </c>
    </row>
    <row r="1529" spans="1:16" x14ac:dyDescent="0.25">
      <c r="A1529" s="1">
        <v>43526.994687500002</v>
      </c>
      <c r="B1529" s="1">
        <v>43527.004849537036</v>
      </c>
      <c r="C1529">
        <v>1</v>
      </c>
      <c r="D1529">
        <v>3.53</v>
      </c>
      <c r="E1529">
        <v>13</v>
      </c>
      <c r="F1529">
        <v>0</v>
      </c>
      <c r="G1529">
        <v>0</v>
      </c>
      <c r="H1529">
        <v>16.8</v>
      </c>
      <c r="I1529" t="s">
        <v>14</v>
      </c>
      <c r="J1529" t="s">
        <v>19</v>
      </c>
      <c r="K1529" t="s">
        <v>38</v>
      </c>
      <c r="L1529" t="s">
        <v>55</v>
      </c>
      <c r="M1529" t="s">
        <v>18</v>
      </c>
      <c r="N1529" t="s">
        <v>18</v>
      </c>
      <c r="O1529" t="str">
        <f>TEXT(Table1[[#This Row],[pickup]],"dddd")</f>
        <v>Saturday</v>
      </c>
      <c r="P1529">
        <f t="shared" si="23"/>
        <v>23</v>
      </c>
    </row>
    <row r="1530" spans="1:16" x14ac:dyDescent="0.25">
      <c r="A1530" s="1">
        <v>43535.997511574074</v>
      </c>
      <c r="B1530" s="1">
        <v>43536.009965277779</v>
      </c>
      <c r="C1530">
        <v>1</v>
      </c>
      <c r="D1530">
        <v>3.85</v>
      </c>
      <c r="E1530">
        <v>15.5</v>
      </c>
      <c r="F1530">
        <v>5.79</v>
      </c>
      <c r="G1530">
        <v>0</v>
      </c>
      <c r="H1530">
        <v>25.09</v>
      </c>
      <c r="I1530" t="s">
        <v>14</v>
      </c>
      <c r="J1530" t="s">
        <v>15</v>
      </c>
      <c r="K1530" t="s">
        <v>33</v>
      </c>
      <c r="L1530" t="s">
        <v>101</v>
      </c>
      <c r="M1530" t="s">
        <v>18</v>
      </c>
      <c r="N1530" t="s">
        <v>37</v>
      </c>
      <c r="O1530" t="str">
        <f>TEXT(Table1[[#This Row],[pickup]],"dddd")</f>
        <v>Monday</v>
      </c>
      <c r="P1530">
        <f t="shared" si="23"/>
        <v>23</v>
      </c>
    </row>
    <row r="1531" spans="1:16" x14ac:dyDescent="0.25">
      <c r="A1531" s="1">
        <v>43532.686874999999</v>
      </c>
      <c r="B1531" s="1">
        <v>43532.703923611109</v>
      </c>
      <c r="C1531">
        <v>0</v>
      </c>
      <c r="D1531">
        <v>2.2999999999999998</v>
      </c>
      <c r="E1531">
        <v>16</v>
      </c>
      <c r="F1531">
        <v>2</v>
      </c>
      <c r="G1531">
        <v>0</v>
      </c>
      <c r="H1531">
        <v>22.3</v>
      </c>
      <c r="I1531" t="s">
        <v>14</v>
      </c>
      <c r="J1531" t="s">
        <v>15</v>
      </c>
      <c r="K1531" t="s">
        <v>62</v>
      </c>
      <c r="L1531" t="s">
        <v>59</v>
      </c>
      <c r="M1531" t="s">
        <v>18</v>
      </c>
      <c r="N1531" t="s">
        <v>18</v>
      </c>
      <c r="O1531" t="str">
        <f>TEXT(Table1[[#This Row],[pickup]],"dddd")</f>
        <v>Friday</v>
      </c>
      <c r="P1531">
        <f t="shared" si="23"/>
        <v>16</v>
      </c>
    </row>
    <row r="1532" spans="1:16" x14ac:dyDescent="0.25">
      <c r="A1532" s="1">
        <v>43528.89739583333</v>
      </c>
      <c r="B1532" s="1">
        <v>43528.916122685187</v>
      </c>
      <c r="C1532">
        <v>3</v>
      </c>
      <c r="D1532">
        <v>9.2899999999999991</v>
      </c>
      <c r="E1532">
        <v>29.5</v>
      </c>
      <c r="F1532">
        <v>5</v>
      </c>
      <c r="G1532">
        <v>5.76</v>
      </c>
      <c r="H1532">
        <v>44.06</v>
      </c>
      <c r="I1532" t="s">
        <v>14</v>
      </c>
      <c r="J1532" t="s">
        <v>15</v>
      </c>
      <c r="K1532" t="s">
        <v>35</v>
      </c>
      <c r="L1532" t="s">
        <v>20</v>
      </c>
      <c r="M1532" t="s">
        <v>37</v>
      </c>
      <c r="N1532" t="s">
        <v>18</v>
      </c>
      <c r="O1532" t="str">
        <f>TEXT(Table1[[#This Row],[pickup]],"dddd")</f>
        <v>Monday</v>
      </c>
      <c r="P1532">
        <f t="shared" si="23"/>
        <v>21</v>
      </c>
    </row>
    <row r="1533" spans="1:16" x14ac:dyDescent="0.25">
      <c r="A1533" s="1">
        <v>43544.485277777778</v>
      </c>
      <c r="B1533" s="1">
        <v>43544.492199074077</v>
      </c>
      <c r="C1533">
        <v>1</v>
      </c>
      <c r="D1533">
        <v>0.7</v>
      </c>
      <c r="E1533">
        <v>7.5</v>
      </c>
      <c r="F1533">
        <v>2.15</v>
      </c>
      <c r="G1533">
        <v>0</v>
      </c>
      <c r="H1533">
        <v>12.95</v>
      </c>
      <c r="I1533" t="s">
        <v>14</v>
      </c>
      <c r="J1533" t="s">
        <v>15</v>
      </c>
      <c r="K1533" t="s">
        <v>32</v>
      </c>
      <c r="L1533" t="s">
        <v>49</v>
      </c>
      <c r="M1533" t="s">
        <v>18</v>
      </c>
      <c r="N1533" t="s">
        <v>18</v>
      </c>
      <c r="O1533" t="str">
        <f>TEXT(Table1[[#This Row],[pickup]],"dddd")</f>
        <v>Wednesday</v>
      </c>
      <c r="P1533">
        <f t="shared" si="23"/>
        <v>11</v>
      </c>
    </row>
    <row r="1534" spans="1:16" x14ac:dyDescent="0.25">
      <c r="A1534" s="1">
        <v>43543.676840277774</v>
      </c>
      <c r="B1534" s="1">
        <v>43543.680856481478</v>
      </c>
      <c r="C1534">
        <v>2</v>
      </c>
      <c r="D1534">
        <v>0.57999999999999996</v>
      </c>
      <c r="E1534">
        <v>5.5</v>
      </c>
      <c r="F1534">
        <v>2.4500000000000002</v>
      </c>
      <c r="G1534">
        <v>0</v>
      </c>
      <c r="H1534">
        <v>12.25</v>
      </c>
      <c r="I1534" t="s">
        <v>14</v>
      </c>
      <c r="J1534" t="s">
        <v>15</v>
      </c>
      <c r="K1534" t="s">
        <v>43</v>
      </c>
      <c r="L1534" t="s">
        <v>30</v>
      </c>
      <c r="M1534" t="s">
        <v>18</v>
      </c>
      <c r="N1534" t="s">
        <v>18</v>
      </c>
      <c r="O1534" t="str">
        <f>TEXT(Table1[[#This Row],[pickup]],"dddd")</f>
        <v>Tuesday</v>
      </c>
      <c r="P1534">
        <f t="shared" si="23"/>
        <v>16</v>
      </c>
    </row>
    <row r="1535" spans="1:16" x14ac:dyDescent="0.25">
      <c r="A1535" s="1">
        <v>43550.734837962962</v>
      </c>
      <c r="B1535" s="1">
        <v>43550.73951388889</v>
      </c>
      <c r="C1535">
        <v>1</v>
      </c>
      <c r="D1535">
        <v>1.3</v>
      </c>
      <c r="E1535">
        <v>7</v>
      </c>
      <c r="F1535">
        <v>0</v>
      </c>
      <c r="G1535">
        <v>0</v>
      </c>
      <c r="H1535">
        <v>11.3</v>
      </c>
      <c r="I1535" t="s">
        <v>14</v>
      </c>
      <c r="J1535" t="s">
        <v>19</v>
      </c>
      <c r="K1535" t="s">
        <v>73</v>
      </c>
      <c r="L1535" t="s">
        <v>41</v>
      </c>
      <c r="M1535" t="s">
        <v>18</v>
      </c>
      <c r="N1535" t="s">
        <v>18</v>
      </c>
      <c r="O1535" t="str">
        <f>TEXT(Table1[[#This Row],[pickup]],"dddd")</f>
        <v>Tuesday</v>
      </c>
      <c r="P1535">
        <f t="shared" si="23"/>
        <v>17</v>
      </c>
    </row>
    <row r="1536" spans="1:16" x14ac:dyDescent="0.25">
      <c r="A1536" s="1">
        <v>43546.565335648149</v>
      </c>
      <c r="B1536" s="1">
        <v>43546.5700462963</v>
      </c>
      <c r="C1536">
        <v>1</v>
      </c>
      <c r="D1536">
        <v>0.9</v>
      </c>
      <c r="E1536">
        <v>6.5</v>
      </c>
      <c r="F1536">
        <v>1.95</v>
      </c>
      <c r="G1536">
        <v>0</v>
      </c>
      <c r="H1536">
        <v>11.75</v>
      </c>
      <c r="I1536" t="s">
        <v>14</v>
      </c>
      <c r="J1536" t="s">
        <v>15</v>
      </c>
      <c r="K1536" t="s">
        <v>45</v>
      </c>
      <c r="L1536" t="s">
        <v>29</v>
      </c>
      <c r="M1536" t="s">
        <v>18</v>
      </c>
      <c r="N1536" t="s">
        <v>18</v>
      </c>
      <c r="O1536" t="str">
        <f>TEXT(Table1[[#This Row],[pickup]],"dddd")</f>
        <v>Friday</v>
      </c>
      <c r="P1536">
        <f t="shared" si="23"/>
        <v>13</v>
      </c>
    </row>
    <row r="1537" spans="1:16" x14ac:dyDescent="0.25">
      <c r="A1537" s="1">
        <v>43533.790196759262</v>
      </c>
      <c r="B1537" s="1">
        <v>43533.826307870368</v>
      </c>
      <c r="C1537">
        <v>1</v>
      </c>
      <c r="D1537">
        <v>28.3</v>
      </c>
      <c r="E1537">
        <v>52</v>
      </c>
      <c r="F1537">
        <v>2</v>
      </c>
      <c r="G1537">
        <v>5.76</v>
      </c>
      <c r="H1537">
        <v>63.06</v>
      </c>
      <c r="I1537" t="s">
        <v>14</v>
      </c>
      <c r="J1537" t="s">
        <v>15</v>
      </c>
      <c r="K1537" t="s">
        <v>106</v>
      </c>
      <c r="L1537" t="s">
        <v>64</v>
      </c>
      <c r="M1537" t="s">
        <v>18</v>
      </c>
      <c r="N1537" t="s">
        <v>37</v>
      </c>
      <c r="O1537" t="str">
        <f>TEXT(Table1[[#This Row],[pickup]],"dddd")</f>
        <v>Saturday</v>
      </c>
      <c r="P1537">
        <f t="shared" si="23"/>
        <v>18</v>
      </c>
    </row>
    <row r="1538" spans="1:16" x14ac:dyDescent="0.25">
      <c r="A1538" s="1">
        <v>43528.780138888891</v>
      </c>
      <c r="B1538" s="1">
        <v>43528.791759259257</v>
      </c>
      <c r="C1538">
        <v>5</v>
      </c>
      <c r="D1538">
        <v>3.44</v>
      </c>
      <c r="E1538">
        <v>14</v>
      </c>
      <c r="F1538">
        <v>2.5</v>
      </c>
      <c r="G1538">
        <v>0</v>
      </c>
      <c r="H1538">
        <v>20.8</v>
      </c>
      <c r="I1538" t="s">
        <v>14</v>
      </c>
      <c r="J1538" t="s">
        <v>15</v>
      </c>
      <c r="K1538" t="s">
        <v>33</v>
      </c>
      <c r="L1538" t="s">
        <v>33</v>
      </c>
      <c r="M1538" t="s">
        <v>18</v>
      </c>
      <c r="N1538" t="s">
        <v>18</v>
      </c>
      <c r="O1538" t="str">
        <f>TEXT(Table1[[#This Row],[pickup]],"dddd")</f>
        <v>Monday</v>
      </c>
      <c r="P1538">
        <f t="shared" ref="P1538:P1601" si="24">HOUR(A:A)</f>
        <v>18</v>
      </c>
    </row>
    <row r="1539" spans="1:16" x14ac:dyDescent="0.25">
      <c r="A1539" s="1">
        <v>43545.390451388892</v>
      </c>
      <c r="B1539" s="1">
        <v>43545.401342592595</v>
      </c>
      <c r="C1539">
        <v>2</v>
      </c>
      <c r="D1539">
        <v>1.19</v>
      </c>
      <c r="E1539">
        <v>10.5</v>
      </c>
      <c r="F1539">
        <v>5</v>
      </c>
      <c r="G1539">
        <v>0</v>
      </c>
      <c r="H1539">
        <v>18.8</v>
      </c>
      <c r="I1539" t="s">
        <v>14</v>
      </c>
      <c r="J1539" t="s">
        <v>15</v>
      </c>
      <c r="K1539" t="s">
        <v>17</v>
      </c>
      <c r="L1539" t="s">
        <v>26</v>
      </c>
      <c r="M1539" t="s">
        <v>18</v>
      </c>
      <c r="N1539" t="s">
        <v>18</v>
      </c>
      <c r="O1539" t="str">
        <f>TEXT(Table1[[#This Row],[pickup]],"dddd")</f>
        <v>Thursday</v>
      </c>
      <c r="P1539">
        <f t="shared" si="24"/>
        <v>9</v>
      </c>
    </row>
    <row r="1540" spans="1:16" x14ac:dyDescent="0.25">
      <c r="A1540" s="1">
        <v>43545.858217592591</v>
      </c>
      <c r="B1540" s="1">
        <v>43545.860648148147</v>
      </c>
      <c r="C1540">
        <v>1</v>
      </c>
      <c r="D1540">
        <v>0.45</v>
      </c>
      <c r="E1540">
        <v>4.5</v>
      </c>
      <c r="F1540">
        <v>1</v>
      </c>
      <c r="G1540">
        <v>0</v>
      </c>
      <c r="H1540">
        <v>9.3000000000000007</v>
      </c>
      <c r="I1540" t="s">
        <v>14</v>
      </c>
      <c r="J1540" t="s">
        <v>15</v>
      </c>
      <c r="K1540" t="s">
        <v>16</v>
      </c>
      <c r="L1540" t="s">
        <v>56</v>
      </c>
      <c r="M1540" t="s">
        <v>18</v>
      </c>
      <c r="N1540" t="s">
        <v>18</v>
      </c>
      <c r="O1540" t="str">
        <f>TEXT(Table1[[#This Row],[pickup]],"dddd")</f>
        <v>Thursday</v>
      </c>
      <c r="P1540">
        <f t="shared" si="24"/>
        <v>20</v>
      </c>
    </row>
    <row r="1541" spans="1:16" x14ac:dyDescent="0.25">
      <c r="A1541" s="1">
        <v>43551.901192129626</v>
      </c>
      <c r="B1541" s="1">
        <v>43551.912604166668</v>
      </c>
      <c r="C1541">
        <v>2</v>
      </c>
      <c r="D1541">
        <v>2.8</v>
      </c>
      <c r="E1541">
        <v>13</v>
      </c>
      <c r="F1541">
        <v>3</v>
      </c>
      <c r="G1541">
        <v>0</v>
      </c>
      <c r="H1541">
        <v>19.8</v>
      </c>
      <c r="I1541" t="s">
        <v>14</v>
      </c>
      <c r="J1541" t="s">
        <v>15</v>
      </c>
      <c r="K1541" t="s">
        <v>74</v>
      </c>
      <c r="L1541" t="s">
        <v>95</v>
      </c>
      <c r="M1541" t="s">
        <v>18</v>
      </c>
      <c r="N1541" t="s">
        <v>58</v>
      </c>
      <c r="O1541" t="str">
        <f>TEXT(Table1[[#This Row],[pickup]],"dddd")</f>
        <v>Wednesday</v>
      </c>
      <c r="P1541">
        <f t="shared" si="24"/>
        <v>21</v>
      </c>
    </row>
    <row r="1542" spans="1:16" x14ac:dyDescent="0.25">
      <c r="A1542" s="1">
        <v>43543.559652777774</v>
      </c>
      <c r="B1542" s="1">
        <v>43543.569884259261</v>
      </c>
      <c r="C1542">
        <v>1</v>
      </c>
      <c r="D1542">
        <v>2.21</v>
      </c>
      <c r="E1542">
        <v>11.5</v>
      </c>
      <c r="F1542">
        <v>2.96</v>
      </c>
      <c r="G1542">
        <v>0</v>
      </c>
      <c r="H1542">
        <v>19.71</v>
      </c>
      <c r="I1542" t="s">
        <v>14</v>
      </c>
      <c r="J1542" t="s">
        <v>15</v>
      </c>
      <c r="K1542" t="s">
        <v>20</v>
      </c>
      <c r="L1542" t="s">
        <v>32</v>
      </c>
      <c r="M1542" t="s">
        <v>18</v>
      </c>
      <c r="N1542" t="s">
        <v>18</v>
      </c>
      <c r="O1542" t="str">
        <f>TEXT(Table1[[#This Row],[pickup]],"dddd")</f>
        <v>Tuesday</v>
      </c>
      <c r="P1542">
        <f t="shared" si="24"/>
        <v>13</v>
      </c>
    </row>
    <row r="1543" spans="1:16" x14ac:dyDescent="0.25">
      <c r="A1543" s="1">
        <v>43538.887060185189</v>
      </c>
      <c r="B1543" s="1">
        <v>43538.896793981483</v>
      </c>
      <c r="C1543">
        <v>2</v>
      </c>
      <c r="D1543">
        <v>2.9</v>
      </c>
      <c r="E1543">
        <v>12.5</v>
      </c>
      <c r="F1543">
        <v>3.25</v>
      </c>
      <c r="G1543">
        <v>0</v>
      </c>
      <c r="H1543">
        <v>19.55</v>
      </c>
      <c r="I1543" t="s">
        <v>14</v>
      </c>
      <c r="J1543" t="s">
        <v>15</v>
      </c>
      <c r="K1543" t="s">
        <v>32</v>
      </c>
      <c r="L1543" t="s">
        <v>101</v>
      </c>
      <c r="M1543" t="s">
        <v>18</v>
      </c>
      <c r="N1543" t="s">
        <v>37</v>
      </c>
      <c r="O1543" t="str">
        <f>TEXT(Table1[[#This Row],[pickup]],"dddd")</f>
        <v>Thursday</v>
      </c>
      <c r="P1543">
        <f t="shared" si="24"/>
        <v>21</v>
      </c>
    </row>
    <row r="1544" spans="1:16" x14ac:dyDescent="0.25">
      <c r="A1544" s="1">
        <v>43545.062615740739</v>
      </c>
      <c r="B1544" s="1">
        <v>43545.076562499999</v>
      </c>
      <c r="C1544">
        <v>1</v>
      </c>
      <c r="D1544">
        <v>8.5299999999999994</v>
      </c>
      <c r="E1544">
        <v>26</v>
      </c>
      <c r="F1544">
        <v>5.96</v>
      </c>
      <c r="G1544">
        <v>0</v>
      </c>
      <c r="H1544">
        <v>35.76</v>
      </c>
      <c r="I1544" t="s">
        <v>14</v>
      </c>
      <c r="J1544" t="s">
        <v>15</v>
      </c>
      <c r="K1544" t="s">
        <v>48</v>
      </c>
      <c r="L1544" t="s">
        <v>113</v>
      </c>
      <c r="M1544" t="s">
        <v>18</v>
      </c>
      <c r="N1544" t="s">
        <v>58</v>
      </c>
      <c r="O1544" t="str">
        <f>TEXT(Table1[[#This Row],[pickup]],"dddd")</f>
        <v>Thursday</v>
      </c>
      <c r="P1544">
        <f t="shared" si="24"/>
        <v>1</v>
      </c>
    </row>
    <row r="1545" spans="1:16" x14ac:dyDescent="0.25">
      <c r="A1545" s="1">
        <v>43545.678831018522</v>
      </c>
      <c r="B1545" s="1">
        <v>43545.686539351853</v>
      </c>
      <c r="C1545">
        <v>2</v>
      </c>
      <c r="D1545">
        <v>1.33</v>
      </c>
      <c r="E1545">
        <v>8.5</v>
      </c>
      <c r="F1545">
        <v>0</v>
      </c>
      <c r="G1545">
        <v>0</v>
      </c>
      <c r="H1545">
        <v>12.8</v>
      </c>
      <c r="I1545" t="s">
        <v>14</v>
      </c>
      <c r="J1545" t="s">
        <v>19</v>
      </c>
      <c r="K1545" t="s">
        <v>34</v>
      </c>
      <c r="L1545" t="s">
        <v>49</v>
      </c>
      <c r="M1545" t="s">
        <v>18</v>
      </c>
      <c r="N1545" t="s">
        <v>18</v>
      </c>
      <c r="O1545" t="str">
        <f>TEXT(Table1[[#This Row],[pickup]],"dddd")</f>
        <v>Thursday</v>
      </c>
      <c r="P1545">
        <f t="shared" si="24"/>
        <v>16</v>
      </c>
    </row>
    <row r="1546" spans="1:16" x14ac:dyDescent="0.25">
      <c r="A1546" s="1">
        <v>43539.346099537041</v>
      </c>
      <c r="B1546" s="1">
        <v>43539.350104166668</v>
      </c>
      <c r="C1546">
        <v>1</v>
      </c>
      <c r="D1546">
        <v>0.84</v>
      </c>
      <c r="E1546">
        <v>5.5</v>
      </c>
      <c r="F1546">
        <v>2.2000000000000002</v>
      </c>
      <c r="G1546">
        <v>0</v>
      </c>
      <c r="H1546">
        <v>11</v>
      </c>
      <c r="I1546" t="s">
        <v>14</v>
      </c>
      <c r="J1546" t="s">
        <v>15</v>
      </c>
      <c r="K1546" t="s">
        <v>16</v>
      </c>
      <c r="L1546" t="s">
        <v>70</v>
      </c>
      <c r="M1546" t="s">
        <v>18</v>
      </c>
      <c r="N1546" t="s">
        <v>18</v>
      </c>
      <c r="O1546" t="str">
        <f>TEXT(Table1[[#This Row],[pickup]],"dddd")</f>
        <v>Friday</v>
      </c>
      <c r="P1546">
        <f t="shared" si="24"/>
        <v>8</v>
      </c>
    </row>
    <row r="1547" spans="1:16" x14ac:dyDescent="0.25">
      <c r="A1547" s="1">
        <v>43537.845196759263</v>
      </c>
      <c r="B1547" s="1">
        <v>43537.848321759258</v>
      </c>
      <c r="C1547">
        <v>1</v>
      </c>
      <c r="D1547">
        <v>0.9</v>
      </c>
      <c r="E1547">
        <v>5.5</v>
      </c>
      <c r="F1547">
        <v>1.85</v>
      </c>
      <c r="G1547">
        <v>0</v>
      </c>
      <c r="H1547">
        <v>11.15</v>
      </c>
      <c r="I1547" t="s">
        <v>14</v>
      </c>
      <c r="J1547" t="s">
        <v>15</v>
      </c>
      <c r="K1547" t="s">
        <v>25</v>
      </c>
      <c r="L1547" t="s">
        <v>48</v>
      </c>
      <c r="M1547" t="s">
        <v>18</v>
      </c>
      <c r="N1547" t="s">
        <v>18</v>
      </c>
      <c r="O1547" t="str">
        <f>TEXT(Table1[[#This Row],[pickup]],"dddd")</f>
        <v>Wednesday</v>
      </c>
      <c r="P1547">
        <f t="shared" si="24"/>
        <v>20</v>
      </c>
    </row>
    <row r="1548" spans="1:16" x14ac:dyDescent="0.25">
      <c r="A1548" s="1">
        <v>43536.388391203705</v>
      </c>
      <c r="B1548" s="1">
        <v>43536.40457175926</v>
      </c>
      <c r="C1548">
        <v>1</v>
      </c>
      <c r="D1548">
        <v>2.0299999999999998</v>
      </c>
      <c r="E1548">
        <v>15</v>
      </c>
      <c r="F1548">
        <v>0</v>
      </c>
      <c r="G1548">
        <v>0</v>
      </c>
      <c r="H1548">
        <v>18.3</v>
      </c>
      <c r="I1548" t="s">
        <v>14</v>
      </c>
      <c r="J1548" t="s">
        <v>19</v>
      </c>
      <c r="K1548" t="s">
        <v>47</v>
      </c>
      <c r="L1548" t="s">
        <v>43</v>
      </c>
      <c r="M1548" t="s">
        <v>18</v>
      </c>
      <c r="N1548" t="s">
        <v>18</v>
      </c>
      <c r="O1548" t="str">
        <f>TEXT(Table1[[#This Row],[pickup]],"dddd")</f>
        <v>Tuesday</v>
      </c>
      <c r="P1548">
        <f t="shared" si="24"/>
        <v>9</v>
      </c>
    </row>
    <row r="1549" spans="1:16" x14ac:dyDescent="0.25">
      <c r="A1549" s="1">
        <v>43531.829629629632</v>
      </c>
      <c r="B1549" s="1">
        <v>43531.831793981481</v>
      </c>
      <c r="C1549">
        <v>1</v>
      </c>
      <c r="D1549">
        <v>1</v>
      </c>
      <c r="E1549">
        <v>5</v>
      </c>
      <c r="F1549">
        <v>0</v>
      </c>
      <c r="G1549">
        <v>0</v>
      </c>
      <c r="H1549">
        <v>9.3000000000000007</v>
      </c>
      <c r="I1549" t="s">
        <v>14</v>
      </c>
      <c r="J1549" t="s">
        <v>19</v>
      </c>
      <c r="K1549" t="s">
        <v>17</v>
      </c>
      <c r="L1549" t="s">
        <v>16</v>
      </c>
      <c r="M1549" t="s">
        <v>18</v>
      </c>
      <c r="N1549" t="s">
        <v>18</v>
      </c>
      <c r="O1549" t="str">
        <f>TEXT(Table1[[#This Row],[pickup]],"dddd")</f>
        <v>Thursday</v>
      </c>
      <c r="P1549">
        <f t="shared" si="24"/>
        <v>19</v>
      </c>
    </row>
    <row r="1550" spans="1:16" x14ac:dyDescent="0.25">
      <c r="A1550" s="1">
        <v>43542.516134259262</v>
      </c>
      <c r="B1550" s="1">
        <v>43542.52921296296</v>
      </c>
      <c r="C1550">
        <v>1</v>
      </c>
      <c r="D1550">
        <v>1.3</v>
      </c>
      <c r="E1550">
        <v>12.5</v>
      </c>
      <c r="F1550">
        <v>4</v>
      </c>
      <c r="G1550">
        <v>0</v>
      </c>
      <c r="H1550">
        <v>19.8</v>
      </c>
      <c r="I1550" t="s">
        <v>14</v>
      </c>
      <c r="J1550" t="s">
        <v>15</v>
      </c>
      <c r="K1550" t="s">
        <v>25</v>
      </c>
      <c r="L1550" t="s">
        <v>46</v>
      </c>
      <c r="M1550" t="s">
        <v>18</v>
      </c>
      <c r="N1550" t="s">
        <v>18</v>
      </c>
      <c r="O1550" t="str">
        <f>TEXT(Table1[[#This Row],[pickup]],"dddd")</f>
        <v>Monday</v>
      </c>
      <c r="P1550">
        <f t="shared" si="24"/>
        <v>12</v>
      </c>
    </row>
    <row r="1551" spans="1:16" x14ac:dyDescent="0.25">
      <c r="A1551" s="1">
        <v>43531.534421296295</v>
      </c>
      <c r="B1551" s="1">
        <v>43531.548298611109</v>
      </c>
      <c r="C1551">
        <v>2</v>
      </c>
      <c r="D1551">
        <v>1.1000000000000001</v>
      </c>
      <c r="E1551">
        <v>12.5</v>
      </c>
      <c r="F1551">
        <v>3.15</v>
      </c>
      <c r="G1551">
        <v>0</v>
      </c>
      <c r="H1551">
        <v>18.95</v>
      </c>
      <c r="I1551" t="s">
        <v>14</v>
      </c>
      <c r="J1551" t="s">
        <v>15</v>
      </c>
      <c r="K1551" t="s">
        <v>46</v>
      </c>
      <c r="L1551" t="s">
        <v>29</v>
      </c>
      <c r="M1551" t="s">
        <v>18</v>
      </c>
      <c r="N1551" t="s">
        <v>18</v>
      </c>
      <c r="O1551" t="str">
        <f>TEXT(Table1[[#This Row],[pickup]],"dddd")</f>
        <v>Thursday</v>
      </c>
      <c r="P1551">
        <f t="shared" si="24"/>
        <v>12</v>
      </c>
    </row>
    <row r="1552" spans="1:16" x14ac:dyDescent="0.25">
      <c r="A1552" s="1">
        <v>43529.35193287037</v>
      </c>
      <c r="B1552" s="1">
        <v>43529.357314814813</v>
      </c>
      <c r="C1552">
        <v>1</v>
      </c>
      <c r="D1552">
        <v>0.9</v>
      </c>
      <c r="E1552">
        <v>6.5</v>
      </c>
      <c r="F1552">
        <v>0.5</v>
      </c>
      <c r="G1552">
        <v>0</v>
      </c>
      <c r="H1552">
        <v>7.8</v>
      </c>
      <c r="I1552" t="s">
        <v>14</v>
      </c>
      <c r="J1552" t="s">
        <v>15</v>
      </c>
      <c r="K1552" t="s">
        <v>36</v>
      </c>
      <c r="L1552" t="s">
        <v>149</v>
      </c>
      <c r="M1552" t="s">
        <v>37</v>
      </c>
      <c r="N1552" t="s">
        <v>37</v>
      </c>
      <c r="O1552" t="str">
        <f>TEXT(Table1[[#This Row],[pickup]],"dddd")</f>
        <v>Tuesday</v>
      </c>
      <c r="P1552">
        <f t="shared" si="24"/>
        <v>8</v>
      </c>
    </row>
    <row r="1553" spans="1:16" x14ac:dyDescent="0.25">
      <c r="A1553" s="1">
        <v>43544.415416666663</v>
      </c>
      <c r="B1553" s="1">
        <v>43544.443229166667</v>
      </c>
      <c r="C1553">
        <v>2</v>
      </c>
      <c r="D1553">
        <v>11.3</v>
      </c>
      <c r="E1553">
        <v>40</v>
      </c>
      <c r="F1553">
        <v>9.8000000000000007</v>
      </c>
      <c r="G1553">
        <v>5.76</v>
      </c>
      <c r="H1553">
        <v>58.86</v>
      </c>
      <c r="I1553" t="s">
        <v>14</v>
      </c>
      <c r="J1553" t="s">
        <v>15</v>
      </c>
      <c r="K1553" t="s">
        <v>26</v>
      </c>
      <c r="L1553" t="s">
        <v>35</v>
      </c>
      <c r="M1553" t="s">
        <v>18</v>
      </c>
      <c r="N1553" t="s">
        <v>37</v>
      </c>
      <c r="O1553" t="str">
        <f>TEXT(Table1[[#This Row],[pickup]],"dddd")</f>
        <v>Wednesday</v>
      </c>
      <c r="P1553">
        <f t="shared" si="24"/>
        <v>9</v>
      </c>
    </row>
    <row r="1554" spans="1:16" x14ac:dyDescent="0.25">
      <c r="A1554" s="1">
        <v>43532.581319444442</v>
      </c>
      <c r="B1554" s="1">
        <v>43532.586608796293</v>
      </c>
      <c r="C1554">
        <v>1</v>
      </c>
      <c r="D1554">
        <v>1.38</v>
      </c>
      <c r="E1554">
        <v>7</v>
      </c>
      <c r="F1554">
        <v>2.06</v>
      </c>
      <c r="G1554">
        <v>0</v>
      </c>
      <c r="H1554">
        <v>12.36</v>
      </c>
      <c r="I1554" t="s">
        <v>14</v>
      </c>
      <c r="J1554" t="s">
        <v>15</v>
      </c>
      <c r="K1554" t="s">
        <v>25</v>
      </c>
      <c r="L1554" t="s">
        <v>70</v>
      </c>
      <c r="M1554" t="s">
        <v>18</v>
      </c>
      <c r="N1554" t="s">
        <v>18</v>
      </c>
      <c r="O1554" t="str">
        <f>TEXT(Table1[[#This Row],[pickup]],"dddd")</f>
        <v>Friday</v>
      </c>
      <c r="P1554">
        <f t="shared" si="24"/>
        <v>13</v>
      </c>
    </row>
    <row r="1555" spans="1:16" x14ac:dyDescent="0.25">
      <c r="A1555" s="1">
        <v>43532.504317129627</v>
      </c>
      <c r="B1555" s="1">
        <v>43532.506412037037</v>
      </c>
      <c r="C1555">
        <v>1</v>
      </c>
      <c r="D1555">
        <v>0.49</v>
      </c>
      <c r="E1555">
        <v>4</v>
      </c>
      <c r="F1555">
        <v>1</v>
      </c>
      <c r="G1555">
        <v>0</v>
      </c>
      <c r="H1555">
        <v>8.3000000000000007</v>
      </c>
      <c r="I1555" t="s">
        <v>14</v>
      </c>
      <c r="J1555" t="s">
        <v>15</v>
      </c>
      <c r="K1555" t="s">
        <v>68</v>
      </c>
      <c r="L1555" t="s">
        <v>16</v>
      </c>
      <c r="M1555" t="s">
        <v>18</v>
      </c>
      <c r="N1555" t="s">
        <v>18</v>
      </c>
      <c r="O1555" t="str">
        <f>TEXT(Table1[[#This Row],[pickup]],"dddd")</f>
        <v>Friday</v>
      </c>
      <c r="P1555">
        <f t="shared" si="24"/>
        <v>12</v>
      </c>
    </row>
    <row r="1556" spans="1:16" x14ac:dyDescent="0.25">
      <c r="A1556" s="1">
        <v>43535.903865740744</v>
      </c>
      <c r="B1556" s="1">
        <v>43535.908414351848</v>
      </c>
      <c r="C1556">
        <v>2</v>
      </c>
      <c r="D1556">
        <v>1.37</v>
      </c>
      <c r="E1556">
        <v>7</v>
      </c>
      <c r="F1556">
        <v>1.62</v>
      </c>
      <c r="G1556">
        <v>0</v>
      </c>
      <c r="H1556">
        <v>12.42</v>
      </c>
      <c r="I1556" t="s">
        <v>14</v>
      </c>
      <c r="J1556" t="s">
        <v>15</v>
      </c>
      <c r="K1556" t="s">
        <v>20</v>
      </c>
      <c r="L1556" t="s">
        <v>39</v>
      </c>
      <c r="M1556" t="s">
        <v>18</v>
      </c>
      <c r="N1556" t="s">
        <v>18</v>
      </c>
      <c r="O1556" t="str">
        <f>TEXT(Table1[[#This Row],[pickup]],"dddd")</f>
        <v>Monday</v>
      </c>
      <c r="P1556">
        <f t="shared" si="24"/>
        <v>21</v>
      </c>
    </row>
    <row r="1557" spans="1:16" x14ac:dyDescent="0.25">
      <c r="A1557" s="1">
        <v>43544.5387962963</v>
      </c>
      <c r="B1557" s="1">
        <v>43544.546527777777</v>
      </c>
      <c r="C1557">
        <v>1</v>
      </c>
      <c r="D1557">
        <v>2.74</v>
      </c>
      <c r="E1557">
        <v>10.5</v>
      </c>
      <c r="F1557">
        <v>1.2</v>
      </c>
      <c r="G1557">
        <v>0</v>
      </c>
      <c r="H1557">
        <v>15</v>
      </c>
      <c r="I1557" t="s">
        <v>14</v>
      </c>
      <c r="J1557" t="s">
        <v>15</v>
      </c>
      <c r="K1557" t="s">
        <v>39</v>
      </c>
      <c r="L1557" t="s">
        <v>73</v>
      </c>
      <c r="M1557" t="s">
        <v>18</v>
      </c>
      <c r="N1557" t="s">
        <v>18</v>
      </c>
      <c r="O1557" t="str">
        <f>TEXT(Table1[[#This Row],[pickup]],"dddd")</f>
        <v>Wednesday</v>
      </c>
      <c r="P1557">
        <f t="shared" si="24"/>
        <v>12</v>
      </c>
    </row>
    <row r="1558" spans="1:16" x14ac:dyDescent="0.25">
      <c r="A1558" s="1">
        <v>43536.828993055555</v>
      </c>
      <c r="B1558" s="1">
        <v>43536.835243055553</v>
      </c>
      <c r="C1558">
        <v>1</v>
      </c>
      <c r="D1558">
        <v>1.9</v>
      </c>
      <c r="E1558">
        <v>8.5</v>
      </c>
      <c r="F1558">
        <v>2.5499999999999998</v>
      </c>
      <c r="G1558">
        <v>0</v>
      </c>
      <c r="H1558">
        <v>15.35</v>
      </c>
      <c r="I1558" t="s">
        <v>14</v>
      </c>
      <c r="J1558" t="s">
        <v>15</v>
      </c>
      <c r="K1558" t="s">
        <v>61</v>
      </c>
      <c r="L1558" t="s">
        <v>54</v>
      </c>
      <c r="M1558" t="s">
        <v>18</v>
      </c>
      <c r="N1558" t="s">
        <v>18</v>
      </c>
      <c r="O1558" t="str">
        <f>TEXT(Table1[[#This Row],[pickup]],"dddd")</f>
        <v>Tuesday</v>
      </c>
      <c r="P1558">
        <f t="shared" si="24"/>
        <v>19</v>
      </c>
    </row>
    <row r="1559" spans="1:16" x14ac:dyDescent="0.25">
      <c r="A1559" s="1">
        <v>43525.484629629631</v>
      </c>
      <c r="B1559" s="1">
        <v>43525.496168981481</v>
      </c>
      <c r="C1559">
        <v>1</v>
      </c>
      <c r="D1559">
        <v>1.7</v>
      </c>
      <c r="E1559">
        <v>11.5</v>
      </c>
      <c r="F1559">
        <v>3.7</v>
      </c>
      <c r="G1559">
        <v>0</v>
      </c>
      <c r="H1559">
        <v>18.5</v>
      </c>
      <c r="I1559" t="s">
        <v>14</v>
      </c>
      <c r="J1559" t="s">
        <v>15</v>
      </c>
      <c r="K1559" t="s">
        <v>49</v>
      </c>
      <c r="L1559" t="s">
        <v>55</v>
      </c>
      <c r="M1559" t="s">
        <v>18</v>
      </c>
      <c r="N1559" t="s">
        <v>18</v>
      </c>
      <c r="O1559" t="str">
        <f>TEXT(Table1[[#This Row],[pickup]],"dddd")</f>
        <v>Friday</v>
      </c>
      <c r="P1559">
        <f t="shared" si="24"/>
        <v>11</v>
      </c>
    </row>
    <row r="1560" spans="1:16" x14ac:dyDescent="0.25">
      <c r="A1560" s="1">
        <v>43543.726203703707</v>
      </c>
      <c r="B1560" s="1">
        <v>43543.743530092594</v>
      </c>
      <c r="C1560">
        <v>5</v>
      </c>
      <c r="D1560">
        <v>3.26</v>
      </c>
      <c r="E1560">
        <v>17.5</v>
      </c>
      <c r="F1560">
        <v>2.1800000000000002</v>
      </c>
      <c r="G1560">
        <v>0</v>
      </c>
      <c r="H1560">
        <v>23.98</v>
      </c>
      <c r="I1560" t="s">
        <v>14</v>
      </c>
      <c r="J1560" t="s">
        <v>15</v>
      </c>
      <c r="K1560" t="s">
        <v>70</v>
      </c>
      <c r="L1560" t="s">
        <v>61</v>
      </c>
      <c r="M1560" t="s">
        <v>18</v>
      </c>
      <c r="N1560" t="s">
        <v>18</v>
      </c>
      <c r="O1560" t="str">
        <f>TEXT(Table1[[#This Row],[pickup]],"dddd")</f>
        <v>Tuesday</v>
      </c>
      <c r="P1560">
        <f t="shared" si="24"/>
        <v>17</v>
      </c>
    </row>
    <row r="1561" spans="1:16" x14ac:dyDescent="0.25">
      <c r="A1561" s="1">
        <v>43526.539594907408</v>
      </c>
      <c r="B1561" s="1">
        <v>43526.547476851854</v>
      </c>
      <c r="C1561">
        <v>6</v>
      </c>
      <c r="D1561">
        <v>2.1</v>
      </c>
      <c r="E1561">
        <v>9.5</v>
      </c>
      <c r="F1561">
        <v>1</v>
      </c>
      <c r="G1561">
        <v>0</v>
      </c>
      <c r="H1561">
        <v>13.8</v>
      </c>
      <c r="I1561" t="s">
        <v>14</v>
      </c>
      <c r="J1561" t="s">
        <v>15</v>
      </c>
      <c r="K1561" t="s">
        <v>33</v>
      </c>
      <c r="L1561" t="s">
        <v>30</v>
      </c>
      <c r="M1561" t="s">
        <v>18</v>
      </c>
      <c r="N1561" t="s">
        <v>18</v>
      </c>
      <c r="O1561" t="str">
        <f>TEXT(Table1[[#This Row],[pickup]],"dddd")</f>
        <v>Saturday</v>
      </c>
      <c r="P1561">
        <f t="shared" si="24"/>
        <v>12</v>
      </c>
    </row>
    <row r="1562" spans="1:16" x14ac:dyDescent="0.25">
      <c r="A1562" s="1">
        <v>43552.352071759262</v>
      </c>
      <c r="B1562" s="1">
        <v>43552.356493055559</v>
      </c>
      <c r="C1562">
        <v>1</v>
      </c>
      <c r="D1562">
        <v>0.8</v>
      </c>
      <c r="E1562">
        <v>6</v>
      </c>
      <c r="F1562">
        <v>1.85</v>
      </c>
      <c r="G1562">
        <v>0</v>
      </c>
      <c r="H1562">
        <v>11.15</v>
      </c>
      <c r="I1562" t="s">
        <v>14</v>
      </c>
      <c r="J1562" t="s">
        <v>15</v>
      </c>
      <c r="K1562" t="s">
        <v>59</v>
      </c>
      <c r="L1562" t="s">
        <v>81</v>
      </c>
      <c r="M1562" t="s">
        <v>18</v>
      </c>
      <c r="N1562" t="s">
        <v>18</v>
      </c>
      <c r="O1562" t="str">
        <f>TEXT(Table1[[#This Row],[pickup]],"dddd")</f>
        <v>Thursday</v>
      </c>
      <c r="P1562">
        <f t="shared" si="24"/>
        <v>8</v>
      </c>
    </row>
    <row r="1563" spans="1:16" x14ac:dyDescent="0.25">
      <c r="A1563" s="1">
        <v>43533.5465625</v>
      </c>
      <c r="B1563" s="1">
        <v>43533.59170138889</v>
      </c>
      <c r="C1563">
        <v>1</v>
      </c>
      <c r="D1563">
        <v>18.29</v>
      </c>
      <c r="E1563">
        <v>59.5</v>
      </c>
      <c r="F1563">
        <v>0</v>
      </c>
      <c r="G1563">
        <v>0</v>
      </c>
      <c r="H1563">
        <v>60.3</v>
      </c>
      <c r="I1563" t="s">
        <v>14</v>
      </c>
      <c r="J1563" t="s">
        <v>19</v>
      </c>
      <c r="K1563" t="s">
        <v>64</v>
      </c>
      <c r="L1563" t="s">
        <v>78</v>
      </c>
      <c r="M1563" t="s">
        <v>37</v>
      </c>
      <c r="N1563" t="s">
        <v>58</v>
      </c>
      <c r="O1563" t="str">
        <f>TEXT(Table1[[#This Row],[pickup]],"dddd")</f>
        <v>Saturday</v>
      </c>
      <c r="P1563">
        <f t="shared" si="24"/>
        <v>13</v>
      </c>
    </row>
    <row r="1564" spans="1:16" x14ac:dyDescent="0.25">
      <c r="A1564" s="1">
        <v>43540.024305555555</v>
      </c>
      <c r="B1564" s="1">
        <v>43540.051053240742</v>
      </c>
      <c r="C1564">
        <v>1</v>
      </c>
      <c r="D1564">
        <v>3.73</v>
      </c>
      <c r="E1564">
        <v>24</v>
      </c>
      <c r="F1564">
        <v>0</v>
      </c>
      <c r="G1564">
        <v>0</v>
      </c>
      <c r="H1564">
        <v>27.8</v>
      </c>
      <c r="I1564" t="s">
        <v>14</v>
      </c>
      <c r="J1564" t="s">
        <v>19</v>
      </c>
      <c r="K1564" t="s">
        <v>42</v>
      </c>
      <c r="L1564" t="s">
        <v>67</v>
      </c>
      <c r="M1564" t="s">
        <v>18</v>
      </c>
      <c r="N1564" t="s">
        <v>18</v>
      </c>
      <c r="O1564" t="str">
        <f>TEXT(Table1[[#This Row],[pickup]],"dddd")</f>
        <v>Saturday</v>
      </c>
      <c r="P1564">
        <f t="shared" si="24"/>
        <v>0</v>
      </c>
    </row>
    <row r="1565" spans="1:16" x14ac:dyDescent="0.25">
      <c r="A1565" s="1">
        <v>43545.410694444443</v>
      </c>
      <c r="B1565" s="1">
        <v>43545.414560185185</v>
      </c>
      <c r="C1565">
        <v>1</v>
      </c>
      <c r="D1565">
        <v>0.3</v>
      </c>
      <c r="E1565">
        <v>5</v>
      </c>
      <c r="F1565">
        <v>0</v>
      </c>
      <c r="G1565">
        <v>0</v>
      </c>
      <c r="H1565">
        <v>8.3000000000000007</v>
      </c>
      <c r="I1565" t="s">
        <v>14</v>
      </c>
      <c r="J1565" t="s">
        <v>19</v>
      </c>
      <c r="K1565" t="s">
        <v>48</v>
      </c>
      <c r="L1565" t="s">
        <v>32</v>
      </c>
      <c r="M1565" t="s">
        <v>18</v>
      </c>
      <c r="N1565" t="s">
        <v>18</v>
      </c>
      <c r="O1565" t="str">
        <f>TEXT(Table1[[#This Row],[pickup]],"dddd")</f>
        <v>Thursday</v>
      </c>
      <c r="P1565">
        <f t="shared" si="24"/>
        <v>9</v>
      </c>
    </row>
    <row r="1566" spans="1:16" x14ac:dyDescent="0.25">
      <c r="A1566" s="1">
        <v>43534.361793981479</v>
      </c>
      <c r="B1566" s="1">
        <v>43534.366226851853</v>
      </c>
      <c r="C1566">
        <v>6</v>
      </c>
      <c r="D1566">
        <v>1.38</v>
      </c>
      <c r="E1566">
        <v>7</v>
      </c>
      <c r="F1566">
        <v>2.06</v>
      </c>
      <c r="G1566">
        <v>0</v>
      </c>
      <c r="H1566">
        <v>12.36</v>
      </c>
      <c r="I1566" t="s">
        <v>14</v>
      </c>
      <c r="J1566" t="s">
        <v>15</v>
      </c>
      <c r="K1566" t="s">
        <v>56</v>
      </c>
      <c r="L1566" t="s">
        <v>61</v>
      </c>
      <c r="M1566" t="s">
        <v>18</v>
      </c>
      <c r="N1566" t="s">
        <v>18</v>
      </c>
      <c r="O1566" t="str">
        <f>TEXT(Table1[[#This Row],[pickup]],"dddd")</f>
        <v>Sunday</v>
      </c>
      <c r="P1566">
        <f t="shared" si="24"/>
        <v>8</v>
      </c>
    </row>
    <row r="1567" spans="1:16" x14ac:dyDescent="0.25">
      <c r="A1567" s="1">
        <v>43549.539479166669</v>
      </c>
      <c r="B1567" s="1">
        <v>43549.554074074076</v>
      </c>
      <c r="C1567">
        <v>1</v>
      </c>
      <c r="D1567">
        <v>5.3</v>
      </c>
      <c r="E1567">
        <v>19.5</v>
      </c>
      <c r="F1567">
        <v>4.55</v>
      </c>
      <c r="G1567">
        <v>0</v>
      </c>
      <c r="H1567">
        <v>27.35</v>
      </c>
      <c r="I1567" t="s">
        <v>14</v>
      </c>
      <c r="J1567" t="s">
        <v>15</v>
      </c>
      <c r="K1567" t="s">
        <v>40</v>
      </c>
      <c r="L1567" t="s">
        <v>43</v>
      </c>
      <c r="M1567" t="s">
        <v>18</v>
      </c>
      <c r="N1567" t="s">
        <v>18</v>
      </c>
      <c r="O1567" t="str">
        <f>TEXT(Table1[[#This Row],[pickup]],"dddd")</f>
        <v>Monday</v>
      </c>
      <c r="P1567">
        <f t="shared" si="24"/>
        <v>12</v>
      </c>
    </row>
    <row r="1568" spans="1:16" x14ac:dyDescent="0.25">
      <c r="A1568" s="1">
        <v>43542.097905092596</v>
      </c>
      <c r="B1568" s="1">
        <v>43542.117638888885</v>
      </c>
      <c r="C1568">
        <v>1</v>
      </c>
      <c r="D1568">
        <v>6</v>
      </c>
      <c r="E1568">
        <v>23</v>
      </c>
      <c r="F1568">
        <v>0</v>
      </c>
      <c r="G1568">
        <v>0</v>
      </c>
      <c r="H1568">
        <v>26.8</v>
      </c>
      <c r="I1568" t="s">
        <v>14</v>
      </c>
      <c r="K1568" t="s">
        <v>59</v>
      </c>
      <c r="L1568" t="s">
        <v>126</v>
      </c>
      <c r="M1568" t="s">
        <v>18</v>
      </c>
      <c r="N1568" t="s">
        <v>58</v>
      </c>
      <c r="O1568" t="str">
        <f>TEXT(Table1[[#This Row],[pickup]],"dddd")</f>
        <v>Monday</v>
      </c>
      <c r="P1568">
        <f t="shared" si="24"/>
        <v>2</v>
      </c>
    </row>
    <row r="1569" spans="1:16" x14ac:dyDescent="0.25">
      <c r="A1569" s="1">
        <v>43549.408935185187</v>
      </c>
      <c r="B1569" s="1">
        <v>43549.415520833332</v>
      </c>
      <c r="C1569">
        <v>1</v>
      </c>
      <c r="D1569">
        <v>0.35</v>
      </c>
      <c r="E1569">
        <v>7</v>
      </c>
      <c r="F1569">
        <v>2.58</v>
      </c>
      <c r="G1569">
        <v>0</v>
      </c>
      <c r="H1569">
        <v>12.88</v>
      </c>
      <c r="I1569" t="s">
        <v>14</v>
      </c>
      <c r="J1569" t="s">
        <v>15</v>
      </c>
      <c r="K1569" t="s">
        <v>49</v>
      </c>
      <c r="L1569" t="s">
        <v>34</v>
      </c>
      <c r="M1569" t="s">
        <v>18</v>
      </c>
      <c r="N1569" t="s">
        <v>18</v>
      </c>
      <c r="O1569" t="str">
        <f>TEXT(Table1[[#This Row],[pickup]],"dddd")</f>
        <v>Monday</v>
      </c>
      <c r="P1569">
        <f t="shared" si="24"/>
        <v>9</v>
      </c>
    </row>
    <row r="1570" spans="1:16" x14ac:dyDescent="0.25">
      <c r="A1570" s="1">
        <v>43546.933287037034</v>
      </c>
      <c r="B1570" s="1">
        <v>43546.941354166665</v>
      </c>
      <c r="C1570">
        <v>1</v>
      </c>
      <c r="D1570">
        <v>1.96</v>
      </c>
      <c r="E1570">
        <v>10</v>
      </c>
      <c r="F1570">
        <v>0</v>
      </c>
      <c r="G1570">
        <v>0</v>
      </c>
      <c r="H1570">
        <v>13.8</v>
      </c>
      <c r="I1570" t="s">
        <v>14</v>
      </c>
      <c r="J1570" t="s">
        <v>19</v>
      </c>
      <c r="K1570" t="s">
        <v>66</v>
      </c>
      <c r="L1570" t="s">
        <v>25</v>
      </c>
      <c r="M1570" t="s">
        <v>18</v>
      </c>
      <c r="N1570" t="s">
        <v>18</v>
      </c>
      <c r="O1570" t="str">
        <f>TEXT(Table1[[#This Row],[pickup]],"dddd")</f>
        <v>Friday</v>
      </c>
      <c r="P1570">
        <f t="shared" si="24"/>
        <v>22</v>
      </c>
    </row>
    <row r="1571" spans="1:16" x14ac:dyDescent="0.25">
      <c r="A1571" s="1">
        <v>43535.431631944448</v>
      </c>
      <c r="B1571" s="1">
        <v>43535.440694444442</v>
      </c>
      <c r="C1571">
        <v>1</v>
      </c>
      <c r="D1571">
        <v>1.1000000000000001</v>
      </c>
      <c r="E1571">
        <v>9.5</v>
      </c>
      <c r="F1571">
        <v>3.8</v>
      </c>
      <c r="G1571">
        <v>0</v>
      </c>
      <c r="H1571">
        <v>16.600000000000001</v>
      </c>
      <c r="I1571" t="s">
        <v>14</v>
      </c>
      <c r="J1571" t="s">
        <v>15</v>
      </c>
      <c r="K1571" t="s">
        <v>49</v>
      </c>
      <c r="L1571" t="s">
        <v>46</v>
      </c>
      <c r="M1571" t="s">
        <v>18</v>
      </c>
      <c r="N1571" t="s">
        <v>18</v>
      </c>
      <c r="O1571" t="str">
        <f>TEXT(Table1[[#This Row],[pickup]],"dddd")</f>
        <v>Monday</v>
      </c>
      <c r="P1571">
        <f t="shared" si="24"/>
        <v>10</v>
      </c>
    </row>
    <row r="1572" spans="1:16" x14ac:dyDescent="0.25">
      <c r="A1572" s="1">
        <v>43531.391851851855</v>
      </c>
      <c r="B1572" s="1">
        <v>43531.398275462961</v>
      </c>
      <c r="C1572">
        <v>1</v>
      </c>
      <c r="D1572">
        <v>1.2</v>
      </c>
      <c r="E1572">
        <v>8</v>
      </c>
      <c r="F1572">
        <v>2.25</v>
      </c>
      <c r="G1572">
        <v>0</v>
      </c>
      <c r="H1572">
        <v>13.55</v>
      </c>
      <c r="I1572" t="s">
        <v>14</v>
      </c>
      <c r="J1572" t="s">
        <v>15</v>
      </c>
      <c r="K1572" t="s">
        <v>22</v>
      </c>
      <c r="L1572" t="s">
        <v>51</v>
      </c>
      <c r="M1572" t="s">
        <v>18</v>
      </c>
      <c r="N1572" t="s">
        <v>18</v>
      </c>
      <c r="O1572" t="str">
        <f>TEXT(Table1[[#This Row],[pickup]],"dddd")</f>
        <v>Thursday</v>
      </c>
      <c r="P1572">
        <f t="shared" si="24"/>
        <v>9</v>
      </c>
    </row>
    <row r="1573" spans="1:16" x14ac:dyDescent="0.25">
      <c r="A1573" s="1">
        <v>43529.688217592593</v>
      </c>
      <c r="B1573" s="1">
        <v>43529.691076388888</v>
      </c>
      <c r="C1573">
        <v>5</v>
      </c>
      <c r="D1573">
        <v>0.64</v>
      </c>
      <c r="E1573">
        <v>5</v>
      </c>
      <c r="F1573">
        <v>0</v>
      </c>
      <c r="G1573">
        <v>0</v>
      </c>
      <c r="H1573">
        <v>9.3000000000000007</v>
      </c>
      <c r="I1573" t="s">
        <v>14</v>
      </c>
      <c r="J1573" t="s">
        <v>19</v>
      </c>
      <c r="K1573" t="s">
        <v>85</v>
      </c>
      <c r="L1573" t="s">
        <v>23</v>
      </c>
      <c r="M1573" t="s">
        <v>18</v>
      </c>
      <c r="N1573" t="s">
        <v>18</v>
      </c>
      <c r="O1573" t="str">
        <f>TEXT(Table1[[#This Row],[pickup]],"dddd")</f>
        <v>Tuesday</v>
      </c>
      <c r="P1573">
        <f t="shared" si="24"/>
        <v>16</v>
      </c>
    </row>
    <row r="1574" spans="1:16" x14ac:dyDescent="0.25">
      <c r="A1574" s="1">
        <v>43544.003587962965</v>
      </c>
      <c r="B1574" s="1">
        <v>43544.012361111112</v>
      </c>
      <c r="C1574">
        <v>1</v>
      </c>
      <c r="D1574">
        <v>2.85</v>
      </c>
      <c r="E1574">
        <v>12</v>
      </c>
      <c r="F1574">
        <v>3.16</v>
      </c>
      <c r="G1574">
        <v>0</v>
      </c>
      <c r="H1574">
        <v>18.96</v>
      </c>
      <c r="I1574" t="s">
        <v>14</v>
      </c>
      <c r="J1574" t="s">
        <v>15</v>
      </c>
      <c r="K1574" t="s">
        <v>67</v>
      </c>
      <c r="L1574" t="s">
        <v>86</v>
      </c>
      <c r="M1574" t="s">
        <v>18</v>
      </c>
      <c r="N1574" t="s">
        <v>58</v>
      </c>
      <c r="O1574" t="str">
        <f>TEXT(Table1[[#This Row],[pickup]],"dddd")</f>
        <v>Wednesday</v>
      </c>
      <c r="P1574">
        <f t="shared" si="24"/>
        <v>0</v>
      </c>
    </row>
    <row r="1575" spans="1:16" x14ac:dyDescent="0.25">
      <c r="A1575" s="1">
        <v>43536.906226851854</v>
      </c>
      <c r="B1575" s="1">
        <v>43536.912430555552</v>
      </c>
      <c r="C1575">
        <v>1</v>
      </c>
      <c r="D1575">
        <v>1.2</v>
      </c>
      <c r="E1575">
        <v>7.5</v>
      </c>
      <c r="F1575">
        <v>0</v>
      </c>
      <c r="G1575">
        <v>0</v>
      </c>
      <c r="H1575">
        <v>11.3</v>
      </c>
      <c r="I1575" t="s">
        <v>14</v>
      </c>
      <c r="J1575" t="s">
        <v>19</v>
      </c>
      <c r="K1575" t="s">
        <v>43</v>
      </c>
      <c r="L1575" t="s">
        <v>29</v>
      </c>
      <c r="M1575" t="s">
        <v>18</v>
      </c>
      <c r="N1575" t="s">
        <v>18</v>
      </c>
      <c r="O1575" t="str">
        <f>TEXT(Table1[[#This Row],[pickup]],"dddd")</f>
        <v>Tuesday</v>
      </c>
      <c r="P1575">
        <f t="shared" si="24"/>
        <v>21</v>
      </c>
    </row>
    <row r="1576" spans="1:16" x14ac:dyDescent="0.25">
      <c r="A1576" s="1">
        <v>43555.507013888891</v>
      </c>
      <c r="B1576" s="1">
        <v>43555.513599537036</v>
      </c>
      <c r="C1576">
        <v>1</v>
      </c>
      <c r="D1576">
        <v>1.25</v>
      </c>
      <c r="E1576">
        <v>8</v>
      </c>
      <c r="F1576">
        <v>0</v>
      </c>
      <c r="G1576">
        <v>0</v>
      </c>
      <c r="H1576">
        <v>11.3</v>
      </c>
      <c r="I1576" t="s">
        <v>14</v>
      </c>
      <c r="J1576" t="s">
        <v>19</v>
      </c>
      <c r="K1576" t="s">
        <v>32</v>
      </c>
      <c r="L1576" t="s">
        <v>42</v>
      </c>
      <c r="M1576" t="s">
        <v>18</v>
      </c>
      <c r="N1576" t="s">
        <v>18</v>
      </c>
      <c r="O1576" t="str">
        <f>TEXT(Table1[[#This Row],[pickup]],"dddd")</f>
        <v>Sunday</v>
      </c>
      <c r="P1576">
        <f t="shared" si="24"/>
        <v>12</v>
      </c>
    </row>
    <row r="1577" spans="1:16" x14ac:dyDescent="0.25">
      <c r="A1577" s="1">
        <v>43548.866689814815</v>
      </c>
      <c r="B1577" s="1">
        <v>43548.876712962963</v>
      </c>
      <c r="C1577">
        <v>1</v>
      </c>
      <c r="D1577">
        <v>2.92</v>
      </c>
      <c r="E1577">
        <v>12</v>
      </c>
      <c r="F1577">
        <v>3.16</v>
      </c>
      <c r="G1577">
        <v>0</v>
      </c>
      <c r="H1577">
        <v>18.96</v>
      </c>
      <c r="I1577" t="s">
        <v>14</v>
      </c>
      <c r="J1577" t="s">
        <v>15</v>
      </c>
      <c r="K1577" t="s">
        <v>85</v>
      </c>
      <c r="L1577" t="s">
        <v>53</v>
      </c>
      <c r="M1577" t="s">
        <v>18</v>
      </c>
      <c r="N1577" t="s">
        <v>18</v>
      </c>
      <c r="O1577" t="str">
        <f>TEXT(Table1[[#This Row],[pickup]],"dddd")</f>
        <v>Sunday</v>
      </c>
      <c r="P1577">
        <f t="shared" si="24"/>
        <v>20</v>
      </c>
    </row>
    <row r="1578" spans="1:16" x14ac:dyDescent="0.25">
      <c r="A1578" s="1">
        <v>43536.695243055554</v>
      </c>
      <c r="B1578" s="1">
        <v>43536.69771990741</v>
      </c>
      <c r="C1578">
        <v>1</v>
      </c>
      <c r="D1578">
        <v>0.6</v>
      </c>
      <c r="E1578">
        <v>4.5</v>
      </c>
      <c r="F1578">
        <v>1.76</v>
      </c>
      <c r="G1578">
        <v>0</v>
      </c>
      <c r="H1578">
        <v>10.56</v>
      </c>
      <c r="I1578" t="s">
        <v>14</v>
      </c>
      <c r="J1578" t="s">
        <v>15</v>
      </c>
      <c r="K1578" t="s">
        <v>33</v>
      </c>
      <c r="L1578" t="s">
        <v>33</v>
      </c>
      <c r="M1578" t="s">
        <v>18</v>
      </c>
      <c r="N1578" t="s">
        <v>18</v>
      </c>
      <c r="O1578" t="str">
        <f>TEXT(Table1[[#This Row],[pickup]],"dddd")</f>
        <v>Tuesday</v>
      </c>
      <c r="P1578">
        <f t="shared" si="24"/>
        <v>16</v>
      </c>
    </row>
    <row r="1579" spans="1:16" x14ac:dyDescent="0.25">
      <c r="A1579" s="1">
        <v>43532.947337962964</v>
      </c>
      <c r="B1579" s="1">
        <v>43532.96166666667</v>
      </c>
      <c r="C1579">
        <v>4</v>
      </c>
      <c r="D1579">
        <v>5.7</v>
      </c>
      <c r="E1579">
        <v>19.5</v>
      </c>
      <c r="F1579">
        <v>4.66</v>
      </c>
      <c r="G1579">
        <v>0</v>
      </c>
      <c r="H1579">
        <v>27.96</v>
      </c>
      <c r="I1579" t="s">
        <v>14</v>
      </c>
      <c r="J1579" t="s">
        <v>15</v>
      </c>
      <c r="K1579" t="s">
        <v>26</v>
      </c>
      <c r="L1579" t="s">
        <v>130</v>
      </c>
      <c r="M1579" t="s">
        <v>18</v>
      </c>
      <c r="N1579" t="s">
        <v>18</v>
      </c>
      <c r="O1579" t="str">
        <f>TEXT(Table1[[#This Row],[pickup]],"dddd")</f>
        <v>Friday</v>
      </c>
      <c r="P1579">
        <f t="shared" si="24"/>
        <v>22</v>
      </c>
    </row>
    <row r="1580" spans="1:16" x14ac:dyDescent="0.25">
      <c r="A1580" s="1">
        <v>43535.400081018517</v>
      </c>
      <c r="B1580" s="1">
        <v>43535.407060185185</v>
      </c>
      <c r="C1580">
        <v>1</v>
      </c>
      <c r="D1580">
        <v>0.53</v>
      </c>
      <c r="E1580">
        <v>7.5</v>
      </c>
      <c r="F1580">
        <v>0</v>
      </c>
      <c r="G1580">
        <v>0</v>
      </c>
      <c r="H1580">
        <v>10.8</v>
      </c>
      <c r="I1580" t="s">
        <v>14</v>
      </c>
      <c r="J1580" t="s">
        <v>19</v>
      </c>
      <c r="K1580" t="s">
        <v>43</v>
      </c>
      <c r="L1580" t="s">
        <v>51</v>
      </c>
      <c r="M1580" t="s">
        <v>18</v>
      </c>
      <c r="N1580" t="s">
        <v>18</v>
      </c>
      <c r="O1580" t="str">
        <f>TEXT(Table1[[#This Row],[pickup]],"dddd")</f>
        <v>Monday</v>
      </c>
      <c r="P1580">
        <f t="shared" si="24"/>
        <v>9</v>
      </c>
    </row>
    <row r="1581" spans="1:16" x14ac:dyDescent="0.25">
      <c r="A1581" s="1">
        <v>43531.754201388889</v>
      </c>
      <c r="B1581" s="1">
        <v>43531.765868055554</v>
      </c>
      <c r="C1581">
        <v>1</v>
      </c>
      <c r="D1581">
        <v>2.0099999999999998</v>
      </c>
      <c r="E1581">
        <v>12</v>
      </c>
      <c r="F1581">
        <v>4.08</v>
      </c>
      <c r="G1581">
        <v>0</v>
      </c>
      <c r="H1581">
        <v>20.38</v>
      </c>
      <c r="I1581" t="s">
        <v>14</v>
      </c>
      <c r="J1581" t="s">
        <v>15</v>
      </c>
      <c r="K1581" t="s">
        <v>20</v>
      </c>
      <c r="L1581" t="s">
        <v>26</v>
      </c>
      <c r="M1581" t="s">
        <v>18</v>
      </c>
      <c r="N1581" t="s">
        <v>18</v>
      </c>
      <c r="O1581" t="str">
        <f>TEXT(Table1[[#This Row],[pickup]],"dddd")</f>
        <v>Thursday</v>
      </c>
      <c r="P1581">
        <f t="shared" si="24"/>
        <v>18</v>
      </c>
    </row>
    <row r="1582" spans="1:16" x14ac:dyDescent="0.25">
      <c r="A1582" s="1">
        <v>43545.979895833334</v>
      </c>
      <c r="B1582" s="1">
        <v>43545.98814814815</v>
      </c>
      <c r="C1582">
        <v>1</v>
      </c>
      <c r="D1582">
        <v>3.35</v>
      </c>
      <c r="E1582">
        <v>12</v>
      </c>
      <c r="F1582">
        <v>3.16</v>
      </c>
      <c r="G1582">
        <v>0</v>
      </c>
      <c r="H1582">
        <v>18.96</v>
      </c>
      <c r="I1582" t="s">
        <v>14</v>
      </c>
      <c r="J1582" t="s">
        <v>15</v>
      </c>
      <c r="K1582" t="s">
        <v>47</v>
      </c>
      <c r="L1582" t="s">
        <v>33</v>
      </c>
      <c r="M1582" t="s">
        <v>18</v>
      </c>
      <c r="N1582" t="s">
        <v>18</v>
      </c>
      <c r="O1582" t="str">
        <f>TEXT(Table1[[#This Row],[pickup]],"dddd")</f>
        <v>Thursday</v>
      </c>
      <c r="P1582">
        <f t="shared" si="24"/>
        <v>23</v>
      </c>
    </row>
    <row r="1583" spans="1:16" x14ac:dyDescent="0.25">
      <c r="A1583" s="1">
        <v>43552.837523148148</v>
      </c>
      <c r="B1583" s="1">
        <v>43552.848553240743</v>
      </c>
      <c r="C1583">
        <v>1</v>
      </c>
      <c r="D1583">
        <v>2.11</v>
      </c>
      <c r="E1583">
        <v>11</v>
      </c>
      <c r="F1583">
        <v>2.96</v>
      </c>
      <c r="G1583">
        <v>0</v>
      </c>
      <c r="H1583">
        <v>17.760000000000002</v>
      </c>
      <c r="I1583" t="s">
        <v>14</v>
      </c>
      <c r="J1583" t="s">
        <v>15</v>
      </c>
      <c r="K1583" t="s">
        <v>51</v>
      </c>
      <c r="L1583" t="s">
        <v>44</v>
      </c>
      <c r="M1583" t="s">
        <v>18</v>
      </c>
      <c r="N1583" t="s">
        <v>18</v>
      </c>
      <c r="O1583" t="str">
        <f>TEXT(Table1[[#This Row],[pickup]],"dddd")</f>
        <v>Thursday</v>
      </c>
      <c r="P1583">
        <f t="shared" si="24"/>
        <v>20</v>
      </c>
    </row>
    <row r="1584" spans="1:16" x14ac:dyDescent="0.25">
      <c r="A1584" s="1">
        <v>43538.410104166665</v>
      </c>
      <c r="B1584" s="1">
        <v>43538.417013888888</v>
      </c>
      <c r="C1584">
        <v>1</v>
      </c>
      <c r="D1584">
        <v>0.64</v>
      </c>
      <c r="E1584">
        <v>7.5</v>
      </c>
      <c r="F1584">
        <v>0</v>
      </c>
      <c r="G1584">
        <v>0</v>
      </c>
      <c r="H1584">
        <v>10.8</v>
      </c>
      <c r="I1584" t="s">
        <v>14</v>
      </c>
      <c r="J1584" t="s">
        <v>19</v>
      </c>
      <c r="K1584" t="s">
        <v>25</v>
      </c>
      <c r="L1584" t="s">
        <v>48</v>
      </c>
      <c r="M1584" t="s">
        <v>18</v>
      </c>
      <c r="N1584" t="s">
        <v>18</v>
      </c>
      <c r="O1584" t="str">
        <f>TEXT(Table1[[#This Row],[pickup]],"dddd")</f>
        <v>Thursday</v>
      </c>
      <c r="P1584">
        <f t="shared" si="24"/>
        <v>9</v>
      </c>
    </row>
    <row r="1585" spans="1:16" x14ac:dyDescent="0.25">
      <c r="A1585" s="1">
        <v>43546.988877314812</v>
      </c>
      <c r="B1585" s="1">
        <v>43546.99795138889</v>
      </c>
      <c r="C1585">
        <v>5</v>
      </c>
      <c r="D1585">
        <v>2.2799999999999998</v>
      </c>
      <c r="E1585">
        <v>10</v>
      </c>
      <c r="F1585">
        <v>3.45</v>
      </c>
      <c r="G1585">
        <v>0</v>
      </c>
      <c r="H1585">
        <v>17.25</v>
      </c>
      <c r="I1585" t="s">
        <v>14</v>
      </c>
      <c r="J1585" t="s">
        <v>15</v>
      </c>
      <c r="K1585" t="s">
        <v>42</v>
      </c>
      <c r="L1585" t="s">
        <v>62</v>
      </c>
      <c r="M1585" t="s">
        <v>18</v>
      </c>
      <c r="N1585" t="s">
        <v>18</v>
      </c>
      <c r="O1585" t="str">
        <f>TEXT(Table1[[#This Row],[pickup]],"dddd")</f>
        <v>Friday</v>
      </c>
      <c r="P1585">
        <f t="shared" si="24"/>
        <v>23</v>
      </c>
    </row>
    <row r="1586" spans="1:16" x14ac:dyDescent="0.25">
      <c r="A1586" s="1">
        <v>43540.940104166664</v>
      </c>
      <c r="B1586" s="1">
        <v>43540.947453703702</v>
      </c>
      <c r="C1586">
        <v>1</v>
      </c>
      <c r="D1586">
        <v>2.1800000000000002</v>
      </c>
      <c r="E1586">
        <v>9.5</v>
      </c>
      <c r="F1586">
        <v>2.66</v>
      </c>
      <c r="G1586">
        <v>0</v>
      </c>
      <c r="H1586">
        <v>15.96</v>
      </c>
      <c r="I1586" t="s">
        <v>14</v>
      </c>
      <c r="J1586" t="s">
        <v>15</v>
      </c>
      <c r="K1586" t="s">
        <v>43</v>
      </c>
      <c r="L1586" t="s">
        <v>53</v>
      </c>
      <c r="M1586" t="s">
        <v>18</v>
      </c>
      <c r="N1586" t="s">
        <v>18</v>
      </c>
      <c r="O1586" t="str">
        <f>TEXT(Table1[[#This Row],[pickup]],"dddd")</f>
        <v>Saturday</v>
      </c>
      <c r="P1586">
        <f t="shared" si="24"/>
        <v>22</v>
      </c>
    </row>
    <row r="1587" spans="1:16" x14ac:dyDescent="0.25">
      <c r="A1587" s="1">
        <v>43541.473506944443</v>
      </c>
      <c r="B1587" s="1">
        <v>43541.47896990741</v>
      </c>
      <c r="C1587">
        <v>2</v>
      </c>
      <c r="D1587">
        <v>1.72</v>
      </c>
      <c r="E1587">
        <v>8</v>
      </c>
      <c r="F1587">
        <v>2.82</v>
      </c>
      <c r="G1587">
        <v>0</v>
      </c>
      <c r="H1587">
        <v>14.12</v>
      </c>
      <c r="I1587" t="s">
        <v>14</v>
      </c>
      <c r="J1587" t="s">
        <v>15</v>
      </c>
      <c r="K1587" t="s">
        <v>24</v>
      </c>
      <c r="L1587" t="s">
        <v>25</v>
      </c>
      <c r="M1587" t="s">
        <v>18</v>
      </c>
      <c r="N1587" t="s">
        <v>18</v>
      </c>
      <c r="O1587" t="str">
        <f>TEXT(Table1[[#This Row],[pickup]],"dddd")</f>
        <v>Sunday</v>
      </c>
      <c r="P1587">
        <f t="shared" si="24"/>
        <v>11</v>
      </c>
    </row>
    <row r="1588" spans="1:16" x14ac:dyDescent="0.25">
      <c r="A1588" s="1">
        <v>43546.009895833333</v>
      </c>
      <c r="B1588" s="1">
        <v>43546.019062500003</v>
      </c>
      <c r="C1588">
        <v>1</v>
      </c>
      <c r="D1588">
        <v>3.1</v>
      </c>
      <c r="E1588">
        <v>12</v>
      </c>
      <c r="F1588">
        <v>0</v>
      </c>
      <c r="G1588">
        <v>0</v>
      </c>
      <c r="H1588">
        <v>15.8</v>
      </c>
      <c r="I1588" t="s">
        <v>14</v>
      </c>
      <c r="J1588" t="s">
        <v>19</v>
      </c>
      <c r="K1588" t="s">
        <v>41</v>
      </c>
      <c r="L1588" t="s">
        <v>46</v>
      </c>
      <c r="M1588" t="s">
        <v>18</v>
      </c>
      <c r="N1588" t="s">
        <v>18</v>
      </c>
      <c r="O1588" t="str">
        <f>TEXT(Table1[[#This Row],[pickup]],"dddd")</f>
        <v>Friday</v>
      </c>
      <c r="P1588">
        <f t="shared" si="24"/>
        <v>0</v>
      </c>
    </row>
    <row r="1589" spans="1:16" x14ac:dyDescent="0.25">
      <c r="A1589" s="1">
        <v>43542.725069444445</v>
      </c>
      <c r="B1589" s="1">
        <v>43542.727476851855</v>
      </c>
      <c r="C1589">
        <v>1</v>
      </c>
      <c r="D1589">
        <v>0.45</v>
      </c>
      <c r="E1589">
        <v>4</v>
      </c>
      <c r="F1589">
        <v>0</v>
      </c>
      <c r="G1589">
        <v>0</v>
      </c>
      <c r="H1589">
        <v>8.3000000000000007</v>
      </c>
      <c r="I1589" t="s">
        <v>14</v>
      </c>
      <c r="J1589" t="s">
        <v>19</v>
      </c>
      <c r="K1589" t="s">
        <v>42</v>
      </c>
      <c r="L1589" t="s">
        <v>43</v>
      </c>
      <c r="M1589" t="s">
        <v>18</v>
      </c>
      <c r="N1589" t="s">
        <v>18</v>
      </c>
      <c r="O1589" t="str">
        <f>TEXT(Table1[[#This Row],[pickup]],"dddd")</f>
        <v>Monday</v>
      </c>
      <c r="P1589">
        <f t="shared" si="24"/>
        <v>17</v>
      </c>
    </row>
    <row r="1590" spans="1:16" x14ac:dyDescent="0.25">
      <c r="A1590" s="1">
        <v>43546.98474537037</v>
      </c>
      <c r="B1590" s="1">
        <v>43546.991284722222</v>
      </c>
      <c r="C1590">
        <v>2</v>
      </c>
      <c r="D1590">
        <v>0.86</v>
      </c>
      <c r="E1590">
        <v>7.5</v>
      </c>
      <c r="F1590">
        <v>1</v>
      </c>
      <c r="G1590">
        <v>0</v>
      </c>
      <c r="H1590">
        <v>12.3</v>
      </c>
      <c r="I1590" t="s">
        <v>14</v>
      </c>
      <c r="J1590" t="s">
        <v>15</v>
      </c>
      <c r="K1590" t="s">
        <v>66</v>
      </c>
      <c r="L1590" t="s">
        <v>28</v>
      </c>
      <c r="M1590" t="s">
        <v>18</v>
      </c>
      <c r="N1590" t="s">
        <v>18</v>
      </c>
      <c r="O1590" t="str">
        <f>TEXT(Table1[[#This Row],[pickup]],"dddd")</f>
        <v>Friday</v>
      </c>
      <c r="P1590">
        <f t="shared" si="24"/>
        <v>23</v>
      </c>
    </row>
    <row r="1591" spans="1:16" x14ac:dyDescent="0.25">
      <c r="A1591" s="1">
        <v>43540.832129629627</v>
      </c>
      <c r="B1591" s="1">
        <v>43540.844004629631</v>
      </c>
      <c r="C1591">
        <v>1</v>
      </c>
      <c r="D1591">
        <v>2.89</v>
      </c>
      <c r="E1591">
        <v>13</v>
      </c>
      <c r="F1591">
        <v>3.26</v>
      </c>
      <c r="G1591">
        <v>0</v>
      </c>
      <c r="H1591">
        <v>19.559999999999999</v>
      </c>
      <c r="I1591" t="s">
        <v>14</v>
      </c>
      <c r="J1591" t="s">
        <v>15</v>
      </c>
      <c r="K1591" t="s">
        <v>46</v>
      </c>
      <c r="L1591" t="s">
        <v>39</v>
      </c>
      <c r="M1591" t="s">
        <v>18</v>
      </c>
      <c r="N1591" t="s">
        <v>18</v>
      </c>
      <c r="O1591" t="str">
        <f>TEXT(Table1[[#This Row],[pickup]],"dddd")</f>
        <v>Saturday</v>
      </c>
      <c r="P1591">
        <f t="shared" si="24"/>
        <v>19</v>
      </c>
    </row>
    <row r="1592" spans="1:16" x14ac:dyDescent="0.25">
      <c r="A1592" s="1">
        <v>43537.7344212963</v>
      </c>
      <c r="B1592" s="1">
        <v>43537.753240740742</v>
      </c>
      <c r="C1592">
        <v>1</v>
      </c>
      <c r="D1592">
        <v>4.9000000000000004</v>
      </c>
      <c r="E1592">
        <v>20</v>
      </c>
      <c r="F1592">
        <v>4.8499999999999996</v>
      </c>
      <c r="G1592">
        <v>0</v>
      </c>
      <c r="H1592">
        <v>29.15</v>
      </c>
      <c r="I1592" t="s">
        <v>14</v>
      </c>
      <c r="J1592" t="s">
        <v>15</v>
      </c>
      <c r="K1592" t="s">
        <v>27</v>
      </c>
      <c r="L1592" t="s">
        <v>39</v>
      </c>
      <c r="M1592" t="s">
        <v>18</v>
      </c>
      <c r="N1592" t="s">
        <v>18</v>
      </c>
      <c r="O1592" t="str">
        <f>TEXT(Table1[[#This Row],[pickup]],"dddd")</f>
        <v>Wednesday</v>
      </c>
      <c r="P1592">
        <f t="shared" si="24"/>
        <v>17</v>
      </c>
    </row>
    <row r="1593" spans="1:16" x14ac:dyDescent="0.25">
      <c r="A1593" s="1">
        <v>43533.432696759257</v>
      </c>
      <c r="B1593" s="1">
        <v>43533.442210648151</v>
      </c>
      <c r="C1593">
        <v>1</v>
      </c>
      <c r="D1593">
        <v>2.76</v>
      </c>
      <c r="E1593">
        <v>12</v>
      </c>
      <c r="F1593">
        <v>3.06</v>
      </c>
      <c r="G1593">
        <v>0</v>
      </c>
      <c r="H1593">
        <v>18.36</v>
      </c>
      <c r="I1593" t="s">
        <v>14</v>
      </c>
      <c r="J1593" t="s">
        <v>15</v>
      </c>
      <c r="K1593" t="s">
        <v>85</v>
      </c>
      <c r="L1593" t="s">
        <v>32</v>
      </c>
      <c r="M1593" t="s">
        <v>18</v>
      </c>
      <c r="N1593" t="s">
        <v>18</v>
      </c>
      <c r="O1593" t="str">
        <f>TEXT(Table1[[#This Row],[pickup]],"dddd")</f>
        <v>Saturday</v>
      </c>
      <c r="P1593">
        <f t="shared" si="24"/>
        <v>10</v>
      </c>
    </row>
    <row r="1594" spans="1:16" x14ac:dyDescent="0.25">
      <c r="A1594" s="1">
        <v>43526.738807870373</v>
      </c>
      <c r="B1594" s="1">
        <v>43526.748333333337</v>
      </c>
      <c r="C1594">
        <v>1</v>
      </c>
      <c r="D1594">
        <v>1.88</v>
      </c>
      <c r="E1594">
        <v>10.5</v>
      </c>
      <c r="F1594">
        <v>2.76</v>
      </c>
      <c r="G1594">
        <v>0</v>
      </c>
      <c r="H1594">
        <v>16.559999999999999</v>
      </c>
      <c r="I1594" t="s">
        <v>14</v>
      </c>
      <c r="J1594" t="s">
        <v>15</v>
      </c>
      <c r="K1594" t="s">
        <v>55</v>
      </c>
      <c r="L1594" t="s">
        <v>33</v>
      </c>
      <c r="M1594" t="s">
        <v>18</v>
      </c>
      <c r="N1594" t="s">
        <v>18</v>
      </c>
      <c r="O1594" t="str">
        <f>TEXT(Table1[[#This Row],[pickup]],"dddd")</f>
        <v>Saturday</v>
      </c>
      <c r="P1594">
        <f t="shared" si="24"/>
        <v>17</v>
      </c>
    </row>
    <row r="1595" spans="1:16" x14ac:dyDescent="0.25">
      <c r="A1595" s="1">
        <v>43542.761493055557</v>
      </c>
      <c r="B1595" s="1">
        <v>43542.767361111109</v>
      </c>
      <c r="C1595">
        <v>1</v>
      </c>
      <c r="D1595">
        <v>1.6</v>
      </c>
      <c r="E1595">
        <v>8</v>
      </c>
      <c r="F1595">
        <v>2.4500000000000002</v>
      </c>
      <c r="G1595">
        <v>0</v>
      </c>
      <c r="H1595">
        <v>14.75</v>
      </c>
      <c r="I1595" t="s">
        <v>14</v>
      </c>
      <c r="J1595" t="s">
        <v>15</v>
      </c>
      <c r="K1595" t="s">
        <v>62</v>
      </c>
      <c r="L1595" t="s">
        <v>51</v>
      </c>
      <c r="M1595" t="s">
        <v>18</v>
      </c>
      <c r="N1595" t="s">
        <v>18</v>
      </c>
      <c r="O1595" t="str">
        <f>TEXT(Table1[[#This Row],[pickup]],"dddd")</f>
        <v>Monday</v>
      </c>
      <c r="P1595">
        <f t="shared" si="24"/>
        <v>18</v>
      </c>
    </row>
    <row r="1596" spans="1:16" x14ac:dyDescent="0.25">
      <c r="A1596" s="1">
        <v>43547.299699074072</v>
      </c>
      <c r="B1596" s="1">
        <v>43547.302199074074</v>
      </c>
      <c r="C1596">
        <v>1</v>
      </c>
      <c r="D1596">
        <v>0.8</v>
      </c>
      <c r="E1596">
        <v>5</v>
      </c>
      <c r="F1596">
        <v>1.65</v>
      </c>
      <c r="G1596">
        <v>0</v>
      </c>
      <c r="H1596">
        <v>9.9499999999999993</v>
      </c>
      <c r="I1596" t="s">
        <v>14</v>
      </c>
      <c r="J1596" t="s">
        <v>15</v>
      </c>
      <c r="K1596" t="s">
        <v>46</v>
      </c>
      <c r="L1596" t="s">
        <v>32</v>
      </c>
      <c r="M1596" t="s">
        <v>18</v>
      </c>
      <c r="N1596" t="s">
        <v>18</v>
      </c>
      <c r="O1596" t="str">
        <f>TEXT(Table1[[#This Row],[pickup]],"dddd")</f>
        <v>Saturday</v>
      </c>
      <c r="P1596">
        <f t="shared" si="24"/>
        <v>7</v>
      </c>
    </row>
    <row r="1597" spans="1:16" x14ac:dyDescent="0.25">
      <c r="A1597" s="1">
        <v>43545.323935185188</v>
      </c>
      <c r="B1597" s="1">
        <v>43545.378287037034</v>
      </c>
      <c r="C1597">
        <v>1</v>
      </c>
      <c r="D1597">
        <v>12.78</v>
      </c>
      <c r="E1597">
        <v>52</v>
      </c>
      <c r="F1597">
        <v>11.06</v>
      </c>
      <c r="G1597">
        <v>0</v>
      </c>
      <c r="H1597">
        <v>66.36</v>
      </c>
      <c r="I1597" t="s">
        <v>14</v>
      </c>
      <c r="J1597" t="s">
        <v>15</v>
      </c>
      <c r="K1597" t="s">
        <v>150</v>
      </c>
      <c r="L1597" t="s">
        <v>74</v>
      </c>
      <c r="M1597" t="s">
        <v>37</v>
      </c>
      <c r="N1597" t="s">
        <v>18</v>
      </c>
      <c r="O1597" t="str">
        <f>TEXT(Table1[[#This Row],[pickup]],"dddd")</f>
        <v>Thursday</v>
      </c>
      <c r="P1597">
        <f t="shared" si="24"/>
        <v>7</v>
      </c>
    </row>
    <row r="1598" spans="1:16" x14ac:dyDescent="0.25">
      <c r="A1598" s="1">
        <v>43538.357546296298</v>
      </c>
      <c r="B1598" s="1">
        <v>43538.358680555553</v>
      </c>
      <c r="C1598">
        <v>1</v>
      </c>
      <c r="D1598">
        <v>0.3</v>
      </c>
      <c r="E1598">
        <v>3.5</v>
      </c>
      <c r="F1598">
        <v>0</v>
      </c>
      <c r="G1598">
        <v>0</v>
      </c>
      <c r="H1598">
        <v>6.8</v>
      </c>
      <c r="I1598" t="s">
        <v>14</v>
      </c>
      <c r="J1598" t="s">
        <v>19</v>
      </c>
      <c r="K1598" t="s">
        <v>68</v>
      </c>
      <c r="L1598" t="s">
        <v>24</v>
      </c>
      <c r="M1598" t="s">
        <v>18</v>
      </c>
      <c r="N1598" t="s">
        <v>18</v>
      </c>
      <c r="O1598" t="str">
        <f>TEXT(Table1[[#This Row],[pickup]],"dddd")</f>
        <v>Thursday</v>
      </c>
      <c r="P1598">
        <f t="shared" si="24"/>
        <v>8</v>
      </c>
    </row>
    <row r="1599" spans="1:16" x14ac:dyDescent="0.25">
      <c r="A1599" s="1">
        <v>43534.740810185183</v>
      </c>
      <c r="B1599" s="1">
        <v>43534.752106481479</v>
      </c>
      <c r="C1599">
        <v>1</v>
      </c>
      <c r="D1599">
        <v>3.56</v>
      </c>
      <c r="E1599">
        <v>14</v>
      </c>
      <c r="F1599">
        <v>1.5</v>
      </c>
      <c r="G1599">
        <v>0</v>
      </c>
      <c r="H1599">
        <v>18.8</v>
      </c>
      <c r="I1599" t="s">
        <v>14</v>
      </c>
      <c r="J1599" t="s">
        <v>15</v>
      </c>
      <c r="K1599" t="s">
        <v>62</v>
      </c>
      <c r="L1599" t="s">
        <v>82</v>
      </c>
      <c r="M1599" t="s">
        <v>18</v>
      </c>
      <c r="N1599" t="s">
        <v>58</v>
      </c>
      <c r="O1599" t="str">
        <f>TEXT(Table1[[#This Row],[pickup]],"dddd")</f>
        <v>Sunday</v>
      </c>
      <c r="P1599">
        <f t="shared" si="24"/>
        <v>17</v>
      </c>
    </row>
    <row r="1600" spans="1:16" x14ac:dyDescent="0.25">
      <c r="A1600" s="1">
        <v>43548.984861111108</v>
      </c>
      <c r="B1600" s="1">
        <v>43548.993564814817</v>
      </c>
      <c r="C1600">
        <v>1</v>
      </c>
      <c r="D1600">
        <v>3.38</v>
      </c>
      <c r="E1600">
        <v>12.5</v>
      </c>
      <c r="F1600">
        <v>2.44</v>
      </c>
      <c r="G1600">
        <v>0</v>
      </c>
      <c r="H1600">
        <v>18.739999999999998</v>
      </c>
      <c r="I1600" t="s">
        <v>14</v>
      </c>
      <c r="J1600" t="s">
        <v>15</v>
      </c>
      <c r="K1600" t="s">
        <v>29</v>
      </c>
      <c r="L1600" t="s">
        <v>74</v>
      </c>
      <c r="M1600" t="s">
        <v>18</v>
      </c>
      <c r="N1600" t="s">
        <v>18</v>
      </c>
      <c r="O1600" t="str">
        <f>TEXT(Table1[[#This Row],[pickup]],"dddd")</f>
        <v>Sunday</v>
      </c>
      <c r="P1600">
        <f t="shared" si="24"/>
        <v>23</v>
      </c>
    </row>
    <row r="1601" spans="1:16" x14ac:dyDescent="0.25">
      <c r="A1601" s="1">
        <v>43534.137488425928</v>
      </c>
      <c r="B1601" s="1">
        <v>43534.151261574072</v>
      </c>
      <c r="C1601">
        <v>1</v>
      </c>
      <c r="D1601">
        <v>3.62</v>
      </c>
      <c r="E1601">
        <v>16</v>
      </c>
      <c r="F1601">
        <v>3.96</v>
      </c>
      <c r="G1601">
        <v>0</v>
      </c>
      <c r="H1601">
        <v>23.76</v>
      </c>
      <c r="I1601" t="s">
        <v>14</v>
      </c>
      <c r="J1601" t="s">
        <v>15</v>
      </c>
      <c r="K1601" t="s">
        <v>21</v>
      </c>
      <c r="L1601" t="s">
        <v>86</v>
      </c>
      <c r="M1601" t="s">
        <v>18</v>
      </c>
      <c r="N1601" t="s">
        <v>58</v>
      </c>
      <c r="O1601" t="str">
        <f>TEXT(Table1[[#This Row],[pickup]],"dddd")</f>
        <v>Sunday</v>
      </c>
      <c r="P1601">
        <f t="shared" si="24"/>
        <v>3</v>
      </c>
    </row>
    <row r="1602" spans="1:16" x14ac:dyDescent="0.25">
      <c r="A1602" s="1">
        <v>43526.565868055557</v>
      </c>
      <c r="B1602" s="1">
        <v>43526.571898148148</v>
      </c>
      <c r="C1602">
        <v>1</v>
      </c>
      <c r="D1602">
        <v>1.6</v>
      </c>
      <c r="E1602">
        <v>8.5</v>
      </c>
      <c r="F1602">
        <v>2.35</v>
      </c>
      <c r="G1602">
        <v>0</v>
      </c>
      <c r="H1602">
        <v>14.15</v>
      </c>
      <c r="I1602" t="s">
        <v>14</v>
      </c>
      <c r="J1602" t="s">
        <v>15</v>
      </c>
      <c r="K1602" t="s">
        <v>20</v>
      </c>
      <c r="L1602" t="s">
        <v>38</v>
      </c>
      <c r="M1602" t="s">
        <v>18</v>
      </c>
      <c r="N1602" t="s">
        <v>18</v>
      </c>
      <c r="O1602" t="str">
        <f>TEXT(Table1[[#This Row],[pickup]],"dddd")</f>
        <v>Saturday</v>
      </c>
      <c r="P1602">
        <f t="shared" ref="P1602:P1665" si="25">HOUR(A:A)</f>
        <v>13</v>
      </c>
    </row>
    <row r="1603" spans="1:16" x14ac:dyDescent="0.25">
      <c r="A1603" s="1">
        <v>43547.504571759258</v>
      </c>
      <c r="B1603" s="1">
        <v>43547.512083333335</v>
      </c>
      <c r="C1603">
        <v>2</v>
      </c>
      <c r="D1603">
        <v>1.3</v>
      </c>
      <c r="E1603">
        <v>8.5</v>
      </c>
      <c r="F1603">
        <v>0</v>
      </c>
      <c r="G1603">
        <v>0</v>
      </c>
      <c r="H1603">
        <v>11.8</v>
      </c>
      <c r="I1603" t="s">
        <v>14</v>
      </c>
      <c r="J1603" t="s">
        <v>19</v>
      </c>
      <c r="K1603" t="s">
        <v>46</v>
      </c>
      <c r="L1603" t="s">
        <v>42</v>
      </c>
      <c r="M1603" t="s">
        <v>18</v>
      </c>
      <c r="N1603" t="s">
        <v>18</v>
      </c>
      <c r="O1603" t="str">
        <f>TEXT(Table1[[#This Row],[pickup]],"dddd")</f>
        <v>Saturday</v>
      </c>
      <c r="P1603">
        <f t="shared" si="25"/>
        <v>12</v>
      </c>
    </row>
    <row r="1604" spans="1:16" x14ac:dyDescent="0.25">
      <c r="A1604" s="1">
        <v>43538.917534722219</v>
      </c>
      <c r="B1604" s="1">
        <v>43538.924016203702</v>
      </c>
      <c r="C1604">
        <v>1</v>
      </c>
      <c r="D1604">
        <v>1.28</v>
      </c>
      <c r="E1604">
        <v>7.5</v>
      </c>
      <c r="F1604">
        <v>2.2599999999999998</v>
      </c>
      <c r="G1604">
        <v>0</v>
      </c>
      <c r="H1604">
        <v>13.56</v>
      </c>
      <c r="I1604" t="s">
        <v>14</v>
      </c>
      <c r="J1604" t="s">
        <v>15</v>
      </c>
      <c r="K1604" t="s">
        <v>34</v>
      </c>
      <c r="L1604" t="s">
        <v>34</v>
      </c>
      <c r="M1604" t="s">
        <v>18</v>
      </c>
      <c r="N1604" t="s">
        <v>18</v>
      </c>
      <c r="O1604" t="str">
        <f>TEXT(Table1[[#This Row],[pickup]],"dddd")</f>
        <v>Thursday</v>
      </c>
      <c r="P1604">
        <f t="shared" si="25"/>
        <v>22</v>
      </c>
    </row>
    <row r="1605" spans="1:16" x14ac:dyDescent="0.25">
      <c r="A1605" s="1">
        <v>43553.641041666669</v>
      </c>
      <c r="B1605" s="1">
        <v>43553.652592592596</v>
      </c>
      <c r="C1605">
        <v>1</v>
      </c>
      <c r="D1605">
        <v>1.88</v>
      </c>
      <c r="E1605">
        <v>11.5</v>
      </c>
      <c r="F1605">
        <v>4.4400000000000004</v>
      </c>
      <c r="G1605">
        <v>0</v>
      </c>
      <c r="H1605">
        <v>19.239999999999998</v>
      </c>
      <c r="I1605" t="s">
        <v>14</v>
      </c>
      <c r="J1605" t="s">
        <v>15</v>
      </c>
      <c r="K1605" t="s">
        <v>63</v>
      </c>
      <c r="L1605" t="s">
        <v>46</v>
      </c>
      <c r="M1605" t="s">
        <v>18</v>
      </c>
      <c r="N1605" t="s">
        <v>18</v>
      </c>
      <c r="O1605" t="str">
        <f>TEXT(Table1[[#This Row],[pickup]],"dddd")</f>
        <v>Friday</v>
      </c>
      <c r="P1605">
        <f t="shared" si="25"/>
        <v>15</v>
      </c>
    </row>
    <row r="1606" spans="1:16" x14ac:dyDescent="0.25">
      <c r="A1606" s="1">
        <v>43552.763055555559</v>
      </c>
      <c r="B1606" s="1">
        <v>43552.778773148151</v>
      </c>
      <c r="C1606">
        <v>2</v>
      </c>
      <c r="D1606">
        <v>3.1</v>
      </c>
      <c r="E1606">
        <v>16.5</v>
      </c>
      <c r="F1606">
        <v>4.16</v>
      </c>
      <c r="G1606">
        <v>0</v>
      </c>
      <c r="H1606">
        <v>24.96</v>
      </c>
      <c r="I1606" t="s">
        <v>14</v>
      </c>
      <c r="J1606" t="s">
        <v>15</v>
      </c>
      <c r="K1606" t="s">
        <v>62</v>
      </c>
      <c r="L1606" t="s">
        <v>27</v>
      </c>
      <c r="M1606" t="s">
        <v>18</v>
      </c>
      <c r="N1606" t="s">
        <v>18</v>
      </c>
      <c r="O1606" t="str">
        <f>TEXT(Table1[[#This Row],[pickup]],"dddd")</f>
        <v>Thursday</v>
      </c>
      <c r="P1606">
        <f t="shared" si="25"/>
        <v>18</v>
      </c>
    </row>
    <row r="1607" spans="1:16" x14ac:dyDescent="0.25">
      <c r="A1607" s="1">
        <v>43555.208912037036</v>
      </c>
      <c r="B1607" s="1">
        <v>43555.217395833337</v>
      </c>
      <c r="C1607">
        <v>1</v>
      </c>
      <c r="D1607">
        <v>2.62</v>
      </c>
      <c r="E1607">
        <v>11</v>
      </c>
      <c r="F1607">
        <v>2</v>
      </c>
      <c r="G1607">
        <v>0</v>
      </c>
      <c r="H1607">
        <v>16.8</v>
      </c>
      <c r="I1607" t="s">
        <v>14</v>
      </c>
      <c r="J1607" t="s">
        <v>15</v>
      </c>
      <c r="K1607" t="s">
        <v>43</v>
      </c>
      <c r="L1607" t="s">
        <v>66</v>
      </c>
      <c r="M1607" t="s">
        <v>18</v>
      </c>
      <c r="N1607" t="s">
        <v>18</v>
      </c>
      <c r="O1607" t="str">
        <f>TEXT(Table1[[#This Row],[pickup]],"dddd")</f>
        <v>Sunday</v>
      </c>
      <c r="P1607">
        <f t="shared" si="25"/>
        <v>5</v>
      </c>
    </row>
    <row r="1608" spans="1:16" x14ac:dyDescent="0.25">
      <c r="A1608" s="1">
        <v>43533.51</v>
      </c>
      <c r="B1608" s="1">
        <v>43533.513842592591</v>
      </c>
      <c r="C1608">
        <v>1</v>
      </c>
      <c r="D1608">
        <v>0.91</v>
      </c>
      <c r="E1608">
        <v>6</v>
      </c>
      <c r="F1608">
        <v>1.86</v>
      </c>
      <c r="G1608">
        <v>0</v>
      </c>
      <c r="H1608">
        <v>11.16</v>
      </c>
      <c r="I1608" t="s">
        <v>14</v>
      </c>
      <c r="J1608" t="s">
        <v>15</v>
      </c>
      <c r="K1608" t="s">
        <v>33</v>
      </c>
      <c r="L1608" t="s">
        <v>20</v>
      </c>
      <c r="M1608" t="s">
        <v>18</v>
      </c>
      <c r="N1608" t="s">
        <v>18</v>
      </c>
      <c r="O1608" t="str">
        <f>TEXT(Table1[[#This Row],[pickup]],"dddd")</f>
        <v>Saturday</v>
      </c>
      <c r="P1608">
        <f t="shared" si="25"/>
        <v>12</v>
      </c>
    </row>
    <row r="1609" spans="1:16" x14ac:dyDescent="0.25">
      <c r="A1609" s="1">
        <v>43535.370289351849</v>
      </c>
      <c r="B1609" s="1">
        <v>43535.384108796294</v>
      </c>
      <c r="C1609">
        <v>1</v>
      </c>
      <c r="D1609">
        <v>1.2</v>
      </c>
      <c r="E1609">
        <v>13</v>
      </c>
      <c r="F1609">
        <v>4.05</v>
      </c>
      <c r="G1609">
        <v>0</v>
      </c>
      <c r="H1609">
        <v>20.350000000000001</v>
      </c>
      <c r="I1609" t="s">
        <v>14</v>
      </c>
      <c r="J1609" t="s">
        <v>15</v>
      </c>
      <c r="K1609" t="s">
        <v>51</v>
      </c>
      <c r="L1609" t="s">
        <v>62</v>
      </c>
      <c r="M1609" t="s">
        <v>18</v>
      </c>
      <c r="N1609" t="s">
        <v>18</v>
      </c>
      <c r="O1609" t="str">
        <f>TEXT(Table1[[#This Row],[pickup]],"dddd")</f>
        <v>Monday</v>
      </c>
      <c r="P1609">
        <f t="shared" si="25"/>
        <v>8</v>
      </c>
    </row>
    <row r="1610" spans="1:16" x14ac:dyDescent="0.25">
      <c r="A1610" s="1">
        <v>43543.641539351855</v>
      </c>
      <c r="B1610" s="1">
        <v>43543.66778935185</v>
      </c>
      <c r="C1610">
        <v>2</v>
      </c>
      <c r="D1610">
        <v>11.8</v>
      </c>
      <c r="E1610">
        <v>38.5</v>
      </c>
      <c r="F1610">
        <v>0</v>
      </c>
      <c r="G1610">
        <v>0</v>
      </c>
      <c r="H1610">
        <v>39.299999999999997</v>
      </c>
      <c r="I1610" t="s">
        <v>14</v>
      </c>
      <c r="J1610" t="s">
        <v>19</v>
      </c>
      <c r="K1610" t="s">
        <v>64</v>
      </c>
      <c r="L1610" t="s">
        <v>120</v>
      </c>
      <c r="M1610" t="s">
        <v>37</v>
      </c>
      <c r="N1610" t="s">
        <v>58</v>
      </c>
      <c r="O1610" t="str">
        <f>TEXT(Table1[[#This Row],[pickup]],"dddd")</f>
        <v>Tuesday</v>
      </c>
      <c r="P1610">
        <f t="shared" si="25"/>
        <v>15</v>
      </c>
    </row>
    <row r="1611" spans="1:16" x14ac:dyDescent="0.25">
      <c r="A1611" s="1">
        <v>43540.774085648147</v>
      </c>
      <c r="B1611" s="1">
        <v>43540.799085648148</v>
      </c>
      <c r="C1611">
        <v>1</v>
      </c>
      <c r="D1611">
        <v>17.170000000000002</v>
      </c>
      <c r="E1611">
        <v>52</v>
      </c>
      <c r="F1611">
        <v>11.06</v>
      </c>
      <c r="G1611">
        <v>0</v>
      </c>
      <c r="H1611">
        <v>66.36</v>
      </c>
      <c r="I1611" t="s">
        <v>14</v>
      </c>
      <c r="J1611" t="s">
        <v>15</v>
      </c>
      <c r="K1611" t="s">
        <v>48</v>
      </c>
      <c r="L1611" t="s">
        <v>64</v>
      </c>
      <c r="M1611" t="s">
        <v>18</v>
      </c>
      <c r="N1611" t="s">
        <v>37</v>
      </c>
      <c r="O1611" t="str">
        <f>TEXT(Table1[[#This Row],[pickup]],"dddd")</f>
        <v>Saturday</v>
      </c>
      <c r="P1611">
        <f t="shared" si="25"/>
        <v>18</v>
      </c>
    </row>
    <row r="1612" spans="1:16" x14ac:dyDescent="0.25">
      <c r="A1612" s="1">
        <v>43547.929594907408</v>
      </c>
      <c r="B1612" s="1">
        <v>43547.933298611111</v>
      </c>
      <c r="C1612">
        <v>2</v>
      </c>
      <c r="D1612">
        <v>1.19</v>
      </c>
      <c r="E1612">
        <v>6</v>
      </c>
      <c r="F1612">
        <v>1.96</v>
      </c>
      <c r="G1612">
        <v>0</v>
      </c>
      <c r="H1612">
        <v>11.76</v>
      </c>
      <c r="I1612" t="s">
        <v>14</v>
      </c>
      <c r="J1612" t="s">
        <v>15</v>
      </c>
      <c r="K1612" t="s">
        <v>70</v>
      </c>
      <c r="L1612" t="s">
        <v>61</v>
      </c>
      <c r="M1612" t="s">
        <v>18</v>
      </c>
      <c r="N1612" t="s">
        <v>18</v>
      </c>
      <c r="O1612" t="str">
        <f>TEXT(Table1[[#This Row],[pickup]],"dddd")</f>
        <v>Saturday</v>
      </c>
      <c r="P1612">
        <f t="shared" si="25"/>
        <v>22</v>
      </c>
    </row>
    <row r="1613" spans="1:16" x14ac:dyDescent="0.25">
      <c r="A1613" s="1">
        <v>43548.143692129626</v>
      </c>
      <c r="B1613" s="1">
        <v>43548.149861111109</v>
      </c>
      <c r="C1613">
        <v>1</v>
      </c>
      <c r="D1613">
        <v>1.1200000000000001</v>
      </c>
      <c r="E1613">
        <v>7.5</v>
      </c>
      <c r="F1613">
        <v>2.2599999999999998</v>
      </c>
      <c r="G1613">
        <v>0</v>
      </c>
      <c r="H1613">
        <v>13.56</v>
      </c>
      <c r="I1613" t="s">
        <v>14</v>
      </c>
      <c r="J1613" t="s">
        <v>15</v>
      </c>
      <c r="K1613" t="s">
        <v>43</v>
      </c>
      <c r="L1613" t="s">
        <v>63</v>
      </c>
      <c r="M1613" t="s">
        <v>18</v>
      </c>
      <c r="N1613" t="s">
        <v>18</v>
      </c>
      <c r="O1613" t="str">
        <f>TEXT(Table1[[#This Row],[pickup]],"dddd")</f>
        <v>Sunday</v>
      </c>
      <c r="P1613">
        <f t="shared" si="25"/>
        <v>3</v>
      </c>
    </row>
    <row r="1614" spans="1:16" x14ac:dyDescent="0.25">
      <c r="A1614" s="1">
        <v>43546.798159722224</v>
      </c>
      <c r="B1614" s="1">
        <v>43546.80736111111</v>
      </c>
      <c r="C1614">
        <v>1</v>
      </c>
      <c r="D1614">
        <v>3.34</v>
      </c>
      <c r="E1614">
        <v>13</v>
      </c>
      <c r="F1614">
        <v>0</v>
      </c>
      <c r="G1614">
        <v>0</v>
      </c>
      <c r="H1614">
        <v>17.3</v>
      </c>
      <c r="I1614" t="s">
        <v>14</v>
      </c>
      <c r="J1614" t="s">
        <v>19</v>
      </c>
      <c r="K1614" t="s">
        <v>25</v>
      </c>
      <c r="L1614" t="s">
        <v>65</v>
      </c>
      <c r="M1614" t="s">
        <v>18</v>
      </c>
      <c r="N1614" t="s">
        <v>37</v>
      </c>
      <c r="O1614" t="str">
        <f>TEXT(Table1[[#This Row],[pickup]],"dddd")</f>
        <v>Friday</v>
      </c>
      <c r="P1614">
        <f t="shared" si="25"/>
        <v>19</v>
      </c>
    </row>
    <row r="1615" spans="1:16" x14ac:dyDescent="0.25">
      <c r="A1615" s="1">
        <v>43529.368136574078</v>
      </c>
      <c r="B1615" s="1">
        <v>43529.386064814818</v>
      </c>
      <c r="C1615">
        <v>1</v>
      </c>
      <c r="D1615">
        <v>3.1</v>
      </c>
      <c r="E1615">
        <v>17.5</v>
      </c>
      <c r="F1615">
        <v>3.12</v>
      </c>
      <c r="G1615">
        <v>0</v>
      </c>
      <c r="H1615">
        <v>23.92</v>
      </c>
      <c r="I1615" t="s">
        <v>14</v>
      </c>
      <c r="J1615" t="s">
        <v>15</v>
      </c>
      <c r="K1615" t="s">
        <v>41</v>
      </c>
      <c r="L1615" t="s">
        <v>48</v>
      </c>
      <c r="M1615" t="s">
        <v>18</v>
      </c>
      <c r="N1615" t="s">
        <v>18</v>
      </c>
      <c r="O1615" t="str">
        <f>TEXT(Table1[[#This Row],[pickup]],"dddd")</f>
        <v>Tuesday</v>
      </c>
      <c r="P1615">
        <f t="shared" si="25"/>
        <v>8</v>
      </c>
    </row>
    <row r="1616" spans="1:16" x14ac:dyDescent="0.25">
      <c r="A1616" s="1">
        <v>43548.508564814816</v>
      </c>
      <c r="B1616" s="1">
        <v>43548.519386574073</v>
      </c>
      <c r="C1616">
        <v>1</v>
      </c>
      <c r="D1616">
        <v>1.55</v>
      </c>
      <c r="E1616">
        <v>10.5</v>
      </c>
      <c r="F1616">
        <v>0</v>
      </c>
      <c r="G1616">
        <v>0</v>
      </c>
      <c r="H1616">
        <v>13.8</v>
      </c>
      <c r="I1616" t="s">
        <v>14</v>
      </c>
      <c r="J1616" t="s">
        <v>19</v>
      </c>
      <c r="K1616" t="s">
        <v>17</v>
      </c>
      <c r="L1616" t="s">
        <v>34</v>
      </c>
      <c r="M1616" t="s">
        <v>18</v>
      </c>
      <c r="N1616" t="s">
        <v>18</v>
      </c>
      <c r="O1616" t="str">
        <f>TEXT(Table1[[#This Row],[pickup]],"dddd")</f>
        <v>Sunday</v>
      </c>
      <c r="P1616">
        <f t="shared" si="25"/>
        <v>12</v>
      </c>
    </row>
    <row r="1617" spans="1:16" x14ac:dyDescent="0.25">
      <c r="A1617" s="1">
        <v>43545.960613425923</v>
      </c>
      <c r="B1617" s="1">
        <v>43545.966400462959</v>
      </c>
      <c r="C1617">
        <v>1</v>
      </c>
      <c r="D1617">
        <v>2.08</v>
      </c>
      <c r="E1617">
        <v>9</v>
      </c>
      <c r="F1617">
        <v>2.56</v>
      </c>
      <c r="G1617">
        <v>0</v>
      </c>
      <c r="H1617">
        <v>15.36</v>
      </c>
      <c r="I1617" t="s">
        <v>14</v>
      </c>
      <c r="J1617" t="s">
        <v>15</v>
      </c>
      <c r="K1617" t="s">
        <v>27</v>
      </c>
      <c r="L1617" t="s">
        <v>22</v>
      </c>
      <c r="M1617" t="s">
        <v>18</v>
      </c>
      <c r="N1617" t="s">
        <v>18</v>
      </c>
      <c r="O1617" t="str">
        <f>TEXT(Table1[[#This Row],[pickup]],"dddd")</f>
        <v>Thursday</v>
      </c>
      <c r="P1617">
        <f t="shared" si="25"/>
        <v>23</v>
      </c>
    </row>
    <row r="1618" spans="1:16" x14ac:dyDescent="0.25">
      <c r="A1618" s="1">
        <v>43547.690729166665</v>
      </c>
      <c r="B1618" s="1">
        <v>43547.713437500002</v>
      </c>
      <c r="C1618">
        <v>3</v>
      </c>
      <c r="D1618">
        <v>3.45</v>
      </c>
      <c r="E1618">
        <v>20.5</v>
      </c>
      <c r="F1618">
        <v>0</v>
      </c>
      <c r="G1618">
        <v>0</v>
      </c>
      <c r="H1618">
        <v>23.8</v>
      </c>
      <c r="I1618" t="s">
        <v>14</v>
      </c>
      <c r="J1618" t="s">
        <v>19</v>
      </c>
      <c r="K1618" t="s">
        <v>74</v>
      </c>
      <c r="L1618" t="s">
        <v>26</v>
      </c>
      <c r="M1618" t="s">
        <v>18</v>
      </c>
      <c r="N1618" t="s">
        <v>18</v>
      </c>
      <c r="O1618" t="str">
        <f>TEXT(Table1[[#This Row],[pickup]],"dddd")</f>
        <v>Saturday</v>
      </c>
      <c r="P1618">
        <f t="shared" si="25"/>
        <v>16</v>
      </c>
    </row>
    <row r="1619" spans="1:16" x14ac:dyDescent="0.25">
      <c r="A1619" s="1">
        <v>43540.383692129632</v>
      </c>
      <c r="B1619" s="1">
        <v>43540.397106481483</v>
      </c>
      <c r="C1619">
        <v>1</v>
      </c>
      <c r="D1619">
        <v>8.83</v>
      </c>
      <c r="E1619">
        <v>26.5</v>
      </c>
      <c r="F1619">
        <v>7.11</v>
      </c>
      <c r="G1619">
        <v>5.76</v>
      </c>
      <c r="H1619">
        <v>42.67</v>
      </c>
      <c r="I1619" t="s">
        <v>14</v>
      </c>
      <c r="J1619" t="s">
        <v>15</v>
      </c>
      <c r="K1619" t="s">
        <v>35</v>
      </c>
      <c r="L1619" t="s">
        <v>50</v>
      </c>
      <c r="M1619" t="s">
        <v>37</v>
      </c>
      <c r="N1619" t="s">
        <v>18</v>
      </c>
      <c r="O1619" t="str">
        <f>TEXT(Table1[[#This Row],[pickup]],"dddd")</f>
        <v>Saturday</v>
      </c>
      <c r="P1619">
        <f t="shared" si="25"/>
        <v>9</v>
      </c>
    </row>
    <row r="1620" spans="1:16" x14ac:dyDescent="0.25">
      <c r="A1620" s="1">
        <v>43535.324791666666</v>
      </c>
      <c r="B1620" s="1">
        <v>43535.329293981478</v>
      </c>
      <c r="C1620">
        <v>1</v>
      </c>
      <c r="D1620">
        <v>1</v>
      </c>
      <c r="E1620">
        <v>6.5</v>
      </c>
      <c r="F1620">
        <v>1.96</v>
      </c>
      <c r="G1620">
        <v>0</v>
      </c>
      <c r="H1620">
        <v>11.76</v>
      </c>
      <c r="I1620" t="s">
        <v>14</v>
      </c>
      <c r="J1620" t="s">
        <v>15</v>
      </c>
      <c r="K1620" t="s">
        <v>16</v>
      </c>
      <c r="L1620" t="s">
        <v>25</v>
      </c>
      <c r="M1620" t="s">
        <v>18</v>
      </c>
      <c r="N1620" t="s">
        <v>18</v>
      </c>
      <c r="O1620" t="str">
        <f>TEXT(Table1[[#This Row],[pickup]],"dddd")</f>
        <v>Monday</v>
      </c>
      <c r="P1620">
        <f t="shared" si="25"/>
        <v>7</v>
      </c>
    </row>
    <row r="1621" spans="1:16" x14ac:dyDescent="0.25">
      <c r="A1621" s="1">
        <v>43545.838553240741</v>
      </c>
      <c r="B1621" s="1">
        <v>43545.842372685183</v>
      </c>
      <c r="C1621">
        <v>1</v>
      </c>
      <c r="D1621">
        <v>0.8</v>
      </c>
      <c r="E1621">
        <v>5.5</v>
      </c>
      <c r="F1621">
        <v>2.79</v>
      </c>
      <c r="G1621">
        <v>0</v>
      </c>
      <c r="H1621">
        <v>12.09</v>
      </c>
      <c r="I1621" t="s">
        <v>14</v>
      </c>
      <c r="J1621" t="s">
        <v>15</v>
      </c>
      <c r="K1621" t="s">
        <v>34</v>
      </c>
      <c r="L1621" t="s">
        <v>39</v>
      </c>
      <c r="M1621" t="s">
        <v>18</v>
      </c>
      <c r="N1621" t="s">
        <v>18</v>
      </c>
      <c r="O1621" t="str">
        <f>TEXT(Table1[[#This Row],[pickup]],"dddd")</f>
        <v>Thursday</v>
      </c>
      <c r="P1621">
        <f t="shared" si="25"/>
        <v>20</v>
      </c>
    </row>
    <row r="1622" spans="1:16" x14ac:dyDescent="0.25">
      <c r="A1622" s="1">
        <v>43542.69189814815</v>
      </c>
      <c r="B1622" s="1">
        <v>43542.694722222222</v>
      </c>
      <c r="C1622">
        <v>1</v>
      </c>
      <c r="D1622">
        <v>0.98</v>
      </c>
      <c r="E1622">
        <v>5</v>
      </c>
      <c r="F1622">
        <v>0</v>
      </c>
      <c r="G1622">
        <v>0</v>
      </c>
      <c r="H1622">
        <v>9.3000000000000007</v>
      </c>
      <c r="I1622" t="s">
        <v>14</v>
      </c>
      <c r="J1622" t="s">
        <v>19</v>
      </c>
      <c r="K1622" t="s">
        <v>39</v>
      </c>
      <c r="L1622" t="s">
        <v>20</v>
      </c>
      <c r="M1622" t="s">
        <v>18</v>
      </c>
      <c r="N1622" t="s">
        <v>18</v>
      </c>
      <c r="O1622" t="str">
        <f>TEXT(Table1[[#This Row],[pickup]],"dddd")</f>
        <v>Monday</v>
      </c>
      <c r="P1622">
        <f t="shared" si="25"/>
        <v>16</v>
      </c>
    </row>
    <row r="1623" spans="1:16" x14ac:dyDescent="0.25">
      <c r="A1623" s="1">
        <v>43551.515115740738</v>
      </c>
      <c r="B1623" s="1">
        <v>43551.528599537036</v>
      </c>
      <c r="C1623">
        <v>5</v>
      </c>
      <c r="D1623">
        <v>5.73</v>
      </c>
      <c r="E1623">
        <v>20</v>
      </c>
      <c r="F1623">
        <v>5.82</v>
      </c>
      <c r="G1623">
        <v>0</v>
      </c>
      <c r="H1623">
        <v>29.12</v>
      </c>
      <c r="I1623" t="s">
        <v>14</v>
      </c>
      <c r="J1623" t="s">
        <v>15</v>
      </c>
      <c r="K1623" t="s">
        <v>77</v>
      </c>
      <c r="L1623" t="s">
        <v>50</v>
      </c>
      <c r="M1623" t="s">
        <v>18</v>
      </c>
      <c r="N1623" t="s">
        <v>18</v>
      </c>
      <c r="O1623" t="str">
        <f>TEXT(Table1[[#This Row],[pickup]],"dddd")</f>
        <v>Wednesday</v>
      </c>
      <c r="P1623">
        <f t="shared" si="25"/>
        <v>12</v>
      </c>
    </row>
    <row r="1624" spans="1:16" x14ac:dyDescent="0.25">
      <c r="A1624" s="1">
        <v>43536.611458333333</v>
      </c>
      <c r="B1624" s="1">
        <v>43536.61923611111</v>
      </c>
      <c r="C1624">
        <v>1</v>
      </c>
      <c r="D1624">
        <v>2.4</v>
      </c>
      <c r="E1624">
        <v>11</v>
      </c>
      <c r="F1624">
        <v>3.55</v>
      </c>
      <c r="G1624">
        <v>0</v>
      </c>
      <c r="H1624">
        <v>17.850000000000001</v>
      </c>
      <c r="I1624" t="s">
        <v>14</v>
      </c>
      <c r="J1624" t="s">
        <v>15</v>
      </c>
      <c r="K1624" t="s">
        <v>39</v>
      </c>
      <c r="L1624" t="s">
        <v>73</v>
      </c>
      <c r="M1624" t="s">
        <v>18</v>
      </c>
      <c r="N1624" t="s">
        <v>18</v>
      </c>
      <c r="O1624" t="str">
        <f>TEXT(Table1[[#This Row],[pickup]],"dddd")</f>
        <v>Tuesday</v>
      </c>
      <c r="P1624">
        <f t="shared" si="25"/>
        <v>14</v>
      </c>
    </row>
    <row r="1625" spans="1:16" x14ac:dyDescent="0.25">
      <c r="A1625" s="1">
        <v>43553.422372685185</v>
      </c>
      <c r="B1625" s="1">
        <v>43553.430393518516</v>
      </c>
      <c r="C1625">
        <v>1</v>
      </c>
      <c r="D1625">
        <v>1.45</v>
      </c>
      <c r="E1625">
        <v>9</v>
      </c>
      <c r="F1625">
        <v>0</v>
      </c>
      <c r="G1625">
        <v>0</v>
      </c>
      <c r="H1625">
        <v>12.3</v>
      </c>
      <c r="I1625" t="s">
        <v>14</v>
      </c>
      <c r="J1625" t="s">
        <v>15</v>
      </c>
      <c r="K1625" t="s">
        <v>72</v>
      </c>
      <c r="L1625" t="s">
        <v>63</v>
      </c>
      <c r="M1625" t="s">
        <v>18</v>
      </c>
      <c r="N1625" t="s">
        <v>18</v>
      </c>
      <c r="O1625" t="str">
        <f>TEXT(Table1[[#This Row],[pickup]],"dddd")</f>
        <v>Friday</v>
      </c>
      <c r="P1625">
        <f t="shared" si="25"/>
        <v>10</v>
      </c>
    </row>
    <row r="1626" spans="1:16" x14ac:dyDescent="0.25">
      <c r="A1626" s="1">
        <v>43551.941851851851</v>
      </c>
      <c r="B1626" s="1">
        <v>43551.945555555554</v>
      </c>
      <c r="C1626">
        <v>1</v>
      </c>
      <c r="D1626">
        <v>0.68</v>
      </c>
      <c r="E1626">
        <v>5</v>
      </c>
      <c r="F1626">
        <v>1.76</v>
      </c>
      <c r="G1626">
        <v>0</v>
      </c>
      <c r="H1626">
        <v>10.56</v>
      </c>
      <c r="I1626" t="s">
        <v>14</v>
      </c>
      <c r="J1626" t="s">
        <v>15</v>
      </c>
      <c r="K1626" t="s">
        <v>25</v>
      </c>
      <c r="L1626" t="s">
        <v>25</v>
      </c>
      <c r="M1626" t="s">
        <v>18</v>
      </c>
      <c r="N1626" t="s">
        <v>18</v>
      </c>
      <c r="O1626" t="str">
        <f>TEXT(Table1[[#This Row],[pickup]],"dddd")</f>
        <v>Wednesday</v>
      </c>
      <c r="P1626">
        <f t="shared" si="25"/>
        <v>22</v>
      </c>
    </row>
    <row r="1627" spans="1:16" x14ac:dyDescent="0.25">
      <c r="A1627" s="1">
        <v>43550.401250000003</v>
      </c>
      <c r="B1627" s="1">
        <v>43550.416585648149</v>
      </c>
      <c r="C1627">
        <v>5</v>
      </c>
      <c r="D1627">
        <v>3.44</v>
      </c>
      <c r="E1627">
        <v>15.5</v>
      </c>
      <c r="F1627">
        <v>1</v>
      </c>
      <c r="G1627">
        <v>0</v>
      </c>
      <c r="H1627">
        <v>19.8</v>
      </c>
      <c r="I1627" t="s">
        <v>14</v>
      </c>
      <c r="J1627" t="s">
        <v>15</v>
      </c>
      <c r="K1627" t="s">
        <v>24</v>
      </c>
      <c r="L1627" t="s">
        <v>32</v>
      </c>
      <c r="M1627" t="s">
        <v>18</v>
      </c>
      <c r="N1627" t="s">
        <v>18</v>
      </c>
      <c r="O1627" t="str">
        <f>TEXT(Table1[[#This Row],[pickup]],"dddd")</f>
        <v>Tuesday</v>
      </c>
      <c r="P1627">
        <f t="shared" si="25"/>
        <v>9</v>
      </c>
    </row>
    <row r="1628" spans="1:16" x14ac:dyDescent="0.25">
      <c r="A1628" s="1">
        <v>43542.876504629632</v>
      </c>
      <c r="B1628" s="1">
        <v>43542.885439814818</v>
      </c>
      <c r="C1628">
        <v>5</v>
      </c>
      <c r="D1628">
        <v>2.94</v>
      </c>
      <c r="E1628">
        <v>12</v>
      </c>
      <c r="F1628">
        <v>3.16</v>
      </c>
      <c r="G1628">
        <v>0</v>
      </c>
      <c r="H1628">
        <v>18.96</v>
      </c>
      <c r="I1628" t="s">
        <v>14</v>
      </c>
      <c r="J1628" t="s">
        <v>15</v>
      </c>
      <c r="K1628" t="s">
        <v>67</v>
      </c>
      <c r="L1628" t="s">
        <v>86</v>
      </c>
      <c r="M1628" t="s">
        <v>18</v>
      </c>
      <c r="N1628" t="s">
        <v>58</v>
      </c>
      <c r="O1628" t="str">
        <f>TEXT(Table1[[#This Row],[pickup]],"dddd")</f>
        <v>Monday</v>
      </c>
      <c r="P1628">
        <f t="shared" si="25"/>
        <v>21</v>
      </c>
    </row>
    <row r="1629" spans="1:16" x14ac:dyDescent="0.25">
      <c r="A1629" s="1">
        <v>43546.905150462961</v>
      </c>
      <c r="B1629" s="1">
        <v>43546.915219907409</v>
      </c>
      <c r="C1629">
        <v>2</v>
      </c>
      <c r="D1629">
        <v>3.24</v>
      </c>
      <c r="E1629">
        <v>13</v>
      </c>
      <c r="F1629">
        <v>2</v>
      </c>
      <c r="G1629">
        <v>0</v>
      </c>
      <c r="H1629">
        <v>18.8</v>
      </c>
      <c r="I1629" t="s">
        <v>14</v>
      </c>
      <c r="J1629" t="s">
        <v>15</v>
      </c>
      <c r="K1629" t="s">
        <v>50</v>
      </c>
      <c r="L1629" t="s">
        <v>24</v>
      </c>
      <c r="M1629" t="s">
        <v>18</v>
      </c>
      <c r="N1629" t="s">
        <v>18</v>
      </c>
      <c r="O1629" t="str">
        <f>TEXT(Table1[[#This Row],[pickup]],"dddd")</f>
        <v>Friday</v>
      </c>
      <c r="P1629">
        <f t="shared" si="25"/>
        <v>21</v>
      </c>
    </row>
    <row r="1630" spans="1:16" x14ac:dyDescent="0.25">
      <c r="A1630" s="1">
        <v>43552.053738425922</v>
      </c>
      <c r="B1630" s="1">
        <v>43552.060798611114</v>
      </c>
      <c r="C1630">
        <v>1</v>
      </c>
      <c r="D1630">
        <v>4.29</v>
      </c>
      <c r="E1630">
        <v>14</v>
      </c>
      <c r="F1630">
        <v>0</v>
      </c>
      <c r="G1630">
        <v>0</v>
      </c>
      <c r="H1630">
        <v>17.8</v>
      </c>
      <c r="I1630" t="s">
        <v>14</v>
      </c>
      <c r="J1630" t="s">
        <v>19</v>
      </c>
      <c r="K1630" t="s">
        <v>70</v>
      </c>
      <c r="L1630" t="s">
        <v>87</v>
      </c>
      <c r="M1630" t="s">
        <v>18</v>
      </c>
      <c r="N1630" t="s">
        <v>76</v>
      </c>
      <c r="O1630" t="str">
        <f>TEXT(Table1[[#This Row],[pickup]],"dddd")</f>
        <v>Thursday</v>
      </c>
      <c r="P1630">
        <f t="shared" si="25"/>
        <v>1</v>
      </c>
    </row>
    <row r="1631" spans="1:16" x14ac:dyDescent="0.25">
      <c r="A1631" s="1">
        <v>43534.587256944447</v>
      </c>
      <c r="B1631" s="1">
        <v>43534.597534722219</v>
      </c>
      <c r="C1631">
        <v>1</v>
      </c>
      <c r="D1631">
        <v>2.2000000000000002</v>
      </c>
      <c r="E1631">
        <v>11.5</v>
      </c>
      <c r="F1631">
        <v>2.96</v>
      </c>
      <c r="G1631">
        <v>0</v>
      </c>
      <c r="H1631">
        <v>17.760000000000002</v>
      </c>
      <c r="I1631" t="s">
        <v>14</v>
      </c>
      <c r="J1631" t="s">
        <v>15</v>
      </c>
      <c r="K1631" t="s">
        <v>71</v>
      </c>
      <c r="L1631" t="s">
        <v>22</v>
      </c>
      <c r="M1631" t="s">
        <v>18</v>
      </c>
      <c r="N1631" t="s">
        <v>18</v>
      </c>
      <c r="O1631" t="str">
        <f>TEXT(Table1[[#This Row],[pickup]],"dddd")</f>
        <v>Sunday</v>
      </c>
      <c r="P1631">
        <f t="shared" si="25"/>
        <v>14</v>
      </c>
    </row>
    <row r="1632" spans="1:16" x14ac:dyDescent="0.25">
      <c r="A1632" s="1">
        <v>43536.975590277776</v>
      </c>
      <c r="B1632" s="1">
        <v>43536.977280092593</v>
      </c>
      <c r="C1632">
        <v>1</v>
      </c>
      <c r="D1632">
        <v>0.54</v>
      </c>
      <c r="E1632">
        <v>4</v>
      </c>
      <c r="F1632">
        <v>0</v>
      </c>
      <c r="G1632">
        <v>0</v>
      </c>
      <c r="H1632">
        <v>7.8</v>
      </c>
      <c r="I1632" t="s">
        <v>14</v>
      </c>
      <c r="J1632" t="s">
        <v>19</v>
      </c>
      <c r="K1632" t="s">
        <v>43</v>
      </c>
      <c r="L1632" t="s">
        <v>46</v>
      </c>
      <c r="M1632" t="s">
        <v>18</v>
      </c>
      <c r="N1632" t="s">
        <v>18</v>
      </c>
      <c r="O1632" t="str">
        <f>TEXT(Table1[[#This Row],[pickup]],"dddd")</f>
        <v>Tuesday</v>
      </c>
      <c r="P1632">
        <f t="shared" si="25"/>
        <v>23</v>
      </c>
    </row>
    <row r="1633" spans="1:16" x14ac:dyDescent="0.25">
      <c r="A1633" s="1">
        <v>43544.75509259259</v>
      </c>
      <c r="B1633" s="1">
        <v>43544.76284722222</v>
      </c>
      <c r="C1633">
        <v>3</v>
      </c>
      <c r="D1633">
        <v>0.8</v>
      </c>
      <c r="E1633">
        <v>8</v>
      </c>
      <c r="F1633">
        <v>0</v>
      </c>
      <c r="G1633">
        <v>0</v>
      </c>
      <c r="H1633">
        <v>12.3</v>
      </c>
      <c r="I1633" t="s">
        <v>14</v>
      </c>
      <c r="J1633" t="s">
        <v>19</v>
      </c>
      <c r="K1633" t="s">
        <v>55</v>
      </c>
      <c r="L1633" t="s">
        <v>43</v>
      </c>
      <c r="M1633" t="s">
        <v>18</v>
      </c>
      <c r="N1633" t="s">
        <v>18</v>
      </c>
      <c r="O1633" t="str">
        <f>TEXT(Table1[[#This Row],[pickup]],"dddd")</f>
        <v>Wednesday</v>
      </c>
      <c r="P1633">
        <f t="shared" si="25"/>
        <v>18</v>
      </c>
    </row>
    <row r="1634" spans="1:16" x14ac:dyDescent="0.25">
      <c r="A1634" s="1">
        <v>43528.788599537038</v>
      </c>
      <c r="B1634" s="1">
        <v>43528.797361111108</v>
      </c>
      <c r="C1634">
        <v>3</v>
      </c>
      <c r="D1634">
        <v>2.13</v>
      </c>
      <c r="E1634">
        <v>10.5</v>
      </c>
      <c r="F1634">
        <v>0</v>
      </c>
      <c r="G1634">
        <v>0</v>
      </c>
      <c r="H1634">
        <v>14.25</v>
      </c>
      <c r="I1634" t="s">
        <v>14</v>
      </c>
      <c r="J1634" t="s">
        <v>15</v>
      </c>
      <c r="K1634" t="s">
        <v>65</v>
      </c>
      <c r="L1634" t="s">
        <v>36</v>
      </c>
      <c r="M1634" t="s">
        <v>37</v>
      </c>
      <c r="N1634" t="s">
        <v>37</v>
      </c>
      <c r="O1634" t="str">
        <f>TEXT(Table1[[#This Row],[pickup]],"dddd")</f>
        <v>Monday</v>
      </c>
      <c r="P1634">
        <f t="shared" si="25"/>
        <v>18</v>
      </c>
    </row>
    <row r="1635" spans="1:16" x14ac:dyDescent="0.25">
      <c r="A1635" s="1">
        <v>43536.337361111109</v>
      </c>
      <c r="B1635" s="1">
        <v>43536.341956018521</v>
      </c>
      <c r="C1635">
        <v>6</v>
      </c>
      <c r="D1635">
        <v>1.07</v>
      </c>
      <c r="E1635">
        <v>6.5</v>
      </c>
      <c r="F1635">
        <v>1.46</v>
      </c>
      <c r="G1635">
        <v>0</v>
      </c>
      <c r="H1635">
        <v>8.76</v>
      </c>
      <c r="I1635" t="s">
        <v>14</v>
      </c>
      <c r="J1635" t="s">
        <v>15</v>
      </c>
      <c r="K1635" t="s">
        <v>79</v>
      </c>
      <c r="L1635" t="s">
        <v>41</v>
      </c>
      <c r="M1635" t="s">
        <v>18</v>
      </c>
      <c r="N1635" t="s">
        <v>18</v>
      </c>
      <c r="O1635" t="str">
        <f>TEXT(Table1[[#This Row],[pickup]],"dddd")</f>
        <v>Tuesday</v>
      </c>
      <c r="P1635">
        <f t="shared" si="25"/>
        <v>8</v>
      </c>
    </row>
    <row r="1636" spans="1:16" x14ac:dyDescent="0.25">
      <c r="A1636" s="1">
        <v>43554.479756944442</v>
      </c>
      <c r="B1636" s="1">
        <v>43554.498773148145</v>
      </c>
      <c r="C1636">
        <v>1</v>
      </c>
      <c r="D1636">
        <v>9.3800000000000008</v>
      </c>
      <c r="E1636">
        <v>28.5</v>
      </c>
      <c r="F1636">
        <v>7.51</v>
      </c>
      <c r="G1636">
        <v>5.76</v>
      </c>
      <c r="H1636">
        <v>45.07</v>
      </c>
      <c r="I1636" t="s">
        <v>14</v>
      </c>
      <c r="J1636" t="s">
        <v>15</v>
      </c>
      <c r="K1636" t="s">
        <v>35</v>
      </c>
      <c r="L1636" t="s">
        <v>32</v>
      </c>
      <c r="M1636" t="s">
        <v>37</v>
      </c>
      <c r="N1636" t="s">
        <v>18</v>
      </c>
      <c r="O1636" t="str">
        <f>TEXT(Table1[[#This Row],[pickup]],"dddd")</f>
        <v>Saturday</v>
      </c>
      <c r="P1636">
        <f t="shared" si="25"/>
        <v>11</v>
      </c>
    </row>
    <row r="1637" spans="1:16" x14ac:dyDescent="0.25">
      <c r="A1637" s="1">
        <v>43547.403368055559</v>
      </c>
      <c r="B1637" s="1">
        <v>43547.407812500001</v>
      </c>
      <c r="C1637">
        <v>1</v>
      </c>
      <c r="D1637">
        <v>1</v>
      </c>
      <c r="E1637">
        <v>6.5</v>
      </c>
      <c r="F1637">
        <v>0</v>
      </c>
      <c r="G1637">
        <v>0</v>
      </c>
      <c r="H1637">
        <v>7.3</v>
      </c>
      <c r="I1637" t="s">
        <v>14</v>
      </c>
      <c r="J1637" t="s">
        <v>19</v>
      </c>
      <c r="K1637" t="s">
        <v>65</v>
      </c>
      <c r="L1637" t="s">
        <v>65</v>
      </c>
      <c r="M1637" t="s">
        <v>37</v>
      </c>
      <c r="N1637" t="s">
        <v>37</v>
      </c>
      <c r="O1637" t="str">
        <f>TEXT(Table1[[#This Row],[pickup]],"dddd")</f>
        <v>Saturday</v>
      </c>
      <c r="P1637">
        <f t="shared" si="25"/>
        <v>9</v>
      </c>
    </row>
    <row r="1638" spans="1:16" x14ac:dyDescent="0.25">
      <c r="A1638" s="1">
        <v>43540.531724537039</v>
      </c>
      <c r="B1638" s="1">
        <v>43540.538553240738</v>
      </c>
      <c r="C1638">
        <v>1</v>
      </c>
      <c r="D1638">
        <v>1.2</v>
      </c>
      <c r="E1638">
        <v>8.5</v>
      </c>
      <c r="F1638">
        <v>2.36</v>
      </c>
      <c r="G1638">
        <v>0</v>
      </c>
      <c r="H1638">
        <v>14.16</v>
      </c>
      <c r="I1638" t="s">
        <v>14</v>
      </c>
      <c r="J1638" t="s">
        <v>15</v>
      </c>
      <c r="K1638" t="s">
        <v>61</v>
      </c>
      <c r="L1638" t="s">
        <v>70</v>
      </c>
      <c r="M1638" t="s">
        <v>18</v>
      </c>
      <c r="N1638" t="s">
        <v>18</v>
      </c>
      <c r="O1638" t="str">
        <f>TEXT(Table1[[#This Row],[pickup]],"dddd")</f>
        <v>Saturday</v>
      </c>
      <c r="P1638">
        <f t="shared" si="25"/>
        <v>12</v>
      </c>
    </row>
    <row r="1639" spans="1:16" x14ac:dyDescent="0.25">
      <c r="A1639" s="1">
        <v>43530.391585648147</v>
      </c>
      <c r="B1639" s="1">
        <v>43530.402002314811</v>
      </c>
      <c r="C1639">
        <v>1</v>
      </c>
      <c r="D1639">
        <v>2.15</v>
      </c>
      <c r="E1639">
        <v>12</v>
      </c>
      <c r="F1639">
        <v>3.06</v>
      </c>
      <c r="G1639">
        <v>0</v>
      </c>
      <c r="H1639">
        <v>18.36</v>
      </c>
      <c r="I1639" t="s">
        <v>14</v>
      </c>
      <c r="J1639" t="s">
        <v>15</v>
      </c>
      <c r="K1639" t="s">
        <v>25</v>
      </c>
      <c r="L1639" t="s">
        <v>53</v>
      </c>
      <c r="M1639" t="s">
        <v>18</v>
      </c>
      <c r="N1639" t="s">
        <v>18</v>
      </c>
      <c r="O1639" t="str">
        <f>TEXT(Table1[[#This Row],[pickup]],"dddd")</f>
        <v>Wednesday</v>
      </c>
      <c r="P1639">
        <f t="shared" si="25"/>
        <v>9</v>
      </c>
    </row>
    <row r="1640" spans="1:16" x14ac:dyDescent="0.25">
      <c r="A1640" s="1">
        <v>43537.824756944443</v>
      </c>
      <c r="B1640" s="1">
        <v>43537.838101851848</v>
      </c>
      <c r="C1640">
        <v>2</v>
      </c>
      <c r="D1640">
        <v>3.9</v>
      </c>
      <c r="E1640">
        <v>16.5</v>
      </c>
      <c r="F1640">
        <v>4.16</v>
      </c>
      <c r="G1640">
        <v>0</v>
      </c>
      <c r="H1640">
        <v>24.96</v>
      </c>
      <c r="I1640" t="s">
        <v>14</v>
      </c>
      <c r="J1640" t="s">
        <v>15</v>
      </c>
      <c r="K1640" t="s">
        <v>73</v>
      </c>
      <c r="L1640" t="s">
        <v>32</v>
      </c>
      <c r="M1640" t="s">
        <v>18</v>
      </c>
      <c r="N1640" t="s">
        <v>18</v>
      </c>
      <c r="O1640" t="str">
        <f>TEXT(Table1[[#This Row],[pickup]],"dddd")</f>
        <v>Wednesday</v>
      </c>
      <c r="P1640">
        <f t="shared" si="25"/>
        <v>19</v>
      </c>
    </row>
    <row r="1641" spans="1:16" x14ac:dyDescent="0.25">
      <c r="A1641" s="1">
        <v>43534.87835648148</v>
      </c>
      <c r="B1641" s="1">
        <v>43534.882893518516</v>
      </c>
      <c r="C1641">
        <v>0</v>
      </c>
      <c r="D1641">
        <v>1.2</v>
      </c>
      <c r="E1641">
        <v>7</v>
      </c>
      <c r="F1641">
        <v>2.15</v>
      </c>
      <c r="G1641">
        <v>0</v>
      </c>
      <c r="H1641">
        <v>12.95</v>
      </c>
      <c r="I1641" t="s">
        <v>14</v>
      </c>
      <c r="J1641" t="s">
        <v>15</v>
      </c>
      <c r="K1641" t="s">
        <v>42</v>
      </c>
      <c r="L1641" t="s">
        <v>39</v>
      </c>
      <c r="M1641" t="s">
        <v>18</v>
      </c>
      <c r="N1641" t="s">
        <v>18</v>
      </c>
      <c r="O1641" t="str">
        <f>TEXT(Table1[[#This Row],[pickup]],"dddd")</f>
        <v>Sunday</v>
      </c>
      <c r="P1641">
        <f t="shared" si="25"/>
        <v>21</v>
      </c>
    </row>
    <row r="1642" spans="1:16" x14ac:dyDescent="0.25">
      <c r="A1642" s="1">
        <v>43550.756527777776</v>
      </c>
      <c r="B1642" s="1">
        <v>43550.768472222226</v>
      </c>
      <c r="C1642">
        <v>1</v>
      </c>
      <c r="D1642">
        <v>3.8</v>
      </c>
      <c r="E1642">
        <v>15</v>
      </c>
      <c r="F1642">
        <v>5.01</v>
      </c>
      <c r="G1642">
        <v>5.76</v>
      </c>
      <c r="H1642">
        <v>30.07</v>
      </c>
      <c r="I1642" t="s">
        <v>14</v>
      </c>
      <c r="J1642" t="s">
        <v>15</v>
      </c>
      <c r="K1642" t="s">
        <v>59</v>
      </c>
      <c r="L1642" t="s">
        <v>57</v>
      </c>
      <c r="M1642" t="s">
        <v>18</v>
      </c>
      <c r="N1642" t="s">
        <v>58</v>
      </c>
      <c r="O1642" t="str">
        <f>TEXT(Table1[[#This Row],[pickup]],"dddd")</f>
        <v>Tuesday</v>
      </c>
      <c r="P1642">
        <f t="shared" si="25"/>
        <v>18</v>
      </c>
    </row>
    <row r="1643" spans="1:16" x14ac:dyDescent="0.25">
      <c r="A1643" s="1">
        <v>43538.484479166669</v>
      </c>
      <c r="B1643" s="1">
        <v>43538.494131944448</v>
      </c>
      <c r="C1643">
        <v>1</v>
      </c>
      <c r="D1643">
        <v>2.11</v>
      </c>
      <c r="E1643">
        <v>11</v>
      </c>
      <c r="F1643">
        <v>3.58</v>
      </c>
      <c r="G1643">
        <v>0</v>
      </c>
      <c r="H1643">
        <v>17.88</v>
      </c>
      <c r="I1643" t="s">
        <v>14</v>
      </c>
      <c r="J1643" t="s">
        <v>15</v>
      </c>
      <c r="K1643" t="s">
        <v>38</v>
      </c>
      <c r="L1643" t="s">
        <v>39</v>
      </c>
      <c r="M1643" t="s">
        <v>18</v>
      </c>
      <c r="N1643" t="s">
        <v>18</v>
      </c>
      <c r="O1643" t="str">
        <f>TEXT(Table1[[#This Row],[pickup]],"dddd")</f>
        <v>Thursday</v>
      </c>
      <c r="P1643">
        <f t="shared" si="25"/>
        <v>11</v>
      </c>
    </row>
    <row r="1644" spans="1:16" x14ac:dyDescent="0.25">
      <c r="A1644" s="1">
        <v>43535.618888888886</v>
      </c>
      <c r="B1644" s="1">
        <v>43535.631192129629</v>
      </c>
      <c r="C1644">
        <v>6</v>
      </c>
      <c r="D1644">
        <v>1.74</v>
      </c>
      <c r="E1644">
        <v>11.5</v>
      </c>
      <c r="F1644">
        <v>2.96</v>
      </c>
      <c r="G1644">
        <v>0</v>
      </c>
      <c r="H1644">
        <v>17.760000000000002</v>
      </c>
      <c r="I1644" t="s">
        <v>14</v>
      </c>
      <c r="J1644" t="s">
        <v>15</v>
      </c>
      <c r="K1644" t="s">
        <v>34</v>
      </c>
      <c r="L1644" t="s">
        <v>42</v>
      </c>
      <c r="M1644" t="s">
        <v>18</v>
      </c>
      <c r="N1644" t="s">
        <v>18</v>
      </c>
      <c r="O1644" t="str">
        <f>TEXT(Table1[[#This Row],[pickup]],"dddd")</f>
        <v>Monday</v>
      </c>
      <c r="P1644">
        <f t="shared" si="25"/>
        <v>14</v>
      </c>
    </row>
    <row r="1645" spans="1:16" x14ac:dyDescent="0.25">
      <c r="A1645" s="1">
        <v>43548.849918981483</v>
      </c>
      <c r="B1645" s="1">
        <v>43548.865648148145</v>
      </c>
      <c r="C1645">
        <v>1</v>
      </c>
      <c r="D1645">
        <v>8.8000000000000007</v>
      </c>
      <c r="E1645">
        <v>27</v>
      </c>
      <c r="F1645">
        <v>4</v>
      </c>
      <c r="G1645">
        <v>5.76</v>
      </c>
      <c r="H1645">
        <v>40.56</v>
      </c>
      <c r="I1645" t="s">
        <v>14</v>
      </c>
      <c r="J1645" t="s">
        <v>15</v>
      </c>
      <c r="K1645" t="s">
        <v>35</v>
      </c>
      <c r="L1645" t="s">
        <v>70</v>
      </c>
      <c r="M1645" t="s">
        <v>37</v>
      </c>
      <c r="N1645" t="s">
        <v>18</v>
      </c>
      <c r="O1645" t="str">
        <f>TEXT(Table1[[#This Row],[pickup]],"dddd")</f>
        <v>Sunday</v>
      </c>
      <c r="P1645">
        <f t="shared" si="25"/>
        <v>20</v>
      </c>
    </row>
    <row r="1646" spans="1:16" x14ac:dyDescent="0.25">
      <c r="A1646" s="1">
        <v>43546.831782407404</v>
      </c>
      <c r="B1646" s="1">
        <v>43546.836701388886</v>
      </c>
      <c r="C1646">
        <v>1</v>
      </c>
      <c r="D1646">
        <v>1.31</v>
      </c>
      <c r="E1646">
        <v>7</v>
      </c>
      <c r="F1646">
        <v>0</v>
      </c>
      <c r="G1646">
        <v>0</v>
      </c>
      <c r="H1646">
        <v>11.3</v>
      </c>
      <c r="I1646" t="s">
        <v>14</v>
      </c>
      <c r="J1646" t="s">
        <v>19</v>
      </c>
      <c r="K1646" t="s">
        <v>70</v>
      </c>
      <c r="L1646" t="s">
        <v>56</v>
      </c>
      <c r="M1646" t="s">
        <v>18</v>
      </c>
      <c r="N1646" t="s">
        <v>18</v>
      </c>
      <c r="O1646" t="str">
        <f>TEXT(Table1[[#This Row],[pickup]],"dddd")</f>
        <v>Friday</v>
      </c>
      <c r="P1646">
        <f t="shared" si="25"/>
        <v>19</v>
      </c>
    </row>
    <row r="1647" spans="1:16" x14ac:dyDescent="0.25">
      <c r="A1647" s="1">
        <v>43531.738506944443</v>
      </c>
      <c r="B1647" s="1">
        <v>43531.761342592596</v>
      </c>
      <c r="C1647">
        <v>2</v>
      </c>
      <c r="D1647">
        <v>4.8</v>
      </c>
      <c r="E1647">
        <v>21.5</v>
      </c>
      <c r="F1647">
        <v>5.16</v>
      </c>
      <c r="G1647">
        <v>0</v>
      </c>
      <c r="H1647">
        <v>30.96</v>
      </c>
      <c r="I1647" t="s">
        <v>14</v>
      </c>
      <c r="J1647" t="s">
        <v>15</v>
      </c>
      <c r="K1647" t="s">
        <v>32</v>
      </c>
      <c r="L1647" t="s">
        <v>36</v>
      </c>
      <c r="M1647" t="s">
        <v>18</v>
      </c>
      <c r="N1647" t="s">
        <v>37</v>
      </c>
      <c r="O1647" t="str">
        <f>TEXT(Table1[[#This Row],[pickup]],"dddd")</f>
        <v>Thursday</v>
      </c>
      <c r="P1647">
        <f t="shared" si="25"/>
        <v>17</v>
      </c>
    </row>
    <row r="1648" spans="1:16" x14ac:dyDescent="0.25">
      <c r="A1648" s="1">
        <v>43526.631192129629</v>
      </c>
      <c r="B1648" s="1">
        <v>43526.636574074073</v>
      </c>
      <c r="C1648">
        <v>1</v>
      </c>
      <c r="D1648">
        <v>1.2</v>
      </c>
      <c r="E1648">
        <v>7</v>
      </c>
      <c r="F1648">
        <v>0</v>
      </c>
      <c r="G1648">
        <v>0</v>
      </c>
      <c r="H1648">
        <v>10.3</v>
      </c>
      <c r="I1648" t="s">
        <v>14</v>
      </c>
      <c r="J1648" t="s">
        <v>19</v>
      </c>
      <c r="K1648" t="s">
        <v>70</v>
      </c>
      <c r="L1648" t="s">
        <v>56</v>
      </c>
      <c r="M1648" t="s">
        <v>18</v>
      </c>
      <c r="N1648" t="s">
        <v>18</v>
      </c>
      <c r="O1648" t="str">
        <f>TEXT(Table1[[#This Row],[pickup]],"dddd")</f>
        <v>Saturday</v>
      </c>
      <c r="P1648">
        <f t="shared" si="25"/>
        <v>15</v>
      </c>
    </row>
    <row r="1649" spans="1:16" x14ac:dyDescent="0.25">
      <c r="A1649" s="1">
        <v>43545.349247685182</v>
      </c>
      <c r="B1649" s="1">
        <v>43545.376331018517</v>
      </c>
      <c r="C1649">
        <v>1</v>
      </c>
      <c r="D1649">
        <v>3.93</v>
      </c>
      <c r="E1649">
        <v>24.5</v>
      </c>
      <c r="F1649">
        <v>5.56</v>
      </c>
      <c r="G1649">
        <v>0</v>
      </c>
      <c r="H1649">
        <v>33.36</v>
      </c>
      <c r="I1649" t="s">
        <v>14</v>
      </c>
      <c r="J1649" t="s">
        <v>15</v>
      </c>
      <c r="K1649" t="s">
        <v>20</v>
      </c>
      <c r="L1649" t="s">
        <v>45</v>
      </c>
      <c r="M1649" t="s">
        <v>18</v>
      </c>
      <c r="N1649" t="s">
        <v>18</v>
      </c>
      <c r="O1649" t="str">
        <f>TEXT(Table1[[#This Row],[pickup]],"dddd")</f>
        <v>Thursday</v>
      </c>
      <c r="P1649">
        <f t="shared" si="25"/>
        <v>8</v>
      </c>
    </row>
    <row r="1650" spans="1:16" x14ac:dyDescent="0.25">
      <c r="A1650" s="1">
        <v>43544.841666666667</v>
      </c>
      <c r="B1650" s="1">
        <v>43544.849062499998</v>
      </c>
      <c r="C1650">
        <v>1</v>
      </c>
      <c r="D1650">
        <v>1.82</v>
      </c>
      <c r="E1650">
        <v>8.5</v>
      </c>
      <c r="F1650">
        <v>0</v>
      </c>
      <c r="G1650">
        <v>0</v>
      </c>
      <c r="H1650">
        <v>12.3</v>
      </c>
      <c r="I1650" t="s">
        <v>14</v>
      </c>
      <c r="J1650" t="s">
        <v>19</v>
      </c>
      <c r="K1650" t="s">
        <v>50</v>
      </c>
      <c r="L1650" t="s">
        <v>22</v>
      </c>
      <c r="M1650" t="s">
        <v>18</v>
      </c>
      <c r="N1650" t="s">
        <v>18</v>
      </c>
      <c r="O1650" t="str">
        <f>TEXT(Table1[[#This Row],[pickup]],"dddd")</f>
        <v>Wednesday</v>
      </c>
      <c r="P1650">
        <f t="shared" si="25"/>
        <v>20</v>
      </c>
    </row>
    <row r="1651" spans="1:16" x14ac:dyDescent="0.25">
      <c r="A1651" s="1">
        <v>43547.804525462961</v>
      </c>
      <c r="B1651" s="1">
        <v>43547.812638888892</v>
      </c>
      <c r="C1651">
        <v>1</v>
      </c>
      <c r="D1651">
        <v>1.7</v>
      </c>
      <c r="E1651">
        <v>9.5</v>
      </c>
      <c r="F1651">
        <v>2.5499999999999998</v>
      </c>
      <c r="G1651">
        <v>0</v>
      </c>
      <c r="H1651">
        <v>15.35</v>
      </c>
      <c r="I1651" t="s">
        <v>14</v>
      </c>
      <c r="J1651" t="s">
        <v>15</v>
      </c>
      <c r="K1651" t="s">
        <v>26</v>
      </c>
      <c r="L1651" t="s">
        <v>50</v>
      </c>
      <c r="M1651" t="s">
        <v>18</v>
      </c>
      <c r="N1651" t="s">
        <v>18</v>
      </c>
      <c r="O1651" t="str">
        <f>TEXT(Table1[[#This Row],[pickup]],"dddd")</f>
        <v>Saturday</v>
      </c>
      <c r="P1651">
        <f t="shared" si="25"/>
        <v>19</v>
      </c>
    </row>
    <row r="1652" spans="1:16" x14ac:dyDescent="0.25">
      <c r="A1652" s="1">
        <v>43533.597719907404</v>
      </c>
      <c r="B1652" s="1">
        <v>43533.617731481485</v>
      </c>
      <c r="C1652">
        <v>1</v>
      </c>
      <c r="D1652">
        <v>4.33</v>
      </c>
      <c r="E1652">
        <v>20.5</v>
      </c>
      <c r="F1652">
        <v>4.76</v>
      </c>
      <c r="G1652">
        <v>0</v>
      </c>
      <c r="H1652">
        <v>28.56</v>
      </c>
      <c r="I1652" t="s">
        <v>14</v>
      </c>
      <c r="J1652" t="s">
        <v>15</v>
      </c>
      <c r="K1652" t="s">
        <v>33</v>
      </c>
      <c r="L1652" t="s">
        <v>74</v>
      </c>
      <c r="M1652" t="s">
        <v>18</v>
      </c>
      <c r="N1652" t="s">
        <v>18</v>
      </c>
      <c r="O1652" t="str">
        <f>TEXT(Table1[[#This Row],[pickup]],"dddd")</f>
        <v>Saturday</v>
      </c>
      <c r="P1652">
        <f t="shared" si="25"/>
        <v>14</v>
      </c>
    </row>
    <row r="1653" spans="1:16" x14ac:dyDescent="0.25">
      <c r="A1653" s="1">
        <v>43530.386111111111</v>
      </c>
      <c r="B1653" s="1">
        <v>43530.40252314815</v>
      </c>
      <c r="C1653">
        <v>1</v>
      </c>
      <c r="D1653">
        <v>1.9</v>
      </c>
      <c r="E1653">
        <v>14.5</v>
      </c>
      <c r="F1653">
        <v>3.55</v>
      </c>
      <c r="G1653">
        <v>0</v>
      </c>
      <c r="H1653">
        <v>21.35</v>
      </c>
      <c r="I1653" t="s">
        <v>14</v>
      </c>
      <c r="J1653" t="s">
        <v>15</v>
      </c>
      <c r="K1653" t="s">
        <v>26</v>
      </c>
      <c r="L1653" t="s">
        <v>62</v>
      </c>
      <c r="M1653" t="s">
        <v>18</v>
      </c>
      <c r="N1653" t="s">
        <v>18</v>
      </c>
      <c r="O1653" t="str">
        <f>TEXT(Table1[[#This Row],[pickup]],"dddd")</f>
        <v>Wednesday</v>
      </c>
      <c r="P1653">
        <f t="shared" si="25"/>
        <v>9</v>
      </c>
    </row>
    <row r="1654" spans="1:16" x14ac:dyDescent="0.25">
      <c r="A1654" s="1">
        <v>43534.417743055557</v>
      </c>
      <c r="B1654" s="1">
        <v>43534.423576388886</v>
      </c>
      <c r="C1654">
        <v>1</v>
      </c>
      <c r="D1654">
        <v>1.32</v>
      </c>
      <c r="E1654">
        <v>8</v>
      </c>
      <c r="F1654">
        <v>2.2599999999999998</v>
      </c>
      <c r="G1654">
        <v>0</v>
      </c>
      <c r="H1654">
        <v>13.56</v>
      </c>
      <c r="I1654" t="s">
        <v>14</v>
      </c>
      <c r="J1654" t="s">
        <v>15</v>
      </c>
      <c r="K1654" t="s">
        <v>26</v>
      </c>
      <c r="L1654" t="s">
        <v>33</v>
      </c>
      <c r="M1654" t="s">
        <v>18</v>
      </c>
      <c r="N1654" t="s">
        <v>18</v>
      </c>
      <c r="O1654" t="str">
        <f>TEXT(Table1[[#This Row],[pickup]],"dddd")</f>
        <v>Sunday</v>
      </c>
      <c r="P1654">
        <f t="shared" si="25"/>
        <v>10</v>
      </c>
    </row>
    <row r="1655" spans="1:16" x14ac:dyDescent="0.25">
      <c r="A1655" s="1">
        <v>43555.640636574077</v>
      </c>
      <c r="B1655" s="1">
        <v>43555.644212962965</v>
      </c>
      <c r="C1655">
        <v>1</v>
      </c>
      <c r="D1655">
        <v>0.42</v>
      </c>
      <c r="E1655">
        <v>5</v>
      </c>
      <c r="F1655">
        <v>1.66</v>
      </c>
      <c r="G1655">
        <v>0</v>
      </c>
      <c r="H1655">
        <v>9.9600000000000009</v>
      </c>
      <c r="I1655" t="s">
        <v>14</v>
      </c>
      <c r="J1655" t="s">
        <v>15</v>
      </c>
      <c r="K1655" t="s">
        <v>33</v>
      </c>
      <c r="L1655" t="s">
        <v>33</v>
      </c>
      <c r="M1655" t="s">
        <v>18</v>
      </c>
      <c r="N1655" t="s">
        <v>18</v>
      </c>
      <c r="O1655" t="str">
        <f>TEXT(Table1[[#This Row],[pickup]],"dddd")</f>
        <v>Sunday</v>
      </c>
      <c r="P1655">
        <f t="shared" si="25"/>
        <v>15</v>
      </c>
    </row>
    <row r="1656" spans="1:16" x14ac:dyDescent="0.25">
      <c r="A1656" s="1">
        <v>43550.576099537036</v>
      </c>
      <c r="B1656" s="1">
        <v>43550.580590277779</v>
      </c>
      <c r="C1656">
        <v>1</v>
      </c>
      <c r="D1656">
        <v>1.03</v>
      </c>
      <c r="E1656">
        <v>6.5</v>
      </c>
      <c r="F1656">
        <v>1.96</v>
      </c>
      <c r="G1656">
        <v>0</v>
      </c>
      <c r="H1656">
        <v>11.76</v>
      </c>
      <c r="I1656" t="s">
        <v>14</v>
      </c>
      <c r="J1656" t="s">
        <v>15</v>
      </c>
      <c r="K1656" t="s">
        <v>38</v>
      </c>
      <c r="L1656" t="s">
        <v>20</v>
      </c>
      <c r="M1656" t="s">
        <v>18</v>
      </c>
      <c r="N1656" t="s">
        <v>18</v>
      </c>
      <c r="O1656" t="str">
        <f>TEXT(Table1[[#This Row],[pickup]],"dddd")</f>
        <v>Tuesday</v>
      </c>
      <c r="P1656">
        <f t="shared" si="25"/>
        <v>13</v>
      </c>
    </row>
    <row r="1657" spans="1:16" x14ac:dyDescent="0.25">
      <c r="A1657" s="1">
        <v>43530.333692129629</v>
      </c>
      <c r="B1657" s="1">
        <v>43530.348321759258</v>
      </c>
      <c r="C1657">
        <v>2</v>
      </c>
      <c r="D1657">
        <v>1.92</v>
      </c>
      <c r="E1657">
        <v>13.5</v>
      </c>
      <c r="F1657">
        <v>2.86</v>
      </c>
      <c r="G1657">
        <v>0</v>
      </c>
      <c r="H1657">
        <v>17.16</v>
      </c>
      <c r="I1657" t="s">
        <v>14</v>
      </c>
      <c r="J1657" t="s">
        <v>15</v>
      </c>
      <c r="K1657" t="s">
        <v>98</v>
      </c>
      <c r="L1657" t="s">
        <v>31</v>
      </c>
      <c r="M1657" t="s">
        <v>18</v>
      </c>
      <c r="N1657" t="s">
        <v>18</v>
      </c>
      <c r="O1657" t="str">
        <f>TEXT(Table1[[#This Row],[pickup]],"dddd")</f>
        <v>Wednesday</v>
      </c>
      <c r="P1657">
        <f t="shared" si="25"/>
        <v>8</v>
      </c>
    </row>
    <row r="1658" spans="1:16" x14ac:dyDescent="0.25">
      <c r="A1658" s="1">
        <v>43532.489907407406</v>
      </c>
      <c r="B1658" s="1">
        <v>43532.504479166666</v>
      </c>
      <c r="C1658">
        <v>5</v>
      </c>
      <c r="D1658">
        <v>2.5099999999999998</v>
      </c>
      <c r="E1658">
        <v>14.5</v>
      </c>
      <c r="F1658">
        <v>0</v>
      </c>
      <c r="G1658">
        <v>0</v>
      </c>
      <c r="H1658">
        <v>17.8</v>
      </c>
      <c r="I1658" t="s">
        <v>14</v>
      </c>
      <c r="J1658" t="s">
        <v>19</v>
      </c>
      <c r="K1658" t="s">
        <v>25</v>
      </c>
      <c r="L1658" t="s">
        <v>43</v>
      </c>
      <c r="M1658" t="s">
        <v>18</v>
      </c>
      <c r="N1658" t="s">
        <v>18</v>
      </c>
      <c r="O1658" t="str">
        <f>TEXT(Table1[[#This Row],[pickup]],"dddd")</f>
        <v>Friday</v>
      </c>
      <c r="P1658">
        <f t="shared" si="25"/>
        <v>11</v>
      </c>
    </row>
    <row r="1659" spans="1:16" x14ac:dyDescent="0.25">
      <c r="A1659" s="1">
        <v>43537.414560185185</v>
      </c>
      <c r="B1659" s="1">
        <v>43537.451099537036</v>
      </c>
      <c r="C1659">
        <v>1</v>
      </c>
      <c r="D1659">
        <v>17.100000000000001</v>
      </c>
      <c r="E1659">
        <v>52</v>
      </c>
      <c r="F1659">
        <v>0</v>
      </c>
      <c r="G1659">
        <v>0</v>
      </c>
      <c r="H1659">
        <v>55.3</v>
      </c>
      <c r="I1659" t="s">
        <v>14</v>
      </c>
      <c r="J1659" t="s">
        <v>19</v>
      </c>
      <c r="K1659" t="s">
        <v>32</v>
      </c>
      <c r="L1659" t="s">
        <v>64</v>
      </c>
      <c r="M1659" t="s">
        <v>18</v>
      </c>
      <c r="N1659" t="s">
        <v>37</v>
      </c>
      <c r="O1659" t="str">
        <f>TEXT(Table1[[#This Row],[pickup]],"dddd")</f>
        <v>Wednesday</v>
      </c>
      <c r="P1659">
        <f t="shared" si="25"/>
        <v>9</v>
      </c>
    </row>
    <row r="1660" spans="1:16" x14ac:dyDescent="0.25">
      <c r="A1660" s="1">
        <v>43540.821331018517</v>
      </c>
      <c r="B1660" s="1">
        <v>43540.831655092596</v>
      </c>
      <c r="C1660">
        <v>1</v>
      </c>
      <c r="D1660">
        <v>1.71</v>
      </c>
      <c r="E1660">
        <v>11</v>
      </c>
      <c r="F1660">
        <v>0</v>
      </c>
      <c r="G1660">
        <v>0</v>
      </c>
      <c r="H1660">
        <v>14.3</v>
      </c>
      <c r="I1660" t="s">
        <v>14</v>
      </c>
      <c r="J1660" t="s">
        <v>15</v>
      </c>
      <c r="K1660" t="s">
        <v>50</v>
      </c>
      <c r="L1660" t="s">
        <v>42</v>
      </c>
      <c r="M1660" t="s">
        <v>18</v>
      </c>
      <c r="N1660" t="s">
        <v>18</v>
      </c>
      <c r="O1660" t="str">
        <f>TEXT(Table1[[#This Row],[pickup]],"dddd")</f>
        <v>Saturday</v>
      </c>
      <c r="P1660">
        <f t="shared" si="25"/>
        <v>19</v>
      </c>
    </row>
    <row r="1661" spans="1:16" x14ac:dyDescent="0.25">
      <c r="A1661" s="1">
        <v>43547.804652777777</v>
      </c>
      <c r="B1661" s="1">
        <v>43547.808831018519</v>
      </c>
      <c r="C1661">
        <v>1</v>
      </c>
      <c r="D1661">
        <v>1.02</v>
      </c>
      <c r="E1661">
        <v>6.5</v>
      </c>
      <c r="F1661">
        <v>3</v>
      </c>
      <c r="G1661">
        <v>0</v>
      </c>
      <c r="H1661">
        <v>12.8</v>
      </c>
      <c r="I1661" t="s">
        <v>14</v>
      </c>
      <c r="J1661" t="s">
        <v>15</v>
      </c>
      <c r="K1661" t="s">
        <v>41</v>
      </c>
      <c r="L1661" t="s">
        <v>20</v>
      </c>
      <c r="M1661" t="s">
        <v>18</v>
      </c>
      <c r="N1661" t="s">
        <v>18</v>
      </c>
      <c r="O1661" t="str">
        <f>TEXT(Table1[[#This Row],[pickup]],"dddd")</f>
        <v>Saturday</v>
      </c>
      <c r="P1661">
        <f t="shared" si="25"/>
        <v>19</v>
      </c>
    </row>
    <row r="1662" spans="1:16" x14ac:dyDescent="0.25">
      <c r="A1662" s="1">
        <v>43538.524351851855</v>
      </c>
      <c r="B1662" s="1">
        <v>43538.528831018521</v>
      </c>
      <c r="C1662">
        <v>0</v>
      </c>
      <c r="D1662">
        <v>0.8</v>
      </c>
      <c r="E1662">
        <v>6</v>
      </c>
      <c r="F1662">
        <v>1.85</v>
      </c>
      <c r="G1662">
        <v>0</v>
      </c>
      <c r="H1662">
        <v>11.15</v>
      </c>
      <c r="I1662" t="s">
        <v>14</v>
      </c>
      <c r="J1662" t="s">
        <v>15</v>
      </c>
      <c r="K1662" t="s">
        <v>74</v>
      </c>
      <c r="L1662" t="s">
        <v>22</v>
      </c>
      <c r="M1662" t="s">
        <v>18</v>
      </c>
      <c r="N1662" t="s">
        <v>18</v>
      </c>
      <c r="O1662" t="str">
        <f>TEXT(Table1[[#This Row],[pickup]],"dddd")</f>
        <v>Thursday</v>
      </c>
      <c r="P1662">
        <f t="shared" si="25"/>
        <v>12</v>
      </c>
    </row>
    <row r="1663" spans="1:16" x14ac:dyDescent="0.25">
      <c r="A1663" s="1">
        <v>43540.421064814815</v>
      </c>
      <c r="B1663" s="1">
        <v>43540.432835648149</v>
      </c>
      <c r="C1663">
        <v>2</v>
      </c>
      <c r="D1663">
        <v>2.2999999999999998</v>
      </c>
      <c r="E1663">
        <v>12.5</v>
      </c>
      <c r="F1663">
        <v>3.16</v>
      </c>
      <c r="G1663">
        <v>0</v>
      </c>
      <c r="H1663">
        <v>18.96</v>
      </c>
      <c r="I1663" t="s">
        <v>14</v>
      </c>
      <c r="J1663" t="s">
        <v>15</v>
      </c>
      <c r="K1663" t="s">
        <v>17</v>
      </c>
      <c r="L1663" t="s">
        <v>30</v>
      </c>
      <c r="M1663" t="s">
        <v>18</v>
      </c>
      <c r="N1663" t="s">
        <v>18</v>
      </c>
      <c r="O1663" t="str">
        <f>TEXT(Table1[[#This Row],[pickup]],"dddd")</f>
        <v>Saturday</v>
      </c>
      <c r="P1663">
        <f t="shared" si="25"/>
        <v>10</v>
      </c>
    </row>
    <row r="1664" spans="1:16" x14ac:dyDescent="0.25">
      <c r="A1664" s="1">
        <v>43549.517916666664</v>
      </c>
      <c r="B1664" s="1">
        <v>43549.52820601852</v>
      </c>
      <c r="C1664">
        <v>1</v>
      </c>
      <c r="D1664">
        <v>2.86</v>
      </c>
      <c r="E1664">
        <v>12.5</v>
      </c>
      <c r="F1664">
        <v>3.16</v>
      </c>
      <c r="G1664">
        <v>0</v>
      </c>
      <c r="H1664">
        <v>18.96</v>
      </c>
      <c r="I1664" t="s">
        <v>14</v>
      </c>
      <c r="J1664" t="s">
        <v>15</v>
      </c>
      <c r="K1664" t="s">
        <v>20</v>
      </c>
      <c r="L1664" t="s">
        <v>51</v>
      </c>
      <c r="M1664" t="s">
        <v>18</v>
      </c>
      <c r="N1664" t="s">
        <v>18</v>
      </c>
      <c r="O1664" t="str">
        <f>TEXT(Table1[[#This Row],[pickup]],"dddd")</f>
        <v>Monday</v>
      </c>
      <c r="P1664">
        <f t="shared" si="25"/>
        <v>12</v>
      </c>
    </row>
    <row r="1665" spans="1:16" x14ac:dyDescent="0.25">
      <c r="A1665" s="1">
        <v>43526.615902777776</v>
      </c>
      <c r="B1665" s="1">
        <v>43526.624143518522</v>
      </c>
      <c r="C1665">
        <v>1</v>
      </c>
      <c r="D1665">
        <v>1.3</v>
      </c>
      <c r="E1665">
        <v>9</v>
      </c>
      <c r="F1665">
        <v>2.4500000000000002</v>
      </c>
      <c r="G1665">
        <v>0</v>
      </c>
      <c r="H1665">
        <v>14.75</v>
      </c>
      <c r="I1665" t="s">
        <v>14</v>
      </c>
      <c r="J1665" t="s">
        <v>15</v>
      </c>
      <c r="K1665" t="s">
        <v>34</v>
      </c>
      <c r="L1665" t="s">
        <v>20</v>
      </c>
      <c r="M1665" t="s">
        <v>18</v>
      </c>
      <c r="N1665" t="s">
        <v>18</v>
      </c>
      <c r="O1665" t="str">
        <f>TEXT(Table1[[#This Row],[pickup]],"dddd")</f>
        <v>Saturday</v>
      </c>
      <c r="P1665">
        <f t="shared" si="25"/>
        <v>14</v>
      </c>
    </row>
    <row r="1666" spans="1:16" x14ac:dyDescent="0.25">
      <c r="A1666" s="1">
        <v>43530.723854166667</v>
      </c>
      <c r="B1666" s="1">
        <v>43530.741226851853</v>
      </c>
      <c r="C1666">
        <v>1</v>
      </c>
      <c r="D1666">
        <v>3</v>
      </c>
      <c r="E1666">
        <v>17</v>
      </c>
      <c r="F1666">
        <v>2.5</v>
      </c>
      <c r="G1666">
        <v>0</v>
      </c>
      <c r="H1666">
        <v>23.8</v>
      </c>
      <c r="I1666" t="s">
        <v>14</v>
      </c>
      <c r="J1666" t="s">
        <v>15</v>
      </c>
      <c r="K1666" t="s">
        <v>39</v>
      </c>
      <c r="L1666" t="s">
        <v>62</v>
      </c>
      <c r="M1666" t="s">
        <v>18</v>
      </c>
      <c r="N1666" t="s">
        <v>18</v>
      </c>
      <c r="O1666" t="str">
        <f>TEXT(Table1[[#This Row],[pickup]],"dddd")</f>
        <v>Wednesday</v>
      </c>
      <c r="P1666">
        <f t="shared" ref="P1666:P1729" si="26">HOUR(A:A)</f>
        <v>17</v>
      </c>
    </row>
    <row r="1667" spans="1:16" x14ac:dyDescent="0.25">
      <c r="A1667" s="1">
        <v>43535.734386574077</v>
      </c>
      <c r="B1667" s="1">
        <v>43535.74423611111</v>
      </c>
      <c r="C1667">
        <v>1</v>
      </c>
      <c r="D1667">
        <v>2.83</v>
      </c>
      <c r="E1667">
        <v>12</v>
      </c>
      <c r="F1667">
        <v>0</v>
      </c>
      <c r="G1667">
        <v>0</v>
      </c>
      <c r="H1667">
        <v>16.3</v>
      </c>
      <c r="I1667" t="s">
        <v>14</v>
      </c>
      <c r="J1667" t="s">
        <v>19</v>
      </c>
      <c r="K1667" t="s">
        <v>26</v>
      </c>
      <c r="L1667" t="s">
        <v>61</v>
      </c>
      <c r="M1667" t="s">
        <v>18</v>
      </c>
      <c r="N1667" t="s">
        <v>18</v>
      </c>
      <c r="O1667" t="str">
        <f>TEXT(Table1[[#This Row],[pickup]],"dddd")</f>
        <v>Monday</v>
      </c>
      <c r="P1667">
        <f t="shared" si="26"/>
        <v>17</v>
      </c>
    </row>
    <row r="1668" spans="1:16" x14ac:dyDescent="0.25">
      <c r="A1668" s="1">
        <v>43551.843773148146</v>
      </c>
      <c r="B1668" s="1">
        <v>43551.850740740738</v>
      </c>
      <c r="C1668">
        <v>2</v>
      </c>
      <c r="D1668">
        <v>1.4</v>
      </c>
      <c r="E1668">
        <v>8</v>
      </c>
      <c r="F1668">
        <v>0</v>
      </c>
      <c r="G1668">
        <v>0</v>
      </c>
      <c r="H1668">
        <v>9.3000000000000007</v>
      </c>
      <c r="I1668" t="s">
        <v>14</v>
      </c>
      <c r="J1668" t="s">
        <v>19</v>
      </c>
      <c r="K1668" t="s">
        <v>95</v>
      </c>
      <c r="L1668" t="s">
        <v>127</v>
      </c>
      <c r="M1668" t="s">
        <v>58</v>
      </c>
      <c r="N1668" t="s">
        <v>58</v>
      </c>
      <c r="O1668" t="str">
        <f>TEXT(Table1[[#This Row],[pickup]],"dddd")</f>
        <v>Wednesday</v>
      </c>
      <c r="P1668">
        <f t="shared" si="26"/>
        <v>20</v>
      </c>
    </row>
    <row r="1669" spans="1:16" x14ac:dyDescent="0.25">
      <c r="A1669" s="1">
        <v>43526.410891203705</v>
      </c>
      <c r="B1669" s="1">
        <v>43526.411712962959</v>
      </c>
      <c r="C1669">
        <v>1</v>
      </c>
      <c r="D1669">
        <v>0.51</v>
      </c>
      <c r="E1669">
        <v>3.5</v>
      </c>
      <c r="F1669">
        <v>1.36</v>
      </c>
      <c r="G1669">
        <v>0</v>
      </c>
      <c r="H1669">
        <v>8.16</v>
      </c>
      <c r="I1669" t="s">
        <v>14</v>
      </c>
      <c r="J1669" t="s">
        <v>15</v>
      </c>
      <c r="K1669" t="s">
        <v>56</v>
      </c>
      <c r="L1669" t="s">
        <v>16</v>
      </c>
      <c r="M1669" t="s">
        <v>18</v>
      </c>
      <c r="N1669" t="s">
        <v>18</v>
      </c>
      <c r="O1669" t="str">
        <f>TEXT(Table1[[#This Row],[pickup]],"dddd")</f>
        <v>Saturday</v>
      </c>
      <c r="P1669">
        <f t="shared" si="26"/>
        <v>9</v>
      </c>
    </row>
    <row r="1670" spans="1:16" x14ac:dyDescent="0.25">
      <c r="A1670" s="1">
        <v>43533.799861111111</v>
      </c>
      <c r="B1670" s="1">
        <v>43533.807835648149</v>
      </c>
      <c r="C1670">
        <v>1</v>
      </c>
      <c r="D1670">
        <v>1.25</v>
      </c>
      <c r="E1670">
        <v>8.5</v>
      </c>
      <c r="F1670">
        <v>1</v>
      </c>
      <c r="G1670">
        <v>0</v>
      </c>
      <c r="H1670">
        <v>12.8</v>
      </c>
      <c r="I1670" t="s">
        <v>14</v>
      </c>
      <c r="J1670" t="s">
        <v>15</v>
      </c>
      <c r="K1670" t="s">
        <v>85</v>
      </c>
      <c r="L1670" t="s">
        <v>47</v>
      </c>
      <c r="M1670" t="s">
        <v>18</v>
      </c>
      <c r="N1670" t="s">
        <v>18</v>
      </c>
      <c r="O1670" t="str">
        <f>TEXT(Table1[[#This Row],[pickup]],"dddd")</f>
        <v>Saturday</v>
      </c>
      <c r="P1670">
        <f t="shared" si="26"/>
        <v>19</v>
      </c>
    </row>
    <row r="1671" spans="1:16" x14ac:dyDescent="0.25">
      <c r="A1671" s="1">
        <v>43532.97997685185</v>
      </c>
      <c r="B1671" s="1">
        <v>43532.995983796296</v>
      </c>
      <c r="C1671">
        <v>1</v>
      </c>
      <c r="D1671">
        <v>2.34</v>
      </c>
      <c r="E1671">
        <v>15.5</v>
      </c>
      <c r="F1671">
        <v>0</v>
      </c>
      <c r="G1671">
        <v>0</v>
      </c>
      <c r="H1671">
        <v>19.3</v>
      </c>
      <c r="I1671" t="s">
        <v>14</v>
      </c>
      <c r="J1671" t="s">
        <v>15</v>
      </c>
      <c r="K1671" t="s">
        <v>30</v>
      </c>
      <c r="L1671" t="s">
        <v>67</v>
      </c>
      <c r="M1671" t="s">
        <v>18</v>
      </c>
      <c r="N1671" t="s">
        <v>18</v>
      </c>
      <c r="O1671" t="str">
        <f>TEXT(Table1[[#This Row],[pickup]],"dddd")</f>
        <v>Friday</v>
      </c>
      <c r="P1671">
        <f t="shared" si="26"/>
        <v>23</v>
      </c>
    </row>
    <row r="1672" spans="1:16" x14ac:dyDescent="0.25">
      <c r="A1672" s="1">
        <v>43544.032673611109</v>
      </c>
      <c r="B1672" s="1">
        <v>43544.039930555555</v>
      </c>
      <c r="C1672">
        <v>1</v>
      </c>
      <c r="D1672">
        <v>2.1800000000000002</v>
      </c>
      <c r="E1672">
        <v>10</v>
      </c>
      <c r="F1672">
        <v>2.82</v>
      </c>
      <c r="G1672">
        <v>0</v>
      </c>
      <c r="H1672">
        <v>14.12</v>
      </c>
      <c r="I1672" t="s">
        <v>14</v>
      </c>
      <c r="J1672" t="s">
        <v>15</v>
      </c>
      <c r="K1672" t="s">
        <v>130</v>
      </c>
      <c r="L1672" t="s">
        <v>79</v>
      </c>
      <c r="M1672" t="s">
        <v>18</v>
      </c>
      <c r="N1672" t="s">
        <v>18</v>
      </c>
      <c r="O1672" t="str">
        <f>TEXT(Table1[[#This Row],[pickup]],"dddd")</f>
        <v>Wednesday</v>
      </c>
      <c r="P1672">
        <f t="shared" si="26"/>
        <v>0</v>
      </c>
    </row>
    <row r="1673" spans="1:16" x14ac:dyDescent="0.25">
      <c r="A1673" s="1">
        <v>43546.623993055553</v>
      </c>
      <c r="B1673" s="1">
        <v>43546.647511574076</v>
      </c>
      <c r="C1673">
        <v>1</v>
      </c>
      <c r="D1673">
        <v>7.31</v>
      </c>
      <c r="E1673">
        <v>27</v>
      </c>
      <c r="F1673">
        <v>0</v>
      </c>
      <c r="G1673">
        <v>5.76</v>
      </c>
      <c r="H1673">
        <v>36.06</v>
      </c>
      <c r="I1673" t="s">
        <v>14</v>
      </c>
      <c r="J1673" t="s">
        <v>19</v>
      </c>
      <c r="K1673" t="s">
        <v>46</v>
      </c>
      <c r="L1673" t="s">
        <v>94</v>
      </c>
      <c r="M1673" t="s">
        <v>18</v>
      </c>
      <c r="N1673" t="s">
        <v>58</v>
      </c>
      <c r="O1673" t="str">
        <f>TEXT(Table1[[#This Row],[pickup]],"dddd")</f>
        <v>Friday</v>
      </c>
      <c r="P1673">
        <f t="shared" si="26"/>
        <v>14</v>
      </c>
    </row>
    <row r="1674" spans="1:16" x14ac:dyDescent="0.25">
      <c r="A1674" s="1">
        <v>43553.301319444443</v>
      </c>
      <c r="B1674" s="1">
        <v>43553.305752314816</v>
      </c>
      <c r="C1674">
        <v>5</v>
      </c>
      <c r="D1674">
        <v>0.95</v>
      </c>
      <c r="E1674">
        <v>6.5</v>
      </c>
      <c r="F1674">
        <v>1.96</v>
      </c>
      <c r="G1674">
        <v>0</v>
      </c>
      <c r="H1674">
        <v>11.76</v>
      </c>
      <c r="I1674" t="s">
        <v>14</v>
      </c>
      <c r="J1674" t="s">
        <v>15</v>
      </c>
      <c r="K1674" t="s">
        <v>32</v>
      </c>
      <c r="L1674" t="s">
        <v>16</v>
      </c>
      <c r="M1674" t="s">
        <v>18</v>
      </c>
      <c r="N1674" t="s">
        <v>18</v>
      </c>
      <c r="O1674" t="str">
        <f>TEXT(Table1[[#This Row],[pickup]],"dddd")</f>
        <v>Friday</v>
      </c>
      <c r="P1674">
        <f t="shared" si="26"/>
        <v>7</v>
      </c>
    </row>
    <row r="1675" spans="1:16" x14ac:dyDescent="0.25">
      <c r="A1675" s="1">
        <v>43539.298541666663</v>
      </c>
      <c r="B1675" s="1">
        <v>43539.305428240739</v>
      </c>
      <c r="C1675">
        <v>1</v>
      </c>
      <c r="D1675">
        <v>1.57</v>
      </c>
      <c r="E1675">
        <v>8.5</v>
      </c>
      <c r="F1675">
        <v>2.36</v>
      </c>
      <c r="G1675">
        <v>0</v>
      </c>
      <c r="H1675">
        <v>14.16</v>
      </c>
      <c r="I1675" t="s">
        <v>14</v>
      </c>
      <c r="J1675" t="s">
        <v>15</v>
      </c>
      <c r="K1675" t="s">
        <v>46</v>
      </c>
      <c r="L1675" t="s">
        <v>47</v>
      </c>
      <c r="M1675" t="s">
        <v>18</v>
      </c>
      <c r="N1675" t="s">
        <v>18</v>
      </c>
      <c r="O1675" t="str">
        <f>TEXT(Table1[[#This Row],[pickup]],"dddd")</f>
        <v>Friday</v>
      </c>
      <c r="P1675">
        <f t="shared" si="26"/>
        <v>7</v>
      </c>
    </row>
    <row r="1676" spans="1:16" x14ac:dyDescent="0.25">
      <c r="A1676" s="1">
        <v>43550.861828703702</v>
      </c>
      <c r="B1676" s="1">
        <v>43550.866249999999</v>
      </c>
      <c r="C1676">
        <v>5</v>
      </c>
      <c r="D1676">
        <v>1.28</v>
      </c>
      <c r="E1676">
        <v>6.5</v>
      </c>
      <c r="F1676">
        <v>2.06</v>
      </c>
      <c r="G1676">
        <v>0</v>
      </c>
      <c r="H1676">
        <v>12.36</v>
      </c>
      <c r="I1676" t="s">
        <v>14</v>
      </c>
      <c r="J1676" t="s">
        <v>15</v>
      </c>
      <c r="K1676" t="s">
        <v>30</v>
      </c>
      <c r="L1676" t="s">
        <v>55</v>
      </c>
      <c r="M1676" t="s">
        <v>18</v>
      </c>
      <c r="N1676" t="s">
        <v>18</v>
      </c>
      <c r="O1676" t="str">
        <f>TEXT(Table1[[#This Row],[pickup]],"dddd")</f>
        <v>Tuesday</v>
      </c>
      <c r="P1676">
        <f t="shared" si="26"/>
        <v>20</v>
      </c>
    </row>
    <row r="1677" spans="1:16" x14ac:dyDescent="0.25">
      <c r="A1677" s="1">
        <v>43544.401921296296</v>
      </c>
      <c r="B1677" s="1">
        <v>43544.412245370368</v>
      </c>
      <c r="C1677">
        <v>2</v>
      </c>
      <c r="D1677">
        <v>2</v>
      </c>
      <c r="E1677">
        <v>11</v>
      </c>
      <c r="F1677">
        <v>2.85</v>
      </c>
      <c r="G1677">
        <v>0</v>
      </c>
      <c r="H1677">
        <v>17.149999999999999</v>
      </c>
      <c r="I1677" t="s">
        <v>14</v>
      </c>
      <c r="J1677" t="s">
        <v>15</v>
      </c>
      <c r="K1677" t="s">
        <v>74</v>
      </c>
      <c r="L1677" t="s">
        <v>50</v>
      </c>
      <c r="M1677" t="s">
        <v>18</v>
      </c>
      <c r="N1677" t="s">
        <v>18</v>
      </c>
      <c r="O1677" t="str">
        <f>TEXT(Table1[[#This Row],[pickup]],"dddd")</f>
        <v>Wednesday</v>
      </c>
      <c r="P1677">
        <f t="shared" si="26"/>
        <v>9</v>
      </c>
    </row>
    <row r="1678" spans="1:16" x14ac:dyDescent="0.25">
      <c r="A1678" s="1">
        <v>43541.399606481478</v>
      </c>
      <c r="B1678" s="1">
        <v>43541.401886574073</v>
      </c>
      <c r="C1678">
        <v>1</v>
      </c>
      <c r="D1678">
        <v>0.65</v>
      </c>
      <c r="E1678">
        <v>4.5</v>
      </c>
      <c r="F1678">
        <v>1.56</v>
      </c>
      <c r="G1678">
        <v>0</v>
      </c>
      <c r="H1678">
        <v>9.36</v>
      </c>
      <c r="I1678" t="s">
        <v>14</v>
      </c>
      <c r="J1678" t="s">
        <v>15</v>
      </c>
      <c r="K1678" t="s">
        <v>39</v>
      </c>
      <c r="L1678" t="s">
        <v>33</v>
      </c>
      <c r="M1678" t="s">
        <v>18</v>
      </c>
      <c r="N1678" t="s">
        <v>18</v>
      </c>
      <c r="O1678" t="str">
        <f>TEXT(Table1[[#This Row],[pickup]],"dddd")</f>
        <v>Sunday</v>
      </c>
      <c r="P1678">
        <f t="shared" si="26"/>
        <v>9</v>
      </c>
    </row>
    <row r="1679" spans="1:16" x14ac:dyDescent="0.25">
      <c r="A1679" s="1">
        <v>43534.013090277775</v>
      </c>
      <c r="B1679" s="1">
        <v>43534.018182870372</v>
      </c>
      <c r="C1679">
        <v>1</v>
      </c>
      <c r="D1679">
        <v>1.4</v>
      </c>
      <c r="E1679">
        <v>7</v>
      </c>
      <c r="F1679">
        <v>0</v>
      </c>
      <c r="G1679">
        <v>0</v>
      </c>
      <c r="H1679">
        <v>8.3000000000000007</v>
      </c>
      <c r="I1679" t="s">
        <v>14</v>
      </c>
      <c r="J1679" t="s">
        <v>19</v>
      </c>
      <c r="K1679" t="s">
        <v>121</v>
      </c>
      <c r="L1679" t="s">
        <v>138</v>
      </c>
      <c r="M1679" t="s">
        <v>37</v>
      </c>
      <c r="N1679" t="s">
        <v>58</v>
      </c>
      <c r="O1679" t="str">
        <f>TEXT(Table1[[#This Row],[pickup]],"dddd")</f>
        <v>Sunday</v>
      </c>
      <c r="P1679">
        <f t="shared" si="26"/>
        <v>0</v>
      </c>
    </row>
    <row r="1680" spans="1:16" x14ac:dyDescent="0.25">
      <c r="A1680" s="1">
        <v>43548.829062500001</v>
      </c>
      <c r="B1680" s="1">
        <v>43548.833414351851</v>
      </c>
      <c r="C1680">
        <v>1</v>
      </c>
      <c r="D1680">
        <v>1.74</v>
      </c>
      <c r="E1680">
        <v>7.5</v>
      </c>
      <c r="F1680">
        <v>2.16</v>
      </c>
      <c r="G1680">
        <v>0</v>
      </c>
      <c r="H1680">
        <v>12.96</v>
      </c>
      <c r="I1680" t="s">
        <v>14</v>
      </c>
      <c r="J1680" t="s">
        <v>15</v>
      </c>
      <c r="K1680" t="s">
        <v>61</v>
      </c>
      <c r="L1680" t="s">
        <v>41</v>
      </c>
      <c r="M1680" t="s">
        <v>18</v>
      </c>
      <c r="N1680" t="s">
        <v>18</v>
      </c>
      <c r="O1680" t="str">
        <f>TEXT(Table1[[#This Row],[pickup]],"dddd")</f>
        <v>Sunday</v>
      </c>
      <c r="P1680">
        <f t="shared" si="26"/>
        <v>19</v>
      </c>
    </row>
    <row r="1681" spans="1:16" x14ac:dyDescent="0.25">
      <c r="A1681" s="1">
        <v>43546.560393518521</v>
      </c>
      <c r="B1681" s="1">
        <v>43546.570509259262</v>
      </c>
      <c r="C1681">
        <v>1</v>
      </c>
      <c r="D1681">
        <v>1.6</v>
      </c>
      <c r="E1681">
        <v>10</v>
      </c>
      <c r="F1681">
        <v>2.65</v>
      </c>
      <c r="G1681">
        <v>0</v>
      </c>
      <c r="H1681">
        <v>15.95</v>
      </c>
      <c r="I1681" t="s">
        <v>14</v>
      </c>
      <c r="J1681" t="s">
        <v>15</v>
      </c>
      <c r="K1681" t="s">
        <v>26</v>
      </c>
      <c r="L1681" t="s">
        <v>47</v>
      </c>
      <c r="M1681" t="s">
        <v>18</v>
      </c>
      <c r="N1681" t="s">
        <v>18</v>
      </c>
      <c r="O1681" t="str">
        <f>TEXT(Table1[[#This Row],[pickup]],"dddd")</f>
        <v>Friday</v>
      </c>
      <c r="P1681">
        <f t="shared" si="26"/>
        <v>13</v>
      </c>
    </row>
    <row r="1682" spans="1:16" x14ac:dyDescent="0.25">
      <c r="A1682" s="1">
        <v>43535.405590277776</v>
      </c>
      <c r="B1682" s="1">
        <v>43535.430497685185</v>
      </c>
      <c r="C1682">
        <v>0</v>
      </c>
      <c r="D1682">
        <v>9.1</v>
      </c>
      <c r="E1682">
        <v>31.5</v>
      </c>
      <c r="F1682">
        <v>8.1</v>
      </c>
      <c r="G1682">
        <v>5.76</v>
      </c>
      <c r="H1682">
        <v>48.66</v>
      </c>
      <c r="I1682" t="s">
        <v>14</v>
      </c>
      <c r="J1682" t="s">
        <v>15</v>
      </c>
      <c r="K1682" t="s">
        <v>35</v>
      </c>
      <c r="L1682" t="s">
        <v>32</v>
      </c>
      <c r="M1682" t="s">
        <v>37</v>
      </c>
      <c r="N1682" t="s">
        <v>18</v>
      </c>
      <c r="O1682" t="str">
        <f>TEXT(Table1[[#This Row],[pickup]],"dddd")</f>
        <v>Monday</v>
      </c>
      <c r="P1682">
        <f t="shared" si="26"/>
        <v>9</v>
      </c>
    </row>
    <row r="1683" spans="1:16" x14ac:dyDescent="0.25">
      <c r="A1683" s="1">
        <v>43540.459166666667</v>
      </c>
      <c r="B1683" s="1">
        <v>43540.463796296295</v>
      </c>
      <c r="C1683">
        <v>1</v>
      </c>
      <c r="D1683">
        <v>1.1100000000000001</v>
      </c>
      <c r="E1683">
        <v>6.5</v>
      </c>
      <c r="F1683">
        <v>2.94</v>
      </c>
      <c r="G1683">
        <v>0</v>
      </c>
      <c r="H1683">
        <v>12.74</v>
      </c>
      <c r="I1683" t="s">
        <v>14</v>
      </c>
      <c r="J1683" t="s">
        <v>15</v>
      </c>
      <c r="K1683" t="s">
        <v>20</v>
      </c>
      <c r="L1683" t="s">
        <v>42</v>
      </c>
      <c r="M1683" t="s">
        <v>18</v>
      </c>
      <c r="N1683" t="s">
        <v>18</v>
      </c>
      <c r="O1683" t="str">
        <f>TEXT(Table1[[#This Row],[pickup]],"dddd")</f>
        <v>Saturday</v>
      </c>
      <c r="P1683">
        <f t="shared" si="26"/>
        <v>11</v>
      </c>
    </row>
    <row r="1684" spans="1:16" x14ac:dyDescent="0.25">
      <c r="A1684" s="1">
        <v>43552.949201388888</v>
      </c>
      <c r="B1684" s="1">
        <v>43552.98337962963</v>
      </c>
      <c r="C1684">
        <v>1</v>
      </c>
      <c r="D1684">
        <v>10</v>
      </c>
      <c r="E1684">
        <v>38</v>
      </c>
      <c r="F1684">
        <v>0</v>
      </c>
      <c r="G1684">
        <v>0</v>
      </c>
      <c r="H1684">
        <v>41.8</v>
      </c>
      <c r="I1684" t="s">
        <v>14</v>
      </c>
      <c r="J1684" t="s">
        <v>19</v>
      </c>
      <c r="K1684" t="s">
        <v>59</v>
      </c>
      <c r="L1684" t="s">
        <v>104</v>
      </c>
      <c r="M1684" t="s">
        <v>18</v>
      </c>
      <c r="N1684" t="s">
        <v>58</v>
      </c>
      <c r="O1684" t="str">
        <f>TEXT(Table1[[#This Row],[pickup]],"dddd")</f>
        <v>Thursday</v>
      </c>
      <c r="P1684">
        <f t="shared" si="26"/>
        <v>22</v>
      </c>
    </row>
    <row r="1685" spans="1:16" x14ac:dyDescent="0.25">
      <c r="A1685" s="1">
        <v>43543.834432870368</v>
      </c>
      <c r="B1685" s="1">
        <v>43543.839421296296</v>
      </c>
      <c r="C1685">
        <v>1</v>
      </c>
      <c r="D1685">
        <v>1.47</v>
      </c>
      <c r="E1685">
        <v>7.5</v>
      </c>
      <c r="F1685">
        <v>0</v>
      </c>
      <c r="G1685">
        <v>0</v>
      </c>
      <c r="H1685">
        <v>11.3</v>
      </c>
      <c r="I1685" t="s">
        <v>14</v>
      </c>
      <c r="J1685" t="s">
        <v>15</v>
      </c>
      <c r="K1685" t="s">
        <v>39</v>
      </c>
      <c r="L1685" t="s">
        <v>41</v>
      </c>
      <c r="M1685" t="s">
        <v>18</v>
      </c>
      <c r="N1685" t="s">
        <v>18</v>
      </c>
      <c r="O1685" t="str">
        <f>TEXT(Table1[[#This Row],[pickup]],"dddd")</f>
        <v>Tuesday</v>
      </c>
      <c r="P1685">
        <f t="shared" si="26"/>
        <v>20</v>
      </c>
    </row>
    <row r="1686" spans="1:16" x14ac:dyDescent="0.25">
      <c r="A1686" s="1">
        <v>43552.828506944446</v>
      </c>
      <c r="B1686" s="1">
        <v>43552.836226851854</v>
      </c>
      <c r="C1686">
        <v>6</v>
      </c>
      <c r="D1686">
        <v>2.39</v>
      </c>
      <c r="E1686">
        <v>10.5</v>
      </c>
      <c r="F1686">
        <v>2.96</v>
      </c>
      <c r="G1686">
        <v>0</v>
      </c>
      <c r="H1686">
        <v>17.760000000000002</v>
      </c>
      <c r="I1686" t="s">
        <v>14</v>
      </c>
      <c r="J1686" t="s">
        <v>15</v>
      </c>
      <c r="K1686" t="s">
        <v>32</v>
      </c>
      <c r="L1686" t="s">
        <v>101</v>
      </c>
      <c r="M1686" t="s">
        <v>18</v>
      </c>
      <c r="N1686" t="s">
        <v>37</v>
      </c>
      <c r="O1686" t="str">
        <f>TEXT(Table1[[#This Row],[pickup]],"dddd")</f>
        <v>Thursday</v>
      </c>
      <c r="P1686">
        <f t="shared" si="26"/>
        <v>19</v>
      </c>
    </row>
    <row r="1687" spans="1:16" x14ac:dyDescent="0.25">
      <c r="A1687" s="1">
        <v>43535.35396990741</v>
      </c>
      <c r="B1687" s="1">
        <v>43535.365833333337</v>
      </c>
      <c r="C1687">
        <v>1</v>
      </c>
      <c r="D1687">
        <v>1.7</v>
      </c>
      <c r="E1687">
        <v>11.5</v>
      </c>
      <c r="F1687">
        <v>0</v>
      </c>
      <c r="G1687">
        <v>0</v>
      </c>
      <c r="H1687">
        <v>14.8</v>
      </c>
      <c r="I1687" t="s">
        <v>14</v>
      </c>
      <c r="J1687" t="s">
        <v>19</v>
      </c>
      <c r="K1687" t="s">
        <v>20</v>
      </c>
      <c r="L1687" t="s">
        <v>61</v>
      </c>
      <c r="M1687" t="s">
        <v>18</v>
      </c>
      <c r="N1687" t="s">
        <v>18</v>
      </c>
      <c r="O1687" t="str">
        <f>TEXT(Table1[[#This Row],[pickup]],"dddd")</f>
        <v>Monday</v>
      </c>
      <c r="P1687">
        <f t="shared" si="26"/>
        <v>8</v>
      </c>
    </row>
    <row r="1688" spans="1:16" x14ac:dyDescent="0.25">
      <c r="A1688" s="1">
        <v>43552.66909722222</v>
      </c>
      <c r="B1688" s="1">
        <v>43552.688842592594</v>
      </c>
      <c r="C1688">
        <v>1</v>
      </c>
      <c r="D1688">
        <v>2.11</v>
      </c>
      <c r="E1688">
        <v>17.5</v>
      </c>
      <c r="F1688">
        <v>2</v>
      </c>
      <c r="G1688">
        <v>0</v>
      </c>
      <c r="H1688">
        <v>23.8</v>
      </c>
      <c r="I1688" t="s">
        <v>14</v>
      </c>
      <c r="J1688" t="s">
        <v>15</v>
      </c>
      <c r="K1688" t="s">
        <v>62</v>
      </c>
      <c r="L1688" t="s">
        <v>70</v>
      </c>
      <c r="M1688" t="s">
        <v>18</v>
      </c>
      <c r="N1688" t="s">
        <v>18</v>
      </c>
      <c r="O1688" t="str">
        <f>TEXT(Table1[[#This Row],[pickup]],"dddd")</f>
        <v>Thursday</v>
      </c>
      <c r="P1688">
        <f t="shared" si="26"/>
        <v>16</v>
      </c>
    </row>
    <row r="1689" spans="1:16" x14ac:dyDescent="0.25">
      <c r="A1689" s="1">
        <v>43534.683368055557</v>
      </c>
      <c r="B1689" s="1">
        <v>43534.685833333337</v>
      </c>
      <c r="C1689">
        <v>3</v>
      </c>
      <c r="D1689">
        <v>0.8</v>
      </c>
      <c r="E1689">
        <v>5</v>
      </c>
      <c r="F1689">
        <v>1.65</v>
      </c>
      <c r="G1689">
        <v>0</v>
      </c>
      <c r="H1689">
        <v>9.9499999999999993</v>
      </c>
      <c r="I1689" t="s">
        <v>14</v>
      </c>
      <c r="J1689" t="s">
        <v>15</v>
      </c>
      <c r="K1689" t="s">
        <v>23</v>
      </c>
      <c r="L1689" t="s">
        <v>30</v>
      </c>
      <c r="M1689" t="s">
        <v>18</v>
      </c>
      <c r="N1689" t="s">
        <v>18</v>
      </c>
      <c r="O1689" t="str">
        <f>TEXT(Table1[[#This Row],[pickup]],"dddd")</f>
        <v>Sunday</v>
      </c>
      <c r="P1689">
        <f t="shared" si="26"/>
        <v>16</v>
      </c>
    </row>
    <row r="1690" spans="1:16" x14ac:dyDescent="0.25">
      <c r="A1690" s="1">
        <v>43546.836759259262</v>
      </c>
      <c r="B1690" s="1">
        <v>43546.839328703703</v>
      </c>
      <c r="C1690">
        <v>1</v>
      </c>
      <c r="D1690">
        <v>0.33</v>
      </c>
      <c r="E1690">
        <v>4</v>
      </c>
      <c r="F1690">
        <v>0.8</v>
      </c>
      <c r="G1690">
        <v>0</v>
      </c>
      <c r="H1690">
        <v>8.6</v>
      </c>
      <c r="I1690" t="s">
        <v>14</v>
      </c>
      <c r="J1690" t="s">
        <v>15</v>
      </c>
      <c r="K1690" t="s">
        <v>26</v>
      </c>
      <c r="L1690" t="s">
        <v>26</v>
      </c>
      <c r="M1690" t="s">
        <v>18</v>
      </c>
      <c r="N1690" t="s">
        <v>18</v>
      </c>
      <c r="O1690" t="str">
        <f>TEXT(Table1[[#This Row],[pickup]],"dddd")</f>
        <v>Friday</v>
      </c>
      <c r="P1690">
        <f t="shared" si="26"/>
        <v>20</v>
      </c>
    </row>
    <row r="1691" spans="1:16" x14ac:dyDescent="0.25">
      <c r="A1691" s="1">
        <v>43535.488125000003</v>
      </c>
      <c r="B1691" s="1">
        <v>43535.498518518521</v>
      </c>
      <c r="C1691">
        <v>1</v>
      </c>
      <c r="D1691">
        <v>1.6</v>
      </c>
      <c r="E1691">
        <v>10.5</v>
      </c>
      <c r="F1691">
        <v>0</v>
      </c>
      <c r="G1691">
        <v>0</v>
      </c>
      <c r="H1691">
        <v>13.8</v>
      </c>
      <c r="I1691" t="s">
        <v>14</v>
      </c>
      <c r="J1691" t="s">
        <v>19</v>
      </c>
      <c r="K1691" t="s">
        <v>32</v>
      </c>
      <c r="L1691" t="s">
        <v>16</v>
      </c>
      <c r="M1691" t="s">
        <v>18</v>
      </c>
      <c r="N1691" t="s">
        <v>18</v>
      </c>
      <c r="O1691" t="str">
        <f>TEXT(Table1[[#This Row],[pickup]],"dddd")</f>
        <v>Monday</v>
      </c>
      <c r="P1691">
        <f t="shared" si="26"/>
        <v>11</v>
      </c>
    </row>
    <row r="1692" spans="1:16" x14ac:dyDescent="0.25">
      <c r="A1692" s="1">
        <v>43546.266828703701</v>
      </c>
      <c r="B1692" s="1">
        <v>43546.266828703701</v>
      </c>
      <c r="C1692">
        <v>1</v>
      </c>
      <c r="D1692">
        <v>0</v>
      </c>
      <c r="E1692">
        <v>72</v>
      </c>
      <c r="F1692">
        <v>0</v>
      </c>
      <c r="G1692">
        <v>0</v>
      </c>
      <c r="H1692">
        <v>72</v>
      </c>
      <c r="I1692" t="s">
        <v>14</v>
      </c>
      <c r="K1692" t="s">
        <v>120</v>
      </c>
      <c r="M1692" t="s">
        <v>58</v>
      </c>
      <c r="O1692" t="str">
        <f>TEXT(Table1[[#This Row],[pickup]],"dddd")</f>
        <v>Friday</v>
      </c>
      <c r="P1692">
        <f t="shared" si="26"/>
        <v>6</v>
      </c>
    </row>
    <row r="1693" spans="1:16" x14ac:dyDescent="0.25">
      <c r="A1693" s="1">
        <v>43537.723703703705</v>
      </c>
      <c r="B1693" s="1">
        <v>43537.732037037036</v>
      </c>
      <c r="C1693">
        <v>1</v>
      </c>
      <c r="D1693">
        <v>3.1</v>
      </c>
      <c r="E1693">
        <v>12</v>
      </c>
      <c r="F1693">
        <v>0</v>
      </c>
      <c r="G1693">
        <v>0</v>
      </c>
      <c r="H1693">
        <v>16.3</v>
      </c>
      <c r="I1693" t="s">
        <v>14</v>
      </c>
      <c r="J1693" t="s">
        <v>19</v>
      </c>
      <c r="K1693" t="s">
        <v>20</v>
      </c>
      <c r="L1693" t="s">
        <v>54</v>
      </c>
      <c r="M1693" t="s">
        <v>18</v>
      </c>
      <c r="N1693" t="s">
        <v>18</v>
      </c>
      <c r="O1693" t="str">
        <f>TEXT(Table1[[#This Row],[pickup]],"dddd")</f>
        <v>Wednesday</v>
      </c>
      <c r="P1693">
        <f t="shared" si="26"/>
        <v>17</v>
      </c>
    </row>
    <row r="1694" spans="1:16" x14ac:dyDescent="0.25">
      <c r="A1694" s="1">
        <v>43553.435694444444</v>
      </c>
      <c r="B1694" s="1">
        <v>43553.452569444446</v>
      </c>
      <c r="C1694">
        <v>1</v>
      </c>
      <c r="D1694">
        <v>2.1</v>
      </c>
      <c r="E1694">
        <v>16</v>
      </c>
      <c r="F1694">
        <v>3.85</v>
      </c>
      <c r="G1694">
        <v>0</v>
      </c>
      <c r="H1694">
        <v>23.15</v>
      </c>
      <c r="I1694" t="s">
        <v>14</v>
      </c>
      <c r="J1694" t="s">
        <v>15</v>
      </c>
      <c r="K1694" t="s">
        <v>25</v>
      </c>
      <c r="L1694" t="s">
        <v>61</v>
      </c>
      <c r="M1694" t="s">
        <v>18</v>
      </c>
      <c r="N1694" t="s">
        <v>18</v>
      </c>
      <c r="O1694" t="str">
        <f>TEXT(Table1[[#This Row],[pickup]],"dddd")</f>
        <v>Friday</v>
      </c>
      <c r="P1694">
        <f t="shared" si="26"/>
        <v>10</v>
      </c>
    </row>
    <row r="1695" spans="1:16" x14ac:dyDescent="0.25">
      <c r="A1695" s="1">
        <v>43538.6327662037</v>
      </c>
      <c r="B1695" s="1">
        <v>43538.648495370369</v>
      </c>
      <c r="C1695">
        <v>1</v>
      </c>
      <c r="D1695">
        <v>2</v>
      </c>
      <c r="E1695">
        <v>14.5</v>
      </c>
      <c r="F1695">
        <v>3.55</v>
      </c>
      <c r="G1695">
        <v>0</v>
      </c>
      <c r="H1695">
        <v>21.35</v>
      </c>
      <c r="I1695" t="s">
        <v>14</v>
      </c>
      <c r="J1695" t="s">
        <v>15</v>
      </c>
      <c r="K1695" t="s">
        <v>49</v>
      </c>
      <c r="L1695" t="s">
        <v>47</v>
      </c>
      <c r="M1695" t="s">
        <v>18</v>
      </c>
      <c r="N1695" t="s">
        <v>18</v>
      </c>
      <c r="O1695" t="str">
        <f>TEXT(Table1[[#This Row],[pickup]],"dddd")</f>
        <v>Thursday</v>
      </c>
      <c r="P1695">
        <f t="shared" si="26"/>
        <v>15</v>
      </c>
    </row>
    <row r="1696" spans="1:16" x14ac:dyDescent="0.25">
      <c r="A1696" s="1">
        <v>43544.982916666668</v>
      </c>
      <c r="B1696" s="1">
        <v>43544.995763888888</v>
      </c>
      <c r="C1696">
        <v>1</v>
      </c>
      <c r="D1696">
        <v>2.87</v>
      </c>
      <c r="E1696">
        <v>13.5</v>
      </c>
      <c r="F1696">
        <v>3.46</v>
      </c>
      <c r="G1696">
        <v>0</v>
      </c>
      <c r="H1696">
        <v>20.76</v>
      </c>
      <c r="I1696" t="s">
        <v>14</v>
      </c>
      <c r="J1696" t="s">
        <v>15</v>
      </c>
      <c r="K1696" t="s">
        <v>22</v>
      </c>
      <c r="L1696" t="s">
        <v>30</v>
      </c>
      <c r="M1696" t="s">
        <v>18</v>
      </c>
      <c r="N1696" t="s">
        <v>18</v>
      </c>
      <c r="O1696" t="str">
        <f>TEXT(Table1[[#This Row],[pickup]],"dddd")</f>
        <v>Wednesday</v>
      </c>
      <c r="P1696">
        <f t="shared" si="26"/>
        <v>23</v>
      </c>
    </row>
    <row r="1697" spans="1:16" x14ac:dyDescent="0.25">
      <c r="A1697" s="1">
        <v>43527.9219212963</v>
      </c>
      <c r="B1697" s="1">
        <v>43527.947187500002</v>
      </c>
      <c r="C1697">
        <v>1</v>
      </c>
      <c r="D1697">
        <v>8.3000000000000007</v>
      </c>
      <c r="E1697">
        <v>29.5</v>
      </c>
      <c r="F1697">
        <v>6.65</v>
      </c>
      <c r="G1697">
        <v>0</v>
      </c>
      <c r="H1697">
        <v>39.950000000000003</v>
      </c>
      <c r="I1697" t="s">
        <v>14</v>
      </c>
      <c r="J1697" t="s">
        <v>15</v>
      </c>
      <c r="K1697" t="s">
        <v>43</v>
      </c>
      <c r="L1697" t="s">
        <v>151</v>
      </c>
      <c r="M1697" t="s">
        <v>18</v>
      </c>
      <c r="N1697" t="s">
        <v>58</v>
      </c>
      <c r="O1697" t="str">
        <f>TEXT(Table1[[#This Row],[pickup]],"dddd")</f>
        <v>Sunday</v>
      </c>
      <c r="P1697">
        <f t="shared" si="26"/>
        <v>22</v>
      </c>
    </row>
    <row r="1698" spans="1:16" x14ac:dyDescent="0.25">
      <c r="A1698" s="1">
        <v>43527.637118055558</v>
      </c>
      <c r="B1698" s="1">
        <v>43527.651898148149</v>
      </c>
      <c r="C1698">
        <v>2</v>
      </c>
      <c r="D1698">
        <v>8.49</v>
      </c>
      <c r="E1698">
        <v>26</v>
      </c>
      <c r="F1698">
        <v>7.32</v>
      </c>
      <c r="G1698">
        <v>0</v>
      </c>
      <c r="H1698">
        <v>36.619999999999997</v>
      </c>
      <c r="I1698" t="s">
        <v>14</v>
      </c>
      <c r="J1698" t="s">
        <v>15</v>
      </c>
      <c r="K1698" t="s">
        <v>44</v>
      </c>
      <c r="L1698" t="s">
        <v>48</v>
      </c>
      <c r="M1698" t="s">
        <v>18</v>
      </c>
      <c r="N1698" t="s">
        <v>18</v>
      </c>
      <c r="O1698" t="str">
        <f>TEXT(Table1[[#This Row],[pickup]],"dddd")</f>
        <v>Sunday</v>
      </c>
      <c r="P1698">
        <f t="shared" si="26"/>
        <v>15</v>
      </c>
    </row>
    <row r="1699" spans="1:16" x14ac:dyDescent="0.25">
      <c r="A1699" s="1">
        <v>43536.783194444448</v>
      </c>
      <c r="B1699" s="1">
        <v>43536.786817129629</v>
      </c>
      <c r="C1699">
        <v>2</v>
      </c>
      <c r="D1699">
        <v>0.94</v>
      </c>
      <c r="E1699">
        <v>6</v>
      </c>
      <c r="F1699">
        <v>2.06</v>
      </c>
      <c r="G1699">
        <v>0</v>
      </c>
      <c r="H1699">
        <v>12.36</v>
      </c>
      <c r="I1699" t="s">
        <v>14</v>
      </c>
      <c r="J1699" t="s">
        <v>15</v>
      </c>
      <c r="K1699" t="s">
        <v>61</v>
      </c>
      <c r="L1699" t="s">
        <v>70</v>
      </c>
      <c r="M1699" t="s">
        <v>18</v>
      </c>
      <c r="N1699" t="s">
        <v>18</v>
      </c>
      <c r="O1699" t="str">
        <f>TEXT(Table1[[#This Row],[pickup]],"dddd")</f>
        <v>Tuesday</v>
      </c>
      <c r="P1699">
        <f t="shared" si="26"/>
        <v>18</v>
      </c>
    </row>
    <row r="1700" spans="1:16" x14ac:dyDescent="0.25">
      <c r="A1700" s="1">
        <v>43536.626793981479</v>
      </c>
      <c r="B1700" s="1">
        <v>43536.656828703701</v>
      </c>
      <c r="C1700">
        <v>1</v>
      </c>
      <c r="D1700">
        <v>9.85</v>
      </c>
      <c r="E1700">
        <v>36</v>
      </c>
      <c r="F1700">
        <v>5</v>
      </c>
      <c r="G1700">
        <v>5.76</v>
      </c>
      <c r="H1700">
        <v>50.06</v>
      </c>
      <c r="I1700" t="s">
        <v>14</v>
      </c>
      <c r="J1700" t="s">
        <v>15</v>
      </c>
      <c r="K1700" t="s">
        <v>26</v>
      </c>
      <c r="L1700" t="s">
        <v>35</v>
      </c>
      <c r="M1700" t="s">
        <v>18</v>
      </c>
      <c r="N1700" t="s">
        <v>37</v>
      </c>
      <c r="O1700" t="str">
        <f>TEXT(Table1[[#This Row],[pickup]],"dddd")</f>
        <v>Tuesday</v>
      </c>
      <c r="P1700">
        <f t="shared" si="26"/>
        <v>15</v>
      </c>
    </row>
    <row r="1701" spans="1:16" x14ac:dyDescent="0.25">
      <c r="A1701" s="1">
        <v>43532.971956018519</v>
      </c>
      <c r="B1701" s="1">
        <v>43532.974791666667</v>
      </c>
      <c r="C1701">
        <v>1</v>
      </c>
      <c r="D1701">
        <v>0.6</v>
      </c>
      <c r="E1701">
        <v>5</v>
      </c>
      <c r="F1701">
        <v>0</v>
      </c>
      <c r="G1701">
        <v>0</v>
      </c>
      <c r="H1701">
        <v>8.8000000000000007</v>
      </c>
      <c r="I1701" t="s">
        <v>14</v>
      </c>
      <c r="J1701" t="s">
        <v>19</v>
      </c>
      <c r="K1701" t="s">
        <v>29</v>
      </c>
      <c r="L1701" t="s">
        <v>25</v>
      </c>
      <c r="M1701" t="s">
        <v>18</v>
      </c>
      <c r="N1701" t="s">
        <v>18</v>
      </c>
      <c r="O1701" t="str">
        <f>TEXT(Table1[[#This Row],[pickup]],"dddd")</f>
        <v>Friday</v>
      </c>
      <c r="P1701">
        <f t="shared" si="26"/>
        <v>23</v>
      </c>
    </row>
    <row r="1702" spans="1:16" x14ac:dyDescent="0.25">
      <c r="A1702" s="1">
        <v>43544.560231481482</v>
      </c>
      <c r="B1702" s="1">
        <v>43544.569675925923</v>
      </c>
      <c r="C1702">
        <v>1</v>
      </c>
      <c r="D1702">
        <v>0.9</v>
      </c>
      <c r="E1702">
        <v>9.5</v>
      </c>
      <c r="F1702">
        <v>2.56</v>
      </c>
      <c r="G1702">
        <v>0</v>
      </c>
      <c r="H1702">
        <v>15.36</v>
      </c>
      <c r="I1702" t="s">
        <v>14</v>
      </c>
      <c r="J1702" t="s">
        <v>15</v>
      </c>
      <c r="K1702" t="s">
        <v>62</v>
      </c>
      <c r="L1702" t="s">
        <v>46</v>
      </c>
      <c r="M1702" t="s">
        <v>18</v>
      </c>
      <c r="N1702" t="s">
        <v>18</v>
      </c>
      <c r="O1702" t="str">
        <f>TEXT(Table1[[#This Row],[pickup]],"dddd")</f>
        <v>Wednesday</v>
      </c>
      <c r="P1702">
        <f t="shared" si="26"/>
        <v>13</v>
      </c>
    </row>
    <row r="1703" spans="1:16" x14ac:dyDescent="0.25">
      <c r="A1703" s="1">
        <v>43536.607164351852</v>
      </c>
      <c r="B1703" s="1">
        <v>43536.610856481479</v>
      </c>
      <c r="C1703">
        <v>1</v>
      </c>
      <c r="D1703">
        <v>0.97</v>
      </c>
      <c r="E1703">
        <v>6</v>
      </c>
      <c r="F1703">
        <v>2.3199999999999998</v>
      </c>
      <c r="G1703">
        <v>0</v>
      </c>
      <c r="H1703">
        <v>11.62</v>
      </c>
      <c r="I1703" t="s">
        <v>14</v>
      </c>
      <c r="J1703" t="s">
        <v>15</v>
      </c>
      <c r="K1703" t="s">
        <v>20</v>
      </c>
      <c r="L1703" t="s">
        <v>41</v>
      </c>
      <c r="M1703" t="s">
        <v>18</v>
      </c>
      <c r="N1703" t="s">
        <v>18</v>
      </c>
      <c r="O1703" t="str">
        <f>TEXT(Table1[[#This Row],[pickup]],"dddd")</f>
        <v>Tuesday</v>
      </c>
      <c r="P1703">
        <f t="shared" si="26"/>
        <v>14</v>
      </c>
    </row>
    <row r="1704" spans="1:16" x14ac:dyDescent="0.25">
      <c r="A1704" s="1">
        <v>43534.326493055552</v>
      </c>
      <c r="B1704" s="1">
        <v>43534.347210648149</v>
      </c>
      <c r="C1704">
        <v>2</v>
      </c>
      <c r="D1704">
        <v>21.27</v>
      </c>
      <c r="E1704">
        <v>56</v>
      </c>
      <c r="F1704">
        <v>5</v>
      </c>
      <c r="G1704">
        <v>0</v>
      </c>
      <c r="H1704">
        <v>61.8</v>
      </c>
      <c r="I1704" t="s">
        <v>14</v>
      </c>
      <c r="J1704" t="s">
        <v>15</v>
      </c>
      <c r="K1704" t="s">
        <v>64</v>
      </c>
      <c r="L1704" t="s">
        <v>152</v>
      </c>
      <c r="M1704" t="s">
        <v>37</v>
      </c>
      <c r="N1704" t="s">
        <v>58</v>
      </c>
      <c r="O1704" t="str">
        <f>TEXT(Table1[[#This Row],[pickup]],"dddd")</f>
        <v>Sunday</v>
      </c>
      <c r="P1704">
        <f t="shared" si="26"/>
        <v>7</v>
      </c>
    </row>
    <row r="1705" spans="1:16" x14ac:dyDescent="0.25">
      <c r="A1705" s="1">
        <v>43537.312037037038</v>
      </c>
      <c r="B1705" s="1">
        <v>43537.315335648149</v>
      </c>
      <c r="C1705">
        <v>1</v>
      </c>
      <c r="D1705">
        <v>1.1399999999999999</v>
      </c>
      <c r="E1705">
        <v>6</v>
      </c>
      <c r="F1705">
        <v>1.86</v>
      </c>
      <c r="G1705">
        <v>0</v>
      </c>
      <c r="H1705">
        <v>11.16</v>
      </c>
      <c r="I1705" t="s">
        <v>14</v>
      </c>
      <c r="J1705" t="s">
        <v>15</v>
      </c>
      <c r="K1705" t="s">
        <v>61</v>
      </c>
      <c r="L1705" t="s">
        <v>20</v>
      </c>
      <c r="M1705" t="s">
        <v>18</v>
      </c>
      <c r="N1705" t="s">
        <v>18</v>
      </c>
      <c r="O1705" t="str">
        <f>TEXT(Table1[[#This Row],[pickup]],"dddd")</f>
        <v>Wednesday</v>
      </c>
      <c r="P1705">
        <f t="shared" si="26"/>
        <v>7</v>
      </c>
    </row>
    <row r="1706" spans="1:16" x14ac:dyDescent="0.25">
      <c r="A1706" s="1">
        <v>43541.182569444441</v>
      </c>
      <c r="B1706" s="1">
        <v>43541.19771990741</v>
      </c>
      <c r="C1706">
        <v>2</v>
      </c>
      <c r="D1706">
        <v>4.3</v>
      </c>
      <c r="E1706">
        <v>17.5</v>
      </c>
      <c r="F1706">
        <v>0</v>
      </c>
      <c r="G1706">
        <v>0</v>
      </c>
      <c r="H1706">
        <v>21.3</v>
      </c>
      <c r="I1706" t="s">
        <v>14</v>
      </c>
      <c r="K1706" t="s">
        <v>67</v>
      </c>
      <c r="L1706" t="s">
        <v>126</v>
      </c>
      <c r="M1706" t="s">
        <v>18</v>
      </c>
      <c r="N1706" t="s">
        <v>58</v>
      </c>
      <c r="O1706" t="str">
        <f>TEXT(Table1[[#This Row],[pickup]],"dddd")</f>
        <v>Sunday</v>
      </c>
      <c r="P1706">
        <f t="shared" si="26"/>
        <v>4</v>
      </c>
    </row>
    <row r="1707" spans="1:16" x14ac:dyDescent="0.25">
      <c r="A1707" s="1">
        <v>43536.39371527778</v>
      </c>
      <c r="B1707" s="1">
        <v>43536.410416666666</v>
      </c>
      <c r="C1707">
        <v>1</v>
      </c>
      <c r="D1707">
        <v>1.8</v>
      </c>
      <c r="E1707">
        <v>15</v>
      </c>
      <c r="F1707">
        <v>2</v>
      </c>
      <c r="G1707">
        <v>0</v>
      </c>
      <c r="H1707">
        <v>20.3</v>
      </c>
      <c r="I1707" t="s">
        <v>14</v>
      </c>
      <c r="J1707" t="s">
        <v>15</v>
      </c>
      <c r="K1707" t="s">
        <v>25</v>
      </c>
      <c r="L1707" t="s">
        <v>43</v>
      </c>
      <c r="M1707" t="s">
        <v>18</v>
      </c>
      <c r="N1707" t="s">
        <v>18</v>
      </c>
      <c r="O1707" t="str">
        <f>TEXT(Table1[[#This Row],[pickup]],"dddd")</f>
        <v>Tuesday</v>
      </c>
      <c r="P1707">
        <f t="shared" si="26"/>
        <v>9</v>
      </c>
    </row>
    <row r="1708" spans="1:16" x14ac:dyDescent="0.25">
      <c r="A1708" s="1">
        <v>43532.138321759259</v>
      </c>
      <c r="B1708" s="1">
        <v>43532.143425925926</v>
      </c>
      <c r="C1708">
        <v>2</v>
      </c>
      <c r="D1708">
        <v>2</v>
      </c>
      <c r="E1708">
        <v>8.5</v>
      </c>
      <c r="F1708">
        <v>1</v>
      </c>
      <c r="G1708">
        <v>0</v>
      </c>
      <c r="H1708">
        <v>13.3</v>
      </c>
      <c r="I1708" t="s">
        <v>14</v>
      </c>
      <c r="J1708" t="s">
        <v>15</v>
      </c>
      <c r="K1708" t="s">
        <v>51</v>
      </c>
      <c r="L1708" t="s">
        <v>53</v>
      </c>
      <c r="M1708" t="s">
        <v>18</v>
      </c>
      <c r="N1708" t="s">
        <v>18</v>
      </c>
      <c r="O1708" t="str">
        <f>TEXT(Table1[[#This Row],[pickup]],"dddd")</f>
        <v>Friday</v>
      </c>
      <c r="P1708">
        <f t="shared" si="26"/>
        <v>3</v>
      </c>
    </row>
    <row r="1709" spans="1:16" x14ac:dyDescent="0.25">
      <c r="A1709" s="1">
        <v>43541.492905092593</v>
      </c>
      <c r="B1709" s="1">
        <v>43541.498356481483</v>
      </c>
      <c r="C1709">
        <v>1</v>
      </c>
      <c r="D1709">
        <v>0.16</v>
      </c>
      <c r="E1709">
        <v>6</v>
      </c>
      <c r="F1709">
        <v>0</v>
      </c>
      <c r="G1709">
        <v>0</v>
      </c>
      <c r="H1709">
        <v>9.3000000000000007</v>
      </c>
      <c r="I1709" t="s">
        <v>14</v>
      </c>
      <c r="J1709" t="s">
        <v>19</v>
      </c>
      <c r="K1709" t="s">
        <v>29</v>
      </c>
      <c r="L1709" t="s">
        <v>29</v>
      </c>
      <c r="M1709" t="s">
        <v>18</v>
      </c>
      <c r="N1709" t="s">
        <v>18</v>
      </c>
      <c r="O1709" t="str">
        <f>TEXT(Table1[[#This Row],[pickup]],"dddd")</f>
        <v>Sunday</v>
      </c>
      <c r="P1709">
        <f t="shared" si="26"/>
        <v>11</v>
      </c>
    </row>
    <row r="1710" spans="1:16" x14ac:dyDescent="0.25">
      <c r="A1710" s="1">
        <v>43544.728356481479</v>
      </c>
      <c r="B1710" s="1">
        <v>43544.733761574076</v>
      </c>
      <c r="C1710">
        <v>1</v>
      </c>
      <c r="D1710">
        <v>0.8</v>
      </c>
      <c r="E1710">
        <v>6.5</v>
      </c>
      <c r="F1710">
        <v>2.15</v>
      </c>
      <c r="G1710">
        <v>0</v>
      </c>
      <c r="H1710">
        <v>12.95</v>
      </c>
      <c r="I1710" t="s">
        <v>14</v>
      </c>
      <c r="J1710" t="s">
        <v>15</v>
      </c>
      <c r="K1710" t="s">
        <v>26</v>
      </c>
      <c r="L1710" t="s">
        <v>49</v>
      </c>
      <c r="M1710" t="s">
        <v>18</v>
      </c>
      <c r="N1710" t="s">
        <v>18</v>
      </c>
      <c r="O1710" t="str">
        <f>TEXT(Table1[[#This Row],[pickup]],"dddd")</f>
        <v>Wednesday</v>
      </c>
      <c r="P1710">
        <f t="shared" si="26"/>
        <v>17</v>
      </c>
    </row>
    <row r="1711" spans="1:16" x14ac:dyDescent="0.25">
      <c r="A1711" s="1">
        <v>43546.312071759261</v>
      </c>
      <c r="B1711" s="1">
        <v>43546.320532407408</v>
      </c>
      <c r="C1711">
        <v>1</v>
      </c>
      <c r="D1711">
        <v>1.6</v>
      </c>
      <c r="E1711">
        <v>9.5</v>
      </c>
      <c r="F1711">
        <v>0</v>
      </c>
      <c r="G1711">
        <v>0</v>
      </c>
      <c r="H1711">
        <v>12.8</v>
      </c>
      <c r="I1711" t="s">
        <v>14</v>
      </c>
      <c r="J1711" t="s">
        <v>19</v>
      </c>
      <c r="K1711" t="s">
        <v>56</v>
      </c>
      <c r="L1711" t="s">
        <v>33</v>
      </c>
      <c r="M1711" t="s">
        <v>18</v>
      </c>
      <c r="N1711" t="s">
        <v>18</v>
      </c>
      <c r="O1711" t="str">
        <f>TEXT(Table1[[#This Row],[pickup]],"dddd")</f>
        <v>Friday</v>
      </c>
      <c r="P1711">
        <f t="shared" si="26"/>
        <v>7</v>
      </c>
    </row>
    <row r="1712" spans="1:16" x14ac:dyDescent="0.25">
      <c r="A1712" s="1">
        <v>43531.815439814818</v>
      </c>
      <c r="B1712" s="1">
        <v>43531.829594907409</v>
      </c>
      <c r="C1712">
        <v>4</v>
      </c>
      <c r="D1712">
        <v>3.58</v>
      </c>
      <c r="E1712">
        <v>15</v>
      </c>
      <c r="F1712">
        <v>3.86</v>
      </c>
      <c r="G1712">
        <v>0</v>
      </c>
      <c r="H1712">
        <v>23.16</v>
      </c>
      <c r="I1712" t="s">
        <v>14</v>
      </c>
      <c r="J1712" t="s">
        <v>15</v>
      </c>
      <c r="K1712" t="s">
        <v>44</v>
      </c>
      <c r="L1712" t="s">
        <v>49</v>
      </c>
      <c r="M1712" t="s">
        <v>18</v>
      </c>
      <c r="N1712" t="s">
        <v>18</v>
      </c>
      <c r="O1712" t="str">
        <f>TEXT(Table1[[#This Row],[pickup]],"dddd")</f>
        <v>Thursday</v>
      </c>
      <c r="P1712">
        <f t="shared" si="26"/>
        <v>19</v>
      </c>
    </row>
    <row r="1713" spans="1:16" x14ac:dyDescent="0.25">
      <c r="A1713" s="1">
        <v>43551.228622685187</v>
      </c>
      <c r="B1713" s="1">
        <v>43551.256388888891</v>
      </c>
      <c r="C1713">
        <v>1</v>
      </c>
      <c r="D1713">
        <v>19.43</v>
      </c>
      <c r="E1713">
        <v>52</v>
      </c>
      <c r="F1713">
        <v>12.21</v>
      </c>
      <c r="G1713">
        <v>5.76</v>
      </c>
      <c r="H1713">
        <v>73.27</v>
      </c>
      <c r="I1713" t="s">
        <v>14</v>
      </c>
      <c r="J1713" t="s">
        <v>15</v>
      </c>
      <c r="K1713" t="s">
        <v>64</v>
      </c>
      <c r="L1713" t="s">
        <v>23</v>
      </c>
      <c r="M1713" t="s">
        <v>37</v>
      </c>
      <c r="N1713" t="s">
        <v>18</v>
      </c>
      <c r="O1713" t="str">
        <f>TEXT(Table1[[#This Row],[pickup]],"dddd")</f>
        <v>Wednesday</v>
      </c>
      <c r="P1713">
        <f t="shared" si="26"/>
        <v>5</v>
      </c>
    </row>
    <row r="1714" spans="1:16" x14ac:dyDescent="0.25">
      <c r="A1714" s="1">
        <v>43551.744849537034</v>
      </c>
      <c r="B1714" s="1">
        <v>43551.756122685183</v>
      </c>
      <c r="C1714">
        <v>1</v>
      </c>
      <c r="D1714">
        <v>3.46</v>
      </c>
      <c r="E1714">
        <v>14</v>
      </c>
      <c r="F1714">
        <v>0</v>
      </c>
      <c r="G1714">
        <v>0</v>
      </c>
      <c r="H1714">
        <v>18.3</v>
      </c>
      <c r="I1714" t="s">
        <v>14</v>
      </c>
      <c r="J1714" t="s">
        <v>19</v>
      </c>
      <c r="K1714" t="s">
        <v>43</v>
      </c>
      <c r="L1714" t="s">
        <v>61</v>
      </c>
      <c r="M1714" t="s">
        <v>18</v>
      </c>
      <c r="N1714" t="s">
        <v>18</v>
      </c>
      <c r="O1714" t="str">
        <f>TEXT(Table1[[#This Row],[pickup]],"dddd")</f>
        <v>Wednesday</v>
      </c>
      <c r="P1714">
        <f t="shared" si="26"/>
        <v>17</v>
      </c>
    </row>
    <row r="1715" spans="1:16" x14ac:dyDescent="0.25">
      <c r="A1715" s="1">
        <v>43547.799525462964</v>
      </c>
      <c r="B1715" s="1">
        <v>43547.808171296296</v>
      </c>
      <c r="C1715">
        <v>1</v>
      </c>
      <c r="D1715">
        <v>4.68</v>
      </c>
      <c r="E1715">
        <v>15.5</v>
      </c>
      <c r="F1715">
        <v>0</v>
      </c>
      <c r="G1715">
        <v>0</v>
      </c>
      <c r="H1715">
        <v>16.3</v>
      </c>
      <c r="I1715" t="s">
        <v>14</v>
      </c>
      <c r="J1715" t="s">
        <v>19</v>
      </c>
      <c r="K1715" t="s">
        <v>64</v>
      </c>
      <c r="L1715" t="s">
        <v>153</v>
      </c>
      <c r="M1715" t="s">
        <v>37</v>
      </c>
      <c r="N1715" t="s">
        <v>37</v>
      </c>
      <c r="O1715" t="str">
        <f>TEXT(Table1[[#This Row],[pickup]],"dddd")</f>
        <v>Saturday</v>
      </c>
      <c r="P1715">
        <f t="shared" si="26"/>
        <v>19</v>
      </c>
    </row>
    <row r="1716" spans="1:16" x14ac:dyDescent="0.25">
      <c r="A1716" s="1">
        <v>43546.802777777775</v>
      </c>
      <c r="B1716" s="1">
        <v>43546.808981481481</v>
      </c>
      <c r="C1716">
        <v>1</v>
      </c>
      <c r="D1716">
        <v>1.8</v>
      </c>
      <c r="E1716">
        <v>8.5</v>
      </c>
      <c r="F1716">
        <v>3.2</v>
      </c>
      <c r="G1716">
        <v>0</v>
      </c>
      <c r="H1716">
        <v>16</v>
      </c>
      <c r="I1716" t="s">
        <v>14</v>
      </c>
      <c r="J1716" t="s">
        <v>15</v>
      </c>
      <c r="K1716" t="s">
        <v>32</v>
      </c>
      <c r="L1716" t="s">
        <v>61</v>
      </c>
      <c r="M1716" t="s">
        <v>18</v>
      </c>
      <c r="N1716" t="s">
        <v>18</v>
      </c>
      <c r="O1716" t="str">
        <f>TEXT(Table1[[#This Row],[pickup]],"dddd")</f>
        <v>Friday</v>
      </c>
      <c r="P1716">
        <f t="shared" si="26"/>
        <v>19</v>
      </c>
    </row>
    <row r="1717" spans="1:16" x14ac:dyDescent="0.25">
      <c r="A1717" s="1">
        <v>43532.960775462961</v>
      </c>
      <c r="B1717" s="1">
        <v>43532.968993055554</v>
      </c>
      <c r="C1717">
        <v>1</v>
      </c>
      <c r="D1717">
        <v>1.74</v>
      </c>
      <c r="E1717">
        <v>9</v>
      </c>
      <c r="F1717">
        <v>2.56</v>
      </c>
      <c r="G1717">
        <v>0</v>
      </c>
      <c r="H1717">
        <v>15.36</v>
      </c>
      <c r="I1717" t="s">
        <v>14</v>
      </c>
      <c r="J1717" t="s">
        <v>15</v>
      </c>
      <c r="K1717" t="s">
        <v>67</v>
      </c>
      <c r="L1717" t="s">
        <v>27</v>
      </c>
      <c r="M1717" t="s">
        <v>18</v>
      </c>
      <c r="N1717" t="s">
        <v>18</v>
      </c>
      <c r="O1717" t="str">
        <f>TEXT(Table1[[#This Row],[pickup]],"dddd")</f>
        <v>Friday</v>
      </c>
      <c r="P1717">
        <f t="shared" si="26"/>
        <v>23</v>
      </c>
    </row>
    <row r="1718" spans="1:16" x14ac:dyDescent="0.25">
      <c r="A1718" s="1">
        <v>43551.499965277777</v>
      </c>
      <c r="B1718" s="1">
        <v>43551.515613425923</v>
      </c>
      <c r="C1718">
        <v>1</v>
      </c>
      <c r="D1718">
        <v>2.7</v>
      </c>
      <c r="E1718">
        <v>16</v>
      </c>
      <c r="F1718">
        <v>4.8</v>
      </c>
      <c r="G1718">
        <v>0</v>
      </c>
      <c r="H1718">
        <v>24.1</v>
      </c>
      <c r="I1718" t="s">
        <v>14</v>
      </c>
      <c r="J1718" t="s">
        <v>15</v>
      </c>
      <c r="K1718" t="s">
        <v>42</v>
      </c>
      <c r="L1718" t="s">
        <v>61</v>
      </c>
      <c r="M1718" t="s">
        <v>18</v>
      </c>
      <c r="N1718" t="s">
        <v>18</v>
      </c>
      <c r="O1718" t="str">
        <f>TEXT(Table1[[#This Row],[pickup]],"dddd")</f>
        <v>Wednesday</v>
      </c>
      <c r="P1718">
        <f t="shared" si="26"/>
        <v>11</v>
      </c>
    </row>
    <row r="1719" spans="1:16" x14ac:dyDescent="0.25">
      <c r="A1719" s="1">
        <v>43543.700162037036</v>
      </c>
      <c r="B1719" s="1">
        <v>43543.709143518521</v>
      </c>
      <c r="C1719">
        <v>1</v>
      </c>
      <c r="D1719">
        <v>2.0699999999999998</v>
      </c>
      <c r="E1719">
        <v>10.5</v>
      </c>
      <c r="F1719">
        <v>2.46</v>
      </c>
      <c r="G1719">
        <v>0</v>
      </c>
      <c r="H1719">
        <v>14.76</v>
      </c>
      <c r="I1719" t="s">
        <v>14</v>
      </c>
      <c r="J1719" t="s">
        <v>15</v>
      </c>
      <c r="K1719" t="s">
        <v>60</v>
      </c>
      <c r="L1719" t="s">
        <v>131</v>
      </c>
      <c r="M1719" t="s">
        <v>18</v>
      </c>
      <c r="N1719" t="s">
        <v>18</v>
      </c>
      <c r="O1719" t="str">
        <f>TEXT(Table1[[#This Row],[pickup]],"dddd")</f>
        <v>Tuesday</v>
      </c>
      <c r="P1719">
        <f t="shared" si="26"/>
        <v>16</v>
      </c>
    </row>
    <row r="1720" spans="1:16" x14ac:dyDescent="0.25">
      <c r="A1720" s="1">
        <v>43547.611828703702</v>
      </c>
      <c r="B1720" s="1">
        <v>43547.628842592596</v>
      </c>
      <c r="C1720">
        <v>1</v>
      </c>
      <c r="D1720">
        <v>3.51</v>
      </c>
      <c r="E1720">
        <v>17.5</v>
      </c>
      <c r="F1720">
        <v>0</v>
      </c>
      <c r="G1720">
        <v>0</v>
      </c>
      <c r="H1720">
        <v>20.8</v>
      </c>
      <c r="I1720" t="s">
        <v>14</v>
      </c>
      <c r="J1720" t="s">
        <v>19</v>
      </c>
      <c r="K1720" t="s">
        <v>44</v>
      </c>
      <c r="L1720" t="s">
        <v>51</v>
      </c>
      <c r="M1720" t="s">
        <v>18</v>
      </c>
      <c r="N1720" t="s">
        <v>18</v>
      </c>
      <c r="O1720" t="str">
        <f>TEXT(Table1[[#This Row],[pickup]],"dddd")</f>
        <v>Saturday</v>
      </c>
      <c r="P1720">
        <f t="shared" si="26"/>
        <v>14</v>
      </c>
    </row>
    <row r="1721" spans="1:16" x14ac:dyDescent="0.25">
      <c r="A1721" s="1">
        <v>43541.740937499999</v>
      </c>
      <c r="B1721" s="1">
        <v>43541.74628472222</v>
      </c>
      <c r="C1721">
        <v>1</v>
      </c>
      <c r="D1721">
        <v>1.58</v>
      </c>
      <c r="E1721">
        <v>7.5</v>
      </c>
      <c r="F1721">
        <v>0</v>
      </c>
      <c r="G1721">
        <v>0</v>
      </c>
      <c r="H1721">
        <v>10.8</v>
      </c>
      <c r="I1721" t="s">
        <v>14</v>
      </c>
      <c r="J1721" t="s">
        <v>19</v>
      </c>
      <c r="K1721" t="s">
        <v>50</v>
      </c>
      <c r="L1721" t="s">
        <v>25</v>
      </c>
      <c r="M1721" t="s">
        <v>18</v>
      </c>
      <c r="N1721" t="s">
        <v>18</v>
      </c>
      <c r="O1721" t="str">
        <f>TEXT(Table1[[#This Row],[pickup]],"dddd")</f>
        <v>Sunday</v>
      </c>
      <c r="P1721">
        <f t="shared" si="26"/>
        <v>17</v>
      </c>
    </row>
    <row r="1722" spans="1:16" x14ac:dyDescent="0.25">
      <c r="A1722" s="1">
        <v>43553.703576388885</v>
      </c>
      <c r="B1722" s="1">
        <v>43553.706956018519</v>
      </c>
      <c r="C1722">
        <v>1</v>
      </c>
      <c r="D1722">
        <v>0.6</v>
      </c>
      <c r="E1722">
        <v>5</v>
      </c>
      <c r="F1722">
        <v>0</v>
      </c>
      <c r="G1722">
        <v>0</v>
      </c>
      <c r="H1722">
        <v>9.3000000000000007</v>
      </c>
      <c r="I1722" t="s">
        <v>14</v>
      </c>
      <c r="J1722" t="s">
        <v>19</v>
      </c>
      <c r="K1722" t="s">
        <v>66</v>
      </c>
      <c r="L1722" t="s">
        <v>67</v>
      </c>
      <c r="M1722" t="s">
        <v>18</v>
      </c>
      <c r="N1722" t="s">
        <v>18</v>
      </c>
      <c r="O1722" t="str">
        <f>TEXT(Table1[[#This Row],[pickup]],"dddd")</f>
        <v>Friday</v>
      </c>
      <c r="P1722">
        <f t="shared" si="26"/>
        <v>16</v>
      </c>
    </row>
    <row r="1723" spans="1:16" x14ac:dyDescent="0.25">
      <c r="A1723" s="1">
        <v>43525.86645833333</v>
      </c>
      <c r="B1723" s="1">
        <v>43525.868854166663</v>
      </c>
      <c r="C1723">
        <v>1</v>
      </c>
      <c r="D1723">
        <v>0.92</v>
      </c>
      <c r="E1723">
        <v>5</v>
      </c>
      <c r="F1723">
        <v>0</v>
      </c>
      <c r="G1723">
        <v>0</v>
      </c>
      <c r="H1723">
        <v>8.8000000000000007</v>
      </c>
      <c r="I1723" t="s">
        <v>14</v>
      </c>
      <c r="J1723" t="s">
        <v>15</v>
      </c>
      <c r="K1723" t="s">
        <v>34</v>
      </c>
      <c r="L1723" t="s">
        <v>34</v>
      </c>
      <c r="M1723" t="s">
        <v>18</v>
      </c>
      <c r="N1723" t="s">
        <v>18</v>
      </c>
      <c r="O1723" t="str">
        <f>TEXT(Table1[[#This Row],[pickup]],"dddd")</f>
        <v>Friday</v>
      </c>
      <c r="P1723">
        <f t="shared" si="26"/>
        <v>20</v>
      </c>
    </row>
    <row r="1724" spans="1:16" x14ac:dyDescent="0.25">
      <c r="A1724" s="1">
        <v>43551.346203703702</v>
      </c>
      <c r="B1724" s="1">
        <v>43551.35665509259</v>
      </c>
      <c r="C1724">
        <v>5</v>
      </c>
      <c r="D1724">
        <v>3.54</v>
      </c>
      <c r="E1724">
        <v>14.5</v>
      </c>
      <c r="F1724">
        <v>4.45</v>
      </c>
      <c r="G1724">
        <v>0</v>
      </c>
      <c r="H1724">
        <v>22.25</v>
      </c>
      <c r="I1724" t="s">
        <v>14</v>
      </c>
      <c r="J1724" t="s">
        <v>15</v>
      </c>
      <c r="K1724" t="s">
        <v>66</v>
      </c>
      <c r="L1724" t="s">
        <v>77</v>
      </c>
      <c r="M1724" t="s">
        <v>18</v>
      </c>
      <c r="N1724" t="s">
        <v>18</v>
      </c>
      <c r="O1724" t="str">
        <f>TEXT(Table1[[#This Row],[pickup]],"dddd")</f>
        <v>Wednesday</v>
      </c>
      <c r="P1724">
        <f t="shared" si="26"/>
        <v>8</v>
      </c>
    </row>
    <row r="1725" spans="1:16" x14ac:dyDescent="0.25">
      <c r="A1725" s="1">
        <v>43545.887291666666</v>
      </c>
      <c r="B1725" s="1">
        <v>43545.910173611112</v>
      </c>
      <c r="C1725">
        <v>1</v>
      </c>
      <c r="D1725">
        <v>6.7</v>
      </c>
      <c r="E1725">
        <v>25.5</v>
      </c>
      <c r="F1725">
        <v>6</v>
      </c>
      <c r="G1725">
        <v>0</v>
      </c>
      <c r="H1725">
        <v>35.299999999999997</v>
      </c>
      <c r="I1725" t="s">
        <v>14</v>
      </c>
      <c r="J1725" t="s">
        <v>15</v>
      </c>
      <c r="K1725" t="s">
        <v>59</v>
      </c>
      <c r="L1725" t="s">
        <v>151</v>
      </c>
      <c r="M1725" t="s">
        <v>18</v>
      </c>
      <c r="N1725" t="s">
        <v>58</v>
      </c>
      <c r="O1725" t="str">
        <f>TEXT(Table1[[#This Row],[pickup]],"dddd")</f>
        <v>Thursday</v>
      </c>
      <c r="P1725">
        <f t="shared" si="26"/>
        <v>21</v>
      </c>
    </row>
    <row r="1726" spans="1:16" x14ac:dyDescent="0.25">
      <c r="A1726" s="1">
        <v>43543.584386574075</v>
      </c>
      <c r="B1726" s="1">
        <v>43543.59983796296</v>
      </c>
      <c r="C1726">
        <v>1</v>
      </c>
      <c r="D1726">
        <v>4.43</v>
      </c>
      <c r="E1726">
        <v>18</v>
      </c>
      <c r="F1726">
        <v>0</v>
      </c>
      <c r="G1726">
        <v>0</v>
      </c>
      <c r="H1726">
        <v>18.8</v>
      </c>
      <c r="I1726" t="s">
        <v>14</v>
      </c>
      <c r="J1726" t="s">
        <v>15</v>
      </c>
      <c r="K1726" t="s">
        <v>32</v>
      </c>
      <c r="L1726" t="s">
        <v>65</v>
      </c>
      <c r="M1726" t="s">
        <v>18</v>
      </c>
      <c r="N1726" t="s">
        <v>37</v>
      </c>
      <c r="O1726" t="str">
        <f>TEXT(Table1[[#This Row],[pickup]],"dddd")</f>
        <v>Tuesday</v>
      </c>
      <c r="P1726">
        <f t="shared" si="26"/>
        <v>14</v>
      </c>
    </row>
    <row r="1727" spans="1:16" x14ac:dyDescent="0.25">
      <c r="A1727" s="1">
        <v>43546.506678240738</v>
      </c>
      <c r="B1727" s="1">
        <v>43546.515949074077</v>
      </c>
      <c r="C1727">
        <v>1</v>
      </c>
      <c r="D1727">
        <v>2</v>
      </c>
      <c r="E1727">
        <v>11</v>
      </c>
      <c r="F1727">
        <v>2.15</v>
      </c>
      <c r="G1727">
        <v>0</v>
      </c>
      <c r="H1727">
        <v>16.45</v>
      </c>
      <c r="I1727" t="s">
        <v>14</v>
      </c>
      <c r="J1727" t="s">
        <v>15</v>
      </c>
      <c r="K1727" t="s">
        <v>33</v>
      </c>
      <c r="L1727" t="s">
        <v>33</v>
      </c>
      <c r="M1727" t="s">
        <v>18</v>
      </c>
      <c r="N1727" t="s">
        <v>18</v>
      </c>
      <c r="O1727" t="str">
        <f>TEXT(Table1[[#This Row],[pickup]],"dddd")</f>
        <v>Friday</v>
      </c>
      <c r="P1727">
        <f t="shared" si="26"/>
        <v>12</v>
      </c>
    </row>
    <row r="1728" spans="1:16" x14ac:dyDescent="0.25">
      <c r="A1728" s="1">
        <v>43527.894652777781</v>
      </c>
      <c r="B1728" s="1">
        <v>43527.915092592593</v>
      </c>
      <c r="C1728">
        <v>2</v>
      </c>
      <c r="D1728">
        <v>18.47</v>
      </c>
      <c r="E1728">
        <v>52</v>
      </c>
      <c r="F1728">
        <v>0</v>
      </c>
      <c r="G1728">
        <v>0</v>
      </c>
      <c r="H1728">
        <v>52.8</v>
      </c>
      <c r="I1728" t="s">
        <v>14</v>
      </c>
      <c r="J1728" t="s">
        <v>19</v>
      </c>
      <c r="K1728" t="s">
        <v>64</v>
      </c>
      <c r="L1728" t="s">
        <v>101</v>
      </c>
      <c r="M1728" t="s">
        <v>37</v>
      </c>
      <c r="N1728" t="s">
        <v>37</v>
      </c>
      <c r="O1728" t="str">
        <f>TEXT(Table1[[#This Row],[pickup]],"dddd")</f>
        <v>Sunday</v>
      </c>
      <c r="P1728">
        <f t="shared" si="26"/>
        <v>21</v>
      </c>
    </row>
    <row r="1729" spans="1:16" x14ac:dyDescent="0.25">
      <c r="A1729" s="1">
        <v>43537.989479166667</v>
      </c>
      <c r="B1729" s="1">
        <v>43537.997777777775</v>
      </c>
      <c r="C1729">
        <v>2</v>
      </c>
      <c r="D1729">
        <v>6.15</v>
      </c>
      <c r="E1729">
        <v>18.5</v>
      </c>
      <c r="F1729">
        <v>0</v>
      </c>
      <c r="G1729">
        <v>0</v>
      </c>
      <c r="H1729">
        <v>19.8</v>
      </c>
      <c r="I1729" t="s">
        <v>14</v>
      </c>
      <c r="J1729" t="s">
        <v>19</v>
      </c>
      <c r="K1729" t="s">
        <v>64</v>
      </c>
      <c r="L1729" t="s">
        <v>154</v>
      </c>
      <c r="M1729" t="s">
        <v>37</v>
      </c>
      <c r="N1729" t="s">
        <v>37</v>
      </c>
      <c r="O1729" t="str">
        <f>TEXT(Table1[[#This Row],[pickup]],"dddd")</f>
        <v>Wednesday</v>
      </c>
      <c r="P1729">
        <f t="shared" si="26"/>
        <v>23</v>
      </c>
    </row>
    <row r="1730" spans="1:16" x14ac:dyDescent="0.25">
      <c r="A1730" s="1">
        <v>43529.796979166669</v>
      </c>
      <c r="B1730" s="1">
        <v>43529.804062499999</v>
      </c>
      <c r="C1730">
        <v>6</v>
      </c>
      <c r="D1730">
        <v>1.21</v>
      </c>
      <c r="E1730">
        <v>8</v>
      </c>
      <c r="F1730">
        <v>2.46</v>
      </c>
      <c r="G1730">
        <v>0</v>
      </c>
      <c r="H1730">
        <v>14.76</v>
      </c>
      <c r="I1730" t="s">
        <v>14</v>
      </c>
      <c r="J1730" t="s">
        <v>15</v>
      </c>
      <c r="K1730" t="s">
        <v>70</v>
      </c>
      <c r="L1730" t="s">
        <v>56</v>
      </c>
      <c r="M1730" t="s">
        <v>18</v>
      </c>
      <c r="N1730" t="s">
        <v>18</v>
      </c>
      <c r="O1730" t="str">
        <f>TEXT(Table1[[#This Row],[pickup]],"dddd")</f>
        <v>Tuesday</v>
      </c>
      <c r="P1730">
        <f t="shared" ref="P1730:P1793" si="27">HOUR(A:A)</f>
        <v>19</v>
      </c>
    </row>
    <row r="1731" spans="1:16" x14ac:dyDescent="0.25">
      <c r="A1731" s="1">
        <v>43551.313483796293</v>
      </c>
      <c r="B1731" s="1">
        <v>43551.315949074073</v>
      </c>
      <c r="C1731">
        <v>1</v>
      </c>
      <c r="D1731">
        <v>0.5</v>
      </c>
      <c r="E1731">
        <v>4.5</v>
      </c>
      <c r="F1731">
        <v>1</v>
      </c>
      <c r="G1731">
        <v>0</v>
      </c>
      <c r="H1731">
        <v>8.8000000000000007</v>
      </c>
      <c r="I1731" t="s">
        <v>14</v>
      </c>
      <c r="J1731" t="s">
        <v>15</v>
      </c>
      <c r="K1731" t="s">
        <v>42</v>
      </c>
      <c r="L1731" t="s">
        <v>51</v>
      </c>
      <c r="M1731" t="s">
        <v>18</v>
      </c>
      <c r="N1731" t="s">
        <v>18</v>
      </c>
      <c r="O1731" t="str">
        <f>TEXT(Table1[[#This Row],[pickup]],"dddd")</f>
        <v>Wednesday</v>
      </c>
      <c r="P1731">
        <f t="shared" si="27"/>
        <v>7</v>
      </c>
    </row>
    <row r="1732" spans="1:16" x14ac:dyDescent="0.25">
      <c r="A1732" s="1">
        <v>43528.829872685186</v>
      </c>
      <c r="B1732" s="1">
        <v>43528.84202546296</v>
      </c>
      <c r="C1732">
        <v>1</v>
      </c>
      <c r="D1732">
        <v>2.17</v>
      </c>
      <c r="E1732">
        <v>12</v>
      </c>
      <c r="F1732">
        <v>1</v>
      </c>
      <c r="G1732">
        <v>0</v>
      </c>
      <c r="H1732">
        <v>17.3</v>
      </c>
      <c r="I1732" t="s">
        <v>14</v>
      </c>
      <c r="J1732" t="s">
        <v>15</v>
      </c>
      <c r="K1732" t="s">
        <v>33</v>
      </c>
      <c r="L1732" t="s">
        <v>17</v>
      </c>
      <c r="M1732" t="s">
        <v>18</v>
      </c>
      <c r="N1732" t="s">
        <v>18</v>
      </c>
      <c r="O1732" t="str">
        <f>TEXT(Table1[[#This Row],[pickup]],"dddd")</f>
        <v>Monday</v>
      </c>
      <c r="P1732">
        <f t="shared" si="27"/>
        <v>19</v>
      </c>
    </row>
    <row r="1733" spans="1:16" x14ac:dyDescent="0.25">
      <c r="A1733" s="1">
        <v>43546.33148148148</v>
      </c>
      <c r="B1733" s="1">
        <v>43546.334791666668</v>
      </c>
      <c r="C1733">
        <v>1</v>
      </c>
      <c r="D1733">
        <v>0.51</v>
      </c>
      <c r="E1733">
        <v>5</v>
      </c>
      <c r="F1733">
        <v>0</v>
      </c>
      <c r="G1733">
        <v>0</v>
      </c>
      <c r="H1733">
        <v>8.3000000000000007</v>
      </c>
      <c r="I1733" t="s">
        <v>14</v>
      </c>
      <c r="J1733" t="s">
        <v>19</v>
      </c>
      <c r="K1733" t="s">
        <v>26</v>
      </c>
      <c r="L1733" t="s">
        <v>32</v>
      </c>
      <c r="M1733" t="s">
        <v>18</v>
      </c>
      <c r="N1733" t="s">
        <v>18</v>
      </c>
      <c r="O1733" t="str">
        <f>TEXT(Table1[[#This Row],[pickup]],"dddd")</f>
        <v>Friday</v>
      </c>
      <c r="P1733">
        <f t="shared" si="27"/>
        <v>7</v>
      </c>
    </row>
    <row r="1734" spans="1:16" x14ac:dyDescent="0.25">
      <c r="A1734" s="1">
        <v>43536.611145833333</v>
      </c>
      <c r="B1734" s="1">
        <v>43536.623599537037</v>
      </c>
      <c r="C1734">
        <v>1</v>
      </c>
      <c r="D1734">
        <v>1.25</v>
      </c>
      <c r="E1734">
        <v>12</v>
      </c>
      <c r="F1734">
        <v>3.82</v>
      </c>
      <c r="G1734">
        <v>0</v>
      </c>
      <c r="H1734">
        <v>19.12</v>
      </c>
      <c r="I1734" t="s">
        <v>14</v>
      </c>
      <c r="J1734" t="s">
        <v>15</v>
      </c>
      <c r="K1734" t="s">
        <v>62</v>
      </c>
      <c r="L1734" t="s">
        <v>43</v>
      </c>
      <c r="M1734" t="s">
        <v>18</v>
      </c>
      <c r="N1734" t="s">
        <v>18</v>
      </c>
      <c r="O1734" t="str">
        <f>TEXT(Table1[[#This Row],[pickup]],"dddd")</f>
        <v>Tuesday</v>
      </c>
      <c r="P1734">
        <f t="shared" si="27"/>
        <v>14</v>
      </c>
    </row>
    <row r="1735" spans="1:16" x14ac:dyDescent="0.25">
      <c r="A1735" s="1">
        <v>43527.023831018516</v>
      </c>
      <c r="B1735" s="1">
        <v>43527.032939814817</v>
      </c>
      <c r="C1735">
        <v>1</v>
      </c>
      <c r="D1735">
        <v>2.1</v>
      </c>
      <c r="E1735">
        <v>10.5</v>
      </c>
      <c r="F1735">
        <v>2.85</v>
      </c>
      <c r="G1735">
        <v>0</v>
      </c>
      <c r="H1735">
        <v>17.149999999999999</v>
      </c>
      <c r="I1735" t="s">
        <v>14</v>
      </c>
      <c r="J1735" t="s">
        <v>15</v>
      </c>
      <c r="K1735" t="s">
        <v>17</v>
      </c>
      <c r="L1735" t="s">
        <v>66</v>
      </c>
      <c r="M1735" t="s">
        <v>18</v>
      </c>
      <c r="N1735" t="s">
        <v>18</v>
      </c>
      <c r="O1735" t="str">
        <f>TEXT(Table1[[#This Row],[pickup]],"dddd")</f>
        <v>Sunday</v>
      </c>
      <c r="P1735">
        <f t="shared" si="27"/>
        <v>0</v>
      </c>
    </row>
    <row r="1736" spans="1:16" x14ac:dyDescent="0.25">
      <c r="A1736" s="1">
        <v>43551.760127314818</v>
      </c>
      <c r="B1736" s="1">
        <v>43551.762824074074</v>
      </c>
      <c r="C1736">
        <v>1</v>
      </c>
      <c r="D1736">
        <v>0.59</v>
      </c>
      <c r="E1736">
        <v>4.5</v>
      </c>
      <c r="F1736">
        <v>0</v>
      </c>
      <c r="G1736">
        <v>0</v>
      </c>
      <c r="H1736">
        <v>8.8000000000000007</v>
      </c>
      <c r="I1736" t="s">
        <v>14</v>
      </c>
      <c r="J1736" t="s">
        <v>19</v>
      </c>
      <c r="K1736" t="s">
        <v>42</v>
      </c>
      <c r="L1736" t="s">
        <v>43</v>
      </c>
      <c r="M1736" t="s">
        <v>18</v>
      </c>
      <c r="N1736" t="s">
        <v>18</v>
      </c>
      <c r="O1736" t="str">
        <f>TEXT(Table1[[#This Row],[pickup]],"dddd")</f>
        <v>Wednesday</v>
      </c>
      <c r="P1736">
        <f t="shared" si="27"/>
        <v>18</v>
      </c>
    </row>
    <row r="1737" spans="1:16" x14ac:dyDescent="0.25">
      <c r="A1737" s="1">
        <v>43546.042361111111</v>
      </c>
      <c r="B1737" s="1">
        <v>43546.046226851853</v>
      </c>
      <c r="C1737">
        <v>1</v>
      </c>
      <c r="D1737">
        <v>1.1200000000000001</v>
      </c>
      <c r="E1737">
        <v>6</v>
      </c>
      <c r="F1737">
        <v>1.96</v>
      </c>
      <c r="G1737">
        <v>0</v>
      </c>
      <c r="H1737">
        <v>11.76</v>
      </c>
      <c r="I1737" t="s">
        <v>14</v>
      </c>
      <c r="J1737" t="s">
        <v>15</v>
      </c>
      <c r="K1737" t="s">
        <v>32</v>
      </c>
      <c r="L1737" t="s">
        <v>25</v>
      </c>
      <c r="M1737" t="s">
        <v>18</v>
      </c>
      <c r="N1737" t="s">
        <v>18</v>
      </c>
      <c r="O1737" t="str">
        <f>TEXT(Table1[[#This Row],[pickup]],"dddd")</f>
        <v>Friday</v>
      </c>
      <c r="P1737">
        <f t="shared" si="27"/>
        <v>1</v>
      </c>
    </row>
    <row r="1738" spans="1:16" x14ac:dyDescent="0.25">
      <c r="A1738" s="1">
        <v>43546.971979166665</v>
      </c>
      <c r="B1738" s="1">
        <v>43546.978263888886</v>
      </c>
      <c r="C1738">
        <v>1</v>
      </c>
      <c r="D1738">
        <v>1.36</v>
      </c>
      <c r="E1738">
        <v>8</v>
      </c>
      <c r="F1738">
        <v>2.36</v>
      </c>
      <c r="G1738">
        <v>0</v>
      </c>
      <c r="H1738">
        <v>14.16</v>
      </c>
      <c r="I1738" t="s">
        <v>14</v>
      </c>
      <c r="J1738" t="s">
        <v>15</v>
      </c>
      <c r="K1738" t="s">
        <v>33</v>
      </c>
      <c r="L1738" t="s">
        <v>42</v>
      </c>
      <c r="M1738" t="s">
        <v>18</v>
      </c>
      <c r="N1738" t="s">
        <v>18</v>
      </c>
      <c r="O1738" t="str">
        <f>TEXT(Table1[[#This Row],[pickup]],"dddd")</f>
        <v>Friday</v>
      </c>
      <c r="P1738">
        <f t="shared" si="27"/>
        <v>23</v>
      </c>
    </row>
    <row r="1739" spans="1:16" x14ac:dyDescent="0.25">
      <c r="A1739" s="1">
        <v>43553.822118055556</v>
      </c>
      <c r="B1739" s="1">
        <v>43553.828101851854</v>
      </c>
      <c r="C1739">
        <v>1</v>
      </c>
      <c r="D1739">
        <v>3.7</v>
      </c>
      <c r="E1739">
        <v>12</v>
      </c>
      <c r="F1739">
        <v>0</v>
      </c>
      <c r="G1739">
        <v>0</v>
      </c>
      <c r="H1739">
        <v>13.8</v>
      </c>
      <c r="I1739" t="s">
        <v>14</v>
      </c>
      <c r="K1739" t="s">
        <v>64</v>
      </c>
      <c r="L1739" t="s">
        <v>103</v>
      </c>
      <c r="M1739" t="s">
        <v>37</v>
      </c>
      <c r="N1739" t="s">
        <v>37</v>
      </c>
      <c r="O1739" t="str">
        <f>TEXT(Table1[[#This Row],[pickup]],"dddd")</f>
        <v>Friday</v>
      </c>
      <c r="P1739">
        <f t="shared" si="27"/>
        <v>19</v>
      </c>
    </row>
    <row r="1740" spans="1:16" x14ac:dyDescent="0.25">
      <c r="A1740" s="1">
        <v>43534.667349537034</v>
      </c>
      <c r="B1740" s="1">
        <v>43534.670300925929</v>
      </c>
      <c r="C1740">
        <v>1</v>
      </c>
      <c r="D1740">
        <v>0.56000000000000005</v>
      </c>
      <c r="E1740">
        <v>4.5</v>
      </c>
      <c r="F1740">
        <v>1.56</v>
      </c>
      <c r="G1740">
        <v>0</v>
      </c>
      <c r="H1740">
        <v>9.36</v>
      </c>
      <c r="I1740" t="s">
        <v>14</v>
      </c>
      <c r="J1740" t="s">
        <v>15</v>
      </c>
      <c r="K1740" t="s">
        <v>61</v>
      </c>
      <c r="L1740" t="s">
        <v>61</v>
      </c>
      <c r="M1740" t="s">
        <v>18</v>
      </c>
      <c r="N1740" t="s">
        <v>18</v>
      </c>
      <c r="O1740" t="str">
        <f>TEXT(Table1[[#This Row],[pickup]],"dddd")</f>
        <v>Sunday</v>
      </c>
      <c r="P1740">
        <f t="shared" si="27"/>
        <v>16</v>
      </c>
    </row>
    <row r="1741" spans="1:16" x14ac:dyDescent="0.25">
      <c r="A1741" s="1">
        <v>43547.951365740744</v>
      </c>
      <c r="B1741" s="1">
        <v>43547.960856481484</v>
      </c>
      <c r="C1741">
        <v>1</v>
      </c>
      <c r="D1741">
        <v>3.5</v>
      </c>
      <c r="E1741">
        <v>12.5</v>
      </c>
      <c r="F1741">
        <v>3.25</v>
      </c>
      <c r="G1741">
        <v>0</v>
      </c>
      <c r="H1741">
        <v>19.55</v>
      </c>
      <c r="I1741" t="s">
        <v>14</v>
      </c>
      <c r="J1741" t="s">
        <v>15</v>
      </c>
      <c r="K1741" t="s">
        <v>62</v>
      </c>
      <c r="L1741" t="s">
        <v>56</v>
      </c>
      <c r="M1741" t="s">
        <v>18</v>
      </c>
      <c r="N1741" t="s">
        <v>18</v>
      </c>
      <c r="O1741" t="str">
        <f>TEXT(Table1[[#This Row],[pickup]],"dddd")</f>
        <v>Saturday</v>
      </c>
      <c r="P1741">
        <f t="shared" si="27"/>
        <v>22</v>
      </c>
    </row>
    <row r="1742" spans="1:16" x14ac:dyDescent="0.25">
      <c r="A1742" s="1">
        <v>43541.77547453704</v>
      </c>
      <c r="B1742" s="1">
        <v>43541.807256944441</v>
      </c>
      <c r="C1742">
        <v>1</v>
      </c>
      <c r="D1742">
        <v>12.5</v>
      </c>
      <c r="E1742">
        <v>41</v>
      </c>
      <c r="F1742">
        <v>8.35</v>
      </c>
      <c r="G1742">
        <v>0</v>
      </c>
      <c r="H1742">
        <v>50.15</v>
      </c>
      <c r="I1742" t="s">
        <v>14</v>
      </c>
      <c r="J1742" t="s">
        <v>15</v>
      </c>
      <c r="K1742" t="s">
        <v>64</v>
      </c>
      <c r="L1742" t="s">
        <v>147</v>
      </c>
      <c r="M1742" t="s">
        <v>37</v>
      </c>
      <c r="N1742" t="s">
        <v>58</v>
      </c>
      <c r="O1742" t="str">
        <f>TEXT(Table1[[#This Row],[pickup]],"dddd")</f>
        <v>Sunday</v>
      </c>
      <c r="P1742">
        <f t="shared" si="27"/>
        <v>18</v>
      </c>
    </row>
    <row r="1743" spans="1:16" x14ac:dyDescent="0.25">
      <c r="A1743" s="1">
        <v>43532.83935185185</v>
      </c>
      <c r="B1743" s="1">
        <v>43532.842314814814</v>
      </c>
      <c r="C1743">
        <v>2</v>
      </c>
      <c r="D1743">
        <v>0.45</v>
      </c>
      <c r="E1743">
        <v>4.5</v>
      </c>
      <c r="F1743">
        <v>0</v>
      </c>
      <c r="G1743">
        <v>0</v>
      </c>
      <c r="H1743">
        <v>5.8</v>
      </c>
      <c r="I1743" t="s">
        <v>14</v>
      </c>
      <c r="J1743" t="s">
        <v>19</v>
      </c>
      <c r="K1743" t="s">
        <v>98</v>
      </c>
      <c r="L1743" t="s">
        <v>98</v>
      </c>
      <c r="M1743" t="s">
        <v>18</v>
      </c>
      <c r="N1743" t="s">
        <v>18</v>
      </c>
      <c r="O1743" t="str">
        <f>TEXT(Table1[[#This Row],[pickup]],"dddd")</f>
        <v>Friday</v>
      </c>
      <c r="P1743">
        <f t="shared" si="27"/>
        <v>20</v>
      </c>
    </row>
    <row r="1744" spans="1:16" x14ac:dyDescent="0.25">
      <c r="A1744" s="1">
        <v>43532.422719907408</v>
      </c>
      <c r="B1744" s="1">
        <v>43532.428437499999</v>
      </c>
      <c r="C1744">
        <v>1</v>
      </c>
      <c r="D1744">
        <v>0.7</v>
      </c>
      <c r="E1744">
        <v>6.5</v>
      </c>
      <c r="F1744">
        <v>1.95</v>
      </c>
      <c r="G1744">
        <v>0</v>
      </c>
      <c r="H1744">
        <v>11.75</v>
      </c>
      <c r="I1744" t="s">
        <v>14</v>
      </c>
      <c r="J1744" t="s">
        <v>15</v>
      </c>
      <c r="K1744" t="s">
        <v>48</v>
      </c>
      <c r="L1744" t="s">
        <v>56</v>
      </c>
      <c r="M1744" t="s">
        <v>18</v>
      </c>
      <c r="N1744" t="s">
        <v>18</v>
      </c>
      <c r="O1744" t="str">
        <f>TEXT(Table1[[#This Row],[pickup]],"dddd")</f>
        <v>Friday</v>
      </c>
      <c r="P1744">
        <f t="shared" si="27"/>
        <v>10</v>
      </c>
    </row>
    <row r="1745" spans="1:16" x14ac:dyDescent="0.25">
      <c r="A1745" s="1">
        <v>43531.697453703702</v>
      </c>
      <c r="B1745" s="1">
        <v>43531.709687499999</v>
      </c>
      <c r="C1745">
        <v>1</v>
      </c>
      <c r="D1745">
        <v>1.4</v>
      </c>
      <c r="E1745">
        <v>11.5</v>
      </c>
      <c r="F1745">
        <v>1.2</v>
      </c>
      <c r="G1745">
        <v>0</v>
      </c>
      <c r="H1745">
        <v>17</v>
      </c>
      <c r="I1745" t="s">
        <v>14</v>
      </c>
      <c r="J1745" t="s">
        <v>15</v>
      </c>
      <c r="K1745" t="s">
        <v>32</v>
      </c>
      <c r="L1745" t="s">
        <v>53</v>
      </c>
      <c r="M1745" t="s">
        <v>18</v>
      </c>
      <c r="N1745" t="s">
        <v>18</v>
      </c>
      <c r="O1745" t="str">
        <f>TEXT(Table1[[#This Row],[pickup]],"dddd")</f>
        <v>Thursday</v>
      </c>
      <c r="P1745">
        <f t="shared" si="27"/>
        <v>16</v>
      </c>
    </row>
    <row r="1746" spans="1:16" x14ac:dyDescent="0.25">
      <c r="A1746" s="1">
        <v>43547.971979166665</v>
      </c>
      <c r="B1746" s="1">
        <v>43547.989432870374</v>
      </c>
      <c r="C1746">
        <v>3</v>
      </c>
      <c r="D1746">
        <v>5.8</v>
      </c>
      <c r="E1746">
        <v>21.5</v>
      </c>
      <c r="F1746">
        <v>5.05</v>
      </c>
      <c r="G1746">
        <v>0</v>
      </c>
      <c r="H1746">
        <v>30.35</v>
      </c>
      <c r="I1746" t="s">
        <v>14</v>
      </c>
      <c r="J1746" t="s">
        <v>15</v>
      </c>
      <c r="K1746" t="s">
        <v>20</v>
      </c>
      <c r="L1746" t="s">
        <v>27</v>
      </c>
      <c r="M1746" t="s">
        <v>18</v>
      </c>
      <c r="N1746" t="s">
        <v>18</v>
      </c>
      <c r="O1746" t="str">
        <f>TEXT(Table1[[#This Row],[pickup]],"dddd")</f>
        <v>Saturday</v>
      </c>
      <c r="P1746">
        <f t="shared" si="27"/>
        <v>23</v>
      </c>
    </row>
    <row r="1747" spans="1:16" x14ac:dyDescent="0.25">
      <c r="A1747" s="1">
        <v>43536.597615740742</v>
      </c>
      <c r="B1747" s="1">
        <v>43536.604814814818</v>
      </c>
      <c r="C1747">
        <v>1</v>
      </c>
      <c r="D1747">
        <v>1.6</v>
      </c>
      <c r="E1747">
        <v>9</v>
      </c>
      <c r="F1747">
        <v>2.4500000000000002</v>
      </c>
      <c r="G1747">
        <v>0</v>
      </c>
      <c r="H1747">
        <v>14.75</v>
      </c>
      <c r="I1747" t="s">
        <v>14</v>
      </c>
      <c r="J1747" t="s">
        <v>15</v>
      </c>
      <c r="K1747" t="s">
        <v>33</v>
      </c>
      <c r="L1747" t="s">
        <v>41</v>
      </c>
      <c r="M1747" t="s">
        <v>18</v>
      </c>
      <c r="N1747" t="s">
        <v>18</v>
      </c>
      <c r="O1747" t="str">
        <f>TEXT(Table1[[#This Row],[pickup]],"dddd")</f>
        <v>Tuesday</v>
      </c>
      <c r="P1747">
        <f t="shared" si="27"/>
        <v>14</v>
      </c>
    </row>
    <row r="1748" spans="1:16" x14ac:dyDescent="0.25">
      <c r="A1748" s="1">
        <v>43537.844131944446</v>
      </c>
      <c r="B1748" s="1">
        <v>43537.856249999997</v>
      </c>
      <c r="C1748">
        <v>5</v>
      </c>
      <c r="D1748">
        <v>1.7</v>
      </c>
      <c r="E1748">
        <v>11.5</v>
      </c>
      <c r="F1748">
        <v>0</v>
      </c>
      <c r="G1748">
        <v>0</v>
      </c>
      <c r="H1748">
        <v>15.3</v>
      </c>
      <c r="I1748" t="s">
        <v>14</v>
      </c>
      <c r="J1748" t="s">
        <v>19</v>
      </c>
      <c r="K1748" t="s">
        <v>42</v>
      </c>
      <c r="L1748" t="s">
        <v>48</v>
      </c>
      <c r="M1748" t="s">
        <v>18</v>
      </c>
      <c r="N1748" t="s">
        <v>18</v>
      </c>
      <c r="O1748" t="str">
        <f>TEXT(Table1[[#This Row],[pickup]],"dddd")</f>
        <v>Wednesday</v>
      </c>
      <c r="P1748">
        <f t="shared" si="27"/>
        <v>20</v>
      </c>
    </row>
    <row r="1749" spans="1:16" x14ac:dyDescent="0.25">
      <c r="A1749" s="1">
        <v>43540.35365740741</v>
      </c>
      <c r="B1749" s="1">
        <v>43540.367314814815</v>
      </c>
      <c r="C1749">
        <v>5</v>
      </c>
      <c r="D1749">
        <v>7.89</v>
      </c>
      <c r="E1749">
        <v>24</v>
      </c>
      <c r="F1749">
        <v>5</v>
      </c>
      <c r="G1749">
        <v>0</v>
      </c>
      <c r="H1749">
        <v>29.8</v>
      </c>
      <c r="I1749" t="s">
        <v>14</v>
      </c>
      <c r="J1749" t="s">
        <v>15</v>
      </c>
      <c r="K1749" t="s">
        <v>35</v>
      </c>
      <c r="L1749" t="s">
        <v>155</v>
      </c>
      <c r="M1749" t="s">
        <v>37</v>
      </c>
      <c r="N1749" t="s">
        <v>58</v>
      </c>
      <c r="O1749" t="str">
        <f>TEXT(Table1[[#This Row],[pickup]],"dddd")</f>
        <v>Saturday</v>
      </c>
      <c r="P1749">
        <f t="shared" si="27"/>
        <v>8</v>
      </c>
    </row>
    <row r="1750" spans="1:16" x14ac:dyDescent="0.25">
      <c r="A1750" s="1">
        <v>43553.883437500001</v>
      </c>
      <c r="B1750" s="1">
        <v>43553.889363425929</v>
      </c>
      <c r="C1750">
        <v>2</v>
      </c>
      <c r="D1750">
        <v>1.46</v>
      </c>
      <c r="E1750">
        <v>8</v>
      </c>
      <c r="F1750">
        <v>2.36</v>
      </c>
      <c r="G1750">
        <v>0</v>
      </c>
      <c r="H1750">
        <v>14.16</v>
      </c>
      <c r="I1750" t="s">
        <v>14</v>
      </c>
      <c r="J1750" t="s">
        <v>15</v>
      </c>
      <c r="K1750" t="s">
        <v>24</v>
      </c>
      <c r="L1750" t="s">
        <v>32</v>
      </c>
      <c r="M1750" t="s">
        <v>18</v>
      </c>
      <c r="N1750" t="s">
        <v>18</v>
      </c>
      <c r="O1750" t="str">
        <f>TEXT(Table1[[#This Row],[pickup]],"dddd")</f>
        <v>Friday</v>
      </c>
      <c r="P1750">
        <f t="shared" si="27"/>
        <v>21</v>
      </c>
    </row>
    <row r="1751" spans="1:16" x14ac:dyDescent="0.25">
      <c r="A1751" s="1">
        <v>43548.464328703703</v>
      </c>
      <c r="B1751" s="1">
        <v>43548.473819444444</v>
      </c>
      <c r="C1751">
        <v>2</v>
      </c>
      <c r="D1751">
        <v>1.7</v>
      </c>
      <c r="E1751">
        <v>10</v>
      </c>
      <c r="F1751">
        <v>0</v>
      </c>
      <c r="G1751">
        <v>0</v>
      </c>
      <c r="H1751">
        <v>13.3</v>
      </c>
      <c r="I1751" t="s">
        <v>14</v>
      </c>
      <c r="J1751" t="s">
        <v>19</v>
      </c>
      <c r="K1751" t="s">
        <v>32</v>
      </c>
      <c r="L1751" t="s">
        <v>46</v>
      </c>
      <c r="M1751" t="s">
        <v>18</v>
      </c>
      <c r="N1751" t="s">
        <v>18</v>
      </c>
      <c r="O1751" t="str">
        <f>TEXT(Table1[[#This Row],[pickup]],"dddd")</f>
        <v>Sunday</v>
      </c>
      <c r="P1751">
        <f t="shared" si="27"/>
        <v>11</v>
      </c>
    </row>
    <row r="1752" spans="1:16" x14ac:dyDescent="0.25">
      <c r="A1752" s="1">
        <v>43527.503425925926</v>
      </c>
      <c r="B1752" s="1">
        <v>43527.510671296295</v>
      </c>
      <c r="C1752">
        <v>1</v>
      </c>
      <c r="D1752">
        <v>4.6900000000000004</v>
      </c>
      <c r="E1752">
        <v>15</v>
      </c>
      <c r="F1752">
        <v>3.66</v>
      </c>
      <c r="G1752">
        <v>0</v>
      </c>
      <c r="H1752">
        <v>21.96</v>
      </c>
      <c r="I1752" t="s">
        <v>14</v>
      </c>
      <c r="J1752" t="s">
        <v>15</v>
      </c>
      <c r="K1752" t="s">
        <v>68</v>
      </c>
      <c r="L1752" t="s">
        <v>28</v>
      </c>
      <c r="M1752" t="s">
        <v>18</v>
      </c>
      <c r="N1752" t="s">
        <v>18</v>
      </c>
      <c r="O1752" t="str">
        <f>TEXT(Table1[[#This Row],[pickup]],"dddd")</f>
        <v>Sunday</v>
      </c>
      <c r="P1752">
        <f t="shared" si="27"/>
        <v>12</v>
      </c>
    </row>
    <row r="1753" spans="1:16" x14ac:dyDescent="0.25">
      <c r="A1753" s="1">
        <v>43551.913530092592</v>
      </c>
      <c r="B1753" s="1">
        <v>43551.920752314814</v>
      </c>
      <c r="C1753">
        <v>1</v>
      </c>
      <c r="D1753">
        <v>1.7</v>
      </c>
      <c r="E1753">
        <v>9</v>
      </c>
      <c r="F1753">
        <v>3.2</v>
      </c>
      <c r="G1753">
        <v>0</v>
      </c>
      <c r="H1753">
        <v>16</v>
      </c>
      <c r="I1753" t="s">
        <v>14</v>
      </c>
      <c r="J1753" t="s">
        <v>15</v>
      </c>
      <c r="K1753" t="s">
        <v>33</v>
      </c>
      <c r="L1753" t="s">
        <v>70</v>
      </c>
      <c r="M1753" t="s">
        <v>18</v>
      </c>
      <c r="N1753" t="s">
        <v>18</v>
      </c>
      <c r="O1753" t="str">
        <f>TEXT(Table1[[#This Row],[pickup]],"dddd")</f>
        <v>Wednesday</v>
      </c>
      <c r="P1753">
        <f t="shared" si="27"/>
        <v>21</v>
      </c>
    </row>
    <row r="1754" spans="1:16" x14ac:dyDescent="0.25">
      <c r="A1754" s="1">
        <v>43535.968032407407</v>
      </c>
      <c r="B1754" s="1">
        <v>43535.969826388886</v>
      </c>
      <c r="C1754">
        <v>1</v>
      </c>
      <c r="D1754">
        <v>0.28999999999999998</v>
      </c>
      <c r="E1754">
        <v>3.5</v>
      </c>
      <c r="F1754">
        <v>0</v>
      </c>
      <c r="G1754">
        <v>0</v>
      </c>
      <c r="H1754">
        <v>7.3</v>
      </c>
      <c r="I1754" t="s">
        <v>14</v>
      </c>
      <c r="J1754" t="s">
        <v>19</v>
      </c>
      <c r="K1754" t="s">
        <v>45</v>
      </c>
      <c r="L1754" t="s">
        <v>47</v>
      </c>
      <c r="M1754" t="s">
        <v>18</v>
      </c>
      <c r="N1754" t="s">
        <v>18</v>
      </c>
      <c r="O1754" t="str">
        <f>TEXT(Table1[[#This Row],[pickup]],"dddd")</f>
        <v>Monday</v>
      </c>
      <c r="P1754">
        <f t="shared" si="27"/>
        <v>23</v>
      </c>
    </row>
    <row r="1755" spans="1:16" x14ac:dyDescent="0.25">
      <c r="A1755" s="1">
        <v>43539.337905092594</v>
      </c>
      <c r="B1755" s="1">
        <v>43539.348194444443</v>
      </c>
      <c r="C1755">
        <v>5</v>
      </c>
      <c r="D1755">
        <v>2.2999999999999998</v>
      </c>
      <c r="E1755">
        <v>11.5</v>
      </c>
      <c r="F1755">
        <v>2.96</v>
      </c>
      <c r="G1755">
        <v>0</v>
      </c>
      <c r="H1755">
        <v>17.760000000000002</v>
      </c>
      <c r="I1755" t="s">
        <v>14</v>
      </c>
      <c r="J1755" t="s">
        <v>15</v>
      </c>
      <c r="K1755" t="s">
        <v>68</v>
      </c>
      <c r="L1755" t="s">
        <v>20</v>
      </c>
      <c r="M1755" t="s">
        <v>18</v>
      </c>
      <c r="N1755" t="s">
        <v>18</v>
      </c>
      <c r="O1755" t="str">
        <f>TEXT(Table1[[#This Row],[pickup]],"dddd")</f>
        <v>Friday</v>
      </c>
      <c r="P1755">
        <f t="shared" si="27"/>
        <v>8</v>
      </c>
    </row>
    <row r="1756" spans="1:16" x14ac:dyDescent="0.25">
      <c r="A1756" s="1">
        <v>43539.894733796296</v>
      </c>
      <c r="B1756" s="1">
        <v>43539.901574074072</v>
      </c>
      <c r="C1756">
        <v>5</v>
      </c>
      <c r="D1756">
        <v>0.8</v>
      </c>
      <c r="E1756">
        <v>7</v>
      </c>
      <c r="F1756">
        <v>0</v>
      </c>
      <c r="G1756">
        <v>0</v>
      </c>
      <c r="H1756">
        <v>10.8</v>
      </c>
      <c r="I1756" t="s">
        <v>14</v>
      </c>
      <c r="J1756" t="s">
        <v>19</v>
      </c>
      <c r="K1756" t="s">
        <v>30</v>
      </c>
      <c r="L1756" t="s">
        <v>45</v>
      </c>
      <c r="M1756" t="s">
        <v>18</v>
      </c>
      <c r="N1756" t="s">
        <v>18</v>
      </c>
      <c r="O1756" t="str">
        <f>TEXT(Table1[[#This Row],[pickup]],"dddd")</f>
        <v>Friday</v>
      </c>
      <c r="P1756">
        <f t="shared" si="27"/>
        <v>21</v>
      </c>
    </row>
    <row r="1757" spans="1:16" x14ac:dyDescent="0.25">
      <c r="A1757" s="1">
        <v>43536.483831018515</v>
      </c>
      <c r="B1757" s="1">
        <v>43536.498090277775</v>
      </c>
      <c r="C1757">
        <v>1</v>
      </c>
      <c r="D1757">
        <v>1.5</v>
      </c>
      <c r="E1757">
        <v>13.5</v>
      </c>
      <c r="F1757">
        <v>3.36</v>
      </c>
      <c r="G1757">
        <v>0</v>
      </c>
      <c r="H1757">
        <v>20.16</v>
      </c>
      <c r="I1757" t="s">
        <v>14</v>
      </c>
      <c r="J1757" t="s">
        <v>15</v>
      </c>
      <c r="K1757" t="s">
        <v>24</v>
      </c>
      <c r="L1757" t="s">
        <v>70</v>
      </c>
      <c r="M1757" t="s">
        <v>18</v>
      </c>
      <c r="N1757" t="s">
        <v>18</v>
      </c>
      <c r="O1757" t="str">
        <f>TEXT(Table1[[#This Row],[pickup]],"dddd")</f>
        <v>Tuesday</v>
      </c>
      <c r="P1757">
        <f t="shared" si="27"/>
        <v>11</v>
      </c>
    </row>
    <row r="1758" spans="1:16" x14ac:dyDescent="0.25">
      <c r="A1758" s="1">
        <v>43528.824317129627</v>
      </c>
      <c r="B1758" s="1">
        <v>43528.82980324074</v>
      </c>
      <c r="C1758">
        <v>1</v>
      </c>
      <c r="D1758">
        <v>1.82</v>
      </c>
      <c r="E1758">
        <v>8</v>
      </c>
      <c r="F1758">
        <v>0</v>
      </c>
      <c r="G1758">
        <v>0</v>
      </c>
      <c r="H1758">
        <v>12.3</v>
      </c>
      <c r="I1758" t="s">
        <v>14</v>
      </c>
      <c r="J1758" t="s">
        <v>19</v>
      </c>
      <c r="K1758" t="s">
        <v>56</v>
      </c>
      <c r="L1758" t="s">
        <v>61</v>
      </c>
      <c r="M1758" t="s">
        <v>18</v>
      </c>
      <c r="N1758" t="s">
        <v>18</v>
      </c>
      <c r="O1758" t="str">
        <f>TEXT(Table1[[#This Row],[pickup]],"dddd")</f>
        <v>Monday</v>
      </c>
      <c r="P1758">
        <f t="shared" si="27"/>
        <v>19</v>
      </c>
    </row>
    <row r="1759" spans="1:16" x14ac:dyDescent="0.25">
      <c r="A1759" s="1">
        <v>43539.396284722221</v>
      </c>
      <c r="B1759" s="1">
        <v>43539.413773148146</v>
      </c>
      <c r="C1759">
        <v>1</v>
      </c>
      <c r="D1759">
        <v>5.3</v>
      </c>
      <c r="E1759">
        <v>22</v>
      </c>
      <c r="F1759">
        <v>6.3</v>
      </c>
      <c r="G1759">
        <v>0</v>
      </c>
      <c r="H1759">
        <v>31.6</v>
      </c>
      <c r="I1759" t="s">
        <v>14</v>
      </c>
      <c r="J1759" t="s">
        <v>15</v>
      </c>
      <c r="K1759" t="s">
        <v>29</v>
      </c>
      <c r="L1759" t="s">
        <v>40</v>
      </c>
      <c r="M1759" t="s">
        <v>18</v>
      </c>
      <c r="N1759" t="s">
        <v>18</v>
      </c>
      <c r="O1759" t="str">
        <f>TEXT(Table1[[#This Row],[pickup]],"dddd")</f>
        <v>Friday</v>
      </c>
      <c r="P1759">
        <f t="shared" si="27"/>
        <v>9</v>
      </c>
    </row>
    <row r="1760" spans="1:16" x14ac:dyDescent="0.25">
      <c r="A1760" s="1">
        <v>43525.279363425929</v>
      </c>
      <c r="B1760" s="1">
        <v>43525.283136574071</v>
      </c>
      <c r="C1760">
        <v>1</v>
      </c>
      <c r="D1760">
        <v>0.7</v>
      </c>
      <c r="E1760">
        <v>5.5</v>
      </c>
      <c r="F1760">
        <v>1.75</v>
      </c>
      <c r="G1760">
        <v>0</v>
      </c>
      <c r="H1760">
        <v>10.55</v>
      </c>
      <c r="I1760" t="s">
        <v>14</v>
      </c>
      <c r="J1760" t="s">
        <v>15</v>
      </c>
      <c r="K1760" t="s">
        <v>42</v>
      </c>
      <c r="L1760" t="s">
        <v>26</v>
      </c>
      <c r="M1760" t="s">
        <v>18</v>
      </c>
      <c r="N1760" t="s">
        <v>18</v>
      </c>
      <c r="O1760" t="str">
        <f>TEXT(Table1[[#This Row],[pickup]],"dddd")</f>
        <v>Friday</v>
      </c>
      <c r="P1760">
        <f t="shared" si="27"/>
        <v>6</v>
      </c>
    </row>
    <row r="1761" spans="1:16" x14ac:dyDescent="0.25">
      <c r="A1761" s="1">
        <v>43552.950196759259</v>
      </c>
      <c r="B1761" s="1">
        <v>43552.956493055557</v>
      </c>
      <c r="C1761">
        <v>6</v>
      </c>
      <c r="D1761">
        <v>0.97</v>
      </c>
      <c r="E1761">
        <v>7</v>
      </c>
      <c r="F1761">
        <v>2.16</v>
      </c>
      <c r="G1761">
        <v>0</v>
      </c>
      <c r="H1761">
        <v>12.96</v>
      </c>
      <c r="I1761" t="s">
        <v>14</v>
      </c>
      <c r="J1761" t="s">
        <v>15</v>
      </c>
      <c r="K1761" t="s">
        <v>26</v>
      </c>
      <c r="L1761" t="s">
        <v>46</v>
      </c>
      <c r="M1761" t="s">
        <v>18</v>
      </c>
      <c r="N1761" t="s">
        <v>18</v>
      </c>
      <c r="O1761" t="str">
        <f>TEXT(Table1[[#This Row],[pickup]],"dddd")</f>
        <v>Thursday</v>
      </c>
      <c r="P1761">
        <f t="shared" si="27"/>
        <v>22</v>
      </c>
    </row>
    <row r="1762" spans="1:16" x14ac:dyDescent="0.25">
      <c r="A1762" s="1">
        <v>43526.639560185184</v>
      </c>
      <c r="B1762" s="1">
        <v>43526.642210648148</v>
      </c>
      <c r="C1762">
        <v>2</v>
      </c>
      <c r="D1762">
        <v>0.55000000000000004</v>
      </c>
      <c r="E1762">
        <v>4.5</v>
      </c>
      <c r="F1762">
        <v>1.56</v>
      </c>
      <c r="G1762">
        <v>0</v>
      </c>
      <c r="H1762">
        <v>11.31</v>
      </c>
      <c r="I1762" t="s">
        <v>14</v>
      </c>
      <c r="J1762" t="s">
        <v>15</v>
      </c>
      <c r="K1762" t="s">
        <v>66</v>
      </c>
      <c r="L1762" t="s">
        <v>63</v>
      </c>
      <c r="M1762" t="s">
        <v>18</v>
      </c>
      <c r="N1762" t="s">
        <v>18</v>
      </c>
      <c r="O1762" t="str">
        <f>TEXT(Table1[[#This Row],[pickup]],"dddd")</f>
        <v>Saturday</v>
      </c>
      <c r="P1762">
        <f t="shared" si="27"/>
        <v>15</v>
      </c>
    </row>
    <row r="1763" spans="1:16" x14ac:dyDescent="0.25">
      <c r="A1763" s="1">
        <v>43543.74863425926</v>
      </c>
      <c r="B1763" s="1">
        <v>43543.771006944444</v>
      </c>
      <c r="C1763">
        <v>1</v>
      </c>
      <c r="D1763">
        <v>13.88</v>
      </c>
      <c r="E1763">
        <v>40.5</v>
      </c>
      <c r="F1763">
        <v>0</v>
      </c>
      <c r="G1763">
        <v>0</v>
      </c>
      <c r="H1763">
        <v>42.3</v>
      </c>
      <c r="I1763" t="s">
        <v>14</v>
      </c>
      <c r="J1763" t="s">
        <v>15</v>
      </c>
      <c r="K1763" t="s">
        <v>64</v>
      </c>
      <c r="L1763" t="s">
        <v>69</v>
      </c>
      <c r="M1763" t="s">
        <v>37</v>
      </c>
      <c r="N1763" t="s">
        <v>37</v>
      </c>
      <c r="O1763" t="str">
        <f>TEXT(Table1[[#This Row],[pickup]],"dddd")</f>
        <v>Tuesday</v>
      </c>
      <c r="P1763">
        <f t="shared" si="27"/>
        <v>17</v>
      </c>
    </row>
    <row r="1764" spans="1:16" x14ac:dyDescent="0.25">
      <c r="A1764" s="1">
        <v>43555.148402777777</v>
      </c>
      <c r="B1764" s="1">
        <v>43555.152314814812</v>
      </c>
      <c r="C1764">
        <v>2</v>
      </c>
      <c r="D1764">
        <v>0.6</v>
      </c>
      <c r="E1764">
        <v>5</v>
      </c>
      <c r="F1764">
        <v>0</v>
      </c>
      <c r="G1764">
        <v>0</v>
      </c>
      <c r="H1764">
        <v>8.8000000000000007</v>
      </c>
      <c r="I1764" t="s">
        <v>14</v>
      </c>
      <c r="J1764" t="s">
        <v>19</v>
      </c>
      <c r="K1764" t="s">
        <v>66</v>
      </c>
      <c r="L1764" t="s">
        <v>28</v>
      </c>
      <c r="M1764" t="s">
        <v>18</v>
      </c>
      <c r="N1764" t="s">
        <v>18</v>
      </c>
      <c r="O1764" t="str">
        <f>TEXT(Table1[[#This Row],[pickup]],"dddd")</f>
        <v>Sunday</v>
      </c>
      <c r="P1764">
        <f t="shared" si="27"/>
        <v>3</v>
      </c>
    </row>
    <row r="1765" spans="1:16" x14ac:dyDescent="0.25">
      <c r="A1765" s="1">
        <v>43555.66002314815</v>
      </c>
      <c r="B1765" s="1">
        <v>43555.675405092596</v>
      </c>
      <c r="C1765">
        <v>2</v>
      </c>
      <c r="D1765">
        <v>3.15</v>
      </c>
      <c r="E1765">
        <v>15.5</v>
      </c>
      <c r="F1765">
        <v>0</v>
      </c>
      <c r="G1765">
        <v>0</v>
      </c>
      <c r="H1765">
        <v>18.8</v>
      </c>
      <c r="I1765" t="s">
        <v>14</v>
      </c>
      <c r="J1765" t="s">
        <v>19</v>
      </c>
      <c r="K1765" t="s">
        <v>50</v>
      </c>
      <c r="L1765" t="s">
        <v>28</v>
      </c>
      <c r="M1765" t="s">
        <v>18</v>
      </c>
      <c r="N1765" t="s">
        <v>18</v>
      </c>
      <c r="O1765" t="str">
        <f>TEXT(Table1[[#This Row],[pickup]],"dddd")</f>
        <v>Sunday</v>
      </c>
      <c r="P1765">
        <f t="shared" si="27"/>
        <v>15</v>
      </c>
    </row>
    <row r="1766" spans="1:16" x14ac:dyDescent="0.25">
      <c r="A1766" s="1">
        <v>43540.771319444444</v>
      </c>
      <c r="B1766" s="1">
        <v>43540.772557870368</v>
      </c>
      <c r="C1766">
        <v>1</v>
      </c>
      <c r="D1766">
        <v>0.3</v>
      </c>
      <c r="E1766">
        <v>3.5</v>
      </c>
      <c r="F1766">
        <v>1.35</v>
      </c>
      <c r="G1766">
        <v>0</v>
      </c>
      <c r="H1766">
        <v>8.15</v>
      </c>
      <c r="I1766" t="s">
        <v>14</v>
      </c>
      <c r="J1766" t="s">
        <v>15</v>
      </c>
      <c r="K1766" t="s">
        <v>16</v>
      </c>
      <c r="L1766" t="s">
        <v>70</v>
      </c>
      <c r="M1766" t="s">
        <v>18</v>
      </c>
      <c r="N1766" t="s">
        <v>18</v>
      </c>
      <c r="O1766" t="str">
        <f>TEXT(Table1[[#This Row],[pickup]],"dddd")</f>
        <v>Saturday</v>
      </c>
      <c r="P1766">
        <f t="shared" si="27"/>
        <v>18</v>
      </c>
    </row>
    <row r="1767" spans="1:16" x14ac:dyDescent="0.25">
      <c r="A1767" s="1">
        <v>43540.801851851851</v>
      </c>
      <c r="B1767" s="1">
        <v>43540.81726851852</v>
      </c>
      <c r="C1767">
        <v>2</v>
      </c>
      <c r="D1767">
        <v>3.98</v>
      </c>
      <c r="E1767">
        <v>17.5</v>
      </c>
      <c r="F1767">
        <v>0</v>
      </c>
      <c r="G1767">
        <v>0</v>
      </c>
      <c r="H1767">
        <v>20.8</v>
      </c>
      <c r="I1767" t="s">
        <v>14</v>
      </c>
      <c r="J1767" t="s">
        <v>19</v>
      </c>
      <c r="K1767" t="s">
        <v>22</v>
      </c>
      <c r="L1767" t="s">
        <v>33</v>
      </c>
      <c r="M1767" t="s">
        <v>18</v>
      </c>
      <c r="N1767" t="s">
        <v>18</v>
      </c>
      <c r="O1767" t="str">
        <f>TEXT(Table1[[#This Row],[pickup]],"dddd")</f>
        <v>Saturday</v>
      </c>
      <c r="P1767">
        <f t="shared" si="27"/>
        <v>19</v>
      </c>
    </row>
    <row r="1768" spans="1:16" x14ac:dyDescent="0.25">
      <c r="A1768" s="1">
        <v>43549.396851851852</v>
      </c>
      <c r="B1768" s="1">
        <v>43549.406689814816</v>
      </c>
      <c r="C1768">
        <v>1</v>
      </c>
      <c r="D1768">
        <v>2.5</v>
      </c>
      <c r="E1768">
        <v>11.5</v>
      </c>
      <c r="F1768">
        <v>2.96</v>
      </c>
      <c r="G1768">
        <v>0</v>
      </c>
      <c r="H1768">
        <v>17.760000000000002</v>
      </c>
      <c r="I1768" t="s">
        <v>14</v>
      </c>
      <c r="J1768" t="s">
        <v>15</v>
      </c>
      <c r="K1768" t="s">
        <v>68</v>
      </c>
      <c r="L1768" t="s">
        <v>17</v>
      </c>
      <c r="M1768" t="s">
        <v>18</v>
      </c>
      <c r="N1768" t="s">
        <v>18</v>
      </c>
      <c r="O1768" t="str">
        <f>TEXT(Table1[[#This Row],[pickup]],"dddd")</f>
        <v>Monday</v>
      </c>
      <c r="P1768">
        <f t="shared" si="27"/>
        <v>9</v>
      </c>
    </row>
    <row r="1769" spans="1:16" x14ac:dyDescent="0.25">
      <c r="A1769" s="1">
        <v>43548.96197916667</v>
      </c>
      <c r="B1769" s="1">
        <v>43548.972407407404</v>
      </c>
      <c r="C1769">
        <v>1</v>
      </c>
      <c r="D1769">
        <v>4.3099999999999996</v>
      </c>
      <c r="E1769">
        <v>15</v>
      </c>
      <c r="F1769">
        <v>0</v>
      </c>
      <c r="G1769">
        <v>0</v>
      </c>
      <c r="H1769">
        <v>18.8</v>
      </c>
      <c r="I1769" t="s">
        <v>14</v>
      </c>
      <c r="J1769" t="s">
        <v>19</v>
      </c>
      <c r="K1769" t="s">
        <v>62</v>
      </c>
      <c r="L1769" t="s">
        <v>41</v>
      </c>
      <c r="M1769" t="s">
        <v>18</v>
      </c>
      <c r="N1769" t="s">
        <v>18</v>
      </c>
      <c r="O1769" t="str">
        <f>TEXT(Table1[[#This Row],[pickup]],"dddd")</f>
        <v>Sunday</v>
      </c>
      <c r="P1769">
        <f t="shared" si="27"/>
        <v>23</v>
      </c>
    </row>
    <row r="1770" spans="1:16" x14ac:dyDescent="0.25">
      <c r="A1770" s="1">
        <v>43542.474074074074</v>
      </c>
      <c r="B1770" s="1">
        <v>43542.481944444444</v>
      </c>
      <c r="C1770">
        <v>1</v>
      </c>
      <c r="D1770">
        <v>1.46</v>
      </c>
      <c r="E1770">
        <v>9</v>
      </c>
      <c r="F1770">
        <v>2</v>
      </c>
      <c r="G1770">
        <v>0</v>
      </c>
      <c r="H1770">
        <v>14.3</v>
      </c>
      <c r="I1770" t="s">
        <v>14</v>
      </c>
      <c r="J1770" t="s">
        <v>15</v>
      </c>
      <c r="K1770" t="s">
        <v>32</v>
      </c>
      <c r="L1770" t="s">
        <v>55</v>
      </c>
      <c r="M1770" t="s">
        <v>18</v>
      </c>
      <c r="N1770" t="s">
        <v>18</v>
      </c>
      <c r="O1770" t="str">
        <f>TEXT(Table1[[#This Row],[pickup]],"dddd")</f>
        <v>Monday</v>
      </c>
      <c r="P1770">
        <f t="shared" si="27"/>
        <v>11</v>
      </c>
    </row>
    <row r="1771" spans="1:16" x14ac:dyDescent="0.25">
      <c r="A1771" s="1">
        <v>43527.840231481481</v>
      </c>
      <c r="B1771" s="1">
        <v>43527.844756944447</v>
      </c>
      <c r="C1771">
        <v>1</v>
      </c>
      <c r="D1771">
        <v>1.52</v>
      </c>
      <c r="E1771">
        <v>6.5</v>
      </c>
      <c r="F1771">
        <v>2.06</v>
      </c>
      <c r="G1771">
        <v>0</v>
      </c>
      <c r="H1771">
        <v>12.36</v>
      </c>
      <c r="I1771" t="s">
        <v>14</v>
      </c>
      <c r="J1771" t="s">
        <v>15</v>
      </c>
      <c r="K1771" t="s">
        <v>74</v>
      </c>
      <c r="L1771" t="s">
        <v>40</v>
      </c>
      <c r="M1771" t="s">
        <v>18</v>
      </c>
      <c r="N1771" t="s">
        <v>18</v>
      </c>
      <c r="O1771" t="str">
        <f>TEXT(Table1[[#This Row],[pickup]],"dddd")</f>
        <v>Sunday</v>
      </c>
      <c r="P1771">
        <f t="shared" si="27"/>
        <v>20</v>
      </c>
    </row>
    <row r="1772" spans="1:16" x14ac:dyDescent="0.25">
      <c r="A1772" s="1">
        <v>43525.982534722221</v>
      </c>
      <c r="B1772" s="1">
        <v>43525.985555555555</v>
      </c>
      <c r="C1772">
        <v>2</v>
      </c>
      <c r="D1772">
        <v>1.26</v>
      </c>
      <c r="E1772">
        <v>6</v>
      </c>
      <c r="F1772">
        <v>0</v>
      </c>
      <c r="G1772">
        <v>0</v>
      </c>
      <c r="H1772">
        <v>9.8000000000000007</v>
      </c>
      <c r="I1772" t="s">
        <v>14</v>
      </c>
      <c r="J1772" t="s">
        <v>19</v>
      </c>
      <c r="K1772" t="s">
        <v>55</v>
      </c>
      <c r="L1772" t="s">
        <v>34</v>
      </c>
      <c r="M1772" t="s">
        <v>18</v>
      </c>
      <c r="N1772" t="s">
        <v>18</v>
      </c>
      <c r="O1772" t="str">
        <f>TEXT(Table1[[#This Row],[pickup]],"dddd")</f>
        <v>Friday</v>
      </c>
      <c r="P1772">
        <f t="shared" si="27"/>
        <v>23</v>
      </c>
    </row>
    <row r="1773" spans="1:16" x14ac:dyDescent="0.25">
      <c r="A1773" s="1">
        <v>43540.954791666663</v>
      </c>
      <c r="B1773" s="1">
        <v>43540.969710648147</v>
      </c>
      <c r="C1773">
        <v>1</v>
      </c>
      <c r="D1773">
        <v>4.1100000000000003</v>
      </c>
      <c r="E1773">
        <v>15.5</v>
      </c>
      <c r="F1773">
        <v>0</v>
      </c>
      <c r="G1773">
        <v>0</v>
      </c>
      <c r="H1773">
        <v>19.3</v>
      </c>
      <c r="I1773" t="s">
        <v>14</v>
      </c>
      <c r="J1773" t="s">
        <v>19</v>
      </c>
      <c r="K1773" t="s">
        <v>67</v>
      </c>
      <c r="L1773" t="s">
        <v>16</v>
      </c>
      <c r="M1773" t="s">
        <v>18</v>
      </c>
      <c r="N1773" t="s">
        <v>18</v>
      </c>
      <c r="O1773" t="str">
        <f>TEXT(Table1[[#This Row],[pickup]],"dddd")</f>
        <v>Saturday</v>
      </c>
      <c r="P1773">
        <f t="shared" si="27"/>
        <v>22</v>
      </c>
    </row>
    <row r="1774" spans="1:16" x14ac:dyDescent="0.25">
      <c r="A1774" s="1">
        <v>43554.458356481482</v>
      </c>
      <c r="B1774" s="1">
        <v>43554.465405092589</v>
      </c>
      <c r="C1774">
        <v>6</v>
      </c>
      <c r="D1774">
        <v>2.89</v>
      </c>
      <c r="E1774">
        <v>11</v>
      </c>
      <c r="F1774">
        <v>5</v>
      </c>
      <c r="G1774">
        <v>0</v>
      </c>
      <c r="H1774">
        <v>19.3</v>
      </c>
      <c r="I1774" t="s">
        <v>14</v>
      </c>
      <c r="J1774" t="s">
        <v>15</v>
      </c>
      <c r="K1774" t="s">
        <v>129</v>
      </c>
      <c r="L1774" t="s">
        <v>17</v>
      </c>
      <c r="M1774" t="s">
        <v>37</v>
      </c>
      <c r="N1774" t="s">
        <v>18</v>
      </c>
      <c r="O1774" t="str">
        <f>TEXT(Table1[[#This Row],[pickup]],"dddd")</f>
        <v>Saturday</v>
      </c>
      <c r="P1774">
        <f t="shared" si="27"/>
        <v>11</v>
      </c>
    </row>
    <row r="1775" spans="1:16" x14ac:dyDescent="0.25">
      <c r="A1775" s="1">
        <v>43533.91070601852</v>
      </c>
      <c r="B1775" s="1">
        <v>43533.915243055555</v>
      </c>
      <c r="C1775">
        <v>1</v>
      </c>
      <c r="D1775">
        <v>1.9</v>
      </c>
      <c r="E1775">
        <v>8.5</v>
      </c>
      <c r="F1775">
        <v>0</v>
      </c>
      <c r="G1775">
        <v>0</v>
      </c>
      <c r="H1775">
        <v>12.3</v>
      </c>
      <c r="I1775" t="s">
        <v>14</v>
      </c>
      <c r="J1775" t="s">
        <v>15</v>
      </c>
      <c r="K1775" t="s">
        <v>40</v>
      </c>
      <c r="L1775" t="s">
        <v>23</v>
      </c>
      <c r="M1775" t="s">
        <v>18</v>
      </c>
      <c r="N1775" t="s">
        <v>18</v>
      </c>
      <c r="O1775" t="str">
        <f>TEXT(Table1[[#This Row],[pickup]],"dddd")</f>
        <v>Saturday</v>
      </c>
      <c r="P1775">
        <f t="shared" si="27"/>
        <v>21</v>
      </c>
    </row>
    <row r="1776" spans="1:16" x14ac:dyDescent="0.25">
      <c r="A1776" s="1">
        <v>43553.700208333335</v>
      </c>
      <c r="B1776" s="1">
        <v>43553.705914351849</v>
      </c>
      <c r="C1776">
        <v>2</v>
      </c>
      <c r="D1776">
        <v>1.89</v>
      </c>
      <c r="E1776">
        <v>52</v>
      </c>
      <c r="F1776">
        <v>0</v>
      </c>
      <c r="G1776">
        <v>5.76</v>
      </c>
      <c r="H1776">
        <v>65.56</v>
      </c>
      <c r="I1776" t="s">
        <v>14</v>
      </c>
      <c r="J1776" t="s">
        <v>19</v>
      </c>
      <c r="K1776" t="s">
        <v>101</v>
      </c>
      <c r="L1776" t="s">
        <v>29</v>
      </c>
      <c r="M1776" t="s">
        <v>37</v>
      </c>
      <c r="N1776" t="s">
        <v>18</v>
      </c>
      <c r="O1776" t="str">
        <f>TEXT(Table1[[#This Row],[pickup]],"dddd")</f>
        <v>Friday</v>
      </c>
      <c r="P1776">
        <f t="shared" si="27"/>
        <v>16</v>
      </c>
    </row>
    <row r="1777" spans="1:16" x14ac:dyDescent="0.25">
      <c r="A1777" s="1">
        <v>43532.383449074077</v>
      </c>
      <c r="B1777" s="1">
        <v>43532.402499999997</v>
      </c>
      <c r="C1777">
        <v>1</v>
      </c>
      <c r="D1777">
        <v>1.6</v>
      </c>
      <c r="E1777">
        <v>17</v>
      </c>
      <c r="F1777">
        <v>4.0599999999999996</v>
      </c>
      <c r="G1777">
        <v>0</v>
      </c>
      <c r="H1777">
        <v>24.36</v>
      </c>
      <c r="I1777" t="s">
        <v>14</v>
      </c>
      <c r="J1777" t="s">
        <v>15</v>
      </c>
      <c r="K1777" t="s">
        <v>51</v>
      </c>
      <c r="L1777" t="s">
        <v>26</v>
      </c>
      <c r="M1777" t="s">
        <v>18</v>
      </c>
      <c r="N1777" t="s">
        <v>18</v>
      </c>
      <c r="O1777" t="str">
        <f>TEXT(Table1[[#This Row],[pickup]],"dddd")</f>
        <v>Friday</v>
      </c>
      <c r="P1777">
        <f t="shared" si="27"/>
        <v>9</v>
      </c>
    </row>
    <row r="1778" spans="1:16" x14ac:dyDescent="0.25">
      <c r="A1778" s="1">
        <v>43526.450335648151</v>
      </c>
      <c r="B1778" s="1">
        <v>43526.456597222219</v>
      </c>
      <c r="C1778">
        <v>1</v>
      </c>
      <c r="D1778">
        <v>2.19</v>
      </c>
      <c r="E1778">
        <v>9</v>
      </c>
      <c r="F1778">
        <v>3.08</v>
      </c>
      <c r="G1778">
        <v>0</v>
      </c>
      <c r="H1778">
        <v>15.38</v>
      </c>
      <c r="I1778" t="s">
        <v>14</v>
      </c>
      <c r="J1778" t="s">
        <v>15</v>
      </c>
      <c r="K1778" t="s">
        <v>24</v>
      </c>
      <c r="L1778" t="s">
        <v>25</v>
      </c>
      <c r="M1778" t="s">
        <v>18</v>
      </c>
      <c r="N1778" t="s">
        <v>18</v>
      </c>
      <c r="O1778" t="str">
        <f>TEXT(Table1[[#This Row],[pickup]],"dddd")</f>
        <v>Saturday</v>
      </c>
      <c r="P1778">
        <f t="shared" si="27"/>
        <v>10</v>
      </c>
    </row>
    <row r="1779" spans="1:16" x14ac:dyDescent="0.25">
      <c r="A1779" s="1">
        <v>43541.056076388886</v>
      </c>
      <c r="B1779" s="1">
        <v>43541.063993055555</v>
      </c>
      <c r="C1779">
        <v>1</v>
      </c>
      <c r="D1779">
        <v>2.4900000000000002</v>
      </c>
      <c r="E1779">
        <v>11</v>
      </c>
      <c r="F1779">
        <v>2.96</v>
      </c>
      <c r="G1779">
        <v>0</v>
      </c>
      <c r="H1779">
        <v>17.760000000000002</v>
      </c>
      <c r="I1779" t="s">
        <v>14</v>
      </c>
      <c r="J1779" t="s">
        <v>15</v>
      </c>
      <c r="K1779" t="s">
        <v>67</v>
      </c>
      <c r="L1779" t="s">
        <v>123</v>
      </c>
      <c r="M1779" t="s">
        <v>18</v>
      </c>
      <c r="N1779" t="s">
        <v>58</v>
      </c>
      <c r="O1779" t="str">
        <f>TEXT(Table1[[#This Row],[pickup]],"dddd")</f>
        <v>Sunday</v>
      </c>
      <c r="P1779">
        <f t="shared" si="27"/>
        <v>1</v>
      </c>
    </row>
    <row r="1780" spans="1:16" x14ac:dyDescent="0.25">
      <c r="A1780" s="1">
        <v>43525.187824074077</v>
      </c>
      <c r="B1780" s="1">
        <v>43525.191759259258</v>
      </c>
      <c r="C1780">
        <v>1</v>
      </c>
      <c r="D1780">
        <v>2.11</v>
      </c>
      <c r="E1780">
        <v>7.5</v>
      </c>
      <c r="F1780">
        <v>2.2599999999999998</v>
      </c>
      <c r="G1780">
        <v>0</v>
      </c>
      <c r="H1780">
        <v>13.56</v>
      </c>
      <c r="I1780" t="s">
        <v>14</v>
      </c>
      <c r="J1780" t="s">
        <v>15</v>
      </c>
      <c r="K1780" t="s">
        <v>48</v>
      </c>
      <c r="L1780" t="s">
        <v>24</v>
      </c>
      <c r="M1780" t="s">
        <v>18</v>
      </c>
      <c r="N1780" t="s">
        <v>18</v>
      </c>
      <c r="O1780" t="str">
        <f>TEXT(Table1[[#This Row],[pickup]],"dddd")</f>
        <v>Friday</v>
      </c>
      <c r="P1780">
        <f t="shared" si="27"/>
        <v>4</v>
      </c>
    </row>
    <row r="1781" spans="1:16" x14ac:dyDescent="0.25">
      <c r="A1781" s="1">
        <v>43535.917199074072</v>
      </c>
      <c r="B1781" s="1">
        <v>43535.929155092592</v>
      </c>
      <c r="C1781">
        <v>3</v>
      </c>
      <c r="D1781">
        <v>3.11</v>
      </c>
      <c r="E1781">
        <v>14</v>
      </c>
      <c r="F1781">
        <v>3.56</v>
      </c>
      <c r="G1781">
        <v>0</v>
      </c>
      <c r="H1781">
        <v>21.36</v>
      </c>
      <c r="I1781" t="s">
        <v>14</v>
      </c>
      <c r="J1781" t="s">
        <v>15</v>
      </c>
      <c r="K1781" t="s">
        <v>32</v>
      </c>
      <c r="L1781" t="s">
        <v>41</v>
      </c>
      <c r="M1781" t="s">
        <v>18</v>
      </c>
      <c r="N1781" t="s">
        <v>18</v>
      </c>
      <c r="O1781" t="str">
        <f>TEXT(Table1[[#This Row],[pickup]],"dddd")</f>
        <v>Monday</v>
      </c>
      <c r="P1781">
        <f t="shared" si="27"/>
        <v>22</v>
      </c>
    </row>
    <row r="1782" spans="1:16" x14ac:dyDescent="0.25">
      <c r="A1782" s="1">
        <v>43538.672488425924</v>
      </c>
      <c r="B1782" s="1">
        <v>43538.674571759257</v>
      </c>
      <c r="C1782">
        <v>1</v>
      </c>
      <c r="D1782">
        <v>0.44</v>
      </c>
      <c r="E1782">
        <v>4</v>
      </c>
      <c r="F1782">
        <v>0</v>
      </c>
      <c r="G1782">
        <v>0</v>
      </c>
      <c r="H1782">
        <v>8.3000000000000007</v>
      </c>
      <c r="I1782" t="s">
        <v>14</v>
      </c>
      <c r="J1782" t="s">
        <v>19</v>
      </c>
      <c r="K1782" t="s">
        <v>61</v>
      </c>
      <c r="L1782" t="s">
        <v>61</v>
      </c>
      <c r="M1782" t="s">
        <v>18</v>
      </c>
      <c r="N1782" t="s">
        <v>18</v>
      </c>
      <c r="O1782" t="str">
        <f>TEXT(Table1[[#This Row],[pickup]],"dddd")</f>
        <v>Thursday</v>
      </c>
      <c r="P1782">
        <f t="shared" si="27"/>
        <v>16</v>
      </c>
    </row>
    <row r="1783" spans="1:16" x14ac:dyDescent="0.25">
      <c r="A1783" s="1">
        <v>43539.361064814817</v>
      </c>
      <c r="B1783" s="1">
        <v>43539.375509259262</v>
      </c>
      <c r="C1783">
        <v>1</v>
      </c>
      <c r="D1783">
        <v>3.4</v>
      </c>
      <c r="E1783">
        <v>15.5</v>
      </c>
      <c r="F1783">
        <v>3.25</v>
      </c>
      <c r="G1783">
        <v>0</v>
      </c>
      <c r="H1783">
        <v>19.55</v>
      </c>
      <c r="I1783" t="s">
        <v>14</v>
      </c>
      <c r="J1783" t="s">
        <v>15</v>
      </c>
      <c r="K1783" t="s">
        <v>35</v>
      </c>
      <c r="L1783" t="s">
        <v>89</v>
      </c>
      <c r="M1783" t="s">
        <v>37</v>
      </c>
      <c r="N1783" t="s">
        <v>37</v>
      </c>
      <c r="O1783" t="str">
        <f>TEXT(Table1[[#This Row],[pickup]],"dddd")</f>
        <v>Friday</v>
      </c>
      <c r="P1783">
        <f t="shared" si="27"/>
        <v>8</v>
      </c>
    </row>
    <row r="1784" spans="1:16" x14ac:dyDescent="0.25">
      <c r="A1784" s="1">
        <v>43525.66170138889</v>
      </c>
      <c r="B1784" s="1">
        <v>43525.666134259256</v>
      </c>
      <c r="C1784">
        <v>1</v>
      </c>
      <c r="D1784">
        <v>0.99</v>
      </c>
      <c r="E1784">
        <v>6</v>
      </c>
      <c r="F1784">
        <v>1.86</v>
      </c>
      <c r="G1784">
        <v>0</v>
      </c>
      <c r="H1784">
        <v>11.16</v>
      </c>
      <c r="I1784" t="s">
        <v>14</v>
      </c>
      <c r="J1784" t="s">
        <v>15</v>
      </c>
      <c r="K1784" t="s">
        <v>61</v>
      </c>
      <c r="L1784" t="s">
        <v>61</v>
      </c>
      <c r="M1784" t="s">
        <v>18</v>
      </c>
      <c r="N1784" t="s">
        <v>18</v>
      </c>
      <c r="O1784" t="str">
        <f>TEXT(Table1[[#This Row],[pickup]],"dddd")</f>
        <v>Friday</v>
      </c>
      <c r="P1784">
        <f t="shared" si="27"/>
        <v>15</v>
      </c>
    </row>
    <row r="1785" spans="1:16" x14ac:dyDescent="0.25">
      <c r="A1785" s="1">
        <v>43530.324652777781</v>
      </c>
      <c r="B1785" s="1">
        <v>43530.333124999997</v>
      </c>
      <c r="C1785">
        <v>1</v>
      </c>
      <c r="D1785">
        <v>1.39</v>
      </c>
      <c r="E1785">
        <v>9.5</v>
      </c>
      <c r="F1785">
        <v>2.56</v>
      </c>
      <c r="G1785">
        <v>0</v>
      </c>
      <c r="H1785">
        <v>15.36</v>
      </c>
      <c r="I1785" t="s">
        <v>14</v>
      </c>
      <c r="J1785" t="s">
        <v>15</v>
      </c>
      <c r="K1785" t="s">
        <v>17</v>
      </c>
      <c r="L1785" t="s">
        <v>55</v>
      </c>
      <c r="M1785" t="s">
        <v>18</v>
      </c>
      <c r="N1785" t="s">
        <v>18</v>
      </c>
      <c r="O1785" t="str">
        <f>TEXT(Table1[[#This Row],[pickup]],"dddd")</f>
        <v>Wednesday</v>
      </c>
      <c r="P1785">
        <f t="shared" si="27"/>
        <v>7</v>
      </c>
    </row>
    <row r="1786" spans="1:16" x14ac:dyDescent="0.25">
      <c r="A1786" s="1">
        <v>43537.707442129627</v>
      </c>
      <c r="B1786" s="1">
        <v>43537.753333333334</v>
      </c>
      <c r="C1786">
        <v>5</v>
      </c>
      <c r="D1786">
        <v>19.25</v>
      </c>
      <c r="E1786">
        <v>52</v>
      </c>
      <c r="F1786">
        <v>13.11</v>
      </c>
      <c r="G1786">
        <v>5.76</v>
      </c>
      <c r="H1786">
        <v>78.67</v>
      </c>
      <c r="I1786" t="s">
        <v>14</v>
      </c>
      <c r="J1786" t="s">
        <v>15</v>
      </c>
      <c r="K1786" t="s">
        <v>56</v>
      </c>
      <c r="L1786" t="s">
        <v>64</v>
      </c>
      <c r="M1786" t="s">
        <v>18</v>
      </c>
      <c r="N1786" t="s">
        <v>37</v>
      </c>
      <c r="O1786" t="str">
        <f>TEXT(Table1[[#This Row],[pickup]],"dddd")</f>
        <v>Wednesday</v>
      </c>
      <c r="P1786">
        <f t="shared" si="27"/>
        <v>16</v>
      </c>
    </row>
    <row r="1787" spans="1:16" x14ac:dyDescent="0.25">
      <c r="A1787" s="1">
        <v>43546.365393518521</v>
      </c>
      <c r="B1787" s="1">
        <v>43546.372523148151</v>
      </c>
      <c r="C1787">
        <v>5</v>
      </c>
      <c r="D1787">
        <v>1.9</v>
      </c>
      <c r="E1787">
        <v>9</v>
      </c>
      <c r="F1787">
        <v>1</v>
      </c>
      <c r="G1787">
        <v>0</v>
      </c>
      <c r="H1787">
        <v>13.3</v>
      </c>
      <c r="I1787" t="s">
        <v>14</v>
      </c>
      <c r="J1787" t="s">
        <v>15</v>
      </c>
      <c r="K1787" t="s">
        <v>39</v>
      </c>
      <c r="L1787" t="s">
        <v>38</v>
      </c>
      <c r="M1787" t="s">
        <v>18</v>
      </c>
      <c r="N1787" t="s">
        <v>18</v>
      </c>
      <c r="O1787" t="str">
        <f>TEXT(Table1[[#This Row],[pickup]],"dddd")</f>
        <v>Friday</v>
      </c>
      <c r="P1787">
        <f t="shared" si="27"/>
        <v>8</v>
      </c>
    </row>
    <row r="1788" spans="1:16" x14ac:dyDescent="0.25">
      <c r="A1788" s="1">
        <v>43536.971388888887</v>
      </c>
      <c r="B1788" s="1">
        <v>43536.975324074076</v>
      </c>
      <c r="C1788">
        <v>1</v>
      </c>
      <c r="D1788">
        <v>1.19</v>
      </c>
      <c r="E1788">
        <v>6</v>
      </c>
      <c r="F1788">
        <v>1.96</v>
      </c>
      <c r="G1788">
        <v>0</v>
      </c>
      <c r="H1788">
        <v>11.76</v>
      </c>
      <c r="I1788" t="s">
        <v>14</v>
      </c>
      <c r="J1788" t="s">
        <v>15</v>
      </c>
      <c r="K1788" t="s">
        <v>66</v>
      </c>
      <c r="L1788" t="s">
        <v>22</v>
      </c>
      <c r="M1788" t="s">
        <v>18</v>
      </c>
      <c r="N1788" t="s">
        <v>18</v>
      </c>
      <c r="O1788" t="str">
        <f>TEXT(Table1[[#This Row],[pickup]],"dddd")</f>
        <v>Tuesday</v>
      </c>
      <c r="P1788">
        <f t="shared" si="27"/>
        <v>23</v>
      </c>
    </row>
    <row r="1789" spans="1:16" x14ac:dyDescent="0.25">
      <c r="A1789" s="1">
        <v>43552.290937500002</v>
      </c>
      <c r="B1789" s="1">
        <v>43552.304282407407</v>
      </c>
      <c r="C1789">
        <v>1</v>
      </c>
      <c r="D1789">
        <v>6.32</v>
      </c>
      <c r="E1789">
        <v>20.5</v>
      </c>
      <c r="F1789">
        <v>4.26</v>
      </c>
      <c r="G1789">
        <v>0</v>
      </c>
      <c r="H1789">
        <v>25.56</v>
      </c>
      <c r="I1789" t="s">
        <v>14</v>
      </c>
      <c r="J1789" t="s">
        <v>15</v>
      </c>
      <c r="K1789" t="s">
        <v>38</v>
      </c>
      <c r="M1789" t="s">
        <v>18</v>
      </c>
      <c r="O1789" t="str">
        <f>TEXT(Table1[[#This Row],[pickup]],"dddd")</f>
        <v>Thursday</v>
      </c>
      <c r="P1789">
        <f t="shared" si="27"/>
        <v>6</v>
      </c>
    </row>
    <row r="1790" spans="1:16" x14ac:dyDescent="0.25">
      <c r="A1790" s="1">
        <v>43543.761956018519</v>
      </c>
      <c r="B1790" s="1">
        <v>43543.771064814813</v>
      </c>
      <c r="C1790">
        <v>1</v>
      </c>
      <c r="D1790">
        <v>0.99</v>
      </c>
      <c r="E1790">
        <v>9</v>
      </c>
      <c r="F1790">
        <v>2.66</v>
      </c>
      <c r="G1790">
        <v>0</v>
      </c>
      <c r="H1790">
        <v>15.96</v>
      </c>
      <c r="I1790" t="s">
        <v>14</v>
      </c>
      <c r="J1790" t="s">
        <v>15</v>
      </c>
      <c r="K1790" t="s">
        <v>46</v>
      </c>
      <c r="L1790" t="s">
        <v>26</v>
      </c>
      <c r="M1790" t="s">
        <v>18</v>
      </c>
      <c r="N1790" t="s">
        <v>18</v>
      </c>
      <c r="O1790" t="str">
        <f>TEXT(Table1[[#This Row],[pickup]],"dddd")</f>
        <v>Tuesday</v>
      </c>
      <c r="P1790">
        <f t="shared" si="27"/>
        <v>18</v>
      </c>
    </row>
    <row r="1791" spans="1:16" x14ac:dyDescent="0.25">
      <c r="A1791" s="1">
        <v>43549.689050925925</v>
      </c>
      <c r="B1791" s="1">
        <v>43549.695405092592</v>
      </c>
      <c r="C1791">
        <v>1</v>
      </c>
      <c r="D1791">
        <v>1.1000000000000001</v>
      </c>
      <c r="E1791">
        <v>7.5</v>
      </c>
      <c r="F1791">
        <v>2.95</v>
      </c>
      <c r="G1791">
        <v>0</v>
      </c>
      <c r="H1791">
        <v>14.75</v>
      </c>
      <c r="I1791" t="s">
        <v>14</v>
      </c>
      <c r="J1791" t="s">
        <v>15</v>
      </c>
      <c r="K1791" t="s">
        <v>55</v>
      </c>
      <c r="L1791" t="s">
        <v>50</v>
      </c>
      <c r="M1791" t="s">
        <v>18</v>
      </c>
      <c r="N1791" t="s">
        <v>18</v>
      </c>
      <c r="O1791" t="str">
        <f>TEXT(Table1[[#This Row],[pickup]],"dddd")</f>
        <v>Monday</v>
      </c>
      <c r="P1791">
        <f t="shared" si="27"/>
        <v>16</v>
      </c>
    </row>
    <row r="1792" spans="1:16" x14ac:dyDescent="0.25">
      <c r="A1792" s="1">
        <v>43543.576041666667</v>
      </c>
      <c r="B1792" s="1">
        <v>43543.576990740738</v>
      </c>
      <c r="C1792">
        <v>1</v>
      </c>
      <c r="D1792">
        <v>0.3</v>
      </c>
      <c r="E1792">
        <v>3</v>
      </c>
      <c r="F1792">
        <v>1.25</v>
      </c>
      <c r="G1792">
        <v>0</v>
      </c>
      <c r="H1792">
        <v>7.55</v>
      </c>
      <c r="I1792" t="s">
        <v>14</v>
      </c>
      <c r="J1792" t="s">
        <v>15</v>
      </c>
      <c r="K1792" t="s">
        <v>61</v>
      </c>
      <c r="L1792" t="s">
        <v>61</v>
      </c>
      <c r="M1792" t="s">
        <v>18</v>
      </c>
      <c r="N1792" t="s">
        <v>18</v>
      </c>
      <c r="O1792" t="str">
        <f>TEXT(Table1[[#This Row],[pickup]],"dddd")</f>
        <v>Tuesday</v>
      </c>
      <c r="P1792">
        <f t="shared" si="27"/>
        <v>13</v>
      </c>
    </row>
    <row r="1793" spans="1:16" x14ac:dyDescent="0.25">
      <c r="A1793" s="1">
        <v>43530.827546296299</v>
      </c>
      <c r="B1793" s="1">
        <v>43530.854525462964</v>
      </c>
      <c r="C1793">
        <v>1</v>
      </c>
      <c r="D1793">
        <v>22.47</v>
      </c>
      <c r="E1793">
        <v>59.5</v>
      </c>
      <c r="F1793">
        <v>0</v>
      </c>
      <c r="G1793">
        <v>5.76</v>
      </c>
      <c r="H1793">
        <v>67.06</v>
      </c>
      <c r="I1793" t="s">
        <v>14</v>
      </c>
      <c r="J1793" t="s">
        <v>19</v>
      </c>
      <c r="K1793" t="s">
        <v>64</v>
      </c>
      <c r="L1793" t="s">
        <v>156</v>
      </c>
      <c r="M1793" t="s">
        <v>37</v>
      </c>
      <c r="N1793" t="s">
        <v>76</v>
      </c>
      <c r="O1793" t="str">
        <f>TEXT(Table1[[#This Row],[pickup]],"dddd")</f>
        <v>Wednesday</v>
      </c>
      <c r="P1793">
        <f t="shared" si="27"/>
        <v>19</v>
      </c>
    </row>
    <row r="1794" spans="1:16" x14ac:dyDescent="0.25">
      <c r="A1794" s="1">
        <v>43551.965844907405</v>
      </c>
      <c r="B1794" s="1">
        <v>43551.972627314812</v>
      </c>
      <c r="C1794">
        <v>1</v>
      </c>
      <c r="D1794">
        <v>2.56</v>
      </c>
      <c r="E1794">
        <v>10</v>
      </c>
      <c r="F1794">
        <v>4.1399999999999997</v>
      </c>
      <c r="G1794">
        <v>0</v>
      </c>
      <c r="H1794">
        <v>17.940000000000001</v>
      </c>
      <c r="I1794" t="s">
        <v>14</v>
      </c>
      <c r="J1794" t="s">
        <v>15</v>
      </c>
      <c r="K1794" t="s">
        <v>67</v>
      </c>
      <c r="L1794" t="s">
        <v>17</v>
      </c>
      <c r="M1794" t="s">
        <v>18</v>
      </c>
      <c r="N1794" t="s">
        <v>18</v>
      </c>
      <c r="O1794" t="str">
        <f>TEXT(Table1[[#This Row],[pickup]],"dddd")</f>
        <v>Wednesday</v>
      </c>
      <c r="P1794">
        <f t="shared" ref="P1794:P1857" si="28">HOUR(A:A)</f>
        <v>23</v>
      </c>
    </row>
    <row r="1795" spans="1:16" x14ac:dyDescent="0.25">
      <c r="A1795" s="1">
        <v>43543.889386574076</v>
      </c>
      <c r="B1795" s="1">
        <v>43543.908020833333</v>
      </c>
      <c r="C1795">
        <v>1</v>
      </c>
      <c r="D1795">
        <v>5.3</v>
      </c>
      <c r="E1795">
        <v>20.5</v>
      </c>
      <c r="F1795">
        <v>3</v>
      </c>
      <c r="G1795">
        <v>0</v>
      </c>
      <c r="H1795">
        <v>27.3</v>
      </c>
      <c r="I1795" t="s">
        <v>14</v>
      </c>
      <c r="J1795" t="s">
        <v>15</v>
      </c>
      <c r="K1795" t="s">
        <v>32</v>
      </c>
      <c r="L1795" t="s">
        <v>83</v>
      </c>
      <c r="M1795" t="s">
        <v>18</v>
      </c>
      <c r="N1795" t="s">
        <v>58</v>
      </c>
      <c r="O1795" t="str">
        <f>TEXT(Table1[[#This Row],[pickup]],"dddd")</f>
        <v>Tuesday</v>
      </c>
      <c r="P1795">
        <f t="shared" si="28"/>
        <v>21</v>
      </c>
    </row>
    <row r="1796" spans="1:16" x14ac:dyDescent="0.25">
      <c r="A1796" s="1">
        <v>43545.59747685185</v>
      </c>
      <c r="B1796" s="1">
        <v>43545.621747685182</v>
      </c>
      <c r="C1796">
        <v>1</v>
      </c>
      <c r="D1796">
        <v>8.8000000000000007</v>
      </c>
      <c r="E1796">
        <v>28.5</v>
      </c>
      <c r="F1796">
        <v>7.5</v>
      </c>
      <c r="G1796">
        <v>5.76</v>
      </c>
      <c r="H1796">
        <v>45.06</v>
      </c>
      <c r="I1796" t="s">
        <v>14</v>
      </c>
      <c r="J1796" t="s">
        <v>15</v>
      </c>
      <c r="K1796" t="s">
        <v>17</v>
      </c>
      <c r="L1796" t="s">
        <v>35</v>
      </c>
      <c r="M1796" t="s">
        <v>18</v>
      </c>
      <c r="N1796" t="s">
        <v>37</v>
      </c>
      <c r="O1796" t="str">
        <f>TEXT(Table1[[#This Row],[pickup]],"dddd")</f>
        <v>Thursday</v>
      </c>
      <c r="P1796">
        <f t="shared" si="28"/>
        <v>14</v>
      </c>
    </row>
    <row r="1797" spans="1:16" x14ac:dyDescent="0.25">
      <c r="A1797" s="1">
        <v>43539.729710648149</v>
      </c>
      <c r="B1797" s="1">
        <v>43539.73609953704</v>
      </c>
      <c r="C1797">
        <v>1</v>
      </c>
      <c r="D1797">
        <v>0.87</v>
      </c>
      <c r="E1797">
        <v>7.5</v>
      </c>
      <c r="F1797">
        <v>2.36</v>
      </c>
      <c r="G1797">
        <v>0</v>
      </c>
      <c r="H1797">
        <v>14.16</v>
      </c>
      <c r="I1797" t="s">
        <v>14</v>
      </c>
      <c r="J1797" t="s">
        <v>15</v>
      </c>
      <c r="K1797" t="s">
        <v>70</v>
      </c>
      <c r="L1797" t="s">
        <v>26</v>
      </c>
      <c r="M1797" t="s">
        <v>18</v>
      </c>
      <c r="N1797" t="s">
        <v>18</v>
      </c>
      <c r="O1797" t="str">
        <f>TEXT(Table1[[#This Row],[pickup]],"dddd")</f>
        <v>Friday</v>
      </c>
      <c r="P1797">
        <f t="shared" si="28"/>
        <v>17</v>
      </c>
    </row>
    <row r="1798" spans="1:16" x14ac:dyDescent="0.25">
      <c r="A1798" s="1">
        <v>43527.119039351855</v>
      </c>
      <c r="B1798" s="1">
        <v>43527.130972222221</v>
      </c>
      <c r="C1798">
        <v>1</v>
      </c>
      <c r="D1798">
        <v>4.6500000000000004</v>
      </c>
      <c r="E1798">
        <v>17</v>
      </c>
      <c r="F1798">
        <v>4.16</v>
      </c>
      <c r="G1798">
        <v>0</v>
      </c>
      <c r="H1798">
        <v>24.96</v>
      </c>
      <c r="I1798" t="s">
        <v>14</v>
      </c>
      <c r="J1798" t="s">
        <v>15</v>
      </c>
      <c r="K1798" t="s">
        <v>86</v>
      </c>
      <c r="L1798" t="s">
        <v>16</v>
      </c>
      <c r="M1798" t="s">
        <v>58</v>
      </c>
      <c r="N1798" t="s">
        <v>18</v>
      </c>
      <c r="O1798" t="str">
        <f>TEXT(Table1[[#This Row],[pickup]],"dddd")</f>
        <v>Sunday</v>
      </c>
      <c r="P1798">
        <f t="shared" si="28"/>
        <v>2</v>
      </c>
    </row>
    <row r="1799" spans="1:16" x14ac:dyDescent="0.25">
      <c r="A1799" s="1">
        <v>43546.819421296299</v>
      </c>
      <c r="B1799" s="1">
        <v>43546.831493055557</v>
      </c>
      <c r="C1799">
        <v>1</v>
      </c>
      <c r="D1799">
        <v>1.91</v>
      </c>
      <c r="E1799">
        <v>12</v>
      </c>
      <c r="F1799">
        <v>3.26</v>
      </c>
      <c r="G1799">
        <v>0</v>
      </c>
      <c r="H1799">
        <v>19.559999999999999</v>
      </c>
      <c r="I1799" t="s">
        <v>14</v>
      </c>
      <c r="J1799" t="s">
        <v>15</v>
      </c>
      <c r="K1799" t="s">
        <v>25</v>
      </c>
      <c r="L1799" t="s">
        <v>53</v>
      </c>
      <c r="M1799" t="s">
        <v>18</v>
      </c>
      <c r="N1799" t="s">
        <v>18</v>
      </c>
      <c r="O1799" t="str">
        <f>TEXT(Table1[[#This Row],[pickup]],"dddd")</f>
        <v>Friday</v>
      </c>
      <c r="P1799">
        <f t="shared" si="28"/>
        <v>19</v>
      </c>
    </row>
    <row r="1800" spans="1:16" x14ac:dyDescent="0.25">
      <c r="A1800" s="1">
        <v>43548.774039351854</v>
      </c>
      <c r="B1800" s="1">
        <v>43548.776331018518</v>
      </c>
      <c r="C1800">
        <v>1</v>
      </c>
      <c r="D1800">
        <v>0.55000000000000004</v>
      </c>
      <c r="E1800">
        <v>4</v>
      </c>
      <c r="F1800">
        <v>1.46</v>
      </c>
      <c r="G1800">
        <v>0</v>
      </c>
      <c r="H1800">
        <v>8.76</v>
      </c>
      <c r="I1800" t="s">
        <v>14</v>
      </c>
      <c r="J1800" t="s">
        <v>15</v>
      </c>
      <c r="K1800" t="s">
        <v>48</v>
      </c>
      <c r="L1800" t="s">
        <v>48</v>
      </c>
      <c r="M1800" t="s">
        <v>18</v>
      </c>
      <c r="N1800" t="s">
        <v>18</v>
      </c>
      <c r="O1800" t="str">
        <f>TEXT(Table1[[#This Row],[pickup]],"dddd")</f>
        <v>Sunday</v>
      </c>
      <c r="P1800">
        <f t="shared" si="28"/>
        <v>18</v>
      </c>
    </row>
    <row r="1801" spans="1:16" x14ac:dyDescent="0.25">
      <c r="A1801" s="1">
        <v>43530.262418981481</v>
      </c>
      <c r="B1801" s="1">
        <v>43530.2655787037</v>
      </c>
      <c r="C1801">
        <v>1</v>
      </c>
      <c r="D1801">
        <v>1</v>
      </c>
      <c r="E1801">
        <v>5.5</v>
      </c>
      <c r="F1801">
        <v>1.75</v>
      </c>
      <c r="G1801">
        <v>0</v>
      </c>
      <c r="H1801">
        <v>10.55</v>
      </c>
      <c r="I1801" t="s">
        <v>14</v>
      </c>
      <c r="J1801" t="s">
        <v>15</v>
      </c>
      <c r="K1801" t="s">
        <v>43</v>
      </c>
      <c r="L1801" t="s">
        <v>55</v>
      </c>
      <c r="M1801" t="s">
        <v>18</v>
      </c>
      <c r="N1801" t="s">
        <v>18</v>
      </c>
      <c r="O1801" t="str">
        <f>TEXT(Table1[[#This Row],[pickup]],"dddd")</f>
        <v>Wednesday</v>
      </c>
      <c r="P1801">
        <f t="shared" si="28"/>
        <v>6</v>
      </c>
    </row>
    <row r="1802" spans="1:16" x14ac:dyDescent="0.25">
      <c r="A1802" s="1">
        <v>43533.865011574075</v>
      </c>
      <c r="B1802" s="1">
        <v>43533.869722222225</v>
      </c>
      <c r="C1802">
        <v>6</v>
      </c>
      <c r="D1802">
        <v>1.1499999999999999</v>
      </c>
      <c r="E1802">
        <v>6.5</v>
      </c>
      <c r="F1802">
        <v>2.06</v>
      </c>
      <c r="G1802">
        <v>0</v>
      </c>
      <c r="H1802">
        <v>12.36</v>
      </c>
      <c r="I1802" t="s">
        <v>14</v>
      </c>
      <c r="J1802" t="s">
        <v>15</v>
      </c>
      <c r="K1802" t="s">
        <v>47</v>
      </c>
      <c r="L1802" t="s">
        <v>66</v>
      </c>
      <c r="M1802" t="s">
        <v>18</v>
      </c>
      <c r="N1802" t="s">
        <v>18</v>
      </c>
      <c r="O1802" t="str">
        <f>TEXT(Table1[[#This Row],[pickup]],"dddd")</f>
        <v>Saturday</v>
      </c>
      <c r="P1802">
        <f t="shared" si="28"/>
        <v>20</v>
      </c>
    </row>
    <row r="1803" spans="1:16" x14ac:dyDescent="0.25">
      <c r="A1803" s="1">
        <v>43546.469224537039</v>
      </c>
      <c r="B1803" s="1">
        <v>43546.47928240741</v>
      </c>
      <c r="C1803">
        <v>1</v>
      </c>
      <c r="D1803">
        <v>1.8</v>
      </c>
      <c r="E1803">
        <v>10.5</v>
      </c>
      <c r="F1803">
        <v>2.76</v>
      </c>
      <c r="G1803">
        <v>0</v>
      </c>
      <c r="H1803">
        <v>16.559999999999999</v>
      </c>
      <c r="I1803" t="s">
        <v>14</v>
      </c>
      <c r="J1803" t="s">
        <v>15</v>
      </c>
      <c r="K1803" t="s">
        <v>32</v>
      </c>
      <c r="L1803" t="s">
        <v>20</v>
      </c>
      <c r="M1803" t="s">
        <v>18</v>
      </c>
      <c r="N1803" t="s">
        <v>18</v>
      </c>
      <c r="O1803" t="str">
        <f>TEXT(Table1[[#This Row],[pickup]],"dddd")</f>
        <v>Friday</v>
      </c>
      <c r="P1803">
        <f t="shared" si="28"/>
        <v>11</v>
      </c>
    </row>
    <row r="1804" spans="1:16" x14ac:dyDescent="0.25">
      <c r="A1804" s="1">
        <v>43530.380381944444</v>
      </c>
      <c r="B1804" s="1">
        <v>43530.391331018516</v>
      </c>
      <c r="C1804">
        <v>2</v>
      </c>
      <c r="D1804">
        <v>1.31</v>
      </c>
      <c r="E1804">
        <v>10.5</v>
      </c>
      <c r="F1804">
        <v>2.76</v>
      </c>
      <c r="G1804">
        <v>0</v>
      </c>
      <c r="H1804">
        <v>16.559999999999999</v>
      </c>
      <c r="I1804" t="s">
        <v>14</v>
      </c>
      <c r="J1804" t="s">
        <v>15</v>
      </c>
      <c r="K1804" t="s">
        <v>32</v>
      </c>
      <c r="L1804" t="s">
        <v>46</v>
      </c>
      <c r="M1804" t="s">
        <v>18</v>
      </c>
      <c r="N1804" t="s">
        <v>18</v>
      </c>
      <c r="O1804" t="str">
        <f>TEXT(Table1[[#This Row],[pickup]],"dddd")</f>
        <v>Wednesday</v>
      </c>
      <c r="P1804">
        <f t="shared" si="28"/>
        <v>9</v>
      </c>
    </row>
    <row r="1805" spans="1:16" x14ac:dyDescent="0.25">
      <c r="A1805" s="1">
        <v>43536.842245370368</v>
      </c>
      <c r="B1805" s="1">
        <v>43536.845694444448</v>
      </c>
      <c r="C1805">
        <v>5</v>
      </c>
      <c r="D1805">
        <v>0.89</v>
      </c>
      <c r="E1805">
        <v>5.5</v>
      </c>
      <c r="F1805">
        <v>1.4</v>
      </c>
      <c r="G1805">
        <v>0</v>
      </c>
      <c r="H1805">
        <v>10.7</v>
      </c>
      <c r="I1805" t="s">
        <v>14</v>
      </c>
      <c r="J1805" t="s">
        <v>15</v>
      </c>
      <c r="K1805" t="s">
        <v>25</v>
      </c>
      <c r="L1805" t="s">
        <v>16</v>
      </c>
      <c r="M1805" t="s">
        <v>18</v>
      </c>
      <c r="N1805" t="s">
        <v>18</v>
      </c>
      <c r="O1805" t="str">
        <f>TEXT(Table1[[#This Row],[pickup]],"dddd")</f>
        <v>Tuesday</v>
      </c>
      <c r="P1805">
        <f t="shared" si="28"/>
        <v>20</v>
      </c>
    </row>
    <row r="1806" spans="1:16" x14ac:dyDescent="0.25">
      <c r="A1806" s="1">
        <v>43526.581006944441</v>
      </c>
      <c r="B1806" s="1">
        <v>43526.596886574072</v>
      </c>
      <c r="C1806">
        <v>1</v>
      </c>
      <c r="D1806">
        <v>2.8</v>
      </c>
      <c r="E1806">
        <v>15</v>
      </c>
      <c r="F1806">
        <v>0</v>
      </c>
      <c r="G1806">
        <v>0</v>
      </c>
      <c r="H1806">
        <v>18.3</v>
      </c>
      <c r="I1806" t="s">
        <v>14</v>
      </c>
      <c r="J1806" t="s">
        <v>15</v>
      </c>
      <c r="K1806" t="s">
        <v>46</v>
      </c>
      <c r="L1806" t="s">
        <v>66</v>
      </c>
      <c r="M1806" t="s">
        <v>18</v>
      </c>
      <c r="N1806" t="s">
        <v>18</v>
      </c>
      <c r="O1806" t="str">
        <f>TEXT(Table1[[#This Row],[pickup]],"dddd")</f>
        <v>Saturday</v>
      </c>
      <c r="P1806">
        <f t="shared" si="28"/>
        <v>13</v>
      </c>
    </row>
    <row r="1807" spans="1:16" x14ac:dyDescent="0.25">
      <c r="A1807" s="1">
        <v>43542.860613425924</v>
      </c>
      <c r="B1807" s="1">
        <v>43542.86451388889</v>
      </c>
      <c r="C1807">
        <v>1</v>
      </c>
      <c r="D1807">
        <v>0.8</v>
      </c>
      <c r="E1807">
        <v>5.5</v>
      </c>
      <c r="F1807">
        <v>0</v>
      </c>
      <c r="G1807">
        <v>0</v>
      </c>
      <c r="H1807">
        <v>9.3000000000000007</v>
      </c>
      <c r="I1807" t="s">
        <v>14</v>
      </c>
      <c r="J1807" t="s">
        <v>19</v>
      </c>
      <c r="K1807" t="s">
        <v>42</v>
      </c>
      <c r="L1807" t="s">
        <v>43</v>
      </c>
      <c r="M1807" t="s">
        <v>18</v>
      </c>
      <c r="N1807" t="s">
        <v>18</v>
      </c>
      <c r="O1807" t="str">
        <f>TEXT(Table1[[#This Row],[pickup]],"dddd")</f>
        <v>Monday</v>
      </c>
      <c r="P1807">
        <f t="shared" si="28"/>
        <v>20</v>
      </c>
    </row>
    <row r="1808" spans="1:16" x14ac:dyDescent="0.25">
      <c r="A1808" s="1">
        <v>43534.495300925926</v>
      </c>
      <c r="B1808" s="1">
        <v>43534.50136574074</v>
      </c>
      <c r="C1808">
        <v>1</v>
      </c>
      <c r="D1808">
        <v>1.1000000000000001</v>
      </c>
      <c r="E1808">
        <v>7</v>
      </c>
      <c r="F1808">
        <v>2.0499999999999998</v>
      </c>
      <c r="G1808">
        <v>0</v>
      </c>
      <c r="H1808">
        <v>12.35</v>
      </c>
      <c r="I1808" t="s">
        <v>14</v>
      </c>
      <c r="J1808" t="s">
        <v>15</v>
      </c>
      <c r="K1808" t="s">
        <v>33</v>
      </c>
      <c r="L1808" t="s">
        <v>70</v>
      </c>
      <c r="M1808" t="s">
        <v>18</v>
      </c>
      <c r="N1808" t="s">
        <v>18</v>
      </c>
      <c r="O1808" t="str">
        <f>TEXT(Table1[[#This Row],[pickup]],"dddd")</f>
        <v>Sunday</v>
      </c>
      <c r="P1808">
        <f t="shared" si="28"/>
        <v>11</v>
      </c>
    </row>
    <row r="1809" spans="1:16" x14ac:dyDescent="0.25">
      <c r="A1809" s="1">
        <v>43535.444097222222</v>
      </c>
      <c r="B1809" s="1">
        <v>43535.452928240738</v>
      </c>
      <c r="C1809">
        <v>1</v>
      </c>
      <c r="D1809">
        <v>0.74</v>
      </c>
      <c r="E1809">
        <v>9</v>
      </c>
      <c r="F1809">
        <v>2.46</v>
      </c>
      <c r="G1809">
        <v>0</v>
      </c>
      <c r="H1809">
        <v>14.76</v>
      </c>
      <c r="I1809" t="s">
        <v>14</v>
      </c>
      <c r="J1809" t="s">
        <v>15</v>
      </c>
      <c r="K1809" t="s">
        <v>43</v>
      </c>
      <c r="L1809" t="s">
        <v>26</v>
      </c>
      <c r="M1809" t="s">
        <v>18</v>
      </c>
      <c r="N1809" t="s">
        <v>18</v>
      </c>
      <c r="O1809" t="str">
        <f>TEXT(Table1[[#This Row],[pickup]],"dddd")</f>
        <v>Monday</v>
      </c>
      <c r="P1809">
        <f t="shared" si="28"/>
        <v>10</v>
      </c>
    </row>
    <row r="1810" spans="1:16" x14ac:dyDescent="0.25">
      <c r="A1810" s="1">
        <v>43548.754282407404</v>
      </c>
      <c r="B1810" s="1">
        <v>43548.765173611115</v>
      </c>
      <c r="C1810">
        <v>2</v>
      </c>
      <c r="D1810">
        <v>7.8</v>
      </c>
      <c r="E1810">
        <v>22</v>
      </c>
      <c r="F1810">
        <v>5.05</v>
      </c>
      <c r="G1810">
        <v>0</v>
      </c>
      <c r="H1810">
        <v>30.35</v>
      </c>
      <c r="I1810" t="s">
        <v>14</v>
      </c>
      <c r="J1810" t="s">
        <v>15</v>
      </c>
      <c r="K1810" t="s">
        <v>68</v>
      </c>
      <c r="L1810" t="s">
        <v>27</v>
      </c>
      <c r="M1810" t="s">
        <v>18</v>
      </c>
      <c r="N1810" t="s">
        <v>18</v>
      </c>
      <c r="O1810" t="str">
        <f>TEXT(Table1[[#This Row],[pickup]],"dddd")</f>
        <v>Sunday</v>
      </c>
      <c r="P1810">
        <f t="shared" si="28"/>
        <v>18</v>
      </c>
    </row>
    <row r="1811" spans="1:16" x14ac:dyDescent="0.25">
      <c r="A1811" s="1">
        <v>43533.628599537034</v>
      </c>
      <c r="B1811" s="1">
        <v>43533.667175925926</v>
      </c>
      <c r="C1811">
        <v>1</v>
      </c>
      <c r="D1811">
        <v>18</v>
      </c>
      <c r="E1811">
        <v>52</v>
      </c>
      <c r="F1811">
        <v>12.2</v>
      </c>
      <c r="G1811">
        <v>5.76</v>
      </c>
      <c r="H1811">
        <v>73.260000000000005</v>
      </c>
      <c r="I1811" t="s">
        <v>14</v>
      </c>
      <c r="J1811" t="s">
        <v>15</v>
      </c>
      <c r="K1811" t="s">
        <v>64</v>
      </c>
      <c r="L1811" t="s">
        <v>32</v>
      </c>
      <c r="M1811" t="s">
        <v>37</v>
      </c>
      <c r="N1811" t="s">
        <v>18</v>
      </c>
      <c r="O1811" t="str">
        <f>TEXT(Table1[[#This Row],[pickup]],"dddd")</f>
        <v>Saturday</v>
      </c>
      <c r="P1811">
        <f t="shared" si="28"/>
        <v>15</v>
      </c>
    </row>
    <row r="1812" spans="1:16" x14ac:dyDescent="0.25">
      <c r="A1812" s="1">
        <v>43538.877256944441</v>
      </c>
      <c r="B1812" s="1">
        <v>43538.888379629629</v>
      </c>
      <c r="C1812">
        <v>1</v>
      </c>
      <c r="D1812">
        <v>2.4700000000000002</v>
      </c>
      <c r="E1812">
        <v>12</v>
      </c>
      <c r="F1812">
        <v>2.37</v>
      </c>
      <c r="G1812">
        <v>0</v>
      </c>
      <c r="H1812">
        <v>18.170000000000002</v>
      </c>
      <c r="I1812" t="s">
        <v>14</v>
      </c>
      <c r="J1812" t="s">
        <v>15</v>
      </c>
      <c r="K1812" t="s">
        <v>32</v>
      </c>
      <c r="L1812" t="s">
        <v>24</v>
      </c>
      <c r="M1812" t="s">
        <v>18</v>
      </c>
      <c r="N1812" t="s">
        <v>18</v>
      </c>
      <c r="O1812" t="str">
        <f>TEXT(Table1[[#This Row],[pickup]],"dddd")</f>
        <v>Thursday</v>
      </c>
      <c r="P1812">
        <f t="shared" si="28"/>
        <v>21</v>
      </c>
    </row>
    <row r="1813" spans="1:16" x14ac:dyDescent="0.25">
      <c r="A1813" s="1">
        <v>43536.583333333336</v>
      </c>
      <c r="B1813" s="1">
        <v>43536.587650462963</v>
      </c>
      <c r="C1813">
        <v>5</v>
      </c>
      <c r="D1813">
        <v>0.85</v>
      </c>
      <c r="E1813">
        <v>6</v>
      </c>
      <c r="F1813">
        <v>0</v>
      </c>
      <c r="G1813">
        <v>0</v>
      </c>
      <c r="H1813">
        <v>6.8</v>
      </c>
      <c r="I1813" t="s">
        <v>14</v>
      </c>
      <c r="J1813" t="s">
        <v>19</v>
      </c>
      <c r="K1813" t="s">
        <v>131</v>
      </c>
      <c r="L1813" t="s">
        <v>73</v>
      </c>
      <c r="M1813" t="s">
        <v>18</v>
      </c>
      <c r="N1813" t="s">
        <v>18</v>
      </c>
      <c r="O1813" t="str">
        <f>TEXT(Table1[[#This Row],[pickup]],"dddd")</f>
        <v>Tuesday</v>
      </c>
      <c r="P1813">
        <f t="shared" si="28"/>
        <v>14</v>
      </c>
    </row>
    <row r="1814" spans="1:16" x14ac:dyDescent="0.25">
      <c r="A1814" s="1">
        <v>43546.630289351851</v>
      </c>
      <c r="B1814" s="1">
        <v>43546.636006944442</v>
      </c>
      <c r="C1814">
        <v>1</v>
      </c>
      <c r="D1814">
        <v>1.2</v>
      </c>
      <c r="E1814">
        <v>7.5</v>
      </c>
      <c r="F1814">
        <v>0</v>
      </c>
      <c r="G1814">
        <v>0</v>
      </c>
      <c r="H1814">
        <v>10.8</v>
      </c>
      <c r="I1814" t="s">
        <v>14</v>
      </c>
      <c r="J1814" t="s">
        <v>19</v>
      </c>
      <c r="K1814" t="s">
        <v>42</v>
      </c>
      <c r="L1814" t="s">
        <v>49</v>
      </c>
      <c r="M1814" t="s">
        <v>18</v>
      </c>
      <c r="N1814" t="s">
        <v>18</v>
      </c>
      <c r="O1814" t="str">
        <f>TEXT(Table1[[#This Row],[pickup]],"dddd")</f>
        <v>Friday</v>
      </c>
      <c r="P1814">
        <f t="shared" si="28"/>
        <v>15</v>
      </c>
    </row>
    <row r="1815" spans="1:16" x14ac:dyDescent="0.25">
      <c r="A1815" s="1">
        <v>43554.868298611109</v>
      </c>
      <c r="B1815" s="1">
        <v>43554.873842592591</v>
      </c>
      <c r="C1815">
        <v>1</v>
      </c>
      <c r="D1815">
        <v>1</v>
      </c>
      <c r="E1815">
        <v>7</v>
      </c>
      <c r="F1815">
        <v>2.7</v>
      </c>
      <c r="G1815">
        <v>0</v>
      </c>
      <c r="H1815">
        <v>13.5</v>
      </c>
      <c r="I1815" t="s">
        <v>14</v>
      </c>
      <c r="J1815" t="s">
        <v>15</v>
      </c>
      <c r="K1815" t="s">
        <v>42</v>
      </c>
      <c r="L1815" t="s">
        <v>33</v>
      </c>
      <c r="M1815" t="s">
        <v>18</v>
      </c>
      <c r="N1815" t="s">
        <v>18</v>
      </c>
      <c r="O1815" t="str">
        <f>TEXT(Table1[[#This Row],[pickup]],"dddd")</f>
        <v>Saturday</v>
      </c>
      <c r="P1815">
        <f t="shared" si="28"/>
        <v>20</v>
      </c>
    </row>
    <row r="1816" spans="1:16" x14ac:dyDescent="0.25">
      <c r="A1816" s="1">
        <v>43548.009201388886</v>
      </c>
      <c r="B1816" s="1">
        <v>43548.019756944443</v>
      </c>
      <c r="C1816">
        <v>1</v>
      </c>
      <c r="D1816">
        <v>2.4</v>
      </c>
      <c r="E1816">
        <v>11.5</v>
      </c>
      <c r="F1816">
        <v>3.05</v>
      </c>
      <c r="G1816">
        <v>0</v>
      </c>
      <c r="H1816">
        <v>18.350000000000001</v>
      </c>
      <c r="I1816" t="s">
        <v>14</v>
      </c>
      <c r="J1816" t="s">
        <v>15</v>
      </c>
      <c r="K1816" t="s">
        <v>42</v>
      </c>
      <c r="L1816" t="s">
        <v>63</v>
      </c>
      <c r="M1816" t="s">
        <v>18</v>
      </c>
      <c r="N1816" t="s">
        <v>18</v>
      </c>
      <c r="O1816" t="str">
        <f>TEXT(Table1[[#This Row],[pickup]],"dddd")</f>
        <v>Sunday</v>
      </c>
      <c r="P1816">
        <f t="shared" si="28"/>
        <v>0</v>
      </c>
    </row>
    <row r="1817" spans="1:16" x14ac:dyDescent="0.25">
      <c r="A1817" s="1">
        <v>43542.26048611111</v>
      </c>
      <c r="B1817" s="1">
        <v>43542.26321759259</v>
      </c>
      <c r="C1817">
        <v>3</v>
      </c>
      <c r="D1817">
        <v>1.1299999999999999</v>
      </c>
      <c r="E1817">
        <v>5.5</v>
      </c>
      <c r="F1817">
        <v>0</v>
      </c>
      <c r="G1817">
        <v>0</v>
      </c>
      <c r="H1817">
        <v>6.3</v>
      </c>
      <c r="I1817" t="s">
        <v>14</v>
      </c>
      <c r="J1817" t="s">
        <v>19</v>
      </c>
      <c r="K1817" t="s">
        <v>117</v>
      </c>
      <c r="L1817" t="s">
        <v>149</v>
      </c>
      <c r="M1817" t="s">
        <v>37</v>
      </c>
      <c r="N1817" t="s">
        <v>37</v>
      </c>
      <c r="O1817" t="str">
        <f>TEXT(Table1[[#This Row],[pickup]],"dddd")</f>
        <v>Monday</v>
      </c>
      <c r="P1817">
        <f t="shared" si="28"/>
        <v>6</v>
      </c>
    </row>
    <row r="1818" spans="1:16" x14ac:dyDescent="0.25">
      <c r="A1818" s="1">
        <v>43536.431203703702</v>
      </c>
      <c r="B1818" s="1">
        <v>43536.44636574074</v>
      </c>
      <c r="C1818">
        <v>1</v>
      </c>
      <c r="D1818">
        <v>2.7</v>
      </c>
      <c r="E1818">
        <v>16</v>
      </c>
      <c r="F1818">
        <v>3.47</v>
      </c>
      <c r="G1818">
        <v>0</v>
      </c>
      <c r="H1818">
        <v>22.77</v>
      </c>
      <c r="I1818" t="s">
        <v>14</v>
      </c>
      <c r="J1818" t="s">
        <v>15</v>
      </c>
      <c r="K1818" t="s">
        <v>53</v>
      </c>
      <c r="L1818" t="s">
        <v>61</v>
      </c>
      <c r="M1818" t="s">
        <v>18</v>
      </c>
      <c r="N1818" t="s">
        <v>18</v>
      </c>
      <c r="O1818" t="str">
        <f>TEXT(Table1[[#This Row],[pickup]],"dddd")</f>
        <v>Tuesday</v>
      </c>
      <c r="P1818">
        <f t="shared" si="28"/>
        <v>10</v>
      </c>
    </row>
    <row r="1819" spans="1:16" x14ac:dyDescent="0.25">
      <c r="A1819" s="1">
        <v>43551.702372685184</v>
      </c>
      <c r="B1819" s="1">
        <v>43551.705868055556</v>
      </c>
      <c r="C1819">
        <v>1</v>
      </c>
      <c r="D1819">
        <v>0.6</v>
      </c>
      <c r="E1819">
        <v>5</v>
      </c>
      <c r="F1819">
        <v>1.86</v>
      </c>
      <c r="G1819">
        <v>0</v>
      </c>
      <c r="H1819">
        <v>11.16</v>
      </c>
      <c r="I1819" t="s">
        <v>14</v>
      </c>
      <c r="J1819" t="s">
        <v>15</v>
      </c>
      <c r="K1819" t="s">
        <v>34</v>
      </c>
      <c r="L1819" t="s">
        <v>34</v>
      </c>
      <c r="M1819" t="s">
        <v>18</v>
      </c>
      <c r="N1819" t="s">
        <v>18</v>
      </c>
      <c r="O1819" t="str">
        <f>TEXT(Table1[[#This Row],[pickup]],"dddd")</f>
        <v>Wednesday</v>
      </c>
      <c r="P1819">
        <f t="shared" si="28"/>
        <v>16</v>
      </c>
    </row>
    <row r="1820" spans="1:16" x14ac:dyDescent="0.25">
      <c r="A1820" s="1">
        <v>43553.178749999999</v>
      </c>
      <c r="B1820" s="1">
        <v>43553.181643518517</v>
      </c>
      <c r="C1820">
        <v>1</v>
      </c>
      <c r="D1820">
        <v>0.62</v>
      </c>
      <c r="E1820">
        <v>5</v>
      </c>
      <c r="F1820">
        <v>0</v>
      </c>
      <c r="G1820">
        <v>0</v>
      </c>
      <c r="H1820">
        <v>8.8000000000000007</v>
      </c>
      <c r="I1820" t="s">
        <v>14</v>
      </c>
      <c r="J1820" t="s">
        <v>19</v>
      </c>
      <c r="K1820" t="s">
        <v>67</v>
      </c>
      <c r="L1820" t="s">
        <v>66</v>
      </c>
      <c r="M1820" t="s">
        <v>18</v>
      </c>
      <c r="N1820" t="s">
        <v>18</v>
      </c>
      <c r="O1820" t="str">
        <f>TEXT(Table1[[#This Row],[pickup]],"dddd")</f>
        <v>Friday</v>
      </c>
      <c r="P1820">
        <f t="shared" si="28"/>
        <v>4</v>
      </c>
    </row>
    <row r="1821" spans="1:16" x14ac:dyDescent="0.25">
      <c r="A1821" s="1">
        <v>43548.76357638889</v>
      </c>
      <c r="B1821" s="1">
        <v>43548.771631944444</v>
      </c>
      <c r="C1821">
        <v>2</v>
      </c>
      <c r="D1821">
        <v>0.7</v>
      </c>
      <c r="E1821">
        <v>8</v>
      </c>
      <c r="F1821">
        <v>0</v>
      </c>
      <c r="G1821">
        <v>0</v>
      </c>
      <c r="H1821">
        <v>11.3</v>
      </c>
      <c r="I1821" t="s">
        <v>14</v>
      </c>
      <c r="J1821" t="s">
        <v>19</v>
      </c>
      <c r="K1821" t="s">
        <v>26</v>
      </c>
      <c r="L1821" t="s">
        <v>32</v>
      </c>
      <c r="M1821" t="s">
        <v>18</v>
      </c>
      <c r="N1821" t="s">
        <v>18</v>
      </c>
      <c r="O1821" t="str">
        <f>TEXT(Table1[[#This Row],[pickup]],"dddd")</f>
        <v>Sunday</v>
      </c>
      <c r="P1821">
        <f t="shared" si="28"/>
        <v>18</v>
      </c>
    </row>
    <row r="1822" spans="1:16" x14ac:dyDescent="0.25">
      <c r="A1822" s="1">
        <v>43535.321689814817</v>
      </c>
      <c r="B1822" s="1">
        <v>43535.332476851851</v>
      </c>
      <c r="C1822">
        <v>1</v>
      </c>
      <c r="D1822">
        <v>4.0999999999999996</v>
      </c>
      <c r="E1822">
        <v>14.5</v>
      </c>
      <c r="F1822">
        <v>4</v>
      </c>
      <c r="G1822">
        <v>0</v>
      </c>
      <c r="H1822">
        <v>21.8</v>
      </c>
      <c r="I1822" t="s">
        <v>14</v>
      </c>
      <c r="J1822" t="s">
        <v>15</v>
      </c>
      <c r="K1822" t="s">
        <v>78</v>
      </c>
      <c r="L1822" t="s">
        <v>30</v>
      </c>
      <c r="M1822" t="s">
        <v>58</v>
      </c>
      <c r="N1822" t="s">
        <v>18</v>
      </c>
      <c r="O1822" t="str">
        <f>TEXT(Table1[[#This Row],[pickup]],"dddd")</f>
        <v>Monday</v>
      </c>
      <c r="P1822">
        <f t="shared" si="28"/>
        <v>7</v>
      </c>
    </row>
    <row r="1823" spans="1:16" x14ac:dyDescent="0.25">
      <c r="A1823" s="1">
        <v>43554.945254629631</v>
      </c>
      <c r="B1823" s="1">
        <v>43554.948530092595</v>
      </c>
      <c r="C1823">
        <v>2</v>
      </c>
      <c r="D1823">
        <v>0.8</v>
      </c>
      <c r="E1823">
        <v>5</v>
      </c>
      <c r="F1823">
        <v>1</v>
      </c>
      <c r="G1823">
        <v>0</v>
      </c>
      <c r="H1823">
        <v>9.8000000000000007</v>
      </c>
      <c r="I1823" t="s">
        <v>14</v>
      </c>
      <c r="J1823" t="s">
        <v>15</v>
      </c>
      <c r="K1823" t="s">
        <v>74</v>
      </c>
      <c r="L1823" t="s">
        <v>66</v>
      </c>
      <c r="M1823" t="s">
        <v>18</v>
      </c>
      <c r="N1823" t="s">
        <v>18</v>
      </c>
      <c r="O1823" t="str">
        <f>TEXT(Table1[[#This Row],[pickup]],"dddd")</f>
        <v>Saturday</v>
      </c>
      <c r="P1823">
        <f t="shared" si="28"/>
        <v>22</v>
      </c>
    </row>
    <row r="1824" spans="1:16" x14ac:dyDescent="0.25">
      <c r="A1824" s="1">
        <v>43554.11273148148</v>
      </c>
      <c r="B1824" s="1">
        <v>43554.117604166669</v>
      </c>
      <c r="C1824">
        <v>4</v>
      </c>
      <c r="D1824">
        <v>1</v>
      </c>
      <c r="E1824">
        <v>7</v>
      </c>
      <c r="F1824">
        <v>2.15</v>
      </c>
      <c r="G1824">
        <v>0</v>
      </c>
      <c r="H1824">
        <v>12.95</v>
      </c>
      <c r="I1824" t="s">
        <v>14</v>
      </c>
      <c r="J1824" t="s">
        <v>15</v>
      </c>
      <c r="K1824" t="s">
        <v>46</v>
      </c>
      <c r="L1824" t="s">
        <v>42</v>
      </c>
      <c r="M1824" t="s">
        <v>18</v>
      </c>
      <c r="N1824" t="s">
        <v>18</v>
      </c>
      <c r="O1824" t="str">
        <f>TEXT(Table1[[#This Row],[pickup]],"dddd")</f>
        <v>Saturday</v>
      </c>
      <c r="P1824">
        <f t="shared" si="28"/>
        <v>2</v>
      </c>
    </row>
    <row r="1825" spans="1:16" x14ac:dyDescent="0.25">
      <c r="A1825" s="1">
        <v>43544.368611111109</v>
      </c>
      <c r="B1825" s="1">
        <v>43544.380219907405</v>
      </c>
      <c r="C1825">
        <v>1</v>
      </c>
      <c r="D1825">
        <v>4.83</v>
      </c>
      <c r="E1825">
        <v>17</v>
      </c>
      <c r="F1825">
        <v>0</v>
      </c>
      <c r="G1825">
        <v>0</v>
      </c>
      <c r="H1825">
        <v>17.8</v>
      </c>
      <c r="I1825" t="s">
        <v>14</v>
      </c>
      <c r="J1825" t="s">
        <v>15</v>
      </c>
      <c r="K1825" t="s">
        <v>28</v>
      </c>
      <c r="L1825" t="s">
        <v>56</v>
      </c>
      <c r="M1825" t="s">
        <v>18</v>
      </c>
      <c r="N1825" t="s">
        <v>18</v>
      </c>
      <c r="O1825" t="str">
        <f>TEXT(Table1[[#This Row],[pickup]],"dddd")</f>
        <v>Wednesday</v>
      </c>
      <c r="P1825">
        <f t="shared" si="28"/>
        <v>8</v>
      </c>
    </row>
    <row r="1826" spans="1:16" x14ac:dyDescent="0.25">
      <c r="A1826" s="1">
        <v>43538.889351851853</v>
      </c>
      <c r="B1826" s="1">
        <v>43538.898657407408</v>
      </c>
      <c r="C1826">
        <v>1</v>
      </c>
      <c r="D1826">
        <v>2.81</v>
      </c>
      <c r="E1826">
        <v>11.5</v>
      </c>
      <c r="F1826">
        <v>1.7</v>
      </c>
      <c r="G1826">
        <v>0</v>
      </c>
      <c r="H1826">
        <v>17</v>
      </c>
      <c r="I1826" t="s">
        <v>14</v>
      </c>
      <c r="J1826" t="s">
        <v>15</v>
      </c>
      <c r="K1826" t="s">
        <v>32</v>
      </c>
      <c r="L1826" t="s">
        <v>24</v>
      </c>
      <c r="M1826" t="s">
        <v>18</v>
      </c>
      <c r="N1826" t="s">
        <v>18</v>
      </c>
      <c r="O1826" t="str">
        <f>TEXT(Table1[[#This Row],[pickup]],"dddd")</f>
        <v>Thursday</v>
      </c>
      <c r="P1826">
        <f t="shared" si="28"/>
        <v>21</v>
      </c>
    </row>
    <row r="1827" spans="1:16" x14ac:dyDescent="0.25">
      <c r="A1827" s="1">
        <v>43536.330393518518</v>
      </c>
      <c r="B1827" s="1">
        <v>43536.337500000001</v>
      </c>
      <c r="C1827">
        <v>1</v>
      </c>
      <c r="D1827">
        <v>1.34</v>
      </c>
      <c r="E1827">
        <v>8.5</v>
      </c>
      <c r="F1827">
        <v>2.36</v>
      </c>
      <c r="G1827">
        <v>0</v>
      </c>
      <c r="H1827">
        <v>14.16</v>
      </c>
      <c r="I1827" t="s">
        <v>14</v>
      </c>
      <c r="J1827" t="s">
        <v>15</v>
      </c>
      <c r="K1827" t="s">
        <v>70</v>
      </c>
      <c r="L1827" t="s">
        <v>25</v>
      </c>
      <c r="M1827" t="s">
        <v>18</v>
      </c>
      <c r="N1827" t="s">
        <v>18</v>
      </c>
      <c r="O1827" t="str">
        <f>TEXT(Table1[[#This Row],[pickup]],"dddd")</f>
        <v>Tuesday</v>
      </c>
      <c r="P1827">
        <f t="shared" si="28"/>
        <v>7</v>
      </c>
    </row>
    <row r="1828" spans="1:16" x14ac:dyDescent="0.25">
      <c r="A1828" s="1">
        <v>43541.885243055556</v>
      </c>
      <c r="B1828" s="1">
        <v>43541.889398148145</v>
      </c>
      <c r="C1828">
        <v>2</v>
      </c>
      <c r="D1828">
        <v>0.98</v>
      </c>
      <c r="E1828">
        <v>6</v>
      </c>
      <c r="F1828">
        <v>1.96</v>
      </c>
      <c r="G1828">
        <v>0</v>
      </c>
      <c r="H1828">
        <v>11.76</v>
      </c>
      <c r="I1828" t="s">
        <v>14</v>
      </c>
      <c r="J1828" t="s">
        <v>15</v>
      </c>
      <c r="K1828" t="s">
        <v>45</v>
      </c>
      <c r="L1828" t="s">
        <v>66</v>
      </c>
      <c r="M1828" t="s">
        <v>18</v>
      </c>
      <c r="N1828" t="s">
        <v>18</v>
      </c>
      <c r="O1828" t="str">
        <f>TEXT(Table1[[#This Row],[pickup]],"dddd")</f>
        <v>Sunday</v>
      </c>
      <c r="P1828">
        <f t="shared" si="28"/>
        <v>21</v>
      </c>
    </row>
    <row r="1829" spans="1:16" x14ac:dyDescent="0.25">
      <c r="A1829" s="1">
        <v>43549.62777777778</v>
      </c>
      <c r="B1829" s="1">
        <v>43549.630671296298</v>
      </c>
      <c r="C1829">
        <v>0</v>
      </c>
      <c r="D1829">
        <v>0.9</v>
      </c>
      <c r="E1829">
        <v>5.5</v>
      </c>
      <c r="F1829">
        <v>1.25</v>
      </c>
      <c r="G1829">
        <v>0</v>
      </c>
      <c r="H1829">
        <v>7.55</v>
      </c>
      <c r="I1829" t="s">
        <v>14</v>
      </c>
      <c r="J1829" t="s">
        <v>15</v>
      </c>
      <c r="K1829" t="s">
        <v>149</v>
      </c>
      <c r="L1829" t="s">
        <v>149</v>
      </c>
      <c r="M1829" t="s">
        <v>37</v>
      </c>
      <c r="N1829" t="s">
        <v>37</v>
      </c>
      <c r="O1829" t="str">
        <f>TEXT(Table1[[#This Row],[pickup]],"dddd")</f>
        <v>Monday</v>
      </c>
      <c r="P1829">
        <f t="shared" si="28"/>
        <v>15</v>
      </c>
    </row>
    <row r="1830" spans="1:16" x14ac:dyDescent="0.25">
      <c r="A1830" s="1">
        <v>43537.532743055555</v>
      </c>
      <c r="B1830" s="1">
        <v>43537.534918981481</v>
      </c>
      <c r="C1830">
        <v>1</v>
      </c>
      <c r="D1830">
        <v>0.94</v>
      </c>
      <c r="E1830">
        <v>4.5</v>
      </c>
      <c r="F1830">
        <v>1.56</v>
      </c>
      <c r="G1830">
        <v>0</v>
      </c>
      <c r="H1830">
        <v>9.36</v>
      </c>
      <c r="I1830" t="s">
        <v>14</v>
      </c>
      <c r="J1830" t="s">
        <v>15</v>
      </c>
      <c r="K1830" t="s">
        <v>23</v>
      </c>
      <c r="L1830" t="s">
        <v>44</v>
      </c>
      <c r="M1830" t="s">
        <v>18</v>
      </c>
      <c r="N1830" t="s">
        <v>18</v>
      </c>
      <c r="O1830" t="str">
        <f>TEXT(Table1[[#This Row],[pickup]],"dddd")</f>
        <v>Wednesday</v>
      </c>
      <c r="P1830">
        <f t="shared" si="28"/>
        <v>12</v>
      </c>
    </row>
    <row r="1831" spans="1:16" x14ac:dyDescent="0.25">
      <c r="A1831" s="1">
        <v>43527.393541666665</v>
      </c>
      <c r="B1831" s="1">
        <v>43527.396643518521</v>
      </c>
      <c r="C1831">
        <v>1</v>
      </c>
      <c r="D1831">
        <v>0.99</v>
      </c>
      <c r="E1831">
        <v>5.5</v>
      </c>
      <c r="F1831">
        <v>0</v>
      </c>
      <c r="G1831">
        <v>0</v>
      </c>
      <c r="H1831">
        <v>8.8000000000000007</v>
      </c>
      <c r="I1831" t="s">
        <v>14</v>
      </c>
      <c r="J1831" t="s">
        <v>19</v>
      </c>
      <c r="K1831" t="s">
        <v>34</v>
      </c>
      <c r="L1831" t="s">
        <v>38</v>
      </c>
      <c r="M1831" t="s">
        <v>18</v>
      </c>
      <c r="N1831" t="s">
        <v>18</v>
      </c>
      <c r="O1831" t="str">
        <f>TEXT(Table1[[#This Row],[pickup]],"dddd")</f>
        <v>Sunday</v>
      </c>
      <c r="P1831">
        <f t="shared" si="28"/>
        <v>9</v>
      </c>
    </row>
    <row r="1832" spans="1:16" x14ac:dyDescent="0.25">
      <c r="A1832" s="1">
        <v>43546.745150462964</v>
      </c>
      <c r="B1832" s="1">
        <v>43546.763333333336</v>
      </c>
      <c r="C1832">
        <v>0</v>
      </c>
      <c r="D1832">
        <v>3.5</v>
      </c>
      <c r="E1832">
        <v>17.5</v>
      </c>
      <c r="F1832">
        <v>3</v>
      </c>
      <c r="G1832">
        <v>0</v>
      </c>
      <c r="H1832">
        <v>24.8</v>
      </c>
      <c r="I1832" t="s">
        <v>14</v>
      </c>
      <c r="J1832" t="s">
        <v>15</v>
      </c>
      <c r="K1832" t="s">
        <v>26</v>
      </c>
      <c r="L1832" t="s">
        <v>59</v>
      </c>
      <c r="M1832" t="s">
        <v>18</v>
      </c>
      <c r="N1832" t="s">
        <v>18</v>
      </c>
      <c r="O1832" t="str">
        <f>TEXT(Table1[[#This Row],[pickup]],"dddd")</f>
        <v>Friday</v>
      </c>
      <c r="P1832">
        <f t="shared" si="28"/>
        <v>17</v>
      </c>
    </row>
    <row r="1833" spans="1:16" x14ac:dyDescent="0.25">
      <c r="A1833" s="1">
        <v>43541.584432870368</v>
      </c>
      <c r="B1833" s="1">
        <v>43541.59511574074</v>
      </c>
      <c r="C1833">
        <v>1</v>
      </c>
      <c r="D1833">
        <v>1.42</v>
      </c>
      <c r="E1833">
        <v>10.5</v>
      </c>
      <c r="F1833">
        <v>0</v>
      </c>
      <c r="G1833">
        <v>0</v>
      </c>
      <c r="H1833">
        <v>13.8</v>
      </c>
      <c r="I1833" t="s">
        <v>14</v>
      </c>
      <c r="J1833" t="s">
        <v>19</v>
      </c>
      <c r="K1833" t="s">
        <v>46</v>
      </c>
      <c r="L1833" t="s">
        <v>32</v>
      </c>
      <c r="M1833" t="s">
        <v>18</v>
      </c>
      <c r="N1833" t="s">
        <v>18</v>
      </c>
      <c r="O1833" t="str">
        <f>TEXT(Table1[[#This Row],[pickup]],"dddd")</f>
        <v>Sunday</v>
      </c>
      <c r="P1833">
        <f t="shared" si="28"/>
        <v>14</v>
      </c>
    </row>
    <row r="1834" spans="1:16" x14ac:dyDescent="0.25">
      <c r="A1834" s="1">
        <v>43539.62190972222</v>
      </c>
      <c r="B1834" s="1">
        <v>43539.625821759262</v>
      </c>
      <c r="C1834">
        <v>1</v>
      </c>
      <c r="D1834">
        <v>1.2</v>
      </c>
      <c r="E1834">
        <v>6</v>
      </c>
      <c r="F1834">
        <v>0</v>
      </c>
      <c r="G1834">
        <v>0</v>
      </c>
      <c r="H1834">
        <v>9.3000000000000007</v>
      </c>
      <c r="I1834" t="s">
        <v>14</v>
      </c>
      <c r="J1834" t="s">
        <v>19</v>
      </c>
      <c r="K1834" t="s">
        <v>61</v>
      </c>
      <c r="L1834" t="s">
        <v>41</v>
      </c>
      <c r="M1834" t="s">
        <v>18</v>
      </c>
      <c r="N1834" t="s">
        <v>18</v>
      </c>
      <c r="O1834" t="str">
        <f>TEXT(Table1[[#This Row],[pickup]],"dddd")</f>
        <v>Friday</v>
      </c>
      <c r="P1834">
        <f t="shared" si="28"/>
        <v>14</v>
      </c>
    </row>
    <row r="1835" spans="1:16" x14ac:dyDescent="0.25">
      <c r="A1835" s="1">
        <v>43550.280659722222</v>
      </c>
      <c r="B1835" s="1">
        <v>43550.288553240738</v>
      </c>
      <c r="C1835">
        <v>2</v>
      </c>
      <c r="D1835">
        <v>3.04</v>
      </c>
      <c r="E1835">
        <v>11.5</v>
      </c>
      <c r="F1835">
        <v>2.96</v>
      </c>
      <c r="G1835">
        <v>0</v>
      </c>
      <c r="H1835">
        <v>17.760000000000002</v>
      </c>
      <c r="I1835" t="s">
        <v>14</v>
      </c>
      <c r="J1835" t="s">
        <v>15</v>
      </c>
      <c r="K1835" t="s">
        <v>27</v>
      </c>
      <c r="L1835" t="s">
        <v>46</v>
      </c>
      <c r="M1835" t="s">
        <v>18</v>
      </c>
      <c r="N1835" t="s">
        <v>18</v>
      </c>
      <c r="O1835" t="str">
        <f>TEXT(Table1[[#This Row],[pickup]],"dddd")</f>
        <v>Tuesday</v>
      </c>
      <c r="P1835">
        <f t="shared" si="28"/>
        <v>6</v>
      </c>
    </row>
    <row r="1836" spans="1:16" x14ac:dyDescent="0.25">
      <c r="A1836" s="1">
        <v>43528.03224537037</v>
      </c>
      <c r="B1836" s="1">
        <v>43528.061238425929</v>
      </c>
      <c r="C1836">
        <v>1</v>
      </c>
      <c r="D1836">
        <v>18.98</v>
      </c>
      <c r="E1836">
        <v>52</v>
      </c>
      <c r="F1836">
        <v>13.82</v>
      </c>
      <c r="G1836">
        <v>0</v>
      </c>
      <c r="H1836">
        <v>69.12</v>
      </c>
      <c r="I1836" t="s">
        <v>14</v>
      </c>
      <c r="J1836" t="s">
        <v>15</v>
      </c>
      <c r="K1836" t="s">
        <v>64</v>
      </c>
      <c r="L1836" t="s">
        <v>61</v>
      </c>
      <c r="M1836" t="s">
        <v>37</v>
      </c>
      <c r="N1836" t="s">
        <v>18</v>
      </c>
      <c r="O1836" t="str">
        <f>TEXT(Table1[[#This Row],[pickup]],"dddd")</f>
        <v>Monday</v>
      </c>
      <c r="P1836">
        <f t="shared" si="28"/>
        <v>0</v>
      </c>
    </row>
    <row r="1837" spans="1:16" x14ac:dyDescent="0.25">
      <c r="A1837" s="1">
        <v>43527.557951388888</v>
      </c>
      <c r="B1837" s="1">
        <v>43527.566331018519</v>
      </c>
      <c r="C1837">
        <v>1</v>
      </c>
      <c r="D1837">
        <v>1.67</v>
      </c>
      <c r="E1837">
        <v>10</v>
      </c>
      <c r="F1837">
        <v>0</v>
      </c>
      <c r="G1837">
        <v>0</v>
      </c>
      <c r="H1837">
        <v>13.3</v>
      </c>
      <c r="I1837" t="s">
        <v>14</v>
      </c>
      <c r="J1837" t="s">
        <v>19</v>
      </c>
      <c r="K1837" t="s">
        <v>34</v>
      </c>
      <c r="L1837" t="s">
        <v>26</v>
      </c>
      <c r="M1837" t="s">
        <v>18</v>
      </c>
      <c r="N1837" t="s">
        <v>18</v>
      </c>
      <c r="O1837" t="str">
        <f>TEXT(Table1[[#This Row],[pickup]],"dddd")</f>
        <v>Sunday</v>
      </c>
      <c r="P1837">
        <f t="shared" si="28"/>
        <v>13</v>
      </c>
    </row>
    <row r="1838" spans="1:16" x14ac:dyDescent="0.25">
      <c r="A1838" s="1">
        <v>43544.76939814815</v>
      </c>
      <c r="B1838" s="1">
        <v>43544.776608796295</v>
      </c>
      <c r="C1838">
        <v>1</v>
      </c>
      <c r="D1838">
        <v>1.92</v>
      </c>
      <c r="E1838">
        <v>9</v>
      </c>
      <c r="F1838">
        <v>0</v>
      </c>
      <c r="G1838">
        <v>0</v>
      </c>
      <c r="H1838">
        <v>13.3</v>
      </c>
      <c r="I1838" t="s">
        <v>14</v>
      </c>
      <c r="J1838" t="s">
        <v>19</v>
      </c>
      <c r="K1838" t="s">
        <v>16</v>
      </c>
      <c r="L1838" t="s">
        <v>20</v>
      </c>
      <c r="M1838" t="s">
        <v>18</v>
      </c>
      <c r="N1838" t="s">
        <v>18</v>
      </c>
      <c r="O1838" t="str">
        <f>TEXT(Table1[[#This Row],[pickup]],"dddd")</f>
        <v>Wednesday</v>
      </c>
      <c r="P1838">
        <f t="shared" si="28"/>
        <v>18</v>
      </c>
    </row>
    <row r="1839" spans="1:16" x14ac:dyDescent="0.25">
      <c r="A1839" s="1">
        <v>43547.970671296294</v>
      </c>
      <c r="B1839" s="1">
        <v>43547.977986111109</v>
      </c>
      <c r="C1839">
        <v>2</v>
      </c>
      <c r="D1839">
        <v>2.2000000000000002</v>
      </c>
      <c r="E1839">
        <v>10</v>
      </c>
      <c r="F1839">
        <v>1.38</v>
      </c>
      <c r="G1839">
        <v>0</v>
      </c>
      <c r="H1839">
        <v>15.18</v>
      </c>
      <c r="I1839" t="s">
        <v>14</v>
      </c>
      <c r="J1839" t="s">
        <v>15</v>
      </c>
      <c r="K1839" t="s">
        <v>24</v>
      </c>
      <c r="L1839" t="s">
        <v>29</v>
      </c>
      <c r="M1839" t="s">
        <v>18</v>
      </c>
      <c r="N1839" t="s">
        <v>18</v>
      </c>
      <c r="O1839" t="str">
        <f>TEXT(Table1[[#This Row],[pickup]],"dddd")</f>
        <v>Saturday</v>
      </c>
      <c r="P1839">
        <f t="shared" si="28"/>
        <v>23</v>
      </c>
    </row>
    <row r="1840" spans="1:16" x14ac:dyDescent="0.25">
      <c r="A1840" s="1">
        <v>43555.869710648149</v>
      </c>
      <c r="B1840" s="1">
        <v>43555.87158564815</v>
      </c>
      <c r="C1840">
        <v>0</v>
      </c>
      <c r="D1840">
        <v>0.9</v>
      </c>
      <c r="E1840">
        <v>4.5</v>
      </c>
      <c r="F1840">
        <v>1</v>
      </c>
      <c r="G1840">
        <v>0</v>
      </c>
      <c r="H1840">
        <v>9.3000000000000007</v>
      </c>
      <c r="I1840" t="s">
        <v>14</v>
      </c>
      <c r="J1840" t="s">
        <v>15</v>
      </c>
      <c r="K1840" t="s">
        <v>23</v>
      </c>
      <c r="L1840" t="s">
        <v>22</v>
      </c>
      <c r="M1840" t="s">
        <v>18</v>
      </c>
      <c r="N1840" t="s">
        <v>18</v>
      </c>
      <c r="O1840" t="str">
        <f>TEXT(Table1[[#This Row],[pickup]],"dddd")</f>
        <v>Sunday</v>
      </c>
      <c r="P1840">
        <f t="shared" si="28"/>
        <v>20</v>
      </c>
    </row>
    <row r="1841" spans="1:16" x14ac:dyDescent="0.25">
      <c r="A1841" s="1">
        <v>43526.748518518521</v>
      </c>
      <c r="B1841" s="1">
        <v>43526.789849537039</v>
      </c>
      <c r="C1841">
        <v>1</v>
      </c>
      <c r="D1841">
        <v>23.33</v>
      </c>
      <c r="E1841">
        <v>52</v>
      </c>
      <c r="F1841">
        <v>12.21</v>
      </c>
      <c r="G1841">
        <v>5.76</v>
      </c>
      <c r="H1841">
        <v>73.27</v>
      </c>
      <c r="I1841" t="s">
        <v>14</v>
      </c>
      <c r="J1841" t="s">
        <v>15</v>
      </c>
      <c r="K1841" t="s">
        <v>64</v>
      </c>
      <c r="L1841" t="s">
        <v>39</v>
      </c>
      <c r="M1841" t="s">
        <v>37</v>
      </c>
      <c r="N1841" t="s">
        <v>18</v>
      </c>
      <c r="O1841" t="str">
        <f>TEXT(Table1[[#This Row],[pickup]],"dddd")</f>
        <v>Saturday</v>
      </c>
      <c r="P1841">
        <f t="shared" si="28"/>
        <v>17</v>
      </c>
    </row>
    <row r="1842" spans="1:16" x14ac:dyDescent="0.25">
      <c r="A1842" s="1">
        <v>43550.420393518521</v>
      </c>
      <c r="B1842" s="1">
        <v>43550.433923611112</v>
      </c>
      <c r="C1842">
        <v>1</v>
      </c>
      <c r="D1842">
        <v>2</v>
      </c>
      <c r="E1842">
        <v>13</v>
      </c>
      <c r="F1842">
        <v>3.25</v>
      </c>
      <c r="G1842">
        <v>0</v>
      </c>
      <c r="H1842">
        <v>19.55</v>
      </c>
      <c r="I1842" t="s">
        <v>14</v>
      </c>
      <c r="J1842" t="s">
        <v>15</v>
      </c>
      <c r="K1842" t="s">
        <v>20</v>
      </c>
      <c r="L1842" t="s">
        <v>49</v>
      </c>
      <c r="M1842" t="s">
        <v>18</v>
      </c>
      <c r="N1842" t="s">
        <v>18</v>
      </c>
      <c r="O1842" t="str">
        <f>TEXT(Table1[[#This Row],[pickup]],"dddd")</f>
        <v>Tuesday</v>
      </c>
      <c r="P1842">
        <f t="shared" si="28"/>
        <v>10</v>
      </c>
    </row>
    <row r="1843" spans="1:16" x14ac:dyDescent="0.25">
      <c r="A1843" s="1">
        <v>43553.6018287037</v>
      </c>
      <c r="B1843" s="1">
        <v>43553.608182870368</v>
      </c>
      <c r="C1843">
        <v>3</v>
      </c>
      <c r="D1843">
        <v>1.5</v>
      </c>
      <c r="E1843">
        <v>8</v>
      </c>
      <c r="F1843">
        <v>0</v>
      </c>
      <c r="G1843">
        <v>0</v>
      </c>
      <c r="H1843">
        <v>11.3</v>
      </c>
      <c r="I1843" t="s">
        <v>14</v>
      </c>
      <c r="J1843" t="s">
        <v>19</v>
      </c>
      <c r="K1843" t="s">
        <v>17</v>
      </c>
      <c r="L1843" t="s">
        <v>45</v>
      </c>
      <c r="M1843" t="s">
        <v>18</v>
      </c>
      <c r="N1843" t="s">
        <v>18</v>
      </c>
      <c r="O1843" t="str">
        <f>TEXT(Table1[[#This Row],[pickup]],"dddd")</f>
        <v>Friday</v>
      </c>
      <c r="P1843">
        <f t="shared" si="28"/>
        <v>14</v>
      </c>
    </row>
    <row r="1844" spans="1:16" x14ac:dyDescent="0.25">
      <c r="A1844" s="1">
        <v>43540.569733796299</v>
      </c>
      <c r="B1844" s="1">
        <v>43540.581053240741</v>
      </c>
      <c r="C1844">
        <v>2</v>
      </c>
      <c r="D1844">
        <v>2.6</v>
      </c>
      <c r="E1844">
        <v>12.5</v>
      </c>
      <c r="F1844">
        <v>2.65</v>
      </c>
      <c r="G1844">
        <v>0</v>
      </c>
      <c r="H1844">
        <v>15.95</v>
      </c>
      <c r="I1844" t="s">
        <v>14</v>
      </c>
      <c r="J1844" t="s">
        <v>15</v>
      </c>
      <c r="K1844" t="s">
        <v>36</v>
      </c>
      <c r="L1844" t="s">
        <v>146</v>
      </c>
      <c r="M1844" t="s">
        <v>37</v>
      </c>
      <c r="N1844" t="s">
        <v>37</v>
      </c>
      <c r="O1844" t="str">
        <f>TEXT(Table1[[#This Row],[pickup]],"dddd")</f>
        <v>Saturday</v>
      </c>
      <c r="P1844">
        <f t="shared" si="28"/>
        <v>13</v>
      </c>
    </row>
    <row r="1845" spans="1:16" x14ac:dyDescent="0.25">
      <c r="A1845" s="1">
        <v>43526.189062500001</v>
      </c>
      <c r="B1845" s="1">
        <v>43526.195717592593</v>
      </c>
      <c r="C1845">
        <v>1</v>
      </c>
      <c r="D1845">
        <v>2.6</v>
      </c>
      <c r="E1845">
        <v>10</v>
      </c>
      <c r="F1845">
        <v>1</v>
      </c>
      <c r="G1845">
        <v>0</v>
      </c>
      <c r="H1845">
        <v>14.8</v>
      </c>
      <c r="I1845" t="s">
        <v>14</v>
      </c>
      <c r="J1845" t="s">
        <v>15</v>
      </c>
      <c r="K1845" t="s">
        <v>29</v>
      </c>
      <c r="L1845" t="s">
        <v>24</v>
      </c>
      <c r="M1845" t="s">
        <v>18</v>
      </c>
      <c r="N1845" t="s">
        <v>18</v>
      </c>
      <c r="O1845" t="str">
        <f>TEXT(Table1[[#This Row],[pickup]],"dddd")</f>
        <v>Saturday</v>
      </c>
      <c r="P1845">
        <f t="shared" si="28"/>
        <v>4</v>
      </c>
    </row>
    <row r="1846" spans="1:16" x14ac:dyDescent="0.25">
      <c r="A1846" s="1">
        <v>43532.53224537037</v>
      </c>
      <c r="B1846" s="1">
        <v>43532.551805555559</v>
      </c>
      <c r="C1846">
        <v>1</v>
      </c>
      <c r="D1846">
        <v>2.9</v>
      </c>
      <c r="E1846">
        <v>18</v>
      </c>
      <c r="F1846">
        <v>5.3</v>
      </c>
      <c r="G1846">
        <v>0</v>
      </c>
      <c r="H1846">
        <v>26.6</v>
      </c>
      <c r="I1846" t="s">
        <v>14</v>
      </c>
      <c r="J1846" t="s">
        <v>15</v>
      </c>
      <c r="K1846" t="s">
        <v>51</v>
      </c>
      <c r="L1846" t="s">
        <v>70</v>
      </c>
      <c r="M1846" t="s">
        <v>18</v>
      </c>
      <c r="N1846" t="s">
        <v>18</v>
      </c>
      <c r="O1846" t="str">
        <f>TEXT(Table1[[#This Row],[pickup]],"dddd")</f>
        <v>Friday</v>
      </c>
      <c r="P1846">
        <f t="shared" si="28"/>
        <v>12</v>
      </c>
    </row>
    <row r="1847" spans="1:16" x14ac:dyDescent="0.25">
      <c r="A1847" s="1">
        <v>43536.491689814815</v>
      </c>
      <c r="B1847" s="1">
        <v>43536.496898148151</v>
      </c>
      <c r="C1847">
        <v>1</v>
      </c>
      <c r="D1847">
        <v>0.56000000000000005</v>
      </c>
      <c r="E1847">
        <v>6</v>
      </c>
      <c r="F1847">
        <v>1.86</v>
      </c>
      <c r="G1847">
        <v>0</v>
      </c>
      <c r="H1847">
        <v>11.16</v>
      </c>
      <c r="I1847" t="s">
        <v>14</v>
      </c>
      <c r="J1847" t="s">
        <v>15</v>
      </c>
      <c r="K1847" t="s">
        <v>25</v>
      </c>
      <c r="L1847" t="s">
        <v>32</v>
      </c>
      <c r="M1847" t="s">
        <v>18</v>
      </c>
      <c r="N1847" t="s">
        <v>18</v>
      </c>
      <c r="O1847" t="str">
        <f>TEXT(Table1[[#This Row],[pickup]],"dddd")</f>
        <v>Tuesday</v>
      </c>
      <c r="P1847">
        <f t="shared" si="28"/>
        <v>11</v>
      </c>
    </row>
    <row r="1848" spans="1:16" x14ac:dyDescent="0.25">
      <c r="A1848" s="1">
        <v>43539.472951388889</v>
      </c>
      <c r="B1848" s="1">
        <v>43539.487523148149</v>
      </c>
      <c r="C1848">
        <v>1</v>
      </c>
      <c r="D1848">
        <v>2.48</v>
      </c>
      <c r="E1848">
        <v>14.5</v>
      </c>
      <c r="F1848">
        <v>3.56</v>
      </c>
      <c r="G1848">
        <v>0</v>
      </c>
      <c r="H1848">
        <v>21.36</v>
      </c>
      <c r="I1848" t="s">
        <v>14</v>
      </c>
      <c r="J1848" t="s">
        <v>15</v>
      </c>
      <c r="K1848" t="s">
        <v>29</v>
      </c>
      <c r="L1848" t="s">
        <v>74</v>
      </c>
      <c r="M1848" t="s">
        <v>18</v>
      </c>
      <c r="N1848" t="s">
        <v>18</v>
      </c>
      <c r="O1848" t="str">
        <f>TEXT(Table1[[#This Row],[pickup]],"dddd")</f>
        <v>Friday</v>
      </c>
      <c r="P1848">
        <f t="shared" si="28"/>
        <v>11</v>
      </c>
    </row>
    <row r="1849" spans="1:16" x14ac:dyDescent="0.25">
      <c r="A1849" s="1">
        <v>43537.886840277781</v>
      </c>
      <c r="B1849" s="1">
        <v>43537.893020833333</v>
      </c>
      <c r="C1849">
        <v>2</v>
      </c>
      <c r="D1849">
        <v>1.6</v>
      </c>
      <c r="E1849">
        <v>8</v>
      </c>
      <c r="F1849">
        <v>2.95</v>
      </c>
      <c r="G1849">
        <v>0</v>
      </c>
      <c r="H1849">
        <v>14.75</v>
      </c>
      <c r="I1849" t="s">
        <v>14</v>
      </c>
      <c r="J1849" t="s">
        <v>15</v>
      </c>
      <c r="K1849" t="s">
        <v>20</v>
      </c>
      <c r="L1849" t="s">
        <v>33</v>
      </c>
      <c r="M1849" t="s">
        <v>18</v>
      </c>
      <c r="N1849" t="s">
        <v>18</v>
      </c>
      <c r="O1849" t="str">
        <f>TEXT(Table1[[#This Row],[pickup]],"dddd")</f>
        <v>Wednesday</v>
      </c>
      <c r="P1849">
        <f t="shared" si="28"/>
        <v>21</v>
      </c>
    </row>
    <row r="1850" spans="1:16" x14ac:dyDescent="0.25">
      <c r="A1850" s="1">
        <v>43549.760821759257</v>
      </c>
      <c r="B1850" s="1">
        <v>43549.761203703703</v>
      </c>
      <c r="C1850">
        <v>2</v>
      </c>
      <c r="D1850">
        <v>7.0000000000000007E-2</v>
      </c>
      <c r="E1850">
        <v>2.5</v>
      </c>
      <c r="F1850">
        <v>0</v>
      </c>
      <c r="G1850">
        <v>0</v>
      </c>
      <c r="H1850">
        <v>4.3</v>
      </c>
      <c r="I1850" t="s">
        <v>14</v>
      </c>
      <c r="J1850" t="s">
        <v>15</v>
      </c>
      <c r="K1850" t="s">
        <v>124</v>
      </c>
      <c r="L1850" t="s">
        <v>124</v>
      </c>
      <c r="M1850" t="s">
        <v>76</v>
      </c>
      <c r="N1850" t="s">
        <v>76</v>
      </c>
      <c r="O1850" t="str">
        <f>TEXT(Table1[[#This Row],[pickup]],"dddd")</f>
        <v>Monday</v>
      </c>
      <c r="P1850">
        <f t="shared" si="28"/>
        <v>18</v>
      </c>
    </row>
    <row r="1851" spans="1:16" x14ac:dyDescent="0.25">
      <c r="A1851" s="1">
        <v>43526.492708333331</v>
      </c>
      <c r="B1851" s="1">
        <v>43526.498773148145</v>
      </c>
      <c r="C1851">
        <v>2</v>
      </c>
      <c r="D1851">
        <v>2.69</v>
      </c>
      <c r="E1851">
        <v>10.5</v>
      </c>
      <c r="F1851">
        <v>2.76</v>
      </c>
      <c r="G1851">
        <v>0</v>
      </c>
      <c r="H1851">
        <v>16.559999999999999</v>
      </c>
      <c r="I1851" t="s">
        <v>14</v>
      </c>
      <c r="J1851" t="s">
        <v>15</v>
      </c>
      <c r="K1851" t="s">
        <v>20</v>
      </c>
      <c r="L1851" t="s">
        <v>42</v>
      </c>
      <c r="M1851" t="s">
        <v>18</v>
      </c>
      <c r="N1851" t="s">
        <v>18</v>
      </c>
      <c r="O1851" t="str">
        <f>TEXT(Table1[[#This Row],[pickup]],"dddd")</f>
        <v>Saturday</v>
      </c>
      <c r="P1851">
        <f t="shared" si="28"/>
        <v>11</v>
      </c>
    </row>
    <row r="1852" spans="1:16" x14ac:dyDescent="0.25">
      <c r="A1852" s="1">
        <v>43541.936377314814</v>
      </c>
      <c r="B1852" s="1">
        <v>43541.939375000002</v>
      </c>
      <c r="C1852">
        <v>1</v>
      </c>
      <c r="D1852">
        <v>0.67</v>
      </c>
      <c r="E1852">
        <v>5</v>
      </c>
      <c r="F1852">
        <v>1.76</v>
      </c>
      <c r="G1852">
        <v>0</v>
      </c>
      <c r="H1852">
        <v>10.56</v>
      </c>
      <c r="I1852" t="s">
        <v>14</v>
      </c>
      <c r="J1852" t="s">
        <v>15</v>
      </c>
      <c r="K1852" t="s">
        <v>50</v>
      </c>
      <c r="L1852" t="s">
        <v>55</v>
      </c>
      <c r="M1852" t="s">
        <v>18</v>
      </c>
      <c r="N1852" t="s">
        <v>18</v>
      </c>
      <c r="O1852" t="str">
        <f>TEXT(Table1[[#This Row],[pickup]],"dddd")</f>
        <v>Sunday</v>
      </c>
      <c r="P1852">
        <f t="shared" si="28"/>
        <v>22</v>
      </c>
    </row>
    <row r="1853" spans="1:16" x14ac:dyDescent="0.25">
      <c r="A1853" s="1">
        <v>43526.805763888886</v>
      </c>
      <c r="B1853" s="1">
        <v>43526.806319444448</v>
      </c>
      <c r="C1853">
        <v>1</v>
      </c>
      <c r="D1853">
        <v>0.1</v>
      </c>
      <c r="E1853">
        <v>2.5</v>
      </c>
      <c r="F1853">
        <v>0</v>
      </c>
      <c r="G1853">
        <v>0</v>
      </c>
      <c r="H1853">
        <v>5.8</v>
      </c>
      <c r="I1853" t="s">
        <v>14</v>
      </c>
      <c r="K1853" t="s">
        <v>16</v>
      </c>
      <c r="L1853" t="s">
        <v>70</v>
      </c>
      <c r="M1853" t="s">
        <v>18</v>
      </c>
      <c r="N1853" t="s">
        <v>18</v>
      </c>
      <c r="O1853" t="str">
        <f>TEXT(Table1[[#This Row],[pickup]],"dddd")</f>
        <v>Saturday</v>
      </c>
      <c r="P1853">
        <f t="shared" si="28"/>
        <v>19</v>
      </c>
    </row>
    <row r="1854" spans="1:16" x14ac:dyDescent="0.25">
      <c r="A1854" s="1">
        <v>43552.506435185183</v>
      </c>
      <c r="B1854" s="1">
        <v>43552.518773148149</v>
      </c>
      <c r="C1854">
        <v>2</v>
      </c>
      <c r="D1854">
        <v>2.6</v>
      </c>
      <c r="E1854">
        <v>13</v>
      </c>
      <c r="F1854">
        <v>3.25</v>
      </c>
      <c r="G1854">
        <v>0</v>
      </c>
      <c r="H1854">
        <v>19.55</v>
      </c>
      <c r="I1854" t="s">
        <v>14</v>
      </c>
      <c r="J1854" t="s">
        <v>15</v>
      </c>
      <c r="K1854" t="s">
        <v>24</v>
      </c>
      <c r="L1854" t="s">
        <v>33</v>
      </c>
      <c r="M1854" t="s">
        <v>18</v>
      </c>
      <c r="N1854" t="s">
        <v>18</v>
      </c>
      <c r="O1854" t="str">
        <f>TEXT(Table1[[#This Row],[pickup]],"dddd")</f>
        <v>Thursday</v>
      </c>
      <c r="P1854">
        <f t="shared" si="28"/>
        <v>12</v>
      </c>
    </row>
    <row r="1855" spans="1:16" x14ac:dyDescent="0.25">
      <c r="A1855" s="1">
        <v>43534.608032407406</v>
      </c>
      <c r="B1855" s="1">
        <v>43534.614849537036</v>
      </c>
      <c r="C1855">
        <v>1</v>
      </c>
      <c r="D1855">
        <v>0.8</v>
      </c>
      <c r="E1855">
        <v>7.5</v>
      </c>
      <c r="F1855">
        <v>0</v>
      </c>
      <c r="G1855">
        <v>0</v>
      </c>
      <c r="H1855">
        <v>10.8</v>
      </c>
      <c r="I1855" t="s">
        <v>14</v>
      </c>
      <c r="J1855" t="s">
        <v>19</v>
      </c>
      <c r="K1855" t="s">
        <v>43</v>
      </c>
      <c r="L1855" t="s">
        <v>30</v>
      </c>
      <c r="M1855" t="s">
        <v>18</v>
      </c>
      <c r="N1855" t="s">
        <v>18</v>
      </c>
      <c r="O1855" t="str">
        <f>TEXT(Table1[[#This Row],[pickup]],"dddd")</f>
        <v>Sunday</v>
      </c>
      <c r="P1855">
        <f t="shared" si="28"/>
        <v>14</v>
      </c>
    </row>
    <row r="1856" spans="1:16" x14ac:dyDescent="0.25">
      <c r="A1856" s="1">
        <v>43535.852777777778</v>
      </c>
      <c r="B1856" s="1">
        <v>43535.865185185183</v>
      </c>
      <c r="C1856">
        <v>2</v>
      </c>
      <c r="D1856">
        <v>2.46</v>
      </c>
      <c r="E1856">
        <v>13</v>
      </c>
      <c r="F1856">
        <v>0</v>
      </c>
      <c r="G1856">
        <v>0</v>
      </c>
      <c r="H1856">
        <v>16.8</v>
      </c>
      <c r="I1856" t="s">
        <v>14</v>
      </c>
      <c r="J1856" t="s">
        <v>19</v>
      </c>
      <c r="K1856" t="s">
        <v>55</v>
      </c>
      <c r="L1856" t="s">
        <v>63</v>
      </c>
      <c r="M1856" t="s">
        <v>18</v>
      </c>
      <c r="N1856" t="s">
        <v>18</v>
      </c>
      <c r="O1856" t="str">
        <f>TEXT(Table1[[#This Row],[pickup]],"dddd")</f>
        <v>Monday</v>
      </c>
      <c r="P1856">
        <f t="shared" si="28"/>
        <v>20</v>
      </c>
    </row>
    <row r="1857" spans="1:16" x14ac:dyDescent="0.25">
      <c r="A1857" s="1">
        <v>43553.597430555557</v>
      </c>
      <c r="B1857" s="1">
        <v>43553.608738425923</v>
      </c>
      <c r="C1857">
        <v>6</v>
      </c>
      <c r="D1857">
        <v>2.72</v>
      </c>
      <c r="E1857">
        <v>12.5</v>
      </c>
      <c r="F1857">
        <v>3.16</v>
      </c>
      <c r="G1857">
        <v>0</v>
      </c>
      <c r="H1857">
        <v>18.96</v>
      </c>
      <c r="I1857" t="s">
        <v>14</v>
      </c>
      <c r="J1857" t="s">
        <v>15</v>
      </c>
      <c r="K1857" t="s">
        <v>23</v>
      </c>
      <c r="L1857" t="s">
        <v>29</v>
      </c>
      <c r="M1857" t="s">
        <v>18</v>
      </c>
      <c r="N1857" t="s">
        <v>18</v>
      </c>
      <c r="O1857" t="str">
        <f>TEXT(Table1[[#This Row],[pickup]],"dddd")</f>
        <v>Friday</v>
      </c>
      <c r="P1857">
        <f t="shared" si="28"/>
        <v>14</v>
      </c>
    </row>
    <row r="1858" spans="1:16" x14ac:dyDescent="0.25">
      <c r="A1858" s="1">
        <v>43537.844594907408</v>
      </c>
      <c r="B1858" s="1">
        <v>43537.852268518516</v>
      </c>
      <c r="C1858">
        <v>1</v>
      </c>
      <c r="D1858">
        <v>1.7</v>
      </c>
      <c r="E1858">
        <v>9</v>
      </c>
      <c r="F1858">
        <v>1</v>
      </c>
      <c r="G1858">
        <v>0</v>
      </c>
      <c r="H1858">
        <v>13.8</v>
      </c>
      <c r="I1858" t="s">
        <v>14</v>
      </c>
      <c r="J1858" t="s">
        <v>15</v>
      </c>
      <c r="K1858" t="s">
        <v>68</v>
      </c>
      <c r="L1858" t="s">
        <v>70</v>
      </c>
      <c r="M1858" t="s">
        <v>18</v>
      </c>
      <c r="N1858" t="s">
        <v>18</v>
      </c>
      <c r="O1858" t="str">
        <f>TEXT(Table1[[#This Row],[pickup]],"dddd")</f>
        <v>Wednesday</v>
      </c>
      <c r="P1858">
        <f t="shared" ref="P1858:P1921" si="29">HOUR(A:A)</f>
        <v>20</v>
      </c>
    </row>
    <row r="1859" spans="1:16" x14ac:dyDescent="0.25">
      <c r="A1859" s="1">
        <v>43541.947094907409</v>
      </c>
      <c r="B1859" s="1">
        <v>43541.956909722219</v>
      </c>
      <c r="C1859">
        <v>2</v>
      </c>
      <c r="D1859">
        <v>3.5</v>
      </c>
      <c r="E1859">
        <v>13</v>
      </c>
      <c r="F1859">
        <v>3.36</v>
      </c>
      <c r="G1859">
        <v>0</v>
      </c>
      <c r="H1859">
        <v>20.16</v>
      </c>
      <c r="I1859" t="s">
        <v>14</v>
      </c>
      <c r="J1859" t="s">
        <v>15</v>
      </c>
      <c r="K1859" t="s">
        <v>33</v>
      </c>
      <c r="L1859" t="s">
        <v>85</v>
      </c>
      <c r="M1859" t="s">
        <v>18</v>
      </c>
      <c r="N1859" t="s">
        <v>18</v>
      </c>
      <c r="O1859" t="str">
        <f>TEXT(Table1[[#This Row],[pickup]],"dddd")</f>
        <v>Sunday</v>
      </c>
      <c r="P1859">
        <f t="shared" si="29"/>
        <v>22</v>
      </c>
    </row>
    <row r="1860" spans="1:16" x14ac:dyDescent="0.25">
      <c r="A1860" s="1">
        <v>43532.292337962965</v>
      </c>
      <c r="B1860" s="1">
        <v>43532.296851851854</v>
      </c>
      <c r="C1860">
        <v>1</v>
      </c>
      <c r="D1860">
        <v>1.2</v>
      </c>
      <c r="E1860">
        <v>6.5</v>
      </c>
      <c r="F1860">
        <v>1</v>
      </c>
      <c r="G1860">
        <v>0</v>
      </c>
      <c r="H1860">
        <v>10.8</v>
      </c>
      <c r="I1860" t="s">
        <v>14</v>
      </c>
      <c r="J1860" t="s">
        <v>15</v>
      </c>
      <c r="K1860" t="s">
        <v>49</v>
      </c>
      <c r="L1860" t="s">
        <v>32</v>
      </c>
      <c r="M1860" t="s">
        <v>18</v>
      </c>
      <c r="N1860" t="s">
        <v>18</v>
      </c>
      <c r="O1860" t="str">
        <f>TEXT(Table1[[#This Row],[pickup]],"dddd")</f>
        <v>Friday</v>
      </c>
      <c r="P1860">
        <f t="shared" si="29"/>
        <v>7</v>
      </c>
    </row>
    <row r="1861" spans="1:16" x14ac:dyDescent="0.25">
      <c r="A1861" s="1">
        <v>43538.772997685184</v>
      </c>
      <c r="B1861" s="1">
        <v>43538.778356481482</v>
      </c>
      <c r="C1861">
        <v>1</v>
      </c>
      <c r="D1861">
        <v>0.91</v>
      </c>
      <c r="E1861">
        <v>6</v>
      </c>
      <c r="F1861">
        <v>2.58</v>
      </c>
      <c r="G1861">
        <v>0</v>
      </c>
      <c r="H1861">
        <v>12.88</v>
      </c>
      <c r="I1861" t="s">
        <v>14</v>
      </c>
      <c r="J1861" t="s">
        <v>15</v>
      </c>
      <c r="K1861" t="s">
        <v>39</v>
      </c>
      <c r="L1861" t="s">
        <v>33</v>
      </c>
      <c r="M1861" t="s">
        <v>18</v>
      </c>
      <c r="N1861" t="s">
        <v>18</v>
      </c>
      <c r="O1861" t="str">
        <f>TEXT(Table1[[#This Row],[pickup]],"dddd")</f>
        <v>Thursday</v>
      </c>
      <c r="P1861">
        <f t="shared" si="29"/>
        <v>18</v>
      </c>
    </row>
    <row r="1862" spans="1:16" x14ac:dyDescent="0.25">
      <c r="A1862" s="1">
        <v>43525.499189814815</v>
      </c>
      <c r="B1862" s="1">
        <v>43525.507245370369</v>
      </c>
      <c r="C1862">
        <v>1</v>
      </c>
      <c r="D1862">
        <v>0.9</v>
      </c>
      <c r="E1862">
        <v>8.5</v>
      </c>
      <c r="F1862">
        <v>0</v>
      </c>
      <c r="G1862">
        <v>0</v>
      </c>
      <c r="H1862">
        <v>11.8</v>
      </c>
      <c r="I1862" t="s">
        <v>14</v>
      </c>
      <c r="K1862" t="s">
        <v>24</v>
      </c>
      <c r="L1862" t="s">
        <v>61</v>
      </c>
      <c r="M1862" t="s">
        <v>18</v>
      </c>
      <c r="N1862" t="s">
        <v>18</v>
      </c>
      <c r="O1862" t="str">
        <f>TEXT(Table1[[#This Row],[pickup]],"dddd")</f>
        <v>Friday</v>
      </c>
      <c r="P1862">
        <f t="shared" si="29"/>
        <v>11</v>
      </c>
    </row>
    <row r="1863" spans="1:16" x14ac:dyDescent="0.25">
      <c r="A1863" s="1">
        <v>43534.625821759262</v>
      </c>
      <c r="B1863" s="1">
        <v>43534.634953703702</v>
      </c>
      <c r="C1863">
        <v>3</v>
      </c>
      <c r="D1863">
        <v>2</v>
      </c>
      <c r="E1863">
        <v>10.5</v>
      </c>
      <c r="F1863">
        <v>0</v>
      </c>
      <c r="G1863">
        <v>0</v>
      </c>
      <c r="H1863">
        <v>13.8</v>
      </c>
      <c r="I1863" t="s">
        <v>14</v>
      </c>
      <c r="J1863" t="s">
        <v>19</v>
      </c>
      <c r="K1863" t="s">
        <v>70</v>
      </c>
      <c r="L1863" t="s">
        <v>26</v>
      </c>
      <c r="M1863" t="s">
        <v>18</v>
      </c>
      <c r="N1863" t="s">
        <v>18</v>
      </c>
      <c r="O1863" t="str">
        <f>TEXT(Table1[[#This Row],[pickup]],"dddd")</f>
        <v>Sunday</v>
      </c>
      <c r="P1863">
        <f t="shared" si="29"/>
        <v>15</v>
      </c>
    </row>
    <row r="1864" spans="1:16" x14ac:dyDescent="0.25">
      <c r="A1864" s="1">
        <v>43548.853715277779</v>
      </c>
      <c r="B1864" s="1">
        <v>43548.87122685185</v>
      </c>
      <c r="C1864">
        <v>2</v>
      </c>
      <c r="D1864">
        <v>7.42</v>
      </c>
      <c r="E1864">
        <v>23</v>
      </c>
      <c r="F1864">
        <v>6.7</v>
      </c>
      <c r="G1864">
        <v>0</v>
      </c>
      <c r="H1864">
        <v>33.5</v>
      </c>
      <c r="I1864" t="s">
        <v>14</v>
      </c>
      <c r="J1864" t="s">
        <v>15</v>
      </c>
      <c r="K1864" t="s">
        <v>66</v>
      </c>
      <c r="L1864" t="s">
        <v>114</v>
      </c>
      <c r="M1864" t="s">
        <v>18</v>
      </c>
      <c r="N1864" t="s">
        <v>18</v>
      </c>
      <c r="O1864" t="str">
        <f>TEXT(Table1[[#This Row],[pickup]],"dddd")</f>
        <v>Sunday</v>
      </c>
      <c r="P1864">
        <f t="shared" si="29"/>
        <v>20</v>
      </c>
    </row>
    <row r="1865" spans="1:16" x14ac:dyDescent="0.25">
      <c r="A1865" s="1">
        <v>43551.590057870373</v>
      </c>
      <c r="B1865" s="1">
        <v>43551.619444444441</v>
      </c>
      <c r="C1865">
        <v>1</v>
      </c>
      <c r="D1865">
        <v>5.12</v>
      </c>
      <c r="E1865">
        <v>27.5</v>
      </c>
      <c r="F1865">
        <v>6.16</v>
      </c>
      <c r="G1865">
        <v>0</v>
      </c>
      <c r="H1865">
        <v>36.96</v>
      </c>
      <c r="I1865" t="s">
        <v>14</v>
      </c>
      <c r="J1865" t="s">
        <v>15</v>
      </c>
      <c r="K1865" t="s">
        <v>61</v>
      </c>
      <c r="L1865" t="s">
        <v>66</v>
      </c>
      <c r="M1865" t="s">
        <v>18</v>
      </c>
      <c r="N1865" t="s">
        <v>18</v>
      </c>
      <c r="O1865" t="str">
        <f>TEXT(Table1[[#This Row],[pickup]],"dddd")</f>
        <v>Wednesday</v>
      </c>
      <c r="P1865">
        <f t="shared" si="29"/>
        <v>14</v>
      </c>
    </row>
    <row r="1866" spans="1:16" x14ac:dyDescent="0.25">
      <c r="A1866" s="1">
        <v>43533.148148148146</v>
      </c>
      <c r="B1866" s="1">
        <v>43533.157037037039</v>
      </c>
      <c r="C1866">
        <v>1</v>
      </c>
      <c r="D1866">
        <v>4.12</v>
      </c>
      <c r="E1866">
        <v>15</v>
      </c>
      <c r="F1866">
        <v>0.08</v>
      </c>
      <c r="G1866">
        <v>0</v>
      </c>
      <c r="H1866">
        <v>18.88</v>
      </c>
      <c r="I1866" t="s">
        <v>14</v>
      </c>
      <c r="J1866" t="s">
        <v>15</v>
      </c>
      <c r="K1866" t="s">
        <v>67</v>
      </c>
      <c r="L1866" t="s">
        <v>27</v>
      </c>
      <c r="M1866" t="s">
        <v>18</v>
      </c>
      <c r="N1866" t="s">
        <v>18</v>
      </c>
      <c r="O1866" t="str">
        <f>TEXT(Table1[[#This Row],[pickup]],"dddd")</f>
        <v>Saturday</v>
      </c>
      <c r="P1866">
        <f t="shared" si="29"/>
        <v>3</v>
      </c>
    </row>
    <row r="1867" spans="1:16" x14ac:dyDescent="0.25">
      <c r="A1867" s="1">
        <v>43551.671701388892</v>
      </c>
      <c r="B1867" s="1">
        <v>43551.685486111113</v>
      </c>
      <c r="C1867">
        <v>3</v>
      </c>
      <c r="D1867">
        <v>2.46</v>
      </c>
      <c r="E1867">
        <v>13.5</v>
      </c>
      <c r="F1867">
        <v>4.45</v>
      </c>
      <c r="G1867">
        <v>0</v>
      </c>
      <c r="H1867">
        <v>22.25</v>
      </c>
      <c r="I1867" t="s">
        <v>14</v>
      </c>
      <c r="J1867" t="s">
        <v>15</v>
      </c>
      <c r="K1867" t="s">
        <v>40</v>
      </c>
      <c r="L1867" t="s">
        <v>66</v>
      </c>
      <c r="M1867" t="s">
        <v>18</v>
      </c>
      <c r="N1867" t="s">
        <v>18</v>
      </c>
      <c r="O1867" t="str">
        <f>TEXT(Table1[[#This Row],[pickup]],"dddd")</f>
        <v>Wednesday</v>
      </c>
      <c r="P1867">
        <f t="shared" si="29"/>
        <v>16</v>
      </c>
    </row>
    <row r="1868" spans="1:16" x14ac:dyDescent="0.25">
      <c r="A1868" s="1">
        <v>43525.528090277781</v>
      </c>
      <c r="B1868" s="1">
        <v>43525.53833333333</v>
      </c>
      <c r="C1868">
        <v>1</v>
      </c>
      <c r="D1868">
        <v>1.78</v>
      </c>
      <c r="E1868">
        <v>10.5</v>
      </c>
      <c r="F1868">
        <v>2</v>
      </c>
      <c r="G1868">
        <v>0</v>
      </c>
      <c r="H1868">
        <v>15.8</v>
      </c>
      <c r="I1868" t="s">
        <v>14</v>
      </c>
      <c r="J1868" t="s">
        <v>15</v>
      </c>
      <c r="K1868" t="s">
        <v>33</v>
      </c>
      <c r="L1868" t="s">
        <v>25</v>
      </c>
      <c r="M1868" t="s">
        <v>18</v>
      </c>
      <c r="N1868" t="s">
        <v>18</v>
      </c>
      <c r="O1868" t="str">
        <f>TEXT(Table1[[#This Row],[pickup]],"dddd")</f>
        <v>Friday</v>
      </c>
      <c r="P1868">
        <f t="shared" si="29"/>
        <v>12</v>
      </c>
    </row>
    <row r="1869" spans="1:16" x14ac:dyDescent="0.25">
      <c r="A1869" s="1">
        <v>43552.721759259257</v>
      </c>
      <c r="B1869" s="1">
        <v>43552.776620370372</v>
      </c>
      <c r="C1869">
        <v>0</v>
      </c>
      <c r="D1869">
        <v>21.1</v>
      </c>
      <c r="E1869">
        <v>52</v>
      </c>
      <c r="F1869">
        <v>0</v>
      </c>
      <c r="G1869">
        <v>5.76</v>
      </c>
      <c r="H1869">
        <v>65.56</v>
      </c>
      <c r="I1869" t="s">
        <v>14</v>
      </c>
      <c r="J1869" t="s">
        <v>19</v>
      </c>
      <c r="K1869" t="s">
        <v>39</v>
      </c>
      <c r="L1869" t="s">
        <v>64</v>
      </c>
      <c r="M1869" t="s">
        <v>18</v>
      </c>
      <c r="N1869" t="s">
        <v>37</v>
      </c>
      <c r="O1869" t="str">
        <f>TEXT(Table1[[#This Row],[pickup]],"dddd")</f>
        <v>Thursday</v>
      </c>
      <c r="P1869">
        <f t="shared" si="29"/>
        <v>17</v>
      </c>
    </row>
    <row r="1870" spans="1:16" x14ac:dyDescent="0.25">
      <c r="A1870" s="1">
        <v>43538.309675925928</v>
      </c>
      <c r="B1870" s="1">
        <v>43538.317164351851</v>
      </c>
      <c r="C1870">
        <v>1</v>
      </c>
      <c r="D1870">
        <v>0.6</v>
      </c>
      <c r="E1870">
        <v>8</v>
      </c>
      <c r="F1870">
        <v>2.25</v>
      </c>
      <c r="G1870">
        <v>0</v>
      </c>
      <c r="H1870">
        <v>13.55</v>
      </c>
      <c r="I1870" t="s">
        <v>14</v>
      </c>
      <c r="J1870" t="s">
        <v>15</v>
      </c>
      <c r="K1870" t="s">
        <v>55</v>
      </c>
      <c r="L1870" t="s">
        <v>32</v>
      </c>
      <c r="M1870" t="s">
        <v>18</v>
      </c>
      <c r="N1870" t="s">
        <v>18</v>
      </c>
      <c r="O1870" t="str">
        <f>TEXT(Table1[[#This Row],[pickup]],"dddd")</f>
        <v>Thursday</v>
      </c>
      <c r="P1870">
        <f t="shared" si="29"/>
        <v>7</v>
      </c>
    </row>
    <row r="1871" spans="1:16" x14ac:dyDescent="0.25">
      <c r="A1871" s="1">
        <v>43553.903634259259</v>
      </c>
      <c r="B1871" s="1">
        <v>43553.909895833334</v>
      </c>
      <c r="C1871">
        <v>1</v>
      </c>
      <c r="D1871">
        <v>1</v>
      </c>
      <c r="E1871">
        <v>7.5</v>
      </c>
      <c r="F1871">
        <v>0</v>
      </c>
      <c r="G1871">
        <v>0</v>
      </c>
      <c r="H1871">
        <v>11.3</v>
      </c>
      <c r="I1871" t="s">
        <v>14</v>
      </c>
      <c r="J1871" t="s">
        <v>19</v>
      </c>
      <c r="K1871" t="s">
        <v>43</v>
      </c>
      <c r="L1871" t="s">
        <v>46</v>
      </c>
      <c r="M1871" t="s">
        <v>18</v>
      </c>
      <c r="N1871" t="s">
        <v>18</v>
      </c>
      <c r="O1871" t="str">
        <f>TEXT(Table1[[#This Row],[pickup]],"dddd")</f>
        <v>Friday</v>
      </c>
      <c r="P1871">
        <f t="shared" si="29"/>
        <v>21</v>
      </c>
    </row>
    <row r="1872" spans="1:16" x14ac:dyDescent="0.25">
      <c r="A1872" s="1">
        <v>43532.691817129627</v>
      </c>
      <c r="B1872" s="1">
        <v>43532.694432870368</v>
      </c>
      <c r="C1872">
        <v>6</v>
      </c>
      <c r="D1872">
        <v>0.54</v>
      </c>
      <c r="E1872">
        <v>4.5</v>
      </c>
      <c r="F1872">
        <v>1.26</v>
      </c>
      <c r="G1872">
        <v>0</v>
      </c>
      <c r="H1872">
        <v>7.56</v>
      </c>
      <c r="I1872" t="s">
        <v>14</v>
      </c>
      <c r="J1872" t="s">
        <v>15</v>
      </c>
      <c r="K1872" t="s">
        <v>114</v>
      </c>
      <c r="L1872" t="s">
        <v>98</v>
      </c>
      <c r="M1872" t="s">
        <v>18</v>
      </c>
      <c r="N1872" t="s">
        <v>18</v>
      </c>
      <c r="O1872" t="str">
        <f>TEXT(Table1[[#This Row],[pickup]],"dddd")</f>
        <v>Friday</v>
      </c>
      <c r="P1872">
        <f t="shared" si="29"/>
        <v>16</v>
      </c>
    </row>
    <row r="1873" spans="1:16" x14ac:dyDescent="0.25">
      <c r="A1873" s="1">
        <v>43541.802129629628</v>
      </c>
      <c r="B1873" s="1">
        <v>43541.808703703704</v>
      </c>
      <c r="C1873">
        <v>5</v>
      </c>
      <c r="D1873">
        <v>0.78</v>
      </c>
      <c r="E1873">
        <v>7</v>
      </c>
      <c r="F1873">
        <v>1.03</v>
      </c>
      <c r="G1873">
        <v>0</v>
      </c>
      <c r="H1873">
        <v>11.33</v>
      </c>
      <c r="I1873" t="s">
        <v>14</v>
      </c>
      <c r="J1873" t="s">
        <v>15</v>
      </c>
      <c r="K1873" t="s">
        <v>43</v>
      </c>
      <c r="L1873" t="s">
        <v>46</v>
      </c>
      <c r="M1873" t="s">
        <v>18</v>
      </c>
      <c r="N1873" t="s">
        <v>18</v>
      </c>
      <c r="O1873" t="str">
        <f>TEXT(Table1[[#This Row],[pickup]],"dddd")</f>
        <v>Sunday</v>
      </c>
      <c r="P1873">
        <f t="shared" si="29"/>
        <v>19</v>
      </c>
    </row>
    <row r="1874" spans="1:16" x14ac:dyDescent="0.25">
      <c r="A1874" s="1">
        <v>43525.860150462962</v>
      </c>
      <c r="B1874" s="1">
        <v>43525.866990740738</v>
      </c>
      <c r="C1874">
        <v>1</v>
      </c>
      <c r="D1874">
        <v>1.43</v>
      </c>
      <c r="E1874">
        <v>8</v>
      </c>
      <c r="F1874">
        <v>2.36</v>
      </c>
      <c r="G1874">
        <v>0</v>
      </c>
      <c r="H1874">
        <v>14.16</v>
      </c>
      <c r="I1874" t="s">
        <v>14</v>
      </c>
      <c r="J1874" t="s">
        <v>15</v>
      </c>
      <c r="K1874" t="s">
        <v>59</v>
      </c>
      <c r="L1874" t="s">
        <v>71</v>
      </c>
      <c r="M1874" t="s">
        <v>18</v>
      </c>
      <c r="N1874" t="s">
        <v>18</v>
      </c>
      <c r="O1874" t="str">
        <f>TEXT(Table1[[#This Row],[pickup]],"dddd")</f>
        <v>Friday</v>
      </c>
      <c r="P1874">
        <f t="shared" si="29"/>
        <v>20</v>
      </c>
    </row>
    <row r="1875" spans="1:16" x14ac:dyDescent="0.25">
      <c r="A1875" s="1">
        <v>43526.791400462964</v>
      </c>
      <c r="B1875" s="1">
        <v>43526.804826388892</v>
      </c>
      <c r="C1875">
        <v>2</v>
      </c>
      <c r="D1875">
        <v>1.7</v>
      </c>
      <c r="E1875">
        <v>13</v>
      </c>
      <c r="F1875">
        <v>4.05</v>
      </c>
      <c r="G1875">
        <v>0</v>
      </c>
      <c r="H1875">
        <v>20.350000000000001</v>
      </c>
      <c r="I1875" t="s">
        <v>14</v>
      </c>
      <c r="J1875" t="s">
        <v>15</v>
      </c>
      <c r="K1875" t="s">
        <v>85</v>
      </c>
      <c r="L1875" t="s">
        <v>50</v>
      </c>
      <c r="M1875" t="s">
        <v>18</v>
      </c>
      <c r="N1875" t="s">
        <v>18</v>
      </c>
      <c r="O1875" t="str">
        <f>TEXT(Table1[[#This Row],[pickup]],"dddd")</f>
        <v>Saturday</v>
      </c>
      <c r="P1875">
        <f t="shared" si="29"/>
        <v>18</v>
      </c>
    </row>
    <row r="1876" spans="1:16" x14ac:dyDescent="0.25">
      <c r="A1876" s="1">
        <v>43532.958587962959</v>
      </c>
      <c r="B1876" s="1">
        <v>43532.972256944442</v>
      </c>
      <c r="C1876">
        <v>1</v>
      </c>
      <c r="D1876">
        <v>4.8</v>
      </c>
      <c r="E1876">
        <v>18.5</v>
      </c>
      <c r="F1876">
        <v>3</v>
      </c>
      <c r="G1876">
        <v>0</v>
      </c>
      <c r="H1876">
        <v>25.3</v>
      </c>
      <c r="I1876" t="s">
        <v>14</v>
      </c>
      <c r="J1876" t="s">
        <v>15</v>
      </c>
      <c r="K1876" t="s">
        <v>24</v>
      </c>
      <c r="L1876" t="s">
        <v>47</v>
      </c>
      <c r="M1876" t="s">
        <v>18</v>
      </c>
      <c r="N1876" t="s">
        <v>18</v>
      </c>
      <c r="O1876" t="str">
        <f>TEXT(Table1[[#This Row],[pickup]],"dddd")</f>
        <v>Friday</v>
      </c>
      <c r="P1876">
        <f t="shared" si="29"/>
        <v>23</v>
      </c>
    </row>
    <row r="1877" spans="1:16" x14ac:dyDescent="0.25">
      <c r="A1877" s="1">
        <v>43530.922905092593</v>
      </c>
      <c r="B1877" s="1">
        <v>43530.931620370371</v>
      </c>
      <c r="C1877">
        <v>1</v>
      </c>
      <c r="D1877">
        <v>1.6</v>
      </c>
      <c r="E1877">
        <v>9.5</v>
      </c>
      <c r="F1877">
        <v>1</v>
      </c>
      <c r="G1877">
        <v>0</v>
      </c>
      <c r="H1877">
        <v>14.3</v>
      </c>
      <c r="I1877" t="s">
        <v>14</v>
      </c>
      <c r="J1877" t="s">
        <v>15</v>
      </c>
      <c r="K1877" t="s">
        <v>85</v>
      </c>
      <c r="L1877" t="s">
        <v>66</v>
      </c>
      <c r="M1877" t="s">
        <v>18</v>
      </c>
      <c r="N1877" t="s">
        <v>18</v>
      </c>
      <c r="O1877" t="str">
        <f>TEXT(Table1[[#This Row],[pickup]],"dddd")</f>
        <v>Wednesday</v>
      </c>
      <c r="P1877">
        <f t="shared" si="29"/>
        <v>22</v>
      </c>
    </row>
    <row r="1878" spans="1:16" x14ac:dyDescent="0.25">
      <c r="A1878" s="1">
        <v>43552.967094907406</v>
      </c>
      <c r="B1878" s="1">
        <v>43552.97042824074</v>
      </c>
      <c r="C1878">
        <v>1</v>
      </c>
      <c r="D1878">
        <v>0.88</v>
      </c>
      <c r="E1878">
        <v>5.5</v>
      </c>
      <c r="F1878">
        <v>1.86</v>
      </c>
      <c r="G1878">
        <v>0</v>
      </c>
      <c r="H1878">
        <v>11.16</v>
      </c>
      <c r="I1878" t="s">
        <v>14</v>
      </c>
      <c r="J1878" t="s">
        <v>15</v>
      </c>
      <c r="K1878" t="s">
        <v>63</v>
      </c>
      <c r="L1878" t="s">
        <v>85</v>
      </c>
      <c r="M1878" t="s">
        <v>18</v>
      </c>
      <c r="N1878" t="s">
        <v>18</v>
      </c>
      <c r="O1878" t="str">
        <f>TEXT(Table1[[#This Row],[pickup]],"dddd")</f>
        <v>Thursday</v>
      </c>
      <c r="P1878">
        <f t="shared" si="29"/>
        <v>23</v>
      </c>
    </row>
    <row r="1879" spans="1:16" x14ac:dyDescent="0.25">
      <c r="A1879" s="1">
        <v>43525.724965277775</v>
      </c>
      <c r="B1879" s="1">
        <v>43525.727083333331</v>
      </c>
      <c r="C1879">
        <v>1</v>
      </c>
      <c r="D1879">
        <v>0.4</v>
      </c>
      <c r="E1879">
        <v>4</v>
      </c>
      <c r="F1879">
        <v>0</v>
      </c>
      <c r="G1879">
        <v>0</v>
      </c>
      <c r="H1879">
        <v>8.3000000000000007</v>
      </c>
      <c r="I1879" t="s">
        <v>14</v>
      </c>
      <c r="J1879" t="s">
        <v>19</v>
      </c>
      <c r="K1879" t="s">
        <v>56</v>
      </c>
      <c r="L1879" t="s">
        <v>68</v>
      </c>
      <c r="M1879" t="s">
        <v>18</v>
      </c>
      <c r="N1879" t="s">
        <v>18</v>
      </c>
      <c r="O1879" t="str">
        <f>TEXT(Table1[[#This Row],[pickup]],"dddd")</f>
        <v>Friday</v>
      </c>
      <c r="P1879">
        <f t="shared" si="29"/>
        <v>17</v>
      </c>
    </row>
    <row r="1880" spans="1:16" x14ac:dyDescent="0.25">
      <c r="A1880" s="1">
        <v>43540.065740740742</v>
      </c>
      <c r="B1880" s="1">
        <v>43540.076192129629</v>
      </c>
      <c r="C1880">
        <v>1</v>
      </c>
      <c r="D1880">
        <v>4.3499999999999996</v>
      </c>
      <c r="E1880">
        <v>15</v>
      </c>
      <c r="F1880">
        <v>3.76</v>
      </c>
      <c r="G1880">
        <v>0</v>
      </c>
      <c r="H1880">
        <v>22.56</v>
      </c>
      <c r="I1880" t="s">
        <v>14</v>
      </c>
      <c r="J1880" t="s">
        <v>15</v>
      </c>
      <c r="K1880" t="s">
        <v>23</v>
      </c>
      <c r="L1880" t="s">
        <v>20</v>
      </c>
      <c r="M1880" t="s">
        <v>18</v>
      </c>
      <c r="N1880" t="s">
        <v>18</v>
      </c>
      <c r="O1880" t="str">
        <f>TEXT(Table1[[#This Row],[pickup]],"dddd")</f>
        <v>Saturday</v>
      </c>
      <c r="P1880">
        <f t="shared" si="29"/>
        <v>1</v>
      </c>
    </row>
    <row r="1881" spans="1:16" x14ac:dyDescent="0.25">
      <c r="A1881" s="1">
        <v>43553.905682870369</v>
      </c>
      <c r="B1881" s="1">
        <v>43553.918252314812</v>
      </c>
      <c r="C1881">
        <v>2</v>
      </c>
      <c r="D1881">
        <v>4.7</v>
      </c>
      <c r="E1881">
        <v>16.5</v>
      </c>
      <c r="F1881">
        <v>5.08</v>
      </c>
      <c r="G1881">
        <v>0</v>
      </c>
      <c r="H1881">
        <v>25.38</v>
      </c>
      <c r="I1881" t="s">
        <v>14</v>
      </c>
      <c r="J1881" t="s">
        <v>15</v>
      </c>
      <c r="K1881" t="s">
        <v>43</v>
      </c>
      <c r="L1881" t="s">
        <v>68</v>
      </c>
      <c r="M1881" t="s">
        <v>18</v>
      </c>
      <c r="N1881" t="s">
        <v>18</v>
      </c>
      <c r="O1881" t="str">
        <f>TEXT(Table1[[#This Row],[pickup]],"dddd")</f>
        <v>Friday</v>
      </c>
      <c r="P1881">
        <f t="shared" si="29"/>
        <v>21</v>
      </c>
    </row>
    <row r="1882" spans="1:16" x14ac:dyDescent="0.25">
      <c r="A1882" s="1">
        <v>43542.676678240743</v>
      </c>
      <c r="B1882" s="1">
        <v>43542.680752314816</v>
      </c>
      <c r="C1882">
        <v>2</v>
      </c>
      <c r="D1882">
        <v>1.27</v>
      </c>
      <c r="E1882">
        <v>6.5</v>
      </c>
      <c r="F1882">
        <v>1</v>
      </c>
      <c r="G1882">
        <v>0</v>
      </c>
      <c r="H1882">
        <v>11.8</v>
      </c>
      <c r="I1882" t="s">
        <v>14</v>
      </c>
      <c r="J1882" t="s">
        <v>15</v>
      </c>
      <c r="K1882" t="s">
        <v>29</v>
      </c>
      <c r="L1882" t="s">
        <v>66</v>
      </c>
      <c r="M1882" t="s">
        <v>18</v>
      </c>
      <c r="N1882" t="s">
        <v>18</v>
      </c>
      <c r="O1882" t="str">
        <f>TEXT(Table1[[#This Row],[pickup]],"dddd")</f>
        <v>Monday</v>
      </c>
      <c r="P1882">
        <f t="shared" si="29"/>
        <v>16</v>
      </c>
    </row>
    <row r="1883" spans="1:16" x14ac:dyDescent="0.25">
      <c r="A1883" s="1">
        <v>43541.109247685185</v>
      </c>
      <c r="B1883" s="1">
        <v>43541.111759259256</v>
      </c>
      <c r="C1883">
        <v>2</v>
      </c>
      <c r="D1883">
        <v>0.8</v>
      </c>
      <c r="E1883">
        <v>5</v>
      </c>
      <c r="F1883">
        <v>1.75</v>
      </c>
      <c r="G1883">
        <v>0</v>
      </c>
      <c r="H1883">
        <v>10.55</v>
      </c>
      <c r="I1883" t="s">
        <v>14</v>
      </c>
      <c r="J1883" t="s">
        <v>15</v>
      </c>
      <c r="K1883" t="s">
        <v>66</v>
      </c>
      <c r="L1883" t="s">
        <v>62</v>
      </c>
      <c r="M1883" t="s">
        <v>18</v>
      </c>
      <c r="N1883" t="s">
        <v>18</v>
      </c>
      <c r="O1883" t="str">
        <f>TEXT(Table1[[#This Row],[pickup]],"dddd")</f>
        <v>Sunday</v>
      </c>
      <c r="P1883">
        <f t="shared" si="29"/>
        <v>2</v>
      </c>
    </row>
    <row r="1884" spans="1:16" x14ac:dyDescent="0.25">
      <c r="A1884" s="1">
        <v>43528.665219907409</v>
      </c>
      <c r="B1884" s="1">
        <v>43528.674756944441</v>
      </c>
      <c r="C1884">
        <v>2</v>
      </c>
      <c r="D1884">
        <v>1.96</v>
      </c>
      <c r="E1884">
        <v>10.5</v>
      </c>
      <c r="F1884">
        <v>2.96</v>
      </c>
      <c r="G1884">
        <v>0</v>
      </c>
      <c r="H1884">
        <v>17.760000000000002</v>
      </c>
      <c r="I1884" t="s">
        <v>14</v>
      </c>
      <c r="J1884" t="s">
        <v>15</v>
      </c>
      <c r="K1884" t="s">
        <v>62</v>
      </c>
      <c r="L1884" t="s">
        <v>29</v>
      </c>
      <c r="M1884" t="s">
        <v>18</v>
      </c>
      <c r="N1884" t="s">
        <v>18</v>
      </c>
      <c r="O1884" t="str">
        <f>TEXT(Table1[[#This Row],[pickup]],"dddd")</f>
        <v>Monday</v>
      </c>
      <c r="P1884">
        <f t="shared" si="29"/>
        <v>15</v>
      </c>
    </row>
    <row r="1885" spans="1:16" x14ac:dyDescent="0.25">
      <c r="A1885" s="1">
        <v>43544.434629629628</v>
      </c>
      <c r="B1885" s="1">
        <v>43544.459953703707</v>
      </c>
      <c r="C1885">
        <v>1</v>
      </c>
      <c r="D1885">
        <v>4.2</v>
      </c>
      <c r="E1885">
        <v>23</v>
      </c>
      <c r="F1885">
        <v>5.25</v>
      </c>
      <c r="G1885">
        <v>0</v>
      </c>
      <c r="H1885">
        <v>31.55</v>
      </c>
      <c r="I1885" t="s">
        <v>14</v>
      </c>
      <c r="J1885" t="s">
        <v>15</v>
      </c>
      <c r="K1885" t="s">
        <v>23</v>
      </c>
      <c r="L1885" t="s">
        <v>70</v>
      </c>
      <c r="M1885" t="s">
        <v>18</v>
      </c>
      <c r="N1885" t="s">
        <v>18</v>
      </c>
      <c r="O1885" t="str">
        <f>TEXT(Table1[[#This Row],[pickup]],"dddd")</f>
        <v>Wednesday</v>
      </c>
      <c r="P1885">
        <f t="shared" si="29"/>
        <v>10</v>
      </c>
    </row>
    <row r="1886" spans="1:16" x14ac:dyDescent="0.25">
      <c r="A1886" s="1">
        <v>43527.816250000003</v>
      </c>
      <c r="B1886" s="1">
        <v>43527.826354166667</v>
      </c>
      <c r="C1886">
        <v>1</v>
      </c>
      <c r="D1886">
        <v>2.5299999999999998</v>
      </c>
      <c r="E1886">
        <v>11.5</v>
      </c>
      <c r="F1886">
        <v>0</v>
      </c>
      <c r="G1886">
        <v>0</v>
      </c>
      <c r="H1886">
        <v>14.8</v>
      </c>
      <c r="I1886" t="s">
        <v>14</v>
      </c>
      <c r="J1886" t="s">
        <v>19</v>
      </c>
      <c r="K1886" t="s">
        <v>34</v>
      </c>
      <c r="L1886" t="s">
        <v>50</v>
      </c>
      <c r="M1886" t="s">
        <v>18</v>
      </c>
      <c r="N1886" t="s">
        <v>18</v>
      </c>
      <c r="O1886" t="str">
        <f>TEXT(Table1[[#This Row],[pickup]],"dddd")</f>
        <v>Sunday</v>
      </c>
      <c r="P1886">
        <f t="shared" si="29"/>
        <v>19</v>
      </c>
    </row>
    <row r="1887" spans="1:16" x14ac:dyDescent="0.25">
      <c r="A1887" s="1">
        <v>43545.880254629628</v>
      </c>
      <c r="B1887" s="1">
        <v>43545.88521990741</v>
      </c>
      <c r="C1887">
        <v>2</v>
      </c>
      <c r="D1887">
        <v>1</v>
      </c>
      <c r="E1887">
        <v>6.5</v>
      </c>
      <c r="F1887">
        <v>3.05</v>
      </c>
      <c r="G1887">
        <v>0</v>
      </c>
      <c r="H1887">
        <v>13.35</v>
      </c>
      <c r="I1887" t="s">
        <v>14</v>
      </c>
      <c r="J1887" t="s">
        <v>15</v>
      </c>
      <c r="K1887" t="s">
        <v>44</v>
      </c>
      <c r="L1887" t="s">
        <v>59</v>
      </c>
      <c r="M1887" t="s">
        <v>18</v>
      </c>
      <c r="N1887" t="s">
        <v>18</v>
      </c>
      <c r="O1887" t="str">
        <f>TEXT(Table1[[#This Row],[pickup]],"dddd")</f>
        <v>Thursday</v>
      </c>
      <c r="P1887">
        <f t="shared" si="29"/>
        <v>21</v>
      </c>
    </row>
    <row r="1888" spans="1:16" x14ac:dyDescent="0.25">
      <c r="A1888" s="1">
        <v>43538.815474537034</v>
      </c>
      <c r="B1888" s="1">
        <v>43538.824953703705</v>
      </c>
      <c r="C1888">
        <v>1</v>
      </c>
      <c r="D1888">
        <v>1.61</v>
      </c>
      <c r="E1888">
        <v>10</v>
      </c>
      <c r="F1888">
        <v>1.43</v>
      </c>
      <c r="G1888">
        <v>0</v>
      </c>
      <c r="H1888">
        <v>15.73</v>
      </c>
      <c r="I1888" t="s">
        <v>14</v>
      </c>
      <c r="J1888" t="s">
        <v>15</v>
      </c>
      <c r="K1888" t="s">
        <v>26</v>
      </c>
      <c r="L1888" t="s">
        <v>70</v>
      </c>
      <c r="M1888" t="s">
        <v>18</v>
      </c>
      <c r="N1888" t="s">
        <v>18</v>
      </c>
      <c r="O1888" t="str">
        <f>TEXT(Table1[[#This Row],[pickup]],"dddd")</f>
        <v>Thursday</v>
      </c>
      <c r="P1888">
        <f t="shared" si="29"/>
        <v>19</v>
      </c>
    </row>
    <row r="1889" spans="1:16" x14ac:dyDescent="0.25">
      <c r="A1889" s="1">
        <v>43525.368298611109</v>
      </c>
      <c r="B1889" s="1">
        <v>43525.37431712963</v>
      </c>
      <c r="C1889">
        <v>1</v>
      </c>
      <c r="D1889">
        <v>0.62</v>
      </c>
      <c r="E1889">
        <v>6.5</v>
      </c>
      <c r="F1889">
        <v>0</v>
      </c>
      <c r="G1889">
        <v>0</v>
      </c>
      <c r="H1889">
        <v>9.8000000000000007</v>
      </c>
      <c r="I1889" t="s">
        <v>14</v>
      </c>
      <c r="J1889" t="s">
        <v>19</v>
      </c>
      <c r="K1889" t="s">
        <v>26</v>
      </c>
      <c r="L1889" t="s">
        <v>32</v>
      </c>
      <c r="M1889" t="s">
        <v>18</v>
      </c>
      <c r="N1889" t="s">
        <v>18</v>
      </c>
      <c r="O1889" t="str">
        <f>TEXT(Table1[[#This Row],[pickup]],"dddd")</f>
        <v>Friday</v>
      </c>
      <c r="P1889">
        <f t="shared" si="29"/>
        <v>8</v>
      </c>
    </row>
    <row r="1890" spans="1:16" x14ac:dyDescent="0.25">
      <c r="A1890" s="1">
        <v>43546.429513888892</v>
      </c>
      <c r="B1890" s="1">
        <v>43546.463159722225</v>
      </c>
      <c r="C1890">
        <v>1</v>
      </c>
      <c r="D1890">
        <v>11.24</v>
      </c>
      <c r="E1890">
        <v>39</v>
      </c>
      <c r="F1890">
        <v>9.61</v>
      </c>
      <c r="G1890">
        <v>5.76</v>
      </c>
      <c r="H1890">
        <v>57.67</v>
      </c>
      <c r="I1890" t="s">
        <v>14</v>
      </c>
      <c r="J1890" t="s">
        <v>15</v>
      </c>
      <c r="K1890" t="s">
        <v>35</v>
      </c>
      <c r="L1890" t="s">
        <v>26</v>
      </c>
      <c r="M1890" t="s">
        <v>37</v>
      </c>
      <c r="N1890" t="s">
        <v>18</v>
      </c>
      <c r="O1890" t="str">
        <f>TEXT(Table1[[#This Row],[pickup]],"dddd")</f>
        <v>Friday</v>
      </c>
      <c r="P1890">
        <f t="shared" si="29"/>
        <v>10</v>
      </c>
    </row>
    <row r="1891" spans="1:16" x14ac:dyDescent="0.25">
      <c r="A1891" s="1">
        <v>43533.784768518519</v>
      </c>
      <c r="B1891" s="1">
        <v>43533.793576388889</v>
      </c>
      <c r="C1891">
        <v>1</v>
      </c>
      <c r="D1891">
        <v>1.24</v>
      </c>
      <c r="E1891">
        <v>9</v>
      </c>
      <c r="F1891">
        <v>2.46</v>
      </c>
      <c r="G1891">
        <v>0</v>
      </c>
      <c r="H1891">
        <v>14.76</v>
      </c>
      <c r="I1891" t="s">
        <v>14</v>
      </c>
      <c r="J1891" t="s">
        <v>15</v>
      </c>
      <c r="K1891" t="s">
        <v>45</v>
      </c>
      <c r="L1891" t="s">
        <v>46</v>
      </c>
      <c r="M1891" t="s">
        <v>18</v>
      </c>
      <c r="N1891" t="s">
        <v>18</v>
      </c>
      <c r="O1891" t="str">
        <f>TEXT(Table1[[#This Row],[pickup]],"dddd")</f>
        <v>Saturday</v>
      </c>
      <c r="P1891">
        <f t="shared" si="29"/>
        <v>18</v>
      </c>
    </row>
    <row r="1892" spans="1:16" x14ac:dyDescent="0.25">
      <c r="A1892" s="1">
        <v>43530.892835648148</v>
      </c>
      <c r="B1892" s="1">
        <v>43530.897002314814</v>
      </c>
      <c r="C1892">
        <v>1</v>
      </c>
      <c r="D1892">
        <v>1.5</v>
      </c>
      <c r="E1892">
        <v>7</v>
      </c>
      <c r="F1892">
        <v>0</v>
      </c>
      <c r="G1892">
        <v>0</v>
      </c>
      <c r="H1892">
        <v>10.8</v>
      </c>
      <c r="I1892" t="s">
        <v>14</v>
      </c>
      <c r="J1892" t="s">
        <v>19</v>
      </c>
      <c r="K1892" t="s">
        <v>42</v>
      </c>
      <c r="L1892" t="s">
        <v>20</v>
      </c>
      <c r="M1892" t="s">
        <v>18</v>
      </c>
      <c r="N1892" t="s">
        <v>18</v>
      </c>
      <c r="O1892" t="str">
        <f>TEXT(Table1[[#This Row],[pickup]],"dddd")</f>
        <v>Wednesday</v>
      </c>
      <c r="P1892">
        <f t="shared" si="29"/>
        <v>21</v>
      </c>
    </row>
    <row r="1893" spans="1:16" x14ac:dyDescent="0.25">
      <c r="A1893" s="1">
        <v>43530.84270833333</v>
      </c>
      <c r="B1893" s="1">
        <v>43530.852199074077</v>
      </c>
      <c r="C1893">
        <v>1</v>
      </c>
      <c r="D1893">
        <v>1.9</v>
      </c>
      <c r="E1893">
        <v>10.5</v>
      </c>
      <c r="F1893">
        <v>2.85</v>
      </c>
      <c r="G1893">
        <v>0</v>
      </c>
      <c r="H1893">
        <v>17.149999999999999</v>
      </c>
      <c r="I1893" t="s">
        <v>14</v>
      </c>
      <c r="J1893" t="s">
        <v>15</v>
      </c>
      <c r="K1893" t="s">
        <v>85</v>
      </c>
      <c r="L1893" t="s">
        <v>43</v>
      </c>
      <c r="M1893" t="s">
        <v>18</v>
      </c>
      <c r="N1893" t="s">
        <v>18</v>
      </c>
      <c r="O1893" t="str">
        <f>TEXT(Table1[[#This Row],[pickup]],"dddd")</f>
        <v>Wednesday</v>
      </c>
      <c r="P1893">
        <f t="shared" si="29"/>
        <v>20</v>
      </c>
    </row>
    <row r="1894" spans="1:16" x14ac:dyDescent="0.25">
      <c r="A1894" s="1">
        <v>43544.965775462966</v>
      </c>
      <c r="B1894" s="1">
        <v>43544.972118055557</v>
      </c>
      <c r="C1894">
        <v>1</v>
      </c>
      <c r="D1894">
        <v>2.1</v>
      </c>
      <c r="E1894">
        <v>8.5</v>
      </c>
      <c r="F1894">
        <v>0</v>
      </c>
      <c r="G1894">
        <v>0</v>
      </c>
      <c r="H1894">
        <v>12.3</v>
      </c>
      <c r="I1894" t="s">
        <v>14</v>
      </c>
      <c r="J1894" t="s">
        <v>19</v>
      </c>
      <c r="K1894" t="s">
        <v>63</v>
      </c>
      <c r="L1894" t="s">
        <v>77</v>
      </c>
      <c r="M1894" t="s">
        <v>18</v>
      </c>
      <c r="N1894" t="s">
        <v>18</v>
      </c>
      <c r="O1894" t="str">
        <f>TEXT(Table1[[#This Row],[pickup]],"dddd")</f>
        <v>Wednesday</v>
      </c>
      <c r="P1894">
        <f t="shared" si="29"/>
        <v>23</v>
      </c>
    </row>
    <row r="1895" spans="1:16" x14ac:dyDescent="0.25">
      <c r="A1895" s="1">
        <v>43536.664236111108</v>
      </c>
      <c r="B1895" s="1">
        <v>43536.676608796297</v>
      </c>
      <c r="C1895">
        <v>1</v>
      </c>
      <c r="D1895">
        <v>0.77</v>
      </c>
      <c r="E1895">
        <v>11.5</v>
      </c>
      <c r="F1895">
        <v>0</v>
      </c>
      <c r="G1895">
        <v>0</v>
      </c>
      <c r="H1895">
        <v>14.8</v>
      </c>
      <c r="I1895" t="s">
        <v>14</v>
      </c>
      <c r="J1895" t="s">
        <v>19</v>
      </c>
      <c r="K1895" t="s">
        <v>49</v>
      </c>
      <c r="L1895" t="s">
        <v>25</v>
      </c>
      <c r="M1895" t="s">
        <v>18</v>
      </c>
      <c r="N1895" t="s">
        <v>18</v>
      </c>
      <c r="O1895" t="str">
        <f>TEXT(Table1[[#This Row],[pickup]],"dddd")</f>
        <v>Tuesday</v>
      </c>
      <c r="P1895">
        <f t="shared" si="29"/>
        <v>15</v>
      </c>
    </row>
    <row r="1896" spans="1:16" x14ac:dyDescent="0.25">
      <c r="A1896" s="1">
        <v>43555.002800925926</v>
      </c>
      <c r="B1896" s="1">
        <v>43555.015925925924</v>
      </c>
      <c r="C1896">
        <v>3</v>
      </c>
      <c r="D1896">
        <v>2.9</v>
      </c>
      <c r="E1896">
        <v>14</v>
      </c>
      <c r="F1896">
        <v>3.55</v>
      </c>
      <c r="G1896">
        <v>0</v>
      </c>
      <c r="H1896">
        <v>21.35</v>
      </c>
      <c r="I1896" t="s">
        <v>14</v>
      </c>
      <c r="J1896" t="s">
        <v>15</v>
      </c>
      <c r="K1896" t="s">
        <v>25</v>
      </c>
      <c r="L1896" t="s">
        <v>51</v>
      </c>
      <c r="M1896" t="s">
        <v>18</v>
      </c>
      <c r="N1896" t="s">
        <v>18</v>
      </c>
      <c r="O1896" t="str">
        <f>TEXT(Table1[[#This Row],[pickup]],"dddd")</f>
        <v>Sunday</v>
      </c>
      <c r="P1896">
        <f t="shared" si="29"/>
        <v>0</v>
      </c>
    </row>
    <row r="1897" spans="1:16" x14ac:dyDescent="0.25">
      <c r="A1897" s="1">
        <v>43543.65824074074</v>
      </c>
      <c r="B1897" s="1">
        <v>43543.661377314813</v>
      </c>
      <c r="C1897">
        <v>1</v>
      </c>
      <c r="D1897">
        <v>0.66</v>
      </c>
      <c r="E1897">
        <v>5</v>
      </c>
      <c r="F1897">
        <v>0</v>
      </c>
      <c r="G1897">
        <v>0</v>
      </c>
      <c r="H1897">
        <v>5.8</v>
      </c>
      <c r="I1897" t="s">
        <v>14</v>
      </c>
      <c r="J1897" t="s">
        <v>19</v>
      </c>
      <c r="K1897" t="s">
        <v>60</v>
      </c>
      <c r="L1897" t="s">
        <v>130</v>
      </c>
      <c r="M1897" t="s">
        <v>18</v>
      </c>
      <c r="N1897" t="s">
        <v>18</v>
      </c>
      <c r="O1897" t="str">
        <f>TEXT(Table1[[#This Row],[pickup]],"dddd")</f>
        <v>Tuesday</v>
      </c>
      <c r="P1897">
        <f t="shared" si="29"/>
        <v>15</v>
      </c>
    </row>
    <row r="1898" spans="1:16" x14ac:dyDescent="0.25">
      <c r="A1898" s="1">
        <v>43540.754513888889</v>
      </c>
      <c r="B1898" s="1">
        <v>43540.758611111109</v>
      </c>
      <c r="C1898">
        <v>2</v>
      </c>
      <c r="D1898">
        <v>0.4</v>
      </c>
      <c r="E1898">
        <v>5.5</v>
      </c>
      <c r="F1898">
        <v>1.75</v>
      </c>
      <c r="G1898">
        <v>0</v>
      </c>
      <c r="H1898">
        <v>10.55</v>
      </c>
      <c r="I1898" t="s">
        <v>14</v>
      </c>
      <c r="J1898" t="s">
        <v>15</v>
      </c>
      <c r="K1898" t="s">
        <v>106</v>
      </c>
      <c r="L1898" t="s">
        <v>40</v>
      </c>
      <c r="M1898" t="s">
        <v>18</v>
      </c>
      <c r="N1898" t="s">
        <v>18</v>
      </c>
      <c r="O1898" t="str">
        <f>TEXT(Table1[[#This Row],[pickup]],"dddd")</f>
        <v>Saturday</v>
      </c>
      <c r="P1898">
        <f t="shared" si="29"/>
        <v>18</v>
      </c>
    </row>
    <row r="1899" spans="1:16" x14ac:dyDescent="0.25">
      <c r="A1899" s="1">
        <v>43538.372349537036</v>
      </c>
      <c r="B1899" s="1">
        <v>43538.381342592591</v>
      </c>
      <c r="C1899">
        <v>1</v>
      </c>
      <c r="D1899">
        <v>1.68</v>
      </c>
      <c r="E1899">
        <v>10</v>
      </c>
      <c r="F1899">
        <v>0</v>
      </c>
      <c r="G1899">
        <v>0</v>
      </c>
      <c r="H1899">
        <v>13.3</v>
      </c>
      <c r="I1899" t="s">
        <v>14</v>
      </c>
      <c r="J1899" t="s">
        <v>19</v>
      </c>
      <c r="K1899" t="s">
        <v>20</v>
      </c>
      <c r="L1899" t="s">
        <v>61</v>
      </c>
      <c r="M1899" t="s">
        <v>18</v>
      </c>
      <c r="N1899" t="s">
        <v>18</v>
      </c>
      <c r="O1899" t="str">
        <f>TEXT(Table1[[#This Row],[pickup]],"dddd")</f>
        <v>Thursday</v>
      </c>
      <c r="P1899">
        <f t="shared" si="29"/>
        <v>8</v>
      </c>
    </row>
    <row r="1900" spans="1:16" x14ac:dyDescent="0.25">
      <c r="A1900" s="1">
        <v>43527.493437500001</v>
      </c>
      <c r="B1900" s="1">
        <v>43527.503217592595</v>
      </c>
      <c r="C1900">
        <v>2</v>
      </c>
      <c r="D1900">
        <v>2.09</v>
      </c>
      <c r="E1900">
        <v>10.5</v>
      </c>
      <c r="F1900">
        <v>2.76</v>
      </c>
      <c r="G1900">
        <v>0</v>
      </c>
      <c r="H1900">
        <v>16.559999999999999</v>
      </c>
      <c r="I1900" t="s">
        <v>14</v>
      </c>
      <c r="J1900" t="s">
        <v>15</v>
      </c>
      <c r="K1900" t="s">
        <v>72</v>
      </c>
      <c r="L1900" t="s">
        <v>63</v>
      </c>
      <c r="M1900" t="s">
        <v>18</v>
      </c>
      <c r="N1900" t="s">
        <v>18</v>
      </c>
      <c r="O1900" t="str">
        <f>TEXT(Table1[[#This Row],[pickup]],"dddd")</f>
        <v>Sunday</v>
      </c>
      <c r="P1900">
        <f t="shared" si="29"/>
        <v>11</v>
      </c>
    </row>
    <row r="1901" spans="1:16" x14ac:dyDescent="0.25">
      <c r="A1901" s="1">
        <v>43527.524814814817</v>
      </c>
      <c r="B1901" s="1">
        <v>43527.529641203706</v>
      </c>
      <c r="C1901">
        <v>1</v>
      </c>
      <c r="D1901">
        <v>1.4</v>
      </c>
      <c r="E1901">
        <v>7</v>
      </c>
      <c r="F1901">
        <v>0</v>
      </c>
      <c r="G1901">
        <v>0</v>
      </c>
      <c r="H1901">
        <v>10.3</v>
      </c>
      <c r="I1901" t="s">
        <v>14</v>
      </c>
      <c r="J1901" t="s">
        <v>19</v>
      </c>
      <c r="K1901" t="s">
        <v>29</v>
      </c>
      <c r="L1901" t="s">
        <v>49</v>
      </c>
      <c r="M1901" t="s">
        <v>18</v>
      </c>
      <c r="N1901" t="s">
        <v>18</v>
      </c>
      <c r="O1901" t="str">
        <f>TEXT(Table1[[#This Row],[pickup]],"dddd")</f>
        <v>Sunday</v>
      </c>
      <c r="P1901">
        <f t="shared" si="29"/>
        <v>12</v>
      </c>
    </row>
    <row r="1902" spans="1:16" x14ac:dyDescent="0.25">
      <c r="A1902" s="1">
        <v>43542.033182870371</v>
      </c>
      <c r="B1902" s="1">
        <v>43542.037881944445</v>
      </c>
      <c r="C1902">
        <v>1</v>
      </c>
      <c r="D1902">
        <v>1.29</v>
      </c>
      <c r="E1902">
        <v>7</v>
      </c>
      <c r="F1902">
        <v>0</v>
      </c>
      <c r="G1902">
        <v>0</v>
      </c>
      <c r="H1902">
        <v>8.3000000000000007</v>
      </c>
      <c r="I1902" t="s">
        <v>14</v>
      </c>
      <c r="J1902" t="s">
        <v>19</v>
      </c>
      <c r="K1902" t="s">
        <v>131</v>
      </c>
      <c r="L1902" t="s">
        <v>98</v>
      </c>
      <c r="M1902" t="s">
        <v>18</v>
      </c>
      <c r="N1902" t="s">
        <v>18</v>
      </c>
      <c r="O1902" t="str">
        <f>TEXT(Table1[[#This Row],[pickup]],"dddd")</f>
        <v>Monday</v>
      </c>
      <c r="P1902">
        <f t="shared" si="29"/>
        <v>0</v>
      </c>
    </row>
    <row r="1903" spans="1:16" x14ac:dyDescent="0.25">
      <c r="A1903" s="1">
        <v>43527.038263888891</v>
      </c>
      <c r="B1903" s="1">
        <v>43527.050173611111</v>
      </c>
      <c r="C1903">
        <v>2</v>
      </c>
      <c r="D1903">
        <v>4</v>
      </c>
      <c r="E1903">
        <v>16</v>
      </c>
      <c r="F1903">
        <v>1.2</v>
      </c>
      <c r="G1903">
        <v>0</v>
      </c>
      <c r="H1903">
        <v>21</v>
      </c>
      <c r="I1903" t="s">
        <v>14</v>
      </c>
      <c r="J1903" t="s">
        <v>15</v>
      </c>
      <c r="K1903" t="s">
        <v>26</v>
      </c>
      <c r="L1903" t="s">
        <v>67</v>
      </c>
      <c r="M1903" t="s">
        <v>18</v>
      </c>
      <c r="N1903" t="s">
        <v>18</v>
      </c>
      <c r="O1903" t="str">
        <f>TEXT(Table1[[#This Row],[pickup]],"dddd")</f>
        <v>Sunday</v>
      </c>
      <c r="P1903">
        <f t="shared" si="29"/>
        <v>0</v>
      </c>
    </row>
    <row r="1904" spans="1:16" x14ac:dyDescent="0.25">
      <c r="A1904" s="1">
        <v>43547.972812499997</v>
      </c>
      <c r="B1904" s="1">
        <v>43547.997048611112</v>
      </c>
      <c r="C1904">
        <v>1</v>
      </c>
      <c r="D1904">
        <v>5.9</v>
      </c>
      <c r="E1904">
        <v>25.5</v>
      </c>
      <c r="F1904">
        <v>0</v>
      </c>
      <c r="G1904">
        <v>0</v>
      </c>
      <c r="H1904">
        <v>29.3</v>
      </c>
      <c r="I1904" t="s">
        <v>14</v>
      </c>
      <c r="J1904" t="s">
        <v>19</v>
      </c>
      <c r="K1904" t="s">
        <v>45</v>
      </c>
      <c r="L1904" t="s">
        <v>91</v>
      </c>
      <c r="M1904" t="s">
        <v>18</v>
      </c>
      <c r="N1904" t="s">
        <v>58</v>
      </c>
      <c r="O1904" t="str">
        <f>TEXT(Table1[[#This Row],[pickup]],"dddd")</f>
        <v>Saturday</v>
      </c>
      <c r="P1904">
        <f t="shared" si="29"/>
        <v>23</v>
      </c>
    </row>
    <row r="1905" spans="1:16" x14ac:dyDescent="0.25">
      <c r="A1905" s="1">
        <v>43537.766203703701</v>
      </c>
      <c r="B1905" s="1">
        <v>43537.769259259258</v>
      </c>
      <c r="C1905">
        <v>2</v>
      </c>
      <c r="D1905">
        <v>0.86</v>
      </c>
      <c r="E1905">
        <v>5</v>
      </c>
      <c r="F1905">
        <v>0</v>
      </c>
      <c r="G1905">
        <v>0</v>
      </c>
      <c r="H1905">
        <v>9.3000000000000007</v>
      </c>
      <c r="I1905" t="s">
        <v>14</v>
      </c>
      <c r="J1905" t="s">
        <v>19</v>
      </c>
      <c r="K1905" t="s">
        <v>42</v>
      </c>
      <c r="L1905" t="s">
        <v>43</v>
      </c>
      <c r="M1905" t="s">
        <v>18</v>
      </c>
      <c r="N1905" t="s">
        <v>18</v>
      </c>
      <c r="O1905" t="str">
        <f>TEXT(Table1[[#This Row],[pickup]],"dddd")</f>
        <v>Wednesday</v>
      </c>
      <c r="P1905">
        <f t="shared" si="29"/>
        <v>18</v>
      </c>
    </row>
    <row r="1906" spans="1:16" x14ac:dyDescent="0.25">
      <c r="A1906" s="1">
        <v>43531.432928240742</v>
      </c>
      <c r="B1906" s="1">
        <v>43531.439293981479</v>
      </c>
      <c r="C1906">
        <v>1</v>
      </c>
      <c r="D1906">
        <v>0.49</v>
      </c>
      <c r="E1906">
        <v>7</v>
      </c>
      <c r="F1906">
        <v>1.03</v>
      </c>
      <c r="G1906">
        <v>0</v>
      </c>
      <c r="H1906">
        <v>11.33</v>
      </c>
      <c r="I1906" t="s">
        <v>14</v>
      </c>
      <c r="J1906" t="s">
        <v>15</v>
      </c>
      <c r="K1906" t="s">
        <v>50</v>
      </c>
      <c r="L1906" t="s">
        <v>46</v>
      </c>
      <c r="M1906" t="s">
        <v>18</v>
      </c>
      <c r="N1906" t="s">
        <v>18</v>
      </c>
      <c r="O1906" t="str">
        <f>TEXT(Table1[[#This Row],[pickup]],"dddd")</f>
        <v>Thursday</v>
      </c>
      <c r="P1906">
        <f t="shared" si="29"/>
        <v>10</v>
      </c>
    </row>
    <row r="1907" spans="1:16" x14ac:dyDescent="0.25">
      <c r="A1907" s="1">
        <v>43550.659930555557</v>
      </c>
      <c r="B1907" s="1">
        <v>43550.667986111112</v>
      </c>
      <c r="C1907">
        <v>1</v>
      </c>
      <c r="D1907">
        <v>1.6</v>
      </c>
      <c r="E1907">
        <v>9</v>
      </c>
      <c r="F1907">
        <v>0</v>
      </c>
      <c r="G1907">
        <v>0</v>
      </c>
      <c r="H1907">
        <v>12.3</v>
      </c>
      <c r="I1907" t="s">
        <v>14</v>
      </c>
      <c r="J1907" t="s">
        <v>19</v>
      </c>
      <c r="K1907" t="s">
        <v>50</v>
      </c>
      <c r="L1907" t="s">
        <v>17</v>
      </c>
      <c r="M1907" t="s">
        <v>18</v>
      </c>
      <c r="N1907" t="s">
        <v>18</v>
      </c>
      <c r="O1907" t="str">
        <f>TEXT(Table1[[#This Row],[pickup]],"dddd")</f>
        <v>Tuesday</v>
      </c>
      <c r="P1907">
        <f t="shared" si="29"/>
        <v>15</v>
      </c>
    </row>
    <row r="1908" spans="1:16" x14ac:dyDescent="0.25">
      <c r="A1908" s="1">
        <v>43535.664965277778</v>
      </c>
      <c r="B1908" s="1">
        <v>43535.678715277776</v>
      </c>
      <c r="C1908">
        <v>1</v>
      </c>
      <c r="D1908">
        <v>3.54</v>
      </c>
      <c r="E1908">
        <v>15</v>
      </c>
      <c r="F1908">
        <v>3.66</v>
      </c>
      <c r="G1908">
        <v>0</v>
      </c>
      <c r="H1908">
        <v>21.96</v>
      </c>
      <c r="I1908" t="s">
        <v>14</v>
      </c>
      <c r="J1908" t="s">
        <v>15</v>
      </c>
      <c r="K1908" t="s">
        <v>63</v>
      </c>
      <c r="L1908" t="s">
        <v>50</v>
      </c>
      <c r="M1908" t="s">
        <v>18</v>
      </c>
      <c r="N1908" t="s">
        <v>18</v>
      </c>
      <c r="O1908" t="str">
        <f>TEXT(Table1[[#This Row],[pickup]],"dddd")</f>
        <v>Monday</v>
      </c>
      <c r="P1908">
        <f t="shared" si="29"/>
        <v>15</v>
      </c>
    </row>
    <row r="1909" spans="1:16" x14ac:dyDescent="0.25">
      <c r="A1909" s="1">
        <v>43532.94809027778</v>
      </c>
      <c r="B1909" s="1">
        <v>43532.951851851853</v>
      </c>
      <c r="C1909">
        <v>1</v>
      </c>
      <c r="D1909">
        <v>0.7</v>
      </c>
      <c r="E1909">
        <v>5.5</v>
      </c>
      <c r="F1909">
        <v>1.86</v>
      </c>
      <c r="G1909">
        <v>0</v>
      </c>
      <c r="H1909">
        <v>11.16</v>
      </c>
      <c r="I1909" t="s">
        <v>14</v>
      </c>
      <c r="J1909" t="s">
        <v>15</v>
      </c>
      <c r="K1909" t="s">
        <v>22</v>
      </c>
      <c r="L1909" t="s">
        <v>22</v>
      </c>
      <c r="M1909" t="s">
        <v>18</v>
      </c>
      <c r="N1909" t="s">
        <v>18</v>
      </c>
      <c r="O1909" t="str">
        <f>TEXT(Table1[[#This Row],[pickup]],"dddd")</f>
        <v>Friday</v>
      </c>
      <c r="P1909">
        <f t="shared" si="29"/>
        <v>22</v>
      </c>
    </row>
    <row r="1910" spans="1:16" x14ac:dyDescent="0.25">
      <c r="A1910" s="1">
        <v>43529.279062499998</v>
      </c>
      <c r="B1910" s="1">
        <v>43529.281712962962</v>
      </c>
      <c r="C1910">
        <v>2</v>
      </c>
      <c r="D1910">
        <v>0.66</v>
      </c>
      <c r="E1910">
        <v>4.5</v>
      </c>
      <c r="F1910">
        <v>0</v>
      </c>
      <c r="G1910">
        <v>0</v>
      </c>
      <c r="H1910">
        <v>7.8</v>
      </c>
      <c r="I1910" t="s">
        <v>14</v>
      </c>
      <c r="J1910" t="s">
        <v>19</v>
      </c>
      <c r="K1910" t="s">
        <v>59</v>
      </c>
      <c r="L1910" t="s">
        <v>52</v>
      </c>
      <c r="M1910" t="s">
        <v>18</v>
      </c>
      <c r="N1910" t="s">
        <v>18</v>
      </c>
      <c r="O1910" t="str">
        <f>TEXT(Table1[[#This Row],[pickup]],"dddd")</f>
        <v>Tuesday</v>
      </c>
      <c r="P1910">
        <f t="shared" si="29"/>
        <v>6</v>
      </c>
    </row>
    <row r="1911" spans="1:16" x14ac:dyDescent="0.25">
      <c r="A1911" s="1">
        <v>43546.33357638889</v>
      </c>
      <c r="B1911" s="1">
        <v>43546.345358796294</v>
      </c>
      <c r="C1911">
        <v>1</v>
      </c>
      <c r="D1911">
        <v>3.25</v>
      </c>
      <c r="E1911">
        <v>13.5</v>
      </c>
      <c r="F1911">
        <v>2.52</v>
      </c>
      <c r="G1911">
        <v>0</v>
      </c>
      <c r="H1911">
        <v>19.32</v>
      </c>
      <c r="I1911" t="s">
        <v>14</v>
      </c>
      <c r="J1911" t="s">
        <v>15</v>
      </c>
      <c r="K1911" t="s">
        <v>29</v>
      </c>
      <c r="L1911" t="s">
        <v>22</v>
      </c>
      <c r="M1911" t="s">
        <v>18</v>
      </c>
      <c r="N1911" t="s">
        <v>18</v>
      </c>
      <c r="O1911" t="str">
        <f>TEXT(Table1[[#This Row],[pickup]],"dddd")</f>
        <v>Friday</v>
      </c>
      <c r="P1911">
        <f t="shared" si="29"/>
        <v>8</v>
      </c>
    </row>
    <row r="1912" spans="1:16" x14ac:dyDescent="0.25">
      <c r="A1912" s="1">
        <v>43549.609675925924</v>
      </c>
      <c r="B1912" s="1">
        <v>43549.609976851854</v>
      </c>
      <c r="C1912">
        <v>1</v>
      </c>
      <c r="D1912">
        <v>0</v>
      </c>
      <c r="E1912">
        <v>2.5</v>
      </c>
      <c r="F1912">
        <v>0.01</v>
      </c>
      <c r="G1912">
        <v>0</v>
      </c>
      <c r="H1912">
        <v>3.31</v>
      </c>
      <c r="I1912" t="s">
        <v>14</v>
      </c>
      <c r="J1912" t="s">
        <v>15</v>
      </c>
      <c r="K1912" t="s">
        <v>149</v>
      </c>
      <c r="L1912" t="s">
        <v>149</v>
      </c>
      <c r="M1912" t="s">
        <v>37</v>
      </c>
      <c r="N1912" t="s">
        <v>37</v>
      </c>
      <c r="O1912" t="str">
        <f>TEXT(Table1[[#This Row],[pickup]],"dddd")</f>
        <v>Monday</v>
      </c>
      <c r="P1912">
        <f t="shared" si="29"/>
        <v>14</v>
      </c>
    </row>
    <row r="1913" spans="1:16" x14ac:dyDescent="0.25">
      <c r="A1913" s="1">
        <v>43545.812916666669</v>
      </c>
      <c r="B1913" s="1">
        <v>43545.818958333337</v>
      </c>
      <c r="C1913">
        <v>1</v>
      </c>
      <c r="D1913">
        <v>1</v>
      </c>
      <c r="E1913">
        <v>7</v>
      </c>
      <c r="F1913">
        <v>2.25</v>
      </c>
      <c r="G1913">
        <v>0</v>
      </c>
      <c r="H1913">
        <v>13.55</v>
      </c>
      <c r="I1913" t="s">
        <v>14</v>
      </c>
      <c r="J1913" t="s">
        <v>15</v>
      </c>
      <c r="K1913" t="s">
        <v>50</v>
      </c>
      <c r="L1913" t="s">
        <v>62</v>
      </c>
      <c r="M1913" t="s">
        <v>18</v>
      </c>
      <c r="N1913" t="s">
        <v>18</v>
      </c>
      <c r="O1913" t="str">
        <f>TEXT(Table1[[#This Row],[pickup]],"dddd")</f>
        <v>Thursday</v>
      </c>
      <c r="P1913">
        <f t="shared" si="29"/>
        <v>19</v>
      </c>
    </row>
    <row r="1914" spans="1:16" x14ac:dyDescent="0.25">
      <c r="A1914" s="1">
        <v>43540.664652777778</v>
      </c>
      <c r="B1914" s="1">
        <v>43540.687280092592</v>
      </c>
      <c r="C1914">
        <v>3</v>
      </c>
      <c r="D1914">
        <v>2.9</v>
      </c>
      <c r="E1914">
        <v>20.5</v>
      </c>
      <c r="F1914">
        <v>4.76</v>
      </c>
      <c r="G1914">
        <v>0</v>
      </c>
      <c r="H1914">
        <v>28.56</v>
      </c>
      <c r="I1914" t="s">
        <v>14</v>
      </c>
      <c r="J1914" t="s">
        <v>15</v>
      </c>
      <c r="K1914" t="s">
        <v>23</v>
      </c>
      <c r="L1914" t="s">
        <v>49</v>
      </c>
      <c r="M1914" t="s">
        <v>18</v>
      </c>
      <c r="N1914" t="s">
        <v>18</v>
      </c>
      <c r="O1914" t="str">
        <f>TEXT(Table1[[#This Row],[pickup]],"dddd")</f>
        <v>Saturday</v>
      </c>
      <c r="P1914">
        <f t="shared" si="29"/>
        <v>15</v>
      </c>
    </row>
    <row r="1915" spans="1:16" x14ac:dyDescent="0.25">
      <c r="A1915" s="1">
        <v>43541.533506944441</v>
      </c>
      <c r="B1915" s="1">
        <v>43541.537256944444</v>
      </c>
      <c r="C1915">
        <v>1</v>
      </c>
      <c r="D1915">
        <v>1.1399999999999999</v>
      </c>
      <c r="E1915">
        <v>6</v>
      </c>
      <c r="F1915">
        <v>1.86</v>
      </c>
      <c r="G1915">
        <v>0</v>
      </c>
      <c r="H1915">
        <v>11.16</v>
      </c>
      <c r="I1915" t="s">
        <v>14</v>
      </c>
      <c r="J1915" t="s">
        <v>15</v>
      </c>
      <c r="K1915" t="s">
        <v>61</v>
      </c>
      <c r="L1915" t="s">
        <v>16</v>
      </c>
      <c r="M1915" t="s">
        <v>18</v>
      </c>
      <c r="N1915" t="s">
        <v>18</v>
      </c>
      <c r="O1915" t="str">
        <f>TEXT(Table1[[#This Row],[pickup]],"dddd")</f>
        <v>Sunday</v>
      </c>
      <c r="P1915">
        <f t="shared" si="29"/>
        <v>12</v>
      </c>
    </row>
    <row r="1916" spans="1:16" x14ac:dyDescent="0.25">
      <c r="A1916" s="1">
        <v>43549.672939814816</v>
      </c>
      <c r="B1916" s="1">
        <v>43549.710150462961</v>
      </c>
      <c r="C1916">
        <v>1</v>
      </c>
      <c r="D1916">
        <v>18.510000000000002</v>
      </c>
      <c r="E1916">
        <v>52</v>
      </c>
      <c r="F1916">
        <v>9.83</v>
      </c>
      <c r="G1916">
        <v>5.76</v>
      </c>
      <c r="H1916">
        <v>75.39</v>
      </c>
      <c r="I1916" t="s">
        <v>14</v>
      </c>
      <c r="J1916" t="s">
        <v>15</v>
      </c>
      <c r="K1916" t="s">
        <v>64</v>
      </c>
      <c r="L1916" t="s">
        <v>22</v>
      </c>
      <c r="M1916" t="s">
        <v>37</v>
      </c>
      <c r="N1916" t="s">
        <v>18</v>
      </c>
      <c r="O1916" t="str">
        <f>TEXT(Table1[[#This Row],[pickup]],"dddd")</f>
        <v>Monday</v>
      </c>
      <c r="P1916">
        <f t="shared" si="29"/>
        <v>16</v>
      </c>
    </row>
    <row r="1917" spans="1:16" x14ac:dyDescent="0.25">
      <c r="A1917" s="1">
        <v>43530.975462962961</v>
      </c>
      <c r="B1917" s="1">
        <v>43530.989953703705</v>
      </c>
      <c r="C1917">
        <v>1</v>
      </c>
      <c r="D1917">
        <v>7.4</v>
      </c>
      <c r="E1917">
        <v>23.5</v>
      </c>
      <c r="F1917">
        <v>6.8</v>
      </c>
      <c r="G1917">
        <v>0</v>
      </c>
      <c r="H1917">
        <v>34.1</v>
      </c>
      <c r="I1917" t="s">
        <v>14</v>
      </c>
      <c r="J1917" t="s">
        <v>15</v>
      </c>
      <c r="K1917" t="s">
        <v>25</v>
      </c>
      <c r="L1917" t="s">
        <v>111</v>
      </c>
      <c r="M1917" t="s">
        <v>18</v>
      </c>
      <c r="N1917" t="s">
        <v>58</v>
      </c>
      <c r="O1917" t="str">
        <f>TEXT(Table1[[#This Row],[pickup]],"dddd")</f>
        <v>Wednesday</v>
      </c>
      <c r="P1917">
        <f t="shared" si="29"/>
        <v>23</v>
      </c>
    </row>
    <row r="1918" spans="1:16" x14ac:dyDescent="0.25">
      <c r="A1918" s="1">
        <v>43531.794930555552</v>
      </c>
      <c r="B1918" s="1">
        <v>43531.806250000001</v>
      </c>
      <c r="C1918">
        <v>1</v>
      </c>
      <c r="D1918">
        <v>2.78</v>
      </c>
      <c r="E1918">
        <v>12.5</v>
      </c>
      <c r="F1918">
        <v>4.2</v>
      </c>
      <c r="G1918">
        <v>0</v>
      </c>
      <c r="H1918">
        <v>21</v>
      </c>
      <c r="I1918" t="s">
        <v>14</v>
      </c>
      <c r="J1918" t="s">
        <v>15</v>
      </c>
      <c r="K1918" t="s">
        <v>24</v>
      </c>
      <c r="L1918" t="s">
        <v>39</v>
      </c>
      <c r="M1918" t="s">
        <v>18</v>
      </c>
      <c r="N1918" t="s">
        <v>18</v>
      </c>
      <c r="O1918" t="str">
        <f>TEXT(Table1[[#This Row],[pickup]],"dddd")</f>
        <v>Thursday</v>
      </c>
      <c r="P1918">
        <f t="shared" si="29"/>
        <v>19</v>
      </c>
    </row>
    <row r="1919" spans="1:16" x14ac:dyDescent="0.25">
      <c r="A1919" s="1">
        <v>43541.835879629631</v>
      </c>
      <c r="B1919" s="1">
        <v>43541.838460648149</v>
      </c>
      <c r="C1919">
        <v>3</v>
      </c>
      <c r="D1919">
        <v>0.59</v>
      </c>
      <c r="E1919">
        <v>4.5</v>
      </c>
      <c r="F1919">
        <v>0.5</v>
      </c>
      <c r="G1919">
        <v>0</v>
      </c>
      <c r="H1919">
        <v>8.8000000000000007</v>
      </c>
      <c r="I1919" t="s">
        <v>14</v>
      </c>
      <c r="J1919" t="s">
        <v>15</v>
      </c>
      <c r="K1919" t="s">
        <v>74</v>
      </c>
      <c r="L1919" t="s">
        <v>66</v>
      </c>
      <c r="M1919" t="s">
        <v>18</v>
      </c>
      <c r="N1919" t="s">
        <v>18</v>
      </c>
      <c r="O1919" t="str">
        <f>TEXT(Table1[[#This Row],[pickup]],"dddd")</f>
        <v>Sunday</v>
      </c>
      <c r="P1919">
        <f t="shared" si="29"/>
        <v>20</v>
      </c>
    </row>
    <row r="1920" spans="1:16" x14ac:dyDescent="0.25">
      <c r="A1920" s="1">
        <v>43548.858981481484</v>
      </c>
      <c r="B1920" s="1">
        <v>43548.862233796295</v>
      </c>
      <c r="C1920">
        <v>1</v>
      </c>
      <c r="D1920">
        <v>0.85</v>
      </c>
      <c r="E1920">
        <v>5</v>
      </c>
      <c r="F1920">
        <v>1.76</v>
      </c>
      <c r="G1920">
        <v>0</v>
      </c>
      <c r="H1920">
        <v>10.56</v>
      </c>
      <c r="I1920" t="s">
        <v>14</v>
      </c>
      <c r="J1920" t="s">
        <v>15</v>
      </c>
      <c r="K1920" t="s">
        <v>50</v>
      </c>
      <c r="L1920" t="s">
        <v>45</v>
      </c>
      <c r="M1920" t="s">
        <v>18</v>
      </c>
      <c r="N1920" t="s">
        <v>18</v>
      </c>
      <c r="O1920" t="str">
        <f>TEXT(Table1[[#This Row],[pickup]],"dddd")</f>
        <v>Sunday</v>
      </c>
      <c r="P1920">
        <f t="shared" si="29"/>
        <v>20</v>
      </c>
    </row>
    <row r="1921" spans="1:16" x14ac:dyDescent="0.25">
      <c r="A1921" s="1">
        <v>43540.023599537039</v>
      </c>
      <c r="B1921" s="1">
        <v>43540.032280092593</v>
      </c>
      <c r="C1921">
        <v>1</v>
      </c>
      <c r="D1921">
        <v>2.36</v>
      </c>
      <c r="E1921">
        <v>11.5</v>
      </c>
      <c r="F1921">
        <v>3.82</v>
      </c>
      <c r="G1921">
        <v>0</v>
      </c>
      <c r="H1921">
        <v>19.12</v>
      </c>
      <c r="I1921" t="s">
        <v>14</v>
      </c>
      <c r="J1921" t="s">
        <v>15</v>
      </c>
      <c r="K1921" t="s">
        <v>41</v>
      </c>
      <c r="L1921" t="s">
        <v>61</v>
      </c>
      <c r="M1921" t="s">
        <v>18</v>
      </c>
      <c r="N1921" t="s">
        <v>18</v>
      </c>
      <c r="O1921" t="str">
        <f>TEXT(Table1[[#This Row],[pickup]],"dddd")</f>
        <v>Saturday</v>
      </c>
      <c r="P1921">
        <f t="shared" si="29"/>
        <v>0</v>
      </c>
    </row>
    <row r="1922" spans="1:16" x14ac:dyDescent="0.25">
      <c r="A1922" s="1">
        <v>43551.716249999998</v>
      </c>
      <c r="B1922" s="1">
        <v>43551.720243055555</v>
      </c>
      <c r="C1922">
        <v>6</v>
      </c>
      <c r="D1922">
        <v>0.8</v>
      </c>
      <c r="E1922">
        <v>5.5</v>
      </c>
      <c r="F1922">
        <v>0.98</v>
      </c>
      <c r="G1922">
        <v>0</v>
      </c>
      <c r="H1922">
        <v>10.78</v>
      </c>
      <c r="I1922" t="s">
        <v>14</v>
      </c>
      <c r="J1922" t="s">
        <v>15</v>
      </c>
      <c r="K1922" t="s">
        <v>30</v>
      </c>
      <c r="L1922" t="s">
        <v>62</v>
      </c>
      <c r="M1922" t="s">
        <v>18</v>
      </c>
      <c r="N1922" t="s">
        <v>18</v>
      </c>
      <c r="O1922" t="str">
        <f>TEXT(Table1[[#This Row],[pickup]],"dddd")</f>
        <v>Wednesday</v>
      </c>
      <c r="P1922">
        <f t="shared" ref="P1922:P1985" si="30">HOUR(A:A)</f>
        <v>17</v>
      </c>
    </row>
    <row r="1923" spans="1:16" x14ac:dyDescent="0.25">
      <c r="A1923" s="1">
        <v>43528.685995370368</v>
      </c>
      <c r="B1923" s="1">
        <v>43528.69226851852</v>
      </c>
      <c r="C1923">
        <v>3</v>
      </c>
      <c r="D1923">
        <v>1.42</v>
      </c>
      <c r="E1923">
        <v>8</v>
      </c>
      <c r="F1923">
        <v>2.46</v>
      </c>
      <c r="G1923">
        <v>0</v>
      </c>
      <c r="H1923">
        <v>14.76</v>
      </c>
      <c r="I1923" t="s">
        <v>14</v>
      </c>
      <c r="J1923" t="s">
        <v>15</v>
      </c>
      <c r="K1923" t="s">
        <v>45</v>
      </c>
      <c r="L1923" t="s">
        <v>67</v>
      </c>
      <c r="M1923" t="s">
        <v>18</v>
      </c>
      <c r="N1923" t="s">
        <v>18</v>
      </c>
      <c r="O1923" t="str">
        <f>TEXT(Table1[[#This Row],[pickup]],"dddd")</f>
        <v>Monday</v>
      </c>
      <c r="P1923">
        <f t="shared" si="30"/>
        <v>16</v>
      </c>
    </row>
    <row r="1924" spans="1:16" x14ac:dyDescent="0.25">
      <c r="A1924" s="1">
        <v>43530.484479166669</v>
      </c>
      <c r="B1924" s="1">
        <v>43530.501307870371</v>
      </c>
      <c r="C1924">
        <v>1</v>
      </c>
      <c r="D1924">
        <v>7.08</v>
      </c>
      <c r="E1924">
        <v>25.5</v>
      </c>
      <c r="F1924">
        <v>3</v>
      </c>
      <c r="G1924">
        <v>0</v>
      </c>
      <c r="H1924">
        <v>31.8</v>
      </c>
      <c r="I1924" t="s">
        <v>14</v>
      </c>
      <c r="J1924" t="s">
        <v>15</v>
      </c>
      <c r="K1924" t="s">
        <v>49</v>
      </c>
      <c r="L1924" t="s">
        <v>60</v>
      </c>
      <c r="M1924" t="s">
        <v>18</v>
      </c>
      <c r="N1924" t="s">
        <v>18</v>
      </c>
      <c r="O1924" t="str">
        <f>TEXT(Table1[[#This Row],[pickup]],"dddd")</f>
        <v>Wednesday</v>
      </c>
      <c r="P1924">
        <f t="shared" si="30"/>
        <v>11</v>
      </c>
    </row>
    <row r="1925" spans="1:16" x14ac:dyDescent="0.25">
      <c r="A1925" s="1">
        <v>43529.898194444446</v>
      </c>
      <c r="B1925" s="1">
        <v>43529.907673611109</v>
      </c>
      <c r="C1925">
        <v>1</v>
      </c>
      <c r="D1925">
        <v>3.45</v>
      </c>
      <c r="E1925">
        <v>13.5</v>
      </c>
      <c r="F1925">
        <v>3.46</v>
      </c>
      <c r="G1925">
        <v>0</v>
      </c>
      <c r="H1925">
        <v>20.76</v>
      </c>
      <c r="I1925" t="s">
        <v>14</v>
      </c>
      <c r="J1925" t="s">
        <v>15</v>
      </c>
      <c r="K1925" t="s">
        <v>25</v>
      </c>
      <c r="L1925" t="s">
        <v>36</v>
      </c>
      <c r="M1925" t="s">
        <v>18</v>
      </c>
      <c r="N1925" t="s">
        <v>37</v>
      </c>
      <c r="O1925" t="str">
        <f>TEXT(Table1[[#This Row],[pickup]],"dddd")</f>
        <v>Tuesday</v>
      </c>
      <c r="P1925">
        <f t="shared" si="30"/>
        <v>21</v>
      </c>
    </row>
    <row r="1926" spans="1:16" x14ac:dyDescent="0.25">
      <c r="A1926" s="1">
        <v>43543.692175925928</v>
      </c>
      <c r="B1926" s="1">
        <v>43543.70412037037</v>
      </c>
      <c r="C1926">
        <v>1</v>
      </c>
      <c r="D1926">
        <v>2.39</v>
      </c>
      <c r="E1926">
        <v>13</v>
      </c>
      <c r="F1926">
        <v>3.46</v>
      </c>
      <c r="G1926">
        <v>0</v>
      </c>
      <c r="H1926">
        <v>20.76</v>
      </c>
      <c r="I1926" t="s">
        <v>14</v>
      </c>
      <c r="J1926" t="s">
        <v>15</v>
      </c>
      <c r="K1926" t="s">
        <v>33</v>
      </c>
      <c r="L1926" t="s">
        <v>73</v>
      </c>
      <c r="M1926" t="s">
        <v>18</v>
      </c>
      <c r="N1926" t="s">
        <v>18</v>
      </c>
      <c r="O1926" t="str">
        <f>TEXT(Table1[[#This Row],[pickup]],"dddd")</f>
        <v>Tuesday</v>
      </c>
      <c r="P1926">
        <f t="shared" si="30"/>
        <v>16</v>
      </c>
    </row>
    <row r="1927" spans="1:16" x14ac:dyDescent="0.25">
      <c r="A1927" s="1">
        <v>43537.589444444442</v>
      </c>
      <c r="B1927" s="1">
        <v>43537.600578703707</v>
      </c>
      <c r="C1927">
        <v>1</v>
      </c>
      <c r="D1927">
        <v>1.7</v>
      </c>
      <c r="E1927">
        <v>11.5</v>
      </c>
      <c r="F1927">
        <v>1</v>
      </c>
      <c r="G1927">
        <v>0</v>
      </c>
      <c r="H1927">
        <v>15.8</v>
      </c>
      <c r="I1927" t="s">
        <v>14</v>
      </c>
      <c r="J1927" t="s">
        <v>15</v>
      </c>
      <c r="K1927" t="s">
        <v>62</v>
      </c>
      <c r="L1927" t="s">
        <v>51</v>
      </c>
      <c r="M1927" t="s">
        <v>18</v>
      </c>
      <c r="N1927" t="s">
        <v>18</v>
      </c>
      <c r="O1927" t="str">
        <f>TEXT(Table1[[#This Row],[pickup]],"dddd")</f>
        <v>Wednesday</v>
      </c>
      <c r="P1927">
        <f t="shared" si="30"/>
        <v>14</v>
      </c>
    </row>
    <row r="1928" spans="1:16" x14ac:dyDescent="0.25">
      <c r="A1928" s="1">
        <v>43554.918553240743</v>
      </c>
      <c r="B1928" s="1">
        <v>43554.951249999998</v>
      </c>
      <c r="C1928">
        <v>2</v>
      </c>
      <c r="D1928">
        <v>6.79</v>
      </c>
      <c r="E1928">
        <v>31.5</v>
      </c>
      <c r="F1928">
        <v>5</v>
      </c>
      <c r="G1928">
        <v>0</v>
      </c>
      <c r="H1928">
        <v>40.299999999999997</v>
      </c>
      <c r="I1928" t="s">
        <v>14</v>
      </c>
      <c r="J1928" t="s">
        <v>15</v>
      </c>
      <c r="K1928" t="s">
        <v>63</v>
      </c>
      <c r="L1928" t="s">
        <v>20</v>
      </c>
      <c r="M1928" t="s">
        <v>18</v>
      </c>
      <c r="N1928" t="s">
        <v>18</v>
      </c>
      <c r="O1928" t="str">
        <f>TEXT(Table1[[#This Row],[pickup]],"dddd")</f>
        <v>Saturday</v>
      </c>
      <c r="P1928">
        <f t="shared" si="30"/>
        <v>22</v>
      </c>
    </row>
    <row r="1929" spans="1:16" x14ac:dyDescent="0.25">
      <c r="A1929" s="1">
        <v>43549.718530092592</v>
      </c>
      <c r="B1929" s="1">
        <v>43549.729039351849</v>
      </c>
      <c r="C1929">
        <v>1</v>
      </c>
      <c r="D1929">
        <v>1.32</v>
      </c>
      <c r="E1929">
        <v>10.5</v>
      </c>
      <c r="F1929">
        <v>0</v>
      </c>
      <c r="G1929">
        <v>0</v>
      </c>
      <c r="H1929">
        <v>14.8</v>
      </c>
      <c r="I1929" t="s">
        <v>14</v>
      </c>
      <c r="J1929" t="s">
        <v>19</v>
      </c>
      <c r="K1929" t="s">
        <v>49</v>
      </c>
      <c r="L1929" t="s">
        <v>55</v>
      </c>
      <c r="M1929" t="s">
        <v>18</v>
      </c>
      <c r="N1929" t="s">
        <v>18</v>
      </c>
      <c r="O1929" t="str">
        <f>TEXT(Table1[[#This Row],[pickup]],"dddd")</f>
        <v>Monday</v>
      </c>
      <c r="P1929">
        <f t="shared" si="30"/>
        <v>17</v>
      </c>
    </row>
    <row r="1930" spans="1:16" x14ac:dyDescent="0.25">
      <c r="A1930" s="1">
        <v>43545.822118055556</v>
      </c>
      <c r="B1930" s="1">
        <v>43545.829525462963</v>
      </c>
      <c r="C1930">
        <v>1</v>
      </c>
      <c r="D1930">
        <v>2.8</v>
      </c>
      <c r="E1930">
        <v>11</v>
      </c>
      <c r="F1930">
        <v>4.55</v>
      </c>
      <c r="G1930">
        <v>0</v>
      </c>
      <c r="H1930">
        <v>19.850000000000001</v>
      </c>
      <c r="I1930" t="s">
        <v>14</v>
      </c>
      <c r="J1930" t="s">
        <v>15</v>
      </c>
      <c r="K1930" t="s">
        <v>22</v>
      </c>
      <c r="L1930" t="s">
        <v>53</v>
      </c>
      <c r="M1930" t="s">
        <v>18</v>
      </c>
      <c r="N1930" t="s">
        <v>18</v>
      </c>
      <c r="O1930" t="str">
        <f>TEXT(Table1[[#This Row],[pickup]],"dddd")</f>
        <v>Thursday</v>
      </c>
      <c r="P1930">
        <f t="shared" si="30"/>
        <v>19</v>
      </c>
    </row>
    <row r="1931" spans="1:16" x14ac:dyDescent="0.25">
      <c r="A1931" s="1">
        <v>43537.941377314812</v>
      </c>
      <c r="B1931" s="1">
        <v>43537.94153935185</v>
      </c>
      <c r="C1931">
        <v>1</v>
      </c>
      <c r="D1931">
        <v>0</v>
      </c>
      <c r="E1931">
        <v>2.5</v>
      </c>
      <c r="F1931">
        <v>0</v>
      </c>
      <c r="G1931">
        <v>0</v>
      </c>
      <c r="H1931">
        <v>3.8</v>
      </c>
      <c r="I1931" t="s">
        <v>14</v>
      </c>
      <c r="K1931" t="s">
        <v>64</v>
      </c>
      <c r="L1931" t="s">
        <v>64</v>
      </c>
      <c r="M1931" t="s">
        <v>37</v>
      </c>
      <c r="N1931" t="s">
        <v>37</v>
      </c>
      <c r="O1931" t="str">
        <f>TEXT(Table1[[#This Row],[pickup]],"dddd")</f>
        <v>Wednesday</v>
      </c>
      <c r="P1931">
        <f t="shared" si="30"/>
        <v>22</v>
      </c>
    </row>
    <row r="1932" spans="1:16" x14ac:dyDescent="0.25">
      <c r="A1932" s="1">
        <v>43539.734479166669</v>
      </c>
      <c r="B1932" s="1">
        <v>43539.742222222223</v>
      </c>
      <c r="C1932">
        <v>2</v>
      </c>
      <c r="D1932">
        <v>1.44</v>
      </c>
      <c r="E1932">
        <v>9</v>
      </c>
      <c r="F1932">
        <v>0</v>
      </c>
      <c r="G1932">
        <v>0</v>
      </c>
      <c r="H1932">
        <v>13.3</v>
      </c>
      <c r="I1932" t="s">
        <v>14</v>
      </c>
      <c r="J1932" t="s">
        <v>19</v>
      </c>
      <c r="K1932" t="s">
        <v>66</v>
      </c>
      <c r="L1932" t="s">
        <v>21</v>
      </c>
      <c r="M1932" t="s">
        <v>18</v>
      </c>
      <c r="N1932" t="s">
        <v>18</v>
      </c>
      <c r="O1932" t="str">
        <f>TEXT(Table1[[#This Row],[pickup]],"dddd")</f>
        <v>Friday</v>
      </c>
      <c r="P1932">
        <f t="shared" si="30"/>
        <v>17</v>
      </c>
    </row>
    <row r="1933" spans="1:16" x14ac:dyDescent="0.25">
      <c r="A1933" s="1">
        <v>43543.604837962965</v>
      </c>
      <c r="B1933" s="1">
        <v>43543.627175925925</v>
      </c>
      <c r="C1933">
        <v>5</v>
      </c>
      <c r="D1933">
        <v>10.119999999999999</v>
      </c>
      <c r="E1933">
        <v>33</v>
      </c>
      <c r="F1933">
        <v>5.07</v>
      </c>
      <c r="G1933">
        <v>0</v>
      </c>
      <c r="H1933">
        <v>38.869999999999997</v>
      </c>
      <c r="I1933" t="s">
        <v>14</v>
      </c>
      <c r="J1933" t="s">
        <v>15</v>
      </c>
      <c r="K1933" t="s">
        <v>64</v>
      </c>
      <c r="L1933" t="s">
        <v>92</v>
      </c>
      <c r="M1933" t="s">
        <v>37</v>
      </c>
      <c r="N1933" t="s">
        <v>58</v>
      </c>
      <c r="O1933" t="str">
        <f>TEXT(Table1[[#This Row],[pickup]],"dddd")</f>
        <v>Tuesday</v>
      </c>
      <c r="P1933">
        <f t="shared" si="30"/>
        <v>14</v>
      </c>
    </row>
    <row r="1934" spans="1:16" x14ac:dyDescent="0.25">
      <c r="A1934" s="1">
        <v>43527.526018518518</v>
      </c>
      <c r="B1934" s="1">
        <v>43527.535254629627</v>
      </c>
      <c r="C1934">
        <v>1</v>
      </c>
      <c r="D1934">
        <v>2</v>
      </c>
      <c r="E1934">
        <v>10.5</v>
      </c>
      <c r="F1934">
        <v>3</v>
      </c>
      <c r="G1934">
        <v>0</v>
      </c>
      <c r="H1934">
        <v>16.8</v>
      </c>
      <c r="I1934" t="s">
        <v>14</v>
      </c>
      <c r="J1934" t="s">
        <v>15</v>
      </c>
      <c r="K1934" t="s">
        <v>30</v>
      </c>
      <c r="L1934" t="s">
        <v>32</v>
      </c>
      <c r="M1934" t="s">
        <v>18</v>
      </c>
      <c r="N1934" t="s">
        <v>18</v>
      </c>
      <c r="O1934" t="str">
        <f>TEXT(Table1[[#This Row],[pickup]],"dddd")</f>
        <v>Sunday</v>
      </c>
      <c r="P1934">
        <f t="shared" si="30"/>
        <v>12</v>
      </c>
    </row>
    <row r="1935" spans="1:16" x14ac:dyDescent="0.25">
      <c r="A1935" s="1">
        <v>43533.918981481482</v>
      </c>
      <c r="B1935" s="1">
        <v>43533.937337962961</v>
      </c>
      <c r="C1935">
        <v>1</v>
      </c>
      <c r="D1935">
        <v>3.8</v>
      </c>
      <c r="E1935">
        <v>19</v>
      </c>
      <c r="F1935">
        <v>5.7</v>
      </c>
      <c r="G1935">
        <v>0</v>
      </c>
      <c r="H1935">
        <v>28.5</v>
      </c>
      <c r="I1935" t="s">
        <v>14</v>
      </c>
      <c r="J1935" t="s">
        <v>15</v>
      </c>
      <c r="K1935" t="s">
        <v>22</v>
      </c>
      <c r="L1935" t="s">
        <v>70</v>
      </c>
      <c r="M1935" t="s">
        <v>18</v>
      </c>
      <c r="N1935" t="s">
        <v>18</v>
      </c>
      <c r="O1935" t="str">
        <f>TEXT(Table1[[#This Row],[pickup]],"dddd")</f>
        <v>Saturday</v>
      </c>
      <c r="P1935">
        <f t="shared" si="30"/>
        <v>22</v>
      </c>
    </row>
    <row r="1936" spans="1:16" x14ac:dyDescent="0.25">
      <c r="A1936" s="1">
        <v>43550.653958333336</v>
      </c>
      <c r="B1936" s="1">
        <v>43550.676446759258</v>
      </c>
      <c r="C1936">
        <v>1</v>
      </c>
      <c r="D1936">
        <v>2.5</v>
      </c>
      <c r="E1936">
        <v>20</v>
      </c>
      <c r="F1936">
        <v>5</v>
      </c>
      <c r="G1936">
        <v>0</v>
      </c>
      <c r="H1936">
        <v>28.3</v>
      </c>
      <c r="I1936" t="s">
        <v>14</v>
      </c>
      <c r="J1936" t="s">
        <v>15</v>
      </c>
      <c r="K1936" t="s">
        <v>46</v>
      </c>
      <c r="L1936" t="s">
        <v>23</v>
      </c>
      <c r="M1936" t="s">
        <v>18</v>
      </c>
      <c r="N1936" t="s">
        <v>18</v>
      </c>
      <c r="O1936" t="str">
        <f>TEXT(Table1[[#This Row],[pickup]],"dddd")</f>
        <v>Tuesday</v>
      </c>
      <c r="P1936">
        <f t="shared" si="30"/>
        <v>15</v>
      </c>
    </row>
    <row r="1937" spans="1:16" x14ac:dyDescent="0.25">
      <c r="A1937" s="1">
        <v>43549.986747685187</v>
      </c>
      <c r="B1937" s="1">
        <v>43549.987962962965</v>
      </c>
      <c r="C1937">
        <v>2</v>
      </c>
      <c r="D1937">
        <v>0.34</v>
      </c>
      <c r="E1937">
        <v>3.5</v>
      </c>
      <c r="F1937">
        <v>0</v>
      </c>
      <c r="G1937">
        <v>0</v>
      </c>
      <c r="H1937">
        <v>7.3</v>
      </c>
      <c r="I1937" t="s">
        <v>14</v>
      </c>
      <c r="J1937" t="s">
        <v>19</v>
      </c>
      <c r="K1937" t="s">
        <v>42</v>
      </c>
      <c r="L1937" t="s">
        <v>42</v>
      </c>
      <c r="M1937" t="s">
        <v>18</v>
      </c>
      <c r="N1937" t="s">
        <v>18</v>
      </c>
      <c r="O1937" t="str">
        <f>TEXT(Table1[[#This Row],[pickup]],"dddd")</f>
        <v>Monday</v>
      </c>
      <c r="P1937">
        <f t="shared" si="30"/>
        <v>23</v>
      </c>
    </row>
    <row r="1938" spans="1:16" x14ac:dyDescent="0.25">
      <c r="A1938" s="1">
        <v>43548.635520833333</v>
      </c>
      <c r="B1938" s="1">
        <v>43548.645833333336</v>
      </c>
      <c r="C1938">
        <v>1</v>
      </c>
      <c r="D1938">
        <v>4.18</v>
      </c>
      <c r="E1938">
        <v>14.5</v>
      </c>
      <c r="F1938">
        <v>0</v>
      </c>
      <c r="G1938">
        <v>0</v>
      </c>
      <c r="H1938">
        <v>17.8</v>
      </c>
      <c r="I1938" t="s">
        <v>14</v>
      </c>
      <c r="J1938" t="s">
        <v>19</v>
      </c>
      <c r="K1938" t="s">
        <v>36</v>
      </c>
      <c r="L1938" t="s">
        <v>17</v>
      </c>
      <c r="M1938" t="s">
        <v>37</v>
      </c>
      <c r="N1938" t="s">
        <v>18</v>
      </c>
      <c r="O1938" t="str">
        <f>TEXT(Table1[[#This Row],[pickup]],"dddd")</f>
        <v>Sunday</v>
      </c>
      <c r="P1938">
        <f t="shared" si="30"/>
        <v>15</v>
      </c>
    </row>
    <row r="1939" spans="1:16" x14ac:dyDescent="0.25">
      <c r="A1939" s="1">
        <v>43526.734756944446</v>
      </c>
      <c r="B1939" s="1">
        <v>43526.740983796299</v>
      </c>
      <c r="C1939">
        <v>6</v>
      </c>
      <c r="D1939">
        <v>1.08</v>
      </c>
      <c r="E1939">
        <v>7.5</v>
      </c>
      <c r="F1939">
        <v>2.7</v>
      </c>
      <c r="G1939">
        <v>0</v>
      </c>
      <c r="H1939">
        <v>13.5</v>
      </c>
      <c r="I1939" t="s">
        <v>14</v>
      </c>
      <c r="J1939" t="s">
        <v>15</v>
      </c>
      <c r="K1939" t="s">
        <v>49</v>
      </c>
      <c r="L1939" t="s">
        <v>32</v>
      </c>
      <c r="M1939" t="s">
        <v>18</v>
      </c>
      <c r="N1939" t="s">
        <v>18</v>
      </c>
      <c r="O1939" t="str">
        <f>TEXT(Table1[[#This Row],[pickup]],"dddd")</f>
        <v>Saturday</v>
      </c>
      <c r="P1939">
        <f t="shared" si="30"/>
        <v>17</v>
      </c>
    </row>
    <row r="1940" spans="1:16" x14ac:dyDescent="0.25">
      <c r="A1940" s="1">
        <v>43527.431585648148</v>
      </c>
      <c r="B1940" s="1">
        <v>43527.435347222221</v>
      </c>
      <c r="C1940">
        <v>2</v>
      </c>
      <c r="D1940">
        <v>1.34</v>
      </c>
      <c r="E1940">
        <v>6.5</v>
      </c>
      <c r="F1940">
        <v>1.47</v>
      </c>
      <c r="G1940">
        <v>0</v>
      </c>
      <c r="H1940">
        <v>11.27</v>
      </c>
      <c r="I1940" t="s">
        <v>14</v>
      </c>
      <c r="J1940" t="s">
        <v>15</v>
      </c>
      <c r="K1940" t="s">
        <v>42</v>
      </c>
      <c r="L1940" t="s">
        <v>43</v>
      </c>
      <c r="M1940" t="s">
        <v>18</v>
      </c>
      <c r="N1940" t="s">
        <v>18</v>
      </c>
      <c r="O1940" t="str">
        <f>TEXT(Table1[[#This Row],[pickup]],"dddd")</f>
        <v>Sunday</v>
      </c>
      <c r="P1940">
        <f t="shared" si="30"/>
        <v>10</v>
      </c>
    </row>
    <row r="1941" spans="1:16" x14ac:dyDescent="0.25">
      <c r="A1941" s="1">
        <v>43554.968634259261</v>
      </c>
      <c r="B1941" s="1">
        <v>43554.971412037034</v>
      </c>
      <c r="C1941">
        <v>1</v>
      </c>
      <c r="D1941">
        <v>1</v>
      </c>
      <c r="E1941">
        <v>5.5</v>
      </c>
      <c r="F1941">
        <v>1.86</v>
      </c>
      <c r="G1941">
        <v>0</v>
      </c>
      <c r="H1941">
        <v>11.16</v>
      </c>
      <c r="I1941" t="s">
        <v>14</v>
      </c>
      <c r="J1941" t="s">
        <v>15</v>
      </c>
      <c r="K1941" t="s">
        <v>70</v>
      </c>
      <c r="L1941" t="s">
        <v>61</v>
      </c>
      <c r="M1941" t="s">
        <v>18</v>
      </c>
      <c r="N1941" t="s">
        <v>18</v>
      </c>
      <c r="O1941" t="str">
        <f>TEXT(Table1[[#This Row],[pickup]],"dddd")</f>
        <v>Saturday</v>
      </c>
      <c r="P1941">
        <f t="shared" si="30"/>
        <v>23</v>
      </c>
    </row>
    <row r="1942" spans="1:16" x14ac:dyDescent="0.25">
      <c r="A1942" s="1">
        <v>43551.581087962964</v>
      </c>
      <c r="B1942" s="1">
        <v>43551.59652777778</v>
      </c>
      <c r="C1942">
        <v>1</v>
      </c>
      <c r="D1942">
        <v>3.49</v>
      </c>
      <c r="E1942">
        <v>16.5</v>
      </c>
      <c r="F1942">
        <v>3.96</v>
      </c>
      <c r="G1942">
        <v>0</v>
      </c>
      <c r="H1942">
        <v>23.76</v>
      </c>
      <c r="I1942" t="s">
        <v>14</v>
      </c>
      <c r="J1942" t="s">
        <v>15</v>
      </c>
      <c r="K1942" t="s">
        <v>61</v>
      </c>
      <c r="L1942" t="s">
        <v>42</v>
      </c>
      <c r="M1942" t="s">
        <v>18</v>
      </c>
      <c r="N1942" t="s">
        <v>18</v>
      </c>
      <c r="O1942" t="str">
        <f>TEXT(Table1[[#This Row],[pickup]],"dddd")</f>
        <v>Wednesday</v>
      </c>
      <c r="P1942">
        <f t="shared" si="30"/>
        <v>13</v>
      </c>
    </row>
    <row r="1943" spans="1:16" x14ac:dyDescent="0.25">
      <c r="A1943" s="1">
        <v>43554.706250000003</v>
      </c>
      <c r="B1943" s="1">
        <v>43554.71980324074</v>
      </c>
      <c r="C1943">
        <v>2</v>
      </c>
      <c r="D1943">
        <v>2.6</v>
      </c>
      <c r="E1943">
        <v>14.5</v>
      </c>
      <c r="F1943">
        <v>0</v>
      </c>
      <c r="G1943">
        <v>0</v>
      </c>
      <c r="H1943">
        <v>17.8</v>
      </c>
      <c r="I1943" t="s">
        <v>14</v>
      </c>
      <c r="K1943" t="s">
        <v>28</v>
      </c>
      <c r="L1943" t="s">
        <v>29</v>
      </c>
      <c r="M1943" t="s">
        <v>18</v>
      </c>
      <c r="N1943" t="s">
        <v>18</v>
      </c>
      <c r="O1943" t="str">
        <f>TEXT(Table1[[#This Row],[pickup]],"dddd")</f>
        <v>Saturday</v>
      </c>
      <c r="P1943">
        <f t="shared" si="30"/>
        <v>16</v>
      </c>
    </row>
    <row r="1944" spans="1:16" x14ac:dyDescent="0.25">
      <c r="A1944" s="1">
        <v>43529.437708333331</v>
      </c>
      <c r="B1944" s="1">
        <v>43529.448900462965</v>
      </c>
      <c r="C1944">
        <v>2</v>
      </c>
      <c r="D1944">
        <v>0.88</v>
      </c>
      <c r="E1944">
        <v>10.5</v>
      </c>
      <c r="F1944">
        <v>2</v>
      </c>
      <c r="G1944">
        <v>0</v>
      </c>
      <c r="H1944">
        <v>15.8</v>
      </c>
      <c r="I1944" t="s">
        <v>14</v>
      </c>
      <c r="J1944" t="s">
        <v>15</v>
      </c>
      <c r="K1944" t="s">
        <v>46</v>
      </c>
      <c r="L1944" t="s">
        <v>29</v>
      </c>
      <c r="M1944" t="s">
        <v>18</v>
      </c>
      <c r="N1944" t="s">
        <v>18</v>
      </c>
      <c r="O1944" t="str">
        <f>TEXT(Table1[[#This Row],[pickup]],"dddd")</f>
        <v>Tuesday</v>
      </c>
      <c r="P1944">
        <f t="shared" si="30"/>
        <v>10</v>
      </c>
    </row>
    <row r="1945" spans="1:16" x14ac:dyDescent="0.25">
      <c r="A1945" s="1">
        <v>43552.420231481483</v>
      </c>
      <c r="B1945" s="1">
        <v>43552.444722222222</v>
      </c>
      <c r="C1945">
        <v>2</v>
      </c>
      <c r="D1945">
        <v>10.220000000000001</v>
      </c>
      <c r="E1945">
        <v>33.5</v>
      </c>
      <c r="F1945">
        <v>8.51</v>
      </c>
      <c r="G1945">
        <v>5.76</v>
      </c>
      <c r="H1945">
        <v>51.07</v>
      </c>
      <c r="I1945" t="s">
        <v>14</v>
      </c>
      <c r="J1945" t="s">
        <v>15</v>
      </c>
      <c r="K1945" t="s">
        <v>35</v>
      </c>
      <c r="L1945" t="s">
        <v>26</v>
      </c>
      <c r="M1945" t="s">
        <v>37</v>
      </c>
      <c r="N1945" t="s">
        <v>18</v>
      </c>
      <c r="O1945" t="str">
        <f>TEXT(Table1[[#This Row],[pickup]],"dddd")</f>
        <v>Thursday</v>
      </c>
      <c r="P1945">
        <f t="shared" si="30"/>
        <v>10</v>
      </c>
    </row>
    <row r="1946" spans="1:16" x14ac:dyDescent="0.25">
      <c r="A1946" s="1">
        <v>43537.43136574074</v>
      </c>
      <c r="B1946" s="1">
        <v>43537.444768518515</v>
      </c>
      <c r="C1946">
        <v>2</v>
      </c>
      <c r="D1946">
        <v>8.9700000000000006</v>
      </c>
      <c r="E1946">
        <v>26.5</v>
      </c>
      <c r="F1946">
        <v>8.89</v>
      </c>
      <c r="G1946">
        <v>5.76</v>
      </c>
      <c r="H1946">
        <v>44.45</v>
      </c>
      <c r="I1946" t="s">
        <v>14</v>
      </c>
      <c r="J1946" t="s">
        <v>15</v>
      </c>
      <c r="K1946" t="s">
        <v>16</v>
      </c>
      <c r="L1946" t="s">
        <v>35</v>
      </c>
      <c r="M1946" t="s">
        <v>18</v>
      </c>
      <c r="N1946" t="s">
        <v>37</v>
      </c>
      <c r="O1946" t="str">
        <f>TEXT(Table1[[#This Row],[pickup]],"dddd")</f>
        <v>Wednesday</v>
      </c>
      <c r="P1946">
        <f t="shared" si="30"/>
        <v>10</v>
      </c>
    </row>
    <row r="1947" spans="1:16" x14ac:dyDescent="0.25">
      <c r="A1947" s="1">
        <v>43538.540416666663</v>
      </c>
      <c r="B1947" s="1">
        <v>43538.545659722222</v>
      </c>
      <c r="C1947">
        <v>1</v>
      </c>
      <c r="D1947">
        <v>1.21</v>
      </c>
      <c r="E1947">
        <v>7</v>
      </c>
      <c r="F1947">
        <v>0</v>
      </c>
      <c r="G1947">
        <v>0</v>
      </c>
      <c r="H1947">
        <v>7.8</v>
      </c>
      <c r="I1947" t="s">
        <v>14</v>
      </c>
      <c r="J1947" t="s">
        <v>19</v>
      </c>
      <c r="K1947" t="s">
        <v>130</v>
      </c>
      <c r="L1947" t="s">
        <v>130</v>
      </c>
      <c r="M1947" t="s">
        <v>18</v>
      </c>
      <c r="N1947" t="s">
        <v>18</v>
      </c>
      <c r="O1947" t="str">
        <f>TEXT(Table1[[#This Row],[pickup]],"dddd")</f>
        <v>Thursday</v>
      </c>
      <c r="P1947">
        <f t="shared" si="30"/>
        <v>12</v>
      </c>
    </row>
    <row r="1948" spans="1:16" x14ac:dyDescent="0.25">
      <c r="A1948" s="1">
        <v>43529.647453703707</v>
      </c>
      <c r="B1948" s="1">
        <v>43529.664814814816</v>
      </c>
      <c r="C1948">
        <v>2</v>
      </c>
      <c r="D1948">
        <v>2.6</v>
      </c>
      <c r="E1948">
        <v>16.5</v>
      </c>
      <c r="F1948">
        <v>3.95</v>
      </c>
      <c r="G1948">
        <v>0</v>
      </c>
      <c r="H1948">
        <v>23.75</v>
      </c>
      <c r="I1948" t="s">
        <v>14</v>
      </c>
      <c r="J1948" t="s">
        <v>15</v>
      </c>
      <c r="K1948" t="s">
        <v>33</v>
      </c>
      <c r="L1948" t="s">
        <v>61</v>
      </c>
      <c r="M1948" t="s">
        <v>18</v>
      </c>
      <c r="N1948" t="s">
        <v>18</v>
      </c>
      <c r="O1948" t="str">
        <f>TEXT(Table1[[#This Row],[pickup]],"dddd")</f>
        <v>Tuesday</v>
      </c>
      <c r="P1948">
        <f t="shared" si="30"/>
        <v>15</v>
      </c>
    </row>
    <row r="1949" spans="1:16" x14ac:dyDescent="0.25">
      <c r="A1949" s="1">
        <v>43528.624398148146</v>
      </c>
      <c r="B1949" s="1">
        <v>43528.63009259259</v>
      </c>
      <c r="C1949">
        <v>2</v>
      </c>
      <c r="D1949">
        <v>1.85</v>
      </c>
      <c r="E1949">
        <v>7.5</v>
      </c>
      <c r="F1949">
        <v>0</v>
      </c>
      <c r="G1949">
        <v>0</v>
      </c>
      <c r="H1949">
        <v>10.8</v>
      </c>
      <c r="I1949" t="s">
        <v>14</v>
      </c>
      <c r="J1949" t="s">
        <v>19</v>
      </c>
      <c r="K1949" t="s">
        <v>48</v>
      </c>
      <c r="L1949" t="s">
        <v>17</v>
      </c>
      <c r="M1949" t="s">
        <v>18</v>
      </c>
      <c r="N1949" t="s">
        <v>18</v>
      </c>
      <c r="O1949" t="str">
        <f>TEXT(Table1[[#This Row],[pickup]],"dddd")</f>
        <v>Monday</v>
      </c>
      <c r="P1949">
        <f t="shared" si="30"/>
        <v>14</v>
      </c>
    </row>
    <row r="1950" spans="1:16" x14ac:dyDescent="0.25">
      <c r="A1950" s="1">
        <v>43553.883240740739</v>
      </c>
      <c r="B1950" s="1">
        <v>43553.889432870368</v>
      </c>
      <c r="C1950">
        <v>2</v>
      </c>
      <c r="D1950">
        <v>0.9</v>
      </c>
      <c r="E1950">
        <v>7</v>
      </c>
      <c r="F1950">
        <v>2.15</v>
      </c>
      <c r="G1950">
        <v>0</v>
      </c>
      <c r="H1950">
        <v>12.95</v>
      </c>
      <c r="I1950" t="s">
        <v>14</v>
      </c>
      <c r="J1950" t="s">
        <v>15</v>
      </c>
      <c r="K1950" t="s">
        <v>26</v>
      </c>
      <c r="L1950" t="s">
        <v>50</v>
      </c>
      <c r="M1950" t="s">
        <v>18</v>
      </c>
      <c r="N1950" t="s">
        <v>18</v>
      </c>
      <c r="O1950" t="str">
        <f>TEXT(Table1[[#This Row],[pickup]],"dddd")</f>
        <v>Friday</v>
      </c>
      <c r="P1950">
        <f t="shared" si="30"/>
        <v>21</v>
      </c>
    </row>
    <row r="1951" spans="1:16" x14ac:dyDescent="0.25">
      <c r="A1951" s="1">
        <v>43555.575960648152</v>
      </c>
      <c r="B1951" s="1">
        <v>43555.578993055555</v>
      </c>
      <c r="C1951">
        <v>1</v>
      </c>
      <c r="D1951">
        <v>0.71</v>
      </c>
      <c r="E1951">
        <v>5</v>
      </c>
      <c r="F1951">
        <v>1</v>
      </c>
      <c r="G1951">
        <v>0</v>
      </c>
      <c r="H1951">
        <v>9.3000000000000007</v>
      </c>
      <c r="I1951" t="s">
        <v>14</v>
      </c>
      <c r="J1951" t="s">
        <v>15</v>
      </c>
      <c r="K1951" t="s">
        <v>70</v>
      </c>
      <c r="L1951" t="s">
        <v>70</v>
      </c>
      <c r="M1951" t="s">
        <v>18</v>
      </c>
      <c r="N1951" t="s">
        <v>18</v>
      </c>
      <c r="O1951" t="str">
        <f>TEXT(Table1[[#This Row],[pickup]],"dddd")</f>
        <v>Sunday</v>
      </c>
      <c r="P1951">
        <f t="shared" si="30"/>
        <v>13</v>
      </c>
    </row>
    <row r="1952" spans="1:16" x14ac:dyDescent="0.25">
      <c r="A1952" s="1">
        <v>43547.296678240738</v>
      </c>
      <c r="B1952" s="1">
        <v>43547.301504629628</v>
      </c>
      <c r="C1952">
        <v>1</v>
      </c>
      <c r="D1952">
        <v>1.37</v>
      </c>
      <c r="E1952">
        <v>7</v>
      </c>
      <c r="F1952">
        <v>3.09</v>
      </c>
      <c r="G1952">
        <v>0</v>
      </c>
      <c r="H1952">
        <v>13.39</v>
      </c>
      <c r="I1952" t="s">
        <v>14</v>
      </c>
      <c r="J1952" t="s">
        <v>15</v>
      </c>
      <c r="K1952" t="s">
        <v>46</v>
      </c>
      <c r="L1952" t="s">
        <v>26</v>
      </c>
      <c r="M1952" t="s">
        <v>18</v>
      </c>
      <c r="N1952" t="s">
        <v>18</v>
      </c>
      <c r="O1952" t="str">
        <f>TEXT(Table1[[#This Row],[pickup]],"dddd")</f>
        <v>Saturday</v>
      </c>
      <c r="P1952">
        <f t="shared" si="30"/>
        <v>7</v>
      </c>
    </row>
    <row r="1953" spans="1:16" x14ac:dyDescent="0.25">
      <c r="A1953" s="1">
        <v>43530.590127314812</v>
      </c>
      <c r="B1953" s="1">
        <v>43530.621539351851</v>
      </c>
      <c r="C1953">
        <v>2</v>
      </c>
      <c r="D1953">
        <v>16.7</v>
      </c>
      <c r="E1953">
        <v>52</v>
      </c>
      <c r="F1953">
        <v>12.21</v>
      </c>
      <c r="G1953">
        <v>5.76</v>
      </c>
      <c r="H1953">
        <v>73.27</v>
      </c>
      <c r="I1953" t="s">
        <v>14</v>
      </c>
      <c r="J1953" t="s">
        <v>15</v>
      </c>
      <c r="K1953" t="s">
        <v>50</v>
      </c>
      <c r="L1953" t="s">
        <v>64</v>
      </c>
      <c r="M1953" t="s">
        <v>18</v>
      </c>
      <c r="N1953" t="s">
        <v>37</v>
      </c>
      <c r="O1953" t="str">
        <f>TEXT(Table1[[#This Row],[pickup]],"dddd")</f>
        <v>Wednesday</v>
      </c>
      <c r="P1953">
        <f t="shared" si="30"/>
        <v>14</v>
      </c>
    </row>
    <row r="1954" spans="1:16" x14ac:dyDescent="0.25">
      <c r="A1954" s="1">
        <v>43549.491840277777</v>
      </c>
      <c r="B1954" s="1">
        <v>43549.49690972222</v>
      </c>
      <c r="C1954">
        <v>1</v>
      </c>
      <c r="D1954">
        <v>0.6</v>
      </c>
      <c r="E1954">
        <v>6</v>
      </c>
      <c r="F1954">
        <v>0</v>
      </c>
      <c r="G1954">
        <v>0</v>
      </c>
      <c r="H1954">
        <v>9.3000000000000007</v>
      </c>
      <c r="I1954" t="s">
        <v>14</v>
      </c>
      <c r="J1954" t="s">
        <v>19</v>
      </c>
      <c r="K1954" t="s">
        <v>32</v>
      </c>
      <c r="L1954" t="s">
        <v>29</v>
      </c>
      <c r="M1954" t="s">
        <v>18</v>
      </c>
      <c r="N1954" t="s">
        <v>18</v>
      </c>
      <c r="O1954" t="str">
        <f>TEXT(Table1[[#This Row],[pickup]],"dddd")</f>
        <v>Monday</v>
      </c>
      <c r="P1954">
        <f t="shared" si="30"/>
        <v>11</v>
      </c>
    </row>
    <row r="1955" spans="1:16" x14ac:dyDescent="0.25">
      <c r="A1955" s="1">
        <v>43535.837939814817</v>
      </c>
      <c r="B1955" s="1">
        <v>43535.842986111114</v>
      </c>
      <c r="C1955">
        <v>2</v>
      </c>
      <c r="D1955">
        <v>0.9</v>
      </c>
      <c r="E1955">
        <v>6.5</v>
      </c>
      <c r="F1955">
        <v>1</v>
      </c>
      <c r="G1955">
        <v>0</v>
      </c>
      <c r="H1955">
        <v>11.3</v>
      </c>
      <c r="I1955" t="s">
        <v>14</v>
      </c>
      <c r="J1955" t="s">
        <v>15</v>
      </c>
      <c r="K1955" t="s">
        <v>44</v>
      </c>
      <c r="L1955" t="s">
        <v>81</v>
      </c>
      <c r="M1955" t="s">
        <v>18</v>
      </c>
      <c r="N1955" t="s">
        <v>18</v>
      </c>
      <c r="O1955" t="str">
        <f>TEXT(Table1[[#This Row],[pickup]],"dddd")</f>
        <v>Monday</v>
      </c>
      <c r="P1955">
        <f t="shared" si="30"/>
        <v>20</v>
      </c>
    </row>
    <row r="1956" spans="1:16" x14ac:dyDescent="0.25">
      <c r="A1956" s="1">
        <v>43542.582372685189</v>
      </c>
      <c r="B1956" s="1">
        <v>43542.591516203705</v>
      </c>
      <c r="C1956">
        <v>1</v>
      </c>
      <c r="D1956">
        <v>1.3</v>
      </c>
      <c r="E1956">
        <v>10</v>
      </c>
      <c r="F1956">
        <v>2.65</v>
      </c>
      <c r="G1956">
        <v>0</v>
      </c>
      <c r="H1956">
        <v>15.95</v>
      </c>
      <c r="I1956" t="s">
        <v>14</v>
      </c>
      <c r="J1956" t="s">
        <v>15</v>
      </c>
      <c r="K1956" t="s">
        <v>42</v>
      </c>
      <c r="L1956" t="s">
        <v>29</v>
      </c>
      <c r="M1956" t="s">
        <v>18</v>
      </c>
      <c r="N1956" t="s">
        <v>18</v>
      </c>
      <c r="O1956" t="str">
        <f>TEXT(Table1[[#This Row],[pickup]],"dddd")</f>
        <v>Monday</v>
      </c>
      <c r="P1956">
        <f t="shared" si="30"/>
        <v>13</v>
      </c>
    </row>
    <row r="1957" spans="1:16" x14ac:dyDescent="0.25">
      <c r="A1957" s="1">
        <v>43538.516944444447</v>
      </c>
      <c r="B1957" s="1">
        <v>43538.521817129629</v>
      </c>
      <c r="C1957">
        <v>1</v>
      </c>
      <c r="D1957">
        <v>0.7</v>
      </c>
      <c r="E1957">
        <v>6</v>
      </c>
      <c r="F1957">
        <v>1.86</v>
      </c>
      <c r="G1957">
        <v>0</v>
      </c>
      <c r="H1957">
        <v>11.16</v>
      </c>
      <c r="I1957" t="s">
        <v>14</v>
      </c>
      <c r="J1957" t="s">
        <v>15</v>
      </c>
      <c r="K1957" t="s">
        <v>70</v>
      </c>
      <c r="L1957" t="s">
        <v>34</v>
      </c>
      <c r="M1957" t="s">
        <v>18</v>
      </c>
      <c r="N1957" t="s">
        <v>18</v>
      </c>
      <c r="O1957" t="str">
        <f>TEXT(Table1[[#This Row],[pickup]],"dddd")</f>
        <v>Thursday</v>
      </c>
      <c r="P1957">
        <f t="shared" si="30"/>
        <v>12</v>
      </c>
    </row>
    <row r="1958" spans="1:16" x14ac:dyDescent="0.25">
      <c r="A1958" s="1">
        <v>43542.286226851851</v>
      </c>
      <c r="B1958" s="1">
        <v>43542.290694444448</v>
      </c>
      <c r="C1958">
        <v>1</v>
      </c>
      <c r="D1958">
        <v>0.8</v>
      </c>
      <c r="E1958">
        <v>6</v>
      </c>
      <c r="F1958">
        <v>1.86</v>
      </c>
      <c r="G1958">
        <v>0</v>
      </c>
      <c r="H1958">
        <v>11.16</v>
      </c>
      <c r="I1958" t="s">
        <v>14</v>
      </c>
      <c r="J1958" t="s">
        <v>15</v>
      </c>
      <c r="K1958" t="s">
        <v>48</v>
      </c>
      <c r="L1958" t="s">
        <v>32</v>
      </c>
      <c r="M1958" t="s">
        <v>18</v>
      </c>
      <c r="N1958" t="s">
        <v>18</v>
      </c>
      <c r="O1958" t="str">
        <f>TEXT(Table1[[#This Row],[pickup]],"dddd")</f>
        <v>Monday</v>
      </c>
      <c r="P1958">
        <f t="shared" si="30"/>
        <v>6</v>
      </c>
    </row>
    <row r="1959" spans="1:16" x14ac:dyDescent="0.25">
      <c r="A1959" s="1">
        <v>43528.256701388891</v>
      </c>
      <c r="B1959" s="1">
        <v>43528.258981481478</v>
      </c>
      <c r="C1959">
        <v>1</v>
      </c>
      <c r="D1959">
        <v>0.7</v>
      </c>
      <c r="E1959">
        <v>4.5</v>
      </c>
      <c r="F1959">
        <v>1.55</v>
      </c>
      <c r="G1959">
        <v>0</v>
      </c>
      <c r="H1959">
        <v>9.35</v>
      </c>
      <c r="I1959" t="s">
        <v>14</v>
      </c>
      <c r="J1959" t="s">
        <v>15</v>
      </c>
      <c r="K1959" t="s">
        <v>42</v>
      </c>
      <c r="L1959" t="s">
        <v>43</v>
      </c>
      <c r="M1959" t="s">
        <v>18</v>
      </c>
      <c r="N1959" t="s">
        <v>18</v>
      </c>
      <c r="O1959" t="str">
        <f>TEXT(Table1[[#This Row],[pickup]],"dddd")</f>
        <v>Monday</v>
      </c>
      <c r="P1959">
        <f t="shared" si="30"/>
        <v>6</v>
      </c>
    </row>
    <row r="1960" spans="1:16" x14ac:dyDescent="0.25">
      <c r="A1960" s="1">
        <v>43533.672650462962</v>
      </c>
      <c r="B1960" s="1">
        <v>43533.675555555557</v>
      </c>
      <c r="C1960">
        <v>1</v>
      </c>
      <c r="D1960">
        <v>1.01</v>
      </c>
      <c r="E1960">
        <v>5</v>
      </c>
      <c r="F1960">
        <v>2.08</v>
      </c>
      <c r="G1960">
        <v>0</v>
      </c>
      <c r="H1960">
        <v>10.38</v>
      </c>
      <c r="I1960" t="s">
        <v>14</v>
      </c>
      <c r="J1960" t="s">
        <v>15</v>
      </c>
      <c r="K1960" t="s">
        <v>70</v>
      </c>
      <c r="L1960" t="s">
        <v>33</v>
      </c>
      <c r="M1960" t="s">
        <v>18</v>
      </c>
      <c r="N1960" t="s">
        <v>18</v>
      </c>
      <c r="O1960" t="str">
        <f>TEXT(Table1[[#This Row],[pickup]],"dddd")</f>
        <v>Saturday</v>
      </c>
      <c r="P1960">
        <f t="shared" si="30"/>
        <v>16</v>
      </c>
    </row>
    <row r="1961" spans="1:16" x14ac:dyDescent="0.25">
      <c r="A1961" s="1">
        <v>43537.805914351855</v>
      </c>
      <c r="B1961" s="1">
        <v>43537.816736111112</v>
      </c>
      <c r="C1961">
        <v>1</v>
      </c>
      <c r="D1961">
        <v>2.99</v>
      </c>
      <c r="E1961">
        <v>13.5</v>
      </c>
      <c r="F1961">
        <v>0</v>
      </c>
      <c r="G1961">
        <v>0</v>
      </c>
      <c r="H1961">
        <v>17.8</v>
      </c>
      <c r="I1961" t="s">
        <v>14</v>
      </c>
      <c r="J1961" t="s">
        <v>19</v>
      </c>
      <c r="K1961" t="s">
        <v>70</v>
      </c>
      <c r="L1961" t="s">
        <v>98</v>
      </c>
      <c r="M1961" t="s">
        <v>18</v>
      </c>
      <c r="N1961" t="s">
        <v>18</v>
      </c>
      <c r="O1961" t="str">
        <f>TEXT(Table1[[#This Row],[pickup]],"dddd")</f>
        <v>Wednesday</v>
      </c>
      <c r="P1961">
        <f t="shared" si="30"/>
        <v>19</v>
      </c>
    </row>
    <row r="1962" spans="1:16" x14ac:dyDescent="0.25">
      <c r="A1962" s="1">
        <v>43536.890983796293</v>
      </c>
      <c r="B1962" s="1">
        <v>43536.915127314816</v>
      </c>
      <c r="C1962">
        <v>1</v>
      </c>
      <c r="D1962">
        <v>12.21</v>
      </c>
      <c r="E1962">
        <v>37.5</v>
      </c>
      <c r="F1962">
        <v>7.76</v>
      </c>
      <c r="G1962">
        <v>0</v>
      </c>
      <c r="H1962">
        <v>46.56</v>
      </c>
      <c r="I1962" t="s">
        <v>14</v>
      </c>
      <c r="J1962" t="s">
        <v>15</v>
      </c>
      <c r="K1962" t="s">
        <v>64</v>
      </c>
      <c r="L1962" t="s">
        <v>113</v>
      </c>
      <c r="M1962" t="s">
        <v>37</v>
      </c>
      <c r="N1962" t="s">
        <v>58</v>
      </c>
      <c r="O1962" t="str">
        <f>TEXT(Table1[[#This Row],[pickup]],"dddd")</f>
        <v>Tuesday</v>
      </c>
      <c r="P1962">
        <f t="shared" si="30"/>
        <v>21</v>
      </c>
    </row>
    <row r="1963" spans="1:16" x14ac:dyDescent="0.25">
      <c r="A1963" s="1">
        <v>43543.697210648148</v>
      </c>
      <c r="B1963" s="1">
        <v>43543.734282407408</v>
      </c>
      <c r="C1963">
        <v>1</v>
      </c>
      <c r="D1963">
        <v>17.82</v>
      </c>
      <c r="E1963">
        <v>52</v>
      </c>
      <c r="F1963">
        <v>13.11</v>
      </c>
      <c r="G1963">
        <v>5.76</v>
      </c>
      <c r="H1963">
        <v>78.67</v>
      </c>
      <c r="I1963" t="s">
        <v>14</v>
      </c>
      <c r="J1963" t="s">
        <v>15</v>
      </c>
      <c r="L1963" t="s">
        <v>55</v>
      </c>
      <c r="N1963" t="s">
        <v>18</v>
      </c>
      <c r="O1963" t="str">
        <f>TEXT(Table1[[#This Row],[pickup]],"dddd")</f>
        <v>Tuesday</v>
      </c>
      <c r="P1963">
        <f t="shared" si="30"/>
        <v>16</v>
      </c>
    </row>
    <row r="1964" spans="1:16" x14ac:dyDescent="0.25">
      <c r="A1964" s="1">
        <v>43540.69771990741</v>
      </c>
      <c r="B1964" s="1">
        <v>43540.731770833336</v>
      </c>
      <c r="C1964">
        <v>1</v>
      </c>
      <c r="D1964">
        <v>17.670000000000002</v>
      </c>
      <c r="E1964">
        <v>52</v>
      </c>
      <c r="F1964">
        <v>12.21</v>
      </c>
      <c r="G1964">
        <v>5.76</v>
      </c>
      <c r="H1964">
        <v>73.27</v>
      </c>
      <c r="I1964" t="s">
        <v>14</v>
      </c>
      <c r="J1964" t="s">
        <v>15</v>
      </c>
      <c r="K1964" t="s">
        <v>64</v>
      </c>
      <c r="L1964" t="s">
        <v>45</v>
      </c>
      <c r="M1964" t="s">
        <v>37</v>
      </c>
      <c r="N1964" t="s">
        <v>18</v>
      </c>
      <c r="O1964" t="str">
        <f>TEXT(Table1[[#This Row],[pickup]],"dddd")</f>
        <v>Saturday</v>
      </c>
      <c r="P1964">
        <f t="shared" si="30"/>
        <v>16</v>
      </c>
    </row>
    <row r="1965" spans="1:16" x14ac:dyDescent="0.25">
      <c r="A1965" s="1">
        <v>43532.22314814815</v>
      </c>
      <c r="B1965" s="1">
        <v>43532.235972222225</v>
      </c>
      <c r="C1965">
        <v>1</v>
      </c>
      <c r="D1965">
        <v>10.7</v>
      </c>
      <c r="E1965">
        <v>30.5</v>
      </c>
      <c r="F1965">
        <v>5</v>
      </c>
      <c r="G1965">
        <v>0</v>
      </c>
      <c r="H1965">
        <v>36.799999999999997</v>
      </c>
      <c r="I1965" t="s">
        <v>14</v>
      </c>
      <c r="J1965" t="s">
        <v>15</v>
      </c>
      <c r="K1965" t="s">
        <v>64</v>
      </c>
      <c r="L1965" t="s">
        <v>157</v>
      </c>
      <c r="M1965" t="s">
        <v>37</v>
      </c>
      <c r="N1965" t="s">
        <v>37</v>
      </c>
      <c r="O1965" t="str">
        <f>TEXT(Table1[[#This Row],[pickup]],"dddd")</f>
        <v>Friday</v>
      </c>
      <c r="P1965">
        <f t="shared" si="30"/>
        <v>5</v>
      </c>
    </row>
    <row r="1966" spans="1:16" x14ac:dyDescent="0.25">
      <c r="A1966" s="1">
        <v>43528.663344907407</v>
      </c>
      <c r="B1966" s="1">
        <v>43528.664710648147</v>
      </c>
      <c r="C1966">
        <v>1</v>
      </c>
      <c r="D1966">
        <v>0.35</v>
      </c>
      <c r="E1966">
        <v>3.5</v>
      </c>
      <c r="F1966">
        <v>0.68</v>
      </c>
      <c r="G1966">
        <v>0</v>
      </c>
      <c r="H1966">
        <v>7.48</v>
      </c>
      <c r="I1966" t="s">
        <v>14</v>
      </c>
      <c r="J1966" t="s">
        <v>15</v>
      </c>
      <c r="K1966" t="s">
        <v>16</v>
      </c>
      <c r="L1966" t="s">
        <v>61</v>
      </c>
      <c r="M1966" t="s">
        <v>18</v>
      </c>
      <c r="N1966" t="s">
        <v>18</v>
      </c>
      <c r="O1966" t="str">
        <f>TEXT(Table1[[#This Row],[pickup]],"dddd")</f>
        <v>Monday</v>
      </c>
      <c r="P1966">
        <f t="shared" si="30"/>
        <v>15</v>
      </c>
    </row>
    <row r="1967" spans="1:16" x14ac:dyDescent="0.25">
      <c r="A1967" s="1">
        <v>43526.569421296299</v>
      </c>
      <c r="B1967" s="1">
        <v>43526.588217592594</v>
      </c>
      <c r="C1967">
        <v>1</v>
      </c>
      <c r="D1967">
        <v>10.5</v>
      </c>
      <c r="E1967">
        <v>30.5</v>
      </c>
      <c r="F1967">
        <v>7.91</v>
      </c>
      <c r="G1967">
        <v>5.76</v>
      </c>
      <c r="H1967">
        <v>47.47</v>
      </c>
      <c r="I1967" t="s">
        <v>14</v>
      </c>
      <c r="J1967" t="s">
        <v>15</v>
      </c>
      <c r="K1967" t="s">
        <v>35</v>
      </c>
      <c r="L1967" t="s">
        <v>22</v>
      </c>
      <c r="M1967" t="s">
        <v>37</v>
      </c>
      <c r="N1967" t="s">
        <v>18</v>
      </c>
      <c r="O1967" t="str">
        <f>TEXT(Table1[[#This Row],[pickup]],"dddd")</f>
        <v>Saturday</v>
      </c>
      <c r="P1967">
        <f t="shared" si="30"/>
        <v>13</v>
      </c>
    </row>
    <row r="1968" spans="1:16" x14ac:dyDescent="0.25">
      <c r="A1968" s="1">
        <v>43534.982673611114</v>
      </c>
      <c r="B1968" s="1">
        <v>43534.990439814814</v>
      </c>
      <c r="C1968">
        <v>1</v>
      </c>
      <c r="D1968">
        <v>3.16</v>
      </c>
      <c r="E1968">
        <v>12</v>
      </c>
      <c r="F1968">
        <v>3</v>
      </c>
      <c r="G1968">
        <v>0</v>
      </c>
      <c r="H1968">
        <v>18.8</v>
      </c>
      <c r="I1968" t="s">
        <v>14</v>
      </c>
      <c r="J1968" t="s">
        <v>15</v>
      </c>
      <c r="K1968" t="s">
        <v>70</v>
      </c>
      <c r="L1968" t="s">
        <v>85</v>
      </c>
      <c r="M1968" t="s">
        <v>18</v>
      </c>
      <c r="N1968" t="s">
        <v>18</v>
      </c>
      <c r="O1968" t="str">
        <f>TEXT(Table1[[#This Row],[pickup]],"dddd")</f>
        <v>Sunday</v>
      </c>
      <c r="P1968">
        <f t="shared" si="30"/>
        <v>23</v>
      </c>
    </row>
    <row r="1969" spans="1:16" x14ac:dyDescent="0.25">
      <c r="A1969" s="1">
        <v>43547.802430555559</v>
      </c>
      <c r="B1969" s="1">
        <v>43547.82</v>
      </c>
      <c r="C1969">
        <v>1</v>
      </c>
      <c r="D1969">
        <v>2.96</v>
      </c>
      <c r="E1969">
        <v>17</v>
      </c>
      <c r="F1969">
        <v>0</v>
      </c>
      <c r="G1969">
        <v>0</v>
      </c>
      <c r="H1969">
        <v>20.3</v>
      </c>
      <c r="I1969" t="s">
        <v>14</v>
      </c>
      <c r="J1969" t="s">
        <v>15</v>
      </c>
      <c r="K1969" t="s">
        <v>66</v>
      </c>
      <c r="L1969" t="s">
        <v>42</v>
      </c>
      <c r="M1969" t="s">
        <v>18</v>
      </c>
      <c r="N1969" t="s">
        <v>18</v>
      </c>
      <c r="O1969" t="str">
        <f>TEXT(Table1[[#This Row],[pickup]],"dddd")</f>
        <v>Saturday</v>
      </c>
      <c r="P1969">
        <f t="shared" si="30"/>
        <v>19</v>
      </c>
    </row>
    <row r="1970" spans="1:16" x14ac:dyDescent="0.25">
      <c r="A1970" s="1">
        <v>43545.51489583333</v>
      </c>
      <c r="B1970" s="1">
        <v>43545.529872685183</v>
      </c>
      <c r="C1970">
        <v>1</v>
      </c>
      <c r="D1970">
        <v>2.76</v>
      </c>
      <c r="E1970">
        <v>15</v>
      </c>
      <c r="F1970">
        <v>2</v>
      </c>
      <c r="G1970">
        <v>0</v>
      </c>
      <c r="H1970">
        <v>20.3</v>
      </c>
      <c r="I1970" t="s">
        <v>14</v>
      </c>
      <c r="J1970" t="s">
        <v>15</v>
      </c>
      <c r="K1970" t="s">
        <v>30</v>
      </c>
      <c r="L1970" t="s">
        <v>27</v>
      </c>
      <c r="M1970" t="s">
        <v>18</v>
      </c>
      <c r="N1970" t="s">
        <v>18</v>
      </c>
      <c r="O1970" t="str">
        <f>TEXT(Table1[[#This Row],[pickup]],"dddd")</f>
        <v>Thursday</v>
      </c>
      <c r="P1970">
        <f t="shared" si="30"/>
        <v>12</v>
      </c>
    </row>
    <row r="1971" spans="1:16" x14ac:dyDescent="0.25">
      <c r="A1971" s="1">
        <v>43533.404016203705</v>
      </c>
      <c r="B1971" s="1">
        <v>43533.40861111111</v>
      </c>
      <c r="C1971">
        <v>1</v>
      </c>
      <c r="D1971">
        <v>0.91</v>
      </c>
      <c r="E1971">
        <v>6</v>
      </c>
      <c r="F1971">
        <v>0</v>
      </c>
      <c r="G1971">
        <v>0</v>
      </c>
      <c r="H1971">
        <v>9.3000000000000007</v>
      </c>
      <c r="I1971" t="s">
        <v>14</v>
      </c>
      <c r="J1971" t="s">
        <v>19</v>
      </c>
      <c r="K1971" t="s">
        <v>61</v>
      </c>
      <c r="L1971" t="s">
        <v>70</v>
      </c>
      <c r="M1971" t="s">
        <v>18</v>
      </c>
      <c r="N1971" t="s">
        <v>18</v>
      </c>
      <c r="O1971" t="str">
        <f>TEXT(Table1[[#This Row],[pickup]],"dddd")</f>
        <v>Saturday</v>
      </c>
      <c r="P1971">
        <f t="shared" si="30"/>
        <v>9</v>
      </c>
    </row>
    <row r="1972" spans="1:16" x14ac:dyDescent="0.25">
      <c r="A1972" s="1">
        <v>43528.329826388886</v>
      </c>
      <c r="B1972" s="1">
        <v>43528.343715277777</v>
      </c>
      <c r="C1972">
        <v>2</v>
      </c>
      <c r="D1972">
        <v>2.9</v>
      </c>
      <c r="E1972">
        <v>14.5</v>
      </c>
      <c r="F1972">
        <v>0</v>
      </c>
      <c r="G1972">
        <v>0</v>
      </c>
      <c r="H1972">
        <v>17.8</v>
      </c>
      <c r="I1972" t="s">
        <v>14</v>
      </c>
      <c r="J1972" t="s">
        <v>19</v>
      </c>
      <c r="K1972" t="s">
        <v>59</v>
      </c>
      <c r="L1972" t="s">
        <v>46</v>
      </c>
      <c r="M1972" t="s">
        <v>18</v>
      </c>
      <c r="N1972" t="s">
        <v>18</v>
      </c>
      <c r="O1972" t="str">
        <f>TEXT(Table1[[#This Row],[pickup]],"dddd")</f>
        <v>Monday</v>
      </c>
      <c r="P1972">
        <f t="shared" si="30"/>
        <v>7</v>
      </c>
    </row>
    <row r="1973" spans="1:16" x14ac:dyDescent="0.25">
      <c r="A1973" s="1">
        <v>43525.769386574073</v>
      </c>
      <c r="B1973" s="1">
        <v>43525.796319444446</v>
      </c>
      <c r="C1973">
        <v>1</v>
      </c>
      <c r="D1973">
        <v>14.06</v>
      </c>
      <c r="E1973">
        <v>40.5</v>
      </c>
      <c r="F1973">
        <v>0</v>
      </c>
      <c r="G1973">
        <v>5.76</v>
      </c>
      <c r="H1973">
        <v>50.56</v>
      </c>
      <c r="I1973" t="s">
        <v>14</v>
      </c>
      <c r="J1973" t="s">
        <v>15</v>
      </c>
      <c r="K1973" t="s">
        <v>35</v>
      </c>
      <c r="L1973" t="s">
        <v>26</v>
      </c>
      <c r="M1973" t="s">
        <v>37</v>
      </c>
      <c r="N1973" t="s">
        <v>18</v>
      </c>
      <c r="O1973" t="str">
        <f>TEXT(Table1[[#This Row],[pickup]],"dddd")</f>
        <v>Friday</v>
      </c>
      <c r="P1973">
        <f t="shared" si="30"/>
        <v>18</v>
      </c>
    </row>
    <row r="1974" spans="1:16" x14ac:dyDescent="0.25">
      <c r="A1974" s="1">
        <v>43535.265300925923</v>
      </c>
      <c r="B1974" s="1">
        <v>43535.269513888888</v>
      </c>
      <c r="C1974">
        <v>3</v>
      </c>
      <c r="D1974">
        <v>0.78</v>
      </c>
      <c r="E1974">
        <v>6</v>
      </c>
      <c r="F1974">
        <v>0</v>
      </c>
      <c r="G1974">
        <v>0</v>
      </c>
      <c r="H1974">
        <v>9.3000000000000007</v>
      </c>
      <c r="I1974" t="s">
        <v>14</v>
      </c>
      <c r="J1974" t="s">
        <v>19</v>
      </c>
      <c r="K1974" t="s">
        <v>55</v>
      </c>
      <c r="L1974" t="s">
        <v>29</v>
      </c>
      <c r="M1974" t="s">
        <v>18</v>
      </c>
      <c r="N1974" t="s">
        <v>18</v>
      </c>
      <c r="O1974" t="str">
        <f>TEXT(Table1[[#This Row],[pickup]],"dddd")</f>
        <v>Monday</v>
      </c>
      <c r="P1974">
        <f t="shared" si="30"/>
        <v>6</v>
      </c>
    </row>
    <row r="1975" spans="1:16" x14ac:dyDescent="0.25">
      <c r="A1975" s="1">
        <v>43532.595868055556</v>
      </c>
      <c r="B1975" s="1">
        <v>43532.608252314814</v>
      </c>
      <c r="C1975">
        <v>3</v>
      </c>
      <c r="D1975">
        <v>3.08</v>
      </c>
      <c r="E1975">
        <v>13.5</v>
      </c>
      <c r="F1975">
        <v>2.52</v>
      </c>
      <c r="G1975">
        <v>0</v>
      </c>
      <c r="H1975">
        <v>19.32</v>
      </c>
      <c r="I1975" t="s">
        <v>14</v>
      </c>
      <c r="J1975" t="s">
        <v>15</v>
      </c>
      <c r="K1975" t="s">
        <v>53</v>
      </c>
      <c r="L1975" t="s">
        <v>63</v>
      </c>
      <c r="M1975" t="s">
        <v>18</v>
      </c>
      <c r="N1975" t="s">
        <v>18</v>
      </c>
      <c r="O1975" t="str">
        <f>TEXT(Table1[[#This Row],[pickup]],"dddd")</f>
        <v>Friday</v>
      </c>
      <c r="P1975">
        <f t="shared" si="30"/>
        <v>14</v>
      </c>
    </row>
    <row r="1976" spans="1:16" x14ac:dyDescent="0.25">
      <c r="A1976" s="1">
        <v>43533.408958333333</v>
      </c>
      <c r="B1976" s="1">
        <v>43533.421493055554</v>
      </c>
      <c r="C1976">
        <v>1</v>
      </c>
      <c r="D1976">
        <v>4.0999999999999996</v>
      </c>
      <c r="E1976">
        <v>16</v>
      </c>
      <c r="F1976">
        <v>0</v>
      </c>
      <c r="G1976">
        <v>0</v>
      </c>
      <c r="H1976">
        <v>19.3</v>
      </c>
      <c r="I1976" t="s">
        <v>14</v>
      </c>
      <c r="J1976" t="s">
        <v>19</v>
      </c>
      <c r="K1976" t="s">
        <v>74</v>
      </c>
      <c r="L1976" t="s">
        <v>61</v>
      </c>
      <c r="M1976" t="s">
        <v>18</v>
      </c>
      <c r="N1976" t="s">
        <v>18</v>
      </c>
      <c r="O1976" t="str">
        <f>TEXT(Table1[[#This Row],[pickup]],"dddd")</f>
        <v>Saturday</v>
      </c>
      <c r="P1976">
        <f t="shared" si="30"/>
        <v>9</v>
      </c>
    </row>
    <row r="1977" spans="1:16" x14ac:dyDescent="0.25">
      <c r="A1977" s="1">
        <v>43539.948506944442</v>
      </c>
      <c r="B1977" s="1">
        <v>43539.964942129627</v>
      </c>
      <c r="C1977">
        <v>4</v>
      </c>
      <c r="D1977">
        <v>3.92</v>
      </c>
      <c r="E1977">
        <v>17</v>
      </c>
      <c r="F1977">
        <v>0</v>
      </c>
      <c r="G1977">
        <v>0</v>
      </c>
      <c r="H1977">
        <v>20.8</v>
      </c>
      <c r="I1977" t="s">
        <v>14</v>
      </c>
      <c r="J1977" t="s">
        <v>19</v>
      </c>
      <c r="K1977" t="s">
        <v>67</v>
      </c>
      <c r="L1977" t="s">
        <v>16</v>
      </c>
      <c r="M1977" t="s">
        <v>18</v>
      </c>
      <c r="N1977" t="s">
        <v>18</v>
      </c>
      <c r="O1977" t="str">
        <f>TEXT(Table1[[#This Row],[pickup]],"dddd")</f>
        <v>Friday</v>
      </c>
      <c r="P1977">
        <f t="shared" si="30"/>
        <v>22</v>
      </c>
    </row>
    <row r="1978" spans="1:16" x14ac:dyDescent="0.25">
      <c r="A1978" s="1">
        <v>43526.621898148151</v>
      </c>
      <c r="B1978" s="1">
        <v>43526.6325</v>
      </c>
      <c r="C1978">
        <v>1</v>
      </c>
      <c r="D1978">
        <v>1.66</v>
      </c>
      <c r="E1978">
        <v>11</v>
      </c>
      <c r="F1978">
        <v>2.86</v>
      </c>
      <c r="G1978">
        <v>0</v>
      </c>
      <c r="H1978">
        <v>17.16</v>
      </c>
      <c r="I1978" t="s">
        <v>14</v>
      </c>
      <c r="J1978" t="s">
        <v>15</v>
      </c>
      <c r="K1978" t="s">
        <v>49</v>
      </c>
      <c r="L1978" t="s">
        <v>46</v>
      </c>
      <c r="M1978" t="s">
        <v>18</v>
      </c>
      <c r="N1978" t="s">
        <v>18</v>
      </c>
      <c r="O1978" t="str">
        <f>TEXT(Table1[[#This Row],[pickup]],"dddd")</f>
        <v>Saturday</v>
      </c>
      <c r="P1978">
        <f t="shared" si="30"/>
        <v>14</v>
      </c>
    </row>
    <row r="1979" spans="1:16" x14ac:dyDescent="0.25">
      <c r="A1979" s="1">
        <v>43533.373888888891</v>
      </c>
      <c r="B1979" s="1">
        <v>43533.386030092595</v>
      </c>
      <c r="C1979">
        <v>1</v>
      </c>
      <c r="D1979">
        <v>5.65</v>
      </c>
      <c r="E1979">
        <v>19</v>
      </c>
      <c r="F1979">
        <v>2</v>
      </c>
      <c r="G1979">
        <v>0</v>
      </c>
      <c r="H1979">
        <v>24.3</v>
      </c>
      <c r="I1979" t="s">
        <v>14</v>
      </c>
      <c r="J1979" t="s">
        <v>15</v>
      </c>
      <c r="K1979" t="s">
        <v>49</v>
      </c>
      <c r="L1979" t="s">
        <v>40</v>
      </c>
      <c r="M1979" t="s">
        <v>18</v>
      </c>
      <c r="N1979" t="s">
        <v>18</v>
      </c>
      <c r="O1979" t="str">
        <f>TEXT(Table1[[#This Row],[pickup]],"dddd")</f>
        <v>Saturday</v>
      </c>
      <c r="P1979">
        <f t="shared" si="30"/>
        <v>8</v>
      </c>
    </row>
    <row r="1980" spans="1:16" x14ac:dyDescent="0.25">
      <c r="A1980" s="1">
        <v>43547.566412037035</v>
      </c>
      <c r="B1980" s="1">
        <v>43547.56790509259</v>
      </c>
      <c r="C1980">
        <v>2</v>
      </c>
      <c r="D1980">
        <v>0.2</v>
      </c>
      <c r="E1980">
        <v>3</v>
      </c>
      <c r="F1980">
        <v>0</v>
      </c>
      <c r="G1980">
        <v>0</v>
      </c>
      <c r="H1980">
        <v>6.3</v>
      </c>
      <c r="I1980" t="s">
        <v>14</v>
      </c>
      <c r="J1980" t="s">
        <v>19</v>
      </c>
      <c r="K1980" t="s">
        <v>16</v>
      </c>
      <c r="L1980" t="s">
        <v>16</v>
      </c>
      <c r="M1980" t="s">
        <v>18</v>
      </c>
      <c r="N1980" t="s">
        <v>18</v>
      </c>
      <c r="O1980" t="str">
        <f>TEXT(Table1[[#This Row],[pickup]],"dddd")</f>
        <v>Saturday</v>
      </c>
      <c r="P1980">
        <f t="shared" si="30"/>
        <v>13</v>
      </c>
    </row>
    <row r="1981" spans="1:16" x14ac:dyDescent="0.25">
      <c r="A1981" s="1">
        <v>43546.769120370373</v>
      </c>
      <c r="B1981" s="1">
        <v>43546.79478009259</v>
      </c>
      <c r="C1981">
        <v>1</v>
      </c>
      <c r="D1981">
        <v>5.8</v>
      </c>
      <c r="E1981">
        <v>22</v>
      </c>
      <c r="F1981">
        <v>0</v>
      </c>
      <c r="G1981">
        <v>0</v>
      </c>
      <c r="H1981">
        <v>23.8</v>
      </c>
      <c r="I1981" t="s">
        <v>14</v>
      </c>
      <c r="J1981" t="s">
        <v>15</v>
      </c>
      <c r="K1981" t="s">
        <v>147</v>
      </c>
      <c r="L1981" t="s">
        <v>45</v>
      </c>
      <c r="M1981" t="s">
        <v>58</v>
      </c>
      <c r="N1981" t="s">
        <v>18</v>
      </c>
      <c r="O1981" t="str">
        <f>TEXT(Table1[[#This Row],[pickup]],"dddd")</f>
        <v>Friday</v>
      </c>
      <c r="P1981">
        <f t="shared" si="30"/>
        <v>18</v>
      </c>
    </row>
    <row r="1982" spans="1:16" x14ac:dyDescent="0.25">
      <c r="A1982" s="1">
        <v>43530.874965277777</v>
      </c>
      <c r="B1982" s="1">
        <v>43530.888194444444</v>
      </c>
      <c r="C1982">
        <v>1</v>
      </c>
      <c r="D1982">
        <v>3.53</v>
      </c>
      <c r="E1982">
        <v>15</v>
      </c>
      <c r="F1982">
        <v>3.76</v>
      </c>
      <c r="G1982">
        <v>0</v>
      </c>
      <c r="H1982">
        <v>22.56</v>
      </c>
      <c r="I1982" t="s">
        <v>14</v>
      </c>
      <c r="J1982" t="s">
        <v>15</v>
      </c>
      <c r="K1982" t="s">
        <v>26</v>
      </c>
      <c r="L1982" t="s">
        <v>101</v>
      </c>
      <c r="M1982" t="s">
        <v>18</v>
      </c>
      <c r="N1982" t="s">
        <v>37</v>
      </c>
      <c r="O1982" t="str">
        <f>TEXT(Table1[[#This Row],[pickup]],"dddd")</f>
        <v>Wednesday</v>
      </c>
      <c r="P1982">
        <f t="shared" si="30"/>
        <v>20</v>
      </c>
    </row>
    <row r="1983" spans="1:16" x14ac:dyDescent="0.25">
      <c r="A1983" s="1">
        <v>43532.289548611108</v>
      </c>
      <c r="B1983" s="1">
        <v>43532.294560185182</v>
      </c>
      <c r="C1983">
        <v>1</v>
      </c>
      <c r="D1983">
        <v>1.26</v>
      </c>
      <c r="E1983">
        <v>7</v>
      </c>
      <c r="F1983">
        <v>0</v>
      </c>
      <c r="G1983">
        <v>0</v>
      </c>
      <c r="H1983">
        <v>10.3</v>
      </c>
      <c r="I1983" t="s">
        <v>14</v>
      </c>
      <c r="J1983" t="s">
        <v>19</v>
      </c>
      <c r="K1983" t="s">
        <v>39</v>
      </c>
      <c r="L1983" t="s">
        <v>42</v>
      </c>
      <c r="M1983" t="s">
        <v>18</v>
      </c>
      <c r="N1983" t="s">
        <v>18</v>
      </c>
      <c r="O1983" t="str">
        <f>TEXT(Table1[[#This Row],[pickup]],"dddd")</f>
        <v>Friday</v>
      </c>
      <c r="P1983">
        <f t="shared" si="30"/>
        <v>6</v>
      </c>
    </row>
    <row r="1984" spans="1:16" x14ac:dyDescent="0.25">
      <c r="A1984" s="1">
        <v>43555.048668981479</v>
      </c>
      <c r="B1984" s="1">
        <v>43555.056354166663</v>
      </c>
      <c r="C1984">
        <v>1</v>
      </c>
      <c r="D1984">
        <v>2.56</v>
      </c>
      <c r="E1984">
        <v>10.5</v>
      </c>
      <c r="F1984">
        <v>0</v>
      </c>
      <c r="G1984">
        <v>0</v>
      </c>
      <c r="H1984">
        <v>14.3</v>
      </c>
      <c r="I1984" t="s">
        <v>14</v>
      </c>
      <c r="J1984" t="s">
        <v>19</v>
      </c>
      <c r="K1984" t="s">
        <v>22</v>
      </c>
      <c r="L1984" t="s">
        <v>34</v>
      </c>
      <c r="M1984" t="s">
        <v>18</v>
      </c>
      <c r="N1984" t="s">
        <v>18</v>
      </c>
      <c r="O1984" t="str">
        <f>TEXT(Table1[[#This Row],[pickup]],"dddd")</f>
        <v>Sunday</v>
      </c>
      <c r="P1984">
        <f t="shared" si="30"/>
        <v>1</v>
      </c>
    </row>
    <row r="1985" spans="1:16" x14ac:dyDescent="0.25">
      <c r="A1985" s="1">
        <v>43527.599618055552</v>
      </c>
      <c r="B1985" s="1">
        <v>43527.603668981479</v>
      </c>
      <c r="C1985">
        <v>1</v>
      </c>
      <c r="D1985">
        <v>0.99</v>
      </c>
      <c r="E1985">
        <v>6</v>
      </c>
      <c r="F1985">
        <v>2.3199999999999998</v>
      </c>
      <c r="G1985">
        <v>0</v>
      </c>
      <c r="H1985">
        <v>11.62</v>
      </c>
      <c r="I1985" t="s">
        <v>14</v>
      </c>
      <c r="J1985" t="s">
        <v>15</v>
      </c>
      <c r="K1985" t="s">
        <v>81</v>
      </c>
      <c r="L1985" t="s">
        <v>59</v>
      </c>
      <c r="M1985" t="s">
        <v>18</v>
      </c>
      <c r="N1985" t="s">
        <v>18</v>
      </c>
      <c r="O1985" t="str">
        <f>TEXT(Table1[[#This Row],[pickup]],"dddd")</f>
        <v>Sunday</v>
      </c>
      <c r="P1985">
        <f t="shared" si="30"/>
        <v>14</v>
      </c>
    </row>
    <row r="1986" spans="1:16" x14ac:dyDescent="0.25">
      <c r="A1986" s="1">
        <v>43545.52175925926</v>
      </c>
      <c r="B1986" s="1">
        <v>43545.525127314817</v>
      </c>
      <c r="C1986">
        <v>1</v>
      </c>
      <c r="D1986">
        <v>1.02</v>
      </c>
      <c r="E1986">
        <v>5.5</v>
      </c>
      <c r="F1986">
        <v>0</v>
      </c>
      <c r="G1986">
        <v>0</v>
      </c>
      <c r="H1986">
        <v>8.8000000000000007</v>
      </c>
      <c r="I1986" t="s">
        <v>14</v>
      </c>
      <c r="J1986" t="s">
        <v>19</v>
      </c>
      <c r="K1986" t="s">
        <v>23</v>
      </c>
      <c r="L1986" t="s">
        <v>44</v>
      </c>
      <c r="M1986" t="s">
        <v>18</v>
      </c>
      <c r="N1986" t="s">
        <v>18</v>
      </c>
      <c r="O1986" t="str">
        <f>TEXT(Table1[[#This Row],[pickup]],"dddd")</f>
        <v>Thursday</v>
      </c>
      <c r="P1986">
        <f t="shared" ref="P1986:P2049" si="31">HOUR(A:A)</f>
        <v>12</v>
      </c>
    </row>
    <row r="1987" spans="1:16" x14ac:dyDescent="0.25">
      <c r="A1987" s="1">
        <v>43552.397928240738</v>
      </c>
      <c r="B1987" s="1">
        <v>43552.402141203704</v>
      </c>
      <c r="C1987">
        <v>3</v>
      </c>
      <c r="D1987">
        <v>0.59</v>
      </c>
      <c r="E1987">
        <v>5.5</v>
      </c>
      <c r="F1987">
        <v>2.2000000000000002</v>
      </c>
      <c r="G1987">
        <v>0</v>
      </c>
      <c r="H1987">
        <v>11</v>
      </c>
      <c r="I1987" t="s">
        <v>14</v>
      </c>
      <c r="J1987" t="s">
        <v>15</v>
      </c>
      <c r="K1987" t="s">
        <v>62</v>
      </c>
      <c r="L1987" t="s">
        <v>85</v>
      </c>
      <c r="M1987" t="s">
        <v>18</v>
      </c>
      <c r="N1987" t="s">
        <v>18</v>
      </c>
      <c r="O1987" t="str">
        <f>TEXT(Table1[[#This Row],[pickup]],"dddd")</f>
        <v>Thursday</v>
      </c>
      <c r="P1987">
        <f t="shared" si="31"/>
        <v>9</v>
      </c>
    </row>
    <row r="1988" spans="1:16" x14ac:dyDescent="0.25">
      <c r="A1988" s="1">
        <v>43554.965185185189</v>
      </c>
      <c r="B1988" s="1">
        <v>43554.968553240738</v>
      </c>
      <c r="C1988">
        <v>1</v>
      </c>
      <c r="D1988">
        <v>0.88</v>
      </c>
      <c r="E1988">
        <v>5</v>
      </c>
      <c r="F1988">
        <v>0</v>
      </c>
      <c r="G1988">
        <v>0</v>
      </c>
      <c r="H1988">
        <v>8.8000000000000007</v>
      </c>
      <c r="I1988" t="s">
        <v>14</v>
      </c>
      <c r="J1988" t="s">
        <v>19</v>
      </c>
      <c r="K1988" t="s">
        <v>52</v>
      </c>
      <c r="L1988" t="s">
        <v>81</v>
      </c>
      <c r="M1988" t="s">
        <v>18</v>
      </c>
      <c r="N1988" t="s">
        <v>18</v>
      </c>
      <c r="O1988" t="str">
        <f>TEXT(Table1[[#This Row],[pickup]],"dddd")</f>
        <v>Saturday</v>
      </c>
      <c r="P1988">
        <f t="shared" si="31"/>
        <v>23</v>
      </c>
    </row>
    <row r="1989" spans="1:16" x14ac:dyDescent="0.25">
      <c r="A1989" s="1">
        <v>43544.889270833337</v>
      </c>
      <c r="B1989" s="1">
        <v>43544.902997685182</v>
      </c>
      <c r="C1989">
        <v>1</v>
      </c>
      <c r="D1989">
        <v>3.88</v>
      </c>
      <c r="E1989">
        <v>15.5</v>
      </c>
      <c r="F1989">
        <v>2.5</v>
      </c>
      <c r="G1989">
        <v>0</v>
      </c>
      <c r="H1989">
        <v>21.8</v>
      </c>
      <c r="I1989" t="s">
        <v>14</v>
      </c>
      <c r="J1989" t="s">
        <v>15</v>
      </c>
      <c r="K1989" t="s">
        <v>85</v>
      </c>
      <c r="L1989" t="s">
        <v>94</v>
      </c>
      <c r="M1989" t="s">
        <v>18</v>
      </c>
      <c r="N1989" t="s">
        <v>58</v>
      </c>
      <c r="O1989" t="str">
        <f>TEXT(Table1[[#This Row],[pickup]],"dddd")</f>
        <v>Wednesday</v>
      </c>
      <c r="P1989">
        <f t="shared" si="31"/>
        <v>21</v>
      </c>
    </row>
    <row r="1990" spans="1:16" x14ac:dyDescent="0.25">
      <c r="A1990" s="1">
        <v>43548.843333333331</v>
      </c>
      <c r="B1990" s="1">
        <v>43548.846736111111</v>
      </c>
      <c r="C1990">
        <v>1</v>
      </c>
      <c r="D1990">
        <v>0.7</v>
      </c>
      <c r="E1990">
        <v>5.5</v>
      </c>
      <c r="F1990">
        <v>0</v>
      </c>
      <c r="G1990">
        <v>0</v>
      </c>
      <c r="H1990">
        <v>9.3000000000000007</v>
      </c>
      <c r="I1990" t="s">
        <v>14</v>
      </c>
      <c r="J1990" t="s">
        <v>19</v>
      </c>
      <c r="K1990" t="s">
        <v>33</v>
      </c>
      <c r="L1990" t="s">
        <v>39</v>
      </c>
      <c r="M1990" t="s">
        <v>18</v>
      </c>
      <c r="N1990" t="s">
        <v>18</v>
      </c>
      <c r="O1990" t="str">
        <f>TEXT(Table1[[#This Row],[pickup]],"dddd")</f>
        <v>Sunday</v>
      </c>
      <c r="P1990">
        <f t="shared" si="31"/>
        <v>20</v>
      </c>
    </row>
    <row r="1991" spans="1:16" x14ac:dyDescent="0.25">
      <c r="A1991" s="1">
        <v>43544.084004629629</v>
      </c>
      <c r="B1991" s="1">
        <v>43544.089583333334</v>
      </c>
      <c r="C1991">
        <v>1</v>
      </c>
      <c r="D1991">
        <v>2.2999999999999998</v>
      </c>
      <c r="E1991">
        <v>9</v>
      </c>
      <c r="F1991">
        <v>2.5499999999999998</v>
      </c>
      <c r="G1991">
        <v>0</v>
      </c>
      <c r="H1991">
        <v>15.35</v>
      </c>
      <c r="I1991" t="s">
        <v>14</v>
      </c>
      <c r="J1991" t="s">
        <v>15</v>
      </c>
      <c r="K1991" t="s">
        <v>25</v>
      </c>
      <c r="L1991" t="s">
        <v>30</v>
      </c>
      <c r="M1991" t="s">
        <v>18</v>
      </c>
      <c r="N1991" t="s">
        <v>18</v>
      </c>
      <c r="O1991" t="str">
        <f>TEXT(Table1[[#This Row],[pickup]],"dddd")</f>
        <v>Wednesday</v>
      </c>
      <c r="P1991">
        <f t="shared" si="31"/>
        <v>2</v>
      </c>
    </row>
    <row r="1992" spans="1:16" x14ac:dyDescent="0.25">
      <c r="A1992" s="1">
        <v>43532.318171296298</v>
      </c>
      <c r="B1992" s="1">
        <v>43532.325937499998</v>
      </c>
      <c r="C1992">
        <v>1</v>
      </c>
      <c r="D1992">
        <v>2.1</v>
      </c>
      <c r="E1992">
        <v>9.5</v>
      </c>
      <c r="F1992">
        <v>2.56</v>
      </c>
      <c r="G1992">
        <v>0</v>
      </c>
      <c r="H1992">
        <v>15.36</v>
      </c>
      <c r="I1992" t="s">
        <v>14</v>
      </c>
      <c r="J1992" t="s">
        <v>15</v>
      </c>
      <c r="K1992" t="s">
        <v>20</v>
      </c>
      <c r="L1992" t="s">
        <v>26</v>
      </c>
      <c r="M1992" t="s">
        <v>18</v>
      </c>
      <c r="N1992" t="s">
        <v>18</v>
      </c>
      <c r="O1992" t="str">
        <f>TEXT(Table1[[#This Row],[pickup]],"dddd")</f>
        <v>Friday</v>
      </c>
      <c r="P1992">
        <f t="shared" si="31"/>
        <v>7</v>
      </c>
    </row>
    <row r="1993" spans="1:16" x14ac:dyDescent="0.25">
      <c r="A1993" s="1">
        <v>43525.5862037037</v>
      </c>
      <c r="B1993" s="1">
        <v>43525.597870370373</v>
      </c>
      <c r="C1993">
        <v>1</v>
      </c>
      <c r="D1993">
        <v>2.16</v>
      </c>
      <c r="E1993">
        <v>12</v>
      </c>
      <c r="F1993">
        <v>3.06</v>
      </c>
      <c r="G1993">
        <v>0</v>
      </c>
      <c r="H1993">
        <v>18.36</v>
      </c>
      <c r="I1993" t="s">
        <v>14</v>
      </c>
      <c r="J1993" t="s">
        <v>15</v>
      </c>
      <c r="K1993" t="s">
        <v>42</v>
      </c>
      <c r="L1993" t="s">
        <v>45</v>
      </c>
      <c r="M1993" t="s">
        <v>18</v>
      </c>
      <c r="N1993" t="s">
        <v>18</v>
      </c>
      <c r="O1993" t="str">
        <f>TEXT(Table1[[#This Row],[pickup]],"dddd")</f>
        <v>Friday</v>
      </c>
      <c r="P1993">
        <f t="shared" si="31"/>
        <v>14</v>
      </c>
    </row>
    <row r="1994" spans="1:16" x14ac:dyDescent="0.25">
      <c r="A1994" s="1">
        <v>43526.976030092592</v>
      </c>
      <c r="B1994" s="1">
        <v>43526.992349537039</v>
      </c>
      <c r="C1994">
        <v>2</v>
      </c>
      <c r="D1994">
        <v>10.97</v>
      </c>
      <c r="E1994">
        <v>32</v>
      </c>
      <c r="F1994">
        <v>0</v>
      </c>
      <c r="G1994">
        <v>0</v>
      </c>
      <c r="H1994">
        <v>33.299999999999997</v>
      </c>
      <c r="I1994" t="s">
        <v>14</v>
      </c>
      <c r="J1994" t="s">
        <v>15</v>
      </c>
      <c r="K1994" t="s">
        <v>141</v>
      </c>
      <c r="L1994" t="s">
        <v>146</v>
      </c>
      <c r="M1994" t="s">
        <v>58</v>
      </c>
      <c r="N1994" t="s">
        <v>37</v>
      </c>
      <c r="O1994" t="str">
        <f>TEXT(Table1[[#This Row],[pickup]],"dddd")</f>
        <v>Saturday</v>
      </c>
      <c r="P1994">
        <f t="shared" si="31"/>
        <v>23</v>
      </c>
    </row>
    <row r="1995" spans="1:16" x14ac:dyDescent="0.25">
      <c r="A1995" s="1">
        <v>43542.813854166663</v>
      </c>
      <c r="B1995" s="1">
        <v>43542.816666666666</v>
      </c>
      <c r="C1995">
        <v>1</v>
      </c>
      <c r="D1995">
        <v>0.81</v>
      </c>
      <c r="E1995">
        <v>5</v>
      </c>
      <c r="F1995">
        <v>1.86</v>
      </c>
      <c r="G1995">
        <v>0</v>
      </c>
      <c r="H1995">
        <v>11.16</v>
      </c>
      <c r="I1995" t="s">
        <v>14</v>
      </c>
      <c r="J1995" t="s">
        <v>15</v>
      </c>
      <c r="K1995" t="s">
        <v>41</v>
      </c>
      <c r="L1995" t="s">
        <v>38</v>
      </c>
      <c r="M1995" t="s">
        <v>18</v>
      </c>
      <c r="N1995" t="s">
        <v>18</v>
      </c>
      <c r="O1995" t="str">
        <f>TEXT(Table1[[#This Row],[pickup]],"dddd")</f>
        <v>Monday</v>
      </c>
      <c r="P1995">
        <f t="shared" si="31"/>
        <v>19</v>
      </c>
    </row>
    <row r="1996" spans="1:16" x14ac:dyDescent="0.25">
      <c r="A1996" s="1">
        <v>43532.809039351851</v>
      </c>
      <c r="B1996" s="1">
        <v>43532.825995370367</v>
      </c>
      <c r="C1996">
        <v>1</v>
      </c>
      <c r="D1996">
        <v>3.9</v>
      </c>
      <c r="E1996">
        <v>17</v>
      </c>
      <c r="F1996">
        <v>5.3</v>
      </c>
      <c r="G1996">
        <v>0</v>
      </c>
      <c r="H1996">
        <v>26.6</v>
      </c>
      <c r="I1996" t="s">
        <v>14</v>
      </c>
      <c r="J1996" t="s">
        <v>15</v>
      </c>
      <c r="K1996" t="s">
        <v>25</v>
      </c>
      <c r="L1996" t="s">
        <v>59</v>
      </c>
      <c r="M1996" t="s">
        <v>18</v>
      </c>
      <c r="N1996" t="s">
        <v>18</v>
      </c>
      <c r="O1996" t="str">
        <f>TEXT(Table1[[#This Row],[pickup]],"dddd")</f>
        <v>Friday</v>
      </c>
      <c r="P1996">
        <f t="shared" si="31"/>
        <v>19</v>
      </c>
    </row>
    <row r="1997" spans="1:16" x14ac:dyDescent="0.25">
      <c r="A1997" s="1">
        <v>43552.538287037038</v>
      </c>
      <c r="B1997" s="1">
        <v>43552.541458333333</v>
      </c>
      <c r="C1997">
        <v>1</v>
      </c>
      <c r="D1997">
        <v>0.56000000000000005</v>
      </c>
      <c r="E1997">
        <v>5</v>
      </c>
      <c r="F1997">
        <v>4</v>
      </c>
      <c r="G1997">
        <v>0</v>
      </c>
      <c r="H1997">
        <v>12.3</v>
      </c>
      <c r="I1997" t="s">
        <v>14</v>
      </c>
      <c r="J1997" t="s">
        <v>15</v>
      </c>
      <c r="K1997" t="s">
        <v>85</v>
      </c>
      <c r="L1997" t="s">
        <v>22</v>
      </c>
      <c r="M1997" t="s">
        <v>18</v>
      </c>
      <c r="N1997" t="s">
        <v>18</v>
      </c>
      <c r="O1997" t="str">
        <f>TEXT(Table1[[#This Row],[pickup]],"dddd")</f>
        <v>Thursday</v>
      </c>
      <c r="P1997">
        <f t="shared" si="31"/>
        <v>12</v>
      </c>
    </row>
    <row r="1998" spans="1:16" x14ac:dyDescent="0.25">
      <c r="A1998" s="1">
        <v>43543.944710648146</v>
      </c>
      <c r="B1998" s="1">
        <v>43543.949872685182</v>
      </c>
      <c r="C1998">
        <v>1</v>
      </c>
      <c r="D1998">
        <v>0.97</v>
      </c>
      <c r="E1998">
        <v>6.5</v>
      </c>
      <c r="F1998">
        <v>2.06</v>
      </c>
      <c r="G1998">
        <v>0</v>
      </c>
      <c r="H1998">
        <v>12.36</v>
      </c>
      <c r="I1998" t="s">
        <v>14</v>
      </c>
      <c r="J1998" t="s">
        <v>15</v>
      </c>
      <c r="K1998" t="s">
        <v>27</v>
      </c>
      <c r="L1998" t="s">
        <v>52</v>
      </c>
      <c r="M1998" t="s">
        <v>18</v>
      </c>
      <c r="N1998" t="s">
        <v>18</v>
      </c>
      <c r="O1998" t="str">
        <f>TEXT(Table1[[#This Row],[pickup]],"dddd")</f>
        <v>Tuesday</v>
      </c>
      <c r="P1998">
        <f t="shared" si="31"/>
        <v>22</v>
      </c>
    </row>
    <row r="1999" spans="1:16" x14ac:dyDescent="0.25">
      <c r="A1999" s="1">
        <v>43554.965497685182</v>
      </c>
      <c r="B1999" s="1">
        <v>43554.967997685184</v>
      </c>
      <c r="C1999">
        <v>0</v>
      </c>
      <c r="D1999">
        <v>1.2</v>
      </c>
      <c r="E1999">
        <v>5.5</v>
      </c>
      <c r="F1999">
        <v>0</v>
      </c>
      <c r="G1999">
        <v>0</v>
      </c>
      <c r="H1999">
        <v>9.3000000000000007</v>
      </c>
      <c r="I1999" t="s">
        <v>14</v>
      </c>
      <c r="J1999" t="s">
        <v>19</v>
      </c>
      <c r="K1999" t="s">
        <v>68</v>
      </c>
      <c r="L1999" t="s">
        <v>54</v>
      </c>
      <c r="M1999" t="s">
        <v>18</v>
      </c>
      <c r="N1999" t="s">
        <v>18</v>
      </c>
      <c r="O1999" t="str">
        <f>TEXT(Table1[[#This Row],[pickup]],"dddd")</f>
        <v>Saturday</v>
      </c>
      <c r="P1999">
        <f t="shared" si="31"/>
        <v>23</v>
      </c>
    </row>
    <row r="2000" spans="1:16" x14ac:dyDescent="0.25">
      <c r="A2000" s="1">
        <v>43528.583275462966</v>
      </c>
      <c r="B2000" s="1">
        <v>43528.589155092595</v>
      </c>
      <c r="C2000">
        <v>3</v>
      </c>
      <c r="D2000">
        <v>1.6</v>
      </c>
      <c r="E2000">
        <v>8.5</v>
      </c>
      <c r="F2000">
        <v>0</v>
      </c>
      <c r="G2000">
        <v>0</v>
      </c>
      <c r="H2000">
        <v>9.3000000000000007</v>
      </c>
      <c r="I2000" t="s">
        <v>14</v>
      </c>
      <c r="J2000" t="s">
        <v>19</v>
      </c>
      <c r="K2000" t="s">
        <v>143</v>
      </c>
      <c r="L2000" t="s">
        <v>158</v>
      </c>
      <c r="M2000" t="s">
        <v>76</v>
      </c>
      <c r="N2000" t="s">
        <v>76</v>
      </c>
      <c r="O2000" t="str">
        <f>TEXT(Table1[[#This Row],[pickup]],"dddd")</f>
        <v>Monday</v>
      </c>
      <c r="P2000">
        <f t="shared" si="31"/>
        <v>13</v>
      </c>
    </row>
    <row r="2001" spans="1:16" x14ac:dyDescent="0.25">
      <c r="A2001" s="1">
        <v>43531.650706018518</v>
      </c>
      <c r="B2001" s="1">
        <v>43531.656770833331</v>
      </c>
      <c r="C2001">
        <v>1</v>
      </c>
      <c r="D2001">
        <v>0.95</v>
      </c>
      <c r="E2001">
        <v>7</v>
      </c>
      <c r="F2001">
        <v>3.09</v>
      </c>
      <c r="G2001">
        <v>0</v>
      </c>
      <c r="H2001">
        <v>13.39</v>
      </c>
      <c r="I2001" t="s">
        <v>14</v>
      </c>
      <c r="J2001" t="s">
        <v>15</v>
      </c>
      <c r="K2001" t="s">
        <v>43</v>
      </c>
      <c r="L2001" t="s">
        <v>30</v>
      </c>
      <c r="M2001" t="s">
        <v>18</v>
      </c>
      <c r="N2001" t="s">
        <v>18</v>
      </c>
      <c r="O2001" t="str">
        <f>TEXT(Table1[[#This Row],[pickup]],"dddd")</f>
        <v>Thursday</v>
      </c>
      <c r="P2001">
        <f t="shared" si="31"/>
        <v>15</v>
      </c>
    </row>
    <row r="2002" spans="1:16" x14ac:dyDescent="0.25">
      <c r="A2002" s="1">
        <v>43547.654629629629</v>
      </c>
      <c r="B2002" s="1">
        <v>43547.660810185182</v>
      </c>
      <c r="C2002">
        <v>1</v>
      </c>
      <c r="D2002">
        <v>1</v>
      </c>
      <c r="E2002">
        <v>7.5</v>
      </c>
      <c r="F2002">
        <v>1.5</v>
      </c>
      <c r="G2002">
        <v>0</v>
      </c>
      <c r="H2002">
        <v>12.3</v>
      </c>
      <c r="I2002" t="s">
        <v>14</v>
      </c>
      <c r="J2002" t="s">
        <v>15</v>
      </c>
      <c r="K2002" t="s">
        <v>26</v>
      </c>
      <c r="L2002" t="s">
        <v>42</v>
      </c>
      <c r="M2002" t="s">
        <v>18</v>
      </c>
      <c r="N2002" t="s">
        <v>18</v>
      </c>
      <c r="O2002" t="str">
        <f>TEXT(Table1[[#This Row],[pickup]],"dddd")</f>
        <v>Saturday</v>
      </c>
      <c r="P2002">
        <f t="shared" si="31"/>
        <v>15</v>
      </c>
    </row>
    <row r="2003" spans="1:16" x14ac:dyDescent="0.25">
      <c r="A2003" s="1">
        <v>43538.88045138889</v>
      </c>
      <c r="B2003" s="1">
        <v>43538.886701388888</v>
      </c>
      <c r="C2003">
        <v>5</v>
      </c>
      <c r="D2003">
        <v>1.21</v>
      </c>
      <c r="E2003">
        <v>7.5</v>
      </c>
      <c r="F2003">
        <v>0</v>
      </c>
      <c r="G2003">
        <v>0</v>
      </c>
      <c r="H2003">
        <v>11.3</v>
      </c>
      <c r="I2003" t="s">
        <v>14</v>
      </c>
      <c r="J2003" t="s">
        <v>19</v>
      </c>
      <c r="K2003" t="s">
        <v>45</v>
      </c>
      <c r="L2003" t="s">
        <v>66</v>
      </c>
      <c r="M2003" t="s">
        <v>18</v>
      </c>
      <c r="N2003" t="s">
        <v>18</v>
      </c>
      <c r="O2003" t="str">
        <f>TEXT(Table1[[#This Row],[pickup]],"dddd")</f>
        <v>Thursday</v>
      </c>
      <c r="P2003">
        <f t="shared" si="31"/>
        <v>21</v>
      </c>
    </row>
    <row r="2004" spans="1:16" x14ac:dyDescent="0.25">
      <c r="A2004" s="1">
        <v>43552.857245370367</v>
      </c>
      <c r="B2004" s="1">
        <v>43552.863518518519</v>
      </c>
      <c r="C2004">
        <v>1</v>
      </c>
      <c r="D2004">
        <v>1.1000000000000001</v>
      </c>
      <c r="E2004">
        <v>7.5</v>
      </c>
      <c r="F2004">
        <v>2.2599999999999998</v>
      </c>
      <c r="G2004">
        <v>0</v>
      </c>
      <c r="H2004">
        <v>13.56</v>
      </c>
      <c r="I2004" t="s">
        <v>14</v>
      </c>
      <c r="J2004" t="s">
        <v>15</v>
      </c>
      <c r="K2004" t="s">
        <v>32</v>
      </c>
      <c r="L2004" t="s">
        <v>46</v>
      </c>
      <c r="M2004" t="s">
        <v>18</v>
      </c>
      <c r="N2004" t="s">
        <v>18</v>
      </c>
      <c r="O2004" t="str">
        <f>TEXT(Table1[[#This Row],[pickup]],"dddd")</f>
        <v>Thursday</v>
      </c>
      <c r="P2004">
        <f t="shared" si="31"/>
        <v>20</v>
      </c>
    </row>
    <row r="2005" spans="1:16" x14ac:dyDescent="0.25">
      <c r="A2005" s="1">
        <v>43536.622013888889</v>
      </c>
      <c r="B2005" s="1">
        <v>43536.629212962966</v>
      </c>
      <c r="C2005">
        <v>0</v>
      </c>
      <c r="D2005">
        <v>1</v>
      </c>
      <c r="E2005">
        <v>8</v>
      </c>
      <c r="F2005">
        <v>2.25</v>
      </c>
      <c r="G2005">
        <v>0</v>
      </c>
      <c r="H2005">
        <v>13.55</v>
      </c>
      <c r="I2005" t="s">
        <v>14</v>
      </c>
      <c r="J2005" t="s">
        <v>15</v>
      </c>
      <c r="K2005" t="s">
        <v>32</v>
      </c>
      <c r="L2005" t="s">
        <v>46</v>
      </c>
      <c r="M2005" t="s">
        <v>18</v>
      </c>
      <c r="N2005" t="s">
        <v>18</v>
      </c>
      <c r="O2005" t="str">
        <f>TEXT(Table1[[#This Row],[pickup]],"dddd")</f>
        <v>Tuesday</v>
      </c>
      <c r="P2005">
        <f t="shared" si="31"/>
        <v>14</v>
      </c>
    </row>
    <row r="2006" spans="1:16" x14ac:dyDescent="0.25">
      <c r="A2006" s="1">
        <v>43531.363935185182</v>
      </c>
      <c r="B2006" s="1">
        <v>43531.366666666669</v>
      </c>
      <c r="C2006">
        <v>1</v>
      </c>
      <c r="D2006">
        <v>0.6</v>
      </c>
      <c r="E2006">
        <v>4.5</v>
      </c>
      <c r="F2006">
        <v>1.56</v>
      </c>
      <c r="G2006">
        <v>0</v>
      </c>
      <c r="H2006">
        <v>9.36</v>
      </c>
      <c r="I2006" t="s">
        <v>14</v>
      </c>
      <c r="J2006" t="s">
        <v>15</v>
      </c>
      <c r="K2006" t="s">
        <v>43</v>
      </c>
      <c r="L2006" t="s">
        <v>43</v>
      </c>
      <c r="M2006" t="s">
        <v>18</v>
      </c>
      <c r="N2006" t="s">
        <v>18</v>
      </c>
      <c r="O2006" t="str">
        <f>TEXT(Table1[[#This Row],[pickup]],"dddd")</f>
        <v>Thursday</v>
      </c>
      <c r="P2006">
        <f t="shared" si="31"/>
        <v>8</v>
      </c>
    </row>
    <row r="2007" spans="1:16" x14ac:dyDescent="0.25">
      <c r="A2007" s="1">
        <v>43539.608969907407</v>
      </c>
      <c r="B2007" s="1">
        <v>43539.620474537034</v>
      </c>
      <c r="C2007">
        <v>1</v>
      </c>
      <c r="D2007">
        <v>2.5099999999999998</v>
      </c>
      <c r="E2007">
        <v>12.5</v>
      </c>
      <c r="F2007">
        <v>0</v>
      </c>
      <c r="G2007">
        <v>0</v>
      </c>
      <c r="H2007">
        <v>15.8</v>
      </c>
      <c r="I2007" t="s">
        <v>14</v>
      </c>
      <c r="J2007" t="s">
        <v>19</v>
      </c>
      <c r="K2007" t="s">
        <v>50</v>
      </c>
      <c r="L2007" t="s">
        <v>61</v>
      </c>
      <c r="M2007" t="s">
        <v>18</v>
      </c>
      <c r="N2007" t="s">
        <v>18</v>
      </c>
      <c r="O2007" t="str">
        <f>TEXT(Table1[[#This Row],[pickup]],"dddd")</f>
        <v>Friday</v>
      </c>
      <c r="P2007">
        <f t="shared" si="31"/>
        <v>14</v>
      </c>
    </row>
    <row r="2008" spans="1:16" x14ac:dyDescent="0.25">
      <c r="A2008" s="1">
        <v>43545.868252314816</v>
      </c>
      <c r="B2008" s="1">
        <v>43545.869386574072</v>
      </c>
      <c r="C2008">
        <v>6</v>
      </c>
      <c r="D2008">
        <v>0.48</v>
      </c>
      <c r="E2008">
        <v>3.5</v>
      </c>
      <c r="F2008">
        <v>0</v>
      </c>
      <c r="G2008">
        <v>0</v>
      </c>
      <c r="H2008">
        <v>7.3</v>
      </c>
      <c r="I2008" t="s">
        <v>14</v>
      </c>
      <c r="J2008" t="s">
        <v>19</v>
      </c>
      <c r="K2008" t="s">
        <v>61</v>
      </c>
      <c r="L2008" t="s">
        <v>61</v>
      </c>
      <c r="M2008" t="s">
        <v>18</v>
      </c>
      <c r="N2008" t="s">
        <v>18</v>
      </c>
      <c r="O2008" t="str">
        <f>TEXT(Table1[[#This Row],[pickup]],"dddd")</f>
        <v>Thursday</v>
      </c>
      <c r="P2008">
        <f t="shared" si="31"/>
        <v>20</v>
      </c>
    </row>
    <row r="2009" spans="1:16" x14ac:dyDescent="0.25">
      <c r="A2009" s="1">
        <v>43550.628344907411</v>
      </c>
      <c r="B2009" s="1">
        <v>43550.632048611114</v>
      </c>
      <c r="C2009">
        <v>2</v>
      </c>
      <c r="D2009">
        <v>0.76</v>
      </c>
      <c r="E2009">
        <v>5</v>
      </c>
      <c r="F2009">
        <v>0</v>
      </c>
      <c r="G2009">
        <v>0</v>
      </c>
      <c r="H2009">
        <v>8.3000000000000007</v>
      </c>
      <c r="I2009" t="s">
        <v>14</v>
      </c>
      <c r="J2009" t="s">
        <v>19</v>
      </c>
      <c r="K2009" t="s">
        <v>49</v>
      </c>
      <c r="L2009" t="s">
        <v>26</v>
      </c>
      <c r="M2009" t="s">
        <v>18</v>
      </c>
      <c r="N2009" t="s">
        <v>18</v>
      </c>
      <c r="O2009" t="str">
        <f>TEXT(Table1[[#This Row],[pickup]],"dddd")</f>
        <v>Tuesday</v>
      </c>
      <c r="P2009">
        <f t="shared" si="31"/>
        <v>15</v>
      </c>
    </row>
    <row r="2010" spans="1:16" x14ac:dyDescent="0.25">
      <c r="A2010" s="1">
        <v>43552.523425925923</v>
      </c>
      <c r="B2010" s="1">
        <v>43552.53497685185</v>
      </c>
      <c r="C2010">
        <v>1</v>
      </c>
      <c r="D2010">
        <v>1.05</v>
      </c>
      <c r="E2010">
        <v>11</v>
      </c>
      <c r="F2010">
        <v>0</v>
      </c>
      <c r="G2010">
        <v>0</v>
      </c>
      <c r="H2010">
        <v>14.3</v>
      </c>
      <c r="I2010" t="s">
        <v>14</v>
      </c>
      <c r="J2010" t="s">
        <v>19</v>
      </c>
      <c r="K2010" t="s">
        <v>32</v>
      </c>
      <c r="L2010" t="s">
        <v>50</v>
      </c>
      <c r="M2010" t="s">
        <v>18</v>
      </c>
      <c r="N2010" t="s">
        <v>18</v>
      </c>
      <c r="O2010" t="str">
        <f>TEXT(Table1[[#This Row],[pickup]],"dddd")</f>
        <v>Thursday</v>
      </c>
      <c r="P2010">
        <f t="shared" si="31"/>
        <v>12</v>
      </c>
    </row>
    <row r="2011" spans="1:16" x14ac:dyDescent="0.25">
      <c r="A2011" s="1">
        <v>43546.6250462963</v>
      </c>
      <c r="B2011" s="1">
        <v>43546.630532407406</v>
      </c>
      <c r="C2011">
        <v>1</v>
      </c>
      <c r="D2011">
        <v>1.0900000000000001</v>
      </c>
      <c r="E2011">
        <v>7</v>
      </c>
      <c r="F2011">
        <v>0</v>
      </c>
      <c r="G2011">
        <v>0</v>
      </c>
      <c r="H2011">
        <v>10.3</v>
      </c>
      <c r="I2011" t="s">
        <v>14</v>
      </c>
      <c r="J2011" t="s">
        <v>19</v>
      </c>
      <c r="K2011" t="s">
        <v>26</v>
      </c>
      <c r="L2011" t="s">
        <v>51</v>
      </c>
      <c r="M2011" t="s">
        <v>18</v>
      </c>
      <c r="N2011" t="s">
        <v>18</v>
      </c>
      <c r="O2011" t="str">
        <f>TEXT(Table1[[#This Row],[pickup]],"dddd")</f>
        <v>Friday</v>
      </c>
      <c r="P2011">
        <f t="shared" si="31"/>
        <v>15</v>
      </c>
    </row>
    <row r="2012" spans="1:16" x14ac:dyDescent="0.25">
      <c r="A2012" s="1">
        <v>43538.826226851852</v>
      </c>
      <c r="B2012" s="1">
        <v>43538.840439814812</v>
      </c>
      <c r="C2012">
        <v>1</v>
      </c>
      <c r="D2012">
        <v>2.1</v>
      </c>
      <c r="E2012">
        <v>13.5</v>
      </c>
      <c r="F2012">
        <v>3</v>
      </c>
      <c r="G2012">
        <v>0</v>
      </c>
      <c r="H2012">
        <v>20.8</v>
      </c>
      <c r="I2012" t="s">
        <v>14</v>
      </c>
      <c r="J2012" t="s">
        <v>15</v>
      </c>
      <c r="K2012" t="s">
        <v>42</v>
      </c>
      <c r="L2012" t="s">
        <v>70</v>
      </c>
      <c r="M2012" t="s">
        <v>18</v>
      </c>
      <c r="N2012" t="s">
        <v>18</v>
      </c>
      <c r="O2012" t="str">
        <f>TEXT(Table1[[#This Row],[pickup]],"dddd")</f>
        <v>Thursday</v>
      </c>
      <c r="P2012">
        <f t="shared" si="31"/>
        <v>19</v>
      </c>
    </row>
    <row r="2013" spans="1:16" x14ac:dyDescent="0.25">
      <c r="A2013" s="1">
        <v>43547.699988425928</v>
      </c>
      <c r="B2013" s="1">
        <v>43547.706435185188</v>
      </c>
      <c r="C2013">
        <v>2</v>
      </c>
      <c r="D2013">
        <v>1.2</v>
      </c>
      <c r="E2013">
        <v>7.5</v>
      </c>
      <c r="F2013">
        <v>2.15</v>
      </c>
      <c r="G2013">
        <v>0</v>
      </c>
      <c r="H2013">
        <v>12.95</v>
      </c>
      <c r="I2013" t="s">
        <v>14</v>
      </c>
      <c r="J2013" t="s">
        <v>15</v>
      </c>
      <c r="K2013" t="s">
        <v>34</v>
      </c>
      <c r="L2013" t="s">
        <v>32</v>
      </c>
      <c r="M2013" t="s">
        <v>18</v>
      </c>
      <c r="N2013" t="s">
        <v>18</v>
      </c>
      <c r="O2013" t="str">
        <f>TEXT(Table1[[#This Row],[pickup]],"dddd")</f>
        <v>Saturday</v>
      </c>
      <c r="P2013">
        <f t="shared" si="31"/>
        <v>16</v>
      </c>
    </row>
    <row r="2014" spans="1:16" x14ac:dyDescent="0.25">
      <c r="A2014" s="1">
        <v>43526.963472222225</v>
      </c>
      <c r="B2014" s="1">
        <v>43526.974872685183</v>
      </c>
      <c r="C2014">
        <v>1</v>
      </c>
      <c r="D2014">
        <v>2.08</v>
      </c>
      <c r="E2014">
        <v>12</v>
      </c>
      <c r="F2014">
        <v>2</v>
      </c>
      <c r="G2014">
        <v>0</v>
      </c>
      <c r="H2014">
        <v>17.8</v>
      </c>
      <c r="I2014" t="s">
        <v>14</v>
      </c>
      <c r="J2014" t="s">
        <v>15</v>
      </c>
      <c r="K2014" t="s">
        <v>32</v>
      </c>
      <c r="L2014" t="s">
        <v>39</v>
      </c>
      <c r="M2014" t="s">
        <v>18</v>
      </c>
      <c r="N2014" t="s">
        <v>18</v>
      </c>
      <c r="O2014" t="str">
        <f>TEXT(Table1[[#This Row],[pickup]],"dddd")</f>
        <v>Saturday</v>
      </c>
      <c r="P2014">
        <f t="shared" si="31"/>
        <v>23</v>
      </c>
    </row>
    <row r="2015" spans="1:16" x14ac:dyDescent="0.25">
      <c r="A2015" s="1">
        <v>43529.885231481479</v>
      </c>
      <c r="B2015" s="1">
        <v>43529.889409722222</v>
      </c>
      <c r="C2015">
        <v>1</v>
      </c>
      <c r="D2015">
        <v>1.27</v>
      </c>
      <c r="E2015">
        <v>6.5</v>
      </c>
      <c r="F2015">
        <v>0</v>
      </c>
      <c r="G2015">
        <v>0</v>
      </c>
      <c r="H2015">
        <v>10.3</v>
      </c>
      <c r="I2015" t="s">
        <v>14</v>
      </c>
      <c r="J2015" t="s">
        <v>19</v>
      </c>
      <c r="K2015" t="s">
        <v>49</v>
      </c>
      <c r="L2015" t="s">
        <v>46</v>
      </c>
      <c r="M2015" t="s">
        <v>18</v>
      </c>
      <c r="N2015" t="s">
        <v>18</v>
      </c>
      <c r="O2015" t="str">
        <f>TEXT(Table1[[#This Row],[pickup]],"dddd")</f>
        <v>Tuesday</v>
      </c>
      <c r="P2015">
        <f t="shared" si="31"/>
        <v>21</v>
      </c>
    </row>
    <row r="2016" spans="1:16" x14ac:dyDescent="0.25">
      <c r="A2016" s="1">
        <v>43534.814398148148</v>
      </c>
      <c r="B2016" s="1">
        <v>43534.845196759263</v>
      </c>
      <c r="C2016">
        <v>4</v>
      </c>
      <c r="D2016">
        <v>18.86</v>
      </c>
      <c r="E2016">
        <v>52</v>
      </c>
      <c r="F2016">
        <v>12.21</v>
      </c>
      <c r="G2016">
        <v>5.76</v>
      </c>
      <c r="H2016">
        <v>73.27</v>
      </c>
      <c r="I2016" t="s">
        <v>14</v>
      </c>
      <c r="J2016" t="s">
        <v>15</v>
      </c>
      <c r="K2016" t="s">
        <v>64</v>
      </c>
      <c r="L2016" t="s">
        <v>22</v>
      </c>
      <c r="M2016" t="s">
        <v>37</v>
      </c>
      <c r="N2016" t="s">
        <v>18</v>
      </c>
      <c r="O2016" t="str">
        <f>TEXT(Table1[[#This Row],[pickup]],"dddd")</f>
        <v>Sunday</v>
      </c>
      <c r="P2016">
        <f t="shared" si="31"/>
        <v>19</v>
      </c>
    </row>
    <row r="2017" spans="1:16" x14ac:dyDescent="0.25">
      <c r="A2017" s="1">
        <v>43545.344398148147</v>
      </c>
      <c r="B2017" s="1">
        <v>43545.348425925928</v>
      </c>
      <c r="C2017">
        <v>1</v>
      </c>
      <c r="D2017">
        <v>0.7</v>
      </c>
      <c r="E2017">
        <v>5.5</v>
      </c>
      <c r="F2017">
        <v>1.75</v>
      </c>
      <c r="G2017">
        <v>0</v>
      </c>
      <c r="H2017">
        <v>10.55</v>
      </c>
      <c r="I2017" t="s">
        <v>14</v>
      </c>
      <c r="J2017" t="s">
        <v>15</v>
      </c>
      <c r="K2017" t="s">
        <v>22</v>
      </c>
      <c r="L2017" t="s">
        <v>62</v>
      </c>
      <c r="M2017" t="s">
        <v>18</v>
      </c>
      <c r="N2017" t="s">
        <v>18</v>
      </c>
      <c r="O2017" t="str">
        <f>TEXT(Table1[[#This Row],[pickup]],"dddd")</f>
        <v>Thursday</v>
      </c>
      <c r="P2017">
        <f t="shared" si="31"/>
        <v>8</v>
      </c>
    </row>
    <row r="2018" spans="1:16" x14ac:dyDescent="0.25">
      <c r="A2018" s="1">
        <v>43542.832604166666</v>
      </c>
      <c r="B2018" s="1">
        <v>43542.845324074071</v>
      </c>
      <c r="C2018">
        <v>2</v>
      </c>
      <c r="D2018">
        <v>7.03</v>
      </c>
      <c r="E2018">
        <v>22</v>
      </c>
      <c r="F2018">
        <v>0</v>
      </c>
      <c r="G2018">
        <v>0</v>
      </c>
      <c r="H2018">
        <v>23.8</v>
      </c>
      <c r="I2018" t="s">
        <v>14</v>
      </c>
      <c r="J2018" t="s">
        <v>19</v>
      </c>
      <c r="K2018" t="s">
        <v>64</v>
      </c>
      <c r="L2018" t="s">
        <v>145</v>
      </c>
      <c r="M2018" t="s">
        <v>37</v>
      </c>
      <c r="N2018" t="s">
        <v>37</v>
      </c>
      <c r="O2018" t="str">
        <f>TEXT(Table1[[#This Row],[pickup]],"dddd")</f>
        <v>Monday</v>
      </c>
      <c r="P2018">
        <f t="shared" si="31"/>
        <v>19</v>
      </c>
    </row>
    <row r="2019" spans="1:16" x14ac:dyDescent="0.25">
      <c r="A2019" s="1">
        <v>43554.563773148147</v>
      </c>
      <c r="B2019" s="1">
        <v>43554.581944444442</v>
      </c>
      <c r="C2019">
        <v>3</v>
      </c>
      <c r="D2019">
        <v>3.41</v>
      </c>
      <c r="E2019">
        <v>19</v>
      </c>
      <c r="F2019">
        <v>0</v>
      </c>
      <c r="G2019">
        <v>0</v>
      </c>
      <c r="H2019">
        <v>19.8</v>
      </c>
      <c r="I2019" t="s">
        <v>14</v>
      </c>
      <c r="J2019" t="s">
        <v>19</v>
      </c>
      <c r="K2019" t="s">
        <v>115</v>
      </c>
      <c r="L2019" t="s">
        <v>99</v>
      </c>
      <c r="M2019" t="s">
        <v>37</v>
      </c>
      <c r="N2019" t="s">
        <v>37</v>
      </c>
      <c r="O2019" t="str">
        <f>TEXT(Table1[[#This Row],[pickup]],"dddd")</f>
        <v>Saturday</v>
      </c>
      <c r="P2019">
        <f t="shared" si="31"/>
        <v>13</v>
      </c>
    </row>
    <row r="2020" spans="1:16" x14ac:dyDescent="0.25">
      <c r="A2020" s="1">
        <v>43540.413194444445</v>
      </c>
      <c r="B2020" s="1">
        <v>43540.416331018518</v>
      </c>
      <c r="C2020">
        <v>1</v>
      </c>
      <c r="D2020">
        <v>1.0900000000000001</v>
      </c>
      <c r="E2020">
        <v>5.5</v>
      </c>
      <c r="F2020">
        <v>1.76</v>
      </c>
      <c r="G2020">
        <v>0</v>
      </c>
      <c r="H2020">
        <v>10.56</v>
      </c>
      <c r="I2020" t="s">
        <v>14</v>
      </c>
      <c r="J2020" t="s">
        <v>15</v>
      </c>
      <c r="K2020" t="s">
        <v>70</v>
      </c>
      <c r="L2020" t="s">
        <v>48</v>
      </c>
      <c r="M2020" t="s">
        <v>18</v>
      </c>
      <c r="N2020" t="s">
        <v>18</v>
      </c>
      <c r="O2020" t="str">
        <f>TEXT(Table1[[#This Row],[pickup]],"dddd")</f>
        <v>Saturday</v>
      </c>
      <c r="P2020">
        <f t="shared" si="31"/>
        <v>9</v>
      </c>
    </row>
    <row r="2021" spans="1:16" x14ac:dyDescent="0.25">
      <c r="A2021" s="1">
        <v>43537.331099537034</v>
      </c>
      <c r="B2021" s="1">
        <v>43537.341516203705</v>
      </c>
      <c r="C2021">
        <v>1</v>
      </c>
      <c r="D2021">
        <v>3.04</v>
      </c>
      <c r="E2021">
        <v>13</v>
      </c>
      <c r="F2021">
        <v>2</v>
      </c>
      <c r="G2021">
        <v>0</v>
      </c>
      <c r="H2021">
        <v>18.3</v>
      </c>
      <c r="I2021" t="s">
        <v>14</v>
      </c>
      <c r="J2021" t="s">
        <v>15</v>
      </c>
      <c r="K2021" t="s">
        <v>56</v>
      </c>
      <c r="L2021" t="s">
        <v>38</v>
      </c>
      <c r="M2021" t="s">
        <v>18</v>
      </c>
      <c r="N2021" t="s">
        <v>18</v>
      </c>
      <c r="O2021" t="str">
        <f>TEXT(Table1[[#This Row],[pickup]],"dddd")</f>
        <v>Wednesday</v>
      </c>
      <c r="P2021">
        <f t="shared" si="31"/>
        <v>7</v>
      </c>
    </row>
    <row r="2022" spans="1:16" x14ac:dyDescent="0.25">
      <c r="A2022" s="1">
        <v>43553.111527777779</v>
      </c>
      <c r="B2022" s="1">
        <v>43553.117523148147</v>
      </c>
      <c r="C2022">
        <v>1</v>
      </c>
      <c r="D2022">
        <v>1</v>
      </c>
      <c r="E2022">
        <v>7.5</v>
      </c>
      <c r="F2022">
        <v>0</v>
      </c>
      <c r="G2022">
        <v>0</v>
      </c>
      <c r="H2022">
        <v>11.3</v>
      </c>
      <c r="I2022" t="s">
        <v>14</v>
      </c>
      <c r="J2022" t="s">
        <v>19</v>
      </c>
      <c r="K2022" t="s">
        <v>23</v>
      </c>
      <c r="L2022" t="s">
        <v>22</v>
      </c>
      <c r="M2022" t="s">
        <v>18</v>
      </c>
      <c r="N2022" t="s">
        <v>18</v>
      </c>
      <c r="O2022" t="str">
        <f>TEXT(Table1[[#This Row],[pickup]],"dddd")</f>
        <v>Friday</v>
      </c>
      <c r="P2022">
        <f t="shared" si="31"/>
        <v>2</v>
      </c>
    </row>
    <row r="2023" spans="1:16" x14ac:dyDescent="0.25">
      <c r="A2023" s="1">
        <v>43531.013194444444</v>
      </c>
      <c r="B2023" s="1">
        <v>43531.020150462966</v>
      </c>
      <c r="C2023">
        <v>1</v>
      </c>
      <c r="D2023">
        <v>4.7</v>
      </c>
      <c r="E2023">
        <v>15</v>
      </c>
      <c r="F2023">
        <v>2</v>
      </c>
      <c r="G2023">
        <v>0</v>
      </c>
      <c r="H2023">
        <v>20.8</v>
      </c>
      <c r="I2023" t="s">
        <v>14</v>
      </c>
      <c r="J2023" t="s">
        <v>15</v>
      </c>
      <c r="K2023" t="s">
        <v>59</v>
      </c>
      <c r="L2023" t="s">
        <v>29</v>
      </c>
      <c r="M2023" t="s">
        <v>18</v>
      </c>
      <c r="N2023" t="s">
        <v>18</v>
      </c>
      <c r="O2023" t="str">
        <f>TEXT(Table1[[#This Row],[pickup]],"dddd")</f>
        <v>Thursday</v>
      </c>
      <c r="P2023">
        <f t="shared" si="31"/>
        <v>0</v>
      </c>
    </row>
    <row r="2024" spans="1:16" x14ac:dyDescent="0.25">
      <c r="A2024" s="1">
        <v>43529.840833333335</v>
      </c>
      <c r="B2024" s="1">
        <v>43529.851481481484</v>
      </c>
      <c r="C2024">
        <v>5</v>
      </c>
      <c r="D2024">
        <v>1.61</v>
      </c>
      <c r="E2024">
        <v>11</v>
      </c>
      <c r="F2024">
        <v>2.96</v>
      </c>
      <c r="G2024">
        <v>0</v>
      </c>
      <c r="H2024">
        <v>17.760000000000002</v>
      </c>
      <c r="I2024" t="s">
        <v>14</v>
      </c>
      <c r="J2024" t="s">
        <v>15</v>
      </c>
      <c r="K2024" t="s">
        <v>46</v>
      </c>
      <c r="L2024" t="s">
        <v>51</v>
      </c>
      <c r="M2024" t="s">
        <v>18</v>
      </c>
      <c r="N2024" t="s">
        <v>18</v>
      </c>
      <c r="O2024" t="str">
        <f>TEXT(Table1[[#This Row],[pickup]],"dddd")</f>
        <v>Tuesday</v>
      </c>
      <c r="P2024">
        <f t="shared" si="31"/>
        <v>20</v>
      </c>
    </row>
    <row r="2025" spans="1:16" x14ac:dyDescent="0.25">
      <c r="A2025" s="1">
        <v>43546.715057870373</v>
      </c>
      <c r="B2025" s="1">
        <v>43546.722511574073</v>
      </c>
      <c r="C2025">
        <v>1</v>
      </c>
      <c r="D2025">
        <v>1.5</v>
      </c>
      <c r="E2025">
        <v>9</v>
      </c>
      <c r="F2025">
        <v>0</v>
      </c>
      <c r="G2025">
        <v>0</v>
      </c>
      <c r="H2025">
        <v>13.3</v>
      </c>
      <c r="I2025" t="s">
        <v>14</v>
      </c>
      <c r="J2025" t="s">
        <v>19</v>
      </c>
      <c r="K2025" t="s">
        <v>66</v>
      </c>
      <c r="L2025" t="s">
        <v>22</v>
      </c>
      <c r="M2025" t="s">
        <v>18</v>
      </c>
      <c r="N2025" t="s">
        <v>18</v>
      </c>
      <c r="O2025" t="str">
        <f>TEXT(Table1[[#This Row],[pickup]],"dddd")</f>
        <v>Friday</v>
      </c>
      <c r="P2025">
        <f t="shared" si="31"/>
        <v>17</v>
      </c>
    </row>
    <row r="2026" spans="1:16" x14ac:dyDescent="0.25">
      <c r="A2026" s="1">
        <v>43547.040127314816</v>
      </c>
      <c r="B2026" s="1">
        <v>43547.046249999999</v>
      </c>
      <c r="C2026">
        <v>1</v>
      </c>
      <c r="D2026">
        <v>1.5</v>
      </c>
      <c r="E2026">
        <v>7.5</v>
      </c>
      <c r="F2026">
        <v>2.25</v>
      </c>
      <c r="G2026">
        <v>0</v>
      </c>
      <c r="H2026">
        <v>13.55</v>
      </c>
      <c r="I2026" t="s">
        <v>14</v>
      </c>
      <c r="J2026" t="s">
        <v>15</v>
      </c>
      <c r="K2026" t="s">
        <v>51</v>
      </c>
      <c r="L2026" t="s">
        <v>22</v>
      </c>
      <c r="M2026" t="s">
        <v>18</v>
      </c>
      <c r="N2026" t="s">
        <v>18</v>
      </c>
      <c r="O2026" t="str">
        <f>TEXT(Table1[[#This Row],[pickup]],"dddd")</f>
        <v>Saturday</v>
      </c>
      <c r="P2026">
        <f t="shared" si="31"/>
        <v>0</v>
      </c>
    </row>
    <row r="2027" spans="1:16" x14ac:dyDescent="0.25">
      <c r="A2027" s="1">
        <v>43544.521770833337</v>
      </c>
      <c r="B2027" s="1">
        <v>43544.550081018519</v>
      </c>
      <c r="C2027">
        <v>1</v>
      </c>
      <c r="D2027">
        <v>12.9</v>
      </c>
      <c r="E2027">
        <v>42.5</v>
      </c>
      <c r="F2027">
        <v>10.3</v>
      </c>
      <c r="G2027">
        <v>5.76</v>
      </c>
      <c r="H2027">
        <v>61.86</v>
      </c>
      <c r="I2027" t="s">
        <v>14</v>
      </c>
      <c r="J2027" t="s">
        <v>15</v>
      </c>
      <c r="K2027" t="s">
        <v>42</v>
      </c>
      <c r="L2027" t="s">
        <v>102</v>
      </c>
      <c r="M2027" t="s">
        <v>18</v>
      </c>
      <c r="N2027" t="s">
        <v>37</v>
      </c>
      <c r="O2027" t="str">
        <f>TEXT(Table1[[#This Row],[pickup]],"dddd")</f>
        <v>Wednesday</v>
      </c>
      <c r="P2027">
        <f t="shared" si="31"/>
        <v>12</v>
      </c>
    </row>
    <row r="2028" spans="1:16" x14ac:dyDescent="0.25">
      <c r="A2028" s="1">
        <v>43537.910821759258</v>
      </c>
      <c r="B2028" s="1">
        <v>43537.919803240744</v>
      </c>
      <c r="C2028">
        <v>1</v>
      </c>
      <c r="D2028">
        <v>2.39</v>
      </c>
      <c r="E2028">
        <v>10.5</v>
      </c>
      <c r="F2028">
        <v>2.14</v>
      </c>
      <c r="G2028">
        <v>0</v>
      </c>
      <c r="H2028">
        <v>16.440000000000001</v>
      </c>
      <c r="I2028" t="s">
        <v>14</v>
      </c>
      <c r="J2028" t="s">
        <v>15</v>
      </c>
      <c r="K2028" t="s">
        <v>81</v>
      </c>
      <c r="L2028" t="s">
        <v>50</v>
      </c>
      <c r="M2028" t="s">
        <v>18</v>
      </c>
      <c r="N2028" t="s">
        <v>18</v>
      </c>
      <c r="O2028" t="str">
        <f>TEXT(Table1[[#This Row],[pickup]],"dddd")</f>
        <v>Wednesday</v>
      </c>
      <c r="P2028">
        <f t="shared" si="31"/>
        <v>21</v>
      </c>
    </row>
    <row r="2029" spans="1:16" x14ac:dyDescent="0.25">
      <c r="A2029" s="1">
        <v>43536.56695601852</v>
      </c>
      <c r="B2029" s="1">
        <v>43536.571076388886</v>
      </c>
      <c r="C2029">
        <v>2</v>
      </c>
      <c r="D2029">
        <v>0.7</v>
      </c>
      <c r="E2029">
        <v>6</v>
      </c>
      <c r="F2029">
        <v>1.85</v>
      </c>
      <c r="G2029">
        <v>0</v>
      </c>
      <c r="H2029">
        <v>11.15</v>
      </c>
      <c r="I2029" t="s">
        <v>14</v>
      </c>
      <c r="J2029" t="s">
        <v>15</v>
      </c>
      <c r="K2029" t="s">
        <v>32</v>
      </c>
      <c r="L2029" t="s">
        <v>70</v>
      </c>
      <c r="M2029" t="s">
        <v>18</v>
      </c>
      <c r="N2029" t="s">
        <v>18</v>
      </c>
      <c r="O2029" t="str">
        <f>TEXT(Table1[[#This Row],[pickup]],"dddd")</f>
        <v>Tuesday</v>
      </c>
      <c r="P2029">
        <f t="shared" si="31"/>
        <v>13</v>
      </c>
    </row>
    <row r="2030" spans="1:16" x14ac:dyDescent="0.25">
      <c r="A2030" s="1">
        <v>43542.93482638889</v>
      </c>
      <c r="B2030" s="1">
        <v>43542.943437499998</v>
      </c>
      <c r="C2030">
        <v>1</v>
      </c>
      <c r="D2030">
        <v>1.97</v>
      </c>
      <c r="E2030">
        <v>10.5</v>
      </c>
      <c r="F2030">
        <v>2.86</v>
      </c>
      <c r="G2030">
        <v>0</v>
      </c>
      <c r="H2030">
        <v>17.16</v>
      </c>
      <c r="I2030" t="s">
        <v>14</v>
      </c>
      <c r="J2030" t="s">
        <v>15</v>
      </c>
      <c r="K2030" t="s">
        <v>33</v>
      </c>
      <c r="L2030" t="s">
        <v>70</v>
      </c>
      <c r="M2030" t="s">
        <v>18</v>
      </c>
      <c r="N2030" t="s">
        <v>18</v>
      </c>
      <c r="O2030" t="str">
        <f>TEXT(Table1[[#This Row],[pickup]],"dddd")</f>
        <v>Monday</v>
      </c>
      <c r="P2030">
        <f t="shared" si="31"/>
        <v>22</v>
      </c>
    </row>
    <row r="2031" spans="1:16" x14ac:dyDescent="0.25">
      <c r="A2031" s="1">
        <v>43537.363888888889</v>
      </c>
      <c r="B2031" s="1">
        <v>43537.393379629626</v>
      </c>
      <c r="C2031">
        <v>1</v>
      </c>
      <c r="D2031">
        <v>17.100000000000001</v>
      </c>
      <c r="E2031">
        <v>50</v>
      </c>
      <c r="F2031">
        <v>10.65</v>
      </c>
      <c r="G2031">
        <v>0</v>
      </c>
      <c r="H2031">
        <v>63.95</v>
      </c>
      <c r="I2031" t="s">
        <v>14</v>
      </c>
      <c r="J2031" t="s">
        <v>15</v>
      </c>
      <c r="K2031" t="s">
        <v>67</v>
      </c>
      <c r="L2031" t="s">
        <v>159</v>
      </c>
      <c r="M2031" t="s">
        <v>18</v>
      </c>
      <c r="N2031" t="s">
        <v>58</v>
      </c>
      <c r="O2031" t="str">
        <f>TEXT(Table1[[#This Row],[pickup]],"dddd")</f>
        <v>Wednesday</v>
      </c>
      <c r="P2031">
        <f t="shared" si="31"/>
        <v>8</v>
      </c>
    </row>
    <row r="2032" spans="1:16" x14ac:dyDescent="0.25">
      <c r="A2032" s="1">
        <v>43545.802581018521</v>
      </c>
      <c r="B2032" s="1">
        <v>43545.806828703702</v>
      </c>
      <c r="C2032">
        <v>1</v>
      </c>
      <c r="D2032">
        <v>0.7</v>
      </c>
      <c r="E2032">
        <v>5.5</v>
      </c>
      <c r="F2032">
        <v>0</v>
      </c>
      <c r="G2032">
        <v>0</v>
      </c>
      <c r="H2032">
        <v>9.8000000000000007</v>
      </c>
      <c r="I2032" t="s">
        <v>14</v>
      </c>
      <c r="J2032" t="s">
        <v>19</v>
      </c>
      <c r="K2032" t="s">
        <v>16</v>
      </c>
      <c r="L2032" t="s">
        <v>48</v>
      </c>
      <c r="M2032" t="s">
        <v>18</v>
      </c>
      <c r="N2032" t="s">
        <v>18</v>
      </c>
      <c r="O2032" t="str">
        <f>TEXT(Table1[[#This Row],[pickup]],"dddd")</f>
        <v>Thursday</v>
      </c>
      <c r="P2032">
        <f t="shared" si="31"/>
        <v>19</v>
      </c>
    </row>
    <row r="2033" spans="1:16" x14ac:dyDescent="0.25">
      <c r="A2033" s="1">
        <v>43530.575335648151</v>
      </c>
      <c r="B2033" s="1">
        <v>43530.589560185188</v>
      </c>
      <c r="C2033">
        <v>1</v>
      </c>
      <c r="D2033">
        <v>1.31</v>
      </c>
      <c r="E2033">
        <v>13</v>
      </c>
      <c r="F2033">
        <v>4.08</v>
      </c>
      <c r="G2033">
        <v>0</v>
      </c>
      <c r="H2033">
        <v>20.38</v>
      </c>
      <c r="I2033" t="s">
        <v>14</v>
      </c>
      <c r="J2033" t="s">
        <v>15</v>
      </c>
      <c r="K2033" t="s">
        <v>70</v>
      </c>
      <c r="L2033" t="s">
        <v>32</v>
      </c>
      <c r="M2033" t="s">
        <v>18</v>
      </c>
      <c r="N2033" t="s">
        <v>18</v>
      </c>
      <c r="O2033" t="str">
        <f>TEXT(Table1[[#This Row],[pickup]],"dddd")</f>
        <v>Wednesday</v>
      </c>
      <c r="P2033">
        <f t="shared" si="31"/>
        <v>13</v>
      </c>
    </row>
    <row r="2034" spans="1:16" x14ac:dyDescent="0.25">
      <c r="A2034" s="1">
        <v>43549.520787037036</v>
      </c>
      <c r="B2034" s="1">
        <v>43549.531689814816</v>
      </c>
      <c r="C2034">
        <v>1</v>
      </c>
      <c r="D2034">
        <v>2.36</v>
      </c>
      <c r="E2034">
        <v>12</v>
      </c>
      <c r="F2034">
        <v>0</v>
      </c>
      <c r="G2034">
        <v>0</v>
      </c>
      <c r="H2034">
        <v>15.3</v>
      </c>
      <c r="I2034" t="s">
        <v>14</v>
      </c>
      <c r="J2034" t="s">
        <v>19</v>
      </c>
      <c r="K2034" t="s">
        <v>39</v>
      </c>
      <c r="L2034" t="s">
        <v>61</v>
      </c>
      <c r="M2034" t="s">
        <v>18</v>
      </c>
      <c r="N2034" t="s">
        <v>18</v>
      </c>
      <c r="O2034" t="str">
        <f>TEXT(Table1[[#This Row],[pickup]],"dddd")</f>
        <v>Monday</v>
      </c>
      <c r="P2034">
        <f t="shared" si="31"/>
        <v>12</v>
      </c>
    </row>
    <row r="2035" spans="1:16" x14ac:dyDescent="0.25">
      <c r="A2035" s="1">
        <v>43547.86996527778</v>
      </c>
      <c r="B2035" s="1">
        <v>43547.872719907406</v>
      </c>
      <c r="C2035">
        <v>1</v>
      </c>
      <c r="D2035">
        <v>0.73</v>
      </c>
      <c r="E2035">
        <v>5</v>
      </c>
      <c r="F2035">
        <v>2.64</v>
      </c>
      <c r="G2035">
        <v>0</v>
      </c>
      <c r="H2035">
        <v>11.44</v>
      </c>
      <c r="I2035" t="s">
        <v>14</v>
      </c>
      <c r="J2035" t="s">
        <v>15</v>
      </c>
      <c r="K2035" t="s">
        <v>49</v>
      </c>
      <c r="L2035" t="s">
        <v>16</v>
      </c>
      <c r="M2035" t="s">
        <v>18</v>
      </c>
      <c r="N2035" t="s">
        <v>18</v>
      </c>
      <c r="O2035" t="str">
        <f>TEXT(Table1[[#This Row],[pickup]],"dddd")</f>
        <v>Saturday</v>
      </c>
      <c r="P2035">
        <f t="shared" si="31"/>
        <v>20</v>
      </c>
    </row>
    <row r="2036" spans="1:16" x14ac:dyDescent="0.25">
      <c r="A2036" s="1">
        <v>43525.491863425923</v>
      </c>
      <c r="B2036" s="1">
        <v>43525.495243055557</v>
      </c>
      <c r="C2036">
        <v>2</v>
      </c>
      <c r="D2036">
        <v>0.49</v>
      </c>
      <c r="E2036">
        <v>5</v>
      </c>
      <c r="F2036">
        <v>0</v>
      </c>
      <c r="G2036">
        <v>0</v>
      </c>
      <c r="H2036">
        <v>8.3000000000000007</v>
      </c>
      <c r="I2036" t="s">
        <v>14</v>
      </c>
      <c r="J2036" t="s">
        <v>19</v>
      </c>
      <c r="K2036" t="s">
        <v>106</v>
      </c>
      <c r="L2036" t="s">
        <v>77</v>
      </c>
      <c r="M2036" t="s">
        <v>18</v>
      </c>
      <c r="N2036" t="s">
        <v>18</v>
      </c>
      <c r="O2036" t="str">
        <f>TEXT(Table1[[#This Row],[pickup]],"dddd")</f>
        <v>Friday</v>
      </c>
      <c r="P2036">
        <f t="shared" si="31"/>
        <v>11</v>
      </c>
    </row>
    <row r="2037" spans="1:16" x14ac:dyDescent="0.25">
      <c r="A2037" s="1">
        <v>43527.650729166664</v>
      </c>
      <c r="B2037" s="1">
        <v>43527.661979166667</v>
      </c>
      <c r="C2037">
        <v>1</v>
      </c>
      <c r="D2037">
        <v>1.6</v>
      </c>
      <c r="E2037">
        <v>11.5</v>
      </c>
      <c r="F2037">
        <v>2.95</v>
      </c>
      <c r="G2037">
        <v>0</v>
      </c>
      <c r="H2037">
        <v>17.75</v>
      </c>
      <c r="I2037" t="s">
        <v>14</v>
      </c>
      <c r="J2037" t="s">
        <v>15</v>
      </c>
      <c r="K2037" t="s">
        <v>43</v>
      </c>
      <c r="L2037" t="s">
        <v>55</v>
      </c>
      <c r="M2037" t="s">
        <v>18</v>
      </c>
      <c r="N2037" t="s">
        <v>18</v>
      </c>
      <c r="O2037" t="str">
        <f>TEXT(Table1[[#This Row],[pickup]],"dddd")</f>
        <v>Sunday</v>
      </c>
      <c r="P2037">
        <f t="shared" si="31"/>
        <v>15</v>
      </c>
    </row>
    <row r="2038" spans="1:16" x14ac:dyDescent="0.25">
      <c r="A2038" s="1">
        <v>43555.31658564815</v>
      </c>
      <c r="B2038" s="1">
        <v>43555.324432870373</v>
      </c>
      <c r="C2038">
        <v>5</v>
      </c>
      <c r="D2038">
        <v>2.96</v>
      </c>
      <c r="E2038">
        <v>11.5</v>
      </c>
      <c r="F2038">
        <v>1</v>
      </c>
      <c r="G2038">
        <v>0</v>
      </c>
      <c r="H2038">
        <v>15.8</v>
      </c>
      <c r="I2038" t="s">
        <v>14</v>
      </c>
      <c r="J2038" t="s">
        <v>15</v>
      </c>
      <c r="K2038" t="s">
        <v>39</v>
      </c>
      <c r="L2038" t="s">
        <v>24</v>
      </c>
      <c r="M2038" t="s">
        <v>18</v>
      </c>
      <c r="N2038" t="s">
        <v>18</v>
      </c>
      <c r="O2038" t="str">
        <f>TEXT(Table1[[#This Row],[pickup]],"dddd")</f>
        <v>Sunday</v>
      </c>
      <c r="P2038">
        <f t="shared" si="31"/>
        <v>7</v>
      </c>
    </row>
    <row r="2039" spans="1:16" x14ac:dyDescent="0.25">
      <c r="A2039" s="1">
        <v>43549.553888888891</v>
      </c>
      <c r="B2039" s="1">
        <v>43549.559965277775</v>
      </c>
      <c r="C2039">
        <v>1</v>
      </c>
      <c r="D2039">
        <v>1.89</v>
      </c>
      <c r="E2039">
        <v>8.5</v>
      </c>
      <c r="F2039">
        <v>2.36</v>
      </c>
      <c r="G2039">
        <v>0</v>
      </c>
      <c r="H2039">
        <v>14.16</v>
      </c>
      <c r="I2039" t="s">
        <v>14</v>
      </c>
      <c r="J2039" t="s">
        <v>15</v>
      </c>
      <c r="K2039" t="s">
        <v>23</v>
      </c>
      <c r="L2039" t="s">
        <v>160</v>
      </c>
      <c r="M2039" t="s">
        <v>18</v>
      </c>
      <c r="N2039" t="s">
        <v>18</v>
      </c>
      <c r="O2039" t="str">
        <f>TEXT(Table1[[#This Row],[pickup]],"dddd")</f>
        <v>Monday</v>
      </c>
      <c r="P2039">
        <f t="shared" si="31"/>
        <v>13</v>
      </c>
    </row>
    <row r="2040" spans="1:16" x14ac:dyDescent="0.25">
      <c r="A2040" s="1">
        <v>43530.862210648149</v>
      </c>
      <c r="B2040" s="1">
        <v>43530.867418981485</v>
      </c>
      <c r="C2040">
        <v>1</v>
      </c>
      <c r="D2040">
        <v>1.5</v>
      </c>
      <c r="E2040">
        <v>7.5</v>
      </c>
      <c r="F2040">
        <v>1</v>
      </c>
      <c r="G2040">
        <v>0</v>
      </c>
      <c r="H2040">
        <v>12.3</v>
      </c>
      <c r="I2040" t="s">
        <v>14</v>
      </c>
      <c r="J2040" t="s">
        <v>15</v>
      </c>
      <c r="K2040" t="s">
        <v>42</v>
      </c>
      <c r="L2040" t="s">
        <v>51</v>
      </c>
      <c r="M2040" t="s">
        <v>18</v>
      </c>
      <c r="N2040" t="s">
        <v>18</v>
      </c>
      <c r="O2040" t="str">
        <f>TEXT(Table1[[#This Row],[pickup]],"dddd")</f>
        <v>Wednesday</v>
      </c>
      <c r="P2040">
        <f t="shared" si="31"/>
        <v>20</v>
      </c>
    </row>
    <row r="2041" spans="1:16" x14ac:dyDescent="0.25">
      <c r="A2041" s="1">
        <v>43531.633460648147</v>
      </c>
      <c r="B2041" s="1">
        <v>43531.636458333334</v>
      </c>
      <c r="C2041">
        <v>1</v>
      </c>
      <c r="D2041">
        <v>0.7</v>
      </c>
      <c r="E2041">
        <v>5</v>
      </c>
      <c r="F2041">
        <v>1</v>
      </c>
      <c r="G2041">
        <v>0</v>
      </c>
      <c r="H2041">
        <v>9.3000000000000007</v>
      </c>
      <c r="I2041" t="s">
        <v>14</v>
      </c>
      <c r="J2041" t="s">
        <v>15</v>
      </c>
      <c r="K2041" t="s">
        <v>41</v>
      </c>
      <c r="L2041" t="s">
        <v>38</v>
      </c>
      <c r="M2041" t="s">
        <v>18</v>
      </c>
      <c r="N2041" t="s">
        <v>18</v>
      </c>
      <c r="O2041" t="str">
        <f>TEXT(Table1[[#This Row],[pickup]],"dddd")</f>
        <v>Thursday</v>
      </c>
      <c r="P2041">
        <f t="shared" si="31"/>
        <v>15</v>
      </c>
    </row>
    <row r="2042" spans="1:16" x14ac:dyDescent="0.25">
      <c r="A2042" s="1">
        <v>43550.929189814815</v>
      </c>
      <c r="B2042" s="1">
        <v>43550.953344907408</v>
      </c>
      <c r="C2042">
        <v>1</v>
      </c>
      <c r="D2042">
        <v>14.4</v>
      </c>
      <c r="E2042">
        <v>43</v>
      </c>
      <c r="F2042">
        <v>4</v>
      </c>
      <c r="G2042">
        <v>0</v>
      </c>
      <c r="H2042">
        <v>50.8</v>
      </c>
      <c r="I2042" t="s">
        <v>14</v>
      </c>
      <c r="J2042" t="s">
        <v>15</v>
      </c>
      <c r="K2042" t="s">
        <v>46</v>
      </c>
      <c r="L2042" t="s">
        <v>118</v>
      </c>
      <c r="M2042" t="s">
        <v>18</v>
      </c>
      <c r="N2042" t="s">
        <v>37</v>
      </c>
      <c r="O2042" t="str">
        <f>TEXT(Table1[[#This Row],[pickup]],"dddd")</f>
        <v>Tuesday</v>
      </c>
      <c r="P2042">
        <f t="shared" si="31"/>
        <v>22</v>
      </c>
    </row>
    <row r="2043" spans="1:16" x14ac:dyDescent="0.25">
      <c r="A2043" s="1">
        <v>43545.580243055556</v>
      </c>
      <c r="B2043" s="1">
        <v>43545.587847222225</v>
      </c>
      <c r="C2043">
        <v>5</v>
      </c>
      <c r="D2043">
        <v>1.66</v>
      </c>
      <c r="E2043">
        <v>8.5</v>
      </c>
      <c r="F2043">
        <v>2.12</v>
      </c>
      <c r="G2043">
        <v>0</v>
      </c>
      <c r="H2043">
        <v>13.92</v>
      </c>
      <c r="I2043" t="s">
        <v>14</v>
      </c>
      <c r="J2043" t="s">
        <v>15</v>
      </c>
      <c r="K2043" t="s">
        <v>45</v>
      </c>
      <c r="L2043" t="s">
        <v>22</v>
      </c>
      <c r="M2043" t="s">
        <v>18</v>
      </c>
      <c r="N2043" t="s">
        <v>18</v>
      </c>
      <c r="O2043" t="str">
        <f>TEXT(Table1[[#This Row],[pickup]],"dddd")</f>
        <v>Thursday</v>
      </c>
      <c r="P2043">
        <f t="shared" si="31"/>
        <v>13</v>
      </c>
    </row>
    <row r="2044" spans="1:16" x14ac:dyDescent="0.25">
      <c r="A2044" s="1">
        <v>43549.546759259261</v>
      </c>
      <c r="B2044" s="1">
        <v>43549.554606481484</v>
      </c>
      <c r="C2044">
        <v>1</v>
      </c>
      <c r="D2044">
        <v>1.36</v>
      </c>
      <c r="E2044">
        <v>8.5</v>
      </c>
      <c r="F2044">
        <v>0</v>
      </c>
      <c r="G2044">
        <v>0</v>
      </c>
      <c r="H2044">
        <v>11.8</v>
      </c>
      <c r="I2044" t="s">
        <v>14</v>
      </c>
      <c r="J2044" t="s">
        <v>19</v>
      </c>
      <c r="K2044" t="s">
        <v>32</v>
      </c>
      <c r="L2044" t="s">
        <v>33</v>
      </c>
      <c r="M2044" t="s">
        <v>18</v>
      </c>
      <c r="N2044" t="s">
        <v>18</v>
      </c>
      <c r="O2044" t="str">
        <f>TEXT(Table1[[#This Row],[pickup]],"dddd")</f>
        <v>Monday</v>
      </c>
      <c r="P2044">
        <f t="shared" si="31"/>
        <v>13</v>
      </c>
    </row>
    <row r="2045" spans="1:16" x14ac:dyDescent="0.25">
      <c r="A2045" s="1">
        <v>43525.774814814817</v>
      </c>
      <c r="B2045" s="1">
        <v>43525.783553240741</v>
      </c>
      <c r="C2045">
        <v>1</v>
      </c>
      <c r="D2045">
        <v>0.6</v>
      </c>
      <c r="E2045">
        <v>10</v>
      </c>
      <c r="F2045">
        <v>4.25</v>
      </c>
      <c r="G2045">
        <v>0</v>
      </c>
      <c r="H2045">
        <v>18.55</v>
      </c>
      <c r="I2045" t="s">
        <v>14</v>
      </c>
      <c r="J2045" t="s">
        <v>15</v>
      </c>
      <c r="K2045" t="s">
        <v>61</v>
      </c>
      <c r="L2045" t="s">
        <v>41</v>
      </c>
      <c r="M2045" t="s">
        <v>18</v>
      </c>
      <c r="N2045" t="s">
        <v>18</v>
      </c>
      <c r="O2045" t="str">
        <f>TEXT(Table1[[#This Row],[pickup]],"dddd")</f>
        <v>Friday</v>
      </c>
      <c r="P2045">
        <f t="shared" si="31"/>
        <v>18</v>
      </c>
    </row>
    <row r="2046" spans="1:16" x14ac:dyDescent="0.25">
      <c r="A2046" s="1">
        <v>43552.099814814814</v>
      </c>
      <c r="B2046" s="1">
        <v>43552.103668981479</v>
      </c>
      <c r="C2046">
        <v>1</v>
      </c>
      <c r="D2046">
        <v>0.82</v>
      </c>
      <c r="E2046">
        <v>6</v>
      </c>
      <c r="F2046">
        <v>0</v>
      </c>
      <c r="G2046">
        <v>0</v>
      </c>
      <c r="H2046">
        <v>7.3</v>
      </c>
      <c r="I2046" t="s">
        <v>14</v>
      </c>
      <c r="J2046" t="s">
        <v>19</v>
      </c>
      <c r="K2046" t="s">
        <v>122</v>
      </c>
      <c r="L2046" t="s">
        <v>69</v>
      </c>
      <c r="M2046" t="s">
        <v>37</v>
      </c>
      <c r="N2046" t="s">
        <v>37</v>
      </c>
      <c r="O2046" t="str">
        <f>TEXT(Table1[[#This Row],[pickup]],"dddd")</f>
        <v>Thursday</v>
      </c>
      <c r="P2046">
        <f t="shared" si="31"/>
        <v>2</v>
      </c>
    </row>
    <row r="2047" spans="1:16" x14ac:dyDescent="0.25">
      <c r="A2047" s="1">
        <v>43537.39806712963</v>
      </c>
      <c r="B2047" s="1">
        <v>43537.410405092596</v>
      </c>
      <c r="C2047">
        <v>2</v>
      </c>
      <c r="D2047">
        <v>1.07</v>
      </c>
      <c r="E2047">
        <v>11.5</v>
      </c>
      <c r="F2047">
        <v>2.96</v>
      </c>
      <c r="G2047">
        <v>0</v>
      </c>
      <c r="H2047">
        <v>17.760000000000002</v>
      </c>
      <c r="I2047" t="s">
        <v>14</v>
      </c>
      <c r="J2047" t="s">
        <v>15</v>
      </c>
      <c r="K2047" t="s">
        <v>48</v>
      </c>
      <c r="L2047" t="s">
        <v>26</v>
      </c>
      <c r="M2047" t="s">
        <v>18</v>
      </c>
      <c r="N2047" t="s">
        <v>18</v>
      </c>
      <c r="O2047" t="str">
        <f>TEXT(Table1[[#This Row],[pickup]],"dddd")</f>
        <v>Wednesday</v>
      </c>
      <c r="P2047">
        <f t="shared" si="31"/>
        <v>9</v>
      </c>
    </row>
    <row r="2048" spans="1:16" x14ac:dyDescent="0.25">
      <c r="A2048" s="1">
        <v>43552.359814814816</v>
      </c>
      <c r="B2048" s="1">
        <v>43552.367789351854</v>
      </c>
      <c r="C2048">
        <v>1</v>
      </c>
      <c r="D2048">
        <v>1.22</v>
      </c>
      <c r="E2048">
        <v>8.5</v>
      </c>
      <c r="F2048">
        <v>2.36</v>
      </c>
      <c r="G2048">
        <v>0</v>
      </c>
      <c r="H2048">
        <v>14.16</v>
      </c>
      <c r="I2048" t="s">
        <v>14</v>
      </c>
      <c r="J2048" t="s">
        <v>15</v>
      </c>
      <c r="K2048" t="s">
        <v>63</v>
      </c>
      <c r="L2048" t="s">
        <v>59</v>
      </c>
      <c r="M2048" t="s">
        <v>18</v>
      </c>
      <c r="N2048" t="s">
        <v>18</v>
      </c>
      <c r="O2048" t="str">
        <f>TEXT(Table1[[#This Row],[pickup]],"dddd")</f>
        <v>Thursday</v>
      </c>
      <c r="P2048">
        <f t="shared" si="31"/>
        <v>8</v>
      </c>
    </row>
    <row r="2049" spans="1:16" x14ac:dyDescent="0.25">
      <c r="A2049" s="1">
        <v>43548.091249999998</v>
      </c>
      <c r="B2049" s="1">
        <v>43548.095127314817</v>
      </c>
      <c r="C2049">
        <v>1</v>
      </c>
      <c r="D2049">
        <v>1.1299999999999999</v>
      </c>
      <c r="E2049">
        <v>6</v>
      </c>
      <c r="F2049">
        <v>1.96</v>
      </c>
      <c r="G2049">
        <v>0</v>
      </c>
      <c r="H2049">
        <v>11.76</v>
      </c>
      <c r="I2049" t="s">
        <v>14</v>
      </c>
      <c r="J2049" t="s">
        <v>15</v>
      </c>
      <c r="K2049" t="s">
        <v>74</v>
      </c>
      <c r="L2049" t="s">
        <v>28</v>
      </c>
      <c r="M2049" t="s">
        <v>18</v>
      </c>
      <c r="N2049" t="s">
        <v>18</v>
      </c>
      <c r="O2049" t="str">
        <f>TEXT(Table1[[#This Row],[pickup]],"dddd")</f>
        <v>Sunday</v>
      </c>
      <c r="P2049">
        <f t="shared" si="31"/>
        <v>2</v>
      </c>
    </row>
    <row r="2050" spans="1:16" x14ac:dyDescent="0.25">
      <c r="A2050" s="1">
        <v>43527.322916666664</v>
      </c>
      <c r="B2050" s="1">
        <v>43527.333356481482</v>
      </c>
      <c r="C2050">
        <v>1</v>
      </c>
      <c r="D2050">
        <v>5.0999999999999996</v>
      </c>
      <c r="E2050">
        <v>16.5</v>
      </c>
      <c r="F2050">
        <v>3.95</v>
      </c>
      <c r="G2050">
        <v>0</v>
      </c>
      <c r="H2050">
        <v>23.75</v>
      </c>
      <c r="I2050" t="s">
        <v>14</v>
      </c>
      <c r="J2050" t="s">
        <v>15</v>
      </c>
      <c r="K2050" t="s">
        <v>51</v>
      </c>
      <c r="L2050" t="s">
        <v>34</v>
      </c>
      <c r="M2050" t="s">
        <v>18</v>
      </c>
      <c r="N2050" t="s">
        <v>18</v>
      </c>
      <c r="O2050" t="str">
        <f>TEXT(Table1[[#This Row],[pickup]],"dddd")</f>
        <v>Sunday</v>
      </c>
      <c r="P2050">
        <f t="shared" ref="P2050:P2113" si="32">HOUR(A:A)</f>
        <v>7</v>
      </c>
    </row>
    <row r="2051" spans="1:16" x14ac:dyDescent="0.25">
      <c r="A2051" s="1">
        <v>43549.444479166668</v>
      </c>
      <c r="B2051" s="1">
        <v>43549.452523148146</v>
      </c>
      <c r="C2051">
        <v>1</v>
      </c>
      <c r="D2051">
        <v>1.54</v>
      </c>
      <c r="E2051">
        <v>9</v>
      </c>
      <c r="F2051">
        <v>3.08</v>
      </c>
      <c r="G2051">
        <v>0</v>
      </c>
      <c r="H2051">
        <v>15.38</v>
      </c>
      <c r="I2051" t="s">
        <v>14</v>
      </c>
      <c r="J2051" t="s">
        <v>15</v>
      </c>
      <c r="K2051" t="s">
        <v>81</v>
      </c>
      <c r="L2051" t="s">
        <v>44</v>
      </c>
      <c r="M2051" t="s">
        <v>18</v>
      </c>
      <c r="N2051" t="s">
        <v>18</v>
      </c>
      <c r="O2051" t="str">
        <f>TEXT(Table1[[#This Row],[pickup]],"dddd")</f>
        <v>Monday</v>
      </c>
      <c r="P2051">
        <f t="shared" si="32"/>
        <v>10</v>
      </c>
    </row>
    <row r="2052" spans="1:16" x14ac:dyDescent="0.25">
      <c r="A2052" s="1">
        <v>43535.289074074077</v>
      </c>
      <c r="B2052" s="1">
        <v>43535.295590277776</v>
      </c>
      <c r="C2052">
        <v>2</v>
      </c>
      <c r="D2052">
        <v>2.94</v>
      </c>
      <c r="E2052">
        <v>11</v>
      </c>
      <c r="F2052">
        <v>0</v>
      </c>
      <c r="G2052">
        <v>0</v>
      </c>
      <c r="H2052">
        <v>14.3</v>
      </c>
      <c r="I2052" t="s">
        <v>14</v>
      </c>
      <c r="J2052" t="s">
        <v>19</v>
      </c>
      <c r="K2052" t="s">
        <v>65</v>
      </c>
      <c r="L2052" t="s">
        <v>17</v>
      </c>
      <c r="M2052" t="s">
        <v>37</v>
      </c>
      <c r="N2052" t="s">
        <v>18</v>
      </c>
      <c r="O2052" t="str">
        <f>TEXT(Table1[[#This Row],[pickup]],"dddd")</f>
        <v>Monday</v>
      </c>
      <c r="P2052">
        <f t="shared" si="32"/>
        <v>6</v>
      </c>
    </row>
    <row r="2053" spans="1:16" x14ac:dyDescent="0.25">
      <c r="A2053" s="1">
        <v>43540.714432870373</v>
      </c>
      <c r="B2053" s="1">
        <v>43540.729513888888</v>
      </c>
      <c r="C2053">
        <v>2</v>
      </c>
      <c r="D2053">
        <v>3.36</v>
      </c>
      <c r="E2053">
        <v>16</v>
      </c>
      <c r="F2053">
        <v>4.82</v>
      </c>
      <c r="G2053">
        <v>0</v>
      </c>
      <c r="H2053">
        <v>24.12</v>
      </c>
      <c r="I2053" t="s">
        <v>14</v>
      </c>
      <c r="J2053" t="s">
        <v>15</v>
      </c>
      <c r="K2053" t="s">
        <v>51</v>
      </c>
      <c r="L2053" t="s">
        <v>16</v>
      </c>
      <c r="M2053" t="s">
        <v>18</v>
      </c>
      <c r="N2053" t="s">
        <v>18</v>
      </c>
      <c r="O2053" t="str">
        <f>TEXT(Table1[[#This Row],[pickup]],"dddd")</f>
        <v>Saturday</v>
      </c>
      <c r="P2053">
        <f t="shared" si="32"/>
        <v>17</v>
      </c>
    </row>
    <row r="2054" spans="1:16" x14ac:dyDescent="0.25">
      <c r="A2054" s="1">
        <v>43532.35491898148</v>
      </c>
      <c r="B2054" s="1">
        <v>43532.363564814812</v>
      </c>
      <c r="C2054">
        <v>2</v>
      </c>
      <c r="D2054">
        <v>1.65</v>
      </c>
      <c r="E2054">
        <v>9.5</v>
      </c>
      <c r="F2054">
        <v>1.92</v>
      </c>
      <c r="G2054">
        <v>0</v>
      </c>
      <c r="H2054">
        <v>14.72</v>
      </c>
      <c r="I2054" t="s">
        <v>14</v>
      </c>
      <c r="J2054" t="s">
        <v>15</v>
      </c>
      <c r="K2054" t="s">
        <v>16</v>
      </c>
      <c r="L2054" t="s">
        <v>20</v>
      </c>
      <c r="M2054" t="s">
        <v>18</v>
      </c>
      <c r="N2054" t="s">
        <v>18</v>
      </c>
      <c r="O2054" t="str">
        <f>TEXT(Table1[[#This Row],[pickup]],"dddd")</f>
        <v>Friday</v>
      </c>
      <c r="P2054">
        <f t="shared" si="32"/>
        <v>8</v>
      </c>
    </row>
    <row r="2055" spans="1:16" x14ac:dyDescent="0.25">
      <c r="A2055" s="1">
        <v>43540.812048611115</v>
      </c>
      <c r="B2055" s="1">
        <v>43540.820752314816</v>
      </c>
      <c r="C2055">
        <v>1</v>
      </c>
      <c r="D2055">
        <v>3.7</v>
      </c>
      <c r="E2055">
        <v>12.5</v>
      </c>
      <c r="F2055">
        <v>0</v>
      </c>
      <c r="G2055">
        <v>0</v>
      </c>
      <c r="H2055">
        <v>15.8</v>
      </c>
      <c r="I2055" t="s">
        <v>14</v>
      </c>
      <c r="J2055" t="s">
        <v>19</v>
      </c>
      <c r="K2055" t="s">
        <v>29</v>
      </c>
      <c r="L2055" t="s">
        <v>31</v>
      </c>
      <c r="M2055" t="s">
        <v>18</v>
      </c>
      <c r="N2055" t="s">
        <v>18</v>
      </c>
      <c r="O2055" t="str">
        <f>TEXT(Table1[[#This Row],[pickup]],"dddd")</f>
        <v>Saturday</v>
      </c>
      <c r="P2055">
        <f t="shared" si="32"/>
        <v>19</v>
      </c>
    </row>
    <row r="2056" spans="1:16" x14ac:dyDescent="0.25">
      <c r="A2056" s="1">
        <v>43529.41265046296</v>
      </c>
      <c r="B2056" s="1">
        <v>43529.429594907408</v>
      </c>
      <c r="C2056">
        <v>1</v>
      </c>
      <c r="D2056">
        <v>1.54</v>
      </c>
      <c r="E2056">
        <v>15</v>
      </c>
      <c r="F2056">
        <v>4.58</v>
      </c>
      <c r="G2056">
        <v>0</v>
      </c>
      <c r="H2056">
        <v>22.88</v>
      </c>
      <c r="I2056" t="s">
        <v>14</v>
      </c>
      <c r="J2056" t="s">
        <v>15</v>
      </c>
      <c r="K2056" t="s">
        <v>42</v>
      </c>
      <c r="L2056" t="s">
        <v>49</v>
      </c>
      <c r="M2056" t="s">
        <v>18</v>
      </c>
      <c r="N2056" t="s">
        <v>18</v>
      </c>
      <c r="O2056" t="str">
        <f>TEXT(Table1[[#This Row],[pickup]],"dddd")</f>
        <v>Tuesday</v>
      </c>
      <c r="P2056">
        <f t="shared" si="32"/>
        <v>9</v>
      </c>
    </row>
    <row r="2057" spans="1:16" x14ac:dyDescent="0.25">
      <c r="A2057" s="1">
        <v>43531.76090277778</v>
      </c>
      <c r="B2057" s="1">
        <v>43531.767812500002</v>
      </c>
      <c r="C2057">
        <v>1</v>
      </c>
      <c r="D2057">
        <v>1.9</v>
      </c>
      <c r="E2057">
        <v>8.5</v>
      </c>
      <c r="F2057">
        <v>2.5499999999999998</v>
      </c>
      <c r="G2057">
        <v>0</v>
      </c>
      <c r="H2057">
        <v>15.35</v>
      </c>
      <c r="I2057" t="s">
        <v>14</v>
      </c>
      <c r="J2057" t="s">
        <v>15</v>
      </c>
      <c r="K2057" t="s">
        <v>62</v>
      </c>
      <c r="L2057" t="s">
        <v>48</v>
      </c>
      <c r="M2057" t="s">
        <v>18</v>
      </c>
      <c r="N2057" t="s">
        <v>18</v>
      </c>
      <c r="O2057" t="str">
        <f>TEXT(Table1[[#This Row],[pickup]],"dddd")</f>
        <v>Thursday</v>
      </c>
      <c r="P2057">
        <f t="shared" si="32"/>
        <v>18</v>
      </c>
    </row>
    <row r="2058" spans="1:16" x14ac:dyDescent="0.25">
      <c r="A2058" s="1">
        <v>43547.808217592596</v>
      </c>
      <c r="B2058" s="1">
        <v>43547.810706018521</v>
      </c>
      <c r="C2058">
        <v>1</v>
      </c>
      <c r="D2058">
        <v>0.51</v>
      </c>
      <c r="E2058">
        <v>4.5</v>
      </c>
      <c r="F2058">
        <v>1</v>
      </c>
      <c r="G2058">
        <v>0</v>
      </c>
      <c r="H2058">
        <v>8.8000000000000007</v>
      </c>
      <c r="I2058" t="s">
        <v>14</v>
      </c>
      <c r="J2058" t="s">
        <v>15</v>
      </c>
      <c r="K2058" t="s">
        <v>42</v>
      </c>
      <c r="L2058" t="s">
        <v>42</v>
      </c>
      <c r="M2058" t="s">
        <v>18</v>
      </c>
      <c r="N2058" t="s">
        <v>18</v>
      </c>
      <c r="O2058" t="str">
        <f>TEXT(Table1[[#This Row],[pickup]],"dddd")</f>
        <v>Saturday</v>
      </c>
      <c r="P2058">
        <f t="shared" si="32"/>
        <v>19</v>
      </c>
    </row>
    <row r="2059" spans="1:16" x14ac:dyDescent="0.25">
      <c r="A2059" s="1">
        <v>43545.504270833335</v>
      </c>
      <c r="B2059" s="1">
        <v>43545.513495370367</v>
      </c>
      <c r="C2059">
        <v>1</v>
      </c>
      <c r="D2059">
        <v>0.91</v>
      </c>
      <c r="E2059">
        <v>9</v>
      </c>
      <c r="F2059">
        <v>2.46</v>
      </c>
      <c r="G2059">
        <v>0</v>
      </c>
      <c r="H2059">
        <v>14.76</v>
      </c>
      <c r="I2059" t="s">
        <v>14</v>
      </c>
      <c r="J2059" t="s">
        <v>15</v>
      </c>
      <c r="K2059" t="s">
        <v>55</v>
      </c>
      <c r="L2059" t="s">
        <v>51</v>
      </c>
      <c r="M2059" t="s">
        <v>18</v>
      </c>
      <c r="N2059" t="s">
        <v>18</v>
      </c>
      <c r="O2059" t="str">
        <f>TEXT(Table1[[#This Row],[pickup]],"dddd")</f>
        <v>Thursday</v>
      </c>
      <c r="P2059">
        <f t="shared" si="32"/>
        <v>12</v>
      </c>
    </row>
    <row r="2060" spans="1:16" x14ac:dyDescent="0.25">
      <c r="A2060" s="1">
        <v>43542.904895833337</v>
      </c>
      <c r="B2060" s="1">
        <v>43542.924525462964</v>
      </c>
      <c r="C2060">
        <v>1</v>
      </c>
      <c r="D2060">
        <v>9.6300000000000008</v>
      </c>
      <c r="E2060">
        <v>31</v>
      </c>
      <c r="F2060">
        <v>1</v>
      </c>
      <c r="G2060">
        <v>5.76</v>
      </c>
      <c r="H2060">
        <v>39.06</v>
      </c>
      <c r="I2060" t="s">
        <v>14</v>
      </c>
      <c r="J2060" t="s">
        <v>15</v>
      </c>
      <c r="K2060" t="s">
        <v>35</v>
      </c>
      <c r="L2060" t="s">
        <v>38</v>
      </c>
      <c r="M2060" t="s">
        <v>37</v>
      </c>
      <c r="N2060" t="s">
        <v>18</v>
      </c>
      <c r="O2060" t="str">
        <f>TEXT(Table1[[#This Row],[pickup]],"dddd")</f>
        <v>Monday</v>
      </c>
      <c r="P2060">
        <f t="shared" si="32"/>
        <v>21</v>
      </c>
    </row>
    <row r="2061" spans="1:16" x14ac:dyDescent="0.25">
      <c r="A2061" s="1">
        <v>43554.799456018518</v>
      </c>
      <c r="B2061" s="1">
        <v>43554.808159722219</v>
      </c>
      <c r="C2061">
        <v>1</v>
      </c>
      <c r="D2061">
        <v>1.8</v>
      </c>
      <c r="E2061">
        <v>10</v>
      </c>
      <c r="F2061">
        <v>2.65</v>
      </c>
      <c r="G2061">
        <v>0</v>
      </c>
      <c r="H2061">
        <v>15.95</v>
      </c>
      <c r="I2061" t="s">
        <v>14</v>
      </c>
      <c r="J2061" t="s">
        <v>15</v>
      </c>
      <c r="K2061" t="s">
        <v>38</v>
      </c>
      <c r="L2061" t="s">
        <v>24</v>
      </c>
      <c r="M2061" t="s">
        <v>18</v>
      </c>
      <c r="N2061" t="s">
        <v>18</v>
      </c>
      <c r="O2061" t="str">
        <f>TEXT(Table1[[#This Row],[pickup]],"dddd")</f>
        <v>Saturday</v>
      </c>
      <c r="P2061">
        <f t="shared" si="32"/>
        <v>19</v>
      </c>
    </row>
    <row r="2062" spans="1:16" x14ac:dyDescent="0.25">
      <c r="A2062" s="1">
        <v>43534.530671296299</v>
      </c>
      <c r="B2062" s="1">
        <v>43534.534571759257</v>
      </c>
      <c r="C2062">
        <v>2</v>
      </c>
      <c r="D2062">
        <v>0.8</v>
      </c>
      <c r="E2062">
        <v>5.5</v>
      </c>
      <c r="F2062">
        <v>1</v>
      </c>
      <c r="G2062">
        <v>0</v>
      </c>
      <c r="H2062">
        <v>9.8000000000000007</v>
      </c>
      <c r="I2062" t="s">
        <v>14</v>
      </c>
      <c r="J2062" t="s">
        <v>15</v>
      </c>
      <c r="K2062" t="s">
        <v>70</v>
      </c>
      <c r="L2062" t="s">
        <v>68</v>
      </c>
      <c r="M2062" t="s">
        <v>18</v>
      </c>
      <c r="N2062" t="s">
        <v>18</v>
      </c>
      <c r="O2062" t="str">
        <f>TEXT(Table1[[#This Row],[pickup]],"dddd")</f>
        <v>Sunday</v>
      </c>
      <c r="P2062">
        <f t="shared" si="32"/>
        <v>12</v>
      </c>
    </row>
    <row r="2063" spans="1:16" x14ac:dyDescent="0.25">
      <c r="A2063" s="1">
        <v>43552.650648148148</v>
      </c>
      <c r="B2063" s="1">
        <v>43552.656064814815</v>
      </c>
      <c r="C2063">
        <v>3</v>
      </c>
      <c r="D2063">
        <v>1.1000000000000001</v>
      </c>
      <c r="E2063">
        <v>6.5</v>
      </c>
      <c r="F2063">
        <v>0</v>
      </c>
      <c r="G2063">
        <v>0</v>
      </c>
      <c r="H2063">
        <v>9.8000000000000007</v>
      </c>
      <c r="I2063" t="s">
        <v>14</v>
      </c>
      <c r="J2063" t="s">
        <v>19</v>
      </c>
      <c r="K2063" t="s">
        <v>51</v>
      </c>
      <c r="L2063" t="s">
        <v>42</v>
      </c>
      <c r="M2063" t="s">
        <v>18</v>
      </c>
      <c r="N2063" t="s">
        <v>18</v>
      </c>
      <c r="O2063" t="str">
        <f>TEXT(Table1[[#This Row],[pickup]],"dddd")</f>
        <v>Thursday</v>
      </c>
      <c r="P2063">
        <f t="shared" si="32"/>
        <v>15</v>
      </c>
    </row>
    <row r="2064" spans="1:16" x14ac:dyDescent="0.25">
      <c r="A2064" s="1">
        <v>43532.672199074077</v>
      </c>
      <c r="B2064" s="1">
        <v>43532.680277777778</v>
      </c>
      <c r="C2064">
        <v>2</v>
      </c>
      <c r="D2064">
        <v>2.83</v>
      </c>
      <c r="E2064">
        <v>11.5</v>
      </c>
      <c r="F2064">
        <v>1</v>
      </c>
      <c r="G2064">
        <v>0</v>
      </c>
      <c r="H2064">
        <v>16.8</v>
      </c>
      <c r="I2064" t="s">
        <v>14</v>
      </c>
      <c r="J2064" t="s">
        <v>15</v>
      </c>
      <c r="K2064" t="s">
        <v>16</v>
      </c>
      <c r="L2064" t="s">
        <v>29</v>
      </c>
      <c r="M2064" t="s">
        <v>18</v>
      </c>
      <c r="N2064" t="s">
        <v>18</v>
      </c>
      <c r="O2064" t="str">
        <f>TEXT(Table1[[#This Row],[pickup]],"dddd")</f>
        <v>Friday</v>
      </c>
      <c r="P2064">
        <f t="shared" si="32"/>
        <v>16</v>
      </c>
    </row>
    <row r="2065" spans="1:16" x14ac:dyDescent="0.25">
      <c r="A2065" s="1">
        <v>43544.414652777778</v>
      </c>
      <c r="B2065" s="1">
        <v>43544.42701388889</v>
      </c>
      <c r="C2065">
        <v>1</v>
      </c>
      <c r="D2065">
        <v>1.5</v>
      </c>
      <c r="E2065">
        <v>11.5</v>
      </c>
      <c r="F2065">
        <v>2.95</v>
      </c>
      <c r="G2065">
        <v>0</v>
      </c>
      <c r="H2065">
        <v>17.75</v>
      </c>
      <c r="I2065" t="s">
        <v>14</v>
      </c>
      <c r="J2065" t="s">
        <v>15</v>
      </c>
      <c r="K2065" t="s">
        <v>26</v>
      </c>
      <c r="L2065" t="s">
        <v>29</v>
      </c>
      <c r="M2065" t="s">
        <v>18</v>
      </c>
      <c r="N2065" t="s">
        <v>18</v>
      </c>
      <c r="O2065" t="str">
        <f>TEXT(Table1[[#This Row],[pickup]],"dddd")</f>
        <v>Wednesday</v>
      </c>
      <c r="P2065">
        <f t="shared" si="32"/>
        <v>9</v>
      </c>
    </row>
    <row r="2066" spans="1:16" x14ac:dyDescent="0.25">
      <c r="A2066" s="1">
        <v>43529.920057870368</v>
      </c>
      <c r="B2066" s="1">
        <v>43529.925254629627</v>
      </c>
      <c r="C2066">
        <v>5</v>
      </c>
      <c r="D2066">
        <v>2.35</v>
      </c>
      <c r="E2066">
        <v>9</v>
      </c>
      <c r="F2066">
        <v>2.46</v>
      </c>
      <c r="G2066">
        <v>0</v>
      </c>
      <c r="H2066">
        <v>14.76</v>
      </c>
      <c r="I2066" t="s">
        <v>14</v>
      </c>
      <c r="J2066" t="s">
        <v>15</v>
      </c>
      <c r="K2066" t="s">
        <v>70</v>
      </c>
      <c r="L2066" t="s">
        <v>38</v>
      </c>
      <c r="M2066" t="s">
        <v>18</v>
      </c>
      <c r="N2066" t="s">
        <v>18</v>
      </c>
      <c r="O2066" t="str">
        <f>TEXT(Table1[[#This Row],[pickup]],"dddd")</f>
        <v>Tuesday</v>
      </c>
      <c r="P2066">
        <f t="shared" si="32"/>
        <v>22</v>
      </c>
    </row>
    <row r="2067" spans="1:16" x14ac:dyDescent="0.25">
      <c r="A2067" s="1">
        <v>43554.056458333333</v>
      </c>
      <c r="B2067" s="1">
        <v>43554.063981481479</v>
      </c>
      <c r="C2067">
        <v>1</v>
      </c>
      <c r="D2067">
        <v>2.39</v>
      </c>
      <c r="E2067">
        <v>10</v>
      </c>
      <c r="F2067">
        <v>2.76</v>
      </c>
      <c r="G2067">
        <v>0</v>
      </c>
      <c r="H2067">
        <v>16.559999999999999</v>
      </c>
      <c r="I2067" t="s">
        <v>14</v>
      </c>
      <c r="J2067" t="s">
        <v>15</v>
      </c>
      <c r="K2067" t="s">
        <v>67</v>
      </c>
      <c r="L2067" t="s">
        <v>62</v>
      </c>
      <c r="M2067" t="s">
        <v>18</v>
      </c>
      <c r="N2067" t="s">
        <v>18</v>
      </c>
      <c r="O2067" t="str">
        <f>TEXT(Table1[[#This Row],[pickup]],"dddd")</f>
        <v>Saturday</v>
      </c>
      <c r="P2067">
        <f t="shared" si="32"/>
        <v>1</v>
      </c>
    </row>
    <row r="2068" spans="1:16" x14ac:dyDescent="0.25">
      <c r="A2068" s="1">
        <v>43525.302731481483</v>
      </c>
      <c r="B2068" s="1">
        <v>43525.305219907408</v>
      </c>
      <c r="C2068">
        <v>1</v>
      </c>
      <c r="D2068">
        <v>0.4</v>
      </c>
      <c r="E2068">
        <v>4</v>
      </c>
      <c r="F2068">
        <v>0</v>
      </c>
      <c r="G2068">
        <v>0</v>
      </c>
      <c r="H2068">
        <v>7.3</v>
      </c>
      <c r="I2068" t="s">
        <v>14</v>
      </c>
      <c r="J2068" t="s">
        <v>15</v>
      </c>
      <c r="K2068" t="s">
        <v>16</v>
      </c>
      <c r="L2068" t="s">
        <v>56</v>
      </c>
      <c r="M2068" t="s">
        <v>18</v>
      </c>
      <c r="N2068" t="s">
        <v>18</v>
      </c>
      <c r="O2068" t="str">
        <f>TEXT(Table1[[#This Row],[pickup]],"dddd")</f>
        <v>Friday</v>
      </c>
      <c r="P2068">
        <f t="shared" si="32"/>
        <v>7</v>
      </c>
    </row>
    <row r="2069" spans="1:16" x14ac:dyDescent="0.25">
      <c r="A2069" s="1">
        <v>43548.918900462966</v>
      </c>
      <c r="B2069" s="1">
        <v>43548.922615740739</v>
      </c>
      <c r="C2069">
        <v>1</v>
      </c>
      <c r="D2069">
        <v>0.9</v>
      </c>
      <c r="E2069">
        <v>5.5</v>
      </c>
      <c r="F2069">
        <v>0</v>
      </c>
      <c r="G2069">
        <v>0</v>
      </c>
      <c r="H2069">
        <v>9.3000000000000007</v>
      </c>
      <c r="I2069" t="s">
        <v>14</v>
      </c>
      <c r="J2069" t="s">
        <v>19</v>
      </c>
      <c r="K2069" t="s">
        <v>26</v>
      </c>
      <c r="L2069" t="s">
        <v>50</v>
      </c>
      <c r="M2069" t="s">
        <v>18</v>
      </c>
      <c r="N2069" t="s">
        <v>18</v>
      </c>
      <c r="O2069" t="str">
        <f>TEXT(Table1[[#This Row],[pickup]],"dddd")</f>
        <v>Sunday</v>
      </c>
      <c r="P2069">
        <f t="shared" si="32"/>
        <v>22</v>
      </c>
    </row>
    <row r="2070" spans="1:16" x14ac:dyDescent="0.25">
      <c r="A2070" s="1">
        <v>43553.62976851852</v>
      </c>
      <c r="B2070" s="1">
        <v>43553.638113425928</v>
      </c>
      <c r="C2070">
        <v>1</v>
      </c>
      <c r="D2070">
        <v>1.3</v>
      </c>
      <c r="E2070">
        <v>9</v>
      </c>
      <c r="F2070">
        <v>0</v>
      </c>
      <c r="G2070">
        <v>0</v>
      </c>
      <c r="H2070">
        <v>12.3</v>
      </c>
      <c r="I2070" t="s">
        <v>14</v>
      </c>
      <c r="J2070" t="s">
        <v>19</v>
      </c>
      <c r="K2070" t="s">
        <v>30</v>
      </c>
      <c r="L2070" t="s">
        <v>66</v>
      </c>
      <c r="M2070" t="s">
        <v>18</v>
      </c>
      <c r="N2070" t="s">
        <v>18</v>
      </c>
      <c r="O2070" t="str">
        <f>TEXT(Table1[[#This Row],[pickup]],"dddd")</f>
        <v>Friday</v>
      </c>
      <c r="P2070">
        <f t="shared" si="32"/>
        <v>15</v>
      </c>
    </row>
    <row r="2071" spans="1:16" x14ac:dyDescent="0.25">
      <c r="A2071" s="1">
        <v>43548.882407407407</v>
      </c>
      <c r="B2071" s="1">
        <v>43548.88685185185</v>
      </c>
      <c r="C2071">
        <v>1</v>
      </c>
      <c r="D2071">
        <v>1.1299999999999999</v>
      </c>
      <c r="E2071">
        <v>6.5</v>
      </c>
      <c r="F2071">
        <v>2.06</v>
      </c>
      <c r="G2071">
        <v>0</v>
      </c>
      <c r="H2071">
        <v>12.36</v>
      </c>
      <c r="I2071" t="s">
        <v>14</v>
      </c>
      <c r="J2071" t="s">
        <v>15</v>
      </c>
      <c r="K2071" t="s">
        <v>22</v>
      </c>
      <c r="L2071" t="s">
        <v>66</v>
      </c>
      <c r="M2071" t="s">
        <v>18</v>
      </c>
      <c r="N2071" t="s">
        <v>18</v>
      </c>
      <c r="O2071" t="str">
        <f>TEXT(Table1[[#This Row],[pickup]],"dddd")</f>
        <v>Sunday</v>
      </c>
      <c r="P2071">
        <f t="shared" si="32"/>
        <v>21</v>
      </c>
    </row>
    <row r="2072" spans="1:16" x14ac:dyDescent="0.25">
      <c r="A2072" s="1">
        <v>43545.661643518521</v>
      </c>
      <c r="B2072" s="1">
        <v>43545.668946759259</v>
      </c>
      <c r="C2072">
        <v>1</v>
      </c>
      <c r="D2072">
        <v>1.6</v>
      </c>
      <c r="E2072">
        <v>9</v>
      </c>
      <c r="F2072">
        <v>0</v>
      </c>
      <c r="G2072">
        <v>0</v>
      </c>
      <c r="H2072">
        <v>12.3</v>
      </c>
      <c r="I2072" t="s">
        <v>14</v>
      </c>
      <c r="J2072" t="s">
        <v>19</v>
      </c>
      <c r="K2072" t="s">
        <v>61</v>
      </c>
      <c r="L2072" t="s">
        <v>16</v>
      </c>
      <c r="M2072" t="s">
        <v>18</v>
      </c>
      <c r="N2072" t="s">
        <v>18</v>
      </c>
      <c r="O2072" t="str">
        <f>TEXT(Table1[[#This Row],[pickup]],"dddd")</f>
        <v>Thursday</v>
      </c>
      <c r="P2072">
        <f t="shared" si="32"/>
        <v>15</v>
      </c>
    </row>
    <row r="2073" spans="1:16" x14ac:dyDescent="0.25">
      <c r="A2073" s="1">
        <v>43528.779560185183</v>
      </c>
      <c r="B2073" s="1">
        <v>43528.780497685184</v>
      </c>
      <c r="C2073">
        <v>1</v>
      </c>
      <c r="D2073">
        <v>0.4</v>
      </c>
      <c r="E2073">
        <v>3.5</v>
      </c>
      <c r="F2073">
        <v>1.55</v>
      </c>
      <c r="G2073">
        <v>0</v>
      </c>
      <c r="H2073">
        <v>9.35</v>
      </c>
      <c r="I2073" t="s">
        <v>14</v>
      </c>
      <c r="J2073" t="s">
        <v>15</v>
      </c>
      <c r="K2073" t="s">
        <v>62</v>
      </c>
      <c r="L2073" t="s">
        <v>85</v>
      </c>
      <c r="M2073" t="s">
        <v>18</v>
      </c>
      <c r="N2073" t="s">
        <v>18</v>
      </c>
      <c r="O2073" t="str">
        <f>TEXT(Table1[[#This Row],[pickup]],"dddd")</f>
        <v>Monday</v>
      </c>
      <c r="P2073">
        <f t="shared" si="32"/>
        <v>18</v>
      </c>
    </row>
    <row r="2074" spans="1:16" x14ac:dyDescent="0.25">
      <c r="A2074" s="1">
        <v>43551.718645833331</v>
      </c>
      <c r="B2074" s="1">
        <v>43551.722777777781</v>
      </c>
      <c r="C2074">
        <v>1</v>
      </c>
      <c r="D2074">
        <v>0.5</v>
      </c>
      <c r="E2074">
        <v>5.5</v>
      </c>
      <c r="F2074">
        <v>1</v>
      </c>
      <c r="G2074">
        <v>0</v>
      </c>
      <c r="H2074">
        <v>10.8</v>
      </c>
      <c r="I2074" t="s">
        <v>14</v>
      </c>
      <c r="J2074" t="s">
        <v>15</v>
      </c>
      <c r="K2074" t="s">
        <v>43</v>
      </c>
      <c r="L2074" t="s">
        <v>51</v>
      </c>
      <c r="M2074" t="s">
        <v>18</v>
      </c>
      <c r="N2074" t="s">
        <v>18</v>
      </c>
      <c r="O2074" t="str">
        <f>TEXT(Table1[[#This Row],[pickup]],"dddd")</f>
        <v>Wednesday</v>
      </c>
      <c r="P2074">
        <f t="shared" si="32"/>
        <v>17</v>
      </c>
    </row>
    <row r="2075" spans="1:16" x14ac:dyDescent="0.25">
      <c r="A2075" s="1">
        <v>43530.658738425926</v>
      </c>
      <c r="B2075" s="1">
        <v>43530.660798611112</v>
      </c>
      <c r="C2075">
        <v>1</v>
      </c>
      <c r="D2075">
        <v>0.6</v>
      </c>
      <c r="E2075">
        <v>4.5</v>
      </c>
      <c r="F2075">
        <v>1.55</v>
      </c>
      <c r="G2075">
        <v>0</v>
      </c>
      <c r="H2075">
        <v>9.35</v>
      </c>
      <c r="I2075" t="s">
        <v>14</v>
      </c>
      <c r="J2075" t="s">
        <v>15</v>
      </c>
      <c r="K2075" t="s">
        <v>70</v>
      </c>
      <c r="L2075" t="s">
        <v>61</v>
      </c>
      <c r="M2075" t="s">
        <v>18</v>
      </c>
      <c r="N2075" t="s">
        <v>18</v>
      </c>
      <c r="O2075" t="str">
        <f>TEXT(Table1[[#This Row],[pickup]],"dddd")</f>
        <v>Wednesday</v>
      </c>
      <c r="P2075">
        <f t="shared" si="32"/>
        <v>15</v>
      </c>
    </row>
    <row r="2076" spans="1:16" x14ac:dyDescent="0.25">
      <c r="A2076" s="1">
        <v>43545.69253472222</v>
      </c>
      <c r="B2076" s="1">
        <v>43545.696898148148</v>
      </c>
      <c r="C2076">
        <v>1</v>
      </c>
      <c r="D2076">
        <v>0.44</v>
      </c>
      <c r="E2076">
        <v>5.5</v>
      </c>
      <c r="F2076">
        <v>1.25</v>
      </c>
      <c r="G2076">
        <v>0</v>
      </c>
      <c r="H2076">
        <v>11.05</v>
      </c>
      <c r="I2076" t="s">
        <v>14</v>
      </c>
      <c r="J2076" t="s">
        <v>15</v>
      </c>
      <c r="K2076" t="s">
        <v>32</v>
      </c>
      <c r="L2076" t="s">
        <v>49</v>
      </c>
      <c r="M2076" t="s">
        <v>18</v>
      </c>
      <c r="N2076" t="s">
        <v>18</v>
      </c>
      <c r="O2076" t="str">
        <f>TEXT(Table1[[#This Row],[pickup]],"dddd")</f>
        <v>Thursday</v>
      </c>
      <c r="P2076">
        <f t="shared" si="32"/>
        <v>16</v>
      </c>
    </row>
    <row r="2077" spans="1:16" x14ac:dyDescent="0.25">
      <c r="A2077" s="1">
        <v>43544.488379629627</v>
      </c>
      <c r="B2077" s="1">
        <v>43544.51048611111</v>
      </c>
      <c r="C2077">
        <v>1</v>
      </c>
      <c r="D2077">
        <v>11.99</v>
      </c>
      <c r="E2077">
        <v>37</v>
      </c>
      <c r="F2077">
        <v>0</v>
      </c>
      <c r="G2077">
        <v>5.76</v>
      </c>
      <c r="H2077">
        <v>46.06</v>
      </c>
      <c r="I2077" t="s">
        <v>14</v>
      </c>
      <c r="J2077" t="s">
        <v>19</v>
      </c>
      <c r="K2077" t="s">
        <v>50</v>
      </c>
      <c r="L2077" t="s">
        <v>35</v>
      </c>
      <c r="M2077" t="s">
        <v>18</v>
      </c>
      <c r="N2077" t="s">
        <v>37</v>
      </c>
      <c r="O2077" t="str">
        <f>TEXT(Table1[[#This Row],[pickup]],"dddd")</f>
        <v>Wednesday</v>
      </c>
      <c r="P2077">
        <f t="shared" si="32"/>
        <v>11</v>
      </c>
    </row>
    <row r="2078" spans="1:16" x14ac:dyDescent="0.25">
      <c r="A2078" s="1">
        <v>43540.301412037035</v>
      </c>
      <c r="B2078" s="1">
        <v>43540.319756944446</v>
      </c>
      <c r="C2078">
        <v>2</v>
      </c>
      <c r="D2078">
        <v>9.93</v>
      </c>
      <c r="E2078">
        <v>31</v>
      </c>
      <c r="F2078">
        <v>11</v>
      </c>
      <c r="G2078">
        <v>0</v>
      </c>
      <c r="H2078">
        <v>45.3</v>
      </c>
      <c r="I2078" t="s">
        <v>14</v>
      </c>
      <c r="J2078" t="s">
        <v>15</v>
      </c>
      <c r="K2078" t="s">
        <v>41</v>
      </c>
      <c r="L2078" t="s">
        <v>35</v>
      </c>
      <c r="M2078" t="s">
        <v>18</v>
      </c>
      <c r="N2078" t="s">
        <v>37</v>
      </c>
      <c r="O2078" t="str">
        <f>TEXT(Table1[[#This Row],[pickup]],"dddd")</f>
        <v>Saturday</v>
      </c>
      <c r="P2078">
        <f t="shared" si="32"/>
        <v>7</v>
      </c>
    </row>
    <row r="2079" spans="1:16" x14ac:dyDescent="0.25">
      <c r="A2079" s="1">
        <v>43537.727395833332</v>
      </c>
      <c r="B2079" s="1">
        <v>43537.730706018519</v>
      </c>
      <c r="C2079">
        <v>1</v>
      </c>
      <c r="D2079">
        <v>1</v>
      </c>
      <c r="E2079">
        <v>5.5</v>
      </c>
      <c r="F2079">
        <v>1.95</v>
      </c>
      <c r="G2079">
        <v>0</v>
      </c>
      <c r="H2079">
        <v>11.75</v>
      </c>
      <c r="I2079" t="s">
        <v>14</v>
      </c>
      <c r="J2079" t="s">
        <v>15</v>
      </c>
      <c r="K2079" t="s">
        <v>70</v>
      </c>
      <c r="L2079" t="s">
        <v>56</v>
      </c>
      <c r="M2079" t="s">
        <v>18</v>
      </c>
      <c r="N2079" t="s">
        <v>18</v>
      </c>
      <c r="O2079" t="str">
        <f>TEXT(Table1[[#This Row],[pickup]],"dddd")</f>
        <v>Wednesday</v>
      </c>
      <c r="P2079">
        <f t="shared" si="32"/>
        <v>17</v>
      </c>
    </row>
    <row r="2080" spans="1:16" x14ac:dyDescent="0.25">
      <c r="A2080" s="1">
        <v>43537.597245370373</v>
      </c>
      <c r="B2080" s="1">
        <v>43537.60355324074</v>
      </c>
      <c r="C2080">
        <v>1</v>
      </c>
      <c r="D2080">
        <v>1</v>
      </c>
      <c r="E2080">
        <v>7</v>
      </c>
      <c r="F2080">
        <v>1.5</v>
      </c>
      <c r="G2080">
        <v>0</v>
      </c>
      <c r="H2080">
        <v>11.8</v>
      </c>
      <c r="I2080" t="s">
        <v>14</v>
      </c>
      <c r="J2080" t="s">
        <v>15</v>
      </c>
      <c r="K2080" t="s">
        <v>55</v>
      </c>
      <c r="L2080" t="s">
        <v>25</v>
      </c>
      <c r="M2080" t="s">
        <v>18</v>
      </c>
      <c r="N2080" t="s">
        <v>18</v>
      </c>
      <c r="O2080" t="str">
        <f>TEXT(Table1[[#This Row],[pickup]],"dddd")</f>
        <v>Wednesday</v>
      </c>
      <c r="P2080">
        <f t="shared" si="32"/>
        <v>14</v>
      </c>
    </row>
    <row r="2081" spans="1:16" x14ac:dyDescent="0.25">
      <c r="A2081" s="1">
        <v>43526.484375</v>
      </c>
      <c r="B2081" s="1">
        <v>43526.490069444444</v>
      </c>
      <c r="C2081">
        <v>1</v>
      </c>
      <c r="D2081">
        <v>1.7</v>
      </c>
      <c r="E2081">
        <v>8</v>
      </c>
      <c r="F2081">
        <v>1.1299999999999999</v>
      </c>
      <c r="G2081">
        <v>0</v>
      </c>
      <c r="H2081">
        <v>12.43</v>
      </c>
      <c r="I2081" t="s">
        <v>14</v>
      </c>
      <c r="J2081" t="s">
        <v>15</v>
      </c>
      <c r="K2081" t="s">
        <v>26</v>
      </c>
      <c r="L2081" t="s">
        <v>22</v>
      </c>
      <c r="M2081" t="s">
        <v>18</v>
      </c>
      <c r="N2081" t="s">
        <v>18</v>
      </c>
      <c r="O2081" t="str">
        <f>TEXT(Table1[[#This Row],[pickup]],"dddd")</f>
        <v>Saturday</v>
      </c>
      <c r="P2081">
        <f t="shared" si="32"/>
        <v>11</v>
      </c>
    </row>
    <row r="2082" spans="1:16" x14ac:dyDescent="0.25">
      <c r="A2082" s="1">
        <v>43548.545543981483</v>
      </c>
      <c r="B2082" s="1">
        <v>43548.552858796298</v>
      </c>
      <c r="C2082">
        <v>0</v>
      </c>
      <c r="D2082">
        <v>2</v>
      </c>
      <c r="E2082">
        <v>9</v>
      </c>
      <c r="F2082">
        <v>0</v>
      </c>
      <c r="G2082">
        <v>0</v>
      </c>
      <c r="H2082">
        <v>12.3</v>
      </c>
      <c r="I2082" t="s">
        <v>14</v>
      </c>
      <c r="J2082" t="s">
        <v>19</v>
      </c>
      <c r="K2082" t="s">
        <v>59</v>
      </c>
      <c r="L2082" t="s">
        <v>83</v>
      </c>
      <c r="M2082" t="s">
        <v>18</v>
      </c>
      <c r="N2082" t="s">
        <v>58</v>
      </c>
      <c r="O2082" t="str">
        <f>TEXT(Table1[[#This Row],[pickup]],"dddd")</f>
        <v>Sunday</v>
      </c>
      <c r="P2082">
        <f t="shared" si="32"/>
        <v>13</v>
      </c>
    </row>
    <row r="2083" spans="1:16" x14ac:dyDescent="0.25">
      <c r="A2083" s="1">
        <v>43530.507523148146</v>
      </c>
      <c r="B2083" s="1">
        <v>43530.524930555555</v>
      </c>
      <c r="C2083">
        <v>1</v>
      </c>
      <c r="D2083">
        <v>1.17</v>
      </c>
      <c r="E2083">
        <v>15</v>
      </c>
      <c r="F2083">
        <v>3.66</v>
      </c>
      <c r="G2083">
        <v>0</v>
      </c>
      <c r="H2083">
        <v>21.96</v>
      </c>
      <c r="I2083" t="s">
        <v>14</v>
      </c>
      <c r="J2083" t="s">
        <v>15</v>
      </c>
      <c r="K2083" t="s">
        <v>29</v>
      </c>
      <c r="L2083" t="s">
        <v>49</v>
      </c>
      <c r="M2083" t="s">
        <v>18</v>
      </c>
      <c r="N2083" t="s">
        <v>18</v>
      </c>
      <c r="O2083" t="str">
        <f>TEXT(Table1[[#This Row],[pickup]],"dddd")</f>
        <v>Wednesday</v>
      </c>
      <c r="P2083">
        <f t="shared" si="32"/>
        <v>12</v>
      </c>
    </row>
    <row r="2084" spans="1:16" x14ac:dyDescent="0.25">
      <c r="A2084" s="1">
        <v>43530.964131944442</v>
      </c>
      <c r="B2084" s="1">
        <v>43530.972071759257</v>
      </c>
      <c r="C2084">
        <v>2</v>
      </c>
      <c r="D2084">
        <v>1.72</v>
      </c>
      <c r="E2084">
        <v>9.5</v>
      </c>
      <c r="F2084">
        <v>2</v>
      </c>
      <c r="G2084">
        <v>0</v>
      </c>
      <c r="H2084">
        <v>15.3</v>
      </c>
      <c r="I2084" t="s">
        <v>14</v>
      </c>
      <c r="J2084" t="s">
        <v>15</v>
      </c>
      <c r="K2084" t="s">
        <v>62</v>
      </c>
      <c r="L2084" t="s">
        <v>66</v>
      </c>
      <c r="M2084" t="s">
        <v>18</v>
      </c>
      <c r="N2084" t="s">
        <v>18</v>
      </c>
      <c r="O2084" t="str">
        <f>TEXT(Table1[[#This Row],[pickup]],"dddd")</f>
        <v>Wednesday</v>
      </c>
      <c r="P2084">
        <f t="shared" si="32"/>
        <v>23</v>
      </c>
    </row>
    <row r="2085" spans="1:16" x14ac:dyDescent="0.25">
      <c r="A2085" s="1">
        <v>43548.769143518519</v>
      </c>
      <c r="B2085" s="1">
        <v>43548.772175925929</v>
      </c>
      <c r="C2085">
        <v>1</v>
      </c>
      <c r="D2085">
        <v>0.69</v>
      </c>
      <c r="E2085">
        <v>5</v>
      </c>
      <c r="F2085">
        <v>2.08</v>
      </c>
      <c r="G2085">
        <v>0</v>
      </c>
      <c r="H2085">
        <v>10.38</v>
      </c>
      <c r="I2085" t="s">
        <v>14</v>
      </c>
      <c r="J2085" t="s">
        <v>15</v>
      </c>
      <c r="K2085" t="s">
        <v>17</v>
      </c>
      <c r="L2085" t="s">
        <v>32</v>
      </c>
      <c r="M2085" t="s">
        <v>18</v>
      </c>
      <c r="N2085" t="s">
        <v>18</v>
      </c>
      <c r="O2085" t="str">
        <f>TEXT(Table1[[#This Row],[pickup]],"dddd")</f>
        <v>Sunday</v>
      </c>
      <c r="P2085">
        <f t="shared" si="32"/>
        <v>18</v>
      </c>
    </row>
    <row r="2086" spans="1:16" x14ac:dyDescent="0.25">
      <c r="A2086" s="1">
        <v>43547.546724537038</v>
      </c>
      <c r="B2086" s="1">
        <v>43547.553807870368</v>
      </c>
      <c r="C2086">
        <v>4</v>
      </c>
      <c r="D2086">
        <v>1.5</v>
      </c>
      <c r="E2086">
        <v>8.5</v>
      </c>
      <c r="F2086">
        <v>3</v>
      </c>
      <c r="G2086">
        <v>0</v>
      </c>
      <c r="H2086">
        <v>14.8</v>
      </c>
      <c r="I2086" t="s">
        <v>14</v>
      </c>
      <c r="J2086" t="s">
        <v>15</v>
      </c>
      <c r="K2086" t="s">
        <v>62</v>
      </c>
      <c r="L2086" t="s">
        <v>29</v>
      </c>
      <c r="M2086" t="s">
        <v>18</v>
      </c>
      <c r="N2086" t="s">
        <v>18</v>
      </c>
      <c r="O2086" t="str">
        <f>TEXT(Table1[[#This Row],[pickup]],"dddd")</f>
        <v>Saturday</v>
      </c>
      <c r="P2086">
        <f t="shared" si="32"/>
        <v>13</v>
      </c>
    </row>
    <row r="2087" spans="1:16" x14ac:dyDescent="0.25">
      <c r="A2087" s="1">
        <v>43550.634791666664</v>
      </c>
      <c r="B2087" s="1">
        <v>43550.657210648147</v>
      </c>
      <c r="C2087">
        <v>1</v>
      </c>
      <c r="D2087">
        <v>10.44</v>
      </c>
      <c r="E2087">
        <v>32</v>
      </c>
      <c r="F2087">
        <v>0</v>
      </c>
      <c r="G2087">
        <v>5.76</v>
      </c>
      <c r="H2087">
        <v>38.56</v>
      </c>
      <c r="I2087" t="s">
        <v>14</v>
      </c>
      <c r="J2087" t="s">
        <v>15</v>
      </c>
      <c r="K2087" t="s">
        <v>70</v>
      </c>
      <c r="L2087" t="s">
        <v>161</v>
      </c>
      <c r="M2087" t="s">
        <v>18</v>
      </c>
      <c r="N2087" t="s">
        <v>76</v>
      </c>
      <c r="O2087" t="str">
        <f>TEXT(Table1[[#This Row],[pickup]],"dddd")</f>
        <v>Tuesday</v>
      </c>
      <c r="P2087">
        <f t="shared" si="32"/>
        <v>15</v>
      </c>
    </row>
    <row r="2088" spans="1:16" x14ac:dyDescent="0.25">
      <c r="A2088" s="1">
        <v>43539.723854166667</v>
      </c>
      <c r="B2088" s="1">
        <v>43539.734571759262</v>
      </c>
      <c r="C2088">
        <v>1</v>
      </c>
      <c r="D2088">
        <v>1.27</v>
      </c>
      <c r="E2088">
        <v>10.5</v>
      </c>
      <c r="F2088">
        <v>0</v>
      </c>
      <c r="G2088">
        <v>0</v>
      </c>
      <c r="H2088">
        <v>14.8</v>
      </c>
      <c r="I2088" t="s">
        <v>14</v>
      </c>
      <c r="J2088" t="s">
        <v>19</v>
      </c>
      <c r="K2088" t="s">
        <v>59</v>
      </c>
      <c r="L2088" t="s">
        <v>71</v>
      </c>
      <c r="M2088" t="s">
        <v>18</v>
      </c>
      <c r="N2088" t="s">
        <v>18</v>
      </c>
      <c r="O2088" t="str">
        <f>TEXT(Table1[[#This Row],[pickup]],"dddd")</f>
        <v>Friday</v>
      </c>
      <c r="P2088">
        <f t="shared" si="32"/>
        <v>17</v>
      </c>
    </row>
    <row r="2089" spans="1:16" x14ac:dyDescent="0.25">
      <c r="A2089" s="1">
        <v>43538.326643518521</v>
      </c>
      <c r="B2089" s="1">
        <v>43538.329247685186</v>
      </c>
      <c r="C2089">
        <v>1</v>
      </c>
      <c r="D2089">
        <v>0.9</v>
      </c>
      <c r="E2089">
        <v>5</v>
      </c>
      <c r="F2089">
        <v>0</v>
      </c>
      <c r="G2089">
        <v>0</v>
      </c>
      <c r="H2089">
        <v>8.3000000000000007</v>
      </c>
      <c r="I2089" t="s">
        <v>14</v>
      </c>
      <c r="J2089" t="s">
        <v>19</v>
      </c>
      <c r="K2089" t="s">
        <v>20</v>
      </c>
      <c r="L2089" t="s">
        <v>41</v>
      </c>
      <c r="M2089" t="s">
        <v>18</v>
      </c>
      <c r="N2089" t="s">
        <v>18</v>
      </c>
      <c r="O2089" t="str">
        <f>TEXT(Table1[[#This Row],[pickup]],"dddd")</f>
        <v>Thursday</v>
      </c>
      <c r="P2089">
        <f t="shared" si="32"/>
        <v>7</v>
      </c>
    </row>
    <row r="2090" spans="1:16" x14ac:dyDescent="0.25">
      <c r="A2090" s="1">
        <v>43536.938391203701</v>
      </c>
      <c r="B2090" s="1">
        <v>43536.940555555557</v>
      </c>
      <c r="C2090">
        <v>3</v>
      </c>
      <c r="D2090">
        <v>1.1599999999999999</v>
      </c>
      <c r="E2090">
        <v>5</v>
      </c>
      <c r="F2090">
        <v>1.76</v>
      </c>
      <c r="G2090">
        <v>0</v>
      </c>
      <c r="H2090">
        <v>10.56</v>
      </c>
      <c r="I2090" t="s">
        <v>14</v>
      </c>
      <c r="J2090" t="s">
        <v>15</v>
      </c>
      <c r="K2090" t="s">
        <v>70</v>
      </c>
      <c r="L2090" t="s">
        <v>61</v>
      </c>
      <c r="M2090" t="s">
        <v>18</v>
      </c>
      <c r="N2090" t="s">
        <v>18</v>
      </c>
      <c r="O2090" t="str">
        <f>TEXT(Table1[[#This Row],[pickup]],"dddd")</f>
        <v>Tuesday</v>
      </c>
      <c r="P2090">
        <f t="shared" si="32"/>
        <v>22</v>
      </c>
    </row>
    <row r="2091" spans="1:16" x14ac:dyDescent="0.25">
      <c r="A2091" s="1">
        <v>43536.681574074071</v>
      </c>
      <c r="B2091" s="1">
        <v>43536.69699074074</v>
      </c>
      <c r="C2091">
        <v>1</v>
      </c>
      <c r="D2091">
        <v>5.69</v>
      </c>
      <c r="E2091">
        <v>21</v>
      </c>
      <c r="F2091">
        <v>0</v>
      </c>
      <c r="G2091">
        <v>0</v>
      </c>
      <c r="H2091">
        <v>22.8</v>
      </c>
      <c r="I2091" t="s">
        <v>14</v>
      </c>
      <c r="J2091" t="s">
        <v>19</v>
      </c>
      <c r="K2091" t="s">
        <v>64</v>
      </c>
      <c r="M2091" t="s">
        <v>37</v>
      </c>
      <c r="O2091" t="str">
        <f>TEXT(Table1[[#This Row],[pickup]],"dddd")</f>
        <v>Tuesday</v>
      </c>
      <c r="P2091">
        <f t="shared" si="32"/>
        <v>16</v>
      </c>
    </row>
    <row r="2092" spans="1:16" x14ac:dyDescent="0.25">
      <c r="A2092" s="1">
        <v>43539.411678240744</v>
      </c>
      <c r="B2092" s="1">
        <v>43539.431377314817</v>
      </c>
      <c r="C2092">
        <v>1</v>
      </c>
      <c r="D2092">
        <v>3.18</v>
      </c>
      <c r="E2092">
        <v>18</v>
      </c>
      <c r="F2092">
        <v>0</v>
      </c>
      <c r="G2092">
        <v>0</v>
      </c>
      <c r="H2092">
        <v>21.3</v>
      </c>
      <c r="I2092" t="s">
        <v>14</v>
      </c>
      <c r="J2092" t="s">
        <v>19</v>
      </c>
      <c r="K2092" t="s">
        <v>61</v>
      </c>
      <c r="L2092" t="s">
        <v>46</v>
      </c>
      <c r="M2092" t="s">
        <v>18</v>
      </c>
      <c r="N2092" t="s">
        <v>18</v>
      </c>
      <c r="O2092" t="str">
        <f>TEXT(Table1[[#This Row],[pickup]],"dddd")</f>
        <v>Friday</v>
      </c>
      <c r="P2092">
        <f t="shared" si="32"/>
        <v>9</v>
      </c>
    </row>
    <row r="2093" spans="1:16" x14ac:dyDescent="0.25">
      <c r="A2093" s="1">
        <v>43541.802002314813</v>
      </c>
      <c r="B2093" s="1">
        <v>43541.810833333337</v>
      </c>
      <c r="C2093">
        <v>1</v>
      </c>
      <c r="D2093">
        <v>3.3</v>
      </c>
      <c r="E2093">
        <v>12.5</v>
      </c>
      <c r="F2093">
        <v>3</v>
      </c>
      <c r="G2093">
        <v>0</v>
      </c>
      <c r="H2093">
        <v>18.8</v>
      </c>
      <c r="I2093" t="s">
        <v>14</v>
      </c>
      <c r="J2093" t="s">
        <v>15</v>
      </c>
      <c r="K2093" t="s">
        <v>43</v>
      </c>
      <c r="L2093" t="s">
        <v>41</v>
      </c>
      <c r="M2093" t="s">
        <v>18</v>
      </c>
      <c r="N2093" t="s">
        <v>18</v>
      </c>
      <c r="O2093" t="str">
        <f>TEXT(Table1[[#This Row],[pickup]],"dddd")</f>
        <v>Sunday</v>
      </c>
      <c r="P2093">
        <f t="shared" si="32"/>
        <v>19</v>
      </c>
    </row>
    <row r="2094" spans="1:16" x14ac:dyDescent="0.25">
      <c r="A2094" s="1">
        <v>43553.508472222224</v>
      </c>
      <c r="B2094" s="1">
        <v>43553.512569444443</v>
      </c>
      <c r="C2094">
        <v>1</v>
      </c>
      <c r="D2094">
        <v>1.07</v>
      </c>
      <c r="E2094">
        <v>6.5</v>
      </c>
      <c r="F2094">
        <v>1</v>
      </c>
      <c r="G2094">
        <v>0</v>
      </c>
      <c r="H2094">
        <v>10.8</v>
      </c>
      <c r="I2094" t="s">
        <v>14</v>
      </c>
      <c r="J2094" t="s">
        <v>15</v>
      </c>
      <c r="K2094" t="s">
        <v>20</v>
      </c>
      <c r="L2094" t="s">
        <v>70</v>
      </c>
      <c r="M2094" t="s">
        <v>18</v>
      </c>
      <c r="N2094" t="s">
        <v>18</v>
      </c>
      <c r="O2094" t="str">
        <f>TEXT(Table1[[#This Row],[pickup]],"dddd")</f>
        <v>Friday</v>
      </c>
      <c r="P2094">
        <f t="shared" si="32"/>
        <v>12</v>
      </c>
    </row>
    <row r="2095" spans="1:16" x14ac:dyDescent="0.25">
      <c r="A2095" s="1">
        <v>43547.779444444444</v>
      </c>
      <c r="B2095" s="1">
        <v>43547.784074074072</v>
      </c>
      <c r="C2095">
        <v>1</v>
      </c>
      <c r="D2095">
        <v>1.1000000000000001</v>
      </c>
      <c r="E2095">
        <v>6</v>
      </c>
      <c r="F2095">
        <v>0</v>
      </c>
      <c r="G2095">
        <v>0</v>
      </c>
      <c r="H2095">
        <v>9.3000000000000007</v>
      </c>
      <c r="I2095" t="s">
        <v>14</v>
      </c>
      <c r="J2095" t="s">
        <v>19</v>
      </c>
      <c r="K2095" t="s">
        <v>48</v>
      </c>
      <c r="L2095" t="s">
        <v>70</v>
      </c>
      <c r="M2095" t="s">
        <v>18</v>
      </c>
      <c r="N2095" t="s">
        <v>18</v>
      </c>
      <c r="O2095" t="str">
        <f>TEXT(Table1[[#This Row],[pickup]],"dddd")</f>
        <v>Saturday</v>
      </c>
      <c r="P2095">
        <f t="shared" si="32"/>
        <v>18</v>
      </c>
    </row>
    <row r="2096" spans="1:16" x14ac:dyDescent="0.25">
      <c r="A2096" s="1">
        <v>43532.906666666669</v>
      </c>
      <c r="B2096" s="1">
        <v>43532.924930555557</v>
      </c>
      <c r="C2096">
        <v>4</v>
      </c>
      <c r="D2096">
        <v>5.2</v>
      </c>
      <c r="E2096">
        <v>21</v>
      </c>
      <c r="F2096">
        <v>4.96</v>
      </c>
      <c r="G2096">
        <v>0</v>
      </c>
      <c r="H2096">
        <v>29.76</v>
      </c>
      <c r="I2096" t="s">
        <v>14</v>
      </c>
      <c r="J2096" t="s">
        <v>15</v>
      </c>
      <c r="K2096" t="s">
        <v>29</v>
      </c>
      <c r="L2096" t="s">
        <v>146</v>
      </c>
      <c r="M2096" t="s">
        <v>18</v>
      </c>
      <c r="N2096" t="s">
        <v>37</v>
      </c>
      <c r="O2096" t="str">
        <f>TEXT(Table1[[#This Row],[pickup]],"dddd")</f>
        <v>Friday</v>
      </c>
      <c r="P2096">
        <f t="shared" si="32"/>
        <v>21</v>
      </c>
    </row>
    <row r="2097" spans="1:16" x14ac:dyDescent="0.25">
      <c r="A2097" s="1">
        <v>43532.014166666668</v>
      </c>
      <c r="B2097" s="1">
        <v>43532.023622685185</v>
      </c>
      <c r="C2097">
        <v>2</v>
      </c>
      <c r="D2097">
        <v>2.94</v>
      </c>
      <c r="E2097">
        <v>12</v>
      </c>
      <c r="F2097">
        <v>0</v>
      </c>
      <c r="G2097">
        <v>0</v>
      </c>
      <c r="H2097">
        <v>15.8</v>
      </c>
      <c r="I2097" t="s">
        <v>14</v>
      </c>
      <c r="J2097" t="s">
        <v>19</v>
      </c>
      <c r="K2097" t="s">
        <v>43</v>
      </c>
      <c r="L2097" t="s">
        <v>49</v>
      </c>
      <c r="M2097" t="s">
        <v>18</v>
      </c>
      <c r="N2097" t="s">
        <v>18</v>
      </c>
      <c r="O2097" t="str">
        <f>TEXT(Table1[[#This Row],[pickup]],"dddd")</f>
        <v>Friday</v>
      </c>
      <c r="P2097">
        <f t="shared" si="32"/>
        <v>0</v>
      </c>
    </row>
    <row r="2098" spans="1:16" x14ac:dyDescent="0.25">
      <c r="A2098" s="1">
        <v>43540.868622685186</v>
      </c>
      <c r="B2098" s="1">
        <v>43540.872384259259</v>
      </c>
      <c r="C2098">
        <v>1</v>
      </c>
      <c r="D2098">
        <v>0.97</v>
      </c>
      <c r="E2098">
        <v>6</v>
      </c>
      <c r="F2098">
        <v>1.96</v>
      </c>
      <c r="G2098">
        <v>0</v>
      </c>
      <c r="H2098">
        <v>11.76</v>
      </c>
      <c r="I2098" t="s">
        <v>14</v>
      </c>
      <c r="J2098" t="s">
        <v>15</v>
      </c>
      <c r="K2098" t="s">
        <v>61</v>
      </c>
      <c r="L2098" t="s">
        <v>70</v>
      </c>
      <c r="M2098" t="s">
        <v>18</v>
      </c>
      <c r="N2098" t="s">
        <v>18</v>
      </c>
      <c r="O2098" t="str">
        <f>TEXT(Table1[[#This Row],[pickup]],"dddd")</f>
        <v>Saturday</v>
      </c>
      <c r="P2098">
        <f t="shared" si="32"/>
        <v>20</v>
      </c>
    </row>
    <row r="2099" spans="1:16" x14ac:dyDescent="0.25">
      <c r="A2099" s="1">
        <v>43551.33185185185</v>
      </c>
      <c r="B2099" s="1">
        <v>43551.338761574072</v>
      </c>
      <c r="C2099">
        <v>1</v>
      </c>
      <c r="D2099">
        <v>1.45</v>
      </c>
      <c r="E2099">
        <v>8.5</v>
      </c>
      <c r="F2099">
        <v>2.36</v>
      </c>
      <c r="G2099">
        <v>0</v>
      </c>
      <c r="H2099">
        <v>14.16</v>
      </c>
      <c r="I2099" t="s">
        <v>14</v>
      </c>
      <c r="J2099" t="s">
        <v>15</v>
      </c>
      <c r="K2099" t="s">
        <v>33</v>
      </c>
      <c r="L2099" t="s">
        <v>70</v>
      </c>
      <c r="M2099" t="s">
        <v>18</v>
      </c>
      <c r="N2099" t="s">
        <v>18</v>
      </c>
      <c r="O2099" t="str">
        <f>TEXT(Table1[[#This Row],[pickup]],"dddd")</f>
        <v>Wednesday</v>
      </c>
      <c r="P2099">
        <f t="shared" si="32"/>
        <v>7</v>
      </c>
    </row>
    <row r="2100" spans="1:16" x14ac:dyDescent="0.25">
      <c r="A2100" s="1">
        <v>43551.950914351852</v>
      </c>
      <c r="B2100" s="1">
        <v>43551.956284722219</v>
      </c>
      <c r="C2100">
        <v>1</v>
      </c>
      <c r="D2100">
        <v>1.38</v>
      </c>
      <c r="E2100">
        <v>7</v>
      </c>
      <c r="F2100">
        <v>2.16</v>
      </c>
      <c r="G2100">
        <v>0</v>
      </c>
      <c r="H2100">
        <v>12.96</v>
      </c>
      <c r="I2100" t="s">
        <v>14</v>
      </c>
      <c r="J2100" t="s">
        <v>15</v>
      </c>
      <c r="K2100" t="s">
        <v>26</v>
      </c>
      <c r="L2100" t="s">
        <v>25</v>
      </c>
      <c r="M2100" t="s">
        <v>18</v>
      </c>
      <c r="N2100" t="s">
        <v>18</v>
      </c>
      <c r="O2100" t="str">
        <f>TEXT(Table1[[#This Row],[pickup]],"dddd")</f>
        <v>Wednesday</v>
      </c>
      <c r="P2100">
        <f t="shared" si="32"/>
        <v>22</v>
      </c>
    </row>
    <row r="2101" spans="1:16" x14ac:dyDescent="0.25">
      <c r="A2101" s="1">
        <v>43551.864328703705</v>
      </c>
      <c r="B2101" s="1">
        <v>43551.870300925926</v>
      </c>
      <c r="C2101">
        <v>1</v>
      </c>
      <c r="D2101">
        <v>1.49</v>
      </c>
      <c r="E2101">
        <v>8</v>
      </c>
      <c r="F2101">
        <v>2.36</v>
      </c>
      <c r="G2101">
        <v>0</v>
      </c>
      <c r="H2101">
        <v>14.16</v>
      </c>
      <c r="I2101" t="s">
        <v>14</v>
      </c>
      <c r="J2101" t="s">
        <v>15</v>
      </c>
      <c r="K2101" t="s">
        <v>70</v>
      </c>
      <c r="L2101" t="s">
        <v>33</v>
      </c>
      <c r="M2101" t="s">
        <v>18</v>
      </c>
      <c r="N2101" t="s">
        <v>18</v>
      </c>
      <c r="O2101" t="str">
        <f>TEXT(Table1[[#This Row],[pickup]],"dddd")</f>
        <v>Wednesday</v>
      </c>
      <c r="P2101">
        <f t="shared" si="32"/>
        <v>20</v>
      </c>
    </row>
    <row r="2102" spans="1:16" x14ac:dyDescent="0.25">
      <c r="A2102" s="1">
        <v>43541.946226851855</v>
      </c>
      <c r="B2102" s="1">
        <v>43541.961504629631</v>
      </c>
      <c r="C2102">
        <v>2</v>
      </c>
      <c r="D2102">
        <v>3.9</v>
      </c>
      <c r="E2102">
        <v>16.5</v>
      </c>
      <c r="F2102">
        <v>0</v>
      </c>
      <c r="G2102">
        <v>0</v>
      </c>
      <c r="H2102">
        <v>20.3</v>
      </c>
      <c r="I2102" t="s">
        <v>14</v>
      </c>
      <c r="J2102" t="s">
        <v>19</v>
      </c>
      <c r="K2102" t="s">
        <v>66</v>
      </c>
      <c r="L2102" t="s">
        <v>42</v>
      </c>
      <c r="M2102" t="s">
        <v>18</v>
      </c>
      <c r="N2102" t="s">
        <v>18</v>
      </c>
      <c r="O2102" t="str">
        <f>TEXT(Table1[[#This Row],[pickup]],"dddd")</f>
        <v>Sunday</v>
      </c>
      <c r="P2102">
        <f t="shared" si="32"/>
        <v>22</v>
      </c>
    </row>
    <row r="2103" spans="1:16" x14ac:dyDescent="0.25">
      <c r="A2103" s="1">
        <v>43533.457476851851</v>
      </c>
      <c r="B2103" s="1">
        <v>43533.459374999999</v>
      </c>
      <c r="C2103">
        <v>1</v>
      </c>
      <c r="D2103">
        <v>0.5</v>
      </c>
      <c r="E2103">
        <v>4</v>
      </c>
      <c r="F2103">
        <v>1.45</v>
      </c>
      <c r="G2103">
        <v>0</v>
      </c>
      <c r="H2103">
        <v>8.75</v>
      </c>
      <c r="I2103" t="s">
        <v>14</v>
      </c>
      <c r="J2103" t="s">
        <v>15</v>
      </c>
      <c r="K2103" t="s">
        <v>74</v>
      </c>
      <c r="L2103" t="s">
        <v>85</v>
      </c>
      <c r="M2103" t="s">
        <v>18</v>
      </c>
      <c r="N2103" t="s">
        <v>18</v>
      </c>
      <c r="O2103" t="str">
        <f>TEXT(Table1[[#This Row],[pickup]],"dddd")</f>
        <v>Saturday</v>
      </c>
      <c r="P2103">
        <f t="shared" si="32"/>
        <v>10</v>
      </c>
    </row>
    <row r="2104" spans="1:16" x14ac:dyDescent="0.25">
      <c r="A2104" s="1">
        <v>43527.441087962965</v>
      </c>
      <c r="B2104" s="1">
        <v>43527.456354166665</v>
      </c>
      <c r="C2104">
        <v>1</v>
      </c>
      <c r="D2104">
        <v>5</v>
      </c>
      <c r="E2104">
        <v>19.5</v>
      </c>
      <c r="F2104">
        <v>0</v>
      </c>
      <c r="G2104">
        <v>0</v>
      </c>
      <c r="H2104">
        <v>22.8</v>
      </c>
      <c r="I2104" t="s">
        <v>14</v>
      </c>
      <c r="J2104" t="s">
        <v>19</v>
      </c>
      <c r="K2104" t="s">
        <v>30</v>
      </c>
      <c r="L2104" t="s">
        <v>68</v>
      </c>
      <c r="M2104" t="s">
        <v>18</v>
      </c>
      <c r="N2104" t="s">
        <v>18</v>
      </c>
      <c r="O2104" t="str">
        <f>TEXT(Table1[[#This Row],[pickup]],"dddd")</f>
        <v>Sunday</v>
      </c>
      <c r="P2104">
        <f t="shared" si="32"/>
        <v>10</v>
      </c>
    </row>
    <row r="2105" spans="1:16" x14ac:dyDescent="0.25">
      <c r="A2105" s="1">
        <v>43536.895555555559</v>
      </c>
      <c r="B2105" s="1">
        <v>43536.907013888886</v>
      </c>
      <c r="C2105">
        <v>2</v>
      </c>
      <c r="D2105">
        <v>2</v>
      </c>
      <c r="E2105">
        <v>11.5</v>
      </c>
      <c r="F2105">
        <v>3.05</v>
      </c>
      <c r="G2105">
        <v>0</v>
      </c>
      <c r="H2105">
        <v>18.350000000000001</v>
      </c>
      <c r="I2105" t="s">
        <v>14</v>
      </c>
      <c r="J2105" t="s">
        <v>15</v>
      </c>
      <c r="K2105" t="s">
        <v>26</v>
      </c>
      <c r="L2105" t="s">
        <v>56</v>
      </c>
      <c r="M2105" t="s">
        <v>18</v>
      </c>
      <c r="N2105" t="s">
        <v>18</v>
      </c>
      <c r="O2105" t="str">
        <f>TEXT(Table1[[#This Row],[pickup]],"dddd")</f>
        <v>Tuesday</v>
      </c>
      <c r="P2105">
        <f t="shared" si="32"/>
        <v>21</v>
      </c>
    </row>
    <row r="2106" spans="1:16" x14ac:dyDescent="0.25">
      <c r="A2106" s="1">
        <v>43527.704571759263</v>
      </c>
      <c r="B2106" s="1">
        <v>43527.708472222221</v>
      </c>
      <c r="C2106">
        <v>1</v>
      </c>
      <c r="D2106">
        <v>1.4</v>
      </c>
      <c r="E2106">
        <v>6.5</v>
      </c>
      <c r="F2106">
        <v>1.47</v>
      </c>
      <c r="G2106">
        <v>0</v>
      </c>
      <c r="H2106">
        <v>11.27</v>
      </c>
      <c r="I2106" t="s">
        <v>14</v>
      </c>
      <c r="J2106" t="s">
        <v>15</v>
      </c>
      <c r="K2106" t="s">
        <v>34</v>
      </c>
      <c r="L2106" t="s">
        <v>39</v>
      </c>
      <c r="M2106" t="s">
        <v>18</v>
      </c>
      <c r="N2106" t="s">
        <v>18</v>
      </c>
      <c r="O2106" t="str">
        <f>TEXT(Table1[[#This Row],[pickup]],"dddd")</f>
        <v>Sunday</v>
      </c>
      <c r="P2106">
        <f t="shared" si="32"/>
        <v>16</v>
      </c>
    </row>
    <row r="2107" spans="1:16" x14ac:dyDescent="0.25">
      <c r="A2107" s="1">
        <v>43542.959328703706</v>
      </c>
      <c r="B2107" s="1">
        <v>43542.984918981485</v>
      </c>
      <c r="C2107">
        <v>1</v>
      </c>
      <c r="D2107">
        <v>11.01</v>
      </c>
      <c r="E2107">
        <v>37.5</v>
      </c>
      <c r="F2107">
        <v>8.26</v>
      </c>
      <c r="G2107">
        <v>0</v>
      </c>
      <c r="H2107">
        <v>49.56</v>
      </c>
      <c r="I2107" t="s">
        <v>14</v>
      </c>
      <c r="J2107" t="s">
        <v>15</v>
      </c>
      <c r="K2107" t="s">
        <v>40</v>
      </c>
      <c r="L2107" t="s">
        <v>69</v>
      </c>
      <c r="M2107" t="s">
        <v>18</v>
      </c>
      <c r="N2107" t="s">
        <v>37</v>
      </c>
      <c r="O2107" t="str">
        <f>TEXT(Table1[[#This Row],[pickup]],"dddd")</f>
        <v>Monday</v>
      </c>
      <c r="P2107">
        <f t="shared" si="32"/>
        <v>23</v>
      </c>
    </row>
    <row r="2108" spans="1:16" x14ac:dyDescent="0.25">
      <c r="A2108" s="1">
        <v>43553.528796296298</v>
      </c>
      <c r="B2108" s="1">
        <v>43553.537893518522</v>
      </c>
      <c r="C2108">
        <v>2</v>
      </c>
      <c r="D2108">
        <v>1.93</v>
      </c>
      <c r="E2108">
        <v>10</v>
      </c>
      <c r="F2108">
        <v>0</v>
      </c>
      <c r="G2108">
        <v>0</v>
      </c>
      <c r="H2108">
        <v>13.3</v>
      </c>
      <c r="I2108" t="s">
        <v>14</v>
      </c>
      <c r="J2108" t="s">
        <v>19</v>
      </c>
      <c r="K2108" t="s">
        <v>20</v>
      </c>
      <c r="L2108" t="s">
        <v>68</v>
      </c>
      <c r="M2108" t="s">
        <v>18</v>
      </c>
      <c r="N2108" t="s">
        <v>18</v>
      </c>
      <c r="O2108" t="str">
        <f>TEXT(Table1[[#This Row],[pickup]],"dddd")</f>
        <v>Friday</v>
      </c>
      <c r="P2108">
        <f t="shared" si="32"/>
        <v>12</v>
      </c>
    </row>
    <row r="2109" spans="1:16" x14ac:dyDescent="0.25">
      <c r="A2109" s="1">
        <v>43538.723113425927</v>
      </c>
      <c r="B2109" s="1">
        <v>43538.734467592592</v>
      </c>
      <c r="C2109">
        <v>1</v>
      </c>
      <c r="D2109">
        <v>2.7</v>
      </c>
      <c r="E2109">
        <v>13</v>
      </c>
      <c r="F2109">
        <v>0</v>
      </c>
      <c r="G2109">
        <v>0</v>
      </c>
      <c r="H2109">
        <v>17.3</v>
      </c>
      <c r="I2109" t="s">
        <v>14</v>
      </c>
      <c r="J2109" t="s">
        <v>19</v>
      </c>
      <c r="K2109" t="s">
        <v>106</v>
      </c>
      <c r="L2109" t="s">
        <v>85</v>
      </c>
      <c r="M2109" t="s">
        <v>18</v>
      </c>
      <c r="N2109" t="s">
        <v>18</v>
      </c>
      <c r="O2109" t="str">
        <f>TEXT(Table1[[#This Row],[pickup]],"dddd")</f>
        <v>Thursday</v>
      </c>
      <c r="P2109">
        <f t="shared" si="32"/>
        <v>17</v>
      </c>
    </row>
    <row r="2110" spans="1:16" x14ac:dyDescent="0.25">
      <c r="A2110" s="1">
        <v>43538.893101851849</v>
      </c>
      <c r="B2110" s="1">
        <v>43538.91165509259</v>
      </c>
      <c r="C2110">
        <v>4</v>
      </c>
      <c r="D2110">
        <v>7.03</v>
      </c>
      <c r="E2110">
        <v>24</v>
      </c>
      <c r="F2110">
        <v>8.34</v>
      </c>
      <c r="G2110">
        <v>0</v>
      </c>
      <c r="H2110">
        <v>36.14</v>
      </c>
      <c r="I2110" t="s">
        <v>14</v>
      </c>
      <c r="J2110" t="s">
        <v>15</v>
      </c>
      <c r="K2110" t="s">
        <v>29</v>
      </c>
      <c r="L2110" t="s">
        <v>57</v>
      </c>
      <c r="M2110" t="s">
        <v>18</v>
      </c>
      <c r="N2110" t="s">
        <v>58</v>
      </c>
      <c r="O2110" t="str">
        <f>TEXT(Table1[[#This Row],[pickup]],"dddd")</f>
        <v>Thursday</v>
      </c>
      <c r="P2110">
        <f t="shared" si="32"/>
        <v>21</v>
      </c>
    </row>
    <row r="2111" spans="1:16" x14ac:dyDescent="0.25">
      <c r="A2111" s="1">
        <v>43555.036759259259</v>
      </c>
      <c r="B2111" s="1">
        <v>43555.044525462959</v>
      </c>
      <c r="C2111">
        <v>1</v>
      </c>
      <c r="D2111">
        <v>2.2999999999999998</v>
      </c>
      <c r="E2111">
        <v>10.5</v>
      </c>
      <c r="F2111">
        <v>2.85</v>
      </c>
      <c r="G2111">
        <v>0</v>
      </c>
      <c r="H2111">
        <v>17.149999999999999</v>
      </c>
      <c r="I2111" t="s">
        <v>14</v>
      </c>
      <c r="J2111" t="s">
        <v>15</v>
      </c>
      <c r="K2111" t="s">
        <v>20</v>
      </c>
      <c r="L2111" t="s">
        <v>56</v>
      </c>
      <c r="M2111" t="s">
        <v>18</v>
      </c>
      <c r="N2111" t="s">
        <v>18</v>
      </c>
      <c r="O2111" t="str">
        <f>TEXT(Table1[[#This Row],[pickup]],"dddd")</f>
        <v>Sunday</v>
      </c>
      <c r="P2111">
        <f t="shared" si="32"/>
        <v>0</v>
      </c>
    </row>
    <row r="2112" spans="1:16" x14ac:dyDescent="0.25">
      <c r="A2112" s="1">
        <v>43543.347361111111</v>
      </c>
      <c r="B2112" s="1">
        <v>43543.351550925923</v>
      </c>
      <c r="C2112">
        <v>1</v>
      </c>
      <c r="D2112">
        <v>1.1000000000000001</v>
      </c>
      <c r="E2112">
        <v>6</v>
      </c>
      <c r="F2112">
        <v>1.85</v>
      </c>
      <c r="G2112">
        <v>0</v>
      </c>
      <c r="H2112">
        <v>11.15</v>
      </c>
      <c r="I2112" t="s">
        <v>14</v>
      </c>
      <c r="J2112" t="s">
        <v>15</v>
      </c>
      <c r="K2112" t="s">
        <v>20</v>
      </c>
      <c r="L2112" t="s">
        <v>39</v>
      </c>
      <c r="M2112" t="s">
        <v>18</v>
      </c>
      <c r="N2112" t="s">
        <v>18</v>
      </c>
      <c r="O2112" t="str">
        <f>TEXT(Table1[[#This Row],[pickup]],"dddd")</f>
        <v>Tuesday</v>
      </c>
      <c r="P2112">
        <f t="shared" si="32"/>
        <v>8</v>
      </c>
    </row>
    <row r="2113" spans="1:16" x14ac:dyDescent="0.25">
      <c r="A2113" s="1">
        <v>43541.699293981481</v>
      </c>
      <c r="B2113" s="1">
        <v>43541.732349537036</v>
      </c>
      <c r="C2113">
        <v>2</v>
      </c>
      <c r="D2113">
        <v>13.7</v>
      </c>
      <c r="E2113">
        <v>44</v>
      </c>
      <c r="F2113">
        <v>11.15</v>
      </c>
      <c r="G2113">
        <v>0</v>
      </c>
      <c r="H2113">
        <v>55.95</v>
      </c>
      <c r="I2113" t="s">
        <v>14</v>
      </c>
      <c r="J2113" t="s">
        <v>15</v>
      </c>
      <c r="K2113" t="s">
        <v>64</v>
      </c>
      <c r="L2113" t="s">
        <v>97</v>
      </c>
      <c r="M2113" t="s">
        <v>37</v>
      </c>
      <c r="N2113" t="s">
        <v>58</v>
      </c>
      <c r="O2113" t="str">
        <f>TEXT(Table1[[#This Row],[pickup]],"dddd")</f>
        <v>Sunday</v>
      </c>
      <c r="P2113">
        <f t="shared" si="32"/>
        <v>16</v>
      </c>
    </row>
    <row r="2114" spans="1:16" x14ac:dyDescent="0.25">
      <c r="A2114" s="1">
        <v>43536.757534722223</v>
      </c>
      <c r="B2114" s="1">
        <v>43536.780891203707</v>
      </c>
      <c r="C2114">
        <v>1</v>
      </c>
      <c r="D2114">
        <v>8.3000000000000007</v>
      </c>
      <c r="E2114">
        <v>28.5</v>
      </c>
      <c r="F2114">
        <v>2.2000000000000002</v>
      </c>
      <c r="G2114">
        <v>0</v>
      </c>
      <c r="H2114">
        <v>35</v>
      </c>
      <c r="I2114" t="s">
        <v>14</v>
      </c>
      <c r="J2114" t="s">
        <v>15</v>
      </c>
      <c r="K2114" t="s">
        <v>55</v>
      </c>
      <c r="L2114" t="s">
        <v>60</v>
      </c>
      <c r="M2114" t="s">
        <v>18</v>
      </c>
      <c r="N2114" t="s">
        <v>18</v>
      </c>
      <c r="O2114" t="str">
        <f>TEXT(Table1[[#This Row],[pickup]],"dddd")</f>
        <v>Tuesday</v>
      </c>
      <c r="P2114">
        <f t="shared" ref="P2114:P2177" si="33">HOUR(A:A)</f>
        <v>18</v>
      </c>
    </row>
    <row r="2115" spans="1:16" x14ac:dyDescent="0.25">
      <c r="A2115" s="1">
        <v>43552.920601851853</v>
      </c>
      <c r="B2115" s="1">
        <v>43552.926365740743</v>
      </c>
      <c r="C2115">
        <v>1</v>
      </c>
      <c r="D2115">
        <v>1.38</v>
      </c>
      <c r="E2115">
        <v>7.5</v>
      </c>
      <c r="F2115">
        <v>2.2599999999999998</v>
      </c>
      <c r="G2115">
        <v>0</v>
      </c>
      <c r="H2115">
        <v>13.56</v>
      </c>
      <c r="I2115" t="s">
        <v>14</v>
      </c>
      <c r="J2115" t="s">
        <v>15</v>
      </c>
      <c r="K2115" t="s">
        <v>67</v>
      </c>
      <c r="L2115" t="s">
        <v>45</v>
      </c>
      <c r="M2115" t="s">
        <v>18</v>
      </c>
      <c r="N2115" t="s">
        <v>18</v>
      </c>
      <c r="O2115" t="str">
        <f>TEXT(Table1[[#This Row],[pickup]],"dddd")</f>
        <v>Thursday</v>
      </c>
      <c r="P2115">
        <f t="shared" si="33"/>
        <v>22</v>
      </c>
    </row>
    <row r="2116" spans="1:16" x14ac:dyDescent="0.25">
      <c r="A2116" s="1">
        <v>43541.697939814818</v>
      </c>
      <c r="B2116" s="1">
        <v>43541.710011574076</v>
      </c>
      <c r="C2116">
        <v>2</v>
      </c>
      <c r="D2116">
        <v>2.73</v>
      </c>
      <c r="E2116">
        <v>13.5</v>
      </c>
      <c r="F2116">
        <v>3.36</v>
      </c>
      <c r="G2116">
        <v>0</v>
      </c>
      <c r="H2116">
        <v>20.16</v>
      </c>
      <c r="I2116" t="s">
        <v>14</v>
      </c>
      <c r="J2116" t="s">
        <v>15</v>
      </c>
      <c r="K2116" t="s">
        <v>43</v>
      </c>
      <c r="L2116" t="s">
        <v>20</v>
      </c>
      <c r="M2116" t="s">
        <v>18</v>
      </c>
      <c r="N2116" t="s">
        <v>18</v>
      </c>
      <c r="O2116" t="str">
        <f>TEXT(Table1[[#This Row],[pickup]],"dddd")</f>
        <v>Sunday</v>
      </c>
      <c r="P2116">
        <f t="shared" si="33"/>
        <v>16</v>
      </c>
    </row>
    <row r="2117" spans="1:16" x14ac:dyDescent="0.25">
      <c r="A2117" s="1">
        <v>43532.482060185182</v>
      </c>
      <c r="B2117" s="1">
        <v>43532.506504629629</v>
      </c>
      <c r="C2117">
        <v>1</v>
      </c>
      <c r="D2117">
        <v>13.29</v>
      </c>
      <c r="E2117">
        <v>39.5</v>
      </c>
      <c r="F2117">
        <v>9.7100000000000009</v>
      </c>
      <c r="G2117">
        <v>5.76</v>
      </c>
      <c r="H2117">
        <v>58.27</v>
      </c>
      <c r="I2117" t="s">
        <v>14</v>
      </c>
      <c r="J2117" t="s">
        <v>15</v>
      </c>
      <c r="K2117" t="s">
        <v>35</v>
      </c>
      <c r="L2117" t="s">
        <v>63</v>
      </c>
      <c r="M2117" t="s">
        <v>37</v>
      </c>
      <c r="N2117" t="s">
        <v>18</v>
      </c>
      <c r="O2117" t="str">
        <f>TEXT(Table1[[#This Row],[pickup]],"dddd")</f>
        <v>Friday</v>
      </c>
      <c r="P2117">
        <f t="shared" si="33"/>
        <v>11</v>
      </c>
    </row>
    <row r="2118" spans="1:16" x14ac:dyDescent="0.25">
      <c r="A2118" s="1">
        <v>43534.363854166666</v>
      </c>
      <c r="B2118" s="1">
        <v>43534.366238425922</v>
      </c>
      <c r="C2118">
        <v>1</v>
      </c>
      <c r="D2118">
        <v>0.84</v>
      </c>
      <c r="E2118">
        <v>5</v>
      </c>
      <c r="F2118">
        <v>2</v>
      </c>
      <c r="G2118">
        <v>0</v>
      </c>
      <c r="H2118">
        <v>10.3</v>
      </c>
      <c r="I2118" t="s">
        <v>14</v>
      </c>
      <c r="J2118" t="s">
        <v>15</v>
      </c>
      <c r="K2118" t="s">
        <v>42</v>
      </c>
      <c r="L2118" t="s">
        <v>43</v>
      </c>
      <c r="M2118" t="s">
        <v>18</v>
      </c>
      <c r="N2118" t="s">
        <v>18</v>
      </c>
      <c r="O2118" t="str">
        <f>TEXT(Table1[[#This Row],[pickup]],"dddd")</f>
        <v>Sunday</v>
      </c>
      <c r="P2118">
        <f t="shared" si="33"/>
        <v>8</v>
      </c>
    </row>
    <row r="2119" spans="1:16" x14ac:dyDescent="0.25">
      <c r="A2119" s="1">
        <v>43547.016701388886</v>
      </c>
      <c r="B2119" s="1">
        <v>43547.022164351853</v>
      </c>
      <c r="C2119">
        <v>1</v>
      </c>
      <c r="D2119">
        <v>1.01</v>
      </c>
      <c r="E2119">
        <v>7</v>
      </c>
      <c r="F2119">
        <v>0</v>
      </c>
      <c r="G2119">
        <v>0</v>
      </c>
      <c r="H2119">
        <v>10.8</v>
      </c>
      <c r="I2119" t="s">
        <v>14</v>
      </c>
      <c r="J2119" t="s">
        <v>19</v>
      </c>
      <c r="K2119" t="s">
        <v>29</v>
      </c>
      <c r="L2119" t="s">
        <v>55</v>
      </c>
      <c r="M2119" t="s">
        <v>18</v>
      </c>
      <c r="N2119" t="s">
        <v>18</v>
      </c>
      <c r="O2119" t="str">
        <f>TEXT(Table1[[#This Row],[pickup]],"dddd")</f>
        <v>Saturday</v>
      </c>
      <c r="P2119">
        <f t="shared" si="33"/>
        <v>0</v>
      </c>
    </row>
    <row r="2120" spans="1:16" x14ac:dyDescent="0.25">
      <c r="A2120" s="1">
        <v>43554.592280092591</v>
      </c>
      <c r="B2120" s="1">
        <v>43554.597314814811</v>
      </c>
      <c r="C2120">
        <v>1</v>
      </c>
      <c r="D2120">
        <v>0.8</v>
      </c>
      <c r="E2120">
        <v>6.5</v>
      </c>
      <c r="F2120">
        <v>1.96</v>
      </c>
      <c r="G2120">
        <v>0</v>
      </c>
      <c r="H2120">
        <v>11.76</v>
      </c>
      <c r="I2120" t="s">
        <v>14</v>
      </c>
      <c r="J2120" t="s">
        <v>15</v>
      </c>
      <c r="K2120" t="s">
        <v>62</v>
      </c>
      <c r="L2120" t="s">
        <v>43</v>
      </c>
      <c r="M2120" t="s">
        <v>18</v>
      </c>
      <c r="N2120" t="s">
        <v>18</v>
      </c>
      <c r="O2120" t="str">
        <f>TEXT(Table1[[#This Row],[pickup]],"dddd")</f>
        <v>Saturday</v>
      </c>
      <c r="P2120">
        <f t="shared" si="33"/>
        <v>14</v>
      </c>
    </row>
    <row r="2121" spans="1:16" x14ac:dyDescent="0.25">
      <c r="A2121" s="1">
        <v>43532.883275462962</v>
      </c>
      <c r="B2121" s="1">
        <v>43532.893530092595</v>
      </c>
      <c r="C2121">
        <v>1</v>
      </c>
      <c r="D2121">
        <v>1.97</v>
      </c>
      <c r="E2121">
        <v>11</v>
      </c>
      <c r="F2121">
        <v>2.96</v>
      </c>
      <c r="G2121">
        <v>0</v>
      </c>
      <c r="H2121">
        <v>17.760000000000002</v>
      </c>
      <c r="I2121" t="s">
        <v>14</v>
      </c>
      <c r="J2121" t="s">
        <v>15</v>
      </c>
      <c r="K2121" t="s">
        <v>63</v>
      </c>
      <c r="L2121" t="s">
        <v>29</v>
      </c>
      <c r="M2121" t="s">
        <v>18</v>
      </c>
      <c r="N2121" t="s">
        <v>18</v>
      </c>
      <c r="O2121" t="str">
        <f>TEXT(Table1[[#This Row],[pickup]],"dddd")</f>
        <v>Friday</v>
      </c>
      <c r="P2121">
        <f t="shared" si="33"/>
        <v>21</v>
      </c>
    </row>
    <row r="2122" spans="1:16" x14ac:dyDescent="0.25">
      <c r="A2122" s="1">
        <v>43537.722256944442</v>
      </c>
      <c r="B2122" s="1">
        <v>43537.727523148147</v>
      </c>
      <c r="C2122">
        <v>4</v>
      </c>
      <c r="D2122">
        <v>0.8</v>
      </c>
      <c r="E2122">
        <v>6.5</v>
      </c>
      <c r="F2122">
        <v>2.15</v>
      </c>
      <c r="G2122">
        <v>0</v>
      </c>
      <c r="H2122">
        <v>12.95</v>
      </c>
      <c r="I2122" t="s">
        <v>14</v>
      </c>
      <c r="J2122" t="s">
        <v>15</v>
      </c>
      <c r="K2122" t="s">
        <v>26</v>
      </c>
      <c r="L2122" t="s">
        <v>25</v>
      </c>
      <c r="M2122" t="s">
        <v>18</v>
      </c>
      <c r="N2122" t="s">
        <v>18</v>
      </c>
      <c r="O2122" t="str">
        <f>TEXT(Table1[[#This Row],[pickup]],"dddd")</f>
        <v>Wednesday</v>
      </c>
      <c r="P2122">
        <f t="shared" si="33"/>
        <v>17</v>
      </c>
    </row>
    <row r="2123" spans="1:16" x14ac:dyDescent="0.25">
      <c r="A2123" s="1">
        <v>43537.411527777775</v>
      </c>
      <c r="B2123" s="1">
        <v>43537.416597222225</v>
      </c>
      <c r="C2123">
        <v>1</v>
      </c>
      <c r="D2123">
        <v>1.05</v>
      </c>
      <c r="E2123">
        <v>6.5</v>
      </c>
      <c r="F2123">
        <v>1.5</v>
      </c>
      <c r="G2123">
        <v>0</v>
      </c>
      <c r="H2123">
        <v>11.3</v>
      </c>
      <c r="I2123" t="s">
        <v>14</v>
      </c>
      <c r="J2123" t="s">
        <v>15</v>
      </c>
      <c r="K2123" t="s">
        <v>50</v>
      </c>
      <c r="L2123" t="s">
        <v>62</v>
      </c>
      <c r="M2123" t="s">
        <v>18</v>
      </c>
      <c r="N2123" t="s">
        <v>18</v>
      </c>
      <c r="O2123" t="str">
        <f>TEXT(Table1[[#This Row],[pickup]],"dddd")</f>
        <v>Wednesday</v>
      </c>
      <c r="P2123">
        <f t="shared" si="33"/>
        <v>9</v>
      </c>
    </row>
    <row r="2124" spans="1:16" x14ac:dyDescent="0.25">
      <c r="A2124" s="1">
        <v>43532.028148148151</v>
      </c>
      <c r="B2124" s="1">
        <v>43532.04991898148</v>
      </c>
      <c r="C2124">
        <v>1</v>
      </c>
      <c r="D2124">
        <v>15.51</v>
      </c>
      <c r="E2124">
        <v>44</v>
      </c>
      <c r="F2124">
        <v>16.27</v>
      </c>
      <c r="G2124">
        <v>17.28</v>
      </c>
      <c r="H2124">
        <v>81.349999999999994</v>
      </c>
      <c r="I2124" t="s">
        <v>14</v>
      </c>
      <c r="J2124" t="s">
        <v>15</v>
      </c>
      <c r="K2124" t="s">
        <v>59</v>
      </c>
      <c r="L2124" t="s">
        <v>162</v>
      </c>
      <c r="M2124" t="s">
        <v>18</v>
      </c>
      <c r="N2124" t="s">
        <v>163</v>
      </c>
      <c r="O2124" t="str">
        <f>TEXT(Table1[[#This Row],[pickup]],"dddd")</f>
        <v>Friday</v>
      </c>
      <c r="P2124">
        <f t="shared" si="33"/>
        <v>0</v>
      </c>
    </row>
    <row r="2125" spans="1:16" x14ac:dyDescent="0.25">
      <c r="A2125" s="1">
        <v>43554.099606481483</v>
      </c>
      <c r="B2125" s="1">
        <v>43554.105243055557</v>
      </c>
      <c r="C2125">
        <v>1</v>
      </c>
      <c r="D2125">
        <v>2.64</v>
      </c>
      <c r="E2125">
        <v>10</v>
      </c>
      <c r="F2125">
        <v>2.76</v>
      </c>
      <c r="G2125">
        <v>0</v>
      </c>
      <c r="H2125">
        <v>16.559999999999999</v>
      </c>
      <c r="I2125" t="s">
        <v>14</v>
      </c>
      <c r="J2125" t="s">
        <v>15</v>
      </c>
      <c r="K2125" t="s">
        <v>59</v>
      </c>
      <c r="L2125" t="s">
        <v>43</v>
      </c>
      <c r="M2125" t="s">
        <v>18</v>
      </c>
      <c r="N2125" t="s">
        <v>18</v>
      </c>
      <c r="O2125" t="str">
        <f>TEXT(Table1[[#This Row],[pickup]],"dddd")</f>
        <v>Saturday</v>
      </c>
      <c r="P2125">
        <f t="shared" si="33"/>
        <v>2</v>
      </c>
    </row>
    <row r="2126" spans="1:16" x14ac:dyDescent="0.25">
      <c r="A2126" s="1">
        <v>43543.991006944445</v>
      </c>
      <c r="B2126" s="1">
        <v>43544.021226851852</v>
      </c>
      <c r="C2126">
        <v>1</v>
      </c>
      <c r="D2126">
        <v>16.57</v>
      </c>
      <c r="E2126">
        <v>46.01</v>
      </c>
      <c r="F2126">
        <v>0</v>
      </c>
      <c r="G2126">
        <v>0</v>
      </c>
      <c r="H2126">
        <v>46.81</v>
      </c>
      <c r="I2126" t="s">
        <v>14</v>
      </c>
      <c r="J2126" t="s">
        <v>15</v>
      </c>
      <c r="K2126" t="s">
        <v>56</v>
      </c>
      <c r="L2126" t="s">
        <v>164</v>
      </c>
      <c r="M2126" t="s">
        <v>18</v>
      </c>
      <c r="N2126" t="s">
        <v>58</v>
      </c>
      <c r="O2126" t="str">
        <f>TEXT(Table1[[#This Row],[pickup]],"dddd")</f>
        <v>Tuesday</v>
      </c>
      <c r="P2126">
        <f t="shared" si="33"/>
        <v>23</v>
      </c>
    </row>
    <row r="2127" spans="1:16" x14ac:dyDescent="0.25">
      <c r="A2127" s="1">
        <v>43539.37122685185</v>
      </c>
      <c r="B2127" s="1">
        <v>43539.375277777777</v>
      </c>
      <c r="C2127">
        <v>1</v>
      </c>
      <c r="D2127">
        <v>1.02</v>
      </c>
      <c r="E2127">
        <v>5.5</v>
      </c>
      <c r="F2127">
        <v>0</v>
      </c>
      <c r="G2127">
        <v>0</v>
      </c>
      <c r="H2127">
        <v>8.8000000000000007</v>
      </c>
      <c r="I2127" t="s">
        <v>14</v>
      </c>
      <c r="J2127" t="s">
        <v>19</v>
      </c>
      <c r="K2127" t="s">
        <v>47</v>
      </c>
      <c r="L2127" t="s">
        <v>17</v>
      </c>
      <c r="M2127" t="s">
        <v>18</v>
      </c>
      <c r="N2127" t="s">
        <v>18</v>
      </c>
      <c r="O2127" t="str">
        <f>TEXT(Table1[[#This Row],[pickup]],"dddd")</f>
        <v>Friday</v>
      </c>
      <c r="P2127">
        <f t="shared" si="33"/>
        <v>8</v>
      </c>
    </row>
    <row r="2128" spans="1:16" x14ac:dyDescent="0.25">
      <c r="A2128" s="1">
        <v>43537.705555555556</v>
      </c>
      <c r="B2128" s="1">
        <v>43537.718530092592</v>
      </c>
      <c r="C2128">
        <v>1</v>
      </c>
      <c r="D2128">
        <v>3.49</v>
      </c>
      <c r="E2128">
        <v>15</v>
      </c>
      <c r="F2128">
        <v>0</v>
      </c>
      <c r="G2128">
        <v>0</v>
      </c>
      <c r="H2128">
        <v>16.8</v>
      </c>
      <c r="I2128" t="s">
        <v>14</v>
      </c>
      <c r="J2128" t="s">
        <v>15</v>
      </c>
      <c r="K2128" t="s">
        <v>43</v>
      </c>
      <c r="L2128" t="s">
        <v>28</v>
      </c>
      <c r="M2128" t="s">
        <v>18</v>
      </c>
      <c r="N2128" t="s">
        <v>18</v>
      </c>
      <c r="O2128" t="str">
        <f>TEXT(Table1[[#This Row],[pickup]],"dddd")</f>
        <v>Wednesday</v>
      </c>
      <c r="P2128">
        <f t="shared" si="33"/>
        <v>16</v>
      </c>
    </row>
    <row r="2129" spans="1:16" x14ac:dyDescent="0.25">
      <c r="A2129" s="1">
        <v>43541.785243055558</v>
      </c>
      <c r="B2129" s="1">
        <v>43541.787581018521</v>
      </c>
      <c r="C2129">
        <v>3</v>
      </c>
      <c r="D2129">
        <v>0.8</v>
      </c>
      <c r="E2129">
        <v>4.5</v>
      </c>
      <c r="F2129">
        <v>0</v>
      </c>
      <c r="G2129">
        <v>0</v>
      </c>
      <c r="H2129">
        <v>7.8</v>
      </c>
      <c r="I2129" t="s">
        <v>14</v>
      </c>
      <c r="J2129" t="s">
        <v>19</v>
      </c>
      <c r="K2129" t="s">
        <v>68</v>
      </c>
      <c r="L2129" t="s">
        <v>61</v>
      </c>
      <c r="M2129" t="s">
        <v>18</v>
      </c>
      <c r="N2129" t="s">
        <v>18</v>
      </c>
      <c r="O2129" t="str">
        <f>TEXT(Table1[[#This Row],[pickup]],"dddd")</f>
        <v>Sunday</v>
      </c>
      <c r="P2129">
        <f t="shared" si="33"/>
        <v>18</v>
      </c>
    </row>
    <row r="2130" spans="1:16" x14ac:dyDescent="0.25">
      <c r="A2130" s="1">
        <v>43532.984861111108</v>
      </c>
      <c r="B2130" s="1">
        <v>43532.988402777781</v>
      </c>
      <c r="C2130">
        <v>1</v>
      </c>
      <c r="D2130">
        <v>1.1299999999999999</v>
      </c>
      <c r="E2130">
        <v>5.5</v>
      </c>
      <c r="F2130">
        <v>0</v>
      </c>
      <c r="G2130">
        <v>0</v>
      </c>
      <c r="H2130">
        <v>9.3000000000000007</v>
      </c>
      <c r="I2130" t="s">
        <v>14</v>
      </c>
      <c r="J2130" t="s">
        <v>19</v>
      </c>
      <c r="K2130" t="s">
        <v>46</v>
      </c>
      <c r="L2130" t="s">
        <v>43</v>
      </c>
      <c r="M2130" t="s">
        <v>18</v>
      </c>
      <c r="N2130" t="s">
        <v>18</v>
      </c>
      <c r="O2130" t="str">
        <f>TEXT(Table1[[#This Row],[pickup]],"dddd")</f>
        <v>Friday</v>
      </c>
      <c r="P2130">
        <f t="shared" si="33"/>
        <v>23</v>
      </c>
    </row>
    <row r="2131" spans="1:16" x14ac:dyDescent="0.25">
      <c r="A2131" s="1">
        <v>43541.310335648152</v>
      </c>
      <c r="B2131" s="1">
        <v>43541.315729166665</v>
      </c>
      <c r="C2131">
        <v>1</v>
      </c>
      <c r="D2131">
        <v>1.67</v>
      </c>
      <c r="E2131">
        <v>8</v>
      </c>
      <c r="F2131">
        <v>0</v>
      </c>
      <c r="G2131">
        <v>0</v>
      </c>
      <c r="H2131">
        <v>11.3</v>
      </c>
      <c r="I2131" t="s">
        <v>14</v>
      </c>
      <c r="J2131" t="s">
        <v>19</v>
      </c>
      <c r="K2131" t="s">
        <v>25</v>
      </c>
      <c r="L2131" t="s">
        <v>70</v>
      </c>
      <c r="M2131" t="s">
        <v>18</v>
      </c>
      <c r="N2131" t="s">
        <v>18</v>
      </c>
      <c r="O2131" t="str">
        <f>TEXT(Table1[[#This Row],[pickup]],"dddd")</f>
        <v>Sunday</v>
      </c>
      <c r="P2131">
        <f t="shared" si="33"/>
        <v>7</v>
      </c>
    </row>
    <row r="2132" spans="1:16" x14ac:dyDescent="0.25">
      <c r="A2132" s="1">
        <v>43555.893437500003</v>
      </c>
      <c r="B2132" s="1">
        <v>43555.900185185186</v>
      </c>
      <c r="C2132">
        <v>1</v>
      </c>
      <c r="D2132">
        <v>1.7</v>
      </c>
      <c r="E2132">
        <v>8.5</v>
      </c>
      <c r="F2132">
        <v>3.05</v>
      </c>
      <c r="G2132">
        <v>0</v>
      </c>
      <c r="H2132">
        <v>15.35</v>
      </c>
      <c r="I2132" t="s">
        <v>14</v>
      </c>
      <c r="J2132" t="s">
        <v>15</v>
      </c>
      <c r="K2132" t="s">
        <v>62</v>
      </c>
      <c r="L2132" t="s">
        <v>74</v>
      </c>
      <c r="M2132" t="s">
        <v>18</v>
      </c>
      <c r="N2132" t="s">
        <v>18</v>
      </c>
      <c r="O2132" t="str">
        <f>TEXT(Table1[[#This Row],[pickup]],"dddd")</f>
        <v>Sunday</v>
      </c>
      <c r="P2132">
        <f t="shared" si="33"/>
        <v>21</v>
      </c>
    </row>
    <row r="2133" spans="1:16" x14ac:dyDescent="0.25">
      <c r="A2133" s="1">
        <v>43531.500902777778</v>
      </c>
      <c r="B2133" s="1">
        <v>43531.508634259262</v>
      </c>
      <c r="C2133">
        <v>1</v>
      </c>
      <c r="D2133">
        <v>2.6</v>
      </c>
      <c r="E2133">
        <v>11</v>
      </c>
      <c r="F2133">
        <v>2</v>
      </c>
      <c r="G2133">
        <v>0</v>
      </c>
      <c r="H2133">
        <v>16.3</v>
      </c>
      <c r="I2133" t="s">
        <v>14</v>
      </c>
      <c r="J2133" t="s">
        <v>15</v>
      </c>
      <c r="K2133" t="s">
        <v>27</v>
      </c>
      <c r="L2133" t="s">
        <v>43</v>
      </c>
      <c r="M2133" t="s">
        <v>18</v>
      </c>
      <c r="N2133" t="s">
        <v>18</v>
      </c>
      <c r="O2133" t="str">
        <f>TEXT(Table1[[#This Row],[pickup]],"dddd")</f>
        <v>Thursday</v>
      </c>
      <c r="P2133">
        <f t="shared" si="33"/>
        <v>12</v>
      </c>
    </row>
    <row r="2134" spans="1:16" x14ac:dyDescent="0.25">
      <c r="A2134" s="1">
        <v>43538.263067129628</v>
      </c>
      <c r="B2134" s="1">
        <v>43538.266030092593</v>
      </c>
      <c r="C2134">
        <v>1</v>
      </c>
      <c r="D2134">
        <v>0.7</v>
      </c>
      <c r="E2134">
        <v>5</v>
      </c>
      <c r="F2134">
        <v>0</v>
      </c>
      <c r="G2134">
        <v>0</v>
      </c>
      <c r="H2134">
        <v>8.3000000000000007</v>
      </c>
      <c r="I2134" t="s">
        <v>14</v>
      </c>
      <c r="J2134" t="s">
        <v>19</v>
      </c>
      <c r="K2134" t="s">
        <v>46</v>
      </c>
      <c r="L2134" t="s">
        <v>42</v>
      </c>
      <c r="M2134" t="s">
        <v>18</v>
      </c>
      <c r="N2134" t="s">
        <v>18</v>
      </c>
      <c r="O2134" t="str">
        <f>TEXT(Table1[[#This Row],[pickup]],"dddd")</f>
        <v>Thursday</v>
      </c>
      <c r="P2134">
        <f t="shared" si="33"/>
        <v>6</v>
      </c>
    </row>
    <row r="2135" spans="1:16" x14ac:dyDescent="0.25">
      <c r="A2135" s="1">
        <v>43544.874594907407</v>
      </c>
      <c r="B2135" s="1">
        <v>43544.876967592594</v>
      </c>
      <c r="C2135">
        <v>1</v>
      </c>
      <c r="D2135">
        <v>0.5</v>
      </c>
      <c r="E2135">
        <v>4.5</v>
      </c>
      <c r="F2135">
        <v>1.66</v>
      </c>
      <c r="G2135">
        <v>0</v>
      </c>
      <c r="H2135">
        <v>9.9600000000000009</v>
      </c>
      <c r="I2135" t="s">
        <v>14</v>
      </c>
      <c r="J2135" t="s">
        <v>15</v>
      </c>
      <c r="K2135" t="s">
        <v>49</v>
      </c>
      <c r="L2135" t="s">
        <v>33</v>
      </c>
      <c r="M2135" t="s">
        <v>18</v>
      </c>
      <c r="N2135" t="s">
        <v>18</v>
      </c>
      <c r="O2135" t="str">
        <f>TEXT(Table1[[#This Row],[pickup]],"dddd")</f>
        <v>Wednesday</v>
      </c>
      <c r="P2135">
        <f t="shared" si="33"/>
        <v>20</v>
      </c>
    </row>
    <row r="2136" spans="1:16" x14ac:dyDescent="0.25">
      <c r="A2136" s="1">
        <v>43539.427777777775</v>
      </c>
      <c r="B2136" s="1">
        <v>43539.439189814817</v>
      </c>
      <c r="C2136">
        <v>1</v>
      </c>
      <c r="D2136">
        <v>1.91</v>
      </c>
      <c r="E2136">
        <v>11.5</v>
      </c>
      <c r="F2136">
        <v>2.96</v>
      </c>
      <c r="G2136">
        <v>0</v>
      </c>
      <c r="H2136">
        <v>17.760000000000002</v>
      </c>
      <c r="I2136" t="s">
        <v>14</v>
      </c>
      <c r="J2136" t="s">
        <v>15</v>
      </c>
      <c r="K2136" t="s">
        <v>32</v>
      </c>
      <c r="L2136" t="s">
        <v>56</v>
      </c>
      <c r="M2136" t="s">
        <v>18</v>
      </c>
      <c r="N2136" t="s">
        <v>18</v>
      </c>
      <c r="O2136" t="str">
        <f>TEXT(Table1[[#This Row],[pickup]],"dddd")</f>
        <v>Friday</v>
      </c>
      <c r="P2136">
        <f t="shared" si="33"/>
        <v>10</v>
      </c>
    </row>
    <row r="2137" spans="1:16" x14ac:dyDescent="0.25">
      <c r="A2137" s="1">
        <v>43543.444062499999</v>
      </c>
      <c r="B2137" s="1">
        <v>43543.462500000001</v>
      </c>
      <c r="C2137">
        <v>1</v>
      </c>
      <c r="D2137">
        <v>4.5</v>
      </c>
      <c r="E2137">
        <v>19.5</v>
      </c>
      <c r="F2137">
        <v>0</v>
      </c>
      <c r="G2137">
        <v>0</v>
      </c>
      <c r="H2137">
        <v>20.3</v>
      </c>
      <c r="I2137" t="s">
        <v>14</v>
      </c>
      <c r="J2137" t="s">
        <v>15</v>
      </c>
      <c r="K2137" t="s">
        <v>87</v>
      </c>
      <c r="L2137" t="s">
        <v>61</v>
      </c>
      <c r="M2137" t="s">
        <v>76</v>
      </c>
      <c r="N2137" t="s">
        <v>18</v>
      </c>
      <c r="O2137" t="str">
        <f>TEXT(Table1[[#This Row],[pickup]],"dddd")</f>
        <v>Tuesday</v>
      </c>
      <c r="P2137">
        <f t="shared" si="33"/>
        <v>10</v>
      </c>
    </row>
    <row r="2138" spans="1:16" x14ac:dyDescent="0.25">
      <c r="A2138" s="1">
        <v>43551.111180555556</v>
      </c>
      <c r="B2138" s="1">
        <v>43551.125810185185</v>
      </c>
      <c r="C2138">
        <v>1</v>
      </c>
      <c r="D2138">
        <v>5.9</v>
      </c>
      <c r="E2138">
        <v>21</v>
      </c>
      <c r="F2138">
        <v>0</v>
      </c>
      <c r="G2138">
        <v>0</v>
      </c>
      <c r="H2138">
        <v>24.8</v>
      </c>
      <c r="I2138" t="s">
        <v>14</v>
      </c>
      <c r="J2138" t="s">
        <v>19</v>
      </c>
      <c r="K2138" t="s">
        <v>22</v>
      </c>
      <c r="L2138" t="s">
        <v>138</v>
      </c>
      <c r="M2138" t="s">
        <v>18</v>
      </c>
      <c r="N2138" t="s">
        <v>58</v>
      </c>
      <c r="O2138" t="str">
        <f>TEXT(Table1[[#This Row],[pickup]],"dddd")</f>
        <v>Wednesday</v>
      </c>
      <c r="P2138">
        <f t="shared" si="33"/>
        <v>2</v>
      </c>
    </row>
    <row r="2139" spans="1:16" x14ac:dyDescent="0.25">
      <c r="A2139" s="1">
        <v>43532.560787037037</v>
      </c>
      <c r="B2139" s="1">
        <v>43532.573877314811</v>
      </c>
      <c r="C2139">
        <v>1</v>
      </c>
      <c r="D2139">
        <v>1.4</v>
      </c>
      <c r="E2139">
        <v>12</v>
      </c>
      <c r="F2139">
        <v>3.05</v>
      </c>
      <c r="G2139">
        <v>0</v>
      </c>
      <c r="H2139">
        <v>18.350000000000001</v>
      </c>
      <c r="I2139" t="s">
        <v>14</v>
      </c>
      <c r="J2139" t="s">
        <v>15</v>
      </c>
      <c r="O2139" t="str">
        <f>TEXT(Table1[[#This Row],[pickup]],"dddd")</f>
        <v>Friday</v>
      </c>
      <c r="P2139">
        <f t="shared" si="33"/>
        <v>13</v>
      </c>
    </row>
    <row r="2140" spans="1:16" x14ac:dyDescent="0.25">
      <c r="A2140" s="1">
        <v>43537.56150462963</v>
      </c>
      <c r="B2140" s="1">
        <v>43537.572916666664</v>
      </c>
      <c r="C2140">
        <v>1</v>
      </c>
      <c r="D2140">
        <v>0.6</v>
      </c>
      <c r="E2140">
        <v>10.5</v>
      </c>
      <c r="F2140">
        <v>2</v>
      </c>
      <c r="G2140">
        <v>0</v>
      </c>
      <c r="H2140">
        <v>15.8</v>
      </c>
      <c r="I2140" t="s">
        <v>14</v>
      </c>
      <c r="J2140" t="s">
        <v>15</v>
      </c>
      <c r="K2140" t="s">
        <v>43</v>
      </c>
      <c r="L2140" t="s">
        <v>42</v>
      </c>
      <c r="M2140" t="s">
        <v>18</v>
      </c>
      <c r="N2140" t="s">
        <v>18</v>
      </c>
      <c r="O2140" t="str">
        <f>TEXT(Table1[[#This Row],[pickup]],"dddd")</f>
        <v>Wednesday</v>
      </c>
      <c r="P2140">
        <f t="shared" si="33"/>
        <v>13</v>
      </c>
    </row>
    <row r="2141" spans="1:16" x14ac:dyDescent="0.25">
      <c r="A2141" s="1">
        <v>43529.737581018519</v>
      </c>
      <c r="B2141" s="1">
        <v>43529.742280092592</v>
      </c>
      <c r="C2141">
        <v>1</v>
      </c>
      <c r="D2141">
        <v>0.8</v>
      </c>
      <c r="E2141">
        <v>6</v>
      </c>
      <c r="F2141">
        <v>2.0499999999999998</v>
      </c>
      <c r="G2141">
        <v>0</v>
      </c>
      <c r="H2141">
        <v>12.35</v>
      </c>
      <c r="I2141" t="s">
        <v>14</v>
      </c>
      <c r="J2141" t="s">
        <v>15</v>
      </c>
      <c r="K2141" t="s">
        <v>30</v>
      </c>
      <c r="L2141" t="s">
        <v>44</v>
      </c>
      <c r="M2141" t="s">
        <v>18</v>
      </c>
      <c r="N2141" t="s">
        <v>18</v>
      </c>
      <c r="O2141" t="str">
        <f>TEXT(Table1[[#This Row],[pickup]],"dddd")</f>
        <v>Tuesday</v>
      </c>
      <c r="P2141">
        <f t="shared" si="33"/>
        <v>17</v>
      </c>
    </row>
    <row r="2142" spans="1:16" x14ac:dyDescent="0.25">
      <c r="A2142" s="1">
        <v>43535.933206018519</v>
      </c>
      <c r="B2142" s="1">
        <v>43535.937951388885</v>
      </c>
      <c r="C2142">
        <v>2</v>
      </c>
      <c r="D2142">
        <v>0.9</v>
      </c>
      <c r="E2142">
        <v>6.5</v>
      </c>
      <c r="F2142">
        <v>1.7</v>
      </c>
      <c r="G2142">
        <v>0</v>
      </c>
      <c r="H2142">
        <v>12</v>
      </c>
      <c r="I2142" t="s">
        <v>14</v>
      </c>
      <c r="J2142" t="s">
        <v>15</v>
      </c>
      <c r="K2142" t="s">
        <v>46</v>
      </c>
      <c r="L2142" t="s">
        <v>29</v>
      </c>
      <c r="M2142" t="s">
        <v>18</v>
      </c>
      <c r="N2142" t="s">
        <v>18</v>
      </c>
      <c r="O2142" t="str">
        <f>TEXT(Table1[[#This Row],[pickup]],"dddd")</f>
        <v>Monday</v>
      </c>
      <c r="P2142">
        <f t="shared" si="33"/>
        <v>22</v>
      </c>
    </row>
    <row r="2143" spans="1:16" x14ac:dyDescent="0.25">
      <c r="A2143" s="1">
        <v>43530.904930555553</v>
      </c>
      <c r="B2143" s="1">
        <v>43530.912812499999</v>
      </c>
      <c r="C2143">
        <v>1</v>
      </c>
      <c r="D2143">
        <v>2.0499999999999998</v>
      </c>
      <c r="E2143">
        <v>9.5</v>
      </c>
      <c r="F2143">
        <v>3.32</v>
      </c>
      <c r="G2143">
        <v>0</v>
      </c>
      <c r="H2143">
        <v>16.62</v>
      </c>
      <c r="I2143" t="s">
        <v>14</v>
      </c>
      <c r="J2143" t="s">
        <v>15</v>
      </c>
      <c r="K2143" t="s">
        <v>49</v>
      </c>
      <c r="L2143" t="s">
        <v>61</v>
      </c>
      <c r="M2143" t="s">
        <v>18</v>
      </c>
      <c r="N2143" t="s">
        <v>18</v>
      </c>
      <c r="O2143" t="str">
        <f>TEXT(Table1[[#This Row],[pickup]],"dddd")</f>
        <v>Wednesday</v>
      </c>
      <c r="P2143">
        <f t="shared" si="33"/>
        <v>21</v>
      </c>
    </row>
    <row r="2144" spans="1:16" x14ac:dyDescent="0.25">
      <c r="A2144" s="1">
        <v>43551.60670138889</v>
      </c>
      <c r="B2144" s="1">
        <v>43551.620833333334</v>
      </c>
      <c r="C2144">
        <v>1</v>
      </c>
      <c r="D2144">
        <v>0.82</v>
      </c>
      <c r="E2144">
        <v>12.5</v>
      </c>
      <c r="F2144">
        <v>3.95</v>
      </c>
      <c r="G2144">
        <v>0</v>
      </c>
      <c r="H2144">
        <v>19.75</v>
      </c>
      <c r="I2144" t="s">
        <v>14</v>
      </c>
      <c r="J2144" t="s">
        <v>15</v>
      </c>
      <c r="K2144" t="s">
        <v>32</v>
      </c>
      <c r="L2144" t="s">
        <v>26</v>
      </c>
      <c r="M2144" t="s">
        <v>18</v>
      </c>
      <c r="N2144" t="s">
        <v>18</v>
      </c>
      <c r="O2144" t="str">
        <f>TEXT(Table1[[#This Row],[pickup]],"dddd")</f>
        <v>Wednesday</v>
      </c>
      <c r="P2144">
        <f t="shared" si="33"/>
        <v>14</v>
      </c>
    </row>
    <row r="2145" spans="1:16" x14ac:dyDescent="0.25">
      <c r="A2145" s="1">
        <v>43529.267928240741</v>
      </c>
      <c r="B2145" s="1">
        <v>43529.276585648149</v>
      </c>
      <c r="C2145">
        <v>1</v>
      </c>
      <c r="D2145">
        <v>0.5</v>
      </c>
      <c r="E2145">
        <v>4.5</v>
      </c>
      <c r="F2145">
        <v>0</v>
      </c>
      <c r="G2145">
        <v>0</v>
      </c>
      <c r="H2145">
        <v>7.8</v>
      </c>
      <c r="I2145" t="s">
        <v>14</v>
      </c>
      <c r="J2145" t="s">
        <v>19</v>
      </c>
      <c r="K2145" t="s">
        <v>70</v>
      </c>
      <c r="L2145" t="s">
        <v>61</v>
      </c>
      <c r="M2145" t="s">
        <v>18</v>
      </c>
      <c r="N2145" t="s">
        <v>18</v>
      </c>
      <c r="O2145" t="str">
        <f>TEXT(Table1[[#This Row],[pickup]],"dddd")</f>
        <v>Tuesday</v>
      </c>
      <c r="P2145">
        <f t="shared" si="33"/>
        <v>6</v>
      </c>
    </row>
    <row r="2146" spans="1:16" x14ac:dyDescent="0.25">
      <c r="A2146" s="1">
        <v>43525.948888888888</v>
      </c>
      <c r="B2146" s="1">
        <v>43525.957546296297</v>
      </c>
      <c r="C2146">
        <v>1</v>
      </c>
      <c r="D2146">
        <v>3.3</v>
      </c>
      <c r="E2146">
        <v>12.5</v>
      </c>
      <c r="F2146">
        <v>3.26</v>
      </c>
      <c r="G2146">
        <v>0</v>
      </c>
      <c r="H2146">
        <v>19.559999999999999</v>
      </c>
      <c r="I2146" t="s">
        <v>14</v>
      </c>
      <c r="J2146" t="s">
        <v>15</v>
      </c>
      <c r="K2146" t="s">
        <v>49</v>
      </c>
      <c r="L2146" t="s">
        <v>73</v>
      </c>
      <c r="M2146" t="s">
        <v>18</v>
      </c>
      <c r="N2146" t="s">
        <v>18</v>
      </c>
      <c r="O2146" t="str">
        <f>TEXT(Table1[[#This Row],[pickup]],"dddd")</f>
        <v>Friday</v>
      </c>
      <c r="P2146">
        <f t="shared" si="33"/>
        <v>22</v>
      </c>
    </row>
    <row r="2147" spans="1:16" x14ac:dyDescent="0.25">
      <c r="A2147" s="1">
        <v>43537.757164351853</v>
      </c>
      <c r="B2147" s="1">
        <v>43537.762465277781</v>
      </c>
      <c r="C2147">
        <v>1</v>
      </c>
      <c r="D2147">
        <v>0.6</v>
      </c>
      <c r="E2147">
        <v>6.5</v>
      </c>
      <c r="F2147">
        <v>2.15</v>
      </c>
      <c r="G2147">
        <v>0</v>
      </c>
      <c r="H2147">
        <v>12.95</v>
      </c>
      <c r="I2147" t="s">
        <v>14</v>
      </c>
      <c r="J2147" t="s">
        <v>15</v>
      </c>
      <c r="K2147" t="s">
        <v>49</v>
      </c>
      <c r="L2147" t="s">
        <v>25</v>
      </c>
      <c r="M2147" t="s">
        <v>18</v>
      </c>
      <c r="N2147" t="s">
        <v>18</v>
      </c>
      <c r="O2147" t="str">
        <f>TEXT(Table1[[#This Row],[pickup]],"dddd")</f>
        <v>Wednesday</v>
      </c>
      <c r="P2147">
        <f t="shared" si="33"/>
        <v>18</v>
      </c>
    </row>
    <row r="2148" spans="1:16" x14ac:dyDescent="0.25">
      <c r="A2148" s="1">
        <v>43545.022685185184</v>
      </c>
      <c r="B2148" s="1">
        <v>43545.027291666665</v>
      </c>
      <c r="C2148">
        <v>1</v>
      </c>
      <c r="D2148">
        <v>1.4</v>
      </c>
      <c r="E2148">
        <v>7</v>
      </c>
      <c r="F2148">
        <v>2.7</v>
      </c>
      <c r="G2148">
        <v>0</v>
      </c>
      <c r="H2148">
        <v>13.5</v>
      </c>
      <c r="I2148" t="s">
        <v>14</v>
      </c>
      <c r="J2148" t="s">
        <v>15</v>
      </c>
      <c r="K2148" t="s">
        <v>26</v>
      </c>
      <c r="L2148" t="s">
        <v>43</v>
      </c>
      <c r="M2148" t="s">
        <v>18</v>
      </c>
      <c r="N2148" t="s">
        <v>18</v>
      </c>
      <c r="O2148" t="str">
        <f>TEXT(Table1[[#This Row],[pickup]],"dddd")</f>
        <v>Thursday</v>
      </c>
      <c r="P2148">
        <f t="shared" si="33"/>
        <v>0</v>
      </c>
    </row>
    <row r="2149" spans="1:16" x14ac:dyDescent="0.25">
      <c r="A2149" s="1">
        <v>43554.670312499999</v>
      </c>
      <c r="B2149" s="1">
        <v>43554.686886574076</v>
      </c>
      <c r="C2149">
        <v>1</v>
      </c>
      <c r="D2149">
        <v>3.3</v>
      </c>
      <c r="E2149">
        <v>16.5</v>
      </c>
      <c r="F2149">
        <v>3.95</v>
      </c>
      <c r="G2149">
        <v>0</v>
      </c>
      <c r="H2149">
        <v>23.75</v>
      </c>
      <c r="I2149" t="s">
        <v>14</v>
      </c>
      <c r="J2149" t="s">
        <v>15</v>
      </c>
      <c r="K2149" t="s">
        <v>62</v>
      </c>
      <c r="L2149" t="s">
        <v>106</v>
      </c>
      <c r="M2149" t="s">
        <v>18</v>
      </c>
      <c r="N2149" t="s">
        <v>18</v>
      </c>
      <c r="O2149" t="str">
        <f>TEXT(Table1[[#This Row],[pickup]],"dddd")</f>
        <v>Saturday</v>
      </c>
      <c r="P2149">
        <f t="shared" si="33"/>
        <v>16</v>
      </c>
    </row>
    <row r="2150" spans="1:16" x14ac:dyDescent="0.25">
      <c r="A2150" s="1">
        <v>43548.442129629628</v>
      </c>
      <c r="B2150" s="1">
        <v>43548.460451388892</v>
      </c>
      <c r="C2150">
        <v>1</v>
      </c>
      <c r="D2150">
        <v>4.09</v>
      </c>
      <c r="E2150">
        <v>19</v>
      </c>
      <c r="F2150">
        <v>0</v>
      </c>
      <c r="G2150">
        <v>0</v>
      </c>
      <c r="H2150">
        <v>22.3</v>
      </c>
      <c r="I2150" t="s">
        <v>14</v>
      </c>
      <c r="J2150" t="s">
        <v>19</v>
      </c>
      <c r="K2150" t="s">
        <v>27</v>
      </c>
      <c r="L2150" t="s">
        <v>50</v>
      </c>
      <c r="M2150" t="s">
        <v>18</v>
      </c>
      <c r="N2150" t="s">
        <v>18</v>
      </c>
      <c r="O2150" t="str">
        <f>TEXT(Table1[[#This Row],[pickup]],"dddd")</f>
        <v>Sunday</v>
      </c>
      <c r="P2150">
        <f t="shared" si="33"/>
        <v>10</v>
      </c>
    </row>
    <row r="2151" spans="1:16" x14ac:dyDescent="0.25">
      <c r="A2151" s="1">
        <v>43551.701249999998</v>
      </c>
      <c r="B2151" s="1">
        <v>43551.732743055552</v>
      </c>
      <c r="C2151">
        <v>1</v>
      </c>
      <c r="D2151">
        <v>9.9</v>
      </c>
      <c r="E2151">
        <v>36.5</v>
      </c>
      <c r="F2151">
        <v>0</v>
      </c>
      <c r="G2151">
        <v>5.76</v>
      </c>
      <c r="H2151">
        <v>46.56</v>
      </c>
      <c r="I2151" t="s">
        <v>14</v>
      </c>
      <c r="J2151" t="s">
        <v>19</v>
      </c>
      <c r="K2151" t="s">
        <v>32</v>
      </c>
      <c r="L2151" t="s">
        <v>35</v>
      </c>
      <c r="M2151" t="s">
        <v>18</v>
      </c>
      <c r="N2151" t="s">
        <v>37</v>
      </c>
      <c r="O2151" t="str">
        <f>TEXT(Table1[[#This Row],[pickup]],"dddd")</f>
        <v>Wednesday</v>
      </c>
      <c r="P2151">
        <f t="shared" si="33"/>
        <v>16</v>
      </c>
    </row>
    <row r="2152" spans="1:16" x14ac:dyDescent="0.25">
      <c r="A2152" s="1">
        <v>43555.674131944441</v>
      </c>
      <c r="B2152" s="1">
        <v>43555.674444444441</v>
      </c>
      <c r="C2152">
        <v>1</v>
      </c>
      <c r="D2152">
        <v>0.11</v>
      </c>
      <c r="E2152">
        <v>52</v>
      </c>
      <c r="F2152">
        <v>5</v>
      </c>
      <c r="G2152">
        <v>0</v>
      </c>
      <c r="H2152">
        <v>60.3</v>
      </c>
      <c r="I2152" t="s">
        <v>14</v>
      </c>
      <c r="J2152" t="s">
        <v>15</v>
      </c>
      <c r="K2152" t="s">
        <v>39</v>
      </c>
      <c r="L2152" t="s">
        <v>53</v>
      </c>
      <c r="M2152" t="s">
        <v>18</v>
      </c>
      <c r="N2152" t="s">
        <v>18</v>
      </c>
      <c r="O2152" t="str">
        <f>TEXT(Table1[[#This Row],[pickup]],"dddd")</f>
        <v>Sunday</v>
      </c>
      <c r="P2152">
        <f t="shared" si="33"/>
        <v>16</v>
      </c>
    </row>
    <row r="2153" spans="1:16" x14ac:dyDescent="0.25">
      <c r="A2153" s="1">
        <v>43537.397719907407</v>
      </c>
      <c r="B2153" s="1">
        <v>43537.422893518517</v>
      </c>
      <c r="C2153">
        <v>2</v>
      </c>
      <c r="D2153">
        <v>3.03</v>
      </c>
      <c r="E2153">
        <v>22</v>
      </c>
      <c r="F2153">
        <v>3.8</v>
      </c>
      <c r="G2153">
        <v>0</v>
      </c>
      <c r="H2153">
        <v>29.1</v>
      </c>
      <c r="I2153" t="s">
        <v>14</v>
      </c>
      <c r="J2153" t="s">
        <v>15</v>
      </c>
      <c r="K2153" t="s">
        <v>46</v>
      </c>
      <c r="L2153" t="s">
        <v>34</v>
      </c>
      <c r="M2153" t="s">
        <v>18</v>
      </c>
      <c r="N2153" t="s">
        <v>18</v>
      </c>
      <c r="O2153" t="str">
        <f>TEXT(Table1[[#This Row],[pickup]],"dddd")</f>
        <v>Wednesday</v>
      </c>
      <c r="P2153">
        <f t="shared" si="33"/>
        <v>9</v>
      </c>
    </row>
    <row r="2154" spans="1:16" x14ac:dyDescent="0.25">
      <c r="A2154" s="1">
        <v>43555.528657407405</v>
      </c>
      <c r="B2154" s="1">
        <v>43555.533414351848</v>
      </c>
      <c r="C2154">
        <v>1</v>
      </c>
      <c r="D2154">
        <v>0.8</v>
      </c>
      <c r="E2154">
        <v>6</v>
      </c>
      <c r="F2154">
        <v>0</v>
      </c>
      <c r="G2154">
        <v>0</v>
      </c>
      <c r="H2154">
        <v>6.8</v>
      </c>
      <c r="I2154" t="s">
        <v>14</v>
      </c>
      <c r="J2154" t="s">
        <v>19</v>
      </c>
      <c r="K2154" t="s">
        <v>130</v>
      </c>
      <c r="L2154" t="s">
        <v>114</v>
      </c>
      <c r="M2154" t="s">
        <v>18</v>
      </c>
      <c r="N2154" t="s">
        <v>18</v>
      </c>
      <c r="O2154" t="str">
        <f>TEXT(Table1[[#This Row],[pickup]],"dddd")</f>
        <v>Sunday</v>
      </c>
      <c r="P2154">
        <f t="shared" si="33"/>
        <v>12</v>
      </c>
    </row>
    <row r="2155" spans="1:16" x14ac:dyDescent="0.25">
      <c r="A2155" s="1">
        <v>43533.798472222225</v>
      </c>
      <c r="B2155" s="1">
        <v>43533.803888888891</v>
      </c>
      <c r="C2155">
        <v>1</v>
      </c>
      <c r="D2155">
        <v>2.2400000000000002</v>
      </c>
      <c r="E2155">
        <v>8.5</v>
      </c>
      <c r="F2155">
        <v>1.77</v>
      </c>
      <c r="G2155">
        <v>0</v>
      </c>
      <c r="H2155">
        <v>13.57</v>
      </c>
      <c r="I2155" t="s">
        <v>14</v>
      </c>
      <c r="J2155" t="s">
        <v>15</v>
      </c>
      <c r="K2155" t="s">
        <v>68</v>
      </c>
      <c r="L2155" t="s">
        <v>17</v>
      </c>
      <c r="M2155" t="s">
        <v>18</v>
      </c>
      <c r="N2155" t="s">
        <v>18</v>
      </c>
      <c r="O2155" t="str">
        <f>TEXT(Table1[[#This Row],[pickup]],"dddd")</f>
        <v>Saturday</v>
      </c>
      <c r="P2155">
        <f t="shared" si="33"/>
        <v>19</v>
      </c>
    </row>
    <row r="2156" spans="1:16" x14ac:dyDescent="0.25">
      <c r="A2156" s="1">
        <v>43532.618935185186</v>
      </c>
      <c r="B2156" s="1">
        <v>43532.662499999999</v>
      </c>
      <c r="C2156">
        <v>1</v>
      </c>
      <c r="D2156">
        <v>18.21</v>
      </c>
      <c r="E2156">
        <v>52</v>
      </c>
      <c r="F2156">
        <v>12.21</v>
      </c>
      <c r="G2156">
        <v>5.76</v>
      </c>
      <c r="H2156">
        <v>73.27</v>
      </c>
      <c r="I2156" t="s">
        <v>14</v>
      </c>
      <c r="J2156" t="s">
        <v>15</v>
      </c>
      <c r="K2156" t="s">
        <v>64</v>
      </c>
      <c r="L2156" t="s">
        <v>46</v>
      </c>
      <c r="M2156" t="s">
        <v>37</v>
      </c>
      <c r="N2156" t="s">
        <v>18</v>
      </c>
      <c r="O2156" t="str">
        <f>TEXT(Table1[[#This Row],[pickup]],"dddd")</f>
        <v>Friday</v>
      </c>
      <c r="P2156">
        <f t="shared" si="33"/>
        <v>14</v>
      </c>
    </row>
    <row r="2157" spans="1:16" x14ac:dyDescent="0.25">
      <c r="A2157" s="1">
        <v>43555.921701388892</v>
      </c>
      <c r="B2157" s="1">
        <v>43555.942025462966</v>
      </c>
      <c r="C2157">
        <v>1</v>
      </c>
      <c r="D2157">
        <v>7.62</v>
      </c>
      <c r="E2157">
        <v>27</v>
      </c>
      <c r="F2157">
        <v>8</v>
      </c>
      <c r="G2157">
        <v>6.12</v>
      </c>
      <c r="H2157">
        <v>44.92</v>
      </c>
      <c r="I2157" t="s">
        <v>14</v>
      </c>
      <c r="J2157" t="s">
        <v>15</v>
      </c>
      <c r="K2157" t="s">
        <v>35</v>
      </c>
      <c r="L2157" t="s">
        <v>29</v>
      </c>
      <c r="M2157" t="s">
        <v>37</v>
      </c>
      <c r="N2157" t="s">
        <v>18</v>
      </c>
      <c r="O2157" t="str">
        <f>TEXT(Table1[[#This Row],[pickup]],"dddd")</f>
        <v>Sunday</v>
      </c>
      <c r="P2157">
        <f t="shared" si="33"/>
        <v>22</v>
      </c>
    </row>
    <row r="2158" spans="1:16" x14ac:dyDescent="0.25">
      <c r="A2158" s="1">
        <v>43534.720729166664</v>
      </c>
      <c r="B2158" s="1">
        <v>43534.735706018517</v>
      </c>
      <c r="C2158">
        <v>1</v>
      </c>
      <c r="D2158">
        <v>2.9</v>
      </c>
      <c r="E2158">
        <v>15.5</v>
      </c>
      <c r="F2158">
        <v>3.75</v>
      </c>
      <c r="G2158">
        <v>0</v>
      </c>
      <c r="H2158">
        <v>22.55</v>
      </c>
      <c r="I2158" t="s">
        <v>14</v>
      </c>
      <c r="J2158" t="s">
        <v>15</v>
      </c>
      <c r="K2158" t="s">
        <v>51</v>
      </c>
      <c r="L2158" t="s">
        <v>81</v>
      </c>
      <c r="M2158" t="s">
        <v>18</v>
      </c>
      <c r="N2158" t="s">
        <v>18</v>
      </c>
      <c r="O2158" t="str">
        <f>TEXT(Table1[[#This Row],[pickup]],"dddd")</f>
        <v>Sunday</v>
      </c>
      <c r="P2158">
        <f t="shared" si="33"/>
        <v>17</v>
      </c>
    </row>
    <row r="2159" spans="1:16" x14ac:dyDescent="0.25">
      <c r="A2159" s="1">
        <v>43537.965590277781</v>
      </c>
      <c r="B2159" s="1">
        <v>43537.985173611109</v>
      </c>
      <c r="C2159">
        <v>5</v>
      </c>
      <c r="D2159">
        <v>4.38</v>
      </c>
      <c r="E2159">
        <v>21</v>
      </c>
      <c r="F2159">
        <v>4</v>
      </c>
      <c r="G2159">
        <v>0</v>
      </c>
      <c r="H2159">
        <v>28.8</v>
      </c>
      <c r="I2159" t="s">
        <v>14</v>
      </c>
      <c r="J2159" t="s">
        <v>15</v>
      </c>
      <c r="K2159" t="s">
        <v>43</v>
      </c>
      <c r="L2159" t="s">
        <v>101</v>
      </c>
      <c r="M2159" t="s">
        <v>18</v>
      </c>
      <c r="N2159" t="s">
        <v>37</v>
      </c>
      <c r="O2159" t="str">
        <f>TEXT(Table1[[#This Row],[pickup]],"dddd")</f>
        <v>Wednesday</v>
      </c>
      <c r="P2159">
        <f t="shared" si="33"/>
        <v>23</v>
      </c>
    </row>
    <row r="2160" spans="1:16" x14ac:dyDescent="0.25">
      <c r="A2160" s="1">
        <v>43551.635428240741</v>
      </c>
      <c r="B2160" s="1">
        <v>43551.660243055558</v>
      </c>
      <c r="C2160">
        <v>3</v>
      </c>
      <c r="D2160">
        <v>6.9</v>
      </c>
      <c r="E2160">
        <v>28</v>
      </c>
      <c r="F2160">
        <v>2.7</v>
      </c>
      <c r="G2160">
        <v>0</v>
      </c>
      <c r="H2160">
        <v>34</v>
      </c>
      <c r="I2160" t="s">
        <v>14</v>
      </c>
      <c r="J2160" t="s">
        <v>15</v>
      </c>
      <c r="K2160" t="s">
        <v>48</v>
      </c>
      <c r="L2160" t="s">
        <v>78</v>
      </c>
      <c r="M2160" t="s">
        <v>18</v>
      </c>
      <c r="N2160" t="s">
        <v>58</v>
      </c>
      <c r="O2160" t="str">
        <f>TEXT(Table1[[#This Row],[pickup]],"dddd")</f>
        <v>Wednesday</v>
      </c>
      <c r="P2160">
        <f t="shared" si="33"/>
        <v>15</v>
      </c>
    </row>
    <row r="2161" spans="1:16" x14ac:dyDescent="0.25">
      <c r="A2161" s="1">
        <v>43549.739525462966</v>
      </c>
      <c r="B2161" s="1">
        <v>43549.742071759261</v>
      </c>
      <c r="C2161">
        <v>3</v>
      </c>
      <c r="D2161">
        <v>1.1000000000000001</v>
      </c>
      <c r="E2161">
        <v>5.5</v>
      </c>
      <c r="F2161">
        <v>1.96</v>
      </c>
      <c r="G2161">
        <v>0</v>
      </c>
      <c r="H2161">
        <v>11.76</v>
      </c>
      <c r="I2161" t="s">
        <v>14</v>
      </c>
      <c r="J2161" t="s">
        <v>15</v>
      </c>
      <c r="K2161" t="s">
        <v>51</v>
      </c>
      <c r="L2161" t="s">
        <v>42</v>
      </c>
      <c r="M2161" t="s">
        <v>18</v>
      </c>
      <c r="N2161" t="s">
        <v>18</v>
      </c>
      <c r="O2161" t="str">
        <f>TEXT(Table1[[#This Row],[pickup]],"dddd")</f>
        <v>Monday</v>
      </c>
      <c r="P2161">
        <f t="shared" si="33"/>
        <v>17</v>
      </c>
    </row>
    <row r="2162" spans="1:16" x14ac:dyDescent="0.25">
      <c r="A2162" s="1">
        <v>43551.54959490741</v>
      </c>
      <c r="B2162" s="1">
        <v>43551.553449074076</v>
      </c>
      <c r="C2162">
        <v>1</v>
      </c>
      <c r="D2162">
        <v>0.9</v>
      </c>
      <c r="E2162">
        <v>5.5</v>
      </c>
      <c r="F2162">
        <v>0</v>
      </c>
      <c r="G2162">
        <v>0</v>
      </c>
      <c r="H2162">
        <v>8.8000000000000007</v>
      </c>
      <c r="I2162" t="s">
        <v>14</v>
      </c>
      <c r="J2162" t="s">
        <v>19</v>
      </c>
      <c r="K2162" t="s">
        <v>33</v>
      </c>
      <c r="L2162" t="s">
        <v>39</v>
      </c>
      <c r="M2162" t="s">
        <v>18</v>
      </c>
      <c r="N2162" t="s">
        <v>18</v>
      </c>
      <c r="O2162" t="str">
        <f>TEXT(Table1[[#This Row],[pickup]],"dddd")</f>
        <v>Wednesday</v>
      </c>
      <c r="P2162">
        <f t="shared" si="33"/>
        <v>13</v>
      </c>
    </row>
    <row r="2163" spans="1:16" x14ac:dyDescent="0.25">
      <c r="A2163" s="1">
        <v>43533.711516203701</v>
      </c>
      <c r="B2163" s="1">
        <v>43533.719826388886</v>
      </c>
      <c r="C2163">
        <v>1</v>
      </c>
      <c r="D2163">
        <v>1.9</v>
      </c>
      <c r="E2163">
        <v>10.5</v>
      </c>
      <c r="F2163">
        <v>4.0999999999999996</v>
      </c>
      <c r="G2163">
        <v>0</v>
      </c>
      <c r="H2163">
        <v>17.899999999999999</v>
      </c>
      <c r="I2163" t="s">
        <v>14</v>
      </c>
      <c r="J2163" t="s">
        <v>15</v>
      </c>
      <c r="K2163" t="s">
        <v>20</v>
      </c>
      <c r="L2163" t="s">
        <v>38</v>
      </c>
      <c r="M2163" t="s">
        <v>18</v>
      </c>
      <c r="N2163" t="s">
        <v>18</v>
      </c>
      <c r="O2163" t="str">
        <f>TEXT(Table1[[#This Row],[pickup]],"dddd")</f>
        <v>Saturday</v>
      </c>
      <c r="P2163">
        <f t="shared" si="33"/>
        <v>17</v>
      </c>
    </row>
    <row r="2164" spans="1:16" x14ac:dyDescent="0.25">
      <c r="A2164" s="1">
        <v>43543.611909722225</v>
      </c>
      <c r="B2164" s="1">
        <v>43543.622245370374</v>
      </c>
      <c r="C2164">
        <v>1</v>
      </c>
      <c r="D2164">
        <v>1.6</v>
      </c>
      <c r="E2164">
        <v>10.5</v>
      </c>
      <c r="F2164">
        <v>3.45</v>
      </c>
      <c r="G2164">
        <v>0</v>
      </c>
      <c r="H2164">
        <v>17.25</v>
      </c>
      <c r="I2164" t="s">
        <v>14</v>
      </c>
      <c r="J2164" t="s">
        <v>15</v>
      </c>
      <c r="K2164" t="s">
        <v>45</v>
      </c>
      <c r="L2164" t="s">
        <v>74</v>
      </c>
      <c r="M2164" t="s">
        <v>18</v>
      </c>
      <c r="N2164" t="s">
        <v>18</v>
      </c>
      <c r="O2164" t="str">
        <f>TEXT(Table1[[#This Row],[pickup]],"dddd")</f>
        <v>Tuesday</v>
      </c>
      <c r="P2164">
        <f t="shared" si="33"/>
        <v>14</v>
      </c>
    </row>
    <row r="2165" spans="1:16" x14ac:dyDescent="0.25">
      <c r="A2165" s="1">
        <v>43554.94127314815</v>
      </c>
      <c r="B2165" s="1">
        <v>43554.948506944442</v>
      </c>
      <c r="C2165">
        <v>1</v>
      </c>
      <c r="D2165">
        <v>1.5</v>
      </c>
      <c r="E2165">
        <v>8.5</v>
      </c>
      <c r="F2165">
        <v>2.4500000000000002</v>
      </c>
      <c r="G2165">
        <v>0</v>
      </c>
      <c r="H2165">
        <v>14.75</v>
      </c>
      <c r="I2165" t="s">
        <v>14</v>
      </c>
      <c r="J2165" t="s">
        <v>15</v>
      </c>
      <c r="K2165" t="s">
        <v>62</v>
      </c>
      <c r="L2165" t="s">
        <v>74</v>
      </c>
      <c r="M2165" t="s">
        <v>18</v>
      </c>
      <c r="N2165" t="s">
        <v>18</v>
      </c>
      <c r="O2165" t="str">
        <f>TEXT(Table1[[#This Row],[pickup]],"dddd")</f>
        <v>Saturday</v>
      </c>
      <c r="P2165">
        <f t="shared" si="33"/>
        <v>22</v>
      </c>
    </row>
    <row r="2166" spans="1:16" x14ac:dyDescent="0.25">
      <c r="A2166" s="1">
        <v>43538.278321759259</v>
      </c>
      <c r="B2166" s="1">
        <v>43538.302743055552</v>
      </c>
      <c r="C2166">
        <v>1</v>
      </c>
      <c r="D2166">
        <v>11.13</v>
      </c>
      <c r="E2166">
        <v>36.020000000000003</v>
      </c>
      <c r="F2166">
        <v>0</v>
      </c>
      <c r="G2166">
        <v>0</v>
      </c>
      <c r="H2166">
        <v>36.32</v>
      </c>
      <c r="I2166" t="s">
        <v>14</v>
      </c>
      <c r="J2166" t="s">
        <v>15</v>
      </c>
      <c r="K2166" t="s">
        <v>95</v>
      </c>
      <c r="L2166" t="s">
        <v>73</v>
      </c>
      <c r="M2166" t="s">
        <v>58</v>
      </c>
      <c r="N2166" t="s">
        <v>18</v>
      </c>
      <c r="O2166" t="str">
        <f>TEXT(Table1[[#This Row],[pickup]],"dddd")</f>
        <v>Thursday</v>
      </c>
      <c r="P2166">
        <f t="shared" si="33"/>
        <v>6</v>
      </c>
    </row>
    <row r="2167" spans="1:16" x14ac:dyDescent="0.25">
      <c r="A2167" s="1">
        <v>43553.547013888892</v>
      </c>
      <c r="B2167" s="1">
        <v>43553.570902777778</v>
      </c>
      <c r="C2167">
        <v>5</v>
      </c>
      <c r="D2167">
        <v>4.7</v>
      </c>
      <c r="E2167">
        <v>23.5</v>
      </c>
      <c r="F2167">
        <v>0</v>
      </c>
      <c r="G2167">
        <v>0</v>
      </c>
      <c r="H2167">
        <v>26.8</v>
      </c>
      <c r="I2167" t="s">
        <v>14</v>
      </c>
      <c r="J2167" t="s">
        <v>19</v>
      </c>
      <c r="K2167" t="s">
        <v>85</v>
      </c>
      <c r="L2167" t="s">
        <v>61</v>
      </c>
      <c r="M2167" t="s">
        <v>18</v>
      </c>
      <c r="N2167" t="s">
        <v>18</v>
      </c>
      <c r="O2167" t="str">
        <f>TEXT(Table1[[#This Row],[pickup]],"dddd")</f>
        <v>Friday</v>
      </c>
      <c r="P2167">
        <f t="shared" si="33"/>
        <v>13</v>
      </c>
    </row>
    <row r="2168" spans="1:16" x14ac:dyDescent="0.25">
      <c r="A2168" s="1">
        <v>43531.740636574075</v>
      </c>
      <c r="B2168" s="1">
        <v>43531.758263888885</v>
      </c>
      <c r="C2168">
        <v>1</v>
      </c>
      <c r="D2168">
        <v>4.7699999999999996</v>
      </c>
      <c r="E2168">
        <v>19</v>
      </c>
      <c r="F2168">
        <v>0</v>
      </c>
      <c r="G2168">
        <v>0</v>
      </c>
      <c r="H2168">
        <v>23.3</v>
      </c>
      <c r="I2168" t="s">
        <v>14</v>
      </c>
      <c r="J2168" t="s">
        <v>19</v>
      </c>
      <c r="K2168" t="s">
        <v>20</v>
      </c>
      <c r="L2168" t="s">
        <v>43</v>
      </c>
      <c r="M2168" t="s">
        <v>18</v>
      </c>
      <c r="N2168" t="s">
        <v>18</v>
      </c>
      <c r="O2168" t="str">
        <f>TEXT(Table1[[#This Row],[pickup]],"dddd")</f>
        <v>Thursday</v>
      </c>
      <c r="P2168">
        <f t="shared" si="33"/>
        <v>17</v>
      </c>
    </row>
    <row r="2169" spans="1:16" x14ac:dyDescent="0.25">
      <c r="A2169" s="1">
        <v>43533.789085648146</v>
      </c>
      <c r="B2169" s="1">
        <v>43533.797615740739</v>
      </c>
      <c r="C2169">
        <v>2</v>
      </c>
      <c r="D2169">
        <v>1.78</v>
      </c>
      <c r="E2169">
        <v>9.5</v>
      </c>
      <c r="F2169">
        <v>0</v>
      </c>
      <c r="G2169">
        <v>0</v>
      </c>
      <c r="H2169">
        <v>12.8</v>
      </c>
      <c r="I2169" t="s">
        <v>14</v>
      </c>
      <c r="J2169" t="s">
        <v>19</v>
      </c>
      <c r="K2169" t="s">
        <v>39</v>
      </c>
      <c r="L2169" t="s">
        <v>53</v>
      </c>
      <c r="M2169" t="s">
        <v>18</v>
      </c>
      <c r="N2169" t="s">
        <v>18</v>
      </c>
      <c r="O2169" t="str">
        <f>TEXT(Table1[[#This Row],[pickup]],"dddd")</f>
        <v>Saturday</v>
      </c>
      <c r="P2169">
        <f t="shared" si="33"/>
        <v>18</v>
      </c>
    </row>
    <row r="2170" spans="1:16" x14ac:dyDescent="0.25">
      <c r="A2170" s="1">
        <v>43551.414085648146</v>
      </c>
      <c r="B2170" s="1">
        <v>43551.442546296297</v>
      </c>
      <c r="C2170">
        <v>1</v>
      </c>
      <c r="D2170">
        <v>4.33</v>
      </c>
      <c r="E2170">
        <v>25.5</v>
      </c>
      <c r="F2170">
        <v>7.2</v>
      </c>
      <c r="G2170">
        <v>0</v>
      </c>
      <c r="H2170">
        <v>36</v>
      </c>
      <c r="I2170" t="s">
        <v>14</v>
      </c>
      <c r="J2170" t="s">
        <v>15</v>
      </c>
      <c r="K2170" t="s">
        <v>29</v>
      </c>
      <c r="L2170" t="s">
        <v>23</v>
      </c>
      <c r="M2170" t="s">
        <v>18</v>
      </c>
      <c r="N2170" t="s">
        <v>18</v>
      </c>
      <c r="O2170" t="str">
        <f>TEXT(Table1[[#This Row],[pickup]],"dddd")</f>
        <v>Wednesday</v>
      </c>
      <c r="P2170">
        <f t="shared" si="33"/>
        <v>9</v>
      </c>
    </row>
    <row r="2171" spans="1:16" x14ac:dyDescent="0.25">
      <c r="A2171" s="1">
        <v>43531.759212962963</v>
      </c>
      <c r="B2171" s="1">
        <v>43531.775648148148</v>
      </c>
      <c r="C2171">
        <v>1</v>
      </c>
      <c r="D2171">
        <v>3.56</v>
      </c>
      <c r="E2171">
        <v>16.5</v>
      </c>
      <c r="F2171">
        <v>3</v>
      </c>
      <c r="G2171">
        <v>0</v>
      </c>
      <c r="H2171">
        <v>23.8</v>
      </c>
      <c r="I2171" t="s">
        <v>14</v>
      </c>
      <c r="J2171" t="s">
        <v>15</v>
      </c>
      <c r="K2171" t="s">
        <v>33</v>
      </c>
      <c r="L2171" t="s">
        <v>85</v>
      </c>
      <c r="M2171" t="s">
        <v>18</v>
      </c>
      <c r="N2171" t="s">
        <v>18</v>
      </c>
      <c r="O2171" t="str">
        <f>TEXT(Table1[[#This Row],[pickup]],"dddd")</f>
        <v>Thursday</v>
      </c>
      <c r="P2171">
        <f t="shared" si="33"/>
        <v>18</v>
      </c>
    </row>
    <row r="2172" spans="1:16" x14ac:dyDescent="0.25">
      <c r="A2172" s="1">
        <v>43527.716435185182</v>
      </c>
      <c r="B2172" s="1">
        <v>43527.732430555552</v>
      </c>
      <c r="C2172">
        <v>1</v>
      </c>
      <c r="D2172">
        <v>4.2699999999999996</v>
      </c>
      <c r="E2172">
        <v>17.5</v>
      </c>
      <c r="F2172">
        <v>4.16</v>
      </c>
      <c r="G2172">
        <v>0</v>
      </c>
      <c r="H2172">
        <v>24.96</v>
      </c>
      <c r="I2172" t="s">
        <v>14</v>
      </c>
      <c r="J2172" t="s">
        <v>15</v>
      </c>
      <c r="K2172" t="s">
        <v>59</v>
      </c>
      <c r="L2172" t="s">
        <v>49</v>
      </c>
      <c r="M2172" t="s">
        <v>18</v>
      </c>
      <c r="N2172" t="s">
        <v>18</v>
      </c>
      <c r="O2172" t="str">
        <f>TEXT(Table1[[#This Row],[pickup]],"dddd")</f>
        <v>Sunday</v>
      </c>
      <c r="P2172">
        <f t="shared" si="33"/>
        <v>17</v>
      </c>
    </row>
    <row r="2173" spans="1:16" x14ac:dyDescent="0.25">
      <c r="A2173" s="1">
        <v>43544.432291666664</v>
      </c>
      <c r="B2173" s="1">
        <v>43544.440312500003</v>
      </c>
      <c r="C2173">
        <v>1</v>
      </c>
      <c r="D2173">
        <v>0.7</v>
      </c>
      <c r="E2173">
        <v>8.5</v>
      </c>
      <c r="F2173">
        <v>2.35</v>
      </c>
      <c r="G2173">
        <v>0</v>
      </c>
      <c r="H2173">
        <v>14.15</v>
      </c>
      <c r="I2173" t="s">
        <v>14</v>
      </c>
      <c r="J2173" t="s">
        <v>15</v>
      </c>
      <c r="K2173" t="s">
        <v>46</v>
      </c>
      <c r="L2173" t="s">
        <v>55</v>
      </c>
      <c r="M2173" t="s">
        <v>18</v>
      </c>
      <c r="N2173" t="s">
        <v>18</v>
      </c>
      <c r="O2173" t="str">
        <f>TEXT(Table1[[#This Row],[pickup]],"dddd")</f>
        <v>Wednesday</v>
      </c>
      <c r="P2173">
        <f t="shared" si="33"/>
        <v>10</v>
      </c>
    </row>
    <row r="2174" spans="1:16" x14ac:dyDescent="0.25">
      <c r="A2174" s="1">
        <v>43552.311979166669</v>
      </c>
      <c r="B2174" s="1">
        <v>43552.333171296297</v>
      </c>
      <c r="C2174">
        <v>1</v>
      </c>
      <c r="D2174">
        <v>9.26</v>
      </c>
      <c r="E2174">
        <v>31.5</v>
      </c>
      <c r="F2174">
        <v>6.96</v>
      </c>
      <c r="G2174">
        <v>0</v>
      </c>
      <c r="H2174">
        <v>41.76</v>
      </c>
      <c r="I2174" t="s">
        <v>14</v>
      </c>
      <c r="J2174" t="s">
        <v>15</v>
      </c>
      <c r="K2174" t="s">
        <v>65</v>
      </c>
      <c r="L2174" t="s">
        <v>40</v>
      </c>
      <c r="M2174" t="s">
        <v>37</v>
      </c>
      <c r="N2174" t="s">
        <v>18</v>
      </c>
      <c r="O2174" t="str">
        <f>TEXT(Table1[[#This Row],[pickup]],"dddd")</f>
        <v>Thursday</v>
      </c>
      <c r="P2174">
        <f t="shared" si="33"/>
        <v>7</v>
      </c>
    </row>
    <row r="2175" spans="1:16" x14ac:dyDescent="0.25">
      <c r="A2175" s="1">
        <v>43543.790173611109</v>
      </c>
      <c r="B2175" s="1">
        <v>43543.798067129632</v>
      </c>
      <c r="C2175">
        <v>1</v>
      </c>
      <c r="D2175">
        <v>1.42</v>
      </c>
      <c r="E2175">
        <v>9</v>
      </c>
      <c r="F2175">
        <v>2.66</v>
      </c>
      <c r="G2175">
        <v>0</v>
      </c>
      <c r="H2175">
        <v>15.96</v>
      </c>
      <c r="I2175" t="s">
        <v>14</v>
      </c>
      <c r="J2175" t="s">
        <v>15</v>
      </c>
      <c r="K2175" t="s">
        <v>29</v>
      </c>
      <c r="L2175" t="s">
        <v>46</v>
      </c>
      <c r="M2175" t="s">
        <v>18</v>
      </c>
      <c r="N2175" t="s">
        <v>18</v>
      </c>
      <c r="O2175" t="str">
        <f>TEXT(Table1[[#This Row],[pickup]],"dddd")</f>
        <v>Tuesday</v>
      </c>
      <c r="P2175">
        <f t="shared" si="33"/>
        <v>18</v>
      </c>
    </row>
    <row r="2176" spans="1:16" x14ac:dyDescent="0.25">
      <c r="A2176" s="1">
        <v>43538.980543981481</v>
      </c>
      <c r="B2176" s="1">
        <v>43538.987592592595</v>
      </c>
      <c r="C2176">
        <v>1</v>
      </c>
      <c r="D2176">
        <v>2.09</v>
      </c>
      <c r="E2176">
        <v>9.5</v>
      </c>
      <c r="F2176">
        <v>2.66</v>
      </c>
      <c r="G2176">
        <v>0</v>
      </c>
      <c r="H2176">
        <v>15.96</v>
      </c>
      <c r="I2176" t="s">
        <v>14</v>
      </c>
      <c r="J2176" t="s">
        <v>15</v>
      </c>
      <c r="K2176" t="s">
        <v>46</v>
      </c>
      <c r="L2176" t="s">
        <v>33</v>
      </c>
      <c r="M2176" t="s">
        <v>18</v>
      </c>
      <c r="N2176" t="s">
        <v>18</v>
      </c>
      <c r="O2176" t="str">
        <f>TEXT(Table1[[#This Row],[pickup]],"dddd")</f>
        <v>Thursday</v>
      </c>
      <c r="P2176">
        <f t="shared" si="33"/>
        <v>23</v>
      </c>
    </row>
    <row r="2177" spans="1:16" x14ac:dyDescent="0.25">
      <c r="A2177" s="1">
        <v>43549.905243055553</v>
      </c>
      <c r="B2177" s="1">
        <v>43549.910682870373</v>
      </c>
      <c r="C2177">
        <v>1</v>
      </c>
      <c r="D2177">
        <v>1.6</v>
      </c>
      <c r="E2177">
        <v>8</v>
      </c>
      <c r="F2177">
        <v>2.35</v>
      </c>
      <c r="G2177">
        <v>0</v>
      </c>
      <c r="H2177">
        <v>14.15</v>
      </c>
      <c r="I2177" t="s">
        <v>14</v>
      </c>
      <c r="J2177" t="s">
        <v>15</v>
      </c>
      <c r="K2177" t="s">
        <v>46</v>
      </c>
      <c r="L2177" t="s">
        <v>45</v>
      </c>
      <c r="M2177" t="s">
        <v>18</v>
      </c>
      <c r="N2177" t="s">
        <v>18</v>
      </c>
      <c r="O2177" t="str">
        <f>TEXT(Table1[[#This Row],[pickup]],"dddd")</f>
        <v>Monday</v>
      </c>
      <c r="P2177">
        <f t="shared" si="33"/>
        <v>21</v>
      </c>
    </row>
    <row r="2178" spans="1:16" x14ac:dyDescent="0.25">
      <c r="A2178" s="1">
        <v>43530.35260416667</v>
      </c>
      <c r="B2178" s="1">
        <v>43530.363935185182</v>
      </c>
      <c r="C2178">
        <v>1</v>
      </c>
      <c r="D2178">
        <v>1.5</v>
      </c>
      <c r="E2178">
        <v>11</v>
      </c>
      <c r="F2178">
        <v>2.85</v>
      </c>
      <c r="G2178">
        <v>0</v>
      </c>
      <c r="H2178">
        <v>17.149999999999999</v>
      </c>
      <c r="I2178" t="s">
        <v>14</v>
      </c>
      <c r="J2178" t="s">
        <v>15</v>
      </c>
      <c r="K2178" t="s">
        <v>49</v>
      </c>
      <c r="L2178" t="s">
        <v>29</v>
      </c>
      <c r="M2178" t="s">
        <v>18</v>
      </c>
      <c r="N2178" t="s">
        <v>18</v>
      </c>
      <c r="O2178" t="str">
        <f>TEXT(Table1[[#This Row],[pickup]],"dddd")</f>
        <v>Wednesday</v>
      </c>
      <c r="P2178">
        <f t="shared" ref="P2178:P2241" si="34">HOUR(A:A)</f>
        <v>8</v>
      </c>
    </row>
    <row r="2179" spans="1:16" x14ac:dyDescent="0.25">
      <c r="A2179" s="1">
        <v>43527.820821759262</v>
      </c>
      <c r="B2179" s="1">
        <v>43527.826597222222</v>
      </c>
      <c r="C2179">
        <v>0</v>
      </c>
      <c r="D2179">
        <v>1.2</v>
      </c>
      <c r="E2179">
        <v>7</v>
      </c>
      <c r="F2179">
        <v>1.5</v>
      </c>
      <c r="G2179">
        <v>0</v>
      </c>
      <c r="H2179">
        <v>11.8</v>
      </c>
      <c r="I2179" t="s">
        <v>14</v>
      </c>
      <c r="J2179" t="s">
        <v>15</v>
      </c>
      <c r="K2179" t="s">
        <v>42</v>
      </c>
      <c r="L2179" t="s">
        <v>49</v>
      </c>
      <c r="M2179" t="s">
        <v>18</v>
      </c>
      <c r="N2179" t="s">
        <v>18</v>
      </c>
      <c r="O2179" t="str">
        <f>TEXT(Table1[[#This Row],[pickup]],"dddd")</f>
        <v>Sunday</v>
      </c>
      <c r="P2179">
        <f t="shared" si="34"/>
        <v>19</v>
      </c>
    </row>
    <row r="2180" spans="1:16" x14ac:dyDescent="0.25">
      <c r="A2180" s="1">
        <v>43532.377256944441</v>
      </c>
      <c r="B2180" s="1">
        <v>43532.390173611115</v>
      </c>
      <c r="C2180">
        <v>1</v>
      </c>
      <c r="D2180">
        <v>1.2</v>
      </c>
      <c r="E2180">
        <v>12</v>
      </c>
      <c r="F2180">
        <v>2</v>
      </c>
      <c r="G2180">
        <v>0</v>
      </c>
      <c r="H2180">
        <v>17.3</v>
      </c>
      <c r="I2180" t="s">
        <v>14</v>
      </c>
      <c r="J2180" t="s">
        <v>15</v>
      </c>
      <c r="K2180" t="s">
        <v>50</v>
      </c>
      <c r="L2180" t="s">
        <v>55</v>
      </c>
      <c r="M2180" t="s">
        <v>18</v>
      </c>
      <c r="N2180" t="s">
        <v>18</v>
      </c>
      <c r="O2180" t="str">
        <f>TEXT(Table1[[#This Row],[pickup]],"dddd")</f>
        <v>Friday</v>
      </c>
      <c r="P2180">
        <f t="shared" si="34"/>
        <v>9</v>
      </c>
    </row>
    <row r="2181" spans="1:16" x14ac:dyDescent="0.25">
      <c r="A2181" s="1">
        <v>43528.010254629633</v>
      </c>
      <c r="B2181" s="1">
        <v>43528.03402777778</v>
      </c>
      <c r="C2181">
        <v>2</v>
      </c>
      <c r="D2181">
        <v>7.8</v>
      </c>
      <c r="E2181">
        <v>27</v>
      </c>
      <c r="F2181">
        <v>0</v>
      </c>
      <c r="G2181">
        <v>0</v>
      </c>
      <c r="H2181">
        <v>30.8</v>
      </c>
      <c r="I2181" t="s">
        <v>14</v>
      </c>
      <c r="J2181" t="s">
        <v>19</v>
      </c>
      <c r="K2181" t="s">
        <v>63</v>
      </c>
      <c r="L2181" t="s">
        <v>165</v>
      </c>
      <c r="M2181" t="s">
        <v>18</v>
      </c>
      <c r="N2181" t="s">
        <v>37</v>
      </c>
      <c r="O2181" t="str">
        <f>TEXT(Table1[[#This Row],[pickup]],"dddd")</f>
        <v>Monday</v>
      </c>
      <c r="P2181">
        <f t="shared" si="34"/>
        <v>0</v>
      </c>
    </row>
    <row r="2182" spans="1:16" x14ac:dyDescent="0.25">
      <c r="A2182" s="1">
        <v>43533.625069444446</v>
      </c>
      <c r="B2182" s="1">
        <v>43533.660057870373</v>
      </c>
      <c r="C2182">
        <v>2</v>
      </c>
      <c r="D2182">
        <v>14.82</v>
      </c>
      <c r="E2182">
        <v>50.5</v>
      </c>
      <c r="F2182">
        <v>0</v>
      </c>
      <c r="G2182">
        <v>2.64</v>
      </c>
      <c r="H2182">
        <v>53.94</v>
      </c>
      <c r="I2182" t="s">
        <v>14</v>
      </c>
      <c r="J2182" t="s">
        <v>15</v>
      </c>
      <c r="K2182" t="s">
        <v>30</v>
      </c>
      <c r="M2182" t="s">
        <v>18</v>
      </c>
      <c r="O2182" t="str">
        <f>TEXT(Table1[[#This Row],[pickup]],"dddd")</f>
        <v>Saturday</v>
      </c>
      <c r="P2182">
        <f t="shared" si="34"/>
        <v>15</v>
      </c>
    </row>
    <row r="2183" spans="1:16" x14ac:dyDescent="0.25">
      <c r="A2183" s="1">
        <v>43536.471342592595</v>
      </c>
      <c r="B2183" s="1">
        <v>43536.478032407409</v>
      </c>
      <c r="C2183">
        <v>1</v>
      </c>
      <c r="D2183">
        <v>1.38</v>
      </c>
      <c r="E2183">
        <v>8</v>
      </c>
      <c r="F2183">
        <v>1.2</v>
      </c>
      <c r="G2183">
        <v>0</v>
      </c>
      <c r="H2183">
        <v>12.5</v>
      </c>
      <c r="I2183" t="s">
        <v>14</v>
      </c>
      <c r="J2183" t="s">
        <v>15</v>
      </c>
      <c r="K2183" t="s">
        <v>33</v>
      </c>
      <c r="L2183" t="s">
        <v>34</v>
      </c>
      <c r="M2183" t="s">
        <v>18</v>
      </c>
      <c r="N2183" t="s">
        <v>18</v>
      </c>
      <c r="O2183" t="str">
        <f>TEXT(Table1[[#This Row],[pickup]],"dddd")</f>
        <v>Tuesday</v>
      </c>
      <c r="P2183">
        <f t="shared" si="34"/>
        <v>11</v>
      </c>
    </row>
    <row r="2184" spans="1:16" x14ac:dyDescent="0.25">
      <c r="A2184" s="1">
        <v>43539.505162037036</v>
      </c>
      <c r="B2184" s="1">
        <v>43539.515115740738</v>
      </c>
      <c r="C2184">
        <v>1</v>
      </c>
      <c r="D2184">
        <v>2.2799999999999998</v>
      </c>
      <c r="E2184">
        <v>11.5</v>
      </c>
      <c r="F2184">
        <v>0</v>
      </c>
      <c r="G2184">
        <v>0</v>
      </c>
      <c r="H2184">
        <v>14.8</v>
      </c>
      <c r="I2184" t="s">
        <v>14</v>
      </c>
      <c r="J2184" t="s">
        <v>19</v>
      </c>
      <c r="K2184" t="s">
        <v>56</v>
      </c>
      <c r="L2184" t="s">
        <v>41</v>
      </c>
      <c r="M2184" t="s">
        <v>18</v>
      </c>
      <c r="N2184" t="s">
        <v>18</v>
      </c>
      <c r="O2184" t="str">
        <f>TEXT(Table1[[#This Row],[pickup]],"dddd")</f>
        <v>Friday</v>
      </c>
      <c r="P2184">
        <f t="shared" si="34"/>
        <v>12</v>
      </c>
    </row>
    <row r="2185" spans="1:16" x14ac:dyDescent="0.25">
      <c r="A2185" s="1">
        <v>43533.794745370367</v>
      </c>
      <c r="B2185" s="1">
        <v>43533.797407407408</v>
      </c>
      <c r="C2185">
        <v>5</v>
      </c>
      <c r="D2185">
        <v>0.56999999999999995</v>
      </c>
      <c r="E2185">
        <v>4.5</v>
      </c>
      <c r="F2185">
        <v>1.56</v>
      </c>
      <c r="G2185">
        <v>0</v>
      </c>
      <c r="H2185">
        <v>9.36</v>
      </c>
      <c r="I2185" t="s">
        <v>14</v>
      </c>
      <c r="J2185" t="s">
        <v>15</v>
      </c>
      <c r="K2185" t="s">
        <v>70</v>
      </c>
      <c r="L2185" t="s">
        <v>70</v>
      </c>
      <c r="M2185" t="s">
        <v>18</v>
      </c>
      <c r="N2185" t="s">
        <v>18</v>
      </c>
      <c r="O2185" t="str">
        <f>TEXT(Table1[[#This Row],[pickup]],"dddd")</f>
        <v>Saturday</v>
      </c>
      <c r="P2185">
        <f t="shared" si="34"/>
        <v>19</v>
      </c>
    </row>
    <row r="2186" spans="1:16" x14ac:dyDescent="0.25">
      <c r="A2186" s="1">
        <v>43539.996365740742</v>
      </c>
      <c r="B2186" s="1">
        <v>43539.999247685184</v>
      </c>
      <c r="C2186">
        <v>1</v>
      </c>
      <c r="D2186">
        <v>0.76</v>
      </c>
      <c r="E2186">
        <v>5</v>
      </c>
      <c r="F2186">
        <v>1.76</v>
      </c>
      <c r="G2186">
        <v>0</v>
      </c>
      <c r="H2186">
        <v>10.56</v>
      </c>
      <c r="I2186" t="s">
        <v>14</v>
      </c>
      <c r="J2186" t="s">
        <v>15</v>
      </c>
      <c r="K2186" t="s">
        <v>67</v>
      </c>
      <c r="L2186" t="s">
        <v>28</v>
      </c>
      <c r="M2186" t="s">
        <v>18</v>
      </c>
      <c r="N2186" t="s">
        <v>18</v>
      </c>
      <c r="O2186" t="str">
        <f>TEXT(Table1[[#This Row],[pickup]],"dddd")</f>
        <v>Friday</v>
      </c>
      <c r="P2186">
        <f t="shared" si="34"/>
        <v>23</v>
      </c>
    </row>
    <row r="2187" spans="1:16" x14ac:dyDescent="0.25">
      <c r="A2187" s="1">
        <v>43528.534120370372</v>
      </c>
      <c r="B2187" s="1">
        <v>43528.540069444447</v>
      </c>
      <c r="C2187">
        <v>2</v>
      </c>
      <c r="D2187">
        <v>1.23</v>
      </c>
      <c r="E2187">
        <v>7.5</v>
      </c>
      <c r="F2187">
        <v>2.16</v>
      </c>
      <c r="G2187">
        <v>0</v>
      </c>
      <c r="H2187">
        <v>12.96</v>
      </c>
      <c r="I2187" t="s">
        <v>14</v>
      </c>
      <c r="J2187" t="s">
        <v>15</v>
      </c>
      <c r="K2187" t="s">
        <v>34</v>
      </c>
      <c r="L2187" t="s">
        <v>56</v>
      </c>
      <c r="M2187" t="s">
        <v>18</v>
      </c>
      <c r="N2187" t="s">
        <v>18</v>
      </c>
      <c r="O2187" t="str">
        <f>TEXT(Table1[[#This Row],[pickup]],"dddd")</f>
        <v>Monday</v>
      </c>
      <c r="P2187">
        <f t="shared" si="34"/>
        <v>12</v>
      </c>
    </row>
    <row r="2188" spans="1:16" x14ac:dyDescent="0.25">
      <c r="A2188" s="1">
        <v>43529.972766203704</v>
      </c>
      <c r="B2188" s="1">
        <v>43529.988749999997</v>
      </c>
      <c r="C2188">
        <v>3</v>
      </c>
      <c r="D2188">
        <v>7.84</v>
      </c>
      <c r="E2188">
        <v>25</v>
      </c>
      <c r="F2188">
        <v>0</v>
      </c>
      <c r="G2188">
        <v>5.76</v>
      </c>
      <c r="H2188">
        <v>34.56</v>
      </c>
      <c r="I2188" t="s">
        <v>14</v>
      </c>
      <c r="J2188" t="s">
        <v>19</v>
      </c>
      <c r="K2188" t="s">
        <v>69</v>
      </c>
      <c r="L2188" t="s">
        <v>42</v>
      </c>
      <c r="M2188" t="s">
        <v>37</v>
      </c>
      <c r="N2188" t="s">
        <v>18</v>
      </c>
      <c r="O2188" t="str">
        <f>TEXT(Table1[[#This Row],[pickup]],"dddd")</f>
        <v>Tuesday</v>
      </c>
      <c r="P2188">
        <f t="shared" si="34"/>
        <v>23</v>
      </c>
    </row>
    <row r="2189" spans="1:16" x14ac:dyDescent="0.25">
      <c r="A2189" s="1">
        <v>43555.532858796294</v>
      </c>
      <c r="B2189" s="1">
        <v>43555.538124999999</v>
      </c>
      <c r="C2189">
        <v>3</v>
      </c>
      <c r="D2189">
        <v>1.04</v>
      </c>
      <c r="E2189">
        <v>6.5</v>
      </c>
      <c r="F2189">
        <v>1.96</v>
      </c>
      <c r="G2189">
        <v>0</v>
      </c>
      <c r="H2189">
        <v>11.76</v>
      </c>
      <c r="I2189" t="s">
        <v>14</v>
      </c>
      <c r="J2189" t="s">
        <v>15</v>
      </c>
      <c r="K2189" t="s">
        <v>20</v>
      </c>
      <c r="L2189" t="s">
        <v>33</v>
      </c>
      <c r="M2189" t="s">
        <v>18</v>
      </c>
      <c r="N2189" t="s">
        <v>18</v>
      </c>
      <c r="O2189" t="str">
        <f>TEXT(Table1[[#This Row],[pickup]],"dddd")</f>
        <v>Sunday</v>
      </c>
      <c r="P2189">
        <f t="shared" si="34"/>
        <v>12</v>
      </c>
    </row>
    <row r="2190" spans="1:16" x14ac:dyDescent="0.25">
      <c r="A2190" s="1">
        <v>43544.788287037038</v>
      </c>
      <c r="B2190" s="1">
        <v>43544.797384259262</v>
      </c>
      <c r="C2190">
        <v>1</v>
      </c>
      <c r="D2190">
        <v>1.2</v>
      </c>
      <c r="E2190">
        <v>9.5</v>
      </c>
      <c r="F2190">
        <v>1</v>
      </c>
      <c r="G2190">
        <v>0</v>
      </c>
      <c r="H2190">
        <v>14.8</v>
      </c>
      <c r="I2190" t="s">
        <v>14</v>
      </c>
      <c r="J2190" t="s">
        <v>15</v>
      </c>
      <c r="K2190" t="s">
        <v>53</v>
      </c>
      <c r="L2190" t="s">
        <v>32</v>
      </c>
      <c r="M2190" t="s">
        <v>18</v>
      </c>
      <c r="N2190" t="s">
        <v>18</v>
      </c>
      <c r="O2190" t="str">
        <f>TEXT(Table1[[#This Row],[pickup]],"dddd")</f>
        <v>Wednesday</v>
      </c>
      <c r="P2190">
        <f t="shared" si="34"/>
        <v>18</v>
      </c>
    </row>
    <row r="2191" spans="1:16" x14ac:dyDescent="0.25">
      <c r="A2191" s="1">
        <v>43531.883576388886</v>
      </c>
      <c r="B2191" s="1">
        <v>43531.899641203701</v>
      </c>
      <c r="C2191">
        <v>1</v>
      </c>
      <c r="D2191">
        <v>3.77</v>
      </c>
      <c r="E2191">
        <v>17</v>
      </c>
      <c r="F2191">
        <v>4.16</v>
      </c>
      <c r="G2191">
        <v>0</v>
      </c>
      <c r="H2191">
        <v>24.96</v>
      </c>
      <c r="I2191" t="s">
        <v>14</v>
      </c>
      <c r="J2191" t="s">
        <v>15</v>
      </c>
      <c r="K2191" t="s">
        <v>45</v>
      </c>
      <c r="L2191" t="s">
        <v>24</v>
      </c>
      <c r="M2191" t="s">
        <v>18</v>
      </c>
      <c r="N2191" t="s">
        <v>18</v>
      </c>
      <c r="O2191" t="str">
        <f>TEXT(Table1[[#This Row],[pickup]],"dddd")</f>
        <v>Thursday</v>
      </c>
      <c r="P2191">
        <f t="shared" si="34"/>
        <v>21</v>
      </c>
    </row>
    <row r="2192" spans="1:16" x14ac:dyDescent="0.25">
      <c r="A2192" s="1">
        <v>43547.090729166666</v>
      </c>
      <c r="B2192" s="1">
        <v>43547.094907407409</v>
      </c>
      <c r="C2192">
        <v>2</v>
      </c>
      <c r="D2192">
        <v>1.03</v>
      </c>
      <c r="E2192">
        <v>6</v>
      </c>
      <c r="F2192">
        <v>1.5</v>
      </c>
      <c r="G2192">
        <v>0</v>
      </c>
      <c r="H2192">
        <v>11.3</v>
      </c>
      <c r="I2192" t="s">
        <v>14</v>
      </c>
      <c r="J2192" t="s">
        <v>15</v>
      </c>
      <c r="K2192" t="s">
        <v>24</v>
      </c>
      <c r="L2192" t="s">
        <v>31</v>
      </c>
      <c r="M2192" t="s">
        <v>18</v>
      </c>
      <c r="N2192" t="s">
        <v>18</v>
      </c>
      <c r="O2192" t="str">
        <f>TEXT(Table1[[#This Row],[pickup]],"dddd")</f>
        <v>Saturday</v>
      </c>
      <c r="P2192">
        <f t="shared" si="34"/>
        <v>2</v>
      </c>
    </row>
    <row r="2193" spans="1:16" x14ac:dyDescent="0.25">
      <c r="A2193" s="1">
        <v>43549.669988425929</v>
      </c>
      <c r="B2193" s="1">
        <v>43549.700590277775</v>
      </c>
      <c r="C2193">
        <v>1</v>
      </c>
      <c r="D2193">
        <v>13.11</v>
      </c>
      <c r="E2193">
        <v>52</v>
      </c>
      <c r="F2193">
        <v>13.11</v>
      </c>
      <c r="G2193">
        <v>5.76</v>
      </c>
      <c r="H2193">
        <v>78.67</v>
      </c>
      <c r="I2193" t="s">
        <v>14</v>
      </c>
      <c r="J2193" t="s">
        <v>15</v>
      </c>
      <c r="K2193" t="s">
        <v>153</v>
      </c>
      <c r="L2193" t="s">
        <v>128</v>
      </c>
      <c r="M2193" t="s">
        <v>37</v>
      </c>
      <c r="N2193" t="s">
        <v>37</v>
      </c>
      <c r="O2193" t="str">
        <f>TEXT(Table1[[#This Row],[pickup]],"dddd")</f>
        <v>Monday</v>
      </c>
      <c r="P2193">
        <f t="shared" si="34"/>
        <v>16</v>
      </c>
    </row>
    <row r="2194" spans="1:16" x14ac:dyDescent="0.25">
      <c r="A2194" s="1">
        <v>43551.947337962964</v>
      </c>
      <c r="B2194" s="1">
        <v>43551.950902777775</v>
      </c>
      <c r="C2194">
        <v>1</v>
      </c>
      <c r="D2194">
        <v>1.1299999999999999</v>
      </c>
      <c r="E2194">
        <v>6</v>
      </c>
      <c r="F2194">
        <v>1.5</v>
      </c>
      <c r="G2194">
        <v>0</v>
      </c>
      <c r="H2194">
        <v>11.3</v>
      </c>
      <c r="I2194" t="s">
        <v>14</v>
      </c>
      <c r="J2194" t="s">
        <v>15</v>
      </c>
      <c r="K2194" t="s">
        <v>42</v>
      </c>
      <c r="L2194" t="s">
        <v>51</v>
      </c>
      <c r="M2194" t="s">
        <v>18</v>
      </c>
      <c r="N2194" t="s">
        <v>18</v>
      </c>
      <c r="O2194" t="str">
        <f>TEXT(Table1[[#This Row],[pickup]],"dddd")</f>
        <v>Wednesday</v>
      </c>
      <c r="P2194">
        <f t="shared" si="34"/>
        <v>22</v>
      </c>
    </row>
    <row r="2195" spans="1:16" x14ac:dyDescent="0.25">
      <c r="A2195" s="1">
        <v>43545.569664351853</v>
      </c>
      <c r="B2195" s="1">
        <v>43545.571331018517</v>
      </c>
      <c r="C2195">
        <v>1</v>
      </c>
      <c r="D2195">
        <v>0.3</v>
      </c>
      <c r="E2195">
        <v>3.5</v>
      </c>
      <c r="F2195">
        <v>1.35</v>
      </c>
      <c r="G2195">
        <v>0</v>
      </c>
      <c r="H2195">
        <v>8.15</v>
      </c>
      <c r="I2195" t="s">
        <v>14</v>
      </c>
      <c r="J2195" t="s">
        <v>15</v>
      </c>
      <c r="K2195" t="s">
        <v>46</v>
      </c>
      <c r="L2195" t="s">
        <v>46</v>
      </c>
      <c r="M2195" t="s">
        <v>18</v>
      </c>
      <c r="N2195" t="s">
        <v>18</v>
      </c>
      <c r="O2195" t="str">
        <f>TEXT(Table1[[#This Row],[pickup]],"dddd")</f>
        <v>Thursday</v>
      </c>
      <c r="P2195">
        <f t="shared" si="34"/>
        <v>13</v>
      </c>
    </row>
    <row r="2196" spans="1:16" x14ac:dyDescent="0.25">
      <c r="A2196" s="1">
        <v>43530.650821759256</v>
      </c>
      <c r="B2196" s="1">
        <v>43530.68513888889</v>
      </c>
      <c r="C2196">
        <v>1</v>
      </c>
      <c r="D2196">
        <v>13.26</v>
      </c>
      <c r="E2196">
        <v>44</v>
      </c>
      <c r="F2196">
        <v>3</v>
      </c>
      <c r="G2196">
        <v>0</v>
      </c>
      <c r="H2196">
        <v>47.8</v>
      </c>
      <c r="I2196" t="s">
        <v>14</v>
      </c>
      <c r="J2196" t="s">
        <v>15</v>
      </c>
      <c r="K2196" t="s">
        <v>35</v>
      </c>
      <c r="L2196" t="s">
        <v>92</v>
      </c>
      <c r="M2196" t="s">
        <v>37</v>
      </c>
      <c r="N2196" t="s">
        <v>58</v>
      </c>
      <c r="O2196" t="str">
        <f>TEXT(Table1[[#This Row],[pickup]],"dddd")</f>
        <v>Wednesday</v>
      </c>
      <c r="P2196">
        <f t="shared" si="34"/>
        <v>15</v>
      </c>
    </row>
    <row r="2197" spans="1:16" x14ac:dyDescent="0.25">
      <c r="A2197" s="1">
        <v>43546.815138888887</v>
      </c>
      <c r="B2197" s="1">
        <v>43546.818692129629</v>
      </c>
      <c r="C2197">
        <v>1</v>
      </c>
      <c r="D2197">
        <v>0.9</v>
      </c>
      <c r="E2197">
        <v>5.5</v>
      </c>
      <c r="F2197">
        <v>1.95</v>
      </c>
      <c r="G2197">
        <v>0</v>
      </c>
      <c r="H2197">
        <v>11.75</v>
      </c>
      <c r="I2197" t="s">
        <v>14</v>
      </c>
      <c r="J2197" t="s">
        <v>15</v>
      </c>
      <c r="K2197" t="s">
        <v>29</v>
      </c>
      <c r="L2197" t="s">
        <v>47</v>
      </c>
      <c r="M2197" t="s">
        <v>18</v>
      </c>
      <c r="N2197" t="s">
        <v>18</v>
      </c>
      <c r="O2197" t="str">
        <f>TEXT(Table1[[#This Row],[pickup]],"dddd")</f>
        <v>Friday</v>
      </c>
      <c r="P2197">
        <f t="shared" si="34"/>
        <v>19</v>
      </c>
    </row>
    <row r="2198" spans="1:16" x14ac:dyDescent="0.25">
      <c r="A2198" s="1">
        <v>43555.115995370368</v>
      </c>
      <c r="B2198" s="1">
        <v>43555.120775462965</v>
      </c>
      <c r="C2198">
        <v>2</v>
      </c>
      <c r="D2198">
        <v>1.6</v>
      </c>
      <c r="E2198">
        <v>7.5</v>
      </c>
      <c r="F2198">
        <v>1</v>
      </c>
      <c r="G2198">
        <v>0</v>
      </c>
      <c r="H2198">
        <v>12.3</v>
      </c>
      <c r="I2198" t="s">
        <v>14</v>
      </c>
      <c r="J2198" t="s">
        <v>15</v>
      </c>
      <c r="K2198" t="s">
        <v>29</v>
      </c>
      <c r="L2198" t="s">
        <v>16</v>
      </c>
      <c r="M2198" t="s">
        <v>18</v>
      </c>
      <c r="N2198" t="s">
        <v>18</v>
      </c>
      <c r="O2198" t="str">
        <f>TEXT(Table1[[#This Row],[pickup]],"dddd")</f>
        <v>Sunday</v>
      </c>
      <c r="P2198">
        <f t="shared" si="34"/>
        <v>2</v>
      </c>
    </row>
    <row r="2199" spans="1:16" x14ac:dyDescent="0.25">
      <c r="A2199" s="1">
        <v>43526.90185185185</v>
      </c>
      <c r="B2199" s="1">
        <v>43526.916446759256</v>
      </c>
      <c r="C2199">
        <v>2</v>
      </c>
      <c r="D2199">
        <v>6.84</v>
      </c>
      <c r="E2199">
        <v>22.5</v>
      </c>
      <c r="F2199">
        <v>6.58</v>
      </c>
      <c r="G2199">
        <v>0</v>
      </c>
      <c r="H2199">
        <v>32.880000000000003</v>
      </c>
      <c r="I2199" t="s">
        <v>14</v>
      </c>
      <c r="J2199" t="s">
        <v>15</v>
      </c>
      <c r="K2199" t="s">
        <v>30</v>
      </c>
      <c r="L2199" t="s">
        <v>34</v>
      </c>
      <c r="M2199" t="s">
        <v>18</v>
      </c>
      <c r="N2199" t="s">
        <v>18</v>
      </c>
      <c r="O2199" t="str">
        <f>TEXT(Table1[[#This Row],[pickup]],"dddd")</f>
        <v>Saturday</v>
      </c>
      <c r="P2199">
        <f t="shared" si="34"/>
        <v>21</v>
      </c>
    </row>
    <row r="2200" spans="1:16" x14ac:dyDescent="0.25">
      <c r="A2200" s="1">
        <v>43536.615127314813</v>
      </c>
      <c r="B2200" s="1">
        <v>43536.622835648152</v>
      </c>
      <c r="C2200">
        <v>1</v>
      </c>
      <c r="D2200">
        <v>0.95</v>
      </c>
      <c r="E2200">
        <v>8</v>
      </c>
      <c r="F2200">
        <v>1</v>
      </c>
      <c r="G2200">
        <v>0</v>
      </c>
      <c r="H2200">
        <v>12.3</v>
      </c>
      <c r="I2200" t="s">
        <v>14</v>
      </c>
      <c r="J2200" t="s">
        <v>15</v>
      </c>
      <c r="K2200" t="s">
        <v>49</v>
      </c>
      <c r="L2200" t="s">
        <v>56</v>
      </c>
      <c r="M2200" t="s">
        <v>18</v>
      </c>
      <c r="N2200" t="s">
        <v>18</v>
      </c>
      <c r="O2200" t="str">
        <f>TEXT(Table1[[#This Row],[pickup]],"dddd")</f>
        <v>Tuesday</v>
      </c>
      <c r="P2200">
        <f t="shared" si="34"/>
        <v>14</v>
      </c>
    </row>
    <row r="2201" spans="1:16" x14ac:dyDescent="0.25">
      <c r="A2201" s="1">
        <v>43537.628796296296</v>
      </c>
      <c r="B2201" s="1">
        <v>43537.640092592592</v>
      </c>
      <c r="C2201">
        <v>1</v>
      </c>
      <c r="D2201">
        <v>1.5</v>
      </c>
      <c r="E2201">
        <v>11</v>
      </c>
      <c r="F2201">
        <v>4.25</v>
      </c>
      <c r="G2201">
        <v>0</v>
      </c>
      <c r="H2201">
        <v>18.55</v>
      </c>
      <c r="I2201" t="s">
        <v>14</v>
      </c>
      <c r="J2201" t="s">
        <v>15</v>
      </c>
      <c r="K2201" t="s">
        <v>29</v>
      </c>
      <c r="L2201" t="s">
        <v>34</v>
      </c>
      <c r="M2201" t="s">
        <v>18</v>
      </c>
      <c r="N2201" t="s">
        <v>18</v>
      </c>
      <c r="O2201" t="str">
        <f>TEXT(Table1[[#This Row],[pickup]],"dddd")</f>
        <v>Wednesday</v>
      </c>
      <c r="P2201">
        <f t="shared" si="34"/>
        <v>15</v>
      </c>
    </row>
    <row r="2202" spans="1:16" x14ac:dyDescent="0.25">
      <c r="A2202" s="1">
        <v>43527.306712962964</v>
      </c>
      <c r="B2202" s="1">
        <v>43527.318888888891</v>
      </c>
      <c r="C2202">
        <v>1</v>
      </c>
      <c r="D2202">
        <v>7.2</v>
      </c>
      <c r="E2202">
        <v>22</v>
      </c>
      <c r="F2202">
        <v>7.55</v>
      </c>
      <c r="G2202">
        <v>0</v>
      </c>
      <c r="H2202">
        <v>32.85</v>
      </c>
      <c r="I2202" t="s">
        <v>14</v>
      </c>
      <c r="J2202" t="s">
        <v>15</v>
      </c>
      <c r="K2202" t="s">
        <v>32</v>
      </c>
      <c r="L2202" t="s">
        <v>106</v>
      </c>
      <c r="M2202" t="s">
        <v>18</v>
      </c>
      <c r="N2202" t="s">
        <v>18</v>
      </c>
      <c r="O2202" t="str">
        <f>TEXT(Table1[[#This Row],[pickup]],"dddd")</f>
        <v>Sunday</v>
      </c>
      <c r="P2202">
        <f t="shared" si="34"/>
        <v>7</v>
      </c>
    </row>
    <row r="2203" spans="1:16" x14ac:dyDescent="0.25">
      <c r="A2203" s="1">
        <v>43542.886597222219</v>
      </c>
      <c r="B2203" s="1">
        <v>43542.894317129627</v>
      </c>
      <c r="C2203">
        <v>1</v>
      </c>
      <c r="D2203">
        <v>3</v>
      </c>
      <c r="E2203">
        <v>11.5</v>
      </c>
      <c r="F2203">
        <v>3.06</v>
      </c>
      <c r="G2203">
        <v>0</v>
      </c>
      <c r="H2203">
        <v>18.36</v>
      </c>
      <c r="I2203" t="s">
        <v>14</v>
      </c>
      <c r="J2203" t="s">
        <v>15</v>
      </c>
      <c r="K2203" t="s">
        <v>42</v>
      </c>
      <c r="L2203" t="s">
        <v>61</v>
      </c>
      <c r="M2203" t="s">
        <v>18</v>
      </c>
      <c r="N2203" t="s">
        <v>18</v>
      </c>
      <c r="O2203" t="str">
        <f>TEXT(Table1[[#This Row],[pickup]],"dddd")</f>
        <v>Monday</v>
      </c>
      <c r="P2203">
        <f t="shared" si="34"/>
        <v>21</v>
      </c>
    </row>
    <row r="2204" spans="1:16" x14ac:dyDescent="0.25">
      <c r="A2204" s="1">
        <v>43538.939270833333</v>
      </c>
      <c r="B2204" s="1">
        <v>43538.951145833336</v>
      </c>
      <c r="C2204">
        <v>1</v>
      </c>
      <c r="D2204">
        <v>2.9</v>
      </c>
      <c r="E2204">
        <v>13</v>
      </c>
      <c r="F2204">
        <v>3.36</v>
      </c>
      <c r="G2204">
        <v>0</v>
      </c>
      <c r="H2204">
        <v>20.16</v>
      </c>
      <c r="I2204" t="s">
        <v>14</v>
      </c>
      <c r="J2204" t="s">
        <v>15</v>
      </c>
      <c r="K2204" t="s">
        <v>43</v>
      </c>
      <c r="L2204" t="s">
        <v>66</v>
      </c>
      <c r="M2204" t="s">
        <v>18</v>
      </c>
      <c r="N2204" t="s">
        <v>18</v>
      </c>
      <c r="O2204" t="str">
        <f>TEXT(Table1[[#This Row],[pickup]],"dddd")</f>
        <v>Thursday</v>
      </c>
      <c r="P2204">
        <f t="shared" si="34"/>
        <v>22</v>
      </c>
    </row>
    <row r="2205" spans="1:16" x14ac:dyDescent="0.25">
      <c r="A2205" s="1">
        <v>43527.017245370371</v>
      </c>
      <c r="B2205" s="1">
        <v>43527.039085648146</v>
      </c>
      <c r="C2205">
        <v>1</v>
      </c>
      <c r="D2205">
        <v>4.72</v>
      </c>
      <c r="E2205">
        <v>22</v>
      </c>
      <c r="F2205">
        <v>5.16</v>
      </c>
      <c r="G2205">
        <v>0</v>
      </c>
      <c r="H2205">
        <v>30.96</v>
      </c>
      <c r="I2205" t="s">
        <v>14</v>
      </c>
      <c r="J2205" t="s">
        <v>15</v>
      </c>
      <c r="K2205" t="s">
        <v>44</v>
      </c>
      <c r="L2205" t="s">
        <v>110</v>
      </c>
      <c r="M2205" t="s">
        <v>18</v>
      </c>
      <c r="N2205" t="s">
        <v>58</v>
      </c>
      <c r="O2205" t="str">
        <f>TEXT(Table1[[#This Row],[pickup]],"dddd")</f>
        <v>Sunday</v>
      </c>
      <c r="P2205">
        <f t="shared" si="34"/>
        <v>0</v>
      </c>
    </row>
    <row r="2206" spans="1:16" x14ac:dyDescent="0.25">
      <c r="A2206" s="1">
        <v>43554.938738425924</v>
      </c>
      <c r="B2206" s="1">
        <v>43554.95957175926</v>
      </c>
      <c r="C2206">
        <v>1</v>
      </c>
      <c r="D2206">
        <v>4.66</v>
      </c>
      <c r="E2206">
        <v>21.5</v>
      </c>
      <c r="F2206">
        <v>5.0599999999999996</v>
      </c>
      <c r="G2206">
        <v>0</v>
      </c>
      <c r="H2206">
        <v>30.36</v>
      </c>
      <c r="I2206" t="s">
        <v>14</v>
      </c>
      <c r="J2206" t="s">
        <v>15</v>
      </c>
      <c r="K2206" t="s">
        <v>43</v>
      </c>
      <c r="L2206" t="s">
        <v>68</v>
      </c>
      <c r="M2206" t="s">
        <v>18</v>
      </c>
      <c r="N2206" t="s">
        <v>18</v>
      </c>
      <c r="O2206" t="str">
        <f>TEXT(Table1[[#This Row],[pickup]],"dddd")</f>
        <v>Saturday</v>
      </c>
      <c r="P2206">
        <f t="shared" si="34"/>
        <v>22</v>
      </c>
    </row>
    <row r="2207" spans="1:16" x14ac:dyDescent="0.25">
      <c r="A2207" s="1">
        <v>43532.659224537034</v>
      </c>
      <c r="B2207" s="1">
        <v>43532.67559027778</v>
      </c>
      <c r="C2207">
        <v>1</v>
      </c>
      <c r="D2207">
        <v>1.9</v>
      </c>
      <c r="E2207">
        <v>15</v>
      </c>
      <c r="F2207">
        <v>1</v>
      </c>
      <c r="G2207">
        <v>0</v>
      </c>
      <c r="H2207">
        <v>19.3</v>
      </c>
      <c r="I2207" t="s">
        <v>14</v>
      </c>
      <c r="J2207" t="s">
        <v>15</v>
      </c>
      <c r="K2207" t="s">
        <v>48</v>
      </c>
      <c r="L2207" t="s">
        <v>53</v>
      </c>
      <c r="M2207" t="s">
        <v>18</v>
      </c>
      <c r="N2207" t="s">
        <v>18</v>
      </c>
      <c r="O2207" t="str">
        <f>TEXT(Table1[[#This Row],[pickup]],"dddd")</f>
        <v>Friday</v>
      </c>
      <c r="P2207">
        <f t="shared" si="34"/>
        <v>15</v>
      </c>
    </row>
    <row r="2208" spans="1:16" x14ac:dyDescent="0.25">
      <c r="A2208" s="1">
        <v>43554.647083333337</v>
      </c>
      <c r="B2208" s="1">
        <v>43554.649189814816</v>
      </c>
      <c r="C2208">
        <v>1</v>
      </c>
      <c r="D2208">
        <v>0.3</v>
      </c>
      <c r="E2208">
        <v>4</v>
      </c>
      <c r="F2208">
        <v>0</v>
      </c>
      <c r="G2208">
        <v>0</v>
      </c>
      <c r="H2208">
        <v>7.3</v>
      </c>
      <c r="I2208" t="s">
        <v>14</v>
      </c>
      <c r="J2208" t="s">
        <v>19</v>
      </c>
      <c r="K2208" t="s">
        <v>41</v>
      </c>
      <c r="L2208" t="s">
        <v>41</v>
      </c>
      <c r="M2208" t="s">
        <v>18</v>
      </c>
      <c r="N2208" t="s">
        <v>18</v>
      </c>
      <c r="O2208" t="str">
        <f>TEXT(Table1[[#This Row],[pickup]],"dddd")</f>
        <v>Saturday</v>
      </c>
      <c r="P2208">
        <f t="shared" si="34"/>
        <v>15</v>
      </c>
    </row>
    <row r="2209" spans="1:16" x14ac:dyDescent="0.25">
      <c r="A2209" s="1">
        <v>43545.024212962962</v>
      </c>
      <c r="B2209" s="1">
        <v>43545.04483796296</v>
      </c>
      <c r="C2209">
        <v>1</v>
      </c>
      <c r="D2209">
        <v>11.92</v>
      </c>
      <c r="E2209">
        <v>35.5</v>
      </c>
      <c r="F2209">
        <v>0</v>
      </c>
      <c r="G2209">
        <v>0</v>
      </c>
      <c r="H2209">
        <v>39.299999999999997</v>
      </c>
      <c r="I2209" t="s">
        <v>14</v>
      </c>
      <c r="J2209" t="s">
        <v>19</v>
      </c>
      <c r="K2209" t="s">
        <v>52</v>
      </c>
      <c r="L2209" t="s">
        <v>143</v>
      </c>
      <c r="M2209" t="s">
        <v>18</v>
      </c>
      <c r="N2209" t="s">
        <v>76</v>
      </c>
      <c r="O2209" t="str">
        <f>TEXT(Table1[[#This Row],[pickup]],"dddd")</f>
        <v>Thursday</v>
      </c>
      <c r="P2209">
        <f t="shared" si="34"/>
        <v>0</v>
      </c>
    </row>
    <row r="2210" spans="1:16" x14ac:dyDescent="0.25">
      <c r="A2210" s="1">
        <v>43529.415196759262</v>
      </c>
      <c r="B2210" s="1">
        <v>43529.426099537035</v>
      </c>
      <c r="C2210">
        <v>3</v>
      </c>
      <c r="D2210">
        <v>1.79</v>
      </c>
      <c r="E2210">
        <v>11.5</v>
      </c>
      <c r="F2210">
        <v>2.96</v>
      </c>
      <c r="G2210">
        <v>0</v>
      </c>
      <c r="H2210">
        <v>17.760000000000002</v>
      </c>
      <c r="I2210" t="s">
        <v>14</v>
      </c>
      <c r="J2210" t="s">
        <v>15</v>
      </c>
      <c r="K2210" t="s">
        <v>61</v>
      </c>
      <c r="L2210" t="s">
        <v>25</v>
      </c>
      <c r="M2210" t="s">
        <v>18</v>
      </c>
      <c r="N2210" t="s">
        <v>18</v>
      </c>
      <c r="O2210" t="str">
        <f>TEXT(Table1[[#This Row],[pickup]],"dddd")</f>
        <v>Tuesday</v>
      </c>
      <c r="P2210">
        <f t="shared" si="34"/>
        <v>9</v>
      </c>
    </row>
    <row r="2211" spans="1:16" x14ac:dyDescent="0.25">
      <c r="A2211" s="1">
        <v>43540.170960648145</v>
      </c>
      <c r="B2211" s="1">
        <v>43540.178171296298</v>
      </c>
      <c r="C2211">
        <v>1</v>
      </c>
      <c r="D2211">
        <v>3.18</v>
      </c>
      <c r="E2211">
        <v>11.5</v>
      </c>
      <c r="F2211">
        <v>2</v>
      </c>
      <c r="G2211">
        <v>0</v>
      </c>
      <c r="H2211">
        <v>17.3</v>
      </c>
      <c r="I2211" t="s">
        <v>14</v>
      </c>
      <c r="J2211" t="s">
        <v>15</v>
      </c>
      <c r="K2211" t="s">
        <v>43</v>
      </c>
      <c r="L2211" t="s">
        <v>106</v>
      </c>
      <c r="M2211" t="s">
        <v>18</v>
      </c>
      <c r="N2211" t="s">
        <v>18</v>
      </c>
      <c r="O2211" t="str">
        <f>TEXT(Table1[[#This Row],[pickup]],"dddd")</f>
        <v>Saturday</v>
      </c>
      <c r="P2211">
        <f t="shared" si="34"/>
        <v>4</v>
      </c>
    </row>
    <row r="2212" spans="1:16" x14ac:dyDescent="0.25">
      <c r="A2212" s="1">
        <v>43529.818969907406</v>
      </c>
      <c r="B2212" s="1">
        <v>43529.821701388886</v>
      </c>
      <c r="C2212">
        <v>1</v>
      </c>
      <c r="D2212">
        <v>0.7</v>
      </c>
      <c r="E2212">
        <v>4.5</v>
      </c>
      <c r="F2212">
        <v>0</v>
      </c>
      <c r="G2212">
        <v>0</v>
      </c>
      <c r="H2212">
        <v>8.8000000000000007</v>
      </c>
      <c r="I2212" t="s">
        <v>14</v>
      </c>
      <c r="J2212" t="s">
        <v>19</v>
      </c>
      <c r="K2212" t="s">
        <v>24</v>
      </c>
      <c r="L2212" t="s">
        <v>16</v>
      </c>
      <c r="M2212" t="s">
        <v>18</v>
      </c>
      <c r="N2212" t="s">
        <v>18</v>
      </c>
      <c r="O2212" t="str">
        <f>TEXT(Table1[[#This Row],[pickup]],"dddd")</f>
        <v>Tuesday</v>
      </c>
      <c r="P2212">
        <f t="shared" si="34"/>
        <v>19</v>
      </c>
    </row>
    <row r="2213" spans="1:16" x14ac:dyDescent="0.25">
      <c r="A2213" s="1">
        <v>43544.363449074073</v>
      </c>
      <c r="B2213" s="1">
        <v>43544.390474537038</v>
      </c>
      <c r="C2213">
        <v>1</v>
      </c>
      <c r="D2213">
        <v>4.7</v>
      </c>
      <c r="E2213">
        <v>26</v>
      </c>
      <c r="F2213">
        <v>4</v>
      </c>
      <c r="G2213">
        <v>0</v>
      </c>
      <c r="H2213">
        <v>33.299999999999997</v>
      </c>
      <c r="I2213" t="s">
        <v>14</v>
      </c>
      <c r="J2213" t="s">
        <v>15</v>
      </c>
      <c r="K2213" t="s">
        <v>65</v>
      </c>
      <c r="L2213" t="s">
        <v>50</v>
      </c>
      <c r="M2213" t="s">
        <v>37</v>
      </c>
      <c r="N2213" t="s">
        <v>18</v>
      </c>
      <c r="O2213" t="str">
        <f>TEXT(Table1[[#This Row],[pickup]],"dddd")</f>
        <v>Wednesday</v>
      </c>
      <c r="P2213">
        <f t="shared" si="34"/>
        <v>8</v>
      </c>
    </row>
    <row r="2214" spans="1:16" x14ac:dyDescent="0.25">
      <c r="A2214" s="1">
        <v>43553.339918981481</v>
      </c>
      <c r="B2214" s="1">
        <v>43553.343831018516</v>
      </c>
      <c r="C2214">
        <v>2</v>
      </c>
      <c r="D2214">
        <v>1.05</v>
      </c>
      <c r="E2214">
        <v>6</v>
      </c>
      <c r="F2214">
        <v>1.86</v>
      </c>
      <c r="G2214">
        <v>0</v>
      </c>
      <c r="H2214">
        <v>11.16</v>
      </c>
      <c r="I2214" t="s">
        <v>14</v>
      </c>
      <c r="J2214" t="s">
        <v>15</v>
      </c>
      <c r="K2214" t="s">
        <v>43</v>
      </c>
      <c r="L2214" t="s">
        <v>22</v>
      </c>
      <c r="M2214" t="s">
        <v>18</v>
      </c>
      <c r="N2214" t="s">
        <v>18</v>
      </c>
      <c r="O2214" t="str">
        <f>TEXT(Table1[[#This Row],[pickup]],"dddd")</f>
        <v>Friday</v>
      </c>
      <c r="P2214">
        <f t="shared" si="34"/>
        <v>8</v>
      </c>
    </row>
    <row r="2215" spans="1:16" x14ac:dyDescent="0.25">
      <c r="A2215" s="1">
        <v>43542.829340277778</v>
      </c>
      <c r="B2215" s="1">
        <v>43542.840543981481</v>
      </c>
      <c r="C2215">
        <v>1</v>
      </c>
      <c r="D2215">
        <v>3.22</v>
      </c>
      <c r="E2215">
        <v>13.5</v>
      </c>
      <c r="F2215">
        <v>2.67</v>
      </c>
      <c r="G2215">
        <v>0</v>
      </c>
      <c r="H2215">
        <v>20.47</v>
      </c>
      <c r="I2215" t="s">
        <v>14</v>
      </c>
      <c r="J2215" t="s">
        <v>15</v>
      </c>
      <c r="K2215" t="s">
        <v>56</v>
      </c>
      <c r="L2215" t="s">
        <v>55</v>
      </c>
      <c r="M2215" t="s">
        <v>18</v>
      </c>
      <c r="N2215" t="s">
        <v>18</v>
      </c>
      <c r="O2215" t="str">
        <f>TEXT(Table1[[#This Row],[pickup]],"dddd")</f>
        <v>Monday</v>
      </c>
      <c r="P2215">
        <f t="shared" si="34"/>
        <v>19</v>
      </c>
    </row>
    <row r="2216" spans="1:16" x14ac:dyDescent="0.25">
      <c r="A2216" s="1">
        <v>43543.766203703701</v>
      </c>
      <c r="B2216" s="1">
        <v>43543.772766203707</v>
      </c>
      <c r="C2216">
        <v>4</v>
      </c>
      <c r="D2216">
        <v>2.0299999999999998</v>
      </c>
      <c r="E2216">
        <v>9</v>
      </c>
      <c r="F2216">
        <v>2.66</v>
      </c>
      <c r="G2216">
        <v>0</v>
      </c>
      <c r="H2216">
        <v>15.96</v>
      </c>
      <c r="I2216" t="s">
        <v>14</v>
      </c>
      <c r="J2216" t="s">
        <v>15</v>
      </c>
      <c r="K2216" t="s">
        <v>39</v>
      </c>
      <c r="L2216" t="s">
        <v>70</v>
      </c>
      <c r="M2216" t="s">
        <v>18</v>
      </c>
      <c r="N2216" t="s">
        <v>18</v>
      </c>
      <c r="O2216" t="str">
        <f>TEXT(Table1[[#This Row],[pickup]],"dddd")</f>
        <v>Tuesday</v>
      </c>
      <c r="P2216">
        <f t="shared" si="34"/>
        <v>18</v>
      </c>
    </row>
    <row r="2217" spans="1:16" x14ac:dyDescent="0.25">
      <c r="A2217" s="1">
        <v>43529.934108796297</v>
      </c>
      <c r="B2217" s="1">
        <v>43529.940659722219</v>
      </c>
      <c r="C2217">
        <v>1</v>
      </c>
      <c r="D2217">
        <v>1.27</v>
      </c>
      <c r="E2217">
        <v>8</v>
      </c>
      <c r="F2217">
        <v>2.36</v>
      </c>
      <c r="G2217">
        <v>0</v>
      </c>
      <c r="H2217">
        <v>14.16</v>
      </c>
      <c r="I2217" t="s">
        <v>14</v>
      </c>
      <c r="J2217" t="s">
        <v>15</v>
      </c>
      <c r="K2217" t="s">
        <v>33</v>
      </c>
      <c r="L2217" t="s">
        <v>20</v>
      </c>
      <c r="M2217" t="s">
        <v>18</v>
      </c>
      <c r="N2217" t="s">
        <v>18</v>
      </c>
      <c r="O2217" t="str">
        <f>TEXT(Table1[[#This Row],[pickup]],"dddd")</f>
        <v>Tuesday</v>
      </c>
      <c r="P2217">
        <f t="shared" si="34"/>
        <v>22</v>
      </c>
    </row>
    <row r="2218" spans="1:16" x14ac:dyDescent="0.25">
      <c r="A2218" s="1">
        <v>43536.81585648148</v>
      </c>
      <c r="B2218" s="1">
        <v>43536.823807870373</v>
      </c>
      <c r="C2218">
        <v>1</v>
      </c>
      <c r="D2218">
        <v>2.7</v>
      </c>
      <c r="E2218">
        <v>11</v>
      </c>
      <c r="F2218">
        <v>3.06</v>
      </c>
      <c r="G2218">
        <v>0</v>
      </c>
      <c r="H2218">
        <v>18.36</v>
      </c>
      <c r="I2218" t="s">
        <v>14</v>
      </c>
      <c r="J2218" t="s">
        <v>15</v>
      </c>
      <c r="K2218" t="s">
        <v>33</v>
      </c>
      <c r="L2218" t="s">
        <v>73</v>
      </c>
      <c r="M2218" t="s">
        <v>18</v>
      </c>
      <c r="N2218" t="s">
        <v>18</v>
      </c>
      <c r="O2218" t="str">
        <f>TEXT(Table1[[#This Row],[pickup]],"dddd")</f>
        <v>Tuesday</v>
      </c>
      <c r="P2218">
        <f t="shared" si="34"/>
        <v>19</v>
      </c>
    </row>
    <row r="2219" spans="1:16" x14ac:dyDescent="0.25">
      <c r="A2219" s="1">
        <v>43528.296689814815</v>
      </c>
      <c r="B2219" s="1">
        <v>43528.299479166664</v>
      </c>
      <c r="C2219">
        <v>1</v>
      </c>
      <c r="D2219">
        <v>0.69</v>
      </c>
      <c r="E2219">
        <v>5</v>
      </c>
      <c r="F2219">
        <v>2.08</v>
      </c>
      <c r="G2219">
        <v>0</v>
      </c>
      <c r="H2219">
        <v>10.38</v>
      </c>
      <c r="I2219" t="s">
        <v>14</v>
      </c>
      <c r="J2219" t="s">
        <v>15</v>
      </c>
      <c r="K2219" t="s">
        <v>61</v>
      </c>
      <c r="L2219" t="s">
        <v>61</v>
      </c>
      <c r="M2219" t="s">
        <v>18</v>
      </c>
      <c r="N2219" t="s">
        <v>18</v>
      </c>
      <c r="O2219" t="str">
        <f>TEXT(Table1[[#This Row],[pickup]],"dddd")</f>
        <v>Monday</v>
      </c>
      <c r="P2219">
        <f t="shared" si="34"/>
        <v>7</v>
      </c>
    </row>
    <row r="2220" spans="1:16" x14ac:dyDescent="0.25">
      <c r="A2220" s="1">
        <v>43526.366226851853</v>
      </c>
      <c r="B2220" s="1">
        <v>43526.373414351852</v>
      </c>
      <c r="C2220">
        <v>1</v>
      </c>
      <c r="D2220">
        <v>1.55</v>
      </c>
      <c r="E2220">
        <v>8</v>
      </c>
      <c r="F2220">
        <v>1</v>
      </c>
      <c r="G2220">
        <v>0</v>
      </c>
      <c r="H2220">
        <v>12.3</v>
      </c>
      <c r="I2220" t="s">
        <v>14</v>
      </c>
      <c r="J2220" t="s">
        <v>15</v>
      </c>
      <c r="K2220" t="s">
        <v>22</v>
      </c>
      <c r="L2220" t="s">
        <v>66</v>
      </c>
      <c r="M2220" t="s">
        <v>18</v>
      </c>
      <c r="N2220" t="s">
        <v>18</v>
      </c>
      <c r="O2220" t="str">
        <f>TEXT(Table1[[#This Row],[pickup]],"dddd")</f>
        <v>Saturday</v>
      </c>
      <c r="P2220">
        <f t="shared" si="34"/>
        <v>8</v>
      </c>
    </row>
    <row r="2221" spans="1:16" x14ac:dyDescent="0.25">
      <c r="A2221" s="1">
        <v>43529.700995370367</v>
      </c>
      <c r="B2221" s="1">
        <v>43529.704664351855</v>
      </c>
      <c r="C2221">
        <v>2</v>
      </c>
      <c r="D2221">
        <v>0.55000000000000004</v>
      </c>
      <c r="E2221">
        <v>5</v>
      </c>
      <c r="F2221">
        <v>1.2</v>
      </c>
      <c r="G2221">
        <v>0</v>
      </c>
      <c r="H2221">
        <v>10.5</v>
      </c>
      <c r="I2221" t="s">
        <v>14</v>
      </c>
      <c r="J2221" t="s">
        <v>15</v>
      </c>
      <c r="K2221" t="s">
        <v>25</v>
      </c>
      <c r="L2221" t="s">
        <v>32</v>
      </c>
      <c r="M2221" t="s">
        <v>18</v>
      </c>
      <c r="N2221" t="s">
        <v>18</v>
      </c>
      <c r="O2221" t="str">
        <f>TEXT(Table1[[#This Row],[pickup]],"dddd")</f>
        <v>Tuesday</v>
      </c>
      <c r="P2221">
        <f t="shared" si="34"/>
        <v>16</v>
      </c>
    </row>
    <row r="2222" spans="1:16" x14ac:dyDescent="0.25">
      <c r="A2222" s="1">
        <v>43552.300856481481</v>
      </c>
      <c r="B2222" s="1">
        <v>43552.307638888888</v>
      </c>
      <c r="C2222">
        <v>5</v>
      </c>
      <c r="D2222">
        <v>2.12</v>
      </c>
      <c r="E2222">
        <v>9.5</v>
      </c>
      <c r="F2222">
        <v>0</v>
      </c>
      <c r="G2222">
        <v>0</v>
      </c>
      <c r="H2222">
        <v>12.8</v>
      </c>
      <c r="I2222" t="s">
        <v>14</v>
      </c>
      <c r="J2222" t="s">
        <v>19</v>
      </c>
      <c r="K2222" t="s">
        <v>20</v>
      </c>
      <c r="L2222" t="s">
        <v>56</v>
      </c>
      <c r="M2222" t="s">
        <v>18</v>
      </c>
      <c r="N2222" t="s">
        <v>18</v>
      </c>
      <c r="O2222" t="str">
        <f>TEXT(Table1[[#This Row],[pickup]],"dddd")</f>
        <v>Thursday</v>
      </c>
      <c r="P2222">
        <f t="shared" si="34"/>
        <v>7</v>
      </c>
    </row>
    <row r="2223" spans="1:16" x14ac:dyDescent="0.25">
      <c r="A2223" s="1">
        <v>43525.610636574071</v>
      </c>
      <c r="B2223" s="1">
        <v>43525.617569444446</v>
      </c>
      <c r="C2223">
        <v>1</v>
      </c>
      <c r="D2223">
        <v>0.72</v>
      </c>
      <c r="E2223">
        <v>7.5</v>
      </c>
      <c r="F2223">
        <v>1</v>
      </c>
      <c r="G2223">
        <v>0</v>
      </c>
      <c r="H2223">
        <v>11.8</v>
      </c>
      <c r="I2223" t="s">
        <v>14</v>
      </c>
      <c r="J2223" t="s">
        <v>15</v>
      </c>
      <c r="K2223" t="s">
        <v>32</v>
      </c>
      <c r="L2223" t="s">
        <v>25</v>
      </c>
      <c r="M2223" t="s">
        <v>18</v>
      </c>
      <c r="N2223" t="s">
        <v>18</v>
      </c>
      <c r="O2223" t="str">
        <f>TEXT(Table1[[#This Row],[pickup]],"dddd")</f>
        <v>Friday</v>
      </c>
      <c r="P2223">
        <f t="shared" si="34"/>
        <v>14</v>
      </c>
    </row>
    <row r="2224" spans="1:16" x14ac:dyDescent="0.25">
      <c r="A2224" s="1">
        <v>43537.734293981484</v>
      </c>
      <c r="B2224" s="1">
        <v>43537.748379629629</v>
      </c>
      <c r="C2224">
        <v>1</v>
      </c>
      <c r="D2224">
        <v>3.5</v>
      </c>
      <c r="E2224">
        <v>15.5</v>
      </c>
      <c r="F2224">
        <v>0</v>
      </c>
      <c r="G2224">
        <v>0</v>
      </c>
      <c r="H2224">
        <v>19.8</v>
      </c>
      <c r="I2224" t="s">
        <v>14</v>
      </c>
      <c r="J2224" t="s">
        <v>19</v>
      </c>
      <c r="K2224" t="s">
        <v>49</v>
      </c>
      <c r="L2224" t="s">
        <v>73</v>
      </c>
      <c r="M2224" t="s">
        <v>18</v>
      </c>
      <c r="N2224" t="s">
        <v>18</v>
      </c>
      <c r="O2224" t="str">
        <f>TEXT(Table1[[#This Row],[pickup]],"dddd")</f>
        <v>Wednesday</v>
      </c>
      <c r="P2224">
        <f t="shared" si="34"/>
        <v>17</v>
      </c>
    </row>
    <row r="2225" spans="1:16" x14ac:dyDescent="0.25">
      <c r="A2225" s="1">
        <v>43536.931481481479</v>
      </c>
      <c r="B2225" s="1">
        <v>43536.934745370374</v>
      </c>
      <c r="C2225">
        <v>1</v>
      </c>
      <c r="D2225">
        <v>0.75</v>
      </c>
      <c r="E2225">
        <v>5</v>
      </c>
      <c r="F2225">
        <v>4</v>
      </c>
      <c r="G2225">
        <v>0</v>
      </c>
      <c r="H2225">
        <v>12.8</v>
      </c>
      <c r="I2225" t="s">
        <v>14</v>
      </c>
      <c r="J2225" t="s">
        <v>15</v>
      </c>
      <c r="K2225" t="s">
        <v>32</v>
      </c>
      <c r="L2225" t="s">
        <v>32</v>
      </c>
      <c r="M2225" t="s">
        <v>18</v>
      </c>
      <c r="N2225" t="s">
        <v>18</v>
      </c>
      <c r="O2225" t="str">
        <f>TEXT(Table1[[#This Row],[pickup]],"dddd")</f>
        <v>Tuesday</v>
      </c>
      <c r="P2225">
        <f t="shared" si="34"/>
        <v>22</v>
      </c>
    </row>
    <row r="2226" spans="1:16" x14ac:dyDescent="0.25">
      <c r="A2226" s="1">
        <v>43538.800138888888</v>
      </c>
      <c r="B2226" s="1">
        <v>43538.828680555554</v>
      </c>
      <c r="C2226">
        <v>1</v>
      </c>
      <c r="D2226">
        <v>8.3000000000000007</v>
      </c>
      <c r="E2226">
        <v>27.06</v>
      </c>
      <c r="F2226">
        <v>0</v>
      </c>
      <c r="G2226">
        <v>0</v>
      </c>
      <c r="H2226">
        <v>27.86</v>
      </c>
      <c r="I2226" t="s">
        <v>14</v>
      </c>
      <c r="J2226" t="s">
        <v>15</v>
      </c>
      <c r="K2226" t="s">
        <v>26</v>
      </c>
      <c r="L2226" t="s">
        <v>143</v>
      </c>
      <c r="M2226" t="s">
        <v>18</v>
      </c>
      <c r="N2226" t="s">
        <v>76</v>
      </c>
      <c r="O2226" t="str">
        <f>TEXT(Table1[[#This Row],[pickup]],"dddd")</f>
        <v>Thursday</v>
      </c>
      <c r="P2226">
        <f t="shared" si="34"/>
        <v>19</v>
      </c>
    </row>
    <row r="2227" spans="1:16" x14ac:dyDescent="0.25">
      <c r="A2227" s="1">
        <v>43549.799849537034</v>
      </c>
      <c r="B2227" s="1">
        <v>43549.807233796295</v>
      </c>
      <c r="C2227">
        <v>2</v>
      </c>
      <c r="D2227">
        <v>1.77</v>
      </c>
      <c r="E2227">
        <v>9</v>
      </c>
      <c r="F2227">
        <v>1.33</v>
      </c>
      <c r="G2227">
        <v>0</v>
      </c>
      <c r="H2227">
        <v>14.63</v>
      </c>
      <c r="I2227" t="s">
        <v>14</v>
      </c>
      <c r="J2227" t="s">
        <v>15</v>
      </c>
      <c r="K2227" t="s">
        <v>55</v>
      </c>
      <c r="L2227" t="s">
        <v>48</v>
      </c>
      <c r="M2227" t="s">
        <v>18</v>
      </c>
      <c r="N2227" t="s">
        <v>18</v>
      </c>
      <c r="O2227" t="str">
        <f>TEXT(Table1[[#This Row],[pickup]],"dddd")</f>
        <v>Monday</v>
      </c>
      <c r="P2227">
        <f t="shared" si="34"/>
        <v>19</v>
      </c>
    </row>
    <row r="2228" spans="1:16" x14ac:dyDescent="0.25">
      <c r="A2228" s="1">
        <v>43537.499918981484</v>
      </c>
      <c r="B2228" s="1">
        <v>43537.515775462962</v>
      </c>
      <c r="C2228">
        <v>1</v>
      </c>
      <c r="D2228">
        <v>2.8</v>
      </c>
      <c r="E2228">
        <v>16</v>
      </c>
      <c r="F2228">
        <v>4.8</v>
      </c>
      <c r="G2228">
        <v>0</v>
      </c>
      <c r="H2228">
        <v>24.1</v>
      </c>
      <c r="I2228" t="s">
        <v>14</v>
      </c>
      <c r="J2228" t="s">
        <v>15</v>
      </c>
      <c r="K2228" t="s">
        <v>41</v>
      </c>
      <c r="L2228" t="s">
        <v>70</v>
      </c>
      <c r="M2228" t="s">
        <v>18</v>
      </c>
      <c r="N2228" t="s">
        <v>18</v>
      </c>
      <c r="O2228" t="str">
        <f>TEXT(Table1[[#This Row],[pickup]],"dddd")</f>
        <v>Wednesday</v>
      </c>
      <c r="P2228">
        <f t="shared" si="34"/>
        <v>11</v>
      </c>
    </row>
    <row r="2229" spans="1:16" x14ac:dyDescent="0.25">
      <c r="A2229" s="1">
        <v>43546.464849537035</v>
      </c>
      <c r="B2229" s="1">
        <v>43546.493344907409</v>
      </c>
      <c r="C2229">
        <v>4</v>
      </c>
      <c r="D2229">
        <v>8.4</v>
      </c>
      <c r="E2229">
        <v>33</v>
      </c>
      <c r="F2229">
        <v>8.4</v>
      </c>
      <c r="G2229">
        <v>5.76</v>
      </c>
      <c r="H2229">
        <v>50.46</v>
      </c>
      <c r="I2229" t="s">
        <v>14</v>
      </c>
      <c r="J2229" t="s">
        <v>15</v>
      </c>
      <c r="K2229" t="s">
        <v>35</v>
      </c>
      <c r="L2229" t="s">
        <v>26</v>
      </c>
      <c r="M2229" t="s">
        <v>37</v>
      </c>
      <c r="N2229" t="s">
        <v>18</v>
      </c>
      <c r="O2229" t="str">
        <f>TEXT(Table1[[#This Row],[pickup]],"dddd")</f>
        <v>Friday</v>
      </c>
      <c r="P2229">
        <f t="shared" si="34"/>
        <v>11</v>
      </c>
    </row>
    <row r="2230" spans="1:16" x14ac:dyDescent="0.25">
      <c r="A2230" s="1">
        <v>43529.994618055556</v>
      </c>
      <c r="B2230" s="1">
        <v>43530.008877314816</v>
      </c>
      <c r="C2230">
        <v>1</v>
      </c>
      <c r="D2230">
        <v>6.2</v>
      </c>
      <c r="E2230">
        <v>20</v>
      </c>
      <c r="F2230">
        <v>4.75</v>
      </c>
      <c r="G2230">
        <v>0</v>
      </c>
      <c r="H2230">
        <v>28.55</v>
      </c>
      <c r="I2230" t="s">
        <v>14</v>
      </c>
      <c r="J2230" t="s">
        <v>15</v>
      </c>
      <c r="K2230" t="s">
        <v>45</v>
      </c>
      <c r="L2230" t="s">
        <v>114</v>
      </c>
      <c r="M2230" t="s">
        <v>18</v>
      </c>
      <c r="N2230" t="s">
        <v>18</v>
      </c>
      <c r="O2230" t="str">
        <f>TEXT(Table1[[#This Row],[pickup]],"dddd")</f>
        <v>Tuesday</v>
      </c>
      <c r="P2230">
        <f t="shared" si="34"/>
        <v>23</v>
      </c>
    </row>
    <row r="2231" spans="1:16" x14ac:dyDescent="0.25">
      <c r="A2231" s="1">
        <v>43540.782094907408</v>
      </c>
      <c r="B2231" s="1">
        <v>43540.785844907405</v>
      </c>
      <c r="C2231">
        <v>2</v>
      </c>
      <c r="D2231">
        <v>0.65</v>
      </c>
      <c r="E2231">
        <v>5</v>
      </c>
      <c r="F2231">
        <v>0</v>
      </c>
      <c r="G2231">
        <v>0</v>
      </c>
      <c r="H2231">
        <v>8.3000000000000007</v>
      </c>
      <c r="I2231" t="s">
        <v>14</v>
      </c>
      <c r="J2231" t="s">
        <v>19</v>
      </c>
      <c r="K2231" t="s">
        <v>63</v>
      </c>
      <c r="L2231" t="s">
        <v>63</v>
      </c>
      <c r="M2231" t="s">
        <v>18</v>
      </c>
      <c r="N2231" t="s">
        <v>18</v>
      </c>
      <c r="O2231" t="str">
        <f>TEXT(Table1[[#This Row],[pickup]],"dddd")</f>
        <v>Saturday</v>
      </c>
      <c r="P2231">
        <f t="shared" si="34"/>
        <v>18</v>
      </c>
    </row>
    <row r="2232" spans="1:16" x14ac:dyDescent="0.25">
      <c r="A2232" s="1">
        <v>43540.837789351855</v>
      </c>
      <c r="B2232" s="1">
        <v>43540.841006944444</v>
      </c>
      <c r="C2232">
        <v>3</v>
      </c>
      <c r="D2232">
        <v>1.38</v>
      </c>
      <c r="E2232">
        <v>6</v>
      </c>
      <c r="F2232">
        <v>1.96</v>
      </c>
      <c r="G2232">
        <v>0</v>
      </c>
      <c r="H2232">
        <v>11.76</v>
      </c>
      <c r="I2232" t="s">
        <v>14</v>
      </c>
      <c r="J2232" t="s">
        <v>15</v>
      </c>
      <c r="K2232" t="s">
        <v>16</v>
      </c>
      <c r="L2232" t="s">
        <v>24</v>
      </c>
      <c r="M2232" t="s">
        <v>18</v>
      </c>
      <c r="N2232" t="s">
        <v>18</v>
      </c>
      <c r="O2232" t="str">
        <f>TEXT(Table1[[#This Row],[pickup]],"dddd")</f>
        <v>Saturday</v>
      </c>
      <c r="P2232">
        <f t="shared" si="34"/>
        <v>20</v>
      </c>
    </row>
    <row r="2233" spans="1:16" x14ac:dyDescent="0.25">
      <c r="A2233" s="1">
        <v>43535.428831018522</v>
      </c>
      <c r="B2233" s="1">
        <v>43535.461053240739</v>
      </c>
      <c r="C2233">
        <v>1</v>
      </c>
      <c r="D2233">
        <v>26.35</v>
      </c>
      <c r="E2233">
        <v>130</v>
      </c>
      <c r="F2233">
        <v>0</v>
      </c>
      <c r="G2233">
        <v>5.76</v>
      </c>
      <c r="H2233">
        <v>136.56</v>
      </c>
      <c r="I2233" t="s">
        <v>14</v>
      </c>
      <c r="J2233" t="s">
        <v>19</v>
      </c>
      <c r="K2233" t="s">
        <v>54</v>
      </c>
      <c r="M2233" t="s">
        <v>18</v>
      </c>
      <c r="O2233" t="str">
        <f>TEXT(Table1[[#This Row],[pickup]],"dddd")</f>
        <v>Monday</v>
      </c>
      <c r="P2233">
        <f t="shared" si="34"/>
        <v>10</v>
      </c>
    </row>
    <row r="2234" spans="1:16" x14ac:dyDescent="0.25">
      <c r="A2234" s="1">
        <v>43536.844212962962</v>
      </c>
      <c r="B2234" s="1">
        <v>43536.849039351851</v>
      </c>
      <c r="C2234">
        <v>1</v>
      </c>
      <c r="D2234">
        <v>1.5</v>
      </c>
      <c r="E2234">
        <v>7.5</v>
      </c>
      <c r="F2234">
        <v>2.25</v>
      </c>
      <c r="G2234">
        <v>0</v>
      </c>
      <c r="H2234">
        <v>13.55</v>
      </c>
      <c r="I2234" t="s">
        <v>14</v>
      </c>
      <c r="J2234" t="s">
        <v>15</v>
      </c>
      <c r="K2234" t="s">
        <v>20</v>
      </c>
      <c r="L2234" t="s">
        <v>38</v>
      </c>
      <c r="M2234" t="s">
        <v>18</v>
      </c>
      <c r="N2234" t="s">
        <v>18</v>
      </c>
      <c r="O2234" t="str">
        <f>TEXT(Table1[[#This Row],[pickup]],"dddd")</f>
        <v>Tuesday</v>
      </c>
      <c r="P2234">
        <f t="shared" si="34"/>
        <v>20</v>
      </c>
    </row>
    <row r="2235" spans="1:16" x14ac:dyDescent="0.25">
      <c r="A2235" s="1">
        <v>43531.803020833337</v>
      </c>
      <c r="B2235" s="1">
        <v>43531.813159722224</v>
      </c>
      <c r="C2235">
        <v>1</v>
      </c>
      <c r="D2235">
        <v>2.6</v>
      </c>
      <c r="E2235">
        <v>12</v>
      </c>
      <c r="F2235">
        <v>3.25</v>
      </c>
      <c r="G2235">
        <v>0</v>
      </c>
      <c r="H2235">
        <v>19.55</v>
      </c>
      <c r="I2235" t="s">
        <v>14</v>
      </c>
      <c r="J2235" t="s">
        <v>15</v>
      </c>
      <c r="K2235" t="s">
        <v>45</v>
      </c>
      <c r="L2235" t="s">
        <v>70</v>
      </c>
      <c r="M2235" t="s">
        <v>18</v>
      </c>
      <c r="N2235" t="s">
        <v>18</v>
      </c>
      <c r="O2235" t="str">
        <f>TEXT(Table1[[#This Row],[pickup]],"dddd")</f>
        <v>Thursday</v>
      </c>
      <c r="P2235">
        <f t="shared" si="34"/>
        <v>19</v>
      </c>
    </row>
    <row r="2236" spans="1:16" x14ac:dyDescent="0.25">
      <c r="A2236" s="1">
        <v>43552.415833333333</v>
      </c>
      <c r="B2236" s="1">
        <v>43552.434942129628</v>
      </c>
      <c r="C2236">
        <v>1</v>
      </c>
      <c r="D2236">
        <v>1.7</v>
      </c>
      <c r="E2236">
        <v>17</v>
      </c>
      <c r="F2236">
        <v>4.05</v>
      </c>
      <c r="G2236">
        <v>0</v>
      </c>
      <c r="H2236">
        <v>24.35</v>
      </c>
      <c r="I2236" t="s">
        <v>14</v>
      </c>
      <c r="J2236" t="s">
        <v>15</v>
      </c>
      <c r="K2236" t="s">
        <v>46</v>
      </c>
      <c r="L2236" t="s">
        <v>25</v>
      </c>
      <c r="M2236" t="s">
        <v>18</v>
      </c>
      <c r="N2236" t="s">
        <v>18</v>
      </c>
      <c r="O2236" t="str">
        <f>TEXT(Table1[[#This Row],[pickup]],"dddd")</f>
        <v>Thursday</v>
      </c>
      <c r="P2236">
        <f t="shared" si="34"/>
        <v>9</v>
      </c>
    </row>
    <row r="2237" spans="1:16" x14ac:dyDescent="0.25">
      <c r="A2237" s="1">
        <v>43547.790682870371</v>
      </c>
      <c r="B2237" s="1">
        <v>43547.795682870368</v>
      </c>
      <c r="C2237">
        <v>2</v>
      </c>
      <c r="D2237">
        <v>0.59</v>
      </c>
      <c r="E2237">
        <v>6</v>
      </c>
      <c r="F2237">
        <v>0</v>
      </c>
      <c r="G2237">
        <v>0</v>
      </c>
      <c r="H2237">
        <v>9.3000000000000007</v>
      </c>
      <c r="I2237" t="s">
        <v>14</v>
      </c>
      <c r="J2237" t="s">
        <v>19</v>
      </c>
      <c r="K2237" t="s">
        <v>46</v>
      </c>
      <c r="L2237" t="s">
        <v>30</v>
      </c>
      <c r="M2237" t="s">
        <v>18</v>
      </c>
      <c r="N2237" t="s">
        <v>18</v>
      </c>
      <c r="O2237" t="str">
        <f>TEXT(Table1[[#This Row],[pickup]],"dddd")</f>
        <v>Saturday</v>
      </c>
      <c r="P2237">
        <f t="shared" si="34"/>
        <v>18</v>
      </c>
    </row>
    <row r="2238" spans="1:16" x14ac:dyDescent="0.25">
      <c r="A2238" s="1">
        <v>43544.477592592593</v>
      </c>
      <c r="B2238" s="1">
        <v>43544.488657407404</v>
      </c>
      <c r="C2238">
        <v>1</v>
      </c>
      <c r="D2238">
        <v>3</v>
      </c>
      <c r="E2238">
        <v>13</v>
      </c>
      <c r="F2238">
        <v>3</v>
      </c>
      <c r="G2238">
        <v>0</v>
      </c>
      <c r="H2238">
        <v>19.3</v>
      </c>
      <c r="I2238" t="s">
        <v>14</v>
      </c>
      <c r="J2238" t="s">
        <v>15</v>
      </c>
      <c r="K2238" t="s">
        <v>20</v>
      </c>
      <c r="L2238" t="s">
        <v>29</v>
      </c>
      <c r="M2238" t="s">
        <v>18</v>
      </c>
      <c r="N2238" t="s">
        <v>18</v>
      </c>
      <c r="O2238" t="str">
        <f>TEXT(Table1[[#This Row],[pickup]],"dddd")</f>
        <v>Wednesday</v>
      </c>
      <c r="P2238">
        <f t="shared" si="34"/>
        <v>11</v>
      </c>
    </row>
    <row r="2239" spans="1:16" x14ac:dyDescent="0.25">
      <c r="A2239" s="1">
        <v>43550.673622685186</v>
      </c>
      <c r="B2239" s="1">
        <v>43550.67659722222</v>
      </c>
      <c r="C2239">
        <v>1</v>
      </c>
      <c r="D2239">
        <v>0.47</v>
      </c>
      <c r="E2239">
        <v>4.5</v>
      </c>
      <c r="F2239">
        <v>1</v>
      </c>
      <c r="G2239">
        <v>0</v>
      </c>
      <c r="H2239">
        <v>9.8000000000000007</v>
      </c>
      <c r="I2239" t="s">
        <v>14</v>
      </c>
      <c r="J2239" t="s">
        <v>15</v>
      </c>
      <c r="K2239" t="s">
        <v>32</v>
      </c>
      <c r="L2239" t="s">
        <v>32</v>
      </c>
      <c r="M2239" t="s">
        <v>18</v>
      </c>
      <c r="N2239" t="s">
        <v>18</v>
      </c>
      <c r="O2239" t="str">
        <f>TEXT(Table1[[#This Row],[pickup]],"dddd")</f>
        <v>Tuesday</v>
      </c>
      <c r="P2239">
        <f t="shared" si="34"/>
        <v>16</v>
      </c>
    </row>
    <row r="2240" spans="1:16" x14ac:dyDescent="0.25">
      <c r="A2240" s="1">
        <v>43531.663391203707</v>
      </c>
      <c r="B2240" s="1">
        <v>43531.686006944445</v>
      </c>
      <c r="C2240">
        <v>2</v>
      </c>
      <c r="D2240">
        <v>7.34</v>
      </c>
      <c r="E2240">
        <v>28</v>
      </c>
      <c r="F2240">
        <v>7.41</v>
      </c>
      <c r="G2240">
        <v>5.76</v>
      </c>
      <c r="H2240">
        <v>44.47</v>
      </c>
      <c r="I2240" t="s">
        <v>14</v>
      </c>
      <c r="J2240" t="s">
        <v>15</v>
      </c>
      <c r="K2240" t="s">
        <v>35</v>
      </c>
      <c r="L2240" t="s">
        <v>29</v>
      </c>
      <c r="M2240" t="s">
        <v>37</v>
      </c>
      <c r="N2240" t="s">
        <v>18</v>
      </c>
      <c r="O2240" t="str">
        <f>TEXT(Table1[[#This Row],[pickup]],"dddd")</f>
        <v>Thursday</v>
      </c>
      <c r="P2240">
        <f t="shared" si="34"/>
        <v>15</v>
      </c>
    </row>
    <row r="2241" spans="1:16" x14ac:dyDescent="0.25">
      <c r="A2241" s="1">
        <v>43527.488344907404</v>
      </c>
      <c r="B2241" s="1">
        <v>43527.492129629631</v>
      </c>
      <c r="C2241">
        <v>2</v>
      </c>
      <c r="D2241">
        <v>1.1100000000000001</v>
      </c>
      <c r="E2241">
        <v>6</v>
      </c>
      <c r="F2241">
        <v>1.86</v>
      </c>
      <c r="G2241">
        <v>0</v>
      </c>
      <c r="H2241">
        <v>11.16</v>
      </c>
      <c r="I2241" t="s">
        <v>14</v>
      </c>
      <c r="J2241" t="s">
        <v>15</v>
      </c>
      <c r="K2241" t="s">
        <v>74</v>
      </c>
      <c r="L2241" t="s">
        <v>66</v>
      </c>
      <c r="M2241" t="s">
        <v>18</v>
      </c>
      <c r="N2241" t="s">
        <v>18</v>
      </c>
      <c r="O2241" t="str">
        <f>TEXT(Table1[[#This Row],[pickup]],"dddd")</f>
        <v>Sunday</v>
      </c>
      <c r="P2241">
        <f t="shared" si="34"/>
        <v>11</v>
      </c>
    </row>
    <row r="2242" spans="1:16" x14ac:dyDescent="0.25">
      <c r="A2242" s="1">
        <v>43529.829814814817</v>
      </c>
      <c r="B2242" s="1">
        <v>43529.839016203703</v>
      </c>
      <c r="C2242">
        <v>1</v>
      </c>
      <c r="D2242">
        <v>1.95</v>
      </c>
      <c r="E2242">
        <v>10</v>
      </c>
      <c r="F2242">
        <v>1.43</v>
      </c>
      <c r="G2242">
        <v>0</v>
      </c>
      <c r="H2242">
        <v>15.73</v>
      </c>
      <c r="I2242" t="s">
        <v>14</v>
      </c>
      <c r="J2242" t="s">
        <v>15</v>
      </c>
      <c r="K2242" t="s">
        <v>49</v>
      </c>
      <c r="L2242" t="s">
        <v>62</v>
      </c>
      <c r="M2242" t="s">
        <v>18</v>
      </c>
      <c r="N2242" t="s">
        <v>18</v>
      </c>
      <c r="O2242" t="str">
        <f>TEXT(Table1[[#This Row],[pickup]],"dddd")</f>
        <v>Tuesday</v>
      </c>
      <c r="P2242">
        <f t="shared" ref="P2242:P2305" si="35">HOUR(A:A)</f>
        <v>19</v>
      </c>
    </row>
    <row r="2243" spans="1:16" x14ac:dyDescent="0.25">
      <c r="A2243" s="1">
        <v>43525.336412037039</v>
      </c>
      <c r="B2243" s="1">
        <v>43525.342175925929</v>
      </c>
      <c r="C2243">
        <v>1</v>
      </c>
      <c r="D2243">
        <v>1.1000000000000001</v>
      </c>
      <c r="E2243">
        <v>7</v>
      </c>
      <c r="F2243">
        <v>2.5499999999999998</v>
      </c>
      <c r="G2243">
        <v>0</v>
      </c>
      <c r="H2243">
        <v>12.85</v>
      </c>
      <c r="I2243" t="s">
        <v>14</v>
      </c>
      <c r="J2243" t="s">
        <v>15</v>
      </c>
      <c r="K2243" t="s">
        <v>48</v>
      </c>
      <c r="L2243" t="s">
        <v>32</v>
      </c>
      <c r="M2243" t="s">
        <v>18</v>
      </c>
      <c r="N2243" t="s">
        <v>18</v>
      </c>
      <c r="O2243" t="str">
        <f>TEXT(Table1[[#This Row],[pickup]],"dddd")</f>
        <v>Friday</v>
      </c>
      <c r="P2243">
        <f t="shared" si="35"/>
        <v>8</v>
      </c>
    </row>
    <row r="2244" spans="1:16" x14ac:dyDescent="0.25">
      <c r="A2244" s="1">
        <v>43536.986712962964</v>
      </c>
      <c r="B2244" s="1">
        <v>43536.997210648151</v>
      </c>
      <c r="C2244">
        <v>4</v>
      </c>
      <c r="D2244">
        <v>2.65</v>
      </c>
      <c r="E2244">
        <v>12.5</v>
      </c>
      <c r="F2244">
        <v>3.26</v>
      </c>
      <c r="G2244">
        <v>0</v>
      </c>
      <c r="H2244">
        <v>19.559999999999999</v>
      </c>
      <c r="I2244" t="s">
        <v>14</v>
      </c>
      <c r="J2244" t="s">
        <v>15</v>
      </c>
      <c r="K2244" t="s">
        <v>51</v>
      </c>
      <c r="L2244" t="s">
        <v>63</v>
      </c>
      <c r="M2244" t="s">
        <v>18</v>
      </c>
      <c r="N2244" t="s">
        <v>18</v>
      </c>
      <c r="O2244" t="str">
        <f>TEXT(Table1[[#This Row],[pickup]],"dddd")</f>
        <v>Tuesday</v>
      </c>
      <c r="P2244">
        <f t="shared" si="35"/>
        <v>23</v>
      </c>
    </row>
    <row r="2245" spans="1:16" x14ac:dyDescent="0.25">
      <c r="A2245" s="1">
        <v>43555.695555555554</v>
      </c>
      <c r="B2245" s="1">
        <v>43555.706030092595</v>
      </c>
      <c r="C2245">
        <v>1</v>
      </c>
      <c r="D2245">
        <v>0.98</v>
      </c>
      <c r="E2245">
        <v>10</v>
      </c>
      <c r="F2245">
        <v>2.66</v>
      </c>
      <c r="G2245">
        <v>0</v>
      </c>
      <c r="H2245">
        <v>15.96</v>
      </c>
      <c r="I2245" t="s">
        <v>14</v>
      </c>
      <c r="J2245" t="s">
        <v>15</v>
      </c>
      <c r="K2245" t="s">
        <v>46</v>
      </c>
      <c r="L2245" t="s">
        <v>47</v>
      </c>
      <c r="M2245" t="s">
        <v>18</v>
      </c>
      <c r="N2245" t="s">
        <v>18</v>
      </c>
      <c r="O2245" t="str">
        <f>TEXT(Table1[[#This Row],[pickup]],"dddd")</f>
        <v>Sunday</v>
      </c>
      <c r="P2245">
        <f t="shared" si="35"/>
        <v>16</v>
      </c>
    </row>
    <row r="2246" spans="1:16" x14ac:dyDescent="0.25">
      <c r="A2246" s="1">
        <v>43537.791550925926</v>
      </c>
      <c r="B2246" s="1">
        <v>43537.811747685184</v>
      </c>
      <c r="C2246">
        <v>5</v>
      </c>
      <c r="D2246">
        <v>6.08</v>
      </c>
      <c r="E2246">
        <v>23</v>
      </c>
      <c r="F2246">
        <v>5.46</v>
      </c>
      <c r="G2246">
        <v>0</v>
      </c>
      <c r="H2246">
        <v>32.76</v>
      </c>
      <c r="I2246" t="s">
        <v>14</v>
      </c>
      <c r="J2246" t="s">
        <v>15</v>
      </c>
      <c r="K2246" t="s">
        <v>20</v>
      </c>
      <c r="L2246" t="s">
        <v>100</v>
      </c>
      <c r="M2246" t="s">
        <v>18</v>
      </c>
      <c r="N2246" t="s">
        <v>58</v>
      </c>
      <c r="O2246" t="str">
        <f>TEXT(Table1[[#This Row],[pickup]],"dddd")</f>
        <v>Wednesday</v>
      </c>
      <c r="P2246">
        <f t="shared" si="35"/>
        <v>18</v>
      </c>
    </row>
    <row r="2247" spans="1:16" x14ac:dyDescent="0.25">
      <c r="A2247" s="1">
        <v>43525.302997685183</v>
      </c>
      <c r="B2247" s="1">
        <v>43525.308182870373</v>
      </c>
      <c r="C2247">
        <v>1</v>
      </c>
      <c r="D2247">
        <v>2</v>
      </c>
      <c r="E2247">
        <v>8</v>
      </c>
      <c r="F2247">
        <v>2.25</v>
      </c>
      <c r="G2247">
        <v>0</v>
      </c>
      <c r="H2247">
        <v>13.55</v>
      </c>
      <c r="I2247" t="s">
        <v>14</v>
      </c>
      <c r="J2247" t="s">
        <v>15</v>
      </c>
      <c r="K2247" t="s">
        <v>45</v>
      </c>
      <c r="L2247" t="s">
        <v>50</v>
      </c>
      <c r="M2247" t="s">
        <v>18</v>
      </c>
      <c r="N2247" t="s">
        <v>18</v>
      </c>
      <c r="O2247" t="str">
        <f>TEXT(Table1[[#This Row],[pickup]],"dddd")</f>
        <v>Friday</v>
      </c>
      <c r="P2247">
        <f t="shared" si="35"/>
        <v>7</v>
      </c>
    </row>
    <row r="2248" spans="1:16" x14ac:dyDescent="0.25">
      <c r="A2248" s="1">
        <v>43531.770219907405</v>
      </c>
      <c r="B2248" s="1">
        <v>43531.779606481483</v>
      </c>
      <c r="C2248">
        <v>1</v>
      </c>
      <c r="D2248">
        <v>1.0900000000000001</v>
      </c>
      <c r="E2248">
        <v>9.5</v>
      </c>
      <c r="F2248">
        <v>2.76</v>
      </c>
      <c r="G2248">
        <v>0</v>
      </c>
      <c r="H2248">
        <v>16.559999999999999</v>
      </c>
      <c r="I2248" t="s">
        <v>14</v>
      </c>
      <c r="J2248" t="s">
        <v>15</v>
      </c>
      <c r="K2248" t="s">
        <v>33</v>
      </c>
      <c r="L2248" t="s">
        <v>49</v>
      </c>
      <c r="M2248" t="s">
        <v>18</v>
      </c>
      <c r="N2248" t="s">
        <v>18</v>
      </c>
      <c r="O2248" t="str">
        <f>TEXT(Table1[[#This Row],[pickup]],"dddd")</f>
        <v>Thursday</v>
      </c>
      <c r="P2248">
        <f t="shared" si="35"/>
        <v>18</v>
      </c>
    </row>
    <row r="2249" spans="1:16" x14ac:dyDescent="0.25">
      <c r="A2249" s="1">
        <v>43530.335972222223</v>
      </c>
      <c r="B2249" s="1">
        <v>43530.343171296299</v>
      </c>
      <c r="C2249">
        <v>1</v>
      </c>
      <c r="D2249">
        <v>1.5</v>
      </c>
      <c r="E2249">
        <v>8.5</v>
      </c>
      <c r="F2249">
        <v>1.5</v>
      </c>
      <c r="G2249">
        <v>0</v>
      </c>
      <c r="H2249">
        <v>13.3</v>
      </c>
      <c r="I2249" t="s">
        <v>14</v>
      </c>
      <c r="J2249" t="s">
        <v>15</v>
      </c>
      <c r="K2249" t="s">
        <v>50</v>
      </c>
      <c r="L2249" t="s">
        <v>26</v>
      </c>
      <c r="M2249" t="s">
        <v>18</v>
      </c>
      <c r="N2249" t="s">
        <v>18</v>
      </c>
      <c r="O2249" t="str">
        <f>TEXT(Table1[[#This Row],[pickup]],"dddd")</f>
        <v>Wednesday</v>
      </c>
      <c r="P2249">
        <f t="shared" si="35"/>
        <v>8</v>
      </c>
    </row>
    <row r="2250" spans="1:16" x14ac:dyDescent="0.25">
      <c r="A2250" s="1">
        <v>43548.694930555554</v>
      </c>
      <c r="B2250" s="1">
        <v>43548.704282407409</v>
      </c>
      <c r="C2250">
        <v>6</v>
      </c>
      <c r="D2250">
        <v>1.59</v>
      </c>
      <c r="E2250">
        <v>10</v>
      </c>
      <c r="F2250">
        <v>2.66</v>
      </c>
      <c r="G2250">
        <v>0</v>
      </c>
      <c r="H2250">
        <v>15.96</v>
      </c>
      <c r="I2250" t="s">
        <v>14</v>
      </c>
      <c r="J2250" t="s">
        <v>15</v>
      </c>
      <c r="K2250" t="s">
        <v>42</v>
      </c>
      <c r="L2250" t="s">
        <v>46</v>
      </c>
      <c r="M2250" t="s">
        <v>18</v>
      </c>
      <c r="N2250" t="s">
        <v>18</v>
      </c>
      <c r="O2250" t="str">
        <f>TEXT(Table1[[#This Row],[pickup]],"dddd")</f>
        <v>Sunday</v>
      </c>
      <c r="P2250">
        <f t="shared" si="35"/>
        <v>16</v>
      </c>
    </row>
    <row r="2251" spans="1:16" x14ac:dyDescent="0.25">
      <c r="A2251" s="1">
        <v>43536.552928240744</v>
      </c>
      <c r="B2251" s="1">
        <v>43536.568726851852</v>
      </c>
      <c r="C2251">
        <v>2</v>
      </c>
      <c r="D2251">
        <v>2.6</v>
      </c>
      <c r="E2251">
        <v>16</v>
      </c>
      <c r="F2251">
        <v>0</v>
      </c>
      <c r="G2251">
        <v>0</v>
      </c>
      <c r="H2251">
        <v>19.3</v>
      </c>
      <c r="I2251" t="s">
        <v>14</v>
      </c>
      <c r="J2251" t="s">
        <v>19</v>
      </c>
      <c r="K2251" t="s">
        <v>46</v>
      </c>
      <c r="L2251" t="s">
        <v>70</v>
      </c>
      <c r="M2251" t="s">
        <v>18</v>
      </c>
      <c r="N2251" t="s">
        <v>18</v>
      </c>
      <c r="O2251" t="str">
        <f>TEXT(Table1[[#This Row],[pickup]],"dddd")</f>
        <v>Tuesday</v>
      </c>
      <c r="P2251">
        <f t="shared" si="35"/>
        <v>13</v>
      </c>
    </row>
    <row r="2252" spans="1:16" x14ac:dyDescent="0.25">
      <c r="A2252" s="1">
        <v>43540.470520833333</v>
      </c>
      <c r="B2252" s="1">
        <v>43540.473726851851</v>
      </c>
      <c r="C2252">
        <v>2</v>
      </c>
      <c r="D2252">
        <v>1.4</v>
      </c>
      <c r="E2252">
        <v>6</v>
      </c>
      <c r="F2252">
        <v>2.2999999999999998</v>
      </c>
      <c r="G2252">
        <v>0</v>
      </c>
      <c r="H2252">
        <v>11.6</v>
      </c>
      <c r="I2252" t="s">
        <v>14</v>
      </c>
      <c r="J2252" t="s">
        <v>15</v>
      </c>
      <c r="K2252" t="s">
        <v>70</v>
      </c>
      <c r="L2252" t="s">
        <v>24</v>
      </c>
      <c r="M2252" t="s">
        <v>18</v>
      </c>
      <c r="N2252" t="s">
        <v>18</v>
      </c>
      <c r="O2252" t="str">
        <f>TEXT(Table1[[#This Row],[pickup]],"dddd")</f>
        <v>Saturday</v>
      </c>
      <c r="P2252">
        <f t="shared" si="35"/>
        <v>11</v>
      </c>
    </row>
    <row r="2253" spans="1:16" x14ac:dyDescent="0.25">
      <c r="A2253" s="1">
        <v>43542.689421296294</v>
      </c>
      <c r="B2253" s="1">
        <v>43542.695798611108</v>
      </c>
      <c r="C2253">
        <v>1</v>
      </c>
      <c r="D2253">
        <v>1.2</v>
      </c>
      <c r="E2253">
        <v>7.5</v>
      </c>
      <c r="F2253">
        <v>0</v>
      </c>
      <c r="G2253">
        <v>0</v>
      </c>
      <c r="H2253">
        <v>11.8</v>
      </c>
      <c r="I2253" t="s">
        <v>14</v>
      </c>
      <c r="J2253" t="s">
        <v>19</v>
      </c>
      <c r="K2253" t="s">
        <v>32</v>
      </c>
      <c r="L2253" t="s">
        <v>46</v>
      </c>
      <c r="M2253" t="s">
        <v>18</v>
      </c>
      <c r="N2253" t="s">
        <v>18</v>
      </c>
      <c r="O2253" t="str">
        <f>TEXT(Table1[[#This Row],[pickup]],"dddd")</f>
        <v>Monday</v>
      </c>
      <c r="P2253">
        <f t="shared" si="35"/>
        <v>16</v>
      </c>
    </row>
    <row r="2254" spans="1:16" x14ac:dyDescent="0.25">
      <c r="A2254" s="1">
        <v>43535.647604166668</v>
      </c>
      <c r="B2254" s="1">
        <v>43535.671458333331</v>
      </c>
      <c r="C2254">
        <v>1</v>
      </c>
      <c r="D2254">
        <v>8</v>
      </c>
      <c r="E2254">
        <v>29.5</v>
      </c>
      <c r="F2254">
        <v>0</v>
      </c>
      <c r="G2254">
        <v>0</v>
      </c>
      <c r="H2254">
        <v>30.3</v>
      </c>
      <c r="I2254" t="s">
        <v>14</v>
      </c>
      <c r="J2254" t="s">
        <v>15</v>
      </c>
      <c r="K2254" t="s">
        <v>32</v>
      </c>
      <c r="L2254" t="s">
        <v>60</v>
      </c>
      <c r="M2254" t="s">
        <v>18</v>
      </c>
      <c r="N2254" t="s">
        <v>18</v>
      </c>
      <c r="O2254" t="str">
        <f>TEXT(Table1[[#This Row],[pickup]],"dddd")</f>
        <v>Monday</v>
      </c>
      <c r="P2254">
        <f t="shared" si="35"/>
        <v>15</v>
      </c>
    </row>
    <row r="2255" spans="1:16" x14ac:dyDescent="0.25">
      <c r="A2255" s="1">
        <v>43537.81355324074</v>
      </c>
      <c r="B2255" s="1">
        <v>43537.819155092591</v>
      </c>
      <c r="C2255">
        <v>2</v>
      </c>
      <c r="D2255">
        <v>0.7</v>
      </c>
      <c r="E2255">
        <v>6.5</v>
      </c>
      <c r="F2255">
        <v>1.62</v>
      </c>
      <c r="G2255">
        <v>0</v>
      </c>
      <c r="H2255">
        <v>12.42</v>
      </c>
      <c r="I2255" t="s">
        <v>14</v>
      </c>
      <c r="J2255" t="s">
        <v>15</v>
      </c>
      <c r="K2255" t="s">
        <v>48</v>
      </c>
      <c r="L2255" t="s">
        <v>32</v>
      </c>
      <c r="M2255" t="s">
        <v>18</v>
      </c>
      <c r="N2255" t="s">
        <v>18</v>
      </c>
      <c r="O2255" t="str">
        <f>TEXT(Table1[[#This Row],[pickup]],"dddd")</f>
        <v>Wednesday</v>
      </c>
      <c r="P2255">
        <f t="shared" si="35"/>
        <v>19</v>
      </c>
    </row>
    <row r="2256" spans="1:16" x14ac:dyDescent="0.25">
      <c r="A2256" s="1">
        <v>43527.763611111113</v>
      </c>
      <c r="B2256" s="1">
        <v>43527.777743055558</v>
      </c>
      <c r="C2256">
        <v>2</v>
      </c>
      <c r="D2256">
        <v>4.5</v>
      </c>
      <c r="E2256">
        <v>17</v>
      </c>
      <c r="F2256">
        <v>0</v>
      </c>
      <c r="G2256">
        <v>0</v>
      </c>
      <c r="H2256">
        <v>21.3</v>
      </c>
      <c r="I2256" t="s">
        <v>14</v>
      </c>
      <c r="J2256" t="s">
        <v>19</v>
      </c>
      <c r="K2256" t="s">
        <v>110</v>
      </c>
      <c r="L2256" t="s">
        <v>29</v>
      </c>
      <c r="M2256" t="s">
        <v>58</v>
      </c>
      <c r="N2256" t="s">
        <v>18</v>
      </c>
      <c r="O2256" t="str">
        <f>TEXT(Table1[[#This Row],[pickup]],"dddd")</f>
        <v>Sunday</v>
      </c>
      <c r="P2256">
        <f t="shared" si="35"/>
        <v>18</v>
      </c>
    </row>
    <row r="2257" spans="1:16" x14ac:dyDescent="0.25">
      <c r="A2257" s="1">
        <v>43541.695150462961</v>
      </c>
      <c r="B2257" s="1">
        <v>43541.705023148148</v>
      </c>
      <c r="C2257">
        <v>1</v>
      </c>
      <c r="D2257">
        <v>6.4</v>
      </c>
      <c r="E2257">
        <v>20</v>
      </c>
      <c r="F2257">
        <v>8.25</v>
      </c>
      <c r="G2257">
        <v>5.76</v>
      </c>
      <c r="H2257">
        <v>35.81</v>
      </c>
      <c r="I2257" t="s">
        <v>14</v>
      </c>
      <c r="J2257" t="s">
        <v>15</v>
      </c>
      <c r="K2257" t="s">
        <v>35</v>
      </c>
      <c r="L2257" t="s">
        <v>108</v>
      </c>
      <c r="M2257" t="s">
        <v>37</v>
      </c>
      <c r="N2257" t="s">
        <v>76</v>
      </c>
      <c r="O2257" t="str">
        <f>TEXT(Table1[[#This Row],[pickup]],"dddd")</f>
        <v>Sunday</v>
      </c>
      <c r="P2257">
        <f t="shared" si="35"/>
        <v>16</v>
      </c>
    </row>
    <row r="2258" spans="1:16" x14ac:dyDescent="0.25">
      <c r="A2258" s="1">
        <v>43532.819421296299</v>
      </c>
      <c r="B2258" s="1">
        <v>43532.839803240742</v>
      </c>
      <c r="C2258">
        <v>0</v>
      </c>
      <c r="D2258">
        <v>8.4</v>
      </c>
      <c r="E2258">
        <v>28</v>
      </c>
      <c r="F2258">
        <v>5</v>
      </c>
      <c r="G2258">
        <v>5.76</v>
      </c>
      <c r="H2258">
        <v>43.06</v>
      </c>
      <c r="I2258" t="s">
        <v>14</v>
      </c>
      <c r="J2258" t="s">
        <v>15</v>
      </c>
      <c r="K2258" t="s">
        <v>25</v>
      </c>
      <c r="L2258" t="s">
        <v>135</v>
      </c>
      <c r="M2258" t="s">
        <v>18</v>
      </c>
      <c r="N2258" t="s">
        <v>37</v>
      </c>
      <c r="O2258" t="str">
        <f>TEXT(Table1[[#This Row],[pickup]],"dddd")</f>
        <v>Friday</v>
      </c>
      <c r="P2258">
        <f t="shared" si="35"/>
        <v>19</v>
      </c>
    </row>
    <row r="2259" spans="1:16" x14ac:dyDescent="0.25">
      <c r="A2259" s="1">
        <v>43546.546249999999</v>
      </c>
      <c r="B2259" s="1">
        <v>43546.551180555558</v>
      </c>
      <c r="C2259">
        <v>1</v>
      </c>
      <c r="D2259">
        <v>0.8</v>
      </c>
      <c r="E2259">
        <v>6</v>
      </c>
      <c r="F2259">
        <v>0</v>
      </c>
      <c r="G2259">
        <v>0</v>
      </c>
      <c r="H2259">
        <v>9.3000000000000007</v>
      </c>
      <c r="I2259" t="s">
        <v>14</v>
      </c>
      <c r="J2259" t="s">
        <v>19</v>
      </c>
      <c r="K2259" t="s">
        <v>53</v>
      </c>
      <c r="L2259" t="s">
        <v>49</v>
      </c>
      <c r="M2259" t="s">
        <v>18</v>
      </c>
      <c r="N2259" t="s">
        <v>18</v>
      </c>
      <c r="O2259" t="str">
        <f>TEXT(Table1[[#This Row],[pickup]],"dddd")</f>
        <v>Friday</v>
      </c>
      <c r="P2259">
        <f t="shared" si="35"/>
        <v>13</v>
      </c>
    </row>
    <row r="2260" spans="1:16" x14ac:dyDescent="0.25">
      <c r="A2260" s="1">
        <v>43538.505497685182</v>
      </c>
      <c r="B2260" s="1">
        <v>43538.510983796295</v>
      </c>
      <c r="C2260">
        <v>1</v>
      </c>
      <c r="D2260">
        <v>1</v>
      </c>
      <c r="E2260">
        <v>7</v>
      </c>
      <c r="F2260">
        <v>0</v>
      </c>
      <c r="G2260">
        <v>0</v>
      </c>
      <c r="H2260">
        <v>10.3</v>
      </c>
      <c r="I2260" t="s">
        <v>14</v>
      </c>
      <c r="J2260" t="s">
        <v>19</v>
      </c>
      <c r="K2260" t="s">
        <v>41</v>
      </c>
      <c r="L2260" t="s">
        <v>20</v>
      </c>
      <c r="M2260" t="s">
        <v>18</v>
      </c>
      <c r="N2260" t="s">
        <v>18</v>
      </c>
      <c r="O2260" t="str">
        <f>TEXT(Table1[[#This Row],[pickup]],"dddd")</f>
        <v>Thursday</v>
      </c>
      <c r="P2260">
        <f t="shared" si="35"/>
        <v>12</v>
      </c>
    </row>
    <row r="2261" spans="1:16" x14ac:dyDescent="0.25">
      <c r="A2261" s="1">
        <v>43528.525648148148</v>
      </c>
      <c r="B2261" s="1">
        <v>43528.527268518519</v>
      </c>
      <c r="C2261">
        <v>1</v>
      </c>
      <c r="D2261">
        <v>0.3</v>
      </c>
      <c r="E2261">
        <v>3.5</v>
      </c>
      <c r="F2261">
        <v>1.7</v>
      </c>
      <c r="G2261">
        <v>0</v>
      </c>
      <c r="H2261">
        <v>8.5</v>
      </c>
      <c r="I2261" t="s">
        <v>14</v>
      </c>
      <c r="J2261" t="s">
        <v>15</v>
      </c>
      <c r="K2261" t="s">
        <v>61</v>
      </c>
      <c r="L2261" t="s">
        <v>61</v>
      </c>
      <c r="M2261" t="s">
        <v>18</v>
      </c>
      <c r="N2261" t="s">
        <v>18</v>
      </c>
      <c r="O2261" t="str">
        <f>TEXT(Table1[[#This Row],[pickup]],"dddd")</f>
        <v>Monday</v>
      </c>
      <c r="P2261">
        <f t="shared" si="35"/>
        <v>12</v>
      </c>
    </row>
    <row r="2262" spans="1:16" x14ac:dyDescent="0.25">
      <c r="A2262" s="1">
        <v>43533.447824074072</v>
      </c>
      <c r="B2262" s="1">
        <v>43533.4533912037</v>
      </c>
      <c r="C2262">
        <v>2</v>
      </c>
      <c r="D2262">
        <v>1.5</v>
      </c>
      <c r="E2262">
        <v>7.5</v>
      </c>
      <c r="F2262">
        <v>0</v>
      </c>
      <c r="G2262">
        <v>0</v>
      </c>
      <c r="H2262">
        <v>10.8</v>
      </c>
      <c r="I2262" t="s">
        <v>14</v>
      </c>
      <c r="J2262" t="s">
        <v>19</v>
      </c>
      <c r="K2262" t="s">
        <v>24</v>
      </c>
      <c r="L2262" t="s">
        <v>48</v>
      </c>
      <c r="M2262" t="s">
        <v>18</v>
      </c>
      <c r="N2262" t="s">
        <v>18</v>
      </c>
      <c r="O2262" t="str">
        <f>TEXT(Table1[[#This Row],[pickup]],"dddd")</f>
        <v>Saturday</v>
      </c>
      <c r="P2262">
        <f t="shared" si="35"/>
        <v>10</v>
      </c>
    </row>
    <row r="2263" spans="1:16" x14ac:dyDescent="0.25">
      <c r="A2263" s="1">
        <v>43554.990740740737</v>
      </c>
      <c r="B2263" s="1">
        <v>43554.998379629629</v>
      </c>
      <c r="C2263">
        <v>1</v>
      </c>
      <c r="D2263">
        <v>1.98</v>
      </c>
      <c r="E2263">
        <v>9.5</v>
      </c>
      <c r="F2263">
        <v>2.66</v>
      </c>
      <c r="G2263">
        <v>0</v>
      </c>
      <c r="H2263">
        <v>15.96</v>
      </c>
      <c r="I2263" t="s">
        <v>14</v>
      </c>
      <c r="J2263" t="s">
        <v>15</v>
      </c>
      <c r="K2263" t="s">
        <v>81</v>
      </c>
      <c r="L2263" t="s">
        <v>29</v>
      </c>
      <c r="M2263" t="s">
        <v>18</v>
      </c>
      <c r="N2263" t="s">
        <v>18</v>
      </c>
      <c r="O2263" t="str">
        <f>TEXT(Table1[[#This Row],[pickup]],"dddd")</f>
        <v>Saturday</v>
      </c>
      <c r="P2263">
        <f t="shared" si="35"/>
        <v>23</v>
      </c>
    </row>
    <row r="2264" spans="1:16" x14ac:dyDescent="0.25">
      <c r="A2264" s="1">
        <v>43541.848425925928</v>
      </c>
      <c r="B2264" s="1">
        <v>43541.862083333333</v>
      </c>
      <c r="C2264">
        <v>1</v>
      </c>
      <c r="D2264">
        <v>3.83</v>
      </c>
      <c r="E2264">
        <v>15.5</v>
      </c>
      <c r="F2264">
        <v>3.86</v>
      </c>
      <c r="G2264">
        <v>0</v>
      </c>
      <c r="H2264">
        <v>23.16</v>
      </c>
      <c r="I2264" t="s">
        <v>14</v>
      </c>
      <c r="J2264" t="s">
        <v>15</v>
      </c>
      <c r="K2264" t="s">
        <v>81</v>
      </c>
      <c r="L2264" t="s">
        <v>42</v>
      </c>
      <c r="M2264" t="s">
        <v>18</v>
      </c>
      <c r="N2264" t="s">
        <v>18</v>
      </c>
      <c r="O2264" t="str">
        <f>TEXT(Table1[[#This Row],[pickup]],"dddd")</f>
        <v>Sunday</v>
      </c>
      <c r="P2264">
        <f t="shared" si="35"/>
        <v>20</v>
      </c>
    </row>
    <row r="2265" spans="1:16" x14ac:dyDescent="0.25">
      <c r="A2265" s="1">
        <v>43542.878136574072</v>
      </c>
      <c r="B2265" s="1">
        <v>43542.886018518519</v>
      </c>
      <c r="C2265">
        <v>0</v>
      </c>
      <c r="D2265">
        <v>2.7</v>
      </c>
      <c r="E2265">
        <v>11</v>
      </c>
      <c r="F2265">
        <v>2.95</v>
      </c>
      <c r="G2265">
        <v>0</v>
      </c>
      <c r="H2265">
        <v>17.75</v>
      </c>
      <c r="I2265" t="s">
        <v>14</v>
      </c>
      <c r="J2265" t="s">
        <v>15</v>
      </c>
      <c r="K2265" t="s">
        <v>33</v>
      </c>
      <c r="L2265" t="s">
        <v>73</v>
      </c>
      <c r="M2265" t="s">
        <v>18</v>
      </c>
      <c r="N2265" t="s">
        <v>18</v>
      </c>
      <c r="O2265" t="str">
        <f>TEXT(Table1[[#This Row],[pickup]],"dddd")</f>
        <v>Monday</v>
      </c>
      <c r="P2265">
        <f t="shared" si="35"/>
        <v>21</v>
      </c>
    </row>
    <row r="2266" spans="1:16" x14ac:dyDescent="0.25">
      <c r="A2266" s="1">
        <v>43547.65152777778</v>
      </c>
      <c r="B2266" s="1">
        <v>43547.658449074072</v>
      </c>
      <c r="C2266">
        <v>1</v>
      </c>
      <c r="D2266">
        <v>0.86</v>
      </c>
      <c r="E2266">
        <v>7.5</v>
      </c>
      <c r="F2266">
        <v>2.16</v>
      </c>
      <c r="G2266">
        <v>0</v>
      </c>
      <c r="H2266">
        <v>12.96</v>
      </c>
      <c r="I2266" t="s">
        <v>14</v>
      </c>
      <c r="J2266" t="s">
        <v>15</v>
      </c>
      <c r="K2266" t="s">
        <v>62</v>
      </c>
      <c r="L2266" t="s">
        <v>22</v>
      </c>
      <c r="M2266" t="s">
        <v>18</v>
      </c>
      <c r="N2266" t="s">
        <v>18</v>
      </c>
      <c r="O2266" t="str">
        <f>TEXT(Table1[[#This Row],[pickup]],"dddd")</f>
        <v>Saturday</v>
      </c>
      <c r="P2266">
        <f t="shared" si="35"/>
        <v>15</v>
      </c>
    </row>
    <row r="2267" spans="1:16" x14ac:dyDescent="0.25">
      <c r="A2267" s="1">
        <v>43535.298692129632</v>
      </c>
      <c r="B2267" s="1">
        <v>43535.307002314818</v>
      </c>
      <c r="C2267">
        <v>5</v>
      </c>
      <c r="D2267">
        <v>2.38</v>
      </c>
      <c r="E2267">
        <v>11</v>
      </c>
      <c r="F2267">
        <v>2.86</v>
      </c>
      <c r="G2267">
        <v>0</v>
      </c>
      <c r="H2267">
        <v>17.16</v>
      </c>
      <c r="I2267" t="s">
        <v>14</v>
      </c>
      <c r="J2267" t="s">
        <v>15</v>
      </c>
      <c r="K2267" t="s">
        <v>63</v>
      </c>
      <c r="L2267" t="s">
        <v>25</v>
      </c>
      <c r="M2267" t="s">
        <v>18</v>
      </c>
      <c r="N2267" t="s">
        <v>18</v>
      </c>
      <c r="O2267" t="str">
        <f>TEXT(Table1[[#This Row],[pickup]],"dddd")</f>
        <v>Monday</v>
      </c>
      <c r="P2267">
        <f t="shared" si="35"/>
        <v>7</v>
      </c>
    </row>
    <row r="2268" spans="1:16" x14ac:dyDescent="0.25">
      <c r="A2268" s="1">
        <v>43532.2499537037</v>
      </c>
      <c r="B2268" s="1">
        <v>43532.254629629628</v>
      </c>
      <c r="C2268">
        <v>3</v>
      </c>
      <c r="D2268">
        <v>2.35</v>
      </c>
      <c r="E2268">
        <v>8.5</v>
      </c>
      <c r="F2268">
        <v>2.36</v>
      </c>
      <c r="G2268">
        <v>0</v>
      </c>
      <c r="H2268">
        <v>14.16</v>
      </c>
      <c r="I2268" t="s">
        <v>14</v>
      </c>
      <c r="J2268" t="s">
        <v>15</v>
      </c>
      <c r="K2268" t="s">
        <v>20</v>
      </c>
      <c r="L2268" t="s">
        <v>98</v>
      </c>
      <c r="M2268" t="s">
        <v>18</v>
      </c>
      <c r="N2268" t="s">
        <v>18</v>
      </c>
      <c r="O2268" t="str">
        <f>TEXT(Table1[[#This Row],[pickup]],"dddd")</f>
        <v>Friday</v>
      </c>
      <c r="P2268">
        <f t="shared" si="35"/>
        <v>5</v>
      </c>
    </row>
    <row r="2269" spans="1:16" x14ac:dyDescent="0.25">
      <c r="A2269" s="1">
        <v>43526.512523148151</v>
      </c>
      <c r="B2269" s="1">
        <v>43526.526180555556</v>
      </c>
      <c r="C2269">
        <v>1</v>
      </c>
      <c r="D2269">
        <v>3.25</v>
      </c>
      <c r="E2269">
        <v>15</v>
      </c>
      <c r="F2269">
        <v>3.66</v>
      </c>
      <c r="G2269">
        <v>0</v>
      </c>
      <c r="H2269">
        <v>21.96</v>
      </c>
      <c r="I2269" t="s">
        <v>14</v>
      </c>
      <c r="J2269" t="s">
        <v>15</v>
      </c>
      <c r="K2269" t="s">
        <v>46</v>
      </c>
      <c r="L2269" t="s">
        <v>66</v>
      </c>
      <c r="M2269" t="s">
        <v>18</v>
      </c>
      <c r="N2269" t="s">
        <v>18</v>
      </c>
      <c r="O2269" t="str">
        <f>TEXT(Table1[[#This Row],[pickup]],"dddd")</f>
        <v>Saturday</v>
      </c>
      <c r="P2269">
        <f t="shared" si="35"/>
        <v>12</v>
      </c>
    </row>
    <row r="2270" spans="1:16" x14ac:dyDescent="0.25">
      <c r="A2270" s="1">
        <v>43544.764004629629</v>
      </c>
      <c r="B2270" s="1">
        <v>43544.768807870372</v>
      </c>
      <c r="C2270">
        <v>1</v>
      </c>
      <c r="D2270">
        <v>2.74</v>
      </c>
      <c r="E2270">
        <v>9.5</v>
      </c>
      <c r="F2270">
        <v>2.2000000000000002</v>
      </c>
      <c r="G2270">
        <v>0</v>
      </c>
      <c r="H2270">
        <v>16</v>
      </c>
      <c r="I2270" t="s">
        <v>14</v>
      </c>
      <c r="J2270" t="s">
        <v>15</v>
      </c>
      <c r="K2270" t="s">
        <v>40</v>
      </c>
      <c r="L2270" t="s">
        <v>21</v>
      </c>
      <c r="M2270" t="s">
        <v>18</v>
      </c>
      <c r="N2270" t="s">
        <v>18</v>
      </c>
      <c r="O2270" t="str">
        <f>TEXT(Table1[[#This Row],[pickup]],"dddd")</f>
        <v>Wednesday</v>
      </c>
      <c r="P2270">
        <f t="shared" si="35"/>
        <v>18</v>
      </c>
    </row>
    <row r="2271" spans="1:16" x14ac:dyDescent="0.25">
      <c r="A2271" s="1">
        <v>43530.761145833334</v>
      </c>
      <c r="B2271" s="1">
        <v>43530.778553240743</v>
      </c>
      <c r="C2271">
        <v>2</v>
      </c>
      <c r="D2271">
        <v>2.17</v>
      </c>
      <c r="E2271">
        <v>16</v>
      </c>
      <c r="F2271">
        <v>3.04</v>
      </c>
      <c r="G2271">
        <v>0</v>
      </c>
      <c r="H2271">
        <v>23.34</v>
      </c>
      <c r="I2271" t="s">
        <v>14</v>
      </c>
      <c r="J2271" t="s">
        <v>15</v>
      </c>
      <c r="K2271" t="s">
        <v>30</v>
      </c>
      <c r="L2271" t="s">
        <v>33</v>
      </c>
      <c r="M2271" t="s">
        <v>18</v>
      </c>
      <c r="N2271" t="s">
        <v>18</v>
      </c>
      <c r="O2271" t="str">
        <f>TEXT(Table1[[#This Row],[pickup]],"dddd")</f>
        <v>Wednesday</v>
      </c>
      <c r="P2271">
        <f t="shared" si="35"/>
        <v>18</v>
      </c>
    </row>
    <row r="2272" spans="1:16" x14ac:dyDescent="0.25">
      <c r="A2272" s="1">
        <v>43546.305833333332</v>
      </c>
      <c r="B2272" s="1">
        <v>43546.312094907407</v>
      </c>
      <c r="C2272">
        <v>1</v>
      </c>
      <c r="D2272">
        <v>1.06</v>
      </c>
      <c r="E2272">
        <v>7.5</v>
      </c>
      <c r="F2272">
        <v>2.16</v>
      </c>
      <c r="G2272">
        <v>0</v>
      </c>
      <c r="H2272">
        <v>12.96</v>
      </c>
      <c r="I2272" t="s">
        <v>14</v>
      </c>
      <c r="J2272" t="s">
        <v>15</v>
      </c>
      <c r="K2272" t="s">
        <v>26</v>
      </c>
      <c r="L2272" t="s">
        <v>55</v>
      </c>
      <c r="M2272" t="s">
        <v>18</v>
      </c>
      <c r="N2272" t="s">
        <v>18</v>
      </c>
      <c r="O2272" t="str">
        <f>TEXT(Table1[[#This Row],[pickup]],"dddd")</f>
        <v>Friday</v>
      </c>
      <c r="P2272">
        <f t="shared" si="35"/>
        <v>7</v>
      </c>
    </row>
    <row r="2273" spans="1:16" x14ac:dyDescent="0.25">
      <c r="A2273" s="1">
        <v>43540.981689814813</v>
      </c>
      <c r="B2273" s="1">
        <v>43540.989421296297</v>
      </c>
      <c r="C2273">
        <v>1</v>
      </c>
      <c r="D2273">
        <v>2.3199999999999998</v>
      </c>
      <c r="E2273">
        <v>10</v>
      </c>
      <c r="F2273">
        <v>0</v>
      </c>
      <c r="G2273">
        <v>0</v>
      </c>
      <c r="H2273">
        <v>13.8</v>
      </c>
      <c r="I2273" t="s">
        <v>14</v>
      </c>
      <c r="J2273" t="s">
        <v>19</v>
      </c>
      <c r="K2273" t="s">
        <v>51</v>
      </c>
      <c r="L2273" t="s">
        <v>26</v>
      </c>
      <c r="M2273" t="s">
        <v>18</v>
      </c>
      <c r="N2273" t="s">
        <v>18</v>
      </c>
      <c r="O2273" t="str">
        <f>TEXT(Table1[[#This Row],[pickup]],"dddd")</f>
        <v>Saturday</v>
      </c>
      <c r="P2273">
        <f t="shared" si="35"/>
        <v>23</v>
      </c>
    </row>
    <row r="2274" spans="1:16" x14ac:dyDescent="0.25">
      <c r="A2274" s="1">
        <v>43551.653460648151</v>
      </c>
      <c r="B2274" s="1">
        <v>43551.658761574072</v>
      </c>
      <c r="C2274">
        <v>5</v>
      </c>
      <c r="D2274">
        <v>0.73</v>
      </c>
      <c r="E2274">
        <v>6.5</v>
      </c>
      <c r="F2274">
        <v>2.94</v>
      </c>
      <c r="G2274">
        <v>0</v>
      </c>
      <c r="H2274">
        <v>12.74</v>
      </c>
      <c r="I2274" t="s">
        <v>14</v>
      </c>
      <c r="J2274" t="s">
        <v>15</v>
      </c>
      <c r="K2274" t="s">
        <v>50</v>
      </c>
      <c r="L2274" t="s">
        <v>45</v>
      </c>
      <c r="M2274" t="s">
        <v>18</v>
      </c>
      <c r="N2274" t="s">
        <v>18</v>
      </c>
      <c r="O2274" t="str">
        <f>TEXT(Table1[[#This Row],[pickup]],"dddd")</f>
        <v>Wednesday</v>
      </c>
      <c r="P2274">
        <f t="shared" si="35"/>
        <v>15</v>
      </c>
    </row>
    <row r="2275" spans="1:16" x14ac:dyDescent="0.25">
      <c r="A2275" s="1">
        <v>43533.018912037034</v>
      </c>
      <c r="B2275" s="1">
        <v>43533.038969907408</v>
      </c>
      <c r="C2275">
        <v>1</v>
      </c>
      <c r="D2275">
        <v>6.7</v>
      </c>
      <c r="E2275">
        <v>24</v>
      </c>
      <c r="F2275">
        <v>5.55</v>
      </c>
      <c r="G2275">
        <v>0</v>
      </c>
      <c r="H2275">
        <v>33.35</v>
      </c>
      <c r="I2275" t="s">
        <v>14</v>
      </c>
      <c r="J2275" t="s">
        <v>15</v>
      </c>
      <c r="K2275" t="s">
        <v>49</v>
      </c>
      <c r="L2275" t="s">
        <v>138</v>
      </c>
      <c r="M2275" t="s">
        <v>18</v>
      </c>
      <c r="N2275" t="s">
        <v>58</v>
      </c>
      <c r="O2275" t="str">
        <f>TEXT(Table1[[#This Row],[pickup]],"dddd")</f>
        <v>Saturday</v>
      </c>
      <c r="P2275">
        <f t="shared" si="35"/>
        <v>0</v>
      </c>
    </row>
    <row r="2276" spans="1:16" x14ac:dyDescent="0.25">
      <c r="A2276" s="1">
        <v>43552.347060185188</v>
      </c>
      <c r="B2276" s="1">
        <v>43552.363645833335</v>
      </c>
      <c r="C2276">
        <v>1</v>
      </c>
      <c r="D2276">
        <v>3.8</v>
      </c>
      <c r="E2276">
        <v>17.5</v>
      </c>
      <c r="F2276">
        <v>0</v>
      </c>
      <c r="G2276">
        <v>0</v>
      </c>
      <c r="H2276">
        <v>20.8</v>
      </c>
      <c r="I2276" t="s">
        <v>14</v>
      </c>
      <c r="J2276" t="s">
        <v>19</v>
      </c>
      <c r="K2276" t="s">
        <v>44</v>
      </c>
      <c r="L2276" t="s">
        <v>34</v>
      </c>
      <c r="M2276" t="s">
        <v>18</v>
      </c>
      <c r="N2276" t="s">
        <v>18</v>
      </c>
      <c r="O2276" t="str">
        <f>TEXT(Table1[[#This Row],[pickup]],"dddd")</f>
        <v>Thursday</v>
      </c>
      <c r="P2276">
        <f t="shared" si="35"/>
        <v>8</v>
      </c>
    </row>
    <row r="2277" spans="1:16" x14ac:dyDescent="0.25">
      <c r="A2277" s="1">
        <v>43531.641168981485</v>
      </c>
      <c r="B2277" s="1">
        <v>43531.654074074075</v>
      </c>
      <c r="C2277">
        <v>1</v>
      </c>
      <c r="D2277">
        <v>1.79</v>
      </c>
      <c r="E2277">
        <v>12.5</v>
      </c>
      <c r="F2277">
        <v>3.16</v>
      </c>
      <c r="G2277">
        <v>0</v>
      </c>
      <c r="H2277">
        <v>18.96</v>
      </c>
      <c r="I2277" t="s">
        <v>14</v>
      </c>
      <c r="J2277" t="s">
        <v>15</v>
      </c>
      <c r="K2277" t="s">
        <v>23</v>
      </c>
      <c r="L2277" t="s">
        <v>46</v>
      </c>
      <c r="M2277" t="s">
        <v>18</v>
      </c>
      <c r="N2277" t="s">
        <v>18</v>
      </c>
      <c r="O2277" t="str">
        <f>TEXT(Table1[[#This Row],[pickup]],"dddd")</f>
        <v>Thursday</v>
      </c>
      <c r="P2277">
        <f t="shared" si="35"/>
        <v>15</v>
      </c>
    </row>
    <row r="2278" spans="1:16" x14ac:dyDescent="0.25">
      <c r="A2278" s="1">
        <v>43545.209189814814</v>
      </c>
      <c r="B2278" s="1">
        <v>43545.228692129633</v>
      </c>
      <c r="C2278">
        <v>1</v>
      </c>
      <c r="D2278">
        <v>17.38</v>
      </c>
      <c r="E2278">
        <v>52</v>
      </c>
      <c r="F2278">
        <v>15.26</v>
      </c>
      <c r="G2278">
        <v>5.76</v>
      </c>
      <c r="H2278">
        <v>76.319999999999993</v>
      </c>
      <c r="I2278" t="s">
        <v>14</v>
      </c>
      <c r="J2278" t="s">
        <v>15</v>
      </c>
      <c r="K2278" t="s">
        <v>30</v>
      </c>
      <c r="L2278" t="s">
        <v>64</v>
      </c>
      <c r="M2278" t="s">
        <v>18</v>
      </c>
      <c r="N2278" t="s">
        <v>37</v>
      </c>
      <c r="O2278" t="str">
        <f>TEXT(Table1[[#This Row],[pickup]],"dddd")</f>
        <v>Thursday</v>
      </c>
      <c r="P2278">
        <f t="shared" si="35"/>
        <v>5</v>
      </c>
    </row>
    <row r="2279" spans="1:16" x14ac:dyDescent="0.25">
      <c r="A2279" s="1">
        <v>43547.330671296295</v>
      </c>
      <c r="B2279" s="1">
        <v>43547.335115740738</v>
      </c>
      <c r="C2279">
        <v>0</v>
      </c>
      <c r="D2279">
        <v>1</v>
      </c>
      <c r="E2279">
        <v>6</v>
      </c>
      <c r="F2279">
        <v>0</v>
      </c>
      <c r="G2279">
        <v>0</v>
      </c>
      <c r="H2279">
        <v>9.3000000000000007</v>
      </c>
      <c r="I2279" t="s">
        <v>14</v>
      </c>
      <c r="J2279" t="s">
        <v>19</v>
      </c>
      <c r="K2279" t="s">
        <v>46</v>
      </c>
      <c r="L2279" t="s">
        <v>51</v>
      </c>
      <c r="M2279" t="s">
        <v>18</v>
      </c>
      <c r="N2279" t="s">
        <v>18</v>
      </c>
      <c r="O2279" t="str">
        <f>TEXT(Table1[[#This Row],[pickup]],"dddd")</f>
        <v>Saturday</v>
      </c>
      <c r="P2279">
        <f t="shared" si="35"/>
        <v>7</v>
      </c>
    </row>
    <row r="2280" spans="1:16" x14ac:dyDescent="0.25">
      <c r="A2280" s="1">
        <v>43551.122511574074</v>
      </c>
      <c r="B2280" s="1">
        <v>43551.129444444443</v>
      </c>
      <c r="C2280">
        <v>1</v>
      </c>
      <c r="D2280">
        <v>2.9</v>
      </c>
      <c r="E2280">
        <v>10.5</v>
      </c>
      <c r="F2280">
        <v>2.85</v>
      </c>
      <c r="G2280">
        <v>0</v>
      </c>
      <c r="H2280">
        <v>17.149999999999999</v>
      </c>
      <c r="I2280" t="s">
        <v>14</v>
      </c>
      <c r="J2280" t="s">
        <v>15</v>
      </c>
      <c r="K2280" t="s">
        <v>43</v>
      </c>
      <c r="L2280" t="s">
        <v>66</v>
      </c>
      <c r="M2280" t="s">
        <v>18</v>
      </c>
      <c r="N2280" t="s">
        <v>18</v>
      </c>
      <c r="O2280" t="str">
        <f>TEXT(Table1[[#This Row],[pickup]],"dddd")</f>
        <v>Wednesday</v>
      </c>
      <c r="P2280">
        <f t="shared" si="35"/>
        <v>2</v>
      </c>
    </row>
    <row r="2281" spans="1:16" x14ac:dyDescent="0.25">
      <c r="A2281" s="1">
        <v>43537.605752314812</v>
      </c>
      <c r="B2281" s="1">
        <v>43537.640983796293</v>
      </c>
      <c r="C2281">
        <v>1</v>
      </c>
      <c r="D2281">
        <v>7.5</v>
      </c>
      <c r="E2281">
        <v>33.5</v>
      </c>
      <c r="F2281">
        <v>0</v>
      </c>
      <c r="G2281">
        <v>0</v>
      </c>
      <c r="H2281">
        <v>34.299999999999997</v>
      </c>
      <c r="I2281" t="s">
        <v>14</v>
      </c>
      <c r="J2281" t="s">
        <v>15</v>
      </c>
      <c r="K2281" t="s">
        <v>78</v>
      </c>
      <c r="L2281" t="s">
        <v>36</v>
      </c>
      <c r="M2281" t="s">
        <v>58</v>
      </c>
      <c r="N2281" t="s">
        <v>37</v>
      </c>
      <c r="O2281" t="str">
        <f>TEXT(Table1[[#This Row],[pickup]],"dddd")</f>
        <v>Wednesday</v>
      </c>
      <c r="P2281">
        <f t="shared" si="35"/>
        <v>14</v>
      </c>
    </row>
    <row r="2282" spans="1:16" x14ac:dyDescent="0.25">
      <c r="A2282" s="1">
        <v>43541.507002314815</v>
      </c>
      <c r="B2282" s="1">
        <v>43541.510439814818</v>
      </c>
      <c r="C2282">
        <v>1</v>
      </c>
      <c r="D2282">
        <v>1</v>
      </c>
      <c r="E2282">
        <v>6</v>
      </c>
      <c r="F2282">
        <v>0.7</v>
      </c>
      <c r="G2282">
        <v>0</v>
      </c>
      <c r="H2282">
        <v>10</v>
      </c>
      <c r="I2282" t="s">
        <v>14</v>
      </c>
      <c r="J2282" t="s">
        <v>15</v>
      </c>
      <c r="K2282" t="s">
        <v>56</v>
      </c>
      <c r="L2282" t="s">
        <v>68</v>
      </c>
      <c r="M2282" t="s">
        <v>18</v>
      </c>
      <c r="N2282" t="s">
        <v>18</v>
      </c>
      <c r="O2282" t="str">
        <f>TEXT(Table1[[#This Row],[pickup]],"dddd")</f>
        <v>Sunday</v>
      </c>
      <c r="P2282">
        <f t="shared" si="35"/>
        <v>12</v>
      </c>
    </row>
    <row r="2283" spans="1:16" x14ac:dyDescent="0.25">
      <c r="A2283" s="1">
        <v>43541.420844907407</v>
      </c>
      <c r="B2283" s="1">
        <v>43541.424560185187</v>
      </c>
      <c r="C2283">
        <v>1</v>
      </c>
      <c r="D2283">
        <v>1.1599999999999999</v>
      </c>
      <c r="E2283">
        <v>6</v>
      </c>
      <c r="F2283">
        <v>1.86</v>
      </c>
      <c r="G2283">
        <v>0</v>
      </c>
      <c r="H2283">
        <v>11.16</v>
      </c>
      <c r="I2283" t="s">
        <v>14</v>
      </c>
      <c r="J2283" t="s">
        <v>15</v>
      </c>
      <c r="K2283" t="s">
        <v>16</v>
      </c>
      <c r="L2283" t="s">
        <v>24</v>
      </c>
      <c r="M2283" t="s">
        <v>18</v>
      </c>
      <c r="N2283" t="s">
        <v>18</v>
      </c>
      <c r="O2283" t="str">
        <f>TEXT(Table1[[#This Row],[pickup]],"dddd")</f>
        <v>Sunday</v>
      </c>
      <c r="P2283">
        <f t="shared" si="35"/>
        <v>10</v>
      </c>
    </row>
    <row r="2284" spans="1:16" x14ac:dyDescent="0.25">
      <c r="A2284" s="1">
        <v>43536.338287037041</v>
      </c>
      <c r="B2284" s="1">
        <v>43536.340856481482</v>
      </c>
      <c r="C2284">
        <v>2</v>
      </c>
      <c r="D2284">
        <v>1.1100000000000001</v>
      </c>
      <c r="E2284">
        <v>5.5</v>
      </c>
      <c r="F2284">
        <v>2.64</v>
      </c>
      <c r="G2284">
        <v>0</v>
      </c>
      <c r="H2284">
        <v>11.44</v>
      </c>
      <c r="I2284" t="s">
        <v>14</v>
      </c>
      <c r="J2284" t="s">
        <v>15</v>
      </c>
      <c r="K2284" t="s">
        <v>50</v>
      </c>
      <c r="L2284" t="s">
        <v>32</v>
      </c>
      <c r="M2284" t="s">
        <v>18</v>
      </c>
      <c r="N2284" t="s">
        <v>18</v>
      </c>
      <c r="O2284" t="str">
        <f>TEXT(Table1[[#This Row],[pickup]],"dddd")</f>
        <v>Tuesday</v>
      </c>
      <c r="P2284">
        <f t="shared" si="35"/>
        <v>8</v>
      </c>
    </row>
    <row r="2285" spans="1:16" x14ac:dyDescent="0.25">
      <c r="A2285" s="1">
        <v>43551.831643518519</v>
      </c>
      <c r="B2285" s="1">
        <v>43551.839733796296</v>
      </c>
      <c r="C2285">
        <v>1</v>
      </c>
      <c r="D2285">
        <v>2.1</v>
      </c>
      <c r="E2285">
        <v>10</v>
      </c>
      <c r="F2285">
        <v>2.75</v>
      </c>
      <c r="G2285">
        <v>0</v>
      </c>
      <c r="H2285">
        <v>16.55</v>
      </c>
      <c r="I2285" t="s">
        <v>14</v>
      </c>
      <c r="J2285" t="s">
        <v>15</v>
      </c>
      <c r="K2285" t="s">
        <v>25</v>
      </c>
      <c r="L2285" t="s">
        <v>20</v>
      </c>
      <c r="M2285" t="s">
        <v>18</v>
      </c>
      <c r="N2285" t="s">
        <v>18</v>
      </c>
      <c r="O2285" t="str">
        <f>TEXT(Table1[[#This Row],[pickup]],"dddd")</f>
        <v>Wednesday</v>
      </c>
      <c r="P2285">
        <f t="shared" si="35"/>
        <v>19</v>
      </c>
    </row>
    <row r="2286" spans="1:16" x14ac:dyDescent="0.25">
      <c r="A2286" s="1">
        <v>43555.514791666668</v>
      </c>
      <c r="B2286" s="1">
        <v>43555.532858796294</v>
      </c>
      <c r="C2286">
        <v>2</v>
      </c>
      <c r="D2286">
        <v>3.8</v>
      </c>
      <c r="E2286">
        <v>18.5</v>
      </c>
      <c r="F2286">
        <v>4.3499999999999996</v>
      </c>
      <c r="G2286">
        <v>0</v>
      </c>
      <c r="H2286">
        <v>26.15</v>
      </c>
      <c r="I2286" t="s">
        <v>14</v>
      </c>
      <c r="J2286" t="s">
        <v>15</v>
      </c>
      <c r="K2286" t="s">
        <v>30</v>
      </c>
      <c r="L2286" t="s">
        <v>61</v>
      </c>
      <c r="M2286" t="s">
        <v>18</v>
      </c>
      <c r="N2286" t="s">
        <v>18</v>
      </c>
      <c r="O2286" t="str">
        <f>TEXT(Table1[[#This Row],[pickup]],"dddd")</f>
        <v>Sunday</v>
      </c>
      <c r="P2286">
        <f t="shared" si="35"/>
        <v>12</v>
      </c>
    </row>
    <row r="2287" spans="1:16" x14ac:dyDescent="0.25">
      <c r="A2287" s="1">
        <v>43539.635046296295</v>
      </c>
      <c r="B2287" s="1">
        <v>43539.639270833337</v>
      </c>
      <c r="C2287">
        <v>1</v>
      </c>
      <c r="D2287">
        <v>1.2</v>
      </c>
      <c r="E2287">
        <v>6.5</v>
      </c>
      <c r="F2287">
        <v>0</v>
      </c>
      <c r="G2287">
        <v>0</v>
      </c>
      <c r="H2287">
        <v>9.8000000000000007</v>
      </c>
      <c r="I2287" t="s">
        <v>14</v>
      </c>
      <c r="J2287" t="s">
        <v>19</v>
      </c>
      <c r="K2287" t="s">
        <v>55</v>
      </c>
      <c r="L2287" t="s">
        <v>33</v>
      </c>
      <c r="M2287" t="s">
        <v>18</v>
      </c>
      <c r="N2287" t="s">
        <v>18</v>
      </c>
      <c r="O2287" t="str">
        <f>TEXT(Table1[[#This Row],[pickup]],"dddd")</f>
        <v>Friday</v>
      </c>
      <c r="P2287">
        <f t="shared" si="35"/>
        <v>15</v>
      </c>
    </row>
    <row r="2288" spans="1:16" x14ac:dyDescent="0.25">
      <c r="A2288" s="1">
        <v>43543.434687499997</v>
      </c>
      <c r="B2288" s="1">
        <v>43543.446261574078</v>
      </c>
      <c r="C2288">
        <v>1</v>
      </c>
      <c r="D2288">
        <v>1.44</v>
      </c>
      <c r="E2288">
        <v>11.5</v>
      </c>
      <c r="F2288">
        <v>2.96</v>
      </c>
      <c r="G2288">
        <v>0</v>
      </c>
      <c r="H2288">
        <v>17.760000000000002</v>
      </c>
      <c r="I2288" t="s">
        <v>14</v>
      </c>
      <c r="J2288" t="s">
        <v>15</v>
      </c>
      <c r="K2288" t="s">
        <v>24</v>
      </c>
      <c r="L2288" t="s">
        <v>56</v>
      </c>
      <c r="M2288" t="s">
        <v>18</v>
      </c>
      <c r="N2288" t="s">
        <v>18</v>
      </c>
      <c r="O2288" t="str">
        <f>TEXT(Table1[[#This Row],[pickup]],"dddd")</f>
        <v>Tuesday</v>
      </c>
      <c r="P2288">
        <f t="shared" si="35"/>
        <v>10</v>
      </c>
    </row>
    <row r="2289" spans="1:16" x14ac:dyDescent="0.25">
      <c r="A2289" s="1">
        <v>43543.56690972222</v>
      </c>
      <c r="B2289" s="1">
        <v>43543.573969907404</v>
      </c>
      <c r="C2289">
        <v>1</v>
      </c>
      <c r="D2289">
        <v>0.9</v>
      </c>
      <c r="E2289">
        <v>8</v>
      </c>
      <c r="F2289">
        <v>2.25</v>
      </c>
      <c r="G2289">
        <v>0</v>
      </c>
      <c r="H2289">
        <v>13.55</v>
      </c>
      <c r="I2289" t="s">
        <v>14</v>
      </c>
      <c r="J2289" t="s">
        <v>15</v>
      </c>
      <c r="K2289" t="s">
        <v>29</v>
      </c>
      <c r="L2289" t="s">
        <v>62</v>
      </c>
      <c r="M2289" t="s">
        <v>18</v>
      </c>
      <c r="N2289" t="s">
        <v>18</v>
      </c>
      <c r="O2289" t="str">
        <f>TEXT(Table1[[#This Row],[pickup]],"dddd")</f>
        <v>Tuesday</v>
      </c>
      <c r="P2289">
        <f t="shared" si="35"/>
        <v>13</v>
      </c>
    </row>
    <row r="2290" spans="1:16" x14ac:dyDescent="0.25">
      <c r="A2290" s="1">
        <v>43548.039340277777</v>
      </c>
      <c r="B2290" s="1">
        <v>43548.043923611112</v>
      </c>
      <c r="C2290">
        <v>4</v>
      </c>
      <c r="D2290">
        <v>0.9</v>
      </c>
      <c r="E2290">
        <v>6</v>
      </c>
      <c r="F2290">
        <v>0</v>
      </c>
      <c r="G2290">
        <v>0</v>
      </c>
      <c r="H2290">
        <v>9.8000000000000007</v>
      </c>
      <c r="I2290" t="s">
        <v>14</v>
      </c>
      <c r="J2290" t="s">
        <v>19</v>
      </c>
      <c r="K2290" t="s">
        <v>26</v>
      </c>
      <c r="L2290" t="s">
        <v>29</v>
      </c>
      <c r="M2290" t="s">
        <v>18</v>
      </c>
      <c r="N2290" t="s">
        <v>18</v>
      </c>
      <c r="O2290" t="str">
        <f>TEXT(Table1[[#This Row],[pickup]],"dddd")</f>
        <v>Sunday</v>
      </c>
      <c r="P2290">
        <f t="shared" si="35"/>
        <v>0</v>
      </c>
    </row>
    <row r="2291" spans="1:16" x14ac:dyDescent="0.25">
      <c r="A2291" s="1">
        <v>43550.978622685187</v>
      </c>
      <c r="B2291" s="1">
        <v>43550.984525462962</v>
      </c>
      <c r="C2291">
        <v>1</v>
      </c>
      <c r="D2291">
        <v>1.41</v>
      </c>
      <c r="E2291">
        <v>7.5</v>
      </c>
      <c r="F2291">
        <v>2.2599999999999998</v>
      </c>
      <c r="G2291">
        <v>0</v>
      </c>
      <c r="H2291">
        <v>13.56</v>
      </c>
      <c r="I2291" t="s">
        <v>14</v>
      </c>
      <c r="J2291" t="s">
        <v>15</v>
      </c>
      <c r="K2291" t="s">
        <v>26</v>
      </c>
      <c r="L2291" t="s">
        <v>51</v>
      </c>
      <c r="M2291" t="s">
        <v>18</v>
      </c>
      <c r="N2291" t="s">
        <v>18</v>
      </c>
      <c r="O2291" t="str">
        <f>TEXT(Table1[[#This Row],[pickup]],"dddd")</f>
        <v>Tuesday</v>
      </c>
      <c r="P2291">
        <f t="shared" si="35"/>
        <v>23</v>
      </c>
    </row>
    <row r="2292" spans="1:16" x14ac:dyDescent="0.25">
      <c r="A2292" s="1">
        <v>43529.284756944442</v>
      </c>
      <c r="B2292" s="1">
        <v>43529.288391203707</v>
      </c>
      <c r="C2292">
        <v>5</v>
      </c>
      <c r="D2292">
        <v>1.1299999999999999</v>
      </c>
      <c r="E2292">
        <v>6</v>
      </c>
      <c r="F2292">
        <v>1.4</v>
      </c>
      <c r="G2292">
        <v>0</v>
      </c>
      <c r="H2292">
        <v>10.7</v>
      </c>
      <c r="I2292" t="s">
        <v>14</v>
      </c>
      <c r="J2292" t="s">
        <v>15</v>
      </c>
      <c r="K2292" t="s">
        <v>55</v>
      </c>
      <c r="L2292" t="s">
        <v>32</v>
      </c>
      <c r="M2292" t="s">
        <v>18</v>
      </c>
      <c r="N2292" t="s">
        <v>18</v>
      </c>
      <c r="O2292" t="str">
        <f>TEXT(Table1[[#This Row],[pickup]],"dddd")</f>
        <v>Tuesday</v>
      </c>
      <c r="P2292">
        <f t="shared" si="35"/>
        <v>6</v>
      </c>
    </row>
    <row r="2293" spans="1:16" x14ac:dyDescent="0.25">
      <c r="A2293" s="1">
        <v>43544.266597222224</v>
      </c>
      <c r="B2293" s="1">
        <v>43544.270682870374</v>
      </c>
      <c r="C2293">
        <v>1</v>
      </c>
      <c r="D2293">
        <v>0.4</v>
      </c>
      <c r="E2293">
        <v>5.5</v>
      </c>
      <c r="F2293">
        <v>1.32</v>
      </c>
      <c r="G2293">
        <v>0</v>
      </c>
      <c r="H2293">
        <v>10.119999999999999</v>
      </c>
      <c r="I2293" t="s">
        <v>14</v>
      </c>
      <c r="J2293" t="s">
        <v>15</v>
      </c>
      <c r="K2293" t="s">
        <v>29</v>
      </c>
      <c r="L2293" t="s">
        <v>32</v>
      </c>
      <c r="M2293" t="s">
        <v>18</v>
      </c>
      <c r="N2293" t="s">
        <v>18</v>
      </c>
      <c r="O2293" t="str">
        <f>TEXT(Table1[[#This Row],[pickup]],"dddd")</f>
        <v>Wednesday</v>
      </c>
      <c r="P2293">
        <f t="shared" si="35"/>
        <v>6</v>
      </c>
    </row>
    <row r="2294" spans="1:16" x14ac:dyDescent="0.25">
      <c r="A2294" s="1">
        <v>43541.64576388889</v>
      </c>
      <c r="B2294" s="1">
        <v>43541.65289351852</v>
      </c>
      <c r="C2294">
        <v>2</v>
      </c>
      <c r="D2294">
        <v>1.79</v>
      </c>
      <c r="E2294">
        <v>9</v>
      </c>
      <c r="F2294">
        <v>0</v>
      </c>
      <c r="G2294">
        <v>0</v>
      </c>
      <c r="H2294">
        <v>12.3</v>
      </c>
      <c r="I2294" t="s">
        <v>14</v>
      </c>
      <c r="J2294" t="s">
        <v>19</v>
      </c>
      <c r="K2294" t="s">
        <v>53</v>
      </c>
      <c r="L2294" t="s">
        <v>43</v>
      </c>
      <c r="M2294" t="s">
        <v>18</v>
      </c>
      <c r="N2294" t="s">
        <v>18</v>
      </c>
      <c r="O2294" t="str">
        <f>TEXT(Table1[[#This Row],[pickup]],"dddd")</f>
        <v>Sunday</v>
      </c>
      <c r="P2294">
        <f t="shared" si="35"/>
        <v>15</v>
      </c>
    </row>
    <row r="2295" spans="1:16" x14ac:dyDescent="0.25">
      <c r="A2295" s="1">
        <v>43543.368587962963</v>
      </c>
      <c r="B2295" s="1">
        <v>43543.371967592589</v>
      </c>
      <c r="C2295">
        <v>1</v>
      </c>
      <c r="D2295">
        <v>0.93</v>
      </c>
      <c r="E2295">
        <v>5.5</v>
      </c>
      <c r="F2295">
        <v>0</v>
      </c>
      <c r="G2295">
        <v>0</v>
      </c>
      <c r="H2295">
        <v>8.8000000000000007</v>
      </c>
      <c r="I2295" t="s">
        <v>14</v>
      </c>
      <c r="J2295" t="s">
        <v>15</v>
      </c>
      <c r="K2295" t="s">
        <v>38</v>
      </c>
      <c r="L2295" t="s">
        <v>20</v>
      </c>
      <c r="M2295" t="s">
        <v>18</v>
      </c>
      <c r="N2295" t="s">
        <v>18</v>
      </c>
      <c r="O2295" t="str">
        <f>TEXT(Table1[[#This Row],[pickup]],"dddd")</f>
        <v>Tuesday</v>
      </c>
      <c r="P2295">
        <f t="shared" si="35"/>
        <v>8</v>
      </c>
    </row>
    <row r="2296" spans="1:16" x14ac:dyDescent="0.25">
      <c r="A2296" s="1">
        <v>43550.492384259262</v>
      </c>
      <c r="B2296" s="1">
        <v>43550.497650462959</v>
      </c>
      <c r="C2296">
        <v>1</v>
      </c>
      <c r="D2296">
        <v>1.2</v>
      </c>
      <c r="E2296">
        <v>7.5</v>
      </c>
      <c r="F2296">
        <v>1.2</v>
      </c>
      <c r="G2296">
        <v>0</v>
      </c>
      <c r="H2296">
        <v>12</v>
      </c>
      <c r="I2296" t="s">
        <v>14</v>
      </c>
      <c r="J2296" t="s">
        <v>15</v>
      </c>
      <c r="K2296" t="s">
        <v>33</v>
      </c>
      <c r="L2296" t="s">
        <v>34</v>
      </c>
      <c r="M2296" t="s">
        <v>18</v>
      </c>
      <c r="N2296" t="s">
        <v>18</v>
      </c>
      <c r="O2296" t="str">
        <f>TEXT(Table1[[#This Row],[pickup]],"dddd")</f>
        <v>Tuesday</v>
      </c>
      <c r="P2296">
        <f t="shared" si="35"/>
        <v>11</v>
      </c>
    </row>
    <row r="2297" spans="1:16" x14ac:dyDescent="0.25">
      <c r="A2297" s="1">
        <v>43535.861620370371</v>
      </c>
      <c r="B2297" s="1">
        <v>43535.874618055554</v>
      </c>
      <c r="C2297">
        <v>1</v>
      </c>
      <c r="D2297">
        <v>4.75</v>
      </c>
      <c r="E2297">
        <v>16.5</v>
      </c>
      <c r="F2297">
        <v>3.7</v>
      </c>
      <c r="G2297">
        <v>0</v>
      </c>
      <c r="H2297">
        <v>24</v>
      </c>
      <c r="I2297" t="s">
        <v>14</v>
      </c>
      <c r="J2297" t="s">
        <v>15</v>
      </c>
      <c r="K2297" t="s">
        <v>74</v>
      </c>
      <c r="L2297" t="s">
        <v>61</v>
      </c>
      <c r="M2297" t="s">
        <v>18</v>
      </c>
      <c r="N2297" t="s">
        <v>18</v>
      </c>
      <c r="O2297" t="str">
        <f>TEXT(Table1[[#This Row],[pickup]],"dddd")</f>
        <v>Monday</v>
      </c>
      <c r="P2297">
        <f t="shared" si="35"/>
        <v>20</v>
      </c>
    </row>
    <row r="2298" spans="1:16" x14ac:dyDescent="0.25">
      <c r="A2298" s="1">
        <v>43544.97483796296</v>
      </c>
      <c r="B2298" s="1">
        <v>43544.977708333332</v>
      </c>
      <c r="C2298">
        <v>1</v>
      </c>
      <c r="D2298">
        <v>0.4</v>
      </c>
      <c r="E2298">
        <v>4.5</v>
      </c>
      <c r="F2298">
        <v>1.65</v>
      </c>
      <c r="G2298">
        <v>0</v>
      </c>
      <c r="H2298">
        <v>9.9499999999999993</v>
      </c>
      <c r="I2298" t="s">
        <v>14</v>
      </c>
      <c r="J2298" t="s">
        <v>15</v>
      </c>
      <c r="K2298" t="s">
        <v>48</v>
      </c>
      <c r="L2298" t="s">
        <v>32</v>
      </c>
      <c r="M2298" t="s">
        <v>18</v>
      </c>
      <c r="N2298" t="s">
        <v>18</v>
      </c>
      <c r="O2298" t="str">
        <f>TEXT(Table1[[#This Row],[pickup]],"dddd")</f>
        <v>Wednesday</v>
      </c>
      <c r="P2298">
        <f t="shared" si="35"/>
        <v>23</v>
      </c>
    </row>
    <row r="2299" spans="1:16" x14ac:dyDescent="0.25">
      <c r="A2299" s="1">
        <v>43527.61515046296</v>
      </c>
      <c r="B2299" s="1">
        <v>43527.619803240741</v>
      </c>
      <c r="C2299">
        <v>1</v>
      </c>
      <c r="D2299">
        <v>0.99</v>
      </c>
      <c r="E2299">
        <v>6.5</v>
      </c>
      <c r="F2299">
        <v>1.96</v>
      </c>
      <c r="G2299">
        <v>0</v>
      </c>
      <c r="H2299">
        <v>11.76</v>
      </c>
      <c r="I2299" t="s">
        <v>14</v>
      </c>
      <c r="J2299" t="s">
        <v>15</v>
      </c>
      <c r="K2299" t="s">
        <v>34</v>
      </c>
      <c r="L2299" t="s">
        <v>33</v>
      </c>
      <c r="M2299" t="s">
        <v>18</v>
      </c>
      <c r="N2299" t="s">
        <v>18</v>
      </c>
      <c r="O2299" t="str">
        <f>TEXT(Table1[[#This Row],[pickup]],"dddd")</f>
        <v>Sunday</v>
      </c>
      <c r="P2299">
        <f t="shared" si="35"/>
        <v>14</v>
      </c>
    </row>
    <row r="2300" spans="1:16" x14ac:dyDescent="0.25">
      <c r="A2300" s="1">
        <v>43554.936365740738</v>
      </c>
      <c r="B2300" s="1">
        <v>43554.940810185188</v>
      </c>
      <c r="C2300">
        <v>1</v>
      </c>
      <c r="D2300">
        <v>1.61</v>
      </c>
      <c r="E2300">
        <v>7.5</v>
      </c>
      <c r="F2300">
        <v>1</v>
      </c>
      <c r="G2300">
        <v>0</v>
      </c>
      <c r="H2300">
        <v>12.3</v>
      </c>
      <c r="I2300" t="s">
        <v>14</v>
      </c>
      <c r="J2300" t="s">
        <v>15</v>
      </c>
      <c r="K2300" t="s">
        <v>33</v>
      </c>
      <c r="L2300" t="s">
        <v>32</v>
      </c>
      <c r="M2300" t="s">
        <v>18</v>
      </c>
      <c r="N2300" t="s">
        <v>18</v>
      </c>
      <c r="O2300" t="str">
        <f>TEXT(Table1[[#This Row],[pickup]],"dddd")</f>
        <v>Saturday</v>
      </c>
      <c r="P2300">
        <f t="shared" si="35"/>
        <v>22</v>
      </c>
    </row>
    <row r="2301" spans="1:16" x14ac:dyDescent="0.25">
      <c r="A2301" s="1">
        <v>43534.787835648145</v>
      </c>
      <c r="B2301" s="1">
        <v>43534.795601851853</v>
      </c>
      <c r="C2301">
        <v>1</v>
      </c>
      <c r="D2301">
        <v>1.62</v>
      </c>
      <c r="E2301">
        <v>8.5</v>
      </c>
      <c r="F2301">
        <v>1</v>
      </c>
      <c r="G2301">
        <v>0</v>
      </c>
      <c r="H2301">
        <v>12.8</v>
      </c>
      <c r="I2301" t="s">
        <v>14</v>
      </c>
      <c r="J2301" t="s">
        <v>15</v>
      </c>
      <c r="K2301" t="s">
        <v>46</v>
      </c>
      <c r="L2301" t="s">
        <v>85</v>
      </c>
      <c r="M2301" t="s">
        <v>18</v>
      </c>
      <c r="N2301" t="s">
        <v>18</v>
      </c>
      <c r="O2301" t="str">
        <f>TEXT(Table1[[#This Row],[pickup]],"dddd")</f>
        <v>Sunday</v>
      </c>
      <c r="P2301">
        <f t="shared" si="35"/>
        <v>18</v>
      </c>
    </row>
    <row r="2302" spans="1:16" x14ac:dyDescent="0.25">
      <c r="A2302" s="1">
        <v>43528.397465277776</v>
      </c>
      <c r="B2302" s="1">
        <v>43528.404016203705</v>
      </c>
      <c r="C2302">
        <v>1</v>
      </c>
      <c r="D2302">
        <v>1.8</v>
      </c>
      <c r="E2302">
        <v>8.5</v>
      </c>
      <c r="F2302">
        <v>2</v>
      </c>
      <c r="G2302">
        <v>0</v>
      </c>
      <c r="H2302">
        <v>13.8</v>
      </c>
      <c r="I2302" t="s">
        <v>14</v>
      </c>
      <c r="J2302" t="s">
        <v>15</v>
      </c>
      <c r="K2302" t="s">
        <v>61</v>
      </c>
      <c r="L2302" t="s">
        <v>25</v>
      </c>
      <c r="M2302" t="s">
        <v>18</v>
      </c>
      <c r="N2302" t="s">
        <v>18</v>
      </c>
      <c r="O2302" t="str">
        <f>TEXT(Table1[[#This Row],[pickup]],"dddd")</f>
        <v>Monday</v>
      </c>
      <c r="P2302">
        <f t="shared" si="35"/>
        <v>9</v>
      </c>
    </row>
    <row r="2303" spans="1:16" x14ac:dyDescent="0.25">
      <c r="A2303" s="1">
        <v>43526.606782407405</v>
      </c>
      <c r="B2303" s="1">
        <v>43526.609803240739</v>
      </c>
      <c r="C2303">
        <v>1</v>
      </c>
      <c r="D2303">
        <v>0.4</v>
      </c>
      <c r="E2303">
        <v>5</v>
      </c>
      <c r="F2303">
        <v>0</v>
      </c>
      <c r="G2303">
        <v>0</v>
      </c>
      <c r="H2303">
        <v>8.3000000000000007</v>
      </c>
      <c r="I2303" t="s">
        <v>14</v>
      </c>
      <c r="J2303" t="s">
        <v>19</v>
      </c>
      <c r="K2303" t="s">
        <v>61</v>
      </c>
      <c r="L2303" t="s">
        <v>61</v>
      </c>
      <c r="M2303" t="s">
        <v>18</v>
      </c>
      <c r="N2303" t="s">
        <v>18</v>
      </c>
      <c r="O2303" t="str">
        <f>TEXT(Table1[[#This Row],[pickup]],"dddd")</f>
        <v>Saturday</v>
      </c>
      <c r="P2303">
        <f t="shared" si="35"/>
        <v>14</v>
      </c>
    </row>
    <row r="2304" spans="1:16" x14ac:dyDescent="0.25">
      <c r="A2304" s="1">
        <v>43550.960405092592</v>
      </c>
      <c r="B2304" s="1">
        <v>43550.962731481479</v>
      </c>
      <c r="C2304">
        <v>1</v>
      </c>
      <c r="D2304">
        <v>0.3</v>
      </c>
      <c r="E2304">
        <v>4</v>
      </c>
      <c r="F2304">
        <v>1.55</v>
      </c>
      <c r="G2304">
        <v>0</v>
      </c>
      <c r="H2304">
        <v>9.35</v>
      </c>
      <c r="I2304" t="s">
        <v>14</v>
      </c>
      <c r="J2304" t="s">
        <v>15</v>
      </c>
      <c r="K2304" t="s">
        <v>49</v>
      </c>
      <c r="L2304" t="s">
        <v>42</v>
      </c>
      <c r="M2304" t="s">
        <v>18</v>
      </c>
      <c r="N2304" t="s">
        <v>18</v>
      </c>
      <c r="O2304" t="str">
        <f>TEXT(Table1[[#This Row],[pickup]],"dddd")</f>
        <v>Tuesday</v>
      </c>
      <c r="P2304">
        <f t="shared" si="35"/>
        <v>23</v>
      </c>
    </row>
    <row r="2305" spans="1:16" x14ac:dyDescent="0.25">
      <c r="A2305" s="1">
        <v>43526.942546296297</v>
      </c>
      <c r="B2305" s="1">
        <v>43526.952546296299</v>
      </c>
      <c r="C2305">
        <v>2</v>
      </c>
      <c r="D2305">
        <v>3.32</v>
      </c>
      <c r="E2305">
        <v>12.5</v>
      </c>
      <c r="F2305">
        <v>2</v>
      </c>
      <c r="G2305">
        <v>0</v>
      </c>
      <c r="H2305">
        <v>18.3</v>
      </c>
      <c r="I2305" t="s">
        <v>14</v>
      </c>
      <c r="J2305" t="s">
        <v>15</v>
      </c>
      <c r="K2305" t="s">
        <v>62</v>
      </c>
      <c r="L2305" t="s">
        <v>61</v>
      </c>
      <c r="M2305" t="s">
        <v>18</v>
      </c>
      <c r="N2305" t="s">
        <v>18</v>
      </c>
      <c r="O2305" t="str">
        <f>TEXT(Table1[[#This Row],[pickup]],"dddd")</f>
        <v>Saturday</v>
      </c>
      <c r="P2305">
        <f t="shared" si="35"/>
        <v>22</v>
      </c>
    </row>
    <row r="2306" spans="1:16" x14ac:dyDescent="0.25">
      <c r="A2306" s="1">
        <v>43551.321747685186</v>
      </c>
      <c r="B2306" s="1">
        <v>43551.32540509259</v>
      </c>
      <c r="C2306">
        <v>1</v>
      </c>
      <c r="D2306">
        <v>0.9</v>
      </c>
      <c r="E2306">
        <v>5.5</v>
      </c>
      <c r="F2306">
        <v>1.75</v>
      </c>
      <c r="G2306">
        <v>0</v>
      </c>
      <c r="H2306">
        <v>10.55</v>
      </c>
      <c r="I2306" t="s">
        <v>14</v>
      </c>
      <c r="J2306" t="s">
        <v>15</v>
      </c>
      <c r="K2306" t="s">
        <v>55</v>
      </c>
      <c r="L2306" t="s">
        <v>32</v>
      </c>
      <c r="M2306" t="s">
        <v>18</v>
      </c>
      <c r="N2306" t="s">
        <v>18</v>
      </c>
      <c r="O2306" t="str">
        <f>TEXT(Table1[[#This Row],[pickup]],"dddd")</f>
        <v>Wednesday</v>
      </c>
      <c r="P2306">
        <f t="shared" ref="P2306:P2369" si="36">HOUR(A:A)</f>
        <v>7</v>
      </c>
    </row>
    <row r="2307" spans="1:16" x14ac:dyDescent="0.25">
      <c r="A2307" s="1">
        <v>43553.375127314815</v>
      </c>
      <c r="B2307" s="1">
        <v>43553.388113425928</v>
      </c>
      <c r="C2307">
        <v>3</v>
      </c>
      <c r="D2307">
        <v>2.5</v>
      </c>
      <c r="E2307">
        <v>13.5</v>
      </c>
      <c r="F2307">
        <v>4.2</v>
      </c>
      <c r="G2307">
        <v>0</v>
      </c>
      <c r="H2307">
        <v>21</v>
      </c>
      <c r="I2307" t="s">
        <v>14</v>
      </c>
      <c r="J2307" t="s">
        <v>15</v>
      </c>
      <c r="K2307" t="s">
        <v>41</v>
      </c>
      <c r="L2307" t="s">
        <v>16</v>
      </c>
      <c r="M2307" t="s">
        <v>18</v>
      </c>
      <c r="N2307" t="s">
        <v>18</v>
      </c>
      <c r="O2307" t="str">
        <f>TEXT(Table1[[#This Row],[pickup]],"dddd")</f>
        <v>Friday</v>
      </c>
      <c r="P2307">
        <f t="shared" si="36"/>
        <v>9</v>
      </c>
    </row>
    <row r="2308" spans="1:16" x14ac:dyDescent="0.25">
      <c r="A2308" s="1">
        <v>43538.89980324074</v>
      </c>
      <c r="B2308" s="1">
        <v>43538.908668981479</v>
      </c>
      <c r="C2308">
        <v>1</v>
      </c>
      <c r="D2308">
        <v>1.9</v>
      </c>
      <c r="E2308">
        <v>10</v>
      </c>
      <c r="F2308">
        <v>0</v>
      </c>
      <c r="G2308">
        <v>0</v>
      </c>
      <c r="H2308">
        <v>13.8</v>
      </c>
      <c r="I2308" t="s">
        <v>14</v>
      </c>
      <c r="J2308" t="s">
        <v>19</v>
      </c>
      <c r="K2308" t="s">
        <v>22</v>
      </c>
      <c r="L2308" t="s">
        <v>47</v>
      </c>
      <c r="M2308" t="s">
        <v>18</v>
      </c>
      <c r="N2308" t="s">
        <v>18</v>
      </c>
      <c r="O2308" t="str">
        <f>TEXT(Table1[[#This Row],[pickup]],"dddd")</f>
        <v>Thursday</v>
      </c>
      <c r="P2308">
        <f t="shared" si="36"/>
        <v>21</v>
      </c>
    </row>
    <row r="2309" spans="1:16" x14ac:dyDescent="0.25">
      <c r="A2309" s="1">
        <v>43554.494976851849</v>
      </c>
      <c r="B2309" s="1">
        <v>43554.499745370369</v>
      </c>
      <c r="C2309">
        <v>1</v>
      </c>
      <c r="D2309">
        <v>1.2</v>
      </c>
      <c r="E2309">
        <v>7</v>
      </c>
      <c r="F2309">
        <v>0</v>
      </c>
      <c r="G2309">
        <v>0</v>
      </c>
      <c r="H2309">
        <v>10.3</v>
      </c>
      <c r="I2309" t="s">
        <v>14</v>
      </c>
      <c r="J2309" t="s">
        <v>19</v>
      </c>
      <c r="K2309" t="s">
        <v>39</v>
      </c>
      <c r="L2309" t="s">
        <v>41</v>
      </c>
      <c r="M2309" t="s">
        <v>18</v>
      </c>
      <c r="N2309" t="s">
        <v>18</v>
      </c>
      <c r="O2309" t="str">
        <f>TEXT(Table1[[#This Row],[pickup]],"dddd")</f>
        <v>Saturday</v>
      </c>
      <c r="P2309">
        <f t="shared" si="36"/>
        <v>11</v>
      </c>
    </row>
    <row r="2310" spans="1:16" x14ac:dyDescent="0.25">
      <c r="A2310" s="1">
        <v>43533.64634259259</v>
      </c>
      <c r="B2310" s="1">
        <v>43533.664618055554</v>
      </c>
      <c r="C2310">
        <v>1</v>
      </c>
      <c r="D2310">
        <v>3.73</v>
      </c>
      <c r="E2310">
        <v>18.5</v>
      </c>
      <c r="F2310">
        <v>0</v>
      </c>
      <c r="G2310">
        <v>0</v>
      </c>
      <c r="H2310">
        <v>21.8</v>
      </c>
      <c r="I2310" t="s">
        <v>14</v>
      </c>
      <c r="J2310" t="s">
        <v>19</v>
      </c>
      <c r="K2310" t="s">
        <v>66</v>
      </c>
      <c r="L2310" t="s">
        <v>33</v>
      </c>
      <c r="M2310" t="s">
        <v>18</v>
      </c>
      <c r="N2310" t="s">
        <v>18</v>
      </c>
      <c r="O2310" t="str">
        <f>TEXT(Table1[[#This Row],[pickup]],"dddd")</f>
        <v>Saturday</v>
      </c>
      <c r="P2310">
        <f t="shared" si="36"/>
        <v>15</v>
      </c>
    </row>
    <row r="2311" spans="1:16" x14ac:dyDescent="0.25">
      <c r="A2311" s="1">
        <v>43538.648842592593</v>
      </c>
      <c r="B2311" s="1">
        <v>43538.653668981482</v>
      </c>
      <c r="C2311">
        <v>1</v>
      </c>
      <c r="D2311">
        <v>0.83</v>
      </c>
      <c r="E2311">
        <v>6</v>
      </c>
      <c r="F2311">
        <v>1.86</v>
      </c>
      <c r="G2311">
        <v>0</v>
      </c>
      <c r="H2311">
        <v>11.16</v>
      </c>
      <c r="I2311" t="s">
        <v>14</v>
      </c>
      <c r="J2311" t="s">
        <v>15</v>
      </c>
      <c r="K2311" t="s">
        <v>42</v>
      </c>
      <c r="L2311" t="s">
        <v>43</v>
      </c>
      <c r="M2311" t="s">
        <v>18</v>
      </c>
      <c r="N2311" t="s">
        <v>18</v>
      </c>
      <c r="O2311" t="str">
        <f>TEXT(Table1[[#This Row],[pickup]],"dddd")</f>
        <v>Thursday</v>
      </c>
      <c r="P2311">
        <f t="shared" si="36"/>
        <v>15</v>
      </c>
    </row>
    <row r="2312" spans="1:16" x14ac:dyDescent="0.25">
      <c r="A2312" s="1">
        <v>43540.077106481483</v>
      </c>
      <c r="B2312" s="1">
        <v>43540.081759259258</v>
      </c>
      <c r="C2312">
        <v>2</v>
      </c>
      <c r="D2312">
        <v>0.8</v>
      </c>
      <c r="E2312">
        <v>6</v>
      </c>
      <c r="F2312">
        <v>1.95</v>
      </c>
      <c r="G2312">
        <v>0</v>
      </c>
      <c r="H2312">
        <v>11.75</v>
      </c>
      <c r="I2312" t="s">
        <v>14</v>
      </c>
      <c r="J2312" t="s">
        <v>15</v>
      </c>
      <c r="K2312" t="s">
        <v>63</v>
      </c>
      <c r="L2312" t="s">
        <v>66</v>
      </c>
      <c r="M2312" t="s">
        <v>18</v>
      </c>
      <c r="N2312" t="s">
        <v>18</v>
      </c>
      <c r="O2312" t="str">
        <f>TEXT(Table1[[#This Row],[pickup]],"dddd")</f>
        <v>Saturday</v>
      </c>
      <c r="P2312">
        <f t="shared" si="36"/>
        <v>1</v>
      </c>
    </row>
    <row r="2313" spans="1:16" x14ac:dyDescent="0.25">
      <c r="A2313" s="1">
        <v>43547.662951388891</v>
      </c>
      <c r="B2313" s="1">
        <v>43547.696851851855</v>
      </c>
      <c r="C2313">
        <v>1</v>
      </c>
      <c r="D2313">
        <v>18.600000000000001</v>
      </c>
      <c r="E2313">
        <v>52</v>
      </c>
      <c r="F2313">
        <v>0</v>
      </c>
      <c r="G2313">
        <v>5.76</v>
      </c>
      <c r="H2313">
        <v>61.06</v>
      </c>
      <c r="I2313" t="s">
        <v>14</v>
      </c>
      <c r="J2313" t="s">
        <v>19</v>
      </c>
      <c r="K2313" t="s">
        <v>51</v>
      </c>
      <c r="L2313" t="s">
        <v>64</v>
      </c>
      <c r="M2313" t="s">
        <v>18</v>
      </c>
      <c r="N2313" t="s">
        <v>37</v>
      </c>
      <c r="O2313" t="str">
        <f>TEXT(Table1[[#This Row],[pickup]],"dddd")</f>
        <v>Saturday</v>
      </c>
      <c r="P2313">
        <f t="shared" si="36"/>
        <v>15</v>
      </c>
    </row>
    <row r="2314" spans="1:16" x14ac:dyDescent="0.25">
      <c r="A2314" s="1">
        <v>43537.342986111114</v>
      </c>
      <c r="B2314" s="1">
        <v>43537.349178240744</v>
      </c>
      <c r="C2314">
        <v>1</v>
      </c>
      <c r="D2314">
        <v>1.1399999999999999</v>
      </c>
      <c r="E2314">
        <v>7</v>
      </c>
      <c r="F2314">
        <v>2.06</v>
      </c>
      <c r="G2314">
        <v>0</v>
      </c>
      <c r="H2314">
        <v>12.36</v>
      </c>
      <c r="I2314" t="s">
        <v>14</v>
      </c>
      <c r="J2314" t="s">
        <v>15</v>
      </c>
      <c r="K2314" t="s">
        <v>62</v>
      </c>
      <c r="L2314" t="s">
        <v>26</v>
      </c>
      <c r="M2314" t="s">
        <v>18</v>
      </c>
      <c r="N2314" t="s">
        <v>18</v>
      </c>
      <c r="O2314" t="str">
        <f>TEXT(Table1[[#This Row],[pickup]],"dddd")</f>
        <v>Wednesday</v>
      </c>
      <c r="P2314">
        <f t="shared" si="36"/>
        <v>8</v>
      </c>
    </row>
    <row r="2315" spans="1:16" x14ac:dyDescent="0.25">
      <c r="A2315" s="1">
        <v>43533.817106481481</v>
      </c>
      <c r="B2315" s="1">
        <v>43533.822418981479</v>
      </c>
      <c r="C2315">
        <v>5</v>
      </c>
      <c r="D2315">
        <v>1.32</v>
      </c>
      <c r="E2315">
        <v>7</v>
      </c>
      <c r="F2315">
        <v>0</v>
      </c>
      <c r="G2315">
        <v>0</v>
      </c>
      <c r="H2315">
        <v>10.3</v>
      </c>
      <c r="I2315" t="s">
        <v>14</v>
      </c>
      <c r="J2315" t="s">
        <v>19</v>
      </c>
      <c r="K2315" t="s">
        <v>33</v>
      </c>
      <c r="L2315" t="s">
        <v>20</v>
      </c>
      <c r="M2315" t="s">
        <v>18</v>
      </c>
      <c r="N2315" t="s">
        <v>18</v>
      </c>
      <c r="O2315" t="str">
        <f>TEXT(Table1[[#This Row],[pickup]],"dddd")</f>
        <v>Saturday</v>
      </c>
      <c r="P2315">
        <f t="shared" si="36"/>
        <v>19</v>
      </c>
    </row>
    <row r="2316" spans="1:16" x14ac:dyDescent="0.25">
      <c r="A2316" s="1">
        <v>43529.038148148145</v>
      </c>
      <c r="B2316" s="1">
        <v>43529.049629629626</v>
      </c>
      <c r="C2316">
        <v>5</v>
      </c>
      <c r="D2316">
        <v>4.53</v>
      </c>
      <c r="E2316">
        <v>16.5</v>
      </c>
      <c r="F2316">
        <v>0</v>
      </c>
      <c r="G2316">
        <v>0</v>
      </c>
      <c r="H2316">
        <v>20.3</v>
      </c>
      <c r="I2316" t="s">
        <v>14</v>
      </c>
      <c r="J2316" t="s">
        <v>19</v>
      </c>
      <c r="K2316" t="s">
        <v>32</v>
      </c>
      <c r="L2316" t="s">
        <v>36</v>
      </c>
      <c r="M2316" t="s">
        <v>18</v>
      </c>
      <c r="N2316" t="s">
        <v>37</v>
      </c>
      <c r="O2316" t="str">
        <f>TEXT(Table1[[#This Row],[pickup]],"dddd")</f>
        <v>Tuesday</v>
      </c>
      <c r="P2316">
        <f t="shared" si="36"/>
        <v>0</v>
      </c>
    </row>
    <row r="2317" spans="1:16" x14ac:dyDescent="0.25">
      <c r="A2317" s="1">
        <v>43542.930069444446</v>
      </c>
      <c r="B2317" s="1">
        <v>43542.933541666665</v>
      </c>
      <c r="C2317">
        <v>1</v>
      </c>
      <c r="D2317">
        <v>0.8</v>
      </c>
      <c r="E2317">
        <v>5.5</v>
      </c>
      <c r="F2317">
        <v>1</v>
      </c>
      <c r="G2317">
        <v>0</v>
      </c>
      <c r="H2317">
        <v>10.3</v>
      </c>
      <c r="I2317" t="s">
        <v>14</v>
      </c>
      <c r="J2317" t="s">
        <v>15</v>
      </c>
      <c r="K2317" t="s">
        <v>55</v>
      </c>
      <c r="L2317" t="s">
        <v>29</v>
      </c>
      <c r="M2317" t="s">
        <v>18</v>
      </c>
      <c r="N2317" t="s">
        <v>18</v>
      </c>
      <c r="O2317" t="str">
        <f>TEXT(Table1[[#This Row],[pickup]],"dddd")</f>
        <v>Monday</v>
      </c>
      <c r="P2317">
        <f t="shared" si="36"/>
        <v>22</v>
      </c>
    </row>
    <row r="2318" spans="1:16" x14ac:dyDescent="0.25">
      <c r="A2318" s="1">
        <v>43526.56931712963</v>
      </c>
      <c r="B2318" s="1">
        <v>43526.575787037036</v>
      </c>
      <c r="C2318">
        <v>1</v>
      </c>
      <c r="D2318">
        <v>1.66</v>
      </c>
      <c r="E2318">
        <v>8</v>
      </c>
      <c r="F2318">
        <v>0</v>
      </c>
      <c r="G2318">
        <v>0</v>
      </c>
      <c r="H2318">
        <v>11.3</v>
      </c>
      <c r="I2318" t="s">
        <v>14</v>
      </c>
      <c r="J2318" t="s">
        <v>19</v>
      </c>
      <c r="K2318" t="s">
        <v>70</v>
      </c>
      <c r="L2318" t="s">
        <v>56</v>
      </c>
      <c r="M2318" t="s">
        <v>18</v>
      </c>
      <c r="N2318" t="s">
        <v>18</v>
      </c>
      <c r="O2318" t="str">
        <f>TEXT(Table1[[#This Row],[pickup]],"dddd")</f>
        <v>Saturday</v>
      </c>
      <c r="P2318">
        <f t="shared" si="36"/>
        <v>13</v>
      </c>
    </row>
    <row r="2319" spans="1:16" x14ac:dyDescent="0.25">
      <c r="A2319" s="1">
        <v>43551.639837962961</v>
      </c>
      <c r="B2319" s="1">
        <v>43551.646249999998</v>
      </c>
      <c r="C2319">
        <v>1</v>
      </c>
      <c r="D2319">
        <v>0.69</v>
      </c>
      <c r="E2319">
        <v>7</v>
      </c>
      <c r="F2319">
        <v>0.52</v>
      </c>
      <c r="G2319">
        <v>0</v>
      </c>
      <c r="H2319">
        <v>10.82</v>
      </c>
      <c r="I2319" t="s">
        <v>14</v>
      </c>
      <c r="J2319" t="s">
        <v>15</v>
      </c>
      <c r="K2319" t="s">
        <v>50</v>
      </c>
      <c r="L2319" t="s">
        <v>50</v>
      </c>
      <c r="M2319" t="s">
        <v>18</v>
      </c>
      <c r="N2319" t="s">
        <v>18</v>
      </c>
      <c r="O2319" t="str">
        <f>TEXT(Table1[[#This Row],[pickup]],"dddd")</f>
        <v>Wednesday</v>
      </c>
      <c r="P2319">
        <f t="shared" si="36"/>
        <v>15</v>
      </c>
    </row>
    <row r="2320" spans="1:16" x14ac:dyDescent="0.25">
      <c r="A2320" s="1">
        <v>43551.652812499997</v>
      </c>
      <c r="B2320" s="1">
        <v>43551.660497685189</v>
      </c>
      <c r="C2320">
        <v>1</v>
      </c>
      <c r="D2320">
        <v>1</v>
      </c>
      <c r="E2320">
        <v>8</v>
      </c>
      <c r="F2320">
        <v>2.25</v>
      </c>
      <c r="G2320">
        <v>0</v>
      </c>
      <c r="H2320">
        <v>13.55</v>
      </c>
      <c r="I2320" t="s">
        <v>14</v>
      </c>
      <c r="J2320" t="s">
        <v>15</v>
      </c>
      <c r="K2320" t="s">
        <v>29</v>
      </c>
      <c r="L2320" t="s">
        <v>49</v>
      </c>
      <c r="M2320" t="s">
        <v>18</v>
      </c>
      <c r="N2320" t="s">
        <v>18</v>
      </c>
      <c r="O2320" t="str">
        <f>TEXT(Table1[[#This Row],[pickup]],"dddd")</f>
        <v>Wednesday</v>
      </c>
      <c r="P2320">
        <f t="shared" si="36"/>
        <v>15</v>
      </c>
    </row>
    <row r="2321" spans="1:16" x14ac:dyDescent="0.25">
      <c r="A2321" s="1">
        <v>43532.964479166665</v>
      </c>
      <c r="B2321" s="1">
        <v>43532.970868055556</v>
      </c>
      <c r="C2321">
        <v>2</v>
      </c>
      <c r="D2321">
        <v>1.6</v>
      </c>
      <c r="E2321">
        <v>8</v>
      </c>
      <c r="F2321">
        <v>0</v>
      </c>
      <c r="G2321">
        <v>0</v>
      </c>
      <c r="H2321">
        <v>11.8</v>
      </c>
      <c r="I2321" t="s">
        <v>14</v>
      </c>
      <c r="J2321" t="s">
        <v>19</v>
      </c>
      <c r="K2321" t="s">
        <v>62</v>
      </c>
      <c r="L2321" t="s">
        <v>59</v>
      </c>
      <c r="M2321" t="s">
        <v>18</v>
      </c>
      <c r="N2321" t="s">
        <v>18</v>
      </c>
      <c r="O2321" t="str">
        <f>TEXT(Table1[[#This Row],[pickup]],"dddd")</f>
        <v>Friday</v>
      </c>
      <c r="P2321">
        <f t="shared" si="36"/>
        <v>23</v>
      </c>
    </row>
    <row r="2322" spans="1:16" x14ac:dyDescent="0.25">
      <c r="A2322" s="1">
        <v>43538.589259259257</v>
      </c>
      <c r="B2322" s="1">
        <v>43538.590902777774</v>
      </c>
      <c r="C2322">
        <v>1</v>
      </c>
      <c r="D2322">
        <v>0.4</v>
      </c>
      <c r="E2322">
        <v>3.5</v>
      </c>
      <c r="F2322">
        <v>1.35</v>
      </c>
      <c r="G2322">
        <v>0</v>
      </c>
      <c r="H2322">
        <v>8.15</v>
      </c>
      <c r="I2322" t="s">
        <v>14</v>
      </c>
      <c r="J2322" t="s">
        <v>15</v>
      </c>
      <c r="K2322" t="s">
        <v>22</v>
      </c>
      <c r="L2322" t="s">
        <v>22</v>
      </c>
      <c r="M2322" t="s">
        <v>18</v>
      </c>
      <c r="N2322" t="s">
        <v>18</v>
      </c>
      <c r="O2322" t="str">
        <f>TEXT(Table1[[#This Row],[pickup]],"dddd")</f>
        <v>Thursday</v>
      </c>
      <c r="P2322">
        <f t="shared" si="36"/>
        <v>14</v>
      </c>
    </row>
    <row r="2323" spans="1:16" x14ac:dyDescent="0.25">
      <c r="A2323" s="1">
        <v>43545.975127314814</v>
      </c>
      <c r="B2323" s="1">
        <v>43545.978807870371</v>
      </c>
      <c r="C2323">
        <v>1</v>
      </c>
      <c r="D2323">
        <v>0.99</v>
      </c>
      <c r="E2323">
        <v>6</v>
      </c>
      <c r="F2323">
        <v>1.96</v>
      </c>
      <c r="G2323">
        <v>0</v>
      </c>
      <c r="H2323">
        <v>11.76</v>
      </c>
      <c r="I2323" t="s">
        <v>14</v>
      </c>
      <c r="J2323" t="s">
        <v>15</v>
      </c>
      <c r="K2323" t="s">
        <v>29</v>
      </c>
      <c r="L2323" t="s">
        <v>42</v>
      </c>
      <c r="M2323" t="s">
        <v>18</v>
      </c>
      <c r="N2323" t="s">
        <v>18</v>
      </c>
      <c r="O2323" t="str">
        <f>TEXT(Table1[[#This Row],[pickup]],"dddd")</f>
        <v>Thursday</v>
      </c>
      <c r="P2323">
        <f t="shared" si="36"/>
        <v>23</v>
      </c>
    </row>
    <row r="2324" spans="1:16" x14ac:dyDescent="0.25">
      <c r="A2324" s="1">
        <v>43554.982997685183</v>
      </c>
      <c r="B2324" s="1">
        <v>43554.998599537037</v>
      </c>
      <c r="C2324">
        <v>1</v>
      </c>
      <c r="D2324">
        <v>10.94</v>
      </c>
      <c r="E2324">
        <v>31.5</v>
      </c>
      <c r="F2324">
        <v>10.26</v>
      </c>
      <c r="G2324">
        <v>5.76</v>
      </c>
      <c r="H2324">
        <v>51.32</v>
      </c>
      <c r="I2324" t="s">
        <v>14</v>
      </c>
      <c r="J2324" t="s">
        <v>15</v>
      </c>
      <c r="K2324" t="s">
        <v>35</v>
      </c>
      <c r="L2324" t="s">
        <v>32</v>
      </c>
      <c r="M2324" t="s">
        <v>37</v>
      </c>
      <c r="N2324" t="s">
        <v>18</v>
      </c>
      <c r="O2324" t="str">
        <f>TEXT(Table1[[#This Row],[pickup]],"dddd")</f>
        <v>Saturday</v>
      </c>
      <c r="P2324">
        <f t="shared" si="36"/>
        <v>23</v>
      </c>
    </row>
    <row r="2325" spans="1:16" x14ac:dyDescent="0.25">
      <c r="A2325" s="1">
        <v>43529.520613425928</v>
      </c>
      <c r="B2325" s="1">
        <v>43529.525335648148</v>
      </c>
      <c r="C2325">
        <v>1</v>
      </c>
      <c r="D2325">
        <v>1.21</v>
      </c>
      <c r="E2325">
        <v>6.5</v>
      </c>
      <c r="F2325">
        <v>0</v>
      </c>
      <c r="G2325">
        <v>0</v>
      </c>
      <c r="H2325">
        <v>9.8000000000000007</v>
      </c>
      <c r="I2325" t="s">
        <v>14</v>
      </c>
      <c r="J2325" t="s">
        <v>19</v>
      </c>
      <c r="K2325" t="s">
        <v>29</v>
      </c>
      <c r="L2325" t="s">
        <v>70</v>
      </c>
      <c r="M2325" t="s">
        <v>18</v>
      </c>
      <c r="N2325" t="s">
        <v>18</v>
      </c>
      <c r="O2325" t="str">
        <f>TEXT(Table1[[#This Row],[pickup]],"dddd")</f>
        <v>Tuesday</v>
      </c>
      <c r="P2325">
        <f t="shared" si="36"/>
        <v>12</v>
      </c>
    </row>
    <row r="2326" spans="1:16" x14ac:dyDescent="0.25">
      <c r="A2326" s="1">
        <v>43537.775416666664</v>
      </c>
      <c r="B2326" s="1">
        <v>43537.786006944443</v>
      </c>
      <c r="C2326">
        <v>2</v>
      </c>
      <c r="D2326">
        <v>1.97</v>
      </c>
      <c r="E2326">
        <v>11.5</v>
      </c>
      <c r="F2326">
        <v>0</v>
      </c>
      <c r="G2326">
        <v>0</v>
      </c>
      <c r="H2326">
        <v>15.8</v>
      </c>
      <c r="I2326" t="s">
        <v>14</v>
      </c>
      <c r="J2326" t="s">
        <v>19</v>
      </c>
      <c r="K2326" t="s">
        <v>70</v>
      </c>
      <c r="L2326" t="s">
        <v>33</v>
      </c>
      <c r="M2326" t="s">
        <v>18</v>
      </c>
      <c r="N2326" t="s">
        <v>18</v>
      </c>
      <c r="O2326" t="str">
        <f>TEXT(Table1[[#This Row],[pickup]],"dddd")</f>
        <v>Wednesday</v>
      </c>
      <c r="P2326">
        <f t="shared" si="36"/>
        <v>18</v>
      </c>
    </row>
    <row r="2327" spans="1:16" x14ac:dyDescent="0.25">
      <c r="A2327" s="1">
        <v>43550.557210648149</v>
      </c>
      <c r="B2327" s="1">
        <v>43550.558564814812</v>
      </c>
      <c r="C2327">
        <v>2</v>
      </c>
      <c r="D2327">
        <v>0.39</v>
      </c>
      <c r="E2327">
        <v>3.5</v>
      </c>
      <c r="F2327">
        <v>1.7</v>
      </c>
      <c r="G2327">
        <v>0</v>
      </c>
      <c r="H2327">
        <v>8.5</v>
      </c>
      <c r="I2327" t="s">
        <v>14</v>
      </c>
      <c r="J2327" t="s">
        <v>15</v>
      </c>
      <c r="K2327" t="s">
        <v>24</v>
      </c>
      <c r="L2327" t="s">
        <v>24</v>
      </c>
      <c r="M2327" t="s">
        <v>18</v>
      </c>
      <c r="N2327" t="s">
        <v>18</v>
      </c>
      <c r="O2327" t="str">
        <f>TEXT(Table1[[#This Row],[pickup]],"dddd")</f>
        <v>Tuesday</v>
      </c>
      <c r="P2327">
        <f t="shared" si="36"/>
        <v>13</v>
      </c>
    </row>
    <row r="2328" spans="1:16" x14ac:dyDescent="0.25">
      <c r="A2328" s="1">
        <v>43544.913564814815</v>
      </c>
      <c r="B2328" s="1">
        <v>43544.92291666667</v>
      </c>
      <c r="C2328">
        <v>1</v>
      </c>
      <c r="D2328">
        <v>2.0499999999999998</v>
      </c>
      <c r="E2328">
        <v>11</v>
      </c>
      <c r="F2328">
        <v>3.7</v>
      </c>
      <c r="G2328">
        <v>0</v>
      </c>
      <c r="H2328">
        <v>18.5</v>
      </c>
      <c r="I2328" t="s">
        <v>14</v>
      </c>
      <c r="J2328" t="s">
        <v>15</v>
      </c>
      <c r="K2328" t="s">
        <v>85</v>
      </c>
      <c r="L2328" t="s">
        <v>59</v>
      </c>
      <c r="M2328" t="s">
        <v>18</v>
      </c>
      <c r="N2328" t="s">
        <v>18</v>
      </c>
      <c r="O2328" t="str">
        <f>TEXT(Table1[[#This Row],[pickup]],"dddd")</f>
        <v>Wednesday</v>
      </c>
      <c r="P2328">
        <f t="shared" si="36"/>
        <v>21</v>
      </c>
    </row>
    <row r="2329" spans="1:16" x14ac:dyDescent="0.25">
      <c r="A2329" s="1">
        <v>43547.064317129632</v>
      </c>
      <c r="B2329" s="1">
        <v>43547.066759259258</v>
      </c>
      <c r="C2329">
        <v>1</v>
      </c>
      <c r="D2329">
        <v>0.7</v>
      </c>
      <c r="E2329">
        <v>4.5</v>
      </c>
      <c r="F2329">
        <v>0</v>
      </c>
      <c r="G2329">
        <v>0</v>
      </c>
      <c r="H2329">
        <v>5.8</v>
      </c>
      <c r="I2329" t="s">
        <v>14</v>
      </c>
      <c r="J2329" t="s">
        <v>19</v>
      </c>
      <c r="K2329" t="s">
        <v>138</v>
      </c>
      <c r="L2329" t="s">
        <v>126</v>
      </c>
      <c r="M2329" t="s">
        <v>58</v>
      </c>
      <c r="N2329" t="s">
        <v>58</v>
      </c>
      <c r="O2329" t="str">
        <f>TEXT(Table1[[#This Row],[pickup]],"dddd")</f>
        <v>Saturday</v>
      </c>
      <c r="P2329">
        <f t="shared" si="36"/>
        <v>1</v>
      </c>
    </row>
    <row r="2330" spans="1:16" x14ac:dyDescent="0.25">
      <c r="A2330" s="1">
        <v>43548.661377314813</v>
      </c>
      <c r="B2330" s="1">
        <v>43548.692210648151</v>
      </c>
      <c r="C2330">
        <v>1</v>
      </c>
      <c r="D2330">
        <v>16.75</v>
      </c>
      <c r="E2330">
        <v>52</v>
      </c>
      <c r="F2330">
        <v>5.5</v>
      </c>
      <c r="G2330">
        <v>5.76</v>
      </c>
      <c r="H2330">
        <v>66.56</v>
      </c>
      <c r="I2330" t="s">
        <v>14</v>
      </c>
      <c r="J2330" t="s">
        <v>15</v>
      </c>
      <c r="K2330" t="s">
        <v>29</v>
      </c>
      <c r="L2330" t="s">
        <v>64</v>
      </c>
      <c r="M2330" t="s">
        <v>18</v>
      </c>
      <c r="N2330" t="s">
        <v>37</v>
      </c>
      <c r="O2330" t="str">
        <f>TEXT(Table1[[#This Row],[pickup]],"dddd")</f>
        <v>Sunday</v>
      </c>
      <c r="P2330">
        <f t="shared" si="36"/>
        <v>15</v>
      </c>
    </row>
    <row r="2331" spans="1:16" x14ac:dyDescent="0.25">
      <c r="A2331" s="1">
        <v>43526.145289351851</v>
      </c>
      <c r="B2331" s="1">
        <v>43526.16201388889</v>
      </c>
      <c r="C2331">
        <v>1</v>
      </c>
      <c r="D2331">
        <v>4.66</v>
      </c>
      <c r="E2331">
        <v>18</v>
      </c>
      <c r="F2331">
        <v>3</v>
      </c>
      <c r="G2331">
        <v>0</v>
      </c>
      <c r="H2331">
        <v>24.8</v>
      </c>
      <c r="I2331" t="s">
        <v>14</v>
      </c>
      <c r="J2331" t="s">
        <v>15</v>
      </c>
      <c r="K2331" t="s">
        <v>67</v>
      </c>
      <c r="L2331" t="s">
        <v>53</v>
      </c>
      <c r="M2331" t="s">
        <v>18</v>
      </c>
      <c r="N2331" t="s">
        <v>18</v>
      </c>
      <c r="O2331" t="str">
        <f>TEXT(Table1[[#This Row],[pickup]],"dddd")</f>
        <v>Saturday</v>
      </c>
      <c r="P2331">
        <f t="shared" si="36"/>
        <v>3</v>
      </c>
    </row>
    <row r="2332" spans="1:16" x14ac:dyDescent="0.25">
      <c r="A2332" s="1">
        <v>43552.596145833333</v>
      </c>
      <c r="B2332" s="1">
        <v>43552.603217592594</v>
      </c>
      <c r="C2332">
        <v>1</v>
      </c>
      <c r="D2332">
        <v>1.3</v>
      </c>
      <c r="E2332">
        <v>8.5</v>
      </c>
      <c r="F2332">
        <v>2.35</v>
      </c>
      <c r="G2332">
        <v>0</v>
      </c>
      <c r="H2332">
        <v>14.15</v>
      </c>
      <c r="I2332" t="s">
        <v>14</v>
      </c>
      <c r="J2332" t="s">
        <v>15</v>
      </c>
      <c r="K2332" t="s">
        <v>48</v>
      </c>
      <c r="L2332" t="s">
        <v>70</v>
      </c>
      <c r="M2332" t="s">
        <v>18</v>
      </c>
      <c r="N2332" t="s">
        <v>18</v>
      </c>
      <c r="O2332" t="str">
        <f>TEXT(Table1[[#This Row],[pickup]],"dddd")</f>
        <v>Thursday</v>
      </c>
      <c r="P2332">
        <f t="shared" si="36"/>
        <v>14</v>
      </c>
    </row>
    <row r="2333" spans="1:16" x14ac:dyDescent="0.25">
      <c r="A2333" s="1">
        <v>43553.953842592593</v>
      </c>
      <c r="B2333" s="1">
        <v>43553.95653935185</v>
      </c>
      <c r="C2333">
        <v>2</v>
      </c>
      <c r="D2333">
        <v>0.9</v>
      </c>
      <c r="E2333">
        <v>5</v>
      </c>
      <c r="F2333">
        <v>1.32</v>
      </c>
      <c r="G2333">
        <v>0</v>
      </c>
      <c r="H2333">
        <v>10.119999999999999</v>
      </c>
      <c r="I2333" t="s">
        <v>14</v>
      </c>
      <c r="J2333" t="s">
        <v>15</v>
      </c>
      <c r="K2333" t="s">
        <v>24</v>
      </c>
      <c r="L2333" t="s">
        <v>16</v>
      </c>
      <c r="M2333" t="s">
        <v>18</v>
      </c>
      <c r="N2333" t="s">
        <v>18</v>
      </c>
      <c r="O2333" t="str">
        <f>TEXT(Table1[[#This Row],[pickup]],"dddd")</f>
        <v>Friday</v>
      </c>
      <c r="P2333">
        <f t="shared" si="36"/>
        <v>22</v>
      </c>
    </row>
    <row r="2334" spans="1:16" x14ac:dyDescent="0.25">
      <c r="A2334" s="1">
        <v>43529.288923611108</v>
      </c>
      <c r="B2334" s="1">
        <v>43529.290706018517</v>
      </c>
      <c r="C2334">
        <v>1</v>
      </c>
      <c r="D2334">
        <v>0.68</v>
      </c>
      <c r="E2334">
        <v>4</v>
      </c>
      <c r="F2334">
        <v>1.46</v>
      </c>
      <c r="G2334">
        <v>0</v>
      </c>
      <c r="H2334">
        <v>8.76</v>
      </c>
      <c r="I2334" t="s">
        <v>14</v>
      </c>
      <c r="J2334" t="s">
        <v>15</v>
      </c>
      <c r="K2334" t="s">
        <v>24</v>
      </c>
      <c r="L2334" t="s">
        <v>31</v>
      </c>
      <c r="M2334" t="s">
        <v>18</v>
      </c>
      <c r="N2334" t="s">
        <v>18</v>
      </c>
      <c r="O2334" t="str">
        <f>TEXT(Table1[[#This Row],[pickup]],"dddd")</f>
        <v>Tuesday</v>
      </c>
      <c r="P2334">
        <f t="shared" si="36"/>
        <v>6</v>
      </c>
    </row>
    <row r="2335" spans="1:16" x14ac:dyDescent="0.25">
      <c r="A2335" s="1">
        <v>43536.473599537036</v>
      </c>
      <c r="B2335" s="1">
        <v>43536.487268518518</v>
      </c>
      <c r="C2335">
        <v>1</v>
      </c>
      <c r="D2335">
        <v>2.4</v>
      </c>
      <c r="E2335">
        <v>13.5</v>
      </c>
      <c r="F2335">
        <v>3.35</v>
      </c>
      <c r="G2335">
        <v>0</v>
      </c>
      <c r="H2335">
        <v>20.149999999999999</v>
      </c>
      <c r="I2335" t="s">
        <v>14</v>
      </c>
      <c r="J2335" t="s">
        <v>15</v>
      </c>
      <c r="K2335" t="s">
        <v>45</v>
      </c>
      <c r="L2335" t="s">
        <v>59</v>
      </c>
      <c r="M2335" t="s">
        <v>18</v>
      </c>
      <c r="N2335" t="s">
        <v>18</v>
      </c>
      <c r="O2335" t="str">
        <f>TEXT(Table1[[#This Row],[pickup]],"dddd")</f>
        <v>Tuesday</v>
      </c>
      <c r="P2335">
        <f t="shared" si="36"/>
        <v>11</v>
      </c>
    </row>
    <row r="2336" spans="1:16" x14ac:dyDescent="0.25">
      <c r="A2336" s="1">
        <v>43545.966469907406</v>
      </c>
      <c r="B2336" s="1">
        <v>43545.972777777781</v>
      </c>
      <c r="C2336">
        <v>1</v>
      </c>
      <c r="D2336">
        <v>1.38</v>
      </c>
      <c r="E2336">
        <v>8</v>
      </c>
      <c r="F2336">
        <v>2.36</v>
      </c>
      <c r="G2336">
        <v>0</v>
      </c>
      <c r="H2336">
        <v>14.16</v>
      </c>
      <c r="I2336" t="s">
        <v>14</v>
      </c>
      <c r="J2336" t="s">
        <v>15</v>
      </c>
      <c r="K2336" t="s">
        <v>33</v>
      </c>
      <c r="L2336" t="s">
        <v>20</v>
      </c>
      <c r="M2336" t="s">
        <v>18</v>
      </c>
      <c r="N2336" t="s">
        <v>18</v>
      </c>
      <c r="O2336" t="str">
        <f>TEXT(Table1[[#This Row],[pickup]],"dddd")</f>
        <v>Thursday</v>
      </c>
      <c r="P2336">
        <f t="shared" si="36"/>
        <v>23</v>
      </c>
    </row>
    <row r="2337" spans="1:16" x14ac:dyDescent="0.25">
      <c r="A2337" s="1">
        <v>43555.424386574072</v>
      </c>
      <c r="B2337" s="1">
        <v>43555.432638888888</v>
      </c>
      <c r="C2337">
        <v>5</v>
      </c>
      <c r="D2337">
        <v>2.19</v>
      </c>
      <c r="E2337">
        <v>10.5</v>
      </c>
      <c r="F2337">
        <v>2.25</v>
      </c>
      <c r="G2337">
        <v>0</v>
      </c>
      <c r="H2337">
        <v>16.05</v>
      </c>
      <c r="I2337" t="s">
        <v>14</v>
      </c>
      <c r="J2337" t="s">
        <v>15</v>
      </c>
      <c r="K2337" t="s">
        <v>66</v>
      </c>
      <c r="L2337" t="s">
        <v>55</v>
      </c>
      <c r="M2337" t="s">
        <v>18</v>
      </c>
      <c r="N2337" t="s">
        <v>18</v>
      </c>
      <c r="O2337" t="str">
        <f>TEXT(Table1[[#This Row],[pickup]],"dddd")</f>
        <v>Sunday</v>
      </c>
      <c r="P2337">
        <f t="shared" si="36"/>
        <v>10</v>
      </c>
    </row>
    <row r="2338" spans="1:16" x14ac:dyDescent="0.25">
      <c r="A2338" s="1">
        <v>43549.691504629627</v>
      </c>
      <c r="B2338" s="1">
        <v>43549.695590277777</v>
      </c>
      <c r="C2338">
        <v>1</v>
      </c>
      <c r="D2338">
        <v>0.7</v>
      </c>
      <c r="E2338">
        <v>5.5</v>
      </c>
      <c r="F2338">
        <v>1</v>
      </c>
      <c r="G2338">
        <v>0</v>
      </c>
      <c r="H2338">
        <v>10.8</v>
      </c>
      <c r="I2338" t="s">
        <v>14</v>
      </c>
      <c r="J2338" t="s">
        <v>15</v>
      </c>
      <c r="K2338" t="s">
        <v>70</v>
      </c>
      <c r="L2338" t="s">
        <v>16</v>
      </c>
      <c r="M2338" t="s">
        <v>18</v>
      </c>
      <c r="N2338" t="s">
        <v>18</v>
      </c>
      <c r="O2338" t="str">
        <f>TEXT(Table1[[#This Row],[pickup]],"dddd")</f>
        <v>Monday</v>
      </c>
      <c r="P2338">
        <f t="shared" si="36"/>
        <v>16</v>
      </c>
    </row>
    <row r="2339" spans="1:16" x14ac:dyDescent="0.25">
      <c r="A2339" s="1">
        <v>43541.815057870372</v>
      </c>
      <c r="B2339" s="1">
        <v>43541.827662037038</v>
      </c>
      <c r="C2339">
        <v>2</v>
      </c>
      <c r="D2339">
        <v>2.8</v>
      </c>
      <c r="E2339">
        <v>13.5</v>
      </c>
      <c r="F2339">
        <v>2.52</v>
      </c>
      <c r="G2339">
        <v>0</v>
      </c>
      <c r="H2339">
        <v>19.32</v>
      </c>
      <c r="I2339" t="s">
        <v>14</v>
      </c>
      <c r="J2339" t="s">
        <v>15</v>
      </c>
      <c r="K2339" t="s">
        <v>51</v>
      </c>
      <c r="L2339" t="s">
        <v>23</v>
      </c>
      <c r="M2339" t="s">
        <v>18</v>
      </c>
      <c r="N2339" t="s">
        <v>18</v>
      </c>
      <c r="O2339" t="str">
        <f>TEXT(Table1[[#This Row],[pickup]],"dddd")</f>
        <v>Sunday</v>
      </c>
      <c r="P2339">
        <f t="shared" si="36"/>
        <v>19</v>
      </c>
    </row>
    <row r="2340" spans="1:16" x14ac:dyDescent="0.25">
      <c r="A2340" s="1">
        <v>43530.818819444445</v>
      </c>
      <c r="B2340" s="1">
        <v>43530.821250000001</v>
      </c>
      <c r="C2340">
        <v>2</v>
      </c>
      <c r="D2340">
        <v>0.67</v>
      </c>
      <c r="E2340">
        <v>4.5</v>
      </c>
      <c r="F2340">
        <v>2.64</v>
      </c>
      <c r="G2340">
        <v>0</v>
      </c>
      <c r="H2340">
        <v>11.44</v>
      </c>
      <c r="I2340" t="s">
        <v>14</v>
      </c>
      <c r="J2340" t="s">
        <v>15</v>
      </c>
      <c r="K2340" t="s">
        <v>70</v>
      </c>
      <c r="L2340" t="s">
        <v>61</v>
      </c>
      <c r="M2340" t="s">
        <v>18</v>
      </c>
      <c r="N2340" t="s">
        <v>18</v>
      </c>
      <c r="O2340" t="str">
        <f>TEXT(Table1[[#This Row],[pickup]],"dddd")</f>
        <v>Wednesday</v>
      </c>
      <c r="P2340">
        <f t="shared" si="36"/>
        <v>19</v>
      </c>
    </row>
    <row r="2341" spans="1:16" x14ac:dyDescent="0.25">
      <c r="A2341" s="1">
        <v>43534.389247685183</v>
      </c>
      <c r="B2341" s="1">
        <v>43534.391562500001</v>
      </c>
      <c r="C2341">
        <v>1</v>
      </c>
      <c r="D2341">
        <v>1.26</v>
      </c>
      <c r="E2341">
        <v>5.5</v>
      </c>
      <c r="F2341">
        <v>0.88</v>
      </c>
      <c r="G2341">
        <v>0</v>
      </c>
      <c r="H2341">
        <v>9.68</v>
      </c>
      <c r="I2341" t="s">
        <v>14</v>
      </c>
      <c r="J2341" t="s">
        <v>15</v>
      </c>
      <c r="K2341" t="s">
        <v>47</v>
      </c>
      <c r="L2341" t="s">
        <v>48</v>
      </c>
      <c r="M2341" t="s">
        <v>18</v>
      </c>
      <c r="N2341" t="s">
        <v>18</v>
      </c>
      <c r="O2341" t="str">
        <f>TEXT(Table1[[#This Row],[pickup]],"dddd")</f>
        <v>Sunday</v>
      </c>
      <c r="P2341">
        <f t="shared" si="36"/>
        <v>9</v>
      </c>
    </row>
    <row r="2342" spans="1:16" x14ac:dyDescent="0.25">
      <c r="A2342" s="1">
        <v>43525.737905092596</v>
      </c>
      <c r="B2342" s="1">
        <v>43525.747372685182</v>
      </c>
      <c r="C2342">
        <v>1</v>
      </c>
      <c r="D2342">
        <v>2</v>
      </c>
      <c r="E2342">
        <v>10.5</v>
      </c>
      <c r="F2342">
        <v>1.5</v>
      </c>
      <c r="G2342">
        <v>0</v>
      </c>
      <c r="H2342">
        <v>16.3</v>
      </c>
      <c r="I2342" t="s">
        <v>14</v>
      </c>
      <c r="J2342" t="s">
        <v>15</v>
      </c>
      <c r="K2342" t="s">
        <v>23</v>
      </c>
      <c r="L2342" t="s">
        <v>62</v>
      </c>
      <c r="M2342" t="s">
        <v>18</v>
      </c>
      <c r="N2342" t="s">
        <v>18</v>
      </c>
      <c r="O2342" t="str">
        <f>TEXT(Table1[[#This Row],[pickup]],"dddd")</f>
        <v>Friday</v>
      </c>
      <c r="P2342">
        <f t="shared" si="36"/>
        <v>17</v>
      </c>
    </row>
    <row r="2343" spans="1:16" x14ac:dyDescent="0.25">
      <c r="A2343" s="1">
        <v>43535.350706018522</v>
      </c>
      <c r="B2343" s="1">
        <v>43535.359386574077</v>
      </c>
      <c r="C2343">
        <v>1</v>
      </c>
      <c r="D2343">
        <v>2</v>
      </c>
      <c r="E2343">
        <v>10.5</v>
      </c>
      <c r="F2343">
        <v>2</v>
      </c>
      <c r="G2343">
        <v>0</v>
      </c>
      <c r="H2343">
        <v>15.8</v>
      </c>
      <c r="I2343" t="s">
        <v>14</v>
      </c>
      <c r="J2343" t="s">
        <v>15</v>
      </c>
      <c r="K2343" t="s">
        <v>29</v>
      </c>
      <c r="L2343" t="s">
        <v>30</v>
      </c>
      <c r="M2343" t="s">
        <v>18</v>
      </c>
      <c r="N2343" t="s">
        <v>18</v>
      </c>
      <c r="O2343" t="str">
        <f>TEXT(Table1[[#This Row],[pickup]],"dddd")</f>
        <v>Monday</v>
      </c>
      <c r="P2343">
        <f t="shared" si="36"/>
        <v>8</v>
      </c>
    </row>
    <row r="2344" spans="1:16" x14ac:dyDescent="0.25">
      <c r="A2344" s="1">
        <v>43551.622893518521</v>
      </c>
      <c r="B2344" s="1">
        <v>43551.628923611112</v>
      </c>
      <c r="C2344">
        <v>1</v>
      </c>
      <c r="D2344">
        <v>1.29</v>
      </c>
      <c r="E2344">
        <v>7.5</v>
      </c>
      <c r="F2344">
        <v>2.16</v>
      </c>
      <c r="G2344">
        <v>0</v>
      </c>
      <c r="H2344">
        <v>12.96</v>
      </c>
      <c r="I2344" t="s">
        <v>14</v>
      </c>
      <c r="J2344" t="s">
        <v>15</v>
      </c>
      <c r="K2344" t="s">
        <v>16</v>
      </c>
      <c r="L2344" t="s">
        <v>34</v>
      </c>
      <c r="M2344" t="s">
        <v>18</v>
      </c>
      <c r="N2344" t="s">
        <v>18</v>
      </c>
      <c r="O2344" t="str">
        <f>TEXT(Table1[[#This Row],[pickup]],"dddd")</f>
        <v>Wednesday</v>
      </c>
      <c r="P2344">
        <f t="shared" si="36"/>
        <v>14</v>
      </c>
    </row>
    <row r="2345" spans="1:16" x14ac:dyDescent="0.25">
      <c r="A2345" s="1">
        <v>43532.914212962962</v>
      </c>
      <c r="B2345" s="1">
        <v>43532.918611111112</v>
      </c>
      <c r="C2345">
        <v>2</v>
      </c>
      <c r="D2345">
        <v>1.06</v>
      </c>
      <c r="E2345">
        <v>6.5</v>
      </c>
      <c r="F2345">
        <v>0</v>
      </c>
      <c r="G2345">
        <v>0</v>
      </c>
      <c r="H2345">
        <v>10.3</v>
      </c>
      <c r="I2345" t="s">
        <v>14</v>
      </c>
      <c r="J2345" t="s">
        <v>19</v>
      </c>
      <c r="K2345" t="s">
        <v>43</v>
      </c>
      <c r="L2345" t="s">
        <v>43</v>
      </c>
      <c r="M2345" t="s">
        <v>18</v>
      </c>
      <c r="N2345" t="s">
        <v>18</v>
      </c>
      <c r="O2345" t="str">
        <f>TEXT(Table1[[#This Row],[pickup]],"dddd")</f>
        <v>Friday</v>
      </c>
      <c r="P2345">
        <f t="shared" si="36"/>
        <v>21</v>
      </c>
    </row>
    <row r="2346" spans="1:16" x14ac:dyDescent="0.25">
      <c r="A2346" s="1">
        <v>43526.586331018516</v>
      </c>
      <c r="B2346" s="1">
        <v>43526.591956018521</v>
      </c>
      <c r="C2346">
        <v>1</v>
      </c>
      <c r="D2346">
        <v>1.5</v>
      </c>
      <c r="E2346">
        <v>7.5</v>
      </c>
      <c r="F2346">
        <v>1.62</v>
      </c>
      <c r="G2346">
        <v>0</v>
      </c>
      <c r="H2346">
        <v>12.42</v>
      </c>
      <c r="I2346" t="s">
        <v>14</v>
      </c>
      <c r="J2346" t="s">
        <v>15</v>
      </c>
      <c r="K2346" t="s">
        <v>42</v>
      </c>
      <c r="L2346" t="s">
        <v>70</v>
      </c>
      <c r="M2346" t="s">
        <v>18</v>
      </c>
      <c r="N2346" t="s">
        <v>18</v>
      </c>
      <c r="O2346" t="str">
        <f>TEXT(Table1[[#This Row],[pickup]],"dddd")</f>
        <v>Saturday</v>
      </c>
      <c r="P2346">
        <f t="shared" si="36"/>
        <v>14</v>
      </c>
    </row>
    <row r="2347" spans="1:16" x14ac:dyDescent="0.25">
      <c r="A2347" s="1">
        <v>43555.824513888889</v>
      </c>
      <c r="B2347" s="1">
        <v>43555.827604166669</v>
      </c>
      <c r="C2347">
        <v>1</v>
      </c>
      <c r="D2347">
        <v>0.27</v>
      </c>
      <c r="E2347">
        <v>4.5</v>
      </c>
      <c r="F2347">
        <v>1.56</v>
      </c>
      <c r="G2347">
        <v>0</v>
      </c>
      <c r="H2347">
        <v>9.36</v>
      </c>
      <c r="I2347" t="s">
        <v>14</v>
      </c>
      <c r="J2347" t="s">
        <v>15</v>
      </c>
      <c r="K2347" t="s">
        <v>68</v>
      </c>
      <c r="L2347" t="s">
        <v>24</v>
      </c>
      <c r="M2347" t="s">
        <v>18</v>
      </c>
      <c r="N2347" t="s">
        <v>18</v>
      </c>
      <c r="O2347" t="str">
        <f>TEXT(Table1[[#This Row],[pickup]],"dddd")</f>
        <v>Sunday</v>
      </c>
      <c r="P2347">
        <f t="shared" si="36"/>
        <v>19</v>
      </c>
    </row>
    <row r="2348" spans="1:16" x14ac:dyDescent="0.25">
      <c r="A2348" s="1">
        <v>43544.540358796294</v>
      </c>
      <c r="B2348" s="1">
        <v>43544.557881944442</v>
      </c>
      <c r="C2348">
        <v>2</v>
      </c>
      <c r="D2348">
        <v>7.38</v>
      </c>
      <c r="E2348">
        <v>25</v>
      </c>
      <c r="F2348">
        <v>0</v>
      </c>
      <c r="G2348">
        <v>0</v>
      </c>
      <c r="H2348">
        <v>25.8</v>
      </c>
      <c r="I2348" t="s">
        <v>14</v>
      </c>
      <c r="J2348" t="s">
        <v>15</v>
      </c>
      <c r="K2348" t="s">
        <v>17</v>
      </c>
      <c r="L2348" t="s">
        <v>114</v>
      </c>
      <c r="M2348" t="s">
        <v>18</v>
      </c>
      <c r="N2348" t="s">
        <v>18</v>
      </c>
      <c r="O2348" t="str">
        <f>TEXT(Table1[[#This Row],[pickup]],"dddd")</f>
        <v>Wednesday</v>
      </c>
      <c r="P2348">
        <f t="shared" si="36"/>
        <v>12</v>
      </c>
    </row>
    <row r="2349" spans="1:16" x14ac:dyDescent="0.25">
      <c r="A2349" s="1">
        <v>43543.93340277778</v>
      </c>
      <c r="B2349" s="1">
        <v>43543.943368055552</v>
      </c>
      <c r="C2349">
        <v>2</v>
      </c>
      <c r="D2349">
        <v>2.6</v>
      </c>
      <c r="E2349">
        <v>11.5</v>
      </c>
      <c r="F2349">
        <v>2.5</v>
      </c>
      <c r="G2349">
        <v>0</v>
      </c>
      <c r="H2349">
        <v>17.8</v>
      </c>
      <c r="I2349" t="s">
        <v>14</v>
      </c>
      <c r="J2349" t="s">
        <v>15</v>
      </c>
      <c r="K2349" t="s">
        <v>85</v>
      </c>
      <c r="L2349" t="s">
        <v>17</v>
      </c>
      <c r="M2349" t="s">
        <v>18</v>
      </c>
      <c r="N2349" t="s">
        <v>18</v>
      </c>
      <c r="O2349" t="str">
        <f>TEXT(Table1[[#This Row],[pickup]],"dddd")</f>
        <v>Tuesday</v>
      </c>
      <c r="P2349">
        <f t="shared" si="36"/>
        <v>22</v>
      </c>
    </row>
    <row r="2350" spans="1:16" x14ac:dyDescent="0.25">
      <c r="A2350" s="1">
        <v>43543.429340277777</v>
      </c>
      <c r="B2350" s="1">
        <v>43543.436215277776</v>
      </c>
      <c r="C2350">
        <v>1</v>
      </c>
      <c r="D2350">
        <v>1.07</v>
      </c>
      <c r="E2350">
        <v>7.5</v>
      </c>
      <c r="F2350">
        <v>2.16</v>
      </c>
      <c r="G2350">
        <v>0</v>
      </c>
      <c r="H2350">
        <v>12.96</v>
      </c>
      <c r="I2350" t="s">
        <v>14</v>
      </c>
      <c r="J2350" t="s">
        <v>15</v>
      </c>
      <c r="K2350" t="s">
        <v>26</v>
      </c>
      <c r="L2350" t="s">
        <v>29</v>
      </c>
      <c r="M2350" t="s">
        <v>18</v>
      </c>
      <c r="N2350" t="s">
        <v>18</v>
      </c>
      <c r="O2350" t="str">
        <f>TEXT(Table1[[#This Row],[pickup]],"dddd")</f>
        <v>Tuesday</v>
      </c>
      <c r="P2350">
        <f t="shared" si="36"/>
        <v>10</v>
      </c>
    </row>
    <row r="2351" spans="1:16" x14ac:dyDescent="0.25">
      <c r="A2351" s="1">
        <v>43547.059930555559</v>
      </c>
      <c r="B2351" s="1">
        <v>43547.065474537034</v>
      </c>
      <c r="C2351">
        <v>2</v>
      </c>
      <c r="D2351">
        <v>1</v>
      </c>
      <c r="E2351">
        <v>7</v>
      </c>
      <c r="F2351">
        <v>2.15</v>
      </c>
      <c r="G2351">
        <v>0</v>
      </c>
      <c r="H2351">
        <v>12.95</v>
      </c>
      <c r="I2351" t="s">
        <v>14</v>
      </c>
      <c r="J2351" t="s">
        <v>15</v>
      </c>
      <c r="K2351" t="s">
        <v>63</v>
      </c>
      <c r="L2351" t="s">
        <v>45</v>
      </c>
      <c r="M2351" t="s">
        <v>18</v>
      </c>
      <c r="N2351" t="s">
        <v>18</v>
      </c>
      <c r="O2351" t="str">
        <f>TEXT(Table1[[#This Row],[pickup]],"dddd")</f>
        <v>Saturday</v>
      </c>
      <c r="P2351">
        <f t="shared" si="36"/>
        <v>1</v>
      </c>
    </row>
    <row r="2352" spans="1:16" x14ac:dyDescent="0.25">
      <c r="A2352" s="1">
        <v>43542.585625</v>
      </c>
      <c r="B2352" s="1">
        <v>43542.590115740742</v>
      </c>
      <c r="C2352">
        <v>1</v>
      </c>
      <c r="D2352">
        <v>1</v>
      </c>
      <c r="E2352">
        <v>6.5</v>
      </c>
      <c r="F2352">
        <v>2</v>
      </c>
      <c r="G2352">
        <v>0</v>
      </c>
      <c r="H2352">
        <v>11.8</v>
      </c>
      <c r="I2352" t="s">
        <v>14</v>
      </c>
      <c r="J2352" t="s">
        <v>15</v>
      </c>
      <c r="K2352" t="s">
        <v>25</v>
      </c>
      <c r="L2352" t="s">
        <v>16</v>
      </c>
      <c r="M2352" t="s">
        <v>18</v>
      </c>
      <c r="N2352" t="s">
        <v>18</v>
      </c>
      <c r="O2352" t="str">
        <f>TEXT(Table1[[#This Row],[pickup]],"dddd")</f>
        <v>Monday</v>
      </c>
      <c r="P2352">
        <f t="shared" si="36"/>
        <v>14</v>
      </c>
    </row>
    <row r="2353" spans="1:16" x14ac:dyDescent="0.25">
      <c r="A2353" s="1">
        <v>43540.676666666666</v>
      </c>
      <c r="B2353" s="1">
        <v>43540.687465277777</v>
      </c>
      <c r="C2353">
        <v>1</v>
      </c>
      <c r="D2353">
        <v>1.48</v>
      </c>
      <c r="E2353">
        <v>11</v>
      </c>
      <c r="F2353">
        <v>0</v>
      </c>
      <c r="G2353">
        <v>0</v>
      </c>
      <c r="H2353">
        <v>14.3</v>
      </c>
      <c r="I2353" t="s">
        <v>14</v>
      </c>
      <c r="J2353" t="s">
        <v>19</v>
      </c>
      <c r="K2353" t="s">
        <v>61</v>
      </c>
      <c r="L2353" t="s">
        <v>25</v>
      </c>
      <c r="M2353" t="s">
        <v>18</v>
      </c>
      <c r="N2353" t="s">
        <v>18</v>
      </c>
      <c r="O2353" t="str">
        <f>TEXT(Table1[[#This Row],[pickup]],"dddd")</f>
        <v>Saturday</v>
      </c>
      <c r="P2353">
        <f t="shared" si="36"/>
        <v>16</v>
      </c>
    </row>
    <row r="2354" spans="1:16" x14ac:dyDescent="0.25">
      <c r="A2354" s="1">
        <v>43553.563090277778</v>
      </c>
      <c r="B2354" s="1">
        <v>43553.569224537037</v>
      </c>
      <c r="C2354">
        <v>1</v>
      </c>
      <c r="D2354">
        <v>1.5</v>
      </c>
      <c r="E2354">
        <v>8</v>
      </c>
      <c r="F2354">
        <v>2</v>
      </c>
      <c r="G2354">
        <v>0</v>
      </c>
      <c r="H2354">
        <v>13.3</v>
      </c>
      <c r="I2354" t="s">
        <v>14</v>
      </c>
      <c r="J2354" t="s">
        <v>15</v>
      </c>
      <c r="K2354" t="s">
        <v>59</v>
      </c>
      <c r="L2354" t="s">
        <v>66</v>
      </c>
      <c r="M2354" t="s">
        <v>18</v>
      </c>
      <c r="N2354" t="s">
        <v>18</v>
      </c>
      <c r="O2354" t="str">
        <f>TEXT(Table1[[#This Row],[pickup]],"dddd")</f>
        <v>Friday</v>
      </c>
      <c r="P2354">
        <f t="shared" si="36"/>
        <v>13</v>
      </c>
    </row>
    <row r="2355" spans="1:16" x14ac:dyDescent="0.25">
      <c r="A2355" s="1">
        <v>43545.448773148149</v>
      </c>
      <c r="B2355" s="1">
        <v>43545.462881944448</v>
      </c>
      <c r="C2355">
        <v>2</v>
      </c>
      <c r="D2355">
        <v>2.8</v>
      </c>
      <c r="E2355">
        <v>14</v>
      </c>
      <c r="F2355">
        <v>0</v>
      </c>
      <c r="G2355">
        <v>0</v>
      </c>
      <c r="H2355">
        <v>17.3</v>
      </c>
      <c r="I2355" t="s">
        <v>14</v>
      </c>
      <c r="K2355" t="s">
        <v>55</v>
      </c>
      <c r="L2355" t="s">
        <v>74</v>
      </c>
      <c r="M2355" t="s">
        <v>18</v>
      </c>
      <c r="N2355" t="s">
        <v>18</v>
      </c>
      <c r="O2355" t="str">
        <f>TEXT(Table1[[#This Row],[pickup]],"dddd")</f>
        <v>Thursday</v>
      </c>
      <c r="P2355">
        <f t="shared" si="36"/>
        <v>10</v>
      </c>
    </row>
    <row r="2356" spans="1:16" x14ac:dyDescent="0.25">
      <c r="A2356" s="1">
        <v>43551.715856481482</v>
      </c>
      <c r="B2356" s="1">
        <v>43551.722199074073</v>
      </c>
      <c r="C2356">
        <v>1</v>
      </c>
      <c r="D2356">
        <v>0.4</v>
      </c>
      <c r="E2356">
        <v>7</v>
      </c>
      <c r="F2356">
        <v>2</v>
      </c>
      <c r="G2356">
        <v>0</v>
      </c>
      <c r="H2356">
        <v>13.3</v>
      </c>
      <c r="I2356" t="s">
        <v>14</v>
      </c>
      <c r="J2356" t="s">
        <v>15</v>
      </c>
      <c r="K2356" t="s">
        <v>62</v>
      </c>
      <c r="L2356" t="s">
        <v>46</v>
      </c>
      <c r="M2356" t="s">
        <v>18</v>
      </c>
      <c r="N2356" t="s">
        <v>18</v>
      </c>
      <c r="O2356" t="str">
        <f>TEXT(Table1[[#This Row],[pickup]],"dddd")</f>
        <v>Wednesday</v>
      </c>
      <c r="P2356">
        <f t="shared" si="36"/>
        <v>17</v>
      </c>
    </row>
    <row r="2357" spans="1:16" x14ac:dyDescent="0.25">
      <c r="A2357" s="1">
        <v>43543.376354166663</v>
      </c>
      <c r="B2357" s="1">
        <v>43543.391655092593</v>
      </c>
      <c r="C2357">
        <v>2</v>
      </c>
      <c r="D2357">
        <v>3.01</v>
      </c>
      <c r="E2357">
        <v>16</v>
      </c>
      <c r="F2357">
        <v>0</v>
      </c>
      <c r="G2357">
        <v>0</v>
      </c>
      <c r="H2357">
        <v>16.8</v>
      </c>
      <c r="I2357" t="s">
        <v>14</v>
      </c>
      <c r="J2357" t="s">
        <v>15</v>
      </c>
      <c r="K2357" t="s">
        <v>95</v>
      </c>
      <c r="L2357" t="s">
        <v>59</v>
      </c>
      <c r="M2357" t="s">
        <v>58</v>
      </c>
      <c r="N2357" t="s">
        <v>18</v>
      </c>
      <c r="O2357" t="str">
        <f>TEXT(Table1[[#This Row],[pickup]],"dddd")</f>
        <v>Tuesday</v>
      </c>
      <c r="P2357">
        <f t="shared" si="36"/>
        <v>9</v>
      </c>
    </row>
    <row r="2358" spans="1:16" x14ac:dyDescent="0.25">
      <c r="A2358" s="1">
        <v>43545.342407407406</v>
      </c>
      <c r="B2358" s="1">
        <v>43545.370613425926</v>
      </c>
      <c r="C2358">
        <v>1</v>
      </c>
      <c r="D2358">
        <v>1.5</v>
      </c>
      <c r="E2358">
        <v>10.5</v>
      </c>
      <c r="F2358">
        <v>1.2</v>
      </c>
      <c r="G2358">
        <v>0</v>
      </c>
      <c r="H2358">
        <v>15</v>
      </c>
      <c r="I2358" t="s">
        <v>14</v>
      </c>
      <c r="J2358" t="s">
        <v>15</v>
      </c>
      <c r="K2358" t="s">
        <v>25</v>
      </c>
      <c r="L2358" t="s">
        <v>26</v>
      </c>
      <c r="M2358" t="s">
        <v>18</v>
      </c>
      <c r="N2358" t="s">
        <v>18</v>
      </c>
      <c r="O2358" t="str">
        <f>TEXT(Table1[[#This Row],[pickup]],"dddd")</f>
        <v>Thursday</v>
      </c>
      <c r="P2358">
        <f t="shared" si="36"/>
        <v>8</v>
      </c>
    </row>
    <row r="2359" spans="1:16" x14ac:dyDescent="0.25">
      <c r="A2359" s="1">
        <v>43552.777719907404</v>
      </c>
      <c r="B2359" s="1">
        <v>43552.794016203705</v>
      </c>
      <c r="C2359">
        <v>1</v>
      </c>
      <c r="D2359">
        <v>2.8</v>
      </c>
      <c r="E2359">
        <v>15.5</v>
      </c>
      <c r="F2359">
        <v>4.95</v>
      </c>
      <c r="G2359">
        <v>0</v>
      </c>
      <c r="H2359">
        <v>24.75</v>
      </c>
      <c r="I2359" t="s">
        <v>14</v>
      </c>
      <c r="J2359" t="s">
        <v>15</v>
      </c>
      <c r="K2359" t="s">
        <v>16</v>
      </c>
      <c r="L2359" t="s">
        <v>45</v>
      </c>
      <c r="M2359" t="s">
        <v>18</v>
      </c>
      <c r="N2359" t="s">
        <v>18</v>
      </c>
      <c r="O2359" t="str">
        <f>TEXT(Table1[[#This Row],[pickup]],"dddd")</f>
        <v>Thursday</v>
      </c>
      <c r="P2359">
        <f t="shared" si="36"/>
        <v>18</v>
      </c>
    </row>
    <row r="2360" spans="1:16" x14ac:dyDescent="0.25">
      <c r="A2360" s="1">
        <v>43534.393240740741</v>
      </c>
      <c r="B2360" s="1">
        <v>43534.399340277778</v>
      </c>
      <c r="C2360">
        <v>1</v>
      </c>
      <c r="D2360">
        <v>1.78</v>
      </c>
      <c r="E2360">
        <v>8.5</v>
      </c>
      <c r="F2360">
        <v>2.1</v>
      </c>
      <c r="G2360">
        <v>0</v>
      </c>
      <c r="H2360">
        <v>13.9</v>
      </c>
      <c r="I2360" t="s">
        <v>14</v>
      </c>
      <c r="J2360" t="s">
        <v>15</v>
      </c>
      <c r="K2360" t="s">
        <v>20</v>
      </c>
      <c r="L2360" t="s">
        <v>61</v>
      </c>
      <c r="M2360" t="s">
        <v>18</v>
      </c>
      <c r="N2360" t="s">
        <v>18</v>
      </c>
      <c r="O2360" t="str">
        <f>TEXT(Table1[[#This Row],[pickup]],"dddd")</f>
        <v>Sunday</v>
      </c>
      <c r="P2360">
        <f t="shared" si="36"/>
        <v>9</v>
      </c>
    </row>
    <row r="2361" spans="1:16" x14ac:dyDescent="0.25">
      <c r="A2361" s="1">
        <v>43543.833460648151</v>
      </c>
      <c r="B2361" s="1">
        <v>43543.841597222221</v>
      </c>
      <c r="C2361">
        <v>4</v>
      </c>
      <c r="D2361">
        <v>2.11</v>
      </c>
      <c r="E2361">
        <v>9.5</v>
      </c>
      <c r="F2361">
        <v>2</v>
      </c>
      <c r="G2361">
        <v>0</v>
      </c>
      <c r="H2361">
        <v>15.3</v>
      </c>
      <c r="I2361" t="s">
        <v>14</v>
      </c>
      <c r="J2361" t="s">
        <v>15</v>
      </c>
      <c r="K2361" t="s">
        <v>48</v>
      </c>
      <c r="L2361" t="s">
        <v>62</v>
      </c>
      <c r="M2361" t="s">
        <v>18</v>
      </c>
      <c r="N2361" t="s">
        <v>18</v>
      </c>
      <c r="O2361" t="str">
        <f>TEXT(Table1[[#This Row],[pickup]],"dddd")</f>
        <v>Tuesday</v>
      </c>
      <c r="P2361">
        <f t="shared" si="36"/>
        <v>20</v>
      </c>
    </row>
    <row r="2362" spans="1:16" x14ac:dyDescent="0.25">
      <c r="A2362" s="1">
        <v>43529.06082175926</v>
      </c>
      <c r="B2362" s="1">
        <v>43529.077604166669</v>
      </c>
      <c r="C2362">
        <v>1</v>
      </c>
      <c r="D2362">
        <v>12.7</v>
      </c>
      <c r="E2362">
        <v>36</v>
      </c>
      <c r="F2362">
        <v>2</v>
      </c>
      <c r="G2362">
        <v>0</v>
      </c>
      <c r="H2362">
        <v>41.8</v>
      </c>
      <c r="I2362" t="s">
        <v>14</v>
      </c>
      <c r="J2362" t="s">
        <v>15</v>
      </c>
      <c r="K2362" t="s">
        <v>46</v>
      </c>
      <c r="L2362" t="s">
        <v>35</v>
      </c>
      <c r="M2362" t="s">
        <v>18</v>
      </c>
      <c r="N2362" t="s">
        <v>37</v>
      </c>
      <c r="O2362" t="str">
        <f>TEXT(Table1[[#This Row],[pickup]],"dddd")</f>
        <v>Tuesday</v>
      </c>
      <c r="P2362">
        <f t="shared" si="36"/>
        <v>1</v>
      </c>
    </row>
    <row r="2363" spans="1:16" x14ac:dyDescent="0.25">
      <c r="A2363" s="1">
        <v>43525.887303240743</v>
      </c>
      <c r="B2363" s="1">
        <v>43525.897233796299</v>
      </c>
      <c r="C2363">
        <v>6</v>
      </c>
      <c r="D2363">
        <v>2.16</v>
      </c>
      <c r="E2363">
        <v>10.5</v>
      </c>
      <c r="F2363">
        <v>2.86</v>
      </c>
      <c r="G2363">
        <v>0</v>
      </c>
      <c r="H2363">
        <v>17.16</v>
      </c>
      <c r="I2363" t="s">
        <v>14</v>
      </c>
      <c r="J2363" t="s">
        <v>15</v>
      </c>
      <c r="K2363" t="s">
        <v>43</v>
      </c>
      <c r="L2363" t="s">
        <v>72</v>
      </c>
      <c r="M2363" t="s">
        <v>18</v>
      </c>
      <c r="N2363" t="s">
        <v>18</v>
      </c>
      <c r="O2363" t="str">
        <f>TEXT(Table1[[#This Row],[pickup]],"dddd")</f>
        <v>Friday</v>
      </c>
      <c r="P2363">
        <f t="shared" si="36"/>
        <v>21</v>
      </c>
    </row>
    <row r="2364" spans="1:16" x14ac:dyDescent="0.25">
      <c r="A2364" s="1">
        <v>43540.981817129628</v>
      </c>
      <c r="B2364" s="1">
        <v>43541.004027777781</v>
      </c>
      <c r="C2364">
        <v>1</v>
      </c>
      <c r="D2364">
        <v>17.8</v>
      </c>
      <c r="E2364">
        <v>52</v>
      </c>
      <c r="F2364">
        <v>12.2</v>
      </c>
      <c r="G2364">
        <v>5.76</v>
      </c>
      <c r="H2364">
        <v>73.260000000000005</v>
      </c>
      <c r="I2364" t="s">
        <v>14</v>
      </c>
      <c r="J2364" t="s">
        <v>15</v>
      </c>
      <c r="K2364" t="s">
        <v>64</v>
      </c>
      <c r="L2364" t="s">
        <v>46</v>
      </c>
      <c r="M2364" t="s">
        <v>37</v>
      </c>
      <c r="N2364" t="s">
        <v>18</v>
      </c>
      <c r="O2364" t="str">
        <f>TEXT(Table1[[#This Row],[pickup]],"dddd")</f>
        <v>Saturday</v>
      </c>
      <c r="P2364">
        <f t="shared" si="36"/>
        <v>23</v>
      </c>
    </row>
    <row r="2365" spans="1:16" x14ac:dyDescent="0.25">
      <c r="A2365" s="1">
        <v>43547.111817129633</v>
      </c>
      <c r="B2365" s="1">
        <v>43547.115219907406</v>
      </c>
      <c r="C2365">
        <v>2</v>
      </c>
      <c r="D2365">
        <v>0.98</v>
      </c>
      <c r="E2365">
        <v>5.5</v>
      </c>
      <c r="F2365">
        <v>0</v>
      </c>
      <c r="G2365">
        <v>0</v>
      </c>
      <c r="H2365">
        <v>9.3000000000000007</v>
      </c>
      <c r="I2365" t="s">
        <v>14</v>
      </c>
      <c r="J2365" t="s">
        <v>19</v>
      </c>
      <c r="K2365" t="s">
        <v>62</v>
      </c>
      <c r="L2365" t="s">
        <v>55</v>
      </c>
      <c r="M2365" t="s">
        <v>18</v>
      </c>
      <c r="N2365" t="s">
        <v>18</v>
      </c>
      <c r="O2365" t="str">
        <f>TEXT(Table1[[#This Row],[pickup]],"dddd")</f>
        <v>Saturday</v>
      </c>
      <c r="P2365">
        <f t="shared" si="36"/>
        <v>2</v>
      </c>
    </row>
    <row r="2366" spans="1:16" x14ac:dyDescent="0.25">
      <c r="A2366" s="1">
        <v>43535.737743055557</v>
      </c>
      <c r="B2366" s="1">
        <v>43535.749976851854</v>
      </c>
      <c r="C2366">
        <v>1</v>
      </c>
      <c r="D2366">
        <v>2.34</v>
      </c>
      <c r="E2366">
        <v>13</v>
      </c>
      <c r="F2366">
        <v>0</v>
      </c>
      <c r="G2366">
        <v>0</v>
      </c>
      <c r="H2366">
        <v>17.3</v>
      </c>
      <c r="I2366" t="s">
        <v>14</v>
      </c>
      <c r="J2366" t="s">
        <v>19</v>
      </c>
      <c r="K2366" t="s">
        <v>25</v>
      </c>
      <c r="L2366" t="s">
        <v>24</v>
      </c>
      <c r="M2366" t="s">
        <v>18</v>
      </c>
      <c r="N2366" t="s">
        <v>18</v>
      </c>
      <c r="O2366" t="str">
        <f>TEXT(Table1[[#This Row],[pickup]],"dddd")</f>
        <v>Monday</v>
      </c>
      <c r="P2366">
        <f t="shared" si="36"/>
        <v>17</v>
      </c>
    </row>
    <row r="2367" spans="1:16" x14ac:dyDescent="0.25">
      <c r="A2367" s="1">
        <v>43529.828263888892</v>
      </c>
      <c r="B2367" s="1">
        <v>43529.830659722225</v>
      </c>
      <c r="C2367">
        <v>1</v>
      </c>
      <c r="D2367">
        <v>0.5</v>
      </c>
      <c r="E2367">
        <v>4.5</v>
      </c>
      <c r="F2367">
        <v>1.65</v>
      </c>
      <c r="G2367">
        <v>0</v>
      </c>
      <c r="H2367">
        <v>9.9499999999999993</v>
      </c>
      <c r="I2367" t="s">
        <v>14</v>
      </c>
      <c r="J2367" t="s">
        <v>15</v>
      </c>
      <c r="K2367" t="s">
        <v>39</v>
      </c>
      <c r="L2367" t="s">
        <v>33</v>
      </c>
      <c r="M2367" t="s">
        <v>18</v>
      </c>
      <c r="N2367" t="s">
        <v>18</v>
      </c>
      <c r="O2367" t="str">
        <f>TEXT(Table1[[#This Row],[pickup]],"dddd")</f>
        <v>Tuesday</v>
      </c>
      <c r="P2367">
        <f t="shared" si="36"/>
        <v>19</v>
      </c>
    </row>
    <row r="2368" spans="1:16" x14ac:dyDescent="0.25">
      <c r="A2368" s="1">
        <v>43554.696782407409</v>
      </c>
      <c r="B2368" s="1">
        <v>43554.705081018517</v>
      </c>
      <c r="C2368">
        <v>0</v>
      </c>
      <c r="D2368">
        <v>1.2</v>
      </c>
      <c r="E2368">
        <v>8.5</v>
      </c>
      <c r="F2368">
        <v>0</v>
      </c>
      <c r="G2368">
        <v>0</v>
      </c>
      <c r="H2368">
        <v>11.8</v>
      </c>
      <c r="I2368" t="s">
        <v>14</v>
      </c>
      <c r="J2368" t="s">
        <v>19</v>
      </c>
      <c r="K2368" t="s">
        <v>25</v>
      </c>
      <c r="L2368" t="s">
        <v>42</v>
      </c>
      <c r="M2368" t="s">
        <v>18</v>
      </c>
      <c r="N2368" t="s">
        <v>18</v>
      </c>
      <c r="O2368" t="str">
        <f>TEXT(Table1[[#This Row],[pickup]],"dddd")</f>
        <v>Saturday</v>
      </c>
      <c r="P2368">
        <f t="shared" si="36"/>
        <v>16</v>
      </c>
    </row>
    <row r="2369" spans="1:16" x14ac:dyDescent="0.25">
      <c r="A2369" s="1">
        <v>43535.351111111115</v>
      </c>
      <c r="B2369" s="1">
        <v>43535.371736111112</v>
      </c>
      <c r="C2369">
        <v>1</v>
      </c>
      <c r="D2369">
        <v>3.5</v>
      </c>
      <c r="E2369">
        <v>19.5</v>
      </c>
      <c r="F2369">
        <v>0</v>
      </c>
      <c r="G2369">
        <v>0</v>
      </c>
      <c r="H2369">
        <v>22.8</v>
      </c>
      <c r="I2369" t="s">
        <v>14</v>
      </c>
      <c r="J2369" t="s">
        <v>19</v>
      </c>
      <c r="K2369" t="s">
        <v>73</v>
      </c>
      <c r="L2369" t="s">
        <v>61</v>
      </c>
      <c r="M2369" t="s">
        <v>18</v>
      </c>
      <c r="N2369" t="s">
        <v>18</v>
      </c>
      <c r="O2369" t="str">
        <f>TEXT(Table1[[#This Row],[pickup]],"dddd")</f>
        <v>Monday</v>
      </c>
      <c r="P2369">
        <f t="shared" si="36"/>
        <v>8</v>
      </c>
    </row>
    <row r="2370" spans="1:16" x14ac:dyDescent="0.25">
      <c r="A2370" s="1">
        <v>43531.457187499997</v>
      </c>
      <c r="B2370" s="1">
        <v>43531.464050925926</v>
      </c>
      <c r="C2370">
        <v>1</v>
      </c>
      <c r="D2370">
        <v>1.6</v>
      </c>
      <c r="E2370">
        <v>8.5</v>
      </c>
      <c r="F2370">
        <v>2.35</v>
      </c>
      <c r="G2370">
        <v>0</v>
      </c>
      <c r="H2370">
        <v>14.15</v>
      </c>
      <c r="I2370" t="s">
        <v>14</v>
      </c>
      <c r="J2370" t="s">
        <v>15</v>
      </c>
      <c r="K2370" t="s">
        <v>20</v>
      </c>
      <c r="L2370" t="s">
        <v>42</v>
      </c>
      <c r="M2370" t="s">
        <v>18</v>
      </c>
      <c r="N2370" t="s">
        <v>18</v>
      </c>
      <c r="O2370" t="str">
        <f>TEXT(Table1[[#This Row],[pickup]],"dddd")</f>
        <v>Thursday</v>
      </c>
      <c r="P2370">
        <f t="shared" ref="P2370:P2433" si="37">HOUR(A:A)</f>
        <v>10</v>
      </c>
    </row>
    <row r="2371" spans="1:16" x14ac:dyDescent="0.25">
      <c r="A2371" s="1">
        <v>43534.942523148151</v>
      </c>
      <c r="B2371" s="1">
        <v>43534.9453125</v>
      </c>
      <c r="C2371">
        <v>1</v>
      </c>
      <c r="D2371">
        <v>0.7</v>
      </c>
      <c r="E2371">
        <v>5</v>
      </c>
      <c r="F2371">
        <v>0.88</v>
      </c>
      <c r="G2371">
        <v>0</v>
      </c>
      <c r="H2371">
        <v>9.68</v>
      </c>
      <c r="I2371" t="s">
        <v>14</v>
      </c>
      <c r="J2371" t="s">
        <v>15</v>
      </c>
      <c r="K2371" t="s">
        <v>51</v>
      </c>
      <c r="L2371" t="s">
        <v>30</v>
      </c>
      <c r="M2371" t="s">
        <v>18</v>
      </c>
      <c r="N2371" t="s">
        <v>18</v>
      </c>
      <c r="O2371" t="str">
        <f>TEXT(Table1[[#This Row],[pickup]],"dddd")</f>
        <v>Sunday</v>
      </c>
      <c r="P2371">
        <f t="shared" si="37"/>
        <v>22</v>
      </c>
    </row>
    <row r="2372" spans="1:16" x14ac:dyDescent="0.25">
      <c r="A2372" s="1">
        <v>43534.381921296299</v>
      </c>
      <c r="B2372" s="1">
        <v>43534.385324074072</v>
      </c>
      <c r="C2372">
        <v>1</v>
      </c>
      <c r="D2372">
        <v>1.68</v>
      </c>
      <c r="E2372">
        <v>7</v>
      </c>
      <c r="F2372">
        <v>1</v>
      </c>
      <c r="G2372">
        <v>0</v>
      </c>
      <c r="H2372">
        <v>11.3</v>
      </c>
      <c r="I2372" t="s">
        <v>14</v>
      </c>
      <c r="J2372" t="s">
        <v>15</v>
      </c>
      <c r="K2372" t="s">
        <v>48</v>
      </c>
      <c r="L2372" t="s">
        <v>24</v>
      </c>
      <c r="M2372" t="s">
        <v>18</v>
      </c>
      <c r="N2372" t="s">
        <v>18</v>
      </c>
      <c r="O2372" t="str">
        <f>TEXT(Table1[[#This Row],[pickup]],"dddd")</f>
        <v>Sunday</v>
      </c>
      <c r="P2372">
        <f t="shared" si="37"/>
        <v>9</v>
      </c>
    </row>
    <row r="2373" spans="1:16" x14ac:dyDescent="0.25">
      <c r="A2373" s="1">
        <v>43554.466747685183</v>
      </c>
      <c r="B2373" s="1">
        <v>43554.477395833332</v>
      </c>
      <c r="C2373">
        <v>1</v>
      </c>
      <c r="D2373">
        <v>1.88</v>
      </c>
      <c r="E2373">
        <v>11</v>
      </c>
      <c r="F2373">
        <v>2.86</v>
      </c>
      <c r="G2373">
        <v>0</v>
      </c>
      <c r="H2373">
        <v>17.16</v>
      </c>
      <c r="I2373" t="s">
        <v>14</v>
      </c>
      <c r="J2373" t="s">
        <v>15</v>
      </c>
      <c r="K2373" t="s">
        <v>62</v>
      </c>
      <c r="L2373" t="s">
        <v>17</v>
      </c>
      <c r="M2373" t="s">
        <v>18</v>
      </c>
      <c r="N2373" t="s">
        <v>18</v>
      </c>
      <c r="O2373" t="str">
        <f>TEXT(Table1[[#This Row],[pickup]],"dddd")</f>
        <v>Saturday</v>
      </c>
      <c r="P2373">
        <f t="shared" si="37"/>
        <v>11</v>
      </c>
    </row>
    <row r="2374" spans="1:16" x14ac:dyDescent="0.25">
      <c r="A2374" s="1">
        <v>43555.096747685187</v>
      </c>
      <c r="B2374" s="1">
        <v>43555.108506944445</v>
      </c>
      <c r="C2374">
        <v>1</v>
      </c>
      <c r="D2374">
        <v>4.7</v>
      </c>
      <c r="E2374">
        <v>17</v>
      </c>
      <c r="F2374">
        <v>3.12</v>
      </c>
      <c r="G2374">
        <v>0</v>
      </c>
      <c r="H2374">
        <v>23.92</v>
      </c>
      <c r="I2374" t="s">
        <v>14</v>
      </c>
      <c r="J2374" t="s">
        <v>15</v>
      </c>
      <c r="K2374" t="s">
        <v>51</v>
      </c>
      <c r="L2374" t="s">
        <v>31</v>
      </c>
      <c r="M2374" t="s">
        <v>18</v>
      </c>
      <c r="N2374" t="s">
        <v>18</v>
      </c>
      <c r="O2374" t="str">
        <f>TEXT(Table1[[#This Row],[pickup]],"dddd")</f>
        <v>Sunday</v>
      </c>
      <c r="P2374">
        <f t="shared" si="37"/>
        <v>2</v>
      </c>
    </row>
    <row r="2375" spans="1:16" x14ac:dyDescent="0.25">
      <c r="A2375" s="1">
        <v>43544.281284722223</v>
      </c>
      <c r="B2375" s="1">
        <v>43544.288391203707</v>
      </c>
      <c r="C2375">
        <v>1</v>
      </c>
      <c r="D2375">
        <v>2.2999999999999998</v>
      </c>
      <c r="E2375">
        <v>9.5</v>
      </c>
      <c r="F2375">
        <v>1</v>
      </c>
      <c r="G2375">
        <v>0</v>
      </c>
      <c r="H2375">
        <v>13.8</v>
      </c>
      <c r="I2375" t="s">
        <v>14</v>
      </c>
      <c r="J2375" t="s">
        <v>15</v>
      </c>
      <c r="K2375" t="s">
        <v>85</v>
      </c>
      <c r="L2375" t="s">
        <v>26</v>
      </c>
      <c r="M2375" t="s">
        <v>18</v>
      </c>
      <c r="N2375" t="s">
        <v>18</v>
      </c>
      <c r="O2375" t="str">
        <f>TEXT(Table1[[#This Row],[pickup]],"dddd")</f>
        <v>Wednesday</v>
      </c>
      <c r="P2375">
        <f t="shared" si="37"/>
        <v>6</v>
      </c>
    </row>
    <row r="2376" spans="1:16" x14ac:dyDescent="0.25">
      <c r="A2376" s="1">
        <v>43529.442280092589</v>
      </c>
      <c r="B2376" s="1">
        <v>43529.455127314817</v>
      </c>
      <c r="C2376">
        <v>2</v>
      </c>
      <c r="D2376">
        <v>2.4</v>
      </c>
      <c r="E2376">
        <v>13</v>
      </c>
      <c r="F2376">
        <v>0</v>
      </c>
      <c r="G2376">
        <v>0</v>
      </c>
      <c r="H2376">
        <v>16.3</v>
      </c>
      <c r="I2376" t="s">
        <v>14</v>
      </c>
      <c r="J2376" t="s">
        <v>19</v>
      </c>
      <c r="K2376" t="s">
        <v>24</v>
      </c>
      <c r="L2376" t="s">
        <v>33</v>
      </c>
      <c r="M2376" t="s">
        <v>18</v>
      </c>
      <c r="N2376" t="s">
        <v>18</v>
      </c>
      <c r="O2376" t="str">
        <f>TEXT(Table1[[#This Row],[pickup]],"dddd")</f>
        <v>Tuesday</v>
      </c>
      <c r="P2376">
        <f t="shared" si="37"/>
        <v>10</v>
      </c>
    </row>
    <row r="2377" spans="1:16" x14ac:dyDescent="0.25">
      <c r="A2377" s="1">
        <v>43538.74858796296</v>
      </c>
      <c r="B2377" s="1">
        <v>43538.752511574072</v>
      </c>
      <c r="C2377">
        <v>1</v>
      </c>
      <c r="D2377">
        <v>0.54</v>
      </c>
      <c r="E2377">
        <v>5.5</v>
      </c>
      <c r="F2377">
        <v>1.96</v>
      </c>
      <c r="G2377">
        <v>0</v>
      </c>
      <c r="H2377">
        <v>11.76</v>
      </c>
      <c r="I2377" t="s">
        <v>14</v>
      </c>
      <c r="J2377" t="s">
        <v>15</v>
      </c>
      <c r="K2377" t="s">
        <v>61</v>
      </c>
      <c r="L2377" t="s">
        <v>56</v>
      </c>
      <c r="M2377" t="s">
        <v>18</v>
      </c>
      <c r="N2377" t="s">
        <v>18</v>
      </c>
      <c r="O2377" t="str">
        <f>TEXT(Table1[[#This Row],[pickup]],"dddd")</f>
        <v>Thursday</v>
      </c>
      <c r="P2377">
        <f t="shared" si="37"/>
        <v>17</v>
      </c>
    </row>
    <row r="2378" spans="1:16" x14ac:dyDescent="0.25">
      <c r="A2378" s="1">
        <v>43533.371099537035</v>
      </c>
      <c r="B2378" s="1">
        <v>43533.380613425928</v>
      </c>
      <c r="C2378">
        <v>1</v>
      </c>
      <c r="D2378">
        <v>3.9</v>
      </c>
      <c r="E2378">
        <v>14</v>
      </c>
      <c r="F2378">
        <v>0</v>
      </c>
      <c r="G2378">
        <v>0</v>
      </c>
      <c r="H2378">
        <v>17.3</v>
      </c>
      <c r="I2378" t="s">
        <v>14</v>
      </c>
      <c r="J2378" t="s">
        <v>19</v>
      </c>
      <c r="K2378" t="s">
        <v>22</v>
      </c>
      <c r="L2378" t="s">
        <v>24</v>
      </c>
      <c r="M2378" t="s">
        <v>18</v>
      </c>
      <c r="N2378" t="s">
        <v>18</v>
      </c>
      <c r="O2378" t="str">
        <f>TEXT(Table1[[#This Row],[pickup]],"dddd")</f>
        <v>Saturday</v>
      </c>
      <c r="P2378">
        <f t="shared" si="37"/>
        <v>8</v>
      </c>
    </row>
    <row r="2379" spans="1:16" x14ac:dyDescent="0.25">
      <c r="A2379" s="1">
        <v>43545.635775462964</v>
      </c>
      <c r="B2379" s="1">
        <v>43545.63989583333</v>
      </c>
      <c r="C2379">
        <v>1</v>
      </c>
      <c r="D2379">
        <v>1</v>
      </c>
      <c r="E2379">
        <v>6</v>
      </c>
      <c r="F2379">
        <v>2</v>
      </c>
      <c r="G2379">
        <v>0</v>
      </c>
      <c r="H2379">
        <v>11.3</v>
      </c>
      <c r="I2379" t="s">
        <v>14</v>
      </c>
      <c r="J2379" t="s">
        <v>15</v>
      </c>
      <c r="K2379" t="s">
        <v>46</v>
      </c>
      <c r="L2379" t="s">
        <v>62</v>
      </c>
      <c r="M2379" t="s">
        <v>18</v>
      </c>
      <c r="N2379" t="s">
        <v>18</v>
      </c>
      <c r="O2379" t="str">
        <f>TEXT(Table1[[#This Row],[pickup]],"dddd")</f>
        <v>Thursday</v>
      </c>
      <c r="P2379">
        <f t="shared" si="37"/>
        <v>15</v>
      </c>
    </row>
    <row r="2380" spans="1:16" x14ac:dyDescent="0.25">
      <c r="A2380" s="1">
        <v>43530.762916666667</v>
      </c>
      <c r="B2380" s="1">
        <v>43530.772199074076</v>
      </c>
      <c r="C2380">
        <v>2</v>
      </c>
      <c r="D2380">
        <v>2.17</v>
      </c>
      <c r="E2380">
        <v>10.5</v>
      </c>
      <c r="F2380">
        <v>2.96</v>
      </c>
      <c r="G2380">
        <v>0</v>
      </c>
      <c r="H2380">
        <v>17.760000000000002</v>
      </c>
      <c r="I2380" t="s">
        <v>14</v>
      </c>
      <c r="J2380" t="s">
        <v>15</v>
      </c>
      <c r="K2380" t="s">
        <v>106</v>
      </c>
      <c r="L2380" t="s">
        <v>28</v>
      </c>
      <c r="M2380" t="s">
        <v>18</v>
      </c>
      <c r="N2380" t="s">
        <v>18</v>
      </c>
      <c r="O2380" t="str">
        <f>TEXT(Table1[[#This Row],[pickup]],"dddd")</f>
        <v>Wednesday</v>
      </c>
      <c r="P2380">
        <f t="shared" si="37"/>
        <v>18</v>
      </c>
    </row>
    <row r="2381" spans="1:16" x14ac:dyDescent="0.25">
      <c r="A2381" s="1">
        <v>43537.61141203704</v>
      </c>
      <c r="B2381" s="1">
        <v>43537.614374999997</v>
      </c>
      <c r="C2381">
        <v>1</v>
      </c>
      <c r="D2381">
        <v>0.59</v>
      </c>
      <c r="E2381">
        <v>4.5</v>
      </c>
      <c r="F2381">
        <v>0</v>
      </c>
      <c r="G2381">
        <v>0</v>
      </c>
      <c r="H2381">
        <v>7.8</v>
      </c>
      <c r="I2381" t="s">
        <v>14</v>
      </c>
      <c r="J2381" t="s">
        <v>19</v>
      </c>
      <c r="K2381" t="s">
        <v>106</v>
      </c>
      <c r="L2381" t="s">
        <v>77</v>
      </c>
      <c r="M2381" t="s">
        <v>18</v>
      </c>
      <c r="N2381" t="s">
        <v>18</v>
      </c>
      <c r="O2381" t="str">
        <f>TEXT(Table1[[#This Row],[pickup]],"dddd")</f>
        <v>Wednesday</v>
      </c>
      <c r="P2381">
        <f t="shared" si="37"/>
        <v>14</v>
      </c>
    </row>
    <row r="2382" spans="1:16" x14ac:dyDescent="0.25">
      <c r="A2382" s="1">
        <v>43534.297002314815</v>
      </c>
      <c r="B2382" s="1">
        <v>43534.300995370373</v>
      </c>
      <c r="C2382">
        <v>6</v>
      </c>
      <c r="D2382">
        <v>1.07</v>
      </c>
      <c r="E2382">
        <v>6</v>
      </c>
      <c r="F2382">
        <v>2.3199999999999998</v>
      </c>
      <c r="G2382">
        <v>0</v>
      </c>
      <c r="H2382">
        <v>11.62</v>
      </c>
      <c r="I2382" t="s">
        <v>14</v>
      </c>
      <c r="J2382" t="s">
        <v>15</v>
      </c>
      <c r="K2382" t="s">
        <v>32</v>
      </c>
      <c r="L2382" t="s">
        <v>46</v>
      </c>
      <c r="M2382" t="s">
        <v>18</v>
      </c>
      <c r="N2382" t="s">
        <v>18</v>
      </c>
      <c r="O2382" t="str">
        <f>TEXT(Table1[[#This Row],[pickup]],"dddd")</f>
        <v>Sunday</v>
      </c>
      <c r="P2382">
        <f t="shared" si="37"/>
        <v>7</v>
      </c>
    </row>
    <row r="2383" spans="1:16" x14ac:dyDescent="0.25">
      <c r="A2383" s="1">
        <v>43534.59746527778</v>
      </c>
      <c r="B2383" s="1">
        <v>43534.601585648146</v>
      </c>
      <c r="C2383">
        <v>1</v>
      </c>
      <c r="D2383">
        <v>0.8</v>
      </c>
      <c r="E2383">
        <v>6</v>
      </c>
      <c r="F2383">
        <v>1.85</v>
      </c>
      <c r="G2383">
        <v>0</v>
      </c>
      <c r="H2383">
        <v>11.15</v>
      </c>
      <c r="I2383" t="s">
        <v>14</v>
      </c>
      <c r="J2383" t="s">
        <v>15</v>
      </c>
      <c r="K2383" t="s">
        <v>22</v>
      </c>
      <c r="L2383" t="s">
        <v>43</v>
      </c>
      <c r="M2383" t="s">
        <v>18</v>
      </c>
      <c r="N2383" t="s">
        <v>18</v>
      </c>
      <c r="O2383" t="str">
        <f>TEXT(Table1[[#This Row],[pickup]],"dddd")</f>
        <v>Sunday</v>
      </c>
      <c r="P2383">
        <f t="shared" si="37"/>
        <v>14</v>
      </c>
    </row>
    <row r="2384" spans="1:16" x14ac:dyDescent="0.25">
      <c r="A2384" s="1">
        <v>43536.854375000003</v>
      </c>
      <c r="B2384" s="1">
        <v>43536.856909722221</v>
      </c>
      <c r="C2384">
        <v>2</v>
      </c>
      <c r="D2384">
        <v>0.55000000000000004</v>
      </c>
      <c r="E2384">
        <v>4.5</v>
      </c>
      <c r="F2384">
        <v>1</v>
      </c>
      <c r="G2384">
        <v>0</v>
      </c>
      <c r="H2384">
        <v>9.3000000000000007</v>
      </c>
      <c r="I2384" t="s">
        <v>14</v>
      </c>
      <c r="J2384" t="s">
        <v>15</v>
      </c>
      <c r="K2384" t="s">
        <v>20</v>
      </c>
      <c r="L2384" t="s">
        <v>20</v>
      </c>
      <c r="M2384" t="s">
        <v>18</v>
      </c>
      <c r="N2384" t="s">
        <v>18</v>
      </c>
      <c r="O2384" t="str">
        <f>TEXT(Table1[[#This Row],[pickup]],"dddd")</f>
        <v>Tuesday</v>
      </c>
      <c r="P2384">
        <f t="shared" si="37"/>
        <v>20</v>
      </c>
    </row>
    <row r="2385" spans="1:16" x14ac:dyDescent="0.25">
      <c r="A2385" s="1">
        <v>43538.344699074078</v>
      </c>
      <c r="B2385" s="1">
        <v>43538.353495370371</v>
      </c>
      <c r="C2385">
        <v>1</v>
      </c>
      <c r="D2385">
        <v>1.02</v>
      </c>
      <c r="E2385">
        <v>9</v>
      </c>
      <c r="F2385">
        <v>2.46</v>
      </c>
      <c r="G2385">
        <v>0</v>
      </c>
      <c r="H2385">
        <v>14.76</v>
      </c>
      <c r="I2385" t="s">
        <v>14</v>
      </c>
      <c r="J2385" t="s">
        <v>15</v>
      </c>
      <c r="K2385" t="s">
        <v>61</v>
      </c>
      <c r="L2385" t="s">
        <v>56</v>
      </c>
      <c r="M2385" t="s">
        <v>18</v>
      </c>
      <c r="N2385" t="s">
        <v>18</v>
      </c>
      <c r="O2385" t="str">
        <f>TEXT(Table1[[#This Row],[pickup]],"dddd")</f>
        <v>Thursday</v>
      </c>
      <c r="P2385">
        <f t="shared" si="37"/>
        <v>8</v>
      </c>
    </row>
    <row r="2386" spans="1:16" x14ac:dyDescent="0.25">
      <c r="A2386" s="1">
        <v>43530.934131944443</v>
      </c>
      <c r="B2386" s="1">
        <v>43530.93645833333</v>
      </c>
      <c r="C2386">
        <v>2</v>
      </c>
      <c r="D2386">
        <v>0.46</v>
      </c>
      <c r="E2386">
        <v>4</v>
      </c>
      <c r="F2386">
        <v>1.56</v>
      </c>
      <c r="G2386">
        <v>0</v>
      </c>
      <c r="H2386">
        <v>9.36</v>
      </c>
      <c r="I2386" t="s">
        <v>14</v>
      </c>
      <c r="J2386" t="s">
        <v>15</v>
      </c>
      <c r="K2386" t="s">
        <v>26</v>
      </c>
      <c r="L2386" t="s">
        <v>32</v>
      </c>
      <c r="M2386" t="s">
        <v>18</v>
      </c>
      <c r="N2386" t="s">
        <v>18</v>
      </c>
      <c r="O2386" t="str">
        <f>TEXT(Table1[[#This Row],[pickup]],"dddd")</f>
        <v>Wednesday</v>
      </c>
      <c r="P2386">
        <f t="shared" si="37"/>
        <v>22</v>
      </c>
    </row>
    <row r="2387" spans="1:16" x14ac:dyDescent="0.25">
      <c r="A2387" s="1">
        <v>43532.889120370368</v>
      </c>
      <c r="B2387" s="1">
        <v>43532.900439814817</v>
      </c>
      <c r="C2387">
        <v>1</v>
      </c>
      <c r="D2387">
        <v>5.21</v>
      </c>
      <c r="E2387">
        <v>18</v>
      </c>
      <c r="F2387">
        <v>0</v>
      </c>
      <c r="G2387">
        <v>0</v>
      </c>
      <c r="H2387">
        <v>19.3</v>
      </c>
      <c r="I2387" t="s">
        <v>14</v>
      </c>
      <c r="J2387" t="s">
        <v>19</v>
      </c>
      <c r="K2387" t="s">
        <v>35</v>
      </c>
      <c r="L2387" t="s">
        <v>157</v>
      </c>
      <c r="M2387" t="s">
        <v>37</v>
      </c>
      <c r="N2387" t="s">
        <v>37</v>
      </c>
      <c r="O2387" t="str">
        <f>TEXT(Table1[[#This Row],[pickup]],"dddd")</f>
        <v>Friday</v>
      </c>
      <c r="P2387">
        <f t="shared" si="37"/>
        <v>21</v>
      </c>
    </row>
    <row r="2388" spans="1:16" x14ac:dyDescent="0.25">
      <c r="A2388" s="1">
        <v>43544.317916666667</v>
      </c>
      <c r="B2388" s="1">
        <v>43544.326516203706</v>
      </c>
      <c r="C2388">
        <v>1</v>
      </c>
      <c r="D2388">
        <v>2.66</v>
      </c>
      <c r="E2388">
        <v>11.5</v>
      </c>
      <c r="F2388">
        <v>0</v>
      </c>
      <c r="G2388">
        <v>0</v>
      </c>
      <c r="H2388">
        <v>14.8</v>
      </c>
      <c r="I2388" t="s">
        <v>14</v>
      </c>
      <c r="J2388" t="s">
        <v>19</v>
      </c>
      <c r="K2388" t="s">
        <v>61</v>
      </c>
      <c r="L2388" t="s">
        <v>39</v>
      </c>
      <c r="M2388" t="s">
        <v>18</v>
      </c>
      <c r="N2388" t="s">
        <v>18</v>
      </c>
      <c r="O2388" t="str">
        <f>TEXT(Table1[[#This Row],[pickup]],"dddd")</f>
        <v>Wednesday</v>
      </c>
      <c r="P2388">
        <f t="shared" si="37"/>
        <v>7</v>
      </c>
    </row>
    <row r="2389" spans="1:16" x14ac:dyDescent="0.25">
      <c r="A2389" s="1">
        <v>43552.665879629632</v>
      </c>
      <c r="B2389" s="1">
        <v>43552.666261574072</v>
      </c>
      <c r="C2389">
        <v>1</v>
      </c>
      <c r="D2389">
        <v>1.8</v>
      </c>
      <c r="E2389">
        <v>69.06</v>
      </c>
      <c r="F2389">
        <v>20.8</v>
      </c>
      <c r="G2389">
        <v>0</v>
      </c>
      <c r="H2389">
        <v>90.16</v>
      </c>
      <c r="I2389" t="s">
        <v>14</v>
      </c>
      <c r="J2389" t="s">
        <v>15</v>
      </c>
      <c r="K2389" t="s">
        <v>64</v>
      </c>
      <c r="L2389" t="s">
        <v>64</v>
      </c>
      <c r="M2389" t="s">
        <v>37</v>
      </c>
      <c r="N2389" t="s">
        <v>37</v>
      </c>
      <c r="O2389" t="str">
        <f>TEXT(Table1[[#This Row],[pickup]],"dddd")</f>
        <v>Thursday</v>
      </c>
      <c r="P2389">
        <f t="shared" si="37"/>
        <v>15</v>
      </c>
    </row>
    <row r="2390" spans="1:16" x14ac:dyDescent="0.25">
      <c r="A2390" s="1">
        <v>43551.629537037035</v>
      </c>
      <c r="B2390" s="1">
        <v>43551.679768518516</v>
      </c>
      <c r="C2390">
        <v>2</v>
      </c>
      <c r="D2390">
        <v>18</v>
      </c>
      <c r="E2390">
        <v>52</v>
      </c>
      <c r="F2390">
        <v>0</v>
      </c>
      <c r="G2390">
        <v>0</v>
      </c>
      <c r="H2390">
        <v>55.3</v>
      </c>
      <c r="I2390" t="s">
        <v>14</v>
      </c>
      <c r="J2390" t="s">
        <v>19</v>
      </c>
      <c r="K2390" t="s">
        <v>64</v>
      </c>
      <c r="L2390" t="s">
        <v>49</v>
      </c>
      <c r="M2390" t="s">
        <v>37</v>
      </c>
      <c r="N2390" t="s">
        <v>18</v>
      </c>
      <c r="O2390" t="str">
        <f>TEXT(Table1[[#This Row],[pickup]],"dddd")</f>
        <v>Wednesday</v>
      </c>
      <c r="P2390">
        <f t="shared" si="37"/>
        <v>15</v>
      </c>
    </row>
    <row r="2391" spans="1:16" x14ac:dyDescent="0.25">
      <c r="A2391" s="1">
        <v>43530.931597222225</v>
      </c>
      <c r="B2391" s="1">
        <v>43530.938981481479</v>
      </c>
      <c r="C2391">
        <v>1</v>
      </c>
      <c r="D2391">
        <v>2.1</v>
      </c>
      <c r="E2391">
        <v>9.5</v>
      </c>
      <c r="F2391">
        <v>2.66</v>
      </c>
      <c r="G2391">
        <v>0</v>
      </c>
      <c r="H2391">
        <v>15.96</v>
      </c>
      <c r="I2391" t="s">
        <v>14</v>
      </c>
      <c r="J2391" t="s">
        <v>15</v>
      </c>
      <c r="K2391" t="s">
        <v>61</v>
      </c>
      <c r="L2391" t="s">
        <v>34</v>
      </c>
      <c r="M2391" t="s">
        <v>18</v>
      </c>
      <c r="N2391" t="s">
        <v>18</v>
      </c>
      <c r="O2391" t="str">
        <f>TEXT(Table1[[#This Row],[pickup]],"dddd")</f>
        <v>Wednesday</v>
      </c>
      <c r="P2391">
        <f t="shared" si="37"/>
        <v>22</v>
      </c>
    </row>
    <row r="2392" spans="1:16" x14ac:dyDescent="0.25">
      <c r="A2392" s="1">
        <v>43544.902361111112</v>
      </c>
      <c r="B2392" s="1">
        <v>43544.910011574073</v>
      </c>
      <c r="C2392">
        <v>5</v>
      </c>
      <c r="D2392">
        <v>1.5</v>
      </c>
      <c r="E2392">
        <v>8.5</v>
      </c>
      <c r="F2392">
        <v>2.46</v>
      </c>
      <c r="G2392">
        <v>0</v>
      </c>
      <c r="H2392">
        <v>14.76</v>
      </c>
      <c r="I2392" t="s">
        <v>14</v>
      </c>
      <c r="J2392" t="s">
        <v>15</v>
      </c>
      <c r="K2392" t="s">
        <v>17</v>
      </c>
      <c r="L2392" t="s">
        <v>46</v>
      </c>
      <c r="M2392" t="s">
        <v>18</v>
      </c>
      <c r="N2392" t="s">
        <v>18</v>
      </c>
      <c r="O2392" t="str">
        <f>TEXT(Table1[[#This Row],[pickup]],"dddd")</f>
        <v>Wednesday</v>
      </c>
      <c r="P2392">
        <f t="shared" si="37"/>
        <v>21</v>
      </c>
    </row>
    <row r="2393" spans="1:16" x14ac:dyDescent="0.25">
      <c r="A2393" s="1">
        <v>43533.742523148147</v>
      </c>
      <c r="B2393" s="1">
        <v>43533.753530092596</v>
      </c>
      <c r="C2393">
        <v>1</v>
      </c>
      <c r="D2393">
        <v>2.93</v>
      </c>
      <c r="E2393">
        <v>13</v>
      </c>
      <c r="F2393">
        <v>0</v>
      </c>
      <c r="G2393">
        <v>0</v>
      </c>
      <c r="H2393">
        <v>13.8</v>
      </c>
      <c r="I2393" t="s">
        <v>14</v>
      </c>
      <c r="J2393" t="s">
        <v>19</v>
      </c>
      <c r="K2393" t="s">
        <v>158</v>
      </c>
      <c r="L2393" t="s">
        <v>54</v>
      </c>
      <c r="M2393" t="s">
        <v>76</v>
      </c>
      <c r="N2393" t="s">
        <v>18</v>
      </c>
      <c r="O2393" t="str">
        <f>TEXT(Table1[[#This Row],[pickup]],"dddd")</f>
        <v>Saturday</v>
      </c>
      <c r="P2393">
        <f t="shared" si="37"/>
        <v>17</v>
      </c>
    </row>
    <row r="2394" spans="1:16" x14ac:dyDescent="0.25">
      <c r="A2394" s="1">
        <v>43536.667060185187</v>
      </c>
      <c r="B2394" s="1">
        <v>43536.671157407407</v>
      </c>
      <c r="C2394">
        <v>1</v>
      </c>
      <c r="D2394">
        <v>0.7</v>
      </c>
      <c r="E2394">
        <v>6</v>
      </c>
      <c r="F2394">
        <v>1</v>
      </c>
      <c r="G2394">
        <v>0</v>
      </c>
      <c r="H2394">
        <v>11.3</v>
      </c>
      <c r="I2394" t="s">
        <v>14</v>
      </c>
      <c r="J2394" t="s">
        <v>15</v>
      </c>
      <c r="K2394" t="s">
        <v>29</v>
      </c>
      <c r="L2394" t="s">
        <v>62</v>
      </c>
      <c r="M2394" t="s">
        <v>18</v>
      </c>
      <c r="N2394" t="s">
        <v>18</v>
      </c>
      <c r="O2394" t="str">
        <f>TEXT(Table1[[#This Row],[pickup]],"dddd")</f>
        <v>Tuesday</v>
      </c>
      <c r="P2394">
        <f t="shared" si="37"/>
        <v>16</v>
      </c>
    </row>
    <row r="2395" spans="1:16" x14ac:dyDescent="0.25">
      <c r="A2395" s="1">
        <v>43538.803101851852</v>
      </c>
      <c r="B2395" s="1">
        <v>43538.804108796299</v>
      </c>
      <c r="C2395">
        <v>1</v>
      </c>
      <c r="D2395">
        <v>0.26</v>
      </c>
      <c r="E2395">
        <v>3</v>
      </c>
      <c r="F2395">
        <v>0</v>
      </c>
      <c r="G2395">
        <v>0</v>
      </c>
      <c r="H2395">
        <v>4.8</v>
      </c>
      <c r="I2395" t="s">
        <v>14</v>
      </c>
      <c r="J2395" t="s">
        <v>19</v>
      </c>
      <c r="K2395" t="s">
        <v>83</v>
      </c>
      <c r="L2395" t="s">
        <v>83</v>
      </c>
      <c r="M2395" t="s">
        <v>58</v>
      </c>
      <c r="N2395" t="s">
        <v>58</v>
      </c>
      <c r="O2395" t="str">
        <f>TEXT(Table1[[#This Row],[pickup]],"dddd")</f>
        <v>Thursday</v>
      </c>
      <c r="P2395">
        <f t="shared" si="37"/>
        <v>19</v>
      </c>
    </row>
    <row r="2396" spans="1:16" x14ac:dyDescent="0.25">
      <c r="A2396" s="1">
        <v>43546.301226851851</v>
      </c>
      <c r="B2396" s="1">
        <v>43546.307939814818</v>
      </c>
      <c r="C2396">
        <v>6</v>
      </c>
      <c r="D2396">
        <v>4.7</v>
      </c>
      <c r="E2396">
        <v>14.5</v>
      </c>
      <c r="F2396">
        <v>0</v>
      </c>
      <c r="G2396">
        <v>0</v>
      </c>
      <c r="H2396">
        <v>17.8</v>
      </c>
      <c r="I2396" t="s">
        <v>14</v>
      </c>
      <c r="J2396" t="s">
        <v>19</v>
      </c>
      <c r="K2396" t="s">
        <v>52</v>
      </c>
      <c r="L2396" t="s">
        <v>17</v>
      </c>
      <c r="M2396" t="s">
        <v>18</v>
      </c>
      <c r="N2396" t="s">
        <v>18</v>
      </c>
      <c r="O2396" t="str">
        <f>TEXT(Table1[[#This Row],[pickup]],"dddd")</f>
        <v>Friday</v>
      </c>
      <c r="P2396">
        <f t="shared" si="37"/>
        <v>7</v>
      </c>
    </row>
    <row r="2397" spans="1:16" x14ac:dyDescent="0.25">
      <c r="A2397" s="1">
        <v>43544.763020833336</v>
      </c>
      <c r="B2397" s="1">
        <v>43544.764224537037</v>
      </c>
      <c r="C2397">
        <v>2</v>
      </c>
      <c r="D2397">
        <v>0.39</v>
      </c>
      <c r="E2397">
        <v>3.5</v>
      </c>
      <c r="F2397">
        <v>1</v>
      </c>
      <c r="G2397">
        <v>0</v>
      </c>
      <c r="H2397">
        <v>8.8000000000000007</v>
      </c>
      <c r="I2397" t="s">
        <v>14</v>
      </c>
      <c r="J2397" t="s">
        <v>15</v>
      </c>
      <c r="K2397" t="s">
        <v>20</v>
      </c>
      <c r="L2397" t="s">
        <v>20</v>
      </c>
      <c r="M2397" t="s">
        <v>18</v>
      </c>
      <c r="N2397" t="s">
        <v>18</v>
      </c>
      <c r="O2397" t="str">
        <f>TEXT(Table1[[#This Row],[pickup]],"dddd")</f>
        <v>Wednesday</v>
      </c>
      <c r="P2397">
        <f t="shared" si="37"/>
        <v>18</v>
      </c>
    </row>
    <row r="2398" spans="1:16" x14ac:dyDescent="0.25">
      <c r="A2398" s="1">
        <v>43555.86791666667</v>
      </c>
      <c r="B2398" s="1">
        <v>43555.871932870374</v>
      </c>
      <c r="C2398">
        <v>2</v>
      </c>
      <c r="D2398">
        <v>1.53</v>
      </c>
      <c r="E2398">
        <v>7</v>
      </c>
      <c r="F2398">
        <v>0</v>
      </c>
      <c r="G2398">
        <v>0</v>
      </c>
      <c r="H2398">
        <v>10.8</v>
      </c>
      <c r="I2398" t="s">
        <v>14</v>
      </c>
      <c r="J2398" t="s">
        <v>19</v>
      </c>
      <c r="K2398" t="s">
        <v>24</v>
      </c>
      <c r="L2398" t="s">
        <v>54</v>
      </c>
      <c r="M2398" t="s">
        <v>18</v>
      </c>
      <c r="N2398" t="s">
        <v>18</v>
      </c>
      <c r="O2398" t="str">
        <f>TEXT(Table1[[#This Row],[pickup]],"dddd")</f>
        <v>Sunday</v>
      </c>
      <c r="P2398">
        <f t="shared" si="37"/>
        <v>20</v>
      </c>
    </row>
    <row r="2399" spans="1:16" x14ac:dyDescent="0.25">
      <c r="A2399" s="1">
        <v>43545.789571759262</v>
      </c>
      <c r="B2399" s="1">
        <v>43545.826365740744</v>
      </c>
      <c r="C2399">
        <v>1</v>
      </c>
      <c r="D2399">
        <v>30.23</v>
      </c>
      <c r="E2399">
        <v>52</v>
      </c>
      <c r="F2399">
        <v>13.11</v>
      </c>
      <c r="G2399">
        <v>5.76</v>
      </c>
      <c r="H2399">
        <v>78.67</v>
      </c>
      <c r="I2399" t="s">
        <v>14</v>
      </c>
      <c r="J2399" t="s">
        <v>15</v>
      </c>
      <c r="K2399" t="s">
        <v>64</v>
      </c>
      <c r="L2399" t="s">
        <v>44</v>
      </c>
      <c r="M2399" t="s">
        <v>37</v>
      </c>
      <c r="N2399" t="s">
        <v>18</v>
      </c>
      <c r="O2399" t="str">
        <f>TEXT(Table1[[#This Row],[pickup]],"dddd")</f>
        <v>Thursday</v>
      </c>
      <c r="P2399">
        <f t="shared" si="37"/>
        <v>18</v>
      </c>
    </row>
    <row r="2400" spans="1:16" x14ac:dyDescent="0.25">
      <c r="A2400" s="1">
        <v>43550.889444444445</v>
      </c>
      <c r="B2400" s="1">
        <v>43550.895671296297</v>
      </c>
      <c r="C2400">
        <v>1</v>
      </c>
      <c r="D2400">
        <v>0</v>
      </c>
      <c r="E2400">
        <v>7.5</v>
      </c>
      <c r="F2400">
        <v>0</v>
      </c>
      <c r="G2400">
        <v>0</v>
      </c>
      <c r="H2400">
        <v>11.3</v>
      </c>
      <c r="I2400" t="s">
        <v>14</v>
      </c>
      <c r="J2400" t="s">
        <v>19</v>
      </c>
      <c r="K2400" t="s">
        <v>52</v>
      </c>
      <c r="L2400" t="s">
        <v>27</v>
      </c>
      <c r="M2400" t="s">
        <v>18</v>
      </c>
      <c r="N2400" t="s">
        <v>18</v>
      </c>
      <c r="O2400" t="str">
        <f>TEXT(Table1[[#This Row],[pickup]],"dddd")</f>
        <v>Tuesday</v>
      </c>
      <c r="P2400">
        <f t="shared" si="37"/>
        <v>21</v>
      </c>
    </row>
    <row r="2401" spans="1:16" x14ac:dyDescent="0.25">
      <c r="A2401" s="1">
        <v>43535.40184027778</v>
      </c>
      <c r="B2401" s="1">
        <v>43535.411296296297</v>
      </c>
      <c r="C2401">
        <v>1</v>
      </c>
      <c r="D2401">
        <v>1.22</v>
      </c>
      <c r="E2401">
        <v>10</v>
      </c>
      <c r="F2401">
        <v>2.66</v>
      </c>
      <c r="G2401">
        <v>0</v>
      </c>
      <c r="H2401">
        <v>15.96</v>
      </c>
      <c r="I2401" t="s">
        <v>14</v>
      </c>
      <c r="J2401" t="s">
        <v>15</v>
      </c>
      <c r="K2401" t="s">
        <v>50</v>
      </c>
      <c r="L2401" t="s">
        <v>32</v>
      </c>
      <c r="M2401" t="s">
        <v>18</v>
      </c>
      <c r="N2401" t="s">
        <v>18</v>
      </c>
      <c r="O2401" t="str">
        <f>TEXT(Table1[[#This Row],[pickup]],"dddd")</f>
        <v>Monday</v>
      </c>
      <c r="P2401">
        <f t="shared" si="37"/>
        <v>9</v>
      </c>
    </row>
    <row r="2402" spans="1:16" x14ac:dyDescent="0.25">
      <c r="A2402" s="1">
        <v>43532.71565972222</v>
      </c>
      <c r="B2402" s="1">
        <v>43532.722708333335</v>
      </c>
      <c r="C2402">
        <v>2</v>
      </c>
      <c r="D2402">
        <v>0.92</v>
      </c>
      <c r="E2402">
        <v>7.5</v>
      </c>
      <c r="F2402">
        <v>2.36</v>
      </c>
      <c r="G2402">
        <v>0</v>
      </c>
      <c r="H2402">
        <v>14.16</v>
      </c>
      <c r="I2402" t="s">
        <v>14</v>
      </c>
      <c r="J2402" t="s">
        <v>15</v>
      </c>
      <c r="K2402" t="s">
        <v>50</v>
      </c>
      <c r="L2402" t="s">
        <v>26</v>
      </c>
      <c r="M2402" t="s">
        <v>18</v>
      </c>
      <c r="N2402" t="s">
        <v>18</v>
      </c>
      <c r="O2402" t="str">
        <f>TEXT(Table1[[#This Row],[pickup]],"dddd")</f>
        <v>Friday</v>
      </c>
      <c r="P2402">
        <f t="shared" si="37"/>
        <v>17</v>
      </c>
    </row>
    <row r="2403" spans="1:16" x14ac:dyDescent="0.25">
      <c r="A2403" s="1">
        <v>43533.731458333335</v>
      </c>
      <c r="B2403" s="1">
        <v>43533.734074074076</v>
      </c>
      <c r="C2403">
        <v>1</v>
      </c>
      <c r="D2403">
        <v>0.94</v>
      </c>
      <c r="E2403">
        <v>5</v>
      </c>
      <c r="F2403">
        <v>1.66</v>
      </c>
      <c r="G2403">
        <v>0</v>
      </c>
      <c r="H2403">
        <v>9.9600000000000009</v>
      </c>
      <c r="I2403" t="s">
        <v>14</v>
      </c>
      <c r="J2403" t="s">
        <v>15</v>
      </c>
      <c r="K2403" t="s">
        <v>25</v>
      </c>
      <c r="L2403" t="s">
        <v>70</v>
      </c>
      <c r="M2403" t="s">
        <v>18</v>
      </c>
      <c r="N2403" t="s">
        <v>18</v>
      </c>
      <c r="O2403" t="str">
        <f>TEXT(Table1[[#This Row],[pickup]],"dddd")</f>
        <v>Saturday</v>
      </c>
      <c r="P2403">
        <f t="shared" si="37"/>
        <v>17</v>
      </c>
    </row>
    <row r="2404" spans="1:16" x14ac:dyDescent="0.25">
      <c r="A2404" s="1">
        <v>43553.937268518515</v>
      </c>
      <c r="B2404" s="1">
        <v>43553.95449074074</v>
      </c>
      <c r="C2404">
        <v>3</v>
      </c>
      <c r="D2404">
        <v>19.2</v>
      </c>
      <c r="E2404">
        <v>84</v>
      </c>
      <c r="F2404">
        <v>0</v>
      </c>
      <c r="G2404">
        <v>0</v>
      </c>
      <c r="H2404">
        <v>85.3</v>
      </c>
      <c r="I2404" t="s">
        <v>14</v>
      </c>
      <c r="J2404" t="s">
        <v>19</v>
      </c>
      <c r="K2404" t="s">
        <v>64</v>
      </c>
      <c r="M2404" t="s">
        <v>37</v>
      </c>
      <c r="O2404" t="str">
        <f>TEXT(Table1[[#This Row],[pickup]],"dddd")</f>
        <v>Friday</v>
      </c>
      <c r="P2404">
        <f t="shared" si="37"/>
        <v>22</v>
      </c>
    </row>
    <row r="2405" spans="1:16" x14ac:dyDescent="0.25">
      <c r="A2405" s="1">
        <v>43549.423541666663</v>
      </c>
      <c r="B2405" s="1">
        <v>43549.443171296298</v>
      </c>
      <c r="C2405">
        <v>1</v>
      </c>
      <c r="D2405">
        <v>5.22</v>
      </c>
      <c r="E2405">
        <v>22</v>
      </c>
      <c r="F2405">
        <v>5.0599999999999996</v>
      </c>
      <c r="G2405">
        <v>0</v>
      </c>
      <c r="H2405">
        <v>30.36</v>
      </c>
      <c r="I2405" t="s">
        <v>14</v>
      </c>
      <c r="J2405" t="s">
        <v>15</v>
      </c>
      <c r="K2405" t="s">
        <v>40</v>
      </c>
      <c r="L2405" t="s">
        <v>42</v>
      </c>
      <c r="M2405" t="s">
        <v>18</v>
      </c>
      <c r="N2405" t="s">
        <v>18</v>
      </c>
      <c r="O2405" t="str">
        <f>TEXT(Table1[[#This Row],[pickup]],"dddd")</f>
        <v>Monday</v>
      </c>
      <c r="P2405">
        <f t="shared" si="37"/>
        <v>10</v>
      </c>
    </row>
    <row r="2406" spans="1:16" x14ac:dyDescent="0.25">
      <c r="A2406" s="1">
        <v>43540.383344907408</v>
      </c>
      <c r="B2406" s="1">
        <v>43540.384456018517</v>
      </c>
      <c r="C2406">
        <v>1</v>
      </c>
      <c r="D2406">
        <v>0.6</v>
      </c>
      <c r="E2406">
        <v>4</v>
      </c>
      <c r="F2406">
        <v>1</v>
      </c>
      <c r="G2406">
        <v>0</v>
      </c>
      <c r="H2406">
        <v>5.8</v>
      </c>
      <c r="I2406" t="s">
        <v>14</v>
      </c>
      <c r="J2406" t="s">
        <v>15</v>
      </c>
      <c r="K2406" t="s">
        <v>41</v>
      </c>
      <c r="L2406" t="s">
        <v>31</v>
      </c>
      <c r="M2406" t="s">
        <v>18</v>
      </c>
      <c r="N2406" t="s">
        <v>18</v>
      </c>
      <c r="O2406" t="str">
        <f>TEXT(Table1[[#This Row],[pickup]],"dddd")</f>
        <v>Saturday</v>
      </c>
      <c r="P2406">
        <f t="shared" si="37"/>
        <v>9</v>
      </c>
    </row>
    <row r="2407" spans="1:16" x14ac:dyDescent="0.25">
      <c r="A2407" s="1">
        <v>43540.368067129632</v>
      </c>
      <c r="B2407" s="1">
        <v>43540.371342592596</v>
      </c>
      <c r="C2407">
        <v>1</v>
      </c>
      <c r="D2407">
        <v>1.1499999999999999</v>
      </c>
      <c r="E2407">
        <v>6</v>
      </c>
      <c r="F2407">
        <v>1.86</v>
      </c>
      <c r="G2407">
        <v>0</v>
      </c>
      <c r="H2407">
        <v>11.16</v>
      </c>
      <c r="I2407" t="s">
        <v>14</v>
      </c>
      <c r="J2407" t="s">
        <v>15</v>
      </c>
      <c r="K2407" t="s">
        <v>41</v>
      </c>
      <c r="L2407" t="s">
        <v>79</v>
      </c>
      <c r="M2407" t="s">
        <v>18</v>
      </c>
      <c r="N2407" t="s">
        <v>18</v>
      </c>
      <c r="O2407" t="str">
        <f>TEXT(Table1[[#This Row],[pickup]],"dddd")</f>
        <v>Saturday</v>
      </c>
      <c r="P2407">
        <f t="shared" si="37"/>
        <v>8</v>
      </c>
    </row>
    <row r="2408" spans="1:16" x14ac:dyDescent="0.25">
      <c r="A2408" s="1">
        <v>43526.513877314814</v>
      </c>
      <c r="B2408" s="1">
        <v>43526.530393518522</v>
      </c>
      <c r="C2408">
        <v>5</v>
      </c>
      <c r="D2408">
        <v>8.58</v>
      </c>
      <c r="E2408">
        <v>26.5</v>
      </c>
      <c r="F2408">
        <v>0</v>
      </c>
      <c r="G2408">
        <v>0</v>
      </c>
      <c r="H2408">
        <v>27.3</v>
      </c>
      <c r="I2408" t="s">
        <v>14</v>
      </c>
      <c r="J2408" t="s">
        <v>15</v>
      </c>
      <c r="K2408" t="s">
        <v>145</v>
      </c>
      <c r="L2408" t="s">
        <v>166</v>
      </c>
      <c r="M2408" t="s">
        <v>37</v>
      </c>
      <c r="N2408" t="s">
        <v>37</v>
      </c>
      <c r="O2408" t="str">
        <f>TEXT(Table1[[#This Row],[pickup]],"dddd")</f>
        <v>Saturday</v>
      </c>
      <c r="P2408">
        <f t="shared" si="37"/>
        <v>12</v>
      </c>
    </row>
    <row r="2409" spans="1:16" x14ac:dyDescent="0.25">
      <c r="A2409" s="1">
        <v>43528.807581018518</v>
      </c>
      <c r="B2409" s="1">
        <v>43528.812511574077</v>
      </c>
      <c r="C2409">
        <v>1</v>
      </c>
      <c r="D2409">
        <v>0.94</v>
      </c>
      <c r="E2409">
        <v>6.5</v>
      </c>
      <c r="F2409">
        <v>1.5</v>
      </c>
      <c r="G2409">
        <v>0</v>
      </c>
      <c r="H2409">
        <v>12.3</v>
      </c>
      <c r="I2409" t="s">
        <v>14</v>
      </c>
      <c r="J2409" t="s">
        <v>15</v>
      </c>
      <c r="K2409" t="s">
        <v>56</v>
      </c>
      <c r="L2409" t="s">
        <v>16</v>
      </c>
      <c r="M2409" t="s">
        <v>18</v>
      </c>
      <c r="N2409" t="s">
        <v>18</v>
      </c>
      <c r="O2409" t="str">
        <f>TEXT(Table1[[#This Row],[pickup]],"dddd")</f>
        <v>Monday</v>
      </c>
      <c r="P2409">
        <f t="shared" si="37"/>
        <v>19</v>
      </c>
    </row>
    <row r="2410" spans="1:16" x14ac:dyDescent="0.25">
      <c r="A2410" s="1">
        <v>43525.307592592595</v>
      </c>
      <c r="B2410" s="1">
        <v>43525.318842592591</v>
      </c>
      <c r="C2410">
        <v>1</v>
      </c>
      <c r="D2410">
        <v>3.74</v>
      </c>
      <c r="E2410">
        <v>14.5</v>
      </c>
      <c r="F2410">
        <v>0</v>
      </c>
      <c r="G2410">
        <v>0</v>
      </c>
      <c r="H2410">
        <v>17.8</v>
      </c>
      <c r="I2410" t="s">
        <v>14</v>
      </c>
      <c r="J2410" t="s">
        <v>19</v>
      </c>
      <c r="K2410" t="s">
        <v>117</v>
      </c>
      <c r="L2410" t="s">
        <v>48</v>
      </c>
      <c r="M2410" t="s">
        <v>37</v>
      </c>
      <c r="N2410" t="s">
        <v>18</v>
      </c>
      <c r="O2410" t="str">
        <f>TEXT(Table1[[#This Row],[pickup]],"dddd")</f>
        <v>Friday</v>
      </c>
      <c r="P2410">
        <f t="shared" si="37"/>
        <v>7</v>
      </c>
    </row>
    <row r="2411" spans="1:16" x14ac:dyDescent="0.25">
      <c r="A2411" s="1">
        <v>43525.446250000001</v>
      </c>
      <c r="B2411" s="1">
        <v>43525.453240740739</v>
      </c>
      <c r="C2411">
        <v>1</v>
      </c>
      <c r="D2411">
        <v>1.29</v>
      </c>
      <c r="E2411">
        <v>8.5</v>
      </c>
      <c r="F2411">
        <v>1.86</v>
      </c>
      <c r="G2411">
        <v>0</v>
      </c>
      <c r="H2411">
        <v>11.16</v>
      </c>
      <c r="I2411" t="s">
        <v>14</v>
      </c>
      <c r="J2411" t="s">
        <v>15</v>
      </c>
      <c r="K2411" t="s">
        <v>34</v>
      </c>
      <c r="L2411" t="s">
        <v>73</v>
      </c>
      <c r="M2411" t="s">
        <v>18</v>
      </c>
      <c r="N2411" t="s">
        <v>18</v>
      </c>
      <c r="O2411" t="str">
        <f>TEXT(Table1[[#This Row],[pickup]],"dddd")</f>
        <v>Friday</v>
      </c>
      <c r="P2411">
        <f t="shared" si="37"/>
        <v>10</v>
      </c>
    </row>
    <row r="2412" spans="1:16" x14ac:dyDescent="0.25">
      <c r="A2412" s="1">
        <v>43534.148159722223</v>
      </c>
      <c r="B2412" s="1">
        <v>43534.152395833335</v>
      </c>
      <c r="C2412">
        <v>1</v>
      </c>
      <c r="D2412">
        <v>1.45</v>
      </c>
      <c r="E2412">
        <v>7</v>
      </c>
      <c r="F2412">
        <v>0</v>
      </c>
      <c r="G2412">
        <v>0</v>
      </c>
      <c r="H2412">
        <v>10.8</v>
      </c>
      <c r="I2412" t="s">
        <v>14</v>
      </c>
      <c r="J2412" t="s">
        <v>19</v>
      </c>
      <c r="K2412" t="s">
        <v>43</v>
      </c>
      <c r="L2412" t="s">
        <v>26</v>
      </c>
      <c r="M2412" t="s">
        <v>18</v>
      </c>
      <c r="N2412" t="s">
        <v>18</v>
      </c>
      <c r="O2412" t="str">
        <f>TEXT(Table1[[#This Row],[pickup]],"dddd")</f>
        <v>Sunday</v>
      </c>
      <c r="P2412">
        <f t="shared" si="37"/>
        <v>3</v>
      </c>
    </row>
    <row r="2413" spans="1:16" x14ac:dyDescent="0.25">
      <c r="A2413" s="1">
        <v>43536.856168981481</v>
      </c>
      <c r="B2413" s="1">
        <v>43536.869826388887</v>
      </c>
      <c r="C2413">
        <v>1</v>
      </c>
      <c r="D2413">
        <v>3.9</v>
      </c>
      <c r="E2413">
        <v>15.5</v>
      </c>
      <c r="F2413">
        <v>4.8</v>
      </c>
      <c r="G2413">
        <v>0</v>
      </c>
      <c r="H2413">
        <v>24.1</v>
      </c>
      <c r="I2413" t="s">
        <v>14</v>
      </c>
      <c r="J2413" t="s">
        <v>15</v>
      </c>
      <c r="K2413" t="s">
        <v>23</v>
      </c>
      <c r="L2413" t="s">
        <v>33</v>
      </c>
      <c r="M2413" t="s">
        <v>18</v>
      </c>
      <c r="N2413" t="s">
        <v>18</v>
      </c>
      <c r="O2413" t="str">
        <f>TEXT(Table1[[#This Row],[pickup]],"dddd")</f>
        <v>Tuesday</v>
      </c>
      <c r="P2413">
        <f t="shared" si="37"/>
        <v>20</v>
      </c>
    </row>
    <row r="2414" spans="1:16" x14ac:dyDescent="0.25">
      <c r="A2414" s="1">
        <v>43542.847893518519</v>
      </c>
      <c r="B2414" s="1">
        <v>43542.856412037036</v>
      </c>
      <c r="C2414">
        <v>3</v>
      </c>
      <c r="D2414">
        <v>1.8</v>
      </c>
      <c r="E2414">
        <v>10</v>
      </c>
      <c r="F2414">
        <v>2.75</v>
      </c>
      <c r="G2414">
        <v>0</v>
      </c>
      <c r="H2414">
        <v>16.55</v>
      </c>
      <c r="I2414" t="s">
        <v>14</v>
      </c>
      <c r="J2414" t="s">
        <v>15</v>
      </c>
      <c r="K2414" t="s">
        <v>62</v>
      </c>
      <c r="L2414" t="s">
        <v>55</v>
      </c>
      <c r="M2414" t="s">
        <v>18</v>
      </c>
      <c r="N2414" t="s">
        <v>18</v>
      </c>
      <c r="O2414" t="str">
        <f>TEXT(Table1[[#This Row],[pickup]],"dddd")</f>
        <v>Monday</v>
      </c>
      <c r="P2414">
        <f t="shared" si="37"/>
        <v>20</v>
      </c>
    </row>
    <row r="2415" spans="1:16" x14ac:dyDescent="0.25">
      <c r="A2415" s="1">
        <v>43529.805023148147</v>
      </c>
      <c r="B2415" s="1">
        <v>43529.81322916667</v>
      </c>
      <c r="C2415">
        <v>4</v>
      </c>
      <c r="D2415">
        <v>2.7</v>
      </c>
      <c r="E2415">
        <v>10.5</v>
      </c>
      <c r="F2415">
        <v>2.95</v>
      </c>
      <c r="G2415">
        <v>0</v>
      </c>
      <c r="H2415">
        <v>17.75</v>
      </c>
      <c r="I2415" t="s">
        <v>14</v>
      </c>
      <c r="J2415" t="s">
        <v>15</v>
      </c>
      <c r="K2415" t="s">
        <v>25</v>
      </c>
      <c r="L2415" t="s">
        <v>24</v>
      </c>
      <c r="M2415" t="s">
        <v>18</v>
      </c>
      <c r="N2415" t="s">
        <v>18</v>
      </c>
      <c r="O2415" t="str">
        <f>TEXT(Table1[[#This Row],[pickup]],"dddd")</f>
        <v>Tuesday</v>
      </c>
      <c r="P2415">
        <f t="shared" si="37"/>
        <v>19</v>
      </c>
    </row>
    <row r="2416" spans="1:16" x14ac:dyDescent="0.25">
      <c r="A2416" s="1">
        <v>43554.615706018521</v>
      </c>
      <c r="B2416" s="1">
        <v>43554.62096064815</v>
      </c>
      <c r="C2416">
        <v>1</v>
      </c>
      <c r="D2416">
        <v>1.4</v>
      </c>
      <c r="E2416">
        <v>7.5</v>
      </c>
      <c r="F2416">
        <v>3.2</v>
      </c>
      <c r="G2416">
        <v>0</v>
      </c>
      <c r="H2416">
        <v>14</v>
      </c>
      <c r="I2416" t="s">
        <v>14</v>
      </c>
      <c r="J2416" t="s">
        <v>15</v>
      </c>
      <c r="K2416" t="s">
        <v>61</v>
      </c>
      <c r="L2416" t="s">
        <v>25</v>
      </c>
      <c r="M2416" t="s">
        <v>18</v>
      </c>
      <c r="N2416" t="s">
        <v>18</v>
      </c>
      <c r="O2416" t="str">
        <f>TEXT(Table1[[#This Row],[pickup]],"dddd")</f>
        <v>Saturday</v>
      </c>
      <c r="P2416">
        <f t="shared" si="37"/>
        <v>14</v>
      </c>
    </row>
    <row r="2417" spans="1:16" x14ac:dyDescent="0.25">
      <c r="A2417" s="1">
        <v>43537.270150462966</v>
      </c>
      <c r="B2417" s="1">
        <v>43537.283831018518</v>
      </c>
      <c r="C2417">
        <v>1</v>
      </c>
      <c r="D2417">
        <v>6.8</v>
      </c>
      <c r="E2417">
        <v>21</v>
      </c>
      <c r="F2417">
        <v>0</v>
      </c>
      <c r="G2417">
        <v>0</v>
      </c>
      <c r="H2417">
        <v>21.8</v>
      </c>
      <c r="I2417" t="s">
        <v>14</v>
      </c>
      <c r="J2417" t="s">
        <v>19</v>
      </c>
      <c r="K2417" t="s">
        <v>64</v>
      </c>
      <c r="L2417" t="s">
        <v>128</v>
      </c>
      <c r="M2417" t="s">
        <v>37</v>
      </c>
      <c r="N2417" t="s">
        <v>37</v>
      </c>
      <c r="O2417" t="str">
        <f>TEXT(Table1[[#This Row],[pickup]],"dddd")</f>
        <v>Wednesday</v>
      </c>
      <c r="P2417">
        <f t="shared" si="37"/>
        <v>6</v>
      </c>
    </row>
    <row r="2418" spans="1:16" x14ac:dyDescent="0.25">
      <c r="A2418" s="1">
        <v>43548.403668981482</v>
      </c>
      <c r="B2418" s="1">
        <v>43548.411192129628</v>
      </c>
      <c r="C2418">
        <v>2</v>
      </c>
      <c r="D2418">
        <v>2.0299999999999998</v>
      </c>
      <c r="E2418">
        <v>9.5</v>
      </c>
      <c r="F2418">
        <v>2.56</v>
      </c>
      <c r="G2418">
        <v>0</v>
      </c>
      <c r="H2418">
        <v>15.36</v>
      </c>
      <c r="I2418" t="s">
        <v>14</v>
      </c>
      <c r="J2418" t="s">
        <v>15</v>
      </c>
      <c r="K2418" t="s">
        <v>70</v>
      </c>
      <c r="L2418" t="s">
        <v>33</v>
      </c>
      <c r="M2418" t="s">
        <v>18</v>
      </c>
      <c r="N2418" t="s">
        <v>18</v>
      </c>
      <c r="O2418" t="str">
        <f>TEXT(Table1[[#This Row],[pickup]],"dddd")</f>
        <v>Sunday</v>
      </c>
      <c r="P2418">
        <f t="shared" si="37"/>
        <v>9</v>
      </c>
    </row>
    <row r="2419" spans="1:16" x14ac:dyDescent="0.25">
      <c r="A2419" s="1">
        <v>43549.828819444447</v>
      </c>
      <c r="B2419" s="1">
        <v>43549.835902777777</v>
      </c>
      <c r="C2419">
        <v>1</v>
      </c>
      <c r="D2419">
        <v>3.2</v>
      </c>
      <c r="E2419">
        <v>11.5</v>
      </c>
      <c r="F2419">
        <v>0</v>
      </c>
      <c r="G2419">
        <v>0</v>
      </c>
      <c r="H2419">
        <v>15.8</v>
      </c>
      <c r="I2419" t="s">
        <v>14</v>
      </c>
      <c r="J2419" t="s">
        <v>19</v>
      </c>
      <c r="K2419" t="s">
        <v>42</v>
      </c>
      <c r="L2419" t="s">
        <v>20</v>
      </c>
      <c r="M2419" t="s">
        <v>18</v>
      </c>
      <c r="N2419" t="s">
        <v>18</v>
      </c>
      <c r="O2419" t="str">
        <f>TEXT(Table1[[#This Row],[pickup]],"dddd")</f>
        <v>Monday</v>
      </c>
      <c r="P2419">
        <f t="shared" si="37"/>
        <v>19</v>
      </c>
    </row>
    <row r="2420" spans="1:16" x14ac:dyDescent="0.25">
      <c r="A2420" s="1">
        <v>43533.023368055554</v>
      </c>
      <c r="B2420" s="1">
        <v>43533.053993055553</v>
      </c>
      <c r="C2420">
        <v>1</v>
      </c>
      <c r="D2420">
        <v>22.5</v>
      </c>
      <c r="E2420">
        <v>52</v>
      </c>
      <c r="F2420">
        <v>13</v>
      </c>
      <c r="G2420">
        <v>5.76</v>
      </c>
      <c r="H2420">
        <v>74.06</v>
      </c>
      <c r="I2420" t="s">
        <v>14</v>
      </c>
      <c r="J2420" t="s">
        <v>15</v>
      </c>
      <c r="K2420" t="s">
        <v>64</v>
      </c>
      <c r="L2420" t="s">
        <v>33</v>
      </c>
      <c r="M2420" t="s">
        <v>37</v>
      </c>
      <c r="N2420" t="s">
        <v>18</v>
      </c>
      <c r="O2420" t="str">
        <f>TEXT(Table1[[#This Row],[pickup]],"dddd")</f>
        <v>Saturday</v>
      </c>
      <c r="P2420">
        <f t="shared" si="37"/>
        <v>0</v>
      </c>
    </row>
    <row r="2421" spans="1:16" x14ac:dyDescent="0.25">
      <c r="A2421" s="1">
        <v>43535.539479166669</v>
      </c>
      <c r="B2421" s="1">
        <v>43535.549467592595</v>
      </c>
      <c r="C2421">
        <v>1</v>
      </c>
      <c r="D2421">
        <v>3.73</v>
      </c>
      <c r="E2421">
        <v>13.5</v>
      </c>
      <c r="F2421">
        <v>4.45</v>
      </c>
      <c r="G2421">
        <v>0</v>
      </c>
      <c r="H2421">
        <v>22.25</v>
      </c>
      <c r="I2421" t="s">
        <v>14</v>
      </c>
      <c r="J2421" t="s">
        <v>15</v>
      </c>
      <c r="K2421" t="s">
        <v>51</v>
      </c>
      <c r="L2421" t="s">
        <v>38</v>
      </c>
      <c r="M2421" t="s">
        <v>18</v>
      </c>
      <c r="N2421" t="s">
        <v>18</v>
      </c>
      <c r="O2421" t="str">
        <f>TEXT(Table1[[#This Row],[pickup]],"dddd")</f>
        <v>Monday</v>
      </c>
      <c r="P2421">
        <f t="shared" si="37"/>
        <v>12</v>
      </c>
    </row>
    <row r="2422" spans="1:16" x14ac:dyDescent="0.25">
      <c r="A2422" s="1">
        <v>43542.674386574072</v>
      </c>
      <c r="B2422" s="1">
        <v>43542.684884259259</v>
      </c>
      <c r="C2422">
        <v>1</v>
      </c>
      <c r="D2422">
        <v>1.72</v>
      </c>
      <c r="E2422">
        <v>11</v>
      </c>
      <c r="F2422">
        <v>3.06</v>
      </c>
      <c r="G2422">
        <v>0</v>
      </c>
      <c r="H2422">
        <v>18.36</v>
      </c>
      <c r="I2422" t="s">
        <v>14</v>
      </c>
      <c r="J2422" t="s">
        <v>15</v>
      </c>
      <c r="K2422" t="s">
        <v>45</v>
      </c>
      <c r="L2422" t="s">
        <v>32</v>
      </c>
      <c r="M2422" t="s">
        <v>18</v>
      </c>
      <c r="N2422" t="s">
        <v>18</v>
      </c>
      <c r="O2422" t="str">
        <f>TEXT(Table1[[#This Row],[pickup]],"dddd")</f>
        <v>Monday</v>
      </c>
      <c r="P2422">
        <f t="shared" si="37"/>
        <v>16</v>
      </c>
    </row>
    <row r="2423" spans="1:16" x14ac:dyDescent="0.25">
      <c r="A2423" s="1">
        <v>43538.751643518517</v>
      </c>
      <c r="B2423" s="1">
        <v>43538.753541666665</v>
      </c>
      <c r="C2423">
        <v>1</v>
      </c>
      <c r="D2423">
        <v>0.77</v>
      </c>
      <c r="E2423">
        <v>4.5</v>
      </c>
      <c r="F2423">
        <v>1.76</v>
      </c>
      <c r="G2423">
        <v>0</v>
      </c>
      <c r="H2423">
        <v>10.56</v>
      </c>
      <c r="I2423" t="s">
        <v>14</v>
      </c>
      <c r="J2423" t="s">
        <v>15</v>
      </c>
      <c r="K2423" t="s">
        <v>30</v>
      </c>
      <c r="L2423" t="s">
        <v>22</v>
      </c>
      <c r="M2423" t="s">
        <v>18</v>
      </c>
      <c r="N2423" t="s">
        <v>18</v>
      </c>
      <c r="O2423" t="str">
        <f>TEXT(Table1[[#This Row],[pickup]],"dddd")</f>
        <v>Thursday</v>
      </c>
      <c r="P2423">
        <f t="shared" si="37"/>
        <v>18</v>
      </c>
    </row>
    <row r="2424" spans="1:16" x14ac:dyDescent="0.25">
      <c r="A2424" s="1">
        <v>43535.1171875</v>
      </c>
      <c r="B2424" s="1">
        <v>43535.120381944442</v>
      </c>
      <c r="C2424">
        <v>1</v>
      </c>
      <c r="D2424">
        <v>1.49</v>
      </c>
      <c r="E2424">
        <v>6.5</v>
      </c>
      <c r="F2424">
        <v>1.56</v>
      </c>
      <c r="G2424">
        <v>0</v>
      </c>
      <c r="H2424">
        <v>9.36</v>
      </c>
      <c r="I2424" t="s">
        <v>14</v>
      </c>
      <c r="J2424" t="s">
        <v>15</v>
      </c>
      <c r="K2424" t="s">
        <v>54</v>
      </c>
      <c r="L2424" t="s">
        <v>98</v>
      </c>
      <c r="M2424" t="s">
        <v>18</v>
      </c>
      <c r="N2424" t="s">
        <v>18</v>
      </c>
      <c r="O2424" t="str">
        <f>TEXT(Table1[[#This Row],[pickup]],"dddd")</f>
        <v>Monday</v>
      </c>
      <c r="P2424">
        <f t="shared" si="37"/>
        <v>2</v>
      </c>
    </row>
    <row r="2425" spans="1:16" x14ac:dyDescent="0.25">
      <c r="A2425" s="1">
        <v>43525.936921296299</v>
      </c>
      <c r="B2425" s="1">
        <v>43525.93986111111</v>
      </c>
      <c r="C2425">
        <v>2</v>
      </c>
      <c r="D2425">
        <v>0.55000000000000004</v>
      </c>
      <c r="E2425">
        <v>5</v>
      </c>
      <c r="F2425">
        <v>0</v>
      </c>
      <c r="G2425">
        <v>0</v>
      </c>
      <c r="H2425">
        <v>8.8000000000000007</v>
      </c>
      <c r="I2425" t="s">
        <v>14</v>
      </c>
      <c r="J2425" t="s">
        <v>19</v>
      </c>
      <c r="K2425" t="s">
        <v>43</v>
      </c>
      <c r="L2425" t="s">
        <v>46</v>
      </c>
      <c r="M2425" t="s">
        <v>18</v>
      </c>
      <c r="N2425" t="s">
        <v>18</v>
      </c>
      <c r="O2425" t="str">
        <f>TEXT(Table1[[#This Row],[pickup]],"dddd")</f>
        <v>Friday</v>
      </c>
      <c r="P2425">
        <f t="shared" si="37"/>
        <v>22</v>
      </c>
    </row>
    <row r="2426" spans="1:16" x14ac:dyDescent="0.25">
      <c r="A2426" s="1">
        <v>43525.806921296295</v>
      </c>
      <c r="B2426" s="1">
        <v>43525.810844907406</v>
      </c>
      <c r="C2426">
        <v>2</v>
      </c>
      <c r="D2426">
        <v>0.9</v>
      </c>
      <c r="E2426">
        <v>6</v>
      </c>
      <c r="F2426">
        <v>0</v>
      </c>
      <c r="G2426">
        <v>0</v>
      </c>
      <c r="H2426">
        <v>10.3</v>
      </c>
      <c r="I2426" t="s">
        <v>14</v>
      </c>
      <c r="J2426" t="s">
        <v>19</v>
      </c>
      <c r="K2426" t="s">
        <v>41</v>
      </c>
      <c r="L2426" t="s">
        <v>20</v>
      </c>
      <c r="M2426" t="s">
        <v>18</v>
      </c>
      <c r="N2426" t="s">
        <v>18</v>
      </c>
      <c r="O2426" t="str">
        <f>TEXT(Table1[[#This Row],[pickup]],"dddd")</f>
        <v>Friday</v>
      </c>
      <c r="P2426">
        <f t="shared" si="37"/>
        <v>19</v>
      </c>
    </row>
    <row r="2427" spans="1:16" x14ac:dyDescent="0.25">
      <c r="A2427" s="1">
        <v>43548.874305555553</v>
      </c>
      <c r="B2427" s="1">
        <v>43548.877812500003</v>
      </c>
      <c r="C2427">
        <v>1</v>
      </c>
      <c r="D2427">
        <v>0.61</v>
      </c>
      <c r="E2427">
        <v>5</v>
      </c>
      <c r="F2427">
        <v>1.76</v>
      </c>
      <c r="G2427">
        <v>0</v>
      </c>
      <c r="H2427">
        <v>10.56</v>
      </c>
      <c r="I2427" t="s">
        <v>14</v>
      </c>
      <c r="J2427" t="s">
        <v>15</v>
      </c>
      <c r="K2427" t="s">
        <v>46</v>
      </c>
      <c r="L2427" t="s">
        <v>50</v>
      </c>
      <c r="M2427" t="s">
        <v>18</v>
      </c>
      <c r="N2427" t="s">
        <v>18</v>
      </c>
      <c r="O2427" t="str">
        <f>TEXT(Table1[[#This Row],[pickup]],"dddd")</f>
        <v>Sunday</v>
      </c>
      <c r="P2427">
        <f t="shared" si="37"/>
        <v>20</v>
      </c>
    </row>
    <row r="2428" spans="1:16" x14ac:dyDescent="0.25">
      <c r="A2428" s="1">
        <v>43528.824675925927</v>
      </c>
      <c r="B2428" s="1">
        <v>43528.837881944448</v>
      </c>
      <c r="C2428">
        <v>6</v>
      </c>
      <c r="D2428">
        <v>6.12</v>
      </c>
      <c r="E2428">
        <v>20.5</v>
      </c>
      <c r="F2428">
        <v>0</v>
      </c>
      <c r="G2428">
        <v>0</v>
      </c>
      <c r="H2428">
        <v>24.8</v>
      </c>
      <c r="I2428" t="s">
        <v>14</v>
      </c>
      <c r="J2428" t="s">
        <v>19</v>
      </c>
      <c r="K2428" t="s">
        <v>68</v>
      </c>
      <c r="L2428" t="s">
        <v>22</v>
      </c>
      <c r="M2428" t="s">
        <v>18</v>
      </c>
      <c r="N2428" t="s">
        <v>18</v>
      </c>
      <c r="O2428" t="str">
        <f>TEXT(Table1[[#This Row],[pickup]],"dddd")</f>
        <v>Monday</v>
      </c>
      <c r="P2428">
        <f t="shared" si="37"/>
        <v>19</v>
      </c>
    </row>
    <row r="2429" spans="1:16" x14ac:dyDescent="0.25">
      <c r="A2429" s="1">
        <v>43529.685555555552</v>
      </c>
      <c r="B2429" s="1">
        <v>43529.709444444445</v>
      </c>
      <c r="C2429">
        <v>1</v>
      </c>
      <c r="D2429">
        <v>10.7</v>
      </c>
      <c r="E2429">
        <v>31.5</v>
      </c>
      <c r="F2429">
        <v>8.3000000000000007</v>
      </c>
      <c r="G2429">
        <v>5.76</v>
      </c>
      <c r="H2429">
        <v>49.86</v>
      </c>
      <c r="I2429" t="s">
        <v>14</v>
      </c>
      <c r="J2429" t="s">
        <v>15</v>
      </c>
      <c r="K2429" t="s">
        <v>29</v>
      </c>
      <c r="L2429" t="s">
        <v>35</v>
      </c>
      <c r="M2429" t="s">
        <v>18</v>
      </c>
      <c r="N2429" t="s">
        <v>37</v>
      </c>
      <c r="O2429" t="str">
        <f>TEXT(Table1[[#This Row],[pickup]],"dddd")</f>
        <v>Tuesday</v>
      </c>
      <c r="P2429">
        <f t="shared" si="37"/>
        <v>16</v>
      </c>
    </row>
    <row r="2430" spans="1:16" x14ac:dyDescent="0.25">
      <c r="A2430" s="1">
        <v>43551.429340277777</v>
      </c>
      <c r="B2430" s="1">
        <v>43551.434976851851</v>
      </c>
      <c r="C2430">
        <v>1</v>
      </c>
      <c r="D2430">
        <v>1.2</v>
      </c>
      <c r="E2430">
        <v>7.5</v>
      </c>
      <c r="F2430">
        <v>2.7</v>
      </c>
      <c r="G2430">
        <v>0</v>
      </c>
      <c r="H2430">
        <v>13.5</v>
      </c>
      <c r="I2430" t="s">
        <v>14</v>
      </c>
      <c r="J2430" t="s">
        <v>15</v>
      </c>
      <c r="K2430" t="s">
        <v>20</v>
      </c>
      <c r="L2430" t="s">
        <v>33</v>
      </c>
      <c r="M2430" t="s">
        <v>18</v>
      </c>
      <c r="N2430" t="s">
        <v>18</v>
      </c>
      <c r="O2430" t="str">
        <f>TEXT(Table1[[#This Row],[pickup]],"dddd")</f>
        <v>Wednesday</v>
      </c>
      <c r="P2430">
        <f t="shared" si="37"/>
        <v>10</v>
      </c>
    </row>
    <row r="2431" spans="1:16" x14ac:dyDescent="0.25">
      <c r="A2431" s="1">
        <v>43536.749710648146</v>
      </c>
      <c r="B2431" s="1">
        <v>43536.754618055558</v>
      </c>
      <c r="C2431">
        <v>1</v>
      </c>
      <c r="D2431">
        <v>2.2999999999999998</v>
      </c>
      <c r="E2431">
        <v>8.5</v>
      </c>
      <c r="F2431">
        <v>0</v>
      </c>
      <c r="G2431">
        <v>0</v>
      </c>
      <c r="H2431">
        <v>12.8</v>
      </c>
      <c r="I2431" t="s">
        <v>14</v>
      </c>
      <c r="J2431" t="s">
        <v>19</v>
      </c>
      <c r="K2431" t="s">
        <v>61</v>
      </c>
      <c r="L2431" t="s">
        <v>54</v>
      </c>
      <c r="M2431" t="s">
        <v>18</v>
      </c>
      <c r="N2431" t="s">
        <v>18</v>
      </c>
      <c r="O2431" t="str">
        <f>TEXT(Table1[[#This Row],[pickup]],"dddd")</f>
        <v>Tuesday</v>
      </c>
      <c r="P2431">
        <f t="shared" si="37"/>
        <v>17</v>
      </c>
    </row>
    <row r="2432" spans="1:16" x14ac:dyDescent="0.25">
      <c r="A2432" s="1">
        <v>43551.004467592589</v>
      </c>
      <c r="B2432" s="1">
        <v>43551.008842592593</v>
      </c>
      <c r="C2432">
        <v>1</v>
      </c>
      <c r="D2432">
        <v>2.2000000000000002</v>
      </c>
      <c r="E2432">
        <v>8</v>
      </c>
      <c r="F2432">
        <v>0</v>
      </c>
      <c r="G2432">
        <v>0</v>
      </c>
      <c r="H2432">
        <v>11.8</v>
      </c>
      <c r="I2432" t="s">
        <v>14</v>
      </c>
      <c r="J2432" t="s">
        <v>19</v>
      </c>
      <c r="K2432" t="s">
        <v>42</v>
      </c>
      <c r="L2432" t="s">
        <v>20</v>
      </c>
      <c r="M2432" t="s">
        <v>18</v>
      </c>
      <c r="N2432" t="s">
        <v>18</v>
      </c>
      <c r="O2432" t="str">
        <f>TEXT(Table1[[#This Row],[pickup]],"dddd")</f>
        <v>Wednesday</v>
      </c>
      <c r="P2432">
        <f t="shared" si="37"/>
        <v>0</v>
      </c>
    </row>
    <row r="2433" spans="1:16" x14ac:dyDescent="0.25">
      <c r="A2433" s="1">
        <v>43526.131724537037</v>
      </c>
      <c r="B2433" s="1">
        <v>43526.135439814818</v>
      </c>
      <c r="C2433">
        <v>1</v>
      </c>
      <c r="D2433">
        <v>1.3</v>
      </c>
      <c r="E2433">
        <v>6.5</v>
      </c>
      <c r="F2433">
        <v>1</v>
      </c>
      <c r="G2433">
        <v>0</v>
      </c>
      <c r="H2433">
        <v>11.3</v>
      </c>
      <c r="I2433" t="s">
        <v>14</v>
      </c>
      <c r="J2433" t="s">
        <v>15</v>
      </c>
      <c r="K2433" t="s">
        <v>32</v>
      </c>
      <c r="L2433" t="s">
        <v>50</v>
      </c>
      <c r="M2433" t="s">
        <v>18</v>
      </c>
      <c r="N2433" t="s">
        <v>18</v>
      </c>
      <c r="O2433" t="str">
        <f>TEXT(Table1[[#This Row],[pickup]],"dddd")</f>
        <v>Saturday</v>
      </c>
      <c r="P2433">
        <f t="shared" si="37"/>
        <v>3</v>
      </c>
    </row>
    <row r="2434" spans="1:16" x14ac:dyDescent="0.25">
      <c r="A2434" s="1">
        <v>43549.706041666665</v>
      </c>
      <c r="B2434" s="1">
        <v>43549.718819444446</v>
      </c>
      <c r="C2434">
        <v>2</v>
      </c>
      <c r="D2434">
        <v>3.2</v>
      </c>
      <c r="E2434">
        <v>14.5</v>
      </c>
      <c r="F2434">
        <v>3.75</v>
      </c>
      <c r="G2434">
        <v>0</v>
      </c>
      <c r="H2434">
        <v>22.55</v>
      </c>
      <c r="I2434" t="s">
        <v>14</v>
      </c>
      <c r="J2434" t="s">
        <v>15</v>
      </c>
      <c r="K2434" t="s">
        <v>61</v>
      </c>
      <c r="L2434" t="s">
        <v>26</v>
      </c>
      <c r="M2434" t="s">
        <v>18</v>
      </c>
      <c r="N2434" t="s">
        <v>18</v>
      </c>
      <c r="O2434" t="str">
        <f>TEXT(Table1[[#This Row],[pickup]],"dddd")</f>
        <v>Monday</v>
      </c>
      <c r="P2434">
        <f t="shared" ref="P2434:P2497" si="38">HOUR(A:A)</f>
        <v>16</v>
      </c>
    </row>
    <row r="2435" spans="1:16" x14ac:dyDescent="0.25">
      <c r="A2435" s="1">
        <v>43542.870671296296</v>
      </c>
      <c r="B2435" s="1">
        <v>43542.874525462961</v>
      </c>
      <c r="C2435">
        <v>3</v>
      </c>
      <c r="D2435">
        <v>1.48</v>
      </c>
      <c r="E2435">
        <v>6.5</v>
      </c>
      <c r="F2435">
        <v>1.5</v>
      </c>
      <c r="G2435">
        <v>0</v>
      </c>
      <c r="H2435">
        <v>11.8</v>
      </c>
      <c r="I2435" t="s">
        <v>14</v>
      </c>
      <c r="J2435" t="s">
        <v>15</v>
      </c>
      <c r="K2435" t="s">
        <v>53</v>
      </c>
      <c r="L2435" t="s">
        <v>26</v>
      </c>
      <c r="M2435" t="s">
        <v>18</v>
      </c>
      <c r="N2435" t="s">
        <v>18</v>
      </c>
      <c r="O2435" t="str">
        <f>TEXT(Table1[[#This Row],[pickup]],"dddd")</f>
        <v>Monday</v>
      </c>
      <c r="P2435">
        <f t="shared" si="38"/>
        <v>20</v>
      </c>
    </row>
    <row r="2436" spans="1:16" x14ac:dyDescent="0.25">
      <c r="A2436" s="1">
        <v>43543.284803240742</v>
      </c>
      <c r="B2436" s="1">
        <v>43543.292604166665</v>
      </c>
      <c r="C2436">
        <v>5</v>
      </c>
      <c r="D2436">
        <v>2.79</v>
      </c>
      <c r="E2436">
        <v>10.5</v>
      </c>
      <c r="F2436">
        <v>2.76</v>
      </c>
      <c r="G2436">
        <v>0</v>
      </c>
      <c r="H2436">
        <v>16.559999999999999</v>
      </c>
      <c r="I2436" t="s">
        <v>14</v>
      </c>
      <c r="J2436" t="s">
        <v>15</v>
      </c>
      <c r="K2436" t="s">
        <v>16</v>
      </c>
      <c r="L2436" t="s">
        <v>45</v>
      </c>
      <c r="M2436" t="s">
        <v>18</v>
      </c>
      <c r="N2436" t="s">
        <v>18</v>
      </c>
      <c r="O2436" t="str">
        <f>TEXT(Table1[[#This Row],[pickup]],"dddd")</f>
        <v>Tuesday</v>
      </c>
      <c r="P2436">
        <f t="shared" si="38"/>
        <v>6</v>
      </c>
    </row>
    <row r="2437" spans="1:16" x14ac:dyDescent="0.25">
      <c r="A2437" s="1">
        <v>43546.65247685185</v>
      </c>
      <c r="B2437" s="1">
        <v>43546.658993055556</v>
      </c>
      <c r="C2437">
        <v>1</v>
      </c>
      <c r="D2437">
        <v>1.05</v>
      </c>
      <c r="E2437">
        <v>7.5</v>
      </c>
      <c r="F2437">
        <v>2.16</v>
      </c>
      <c r="G2437">
        <v>0</v>
      </c>
      <c r="H2437">
        <v>12.96</v>
      </c>
      <c r="I2437" t="s">
        <v>14</v>
      </c>
      <c r="J2437" t="s">
        <v>15</v>
      </c>
      <c r="K2437" t="s">
        <v>30</v>
      </c>
      <c r="L2437" t="s">
        <v>43</v>
      </c>
      <c r="M2437" t="s">
        <v>18</v>
      </c>
      <c r="N2437" t="s">
        <v>18</v>
      </c>
      <c r="O2437" t="str">
        <f>TEXT(Table1[[#This Row],[pickup]],"dddd")</f>
        <v>Friday</v>
      </c>
      <c r="P2437">
        <f t="shared" si="38"/>
        <v>15</v>
      </c>
    </row>
    <row r="2438" spans="1:16" x14ac:dyDescent="0.25">
      <c r="A2438" s="1">
        <v>43552.341400462959</v>
      </c>
      <c r="B2438" s="1">
        <v>43552.344652777778</v>
      </c>
      <c r="C2438">
        <v>1</v>
      </c>
      <c r="D2438">
        <v>0.6</v>
      </c>
      <c r="E2438">
        <v>5</v>
      </c>
      <c r="F2438">
        <v>0.7</v>
      </c>
      <c r="G2438">
        <v>0</v>
      </c>
      <c r="H2438">
        <v>9</v>
      </c>
      <c r="I2438" t="s">
        <v>14</v>
      </c>
      <c r="J2438" t="s">
        <v>15</v>
      </c>
      <c r="K2438" t="s">
        <v>16</v>
      </c>
      <c r="L2438" t="s">
        <v>70</v>
      </c>
      <c r="M2438" t="s">
        <v>18</v>
      </c>
      <c r="N2438" t="s">
        <v>18</v>
      </c>
      <c r="O2438" t="str">
        <f>TEXT(Table1[[#This Row],[pickup]],"dddd")</f>
        <v>Thursday</v>
      </c>
      <c r="P2438">
        <f t="shared" si="38"/>
        <v>8</v>
      </c>
    </row>
    <row r="2439" spans="1:16" x14ac:dyDescent="0.25">
      <c r="A2439" s="1">
        <v>43534.743333333332</v>
      </c>
      <c r="B2439" s="1">
        <v>43534.744398148148</v>
      </c>
      <c r="C2439">
        <v>3</v>
      </c>
      <c r="D2439">
        <v>0.4</v>
      </c>
      <c r="E2439">
        <v>3.5</v>
      </c>
      <c r="F2439">
        <v>1.35</v>
      </c>
      <c r="G2439">
        <v>0</v>
      </c>
      <c r="H2439">
        <v>8.15</v>
      </c>
      <c r="I2439" t="s">
        <v>14</v>
      </c>
      <c r="J2439" t="s">
        <v>15</v>
      </c>
      <c r="K2439" t="s">
        <v>66</v>
      </c>
      <c r="L2439" t="s">
        <v>66</v>
      </c>
      <c r="M2439" t="s">
        <v>18</v>
      </c>
      <c r="N2439" t="s">
        <v>18</v>
      </c>
      <c r="O2439" t="str">
        <f>TEXT(Table1[[#This Row],[pickup]],"dddd")</f>
        <v>Sunday</v>
      </c>
      <c r="P2439">
        <f t="shared" si="38"/>
        <v>17</v>
      </c>
    </row>
    <row r="2440" spans="1:16" x14ac:dyDescent="0.25">
      <c r="A2440" s="1">
        <v>43551.865208333336</v>
      </c>
      <c r="B2440" s="1">
        <v>43551.892256944448</v>
      </c>
      <c r="C2440">
        <v>1</v>
      </c>
      <c r="D2440">
        <v>8.0399999999999991</v>
      </c>
      <c r="E2440">
        <v>31</v>
      </c>
      <c r="F2440">
        <v>5</v>
      </c>
      <c r="G2440">
        <v>0</v>
      </c>
      <c r="H2440">
        <v>39.799999999999997</v>
      </c>
      <c r="I2440" t="s">
        <v>14</v>
      </c>
      <c r="J2440" t="s">
        <v>15</v>
      </c>
      <c r="K2440" t="s">
        <v>62</v>
      </c>
      <c r="L2440" t="s">
        <v>92</v>
      </c>
      <c r="M2440" t="s">
        <v>18</v>
      </c>
      <c r="N2440" t="s">
        <v>58</v>
      </c>
      <c r="O2440" t="str">
        <f>TEXT(Table1[[#This Row],[pickup]],"dddd")</f>
        <v>Wednesday</v>
      </c>
      <c r="P2440">
        <f t="shared" si="38"/>
        <v>20</v>
      </c>
    </row>
    <row r="2441" spans="1:16" x14ac:dyDescent="0.25">
      <c r="A2441" s="1">
        <v>43553.098425925928</v>
      </c>
      <c r="B2441" s="1">
        <v>43553.105162037034</v>
      </c>
      <c r="C2441">
        <v>1</v>
      </c>
      <c r="D2441">
        <v>1.6</v>
      </c>
      <c r="E2441">
        <v>9</v>
      </c>
      <c r="F2441">
        <v>0</v>
      </c>
      <c r="G2441">
        <v>0</v>
      </c>
      <c r="H2441">
        <v>10.3</v>
      </c>
      <c r="I2441" t="s">
        <v>14</v>
      </c>
      <c r="J2441" t="s">
        <v>19</v>
      </c>
      <c r="K2441" t="s">
        <v>36</v>
      </c>
      <c r="L2441" t="s">
        <v>65</v>
      </c>
      <c r="M2441" t="s">
        <v>37</v>
      </c>
      <c r="N2441" t="s">
        <v>37</v>
      </c>
      <c r="O2441" t="str">
        <f>TEXT(Table1[[#This Row],[pickup]],"dddd")</f>
        <v>Friday</v>
      </c>
      <c r="P2441">
        <f t="shared" si="38"/>
        <v>2</v>
      </c>
    </row>
    <row r="2442" spans="1:16" x14ac:dyDescent="0.25">
      <c r="A2442" s="1">
        <v>43529.881249999999</v>
      </c>
      <c r="B2442" s="1">
        <v>43529.893275462964</v>
      </c>
      <c r="C2442">
        <v>1</v>
      </c>
      <c r="D2442">
        <v>2.33</v>
      </c>
      <c r="E2442">
        <v>12.5</v>
      </c>
      <c r="F2442">
        <v>4.08</v>
      </c>
      <c r="G2442">
        <v>0</v>
      </c>
      <c r="H2442">
        <v>20.38</v>
      </c>
      <c r="I2442" t="s">
        <v>14</v>
      </c>
      <c r="J2442" t="s">
        <v>15</v>
      </c>
      <c r="K2442" t="s">
        <v>17</v>
      </c>
      <c r="L2442" t="s">
        <v>33</v>
      </c>
      <c r="M2442" t="s">
        <v>18</v>
      </c>
      <c r="N2442" t="s">
        <v>18</v>
      </c>
      <c r="O2442" t="str">
        <f>TEXT(Table1[[#This Row],[pickup]],"dddd")</f>
        <v>Tuesday</v>
      </c>
      <c r="P2442">
        <f t="shared" si="38"/>
        <v>21</v>
      </c>
    </row>
    <row r="2443" spans="1:16" x14ac:dyDescent="0.25">
      <c r="A2443" s="1">
        <v>43537.90179398148</v>
      </c>
      <c r="B2443" s="1">
        <v>43537.907337962963</v>
      </c>
      <c r="C2443">
        <v>1</v>
      </c>
      <c r="D2443">
        <v>2.2000000000000002</v>
      </c>
      <c r="E2443">
        <v>8.5</v>
      </c>
      <c r="F2443">
        <v>2.9</v>
      </c>
      <c r="G2443">
        <v>0</v>
      </c>
      <c r="H2443">
        <v>12.7</v>
      </c>
      <c r="I2443" t="s">
        <v>14</v>
      </c>
      <c r="J2443" t="s">
        <v>15</v>
      </c>
      <c r="K2443" t="s">
        <v>54</v>
      </c>
      <c r="L2443" t="s">
        <v>41</v>
      </c>
      <c r="M2443" t="s">
        <v>18</v>
      </c>
      <c r="N2443" t="s">
        <v>18</v>
      </c>
      <c r="O2443" t="str">
        <f>TEXT(Table1[[#This Row],[pickup]],"dddd")</f>
        <v>Wednesday</v>
      </c>
      <c r="P2443">
        <f t="shared" si="38"/>
        <v>21</v>
      </c>
    </row>
    <row r="2444" spans="1:16" x14ac:dyDescent="0.25">
      <c r="A2444" s="1">
        <v>43538.502013888887</v>
      </c>
      <c r="B2444" s="1">
        <v>43538.506550925929</v>
      </c>
      <c r="C2444">
        <v>1</v>
      </c>
      <c r="D2444">
        <v>0.97</v>
      </c>
      <c r="E2444">
        <v>6</v>
      </c>
      <c r="F2444">
        <v>2.3199999999999998</v>
      </c>
      <c r="G2444">
        <v>0</v>
      </c>
      <c r="H2444">
        <v>11.62</v>
      </c>
      <c r="I2444" t="s">
        <v>14</v>
      </c>
      <c r="J2444" t="s">
        <v>15</v>
      </c>
      <c r="K2444" t="s">
        <v>32</v>
      </c>
      <c r="L2444" t="s">
        <v>42</v>
      </c>
      <c r="M2444" t="s">
        <v>18</v>
      </c>
      <c r="N2444" t="s">
        <v>18</v>
      </c>
      <c r="O2444" t="str">
        <f>TEXT(Table1[[#This Row],[pickup]],"dddd")</f>
        <v>Thursday</v>
      </c>
      <c r="P2444">
        <f t="shared" si="38"/>
        <v>12</v>
      </c>
    </row>
    <row r="2445" spans="1:16" x14ac:dyDescent="0.25">
      <c r="A2445" s="1">
        <v>43546.445520833331</v>
      </c>
      <c r="B2445" s="1">
        <v>43546.462210648147</v>
      </c>
      <c r="C2445">
        <v>1</v>
      </c>
      <c r="D2445">
        <v>1.78</v>
      </c>
      <c r="E2445">
        <v>15</v>
      </c>
      <c r="F2445">
        <v>0</v>
      </c>
      <c r="G2445">
        <v>0</v>
      </c>
      <c r="H2445">
        <v>15.8</v>
      </c>
      <c r="I2445" t="s">
        <v>14</v>
      </c>
      <c r="J2445" t="s">
        <v>15</v>
      </c>
      <c r="K2445" t="s">
        <v>45</v>
      </c>
      <c r="L2445" t="s">
        <v>46</v>
      </c>
      <c r="M2445" t="s">
        <v>18</v>
      </c>
      <c r="N2445" t="s">
        <v>18</v>
      </c>
      <c r="O2445" t="str">
        <f>TEXT(Table1[[#This Row],[pickup]],"dddd")</f>
        <v>Friday</v>
      </c>
      <c r="P2445">
        <f t="shared" si="38"/>
        <v>10</v>
      </c>
    </row>
    <row r="2446" spans="1:16" x14ac:dyDescent="0.25">
      <c r="A2446" s="1">
        <v>43534.463125000002</v>
      </c>
      <c r="B2446" s="1">
        <v>43534.469594907408</v>
      </c>
      <c r="C2446">
        <v>1</v>
      </c>
      <c r="D2446">
        <v>1.4</v>
      </c>
      <c r="E2446">
        <v>8</v>
      </c>
      <c r="F2446">
        <v>0</v>
      </c>
      <c r="G2446">
        <v>0</v>
      </c>
      <c r="H2446">
        <v>11.3</v>
      </c>
      <c r="I2446" t="s">
        <v>14</v>
      </c>
      <c r="K2446" t="s">
        <v>33</v>
      </c>
      <c r="L2446" t="s">
        <v>26</v>
      </c>
      <c r="M2446" t="s">
        <v>18</v>
      </c>
      <c r="N2446" t="s">
        <v>18</v>
      </c>
      <c r="O2446" t="str">
        <f>TEXT(Table1[[#This Row],[pickup]],"dddd")</f>
        <v>Sunday</v>
      </c>
      <c r="P2446">
        <f t="shared" si="38"/>
        <v>11</v>
      </c>
    </row>
    <row r="2447" spans="1:16" x14ac:dyDescent="0.25">
      <c r="A2447" s="1">
        <v>43547.620694444442</v>
      </c>
      <c r="B2447" s="1">
        <v>43547.636111111111</v>
      </c>
      <c r="C2447">
        <v>5</v>
      </c>
      <c r="D2447">
        <v>4.3600000000000003</v>
      </c>
      <c r="E2447">
        <v>18</v>
      </c>
      <c r="F2447">
        <v>6.39</v>
      </c>
      <c r="G2447">
        <v>0</v>
      </c>
      <c r="H2447">
        <v>27.69</v>
      </c>
      <c r="I2447" t="s">
        <v>14</v>
      </c>
      <c r="J2447" t="s">
        <v>15</v>
      </c>
      <c r="K2447" t="s">
        <v>16</v>
      </c>
      <c r="L2447" t="s">
        <v>25</v>
      </c>
      <c r="M2447" t="s">
        <v>18</v>
      </c>
      <c r="N2447" t="s">
        <v>18</v>
      </c>
      <c r="O2447" t="str">
        <f>TEXT(Table1[[#This Row],[pickup]],"dddd")</f>
        <v>Saturday</v>
      </c>
      <c r="P2447">
        <f t="shared" si="38"/>
        <v>14</v>
      </c>
    </row>
    <row r="2448" spans="1:16" x14ac:dyDescent="0.25">
      <c r="A2448" s="1">
        <v>43552.748217592591</v>
      </c>
      <c r="B2448" s="1">
        <v>43552.749826388892</v>
      </c>
      <c r="C2448">
        <v>2</v>
      </c>
      <c r="D2448">
        <v>0.4</v>
      </c>
      <c r="E2448">
        <v>3.5</v>
      </c>
      <c r="F2448">
        <v>1.56</v>
      </c>
      <c r="G2448">
        <v>0</v>
      </c>
      <c r="H2448">
        <v>9.36</v>
      </c>
      <c r="I2448" t="s">
        <v>14</v>
      </c>
      <c r="J2448" t="s">
        <v>15</v>
      </c>
      <c r="K2448" t="s">
        <v>33</v>
      </c>
      <c r="L2448" t="s">
        <v>49</v>
      </c>
      <c r="M2448" t="s">
        <v>18</v>
      </c>
      <c r="N2448" t="s">
        <v>18</v>
      </c>
      <c r="O2448" t="str">
        <f>TEXT(Table1[[#This Row],[pickup]],"dddd")</f>
        <v>Thursday</v>
      </c>
      <c r="P2448">
        <f t="shared" si="38"/>
        <v>17</v>
      </c>
    </row>
    <row r="2449" spans="1:16" x14ac:dyDescent="0.25">
      <c r="A2449" s="1">
        <v>43530.480925925927</v>
      </c>
      <c r="B2449" s="1">
        <v>43530.491620370369</v>
      </c>
      <c r="C2449">
        <v>1</v>
      </c>
      <c r="D2449">
        <v>2.08</v>
      </c>
      <c r="E2449">
        <v>11.5</v>
      </c>
      <c r="F2449">
        <v>2</v>
      </c>
      <c r="G2449">
        <v>0</v>
      </c>
      <c r="H2449">
        <v>16.8</v>
      </c>
      <c r="I2449" t="s">
        <v>14</v>
      </c>
      <c r="J2449" t="s">
        <v>15</v>
      </c>
      <c r="K2449" t="s">
        <v>33</v>
      </c>
      <c r="L2449" t="s">
        <v>56</v>
      </c>
      <c r="M2449" t="s">
        <v>18</v>
      </c>
      <c r="N2449" t="s">
        <v>18</v>
      </c>
      <c r="O2449" t="str">
        <f>TEXT(Table1[[#This Row],[pickup]],"dddd")</f>
        <v>Wednesday</v>
      </c>
      <c r="P2449">
        <f t="shared" si="38"/>
        <v>11</v>
      </c>
    </row>
    <row r="2450" spans="1:16" x14ac:dyDescent="0.25">
      <c r="A2450" s="1">
        <v>43531.155300925922</v>
      </c>
      <c r="B2450" s="1">
        <v>43531.159444444442</v>
      </c>
      <c r="C2450">
        <v>1</v>
      </c>
      <c r="D2450">
        <v>1.3</v>
      </c>
      <c r="E2450">
        <v>7</v>
      </c>
      <c r="F2450">
        <v>1</v>
      </c>
      <c r="G2450">
        <v>0</v>
      </c>
      <c r="H2450">
        <v>11.8</v>
      </c>
      <c r="I2450" t="s">
        <v>14</v>
      </c>
      <c r="J2450" t="s">
        <v>15</v>
      </c>
      <c r="K2450" t="s">
        <v>67</v>
      </c>
      <c r="L2450" t="s">
        <v>62</v>
      </c>
      <c r="M2450" t="s">
        <v>18</v>
      </c>
      <c r="N2450" t="s">
        <v>18</v>
      </c>
      <c r="O2450" t="str">
        <f>TEXT(Table1[[#This Row],[pickup]],"dddd")</f>
        <v>Thursday</v>
      </c>
      <c r="P2450">
        <f t="shared" si="38"/>
        <v>3</v>
      </c>
    </row>
    <row r="2451" spans="1:16" x14ac:dyDescent="0.25">
      <c r="A2451" s="1">
        <v>43546.276041666664</v>
      </c>
      <c r="B2451" s="1">
        <v>43546.289861111109</v>
      </c>
      <c r="C2451">
        <v>1</v>
      </c>
      <c r="D2451">
        <v>4.49</v>
      </c>
      <c r="E2451">
        <v>17</v>
      </c>
      <c r="F2451">
        <v>2.0299999999999998</v>
      </c>
      <c r="G2451">
        <v>0</v>
      </c>
      <c r="H2451">
        <v>24.28</v>
      </c>
      <c r="I2451" t="s">
        <v>14</v>
      </c>
      <c r="J2451" t="s">
        <v>15</v>
      </c>
      <c r="K2451" t="s">
        <v>27</v>
      </c>
      <c r="L2451" t="s">
        <v>32</v>
      </c>
      <c r="M2451" t="s">
        <v>18</v>
      </c>
      <c r="N2451" t="s">
        <v>18</v>
      </c>
      <c r="O2451" t="str">
        <f>TEXT(Table1[[#This Row],[pickup]],"dddd")</f>
        <v>Friday</v>
      </c>
      <c r="P2451">
        <f t="shared" si="38"/>
        <v>6</v>
      </c>
    </row>
    <row r="2452" spans="1:16" x14ac:dyDescent="0.25">
      <c r="A2452" s="1">
        <v>43544.038831018515</v>
      </c>
      <c r="B2452" s="1">
        <v>43544.048449074071</v>
      </c>
      <c r="C2452">
        <v>5</v>
      </c>
      <c r="D2452">
        <v>2.44</v>
      </c>
      <c r="E2452">
        <v>11</v>
      </c>
      <c r="F2452">
        <v>2.96</v>
      </c>
      <c r="G2452">
        <v>0</v>
      </c>
      <c r="H2452">
        <v>17.760000000000002</v>
      </c>
      <c r="I2452" t="s">
        <v>14</v>
      </c>
      <c r="J2452" t="s">
        <v>15</v>
      </c>
      <c r="K2452" t="s">
        <v>43</v>
      </c>
      <c r="L2452" t="s">
        <v>67</v>
      </c>
      <c r="M2452" t="s">
        <v>18</v>
      </c>
      <c r="N2452" t="s">
        <v>18</v>
      </c>
      <c r="O2452" t="str">
        <f>TEXT(Table1[[#This Row],[pickup]],"dddd")</f>
        <v>Wednesday</v>
      </c>
      <c r="P2452">
        <f t="shared" si="38"/>
        <v>0</v>
      </c>
    </row>
    <row r="2453" spans="1:16" x14ac:dyDescent="0.25">
      <c r="A2453" s="1">
        <v>43529.722372685188</v>
      </c>
      <c r="B2453" s="1">
        <v>43529.731712962966</v>
      </c>
      <c r="C2453">
        <v>1</v>
      </c>
      <c r="D2453">
        <v>1.9</v>
      </c>
      <c r="E2453">
        <v>10.5</v>
      </c>
      <c r="F2453">
        <v>2.95</v>
      </c>
      <c r="G2453">
        <v>0</v>
      </c>
      <c r="H2453">
        <v>17.75</v>
      </c>
      <c r="I2453" t="s">
        <v>14</v>
      </c>
      <c r="J2453" t="s">
        <v>15</v>
      </c>
      <c r="K2453" t="s">
        <v>23</v>
      </c>
      <c r="L2453" t="s">
        <v>45</v>
      </c>
      <c r="M2453" t="s">
        <v>18</v>
      </c>
      <c r="N2453" t="s">
        <v>18</v>
      </c>
      <c r="O2453" t="str">
        <f>TEXT(Table1[[#This Row],[pickup]],"dddd")</f>
        <v>Tuesday</v>
      </c>
      <c r="P2453">
        <f t="shared" si="38"/>
        <v>17</v>
      </c>
    </row>
    <row r="2454" spans="1:16" x14ac:dyDescent="0.25">
      <c r="A2454" s="1">
        <v>43540.570115740738</v>
      </c>
      <c r="B2454" s="1">
        <v>43540.581296296295</v>
      </c>
      <c r="C2454">
        <v>2</v>
      </c>
      <c r="D2454">
        <v>3.39</v>
      </c>
      <c r="E2454">
        <v>14</v>
      </c>
      <c r="F2454">
        <v>0</v>
      </c>
      <c r="G2454">
        <v>0</v>
      </c>
      <c r="H2454">
        <v>14.8</v>
      </c>
      <c r="I2454" t="s">
        <v>14</v>
      </c>
      <c r="J2454" t="s">
        <v>19</v>
      </c>
      <c r="K2454" t="s">
        <v>97</v>
      </c>
      <c r="L2454" t="s">
        <v>152</v>
      </c>
      <c r="M2454" t="s">
        <v>58</v>
      </c>
      <c r="N2454" t="s">
        <v>58</v>
      </c>
      <c r="O2454" t="str">
        <f>TEXT(Table1[[#This Row],[pickup]],"dddd")</f>
        <v>Saturday</v>
      </c>
      <c r="P2454">
        <f t="shared" si="38"/>
        <v>13</v>
      </c>
    </row>
    <row r="2455" spans="1:16" x14ac:dyDescent="0.25">
      <c r="A2455" s="1">
        <v>43553.066076388888</v>
      </c>
      <c r="B2455" s="1">
        <v>43553.067395833335</v>
      </c>
      <c r="C2455">
        <v>1</v>
      </c>
      <c r="D2455">
        <v>0.53</v>
      </c>
      <c r="E2455">
        <v>3.5</v>
      </c>
      <c r="F2455">
        <v>0</v>
      </c>
      <c r="G2455">
        <v>0</v>
      </c>
      <c r="H2455">
        <v>7.3</v>
      </c>
      <c r="I2455" t="s">
        <v>14</v>
      </c>
      <c r="J2455" t="s">
        <v>19</v>
      </c>
      <c r="K2455" t="s">
        <v>41</v>
      </c>
      <c r="L2455" t="s">
        <v>38</v>
      </c>
      <c r="M2455" t="s">
        <v>18</v>
      </c>
      <c r="N2455" t="s">
        <v>18</v>
      </c>
      <c r="O2455" t="str">
        <f>TEXT(Table1[[#This Row],[pickup]],"dddd")</f>
        <v>Friday</v>
      </c>
      <c r="P2455">
        <f t="shared" si="38"/>
        <v>1</v>
      </c>
    </row>
    <row r="2456" spans="1:16" x14ac:dyDescent="0.25">
      <c r="A2456" s="1">
        <v>43528.640775462962</v>
      </c>
      <c r="B2456" s="1">
        <v>43528.643159722225</v>
      </c>
      <c r="C2456">
        <v>1</v>
      </c>
      <c r="D2456">
        <v>0.78</v>
      </c>
      <c r="E2456">
        <v>4.5</v>
      </c>
      <c r="F2456">
        <v>1.56</v>
      </c>
      <c r="G2456">
        <v>0</v>
      </c>
      <c r="H2456">
        <v>9.36</v>
      </c>
      <c r="I2456" t="s">
        <v>14</v>
      </c>
      <c r="J2456" t="s">
        <v>15</v>
      </c>
      <c r="K2456" t="s">
        <v>16</v>
      </c>
      <c r="L2456" t="s">
        <v>16</v>
      </c>
      <c r="M2456" t="s">
        <v>18</v>
      </c>
      <c r="N2456" t="s">
        <v>18</v>
      </c>
      <c r="O2456" t="str">
        <f>TEXT(Table1[[#This Row],[pickup]],"dddd")</f>
        <v>Monday</v>
      </c>
      <c r="P2456">
        <f t="shared" si="38"/>
        <v>15</v>
      </c>
    </row>
    <row r="2457" spans="1:16" x14ac:dyDescent="0.25">
      <c r="A2457" s="1">
        <v>43553.659942129627</v>
      </c>
      <c r="B2457" s="1">
        <v>43553.661736111113</v>
      </c>
      <c r="C2457">
        <v>2</v>
      </c>
      <c r="D2457">
        <v>0.43</v>
      </c>
      <c r="E2457">
        <v>4</v>
      </c>
      <c r="F2457">
        <v>1.46</v>
      </c>
      <c r="G2457">
        <v>0</v>
      </c>
      <c r="H2457">
        <v>8.76</v>
      </c>
      <c r="I2457" t="s">
        <v>14</v>
      </c>
      <c r="J2457" t="s">
        <v>15</v>
      </c>
      <c r="K2457" t="s">
        <v>16</v>
      </c>
      <c r="L2457" t="s">
        <v>56</v>
      </c>
      <c r="M2457" t="s">
        <v>18</v>
      </c>
      <c r="N2457" t="s">
        <v>18</v>
      </c>
      <c r="O2457" t="str">
        <f>TEXT(Table1[[#This Row],[pickup]],"dddd")</f>
        <v>Friday</v>
      </c>
      <c r="P2457">
        <f t="shared" si="38"/>
        <v>15</v>
      </c>
    </row>
    <row r="2458" spans="1:16" x14ac:dyDescent="0.25">
      <c r="A2458" s="1">
        <v>43526.517476851855</v>
      </c>
      <c r="B2458" s="1">
        <v>43526.525393518517</v>
      </c>
      <c r="C2458">
        <v>3</v>
      </c>
      <c r="D2458">
        <v>4.8</v>
      </c>
      <c r="E2458">
        <v>15.5</v>
      </c>
      <c r="F2458">
        <v>3.75</v>
      </c>
      <c r="G2458">
        <v>0</v>
      </c>
      <c r="H2458">
        <v>22.55</v>
      </c>
      <c r="I2458" t="s">
        <v>14</v>
      </c>
      <c r="J2458" t="s">
        <v>15</v>
      </c>
      <c r="K2458" t="s">
        <v>68</v>
      </c>
      <c r="L2458" t="s">
        <v>67</v>
      </c>
      <c r="M2458" t="s">
        <v>18</v>
      </c>
      <c r="N2458" t="s">
        <v>18</v>
      </c>
      <c r="O2458" t="str">
        <f>TEXT(Table1[[#This Row],[pickup]],"dddd")</f>
        <v>Saturday</v>
      </c>
      <c r="P2458">
        <f t="shared" si="38"/>
        <v>12</v>
      </c>
    </row>
    <row r="2459" spans="1:16" x14ac:dyDescent="0.25">
      <c r="A2459" s="1">
        <v>43536.418726851851</v>
      </c>
      <c r="B2459" s="1">
        <v>43536.436886574076</v>
      </c>
      <c r="C2459">
        <v>3</v>
      </c>
      <c r="D2459">
        <v>7.77</v>
      </c>
      <c r="E2459">
        <v>26</v>
      </c>
      <c r="F2459">
        <v>5</v>
      </c>
      <c r="G2459">
        <v>0</v>
      </c>
      <c r="H2459">
        <v>34.299999999999997</v>
      </c>
      <c r="I2459" t="s">
        <v>14</v>
      </c>
      <c r="J2459" t="s">
        <v>15</v>
      </c>
      <c r="K2459" t="s">
        <v>59</v>
      </c>
      <c r="L2459" t="s">
        <v>56</v>
      </c>
      <c r="M2459" t="s">
        <v>18</v>
      </c>
      <c r="N2459" t="s">
        <v>18</v>
      </c>
      <c r="O2459" t="str">
        <f>TEXT(Table1[[#This Row],[pickup]],"dddd")</f>
        <v>Tuesday</v>
      </c>
      <c r="P2459">
        <f t="shared" si="38"/>
        <v>10</v>
      </c>
    </row>
    <row r="2460" spans="1:16" x14ac:dyDescent="0.25">
      <c r="A2460" s="1">
        <v>43554.534953703704</v>
      </c>
      <c r="B2460" s="1">
        <v>43554.540613425925</v>
      </c>
      <c r="C2460">
        <v>1</v>
      </c>
      <c r="D2460">
        <v>0.98</v>
      </c>
      <c r="E2460">
        <v>7</v>
      </c>
      <c r="F2460">
        <v>0</v>
      </c>
      <c r="G2460">
        <v>0</v>
      </c>
      <c r="H2460">
        <v>10.3</v>
      </c>
      <c r="I2460" t="s">
        <v>14</v>
      </c>
      <c r="J2460" t="s">
        <v>19</v>
      </c>
      <c r="K2460" t="s">
        <v>40</v>
      </c>
      <c r="L2460" t="s">
        <v>74</v>
      </c>
      <c r="M2460" t="s">
        <v>18</v>
      </c>
      <c r="N2460" t="s">
        <v>18</v>
      </c>
      <c r="O2460" t="str">
        <f>TEXT(Table1[[#This Row],[pickup]],"dddd")</f>
        <v>Saturday</v>
      </c>
      <c r="P2460">
        <f t="shared" si="38"/>
        <v>12</v>
      </c>
    </row>
    <row r="2461" spans="1:16" x14ac:dyDescent="0.25">
      <c r="A2461" s="1">
        <v>43525.243252314816</v>
      </c>
      <c r="B2461" s="1">
        <v>43525.246516203704</v>
      </c>
      <c r="C2461">
        <v>1</v>
      </c>
      <c r="D2461">
        <v>0.6</v>
      </c>
      <c r="E2461">
        <v>5</v>
      </c>
      <c r="F2461">
        <v>0</v>
      </c>
      <c r="G2461">
        <v>0</v>
      </c>
      <c r="H2461">
        <v>8.8000000000000007</v>
      </c>
      <c r="I2461" t="s">
        <v>14</v>
      </c>
      <c r="J2461" t="s">
        <v>19</v>
      </c>
      <c r="K2461" t="s">
        <v>46</v>
      </c>
      <c r="L2461" t="s">
        <v>50</v>
      </c>
      <c r="M2461" t="s">
        <v>18</v>
      </c>
      <c r="N2461" t="s">
        <v>18</v>
      </c>
      <c r="O2461" t="str">
        <f>TEXT(Table1[[#This Row],[pickup]],"dddd")</f>
        <v>Friday</v>
      </c>
      <c r="P2461">
        <f t="shared" si="38"/>
        <v>5</v>
      </c>
    </row>
    <row r="2462" spans="1:16" x14ac:dyDescent="0.25">
      <c r="A2462" s="1">
        <v>43525.786979166667</v>
      </c>
      <c r="B2462" s="1">
        <v>43525.804803240739</v>
      </c>
      <c r="C2462">
        <v>1</v>
      </c>
      <c r="D2462">
        <v>6.48</v>
      </c>
      <c r="E2462">
        <v>23.5</v>
      </c>
      <c r="F2462">
        <v>5.56</v>
      </c>
      <c r="G2462">
        <v>0</v>
      </c>
      <c r="H2462">
        <v>33.36</v>
      </c>
      <c r="I2462" t="s">
        <v>14</v>
      </c>
      <c r="J2462" t="s">
        <v>15</v>
      </c>
      <c r="K2462" t="s">
        <v>40</v>
      </c>
      <c r="L2462" t="s">
        <v>53</v>
      </c>
      <c r="M2462" t="s">
        <v>18</v>
      </c>
      <c r="N2462" t="s">
        <v>18</v>
      </c>
      <c r="O2462" t="str">
        <f>TEXT(Table1[[#This Row],[pickup]],"dddd")</f>
        <v>Friday</v>
      </c>
      <c r="P2462">
        <f t="shared" si="38"/>
        <v>18</v>
      </c>
    </row>
    <row r="2463" spans="1:16" x14ac:dyDescent="0.25">
      <c r="A2463" s="1">
        <v>43555.601805555554</v>
      </c>
      <c r="B2463" s="1">
        <v>43555.608263888891</v>
      </c>
      <c r="C2463">
        <v>4</v>
      </c>
      <c r="D2463">
        <v>1.3</v>
      </c>
      <c r="E2463">
        <v>7.5</v>
      </c>
      <c r="F2463">
        <v>1.62</v>
      </c>
      <c r="G2463">
        <v>0</v>
      </c>
      <c r="H2463">
        <v>12.42</v>
      </c>
      <c r="I2463" t="s">
        <v>14</v>
      </c>
      <c r="J2463" t="s">
        <v>15</v>
      </c>
      <c r="K2463" t="s">
        <v>26</v>
      </c>
      <c r="L2463" t="s">
        <v>33</v>
      </c>
      <c r="M2463" t="s">
        <v>18</v>
      </c>
      <c r="N2463" t="s">
        <v>18</v>
      </c>
      <c r="O2463" t="str">
        <f>TEXT(Table1[[#This Row],[pickup]],"dddd")</f>
        <v>Sunday</v>
      </c>
      <c r="P2463">
        <f t="shared" si="38"/>
        <v>14</v>
      </c>
    </row>
    <row r="2464" spans="1:16" x14ac:dyDescent="0.25">
      <c r="A2464" s="1">
        <v>43539.35701388889</v>
      </c>
      <c r="B2464" s="1">
        <v>43539.364699074074</v>
      </c>
      <c r="C2464">
        <v>1</v>
      </c>
      <c r="D2464">
        <v>1.4</v>
      </c>
      <c r="E2464">
        <v>8.5</v>
      </c>
      <c r="F2464">
        <v>3.54</v>
      </c>
      <c r="G2464">
        <v>0</v>
      </c>
      <c r="H2464">
        <v>15.34</v>
      </c>
      <c r="I2464" t="s">
        <v>14</v>
      </c>
      <c r="J2464" t="s">
        <v>15</v>
      </c>
      <c r="K2464" t="s">
        <v>70</v>
      </c>
      <c r="L2464" t="s">
        <v>32</v>
      </c>
      <c r="M2464" t="s">
        <v>18</v>
      </c>
      <c r="N2464" t="s">
        <v>18</v>
      </c>
      <c r="O2464" t="str">
        <f>TEXT(Table1[[#This Row],[pickup]],"dddd")</f>
        <v>Friday</v>
      </c>
      <c r="P2464">
        <f t="shared" si="38"/>
        <v>8</v>
      </c>
    </row>
    <row r="2465" spans="1:16" x14ac:dyDescent="0.25">
      <c r="A2465" s="1">
        <v>43554.809479166666</v>
      </c>
      <c r="B2465" s="1">
        <v>43554.820196759261</v>
      </c>
      <c r="C2465">
        <v>1</v>
      </c>
      <c r="D2465">
        <v>1.35</v>
      </c>
      <c r="E2465">
        <v>9.5</v>
      </c>
      <c r="F2465">
        <v>1.8</v>
      </c>
      <c r="G2465">
        <v>0</v>
      </c>
      <c r="H2465">
        <v>14.6</v>
      </c>
      <c r="I2465" t="s">
        <v>14</v>
      </c>
      <c r="J2465" t="s">
        <v>15</v>
      </c>
      <c r="K2465" t="s">
        <v>51</v>
      </c>
      <c r="L2465" t="s">
        <v>30</v>
      </c>
      <c r="M2465" t="s">
        <v>18</v>
      </c>
      <c r="N2465" t="s">
        <v>18</v>
      </c>
      <c r="O2465" t="str">
        <f>TEXT(Table1[[#This Row],[pickup]],"dddd")</f>
        <v>Saturday</v>
      </c>
      <c r="P2465">
        <f t="shared" si="38"/>
        <v>19</v>
      </c>
    </row>
    <row r="2466" spans="1:16" x14ac:dyDescent="0.25">
      <c r="A2466" s="1">
        <v>43555.837511574071</v>
      </c>
      <c r="B2466" s="1">
        <v>43555.855300925927</v>
      </c>
      <c r="C2466">
        <v>1</v>
      </c>
      <c r="D2466">
        <v>12</v>
      </c>
      <c r="E2466">
        <v>34</v>
      </c>
      <c r="F2466">
        <v>8</v>
      </c>
      <c r="G2466">
        <v>0</v>
      </c>
      <c r="H2466">
        <v>43.3</v>
      </c>
      <c r="I2466" t="s">
        <v>14</v>
      </c>
      <c r="J2466" t="s">
        <v>15</v>
      </c>
      <c r="K2466" t="s">
        <v>64</v>
      </c>
      <c r="L2466" t="s">
        <v>135</v>
      </c>
      <c r="M2466" t="s">
        <v>37</v>
      </c>
      <c r="N2466" t="s">
        <v>37</v>
      </c>
      <c r="O2466" t="str">
        <f>TEXT(Table1[[#This Row],[pickup]],"dddd")</f>
        <v>Sunday</v>
      </c>
      <c r="P2466">
        <f t="shared" si="38"/>
        <v>20</v>
      </c>
    </row>
    <row r="2467" spans="1:16" x14ac:dyDescent="0.25">
      <c r="A2467" s="1">
        <v>43555.812685185185</v>
      </c>
      <c r="B2467" s="1">
        <v>43555.81758101852</v>
      </c>
      <c r="C2467">
        <v>1</v>
      </c>
      <c r="D2467">
        <v>1.73</v>
      </c>
      <c r="E2467">
        <v>8</v>
      </c>
      <c r="F2467">
        <v>1</v>
      </c>
      <c r="G2467">
        <v>0</v>
      </c>
      <c r="H2467">
        <v>12.3</v>
      </c>
      <c r="I2467" t="s">
        <v>14</v>
      </c>
      <c r="J2467" t="s">
        <v>15</v>
      </c>
      <c r="K2467" t="s">
        <v>34</v>
      </c>
      <c r="L2467" t="s">
        <v>70</v>
      </c>
      <c r="M2467" t="s">
        <v>18</v>
      </c>
      <c r="N2467" t="s">
        <v>18</v>
      </c>
      <c r="O2467" t="str">
        <f>TEXT(Table1[[#This Row],[pickup]],"dddd")</f>
        <v>Sunday</v>
      </c>
      <c r="P2467">
        <f t="shared" si="38"/>
        <v>19</v>
      </c>
    </row>
    <row r="2468" spans="1:16" x14ac:dyDescent="0.25">
      <c r="A2468" s="1">
        <v>43533.590590277781</v>
      </c>
      <c r="B2468" s="1">
        <v>43533.598368055558</v>
      </c>
      <c r="C2468">
        <v>1</v>
      </c>
      <c r="D2468">
        <v>3.42</v>
      </c>
      <c r="E2468">
        <v>14</v>
      </c>
      <c r="F2468">
        <v>0</v>
      </c>
      <c r="G2468">
        <v>0</v>
      </c>
      <c r="H2468">
        <v>14.8</v>
      </c>
      <c r="I2468" t="s">
        <v>14</v>
      </c>
      <c r="J2468" t="s">
        <v>19</v>
      </c>
      <c r="K2468" t="s">
        <v>64</v>
      </c>
      <c r="L2468" t="s">
        <v>150</v>
      </c>
      <c r="M2468" t="s">
        <v>37</v>
      </c>
      <c r="N2468" t="s">
        <v>37</v>
      </c>
      <c r="O2468" t="str">
        <f>TEXT(Table1[[#This Row],[pickup]],"dddd")</f>
        <v>Saturday</v>
      </c>
      <c r="P2468">
        <f t="shared" si="38"/>
        <v>14</v>
      </c>
    </row>
    <row r="2469" spans="1:16" x14ac:dyDescent="0.25">
      <c r="A2469" s="1">
        <v>43536.335405092592</v>
      </c>
      <c r="B2469" s="1">
        <v>43536.360347222224</v>
      </c>
      <c r="C2469">
        <v>1</v>
      </c>
      <c r="D2469">
        <v>6.24</v>
      </c>
      <c r="E2469">
        <v>26</v>
      </c>
      <c r="F2469">
        <v>2</v>
      </c>
      <c r="G2469">
        <v>0</v>
      </c>
      <c r="H2469">
        <v>31.3</v>
      </c>
      <c r="I2469" t="s">
        <v>14</v>
      </c>
      <c r="J2469" t="s">
        <v>15</v>
      </c>
      <c r="K2469" t="s">
        <v>60</v>
      </c>
      <c r="L2469" t="s">
        <v>61</v>
      </c>
      <c r="M2469" t="s">
        <v>18</v>
      </c>
      <c r="N2469" t="s">
        <v>18</v>
      </c>
      <c r="O2469" t="str">
        <f>TEXT(Table1[[#This Row],[pickup]],"dddd")</f>
        <v>Tuesday</v>
      </c>
      <c r="P2469">
        <f t="shared" si="38"/>
        <v>8</v>
      </c>
    </row>
    <row r="2470" spans="1:16" x14ac:dyDescent="0.25">
      <c r="A2470" s="1">
        <v>43525.112395833334</v>
      </c>
      <c r="B2470" s="1">
        <v>43525.117430555554</v>
      </c>
      <c r="C2470">
        <v>1</v>
      </c>
      <c r="D2470">
        <v>1.7</v>
      </c>
      <c r="E2470">
        <v>8</v>
      </c>
      <c r="F2470">
        <v>2.35</v>
      </c>
      <c r="G2470">
        <v>0</v>
      </c>
      <c r="H2470">
        <v>14.15</v>
      </c>
      <c r="I2470" t="s">
        <v>14</v>
      </c>
      <c r="J2470" t="s">
        <v>15</v>
      </c>
      <c r="K2470" t="s">
        <v>59</v>
      </c>
      <c r="L2470" t="s">
        <v>66</v>
      </c>
      <c r="M2470" t="s">
        <v>18</v>
      </c>
      <c r="N2470" t="s">
        <v>18</v>
      </c>
      <c r="O2470" t="str">
        <f>TEXT(Table1[[#This Row],[pickup]],"dddd")</f>
        <v>Friday</v>
      </c>
      <c r="P2470">
        <f t="shared" si="38"/>
        <v>2</v>
      </c>
    </row>
    <row r="2471" spans="1:16" x14ac:dyDescent="0.25">
      <c r="A2471" s="1">
        <v>43554.47314814815</v>
      </c>
      <c r="B2471" s="1">
        <v>43554.480706018519</v>
      </c>
      <c r="C2471">
        <v>6</v>
      </c>
      <c r="D2471">
        <v>1.63</v>
      </c>
      <c r="E2471">
        <v>9.5</v>
      </c>
      <c r="F2471">
        <v>1.92</v>
      </c>
      <c r="G2471">
        <v>0</v>
      </c>
      <c r="H2471">
        <v>14.72</v>
      </c>
      <c r="I2471" t="s">
        <v>14</v>
      </c>
      <c r="J2471" t="s">
        <v>15</v>
      </c>
      <c r="K2471" t="s">
        <v>41</v>
      </c>
      <c r="L2471" t="s">
        <v>33</v>
      </c>
      <c r="M2471" t="s">
        <v>18</v>
      </c>
      <c r="N2471" t="s">
        <v>18</v>
      </c>
      <c r="O2471" t="str">
        <f>TEXT(Table1[[#This Row],[pickup]],"dddd")</f>
        <v>Saturday</v>
      </c>
      <c r="P2471">
        <f t="shared" si="38"/>
        <v>11</v>
      </c>
    </row>
    <row r="2472" spans="1:16" x14ac:dyDescent="0.25">
      <c r="A2472" s="1">
        <v>43538.887106481481</v>
      </c>
      <c r="B2472" s="1">
        <v>43538.895868055559</v>
      </c>
      <c r="C2472">
        <v>4</v>
      </c>
      <c r="D2472">
        <v>1.85</v>
      </c>
      <c r="E2472">
        <v>10</v>
      </c>
      <c r="F2472">
        <v>2.76</v>
      </c>
      <c r="G2472">
        <v>0</v>
      </c>
      <c r="H2472">
        <v>16.559999999999999</v>
      </c>
      <c r="I2472" t="s">
        <v>14</v>
      </c>
      <c r="J2472" t="s">
        <v>15</v>
      </c>
      <c r="K2472" t="s">
        <v>26</v>
      </c>
      <c r="L2472" t="s">
        <v>22</v>
      </c>
      <c r="M2472" t="s">
        <v>18</v>
      </c>
      <c r="N2472" t="s">
        <v>18</v>
      </c>
      <c r="O2472" t="str">
        <f>TEXT(Table1[[#This Row],[pickup]],"dddd")</f>
        <v>Thursday</v>
      </c>
      <c r="P2472">
        <f t="shared" si="38"/>
        <v>21</v>
      </c>
    </row>
    <row r="2473" spans="1:16" x14ac:dyDescent="0.25">
      <c r="A2473" s="1">
        <v>43527.498831018522</v>
      </c>
      <c r="B2473" s="1">
        <v>43527.503148148149</v>
      </c>
      <c r="C2473">
        <v>2</v>
      </c>
      <c r="D2473">
        <v>1.19</v>
      </c>
      <c r="E2473">
        <v>6.5</v>
      </c>
      <c r="F2473">
        <v>2</v>
      </c>
      <c r="G2473">
        <v>0</v>
      </c>
      <c r="H2473">
        <v>11.8</v>
      </c>
      <c r="I2473" t="s">
        <v>14</v>
      </c>
      <c r="J2473" t="s">
        <v>15</v>
      </c>
      <c r="K2473" t="s">
        <v>24</v>
      </c>
      <c r="L2473" t="s">
        <v>16</v>
      </c>
      <c r="M2473" t="s">
        <v>18</v>
      </c>
      <c r="N2473" t="s">
        <v>18</v>
      </c>
      <c r="O2473" t="str">
        <f>TEXT(Table1[[#This Row],[pickup]],"dddd")</f>
        <v>Sunday</v>
      </c>
      <c r="P2473">
        <f t="shared" si="38"/>
        <v>11</v>
      </c>
    </row>
    <row r="2474" spans="1:16" x14ac:dyDescent="0.25">
      <c r="A2474" s="1">
        <v>43531.838020833333</v>
      </c>
      <c r="B2474" s="1">
        <v>43531.843935185185</v>
      </c>
      <c r="C2474">
        <v>1</v>
      </c>
      <c r="D2474">
        <v>1.43</v>
      </c>
      <c r="E2474">
        <v>7.5</v>
      </c>
      <c r="F2474">
        <v>0</v>
      </c>
      <c r="G2474">
        <v>0</v>
      </c>
      <c r="H2474">
        <v>11.3</v>
      </c>
      <c r="I2474" t="s">
        <v>14</v>
      </c>
      <c r="J2474" t="s">
        <v>19</v>
      </c>
      <c r="K2474" t="s">
        <v>63</v>
      </c>
      <c r="L2474" t="s">
        <v>59</v>
      </c>
      <c r="M2474" t="s">
        <v>18</v>
      </c>
      <c r="N2474" t="s">
        <v>18</v>
      </c>
      <c r="O2474" t="str">
        <f>TEXT(Table1[[#This Row],[pickup]],"dddd")</f>
        <v>Thursday</v>
      </c>
      <c r="P2474">
        <f t="shared" si="38"/>
        <v>20</v>
      </c>
    </row>
    <row r="2475" spans="1:16" x14ac:dyDescent="0.25">
      <c r="A2475" s="1">
        <v>43538.394675925927</v>
      </c>
      <c r="B2475" s="1">
        <v>43538.398240740738</v>
      </c>
      <c r="C2475">
        <v>1</v>
      </c>
      <c r="D2475">
        <v>1.1000000000000001</v>
      </c>
      <c r="E2475">
        <v>5.5</v>
      </c>
      <c r="F2475">
        <v>1.75</v>
      </c>
      <c r="G2475">
        <v>0</v>
      </c>
      <c r="H2475">
        <v>10.55</v>
      </c>
      <c r="I2475" t="s">
        <v>14</v>
      </c>
      <c r="J2475" t="s">
        <v>15</v>
      </c>
      <c r="K2475" t="s">
        <v>68</v>
      </c>
      <c r="L2475" t="s">
        <v>56</v>
      </c>
      <c r="M2475" t="s">
        <v>18</v>
      </c>
      <c r="N2475" t="s">
        <v>18</v>
      </c>
      <c r="O2475" t="str">
        <f>TEXT(Table1[[#This Row],[pickup]],"dddd")</f>
        <v>Thursday</v>
      </c>
      <c r="P2475">
        <f t="shared" si="38"/>
        <v>9</v>
      </c>
    </row>
    <row r="2476" spans="1:16" x14ac:dyDescent="0.25">
      <c r="A2476" s="1">
        <v>43545.702581018515</v>
      </c>
      <c r="B2476" s="1">
        <v>43545.732939814814</v>
      </c>
      <c r="C2476">
        <v>1</v>
      </c>
      <c r="D2476">
        <v>6.55</v>
      </c>
      <c r="E2476">
        <v>29.5</v>
      </c>
      <c r="F2476">
        <v>8.4499999999999993</v>
      </c>
      <c r="G2476">
        <v>0</v>
      </c>
      <c r="H2476">
        <v>42.25</v>
      </c>
      <c r="I2476" t="s">
        <v>14</v>
      </c>
      <c r="J2476" t="s">
        <v>15</v>
      </c>
      <c r="K2476" t="s">
        <v>49</v>
      </c>
      <c r="L2476" t="s">
        <v>35</v>
      </c>
      <c r="M2476" t="s">
        <v>18</v>
      </c>
      <c r="N2476" t="s">
        <v>37</v>
      </c>
      <c r="O2476" t="str">
        <f>TEXT(Table1[[#This Row],[pickup]],"dddd")</f>
        <v>Thursday</v>
      </c>
      <c r="P2476">
        <f t="shared" si="38"/>
        <v>16</v>
      </c>
    </row>
    <row r="2477" spans="1:16" x14ac:dyDescent="0.25">
      <c r="A2477" s="1">
        <v>43547.048368055555</v>
      </c>
      <c r="B2477" s="1">
        <v>43547.052164351851</v>
      </c>
      <c r="C2477">
        <v>1</v>
      </c>
      <c r="D2477">
        <v>1.2</v>
      </c>
      <c r="E2477">
        <v>6</v>
      </c>
      <c r="F2477">
        <v>1.95</v>
      </c>
      <c r="G2477">
        <v>0</v>
      </c>
      <c r="H2477">
        <v>11.75</v>
      </c>
      <c r="I2477" t="s">
        <v>14</v>
      </c>
      <c r="J2477" t="s">
        <v>15</v>
      </c>
      <c r="K2477" t="s">
        <v>63</v>
      </c>
      <c r="L2477" t="s">
        <v>30</v>
      </c>
      <c r="M2477" t="s">
        <v>18</v>
      </c>
      <c r="N2477" t="s">
        <v>18</v>
      </c>
      <c r="O2477" t="str">
        <f>TEXT(Table1[[#This Row],[pickup]],"dddd")</f>
        <v>Saturday</v>
      </c>
      <c r="P2477">
        <f t="shared" si="38"/>
        <v>1</v>
      </c>
    </row>
    <row r="2478" spans="1:16" x14ac:dyDescent="0.25">
      <c r="A2478" s="1">
        <v>43551.71675925926</v>
      </c>
      <c r="B2478" s="1">
        <v>43551.721041666664</v>
      </c>
      <c r="C2478">
        <v>2</v>
      </c>
      <c r="D2478">
        <v>1.1000000000000001</v>
      </c>
      <c r="E2478">
        <v>6</v>
      </c>
      <c r="F2478">
        <v>0</v>
      </c>
      <c r="G2478">
        <v>0</v>
      </c>
      <c r="H2478">
        <v>10.3</v>
      </c>
      <c r="I2478" t="s">
        <v>14</v>
      </c>
      <c r="J2478" t="s">
        <v>19</v>
      </c>
      <c r="K2478" t="s">
        <v>48</v>
      </c>
      <c r="L2478" t="s">
        <v>47</v>
      </c>
      <c r="M2478" t="s">
        <v>18</v>
      </c>
      <c r="N2478" t="s">
        <v>18</v>
      </c>
      <c r="O2478" t="str">
        <f>TEXT(Table1[[#This Row],[pickup]],"dddd")</f>
        <v>Wednesday</v>
      </c>
      <c r="P2478">
        <f t="shared" si="38"/>
        <v>17</v>
      </c>
    </row>
    <row r="2479" spans="1:16" x14ac:dyDescent="0.25">
      <c r="A2479" s="1">
        <v>43550.409467592595</v>
      </c>
      <c r="B2479" s="1">
        <v>43550.427488425928</v>
      </c>
      <c r="C2479">
        <v>4</v>
      </c>
      <c r="D2479">
        <v>4.1900000000000004</v>
      </c>
      <c r="E2479">
        <v>18.5</v>
      </c>
      <c r="F2479">
        <v>0</v>
      </c>
      <c r="G2479">
        <v>0</v>
      </c>
      <c r="H2479">
        <v>21.8</v>
      </c>
      <c r="I2479" t="s">
        <v>14</v>
      </c>
      <c r="J2479" t="s">
        <v>19</v>
      </c>
      <c r="K2479" t="s">
        <v>46</v>
      </c>
      <c r="L2479" t="s">
        <v>59</v>
      </c>
      <c r="M2479" t="s">
        <v>18</v>
      </c>
      <c r="N2479" t="s">
        <v>18</v>
      </c>
      <c r="O2479" t="str">
        <f>TEXT(Table1[[#This Row],[pickup]],"dddd")</f>
        <v>Tuesday</v>
      </c>
      <c r="P2479">
        <f t="shared" si="38"/>
        <v>9</v>
      </c>
    </row>
    <row r="2480" spans="1:16" x14ac:dyDescent="0.25">
      <c r="A2480" s="1">
        <v>43546.986678240741</v>
      </c>
      <c r="B2480" s="1">
        <v>43546.992905092593</v>
      </c>
      <c r="C2480">
        <v>5</v>
      </c>
      <c r="D2480">
        <v>1.06</v>
      </c>
      <c r="E2480">
        <v>7.5</v>
      </c>
      <c r="F2480">
        <v>0</v>
      </c>
      <c r="G2480">
        <v>0</v>
      </c>
      <c r="H2480">
        <v>11.3</v>
      </c>
      <c r="I2480" t="s">
        <v>14</v>
      </c>
      <c r="J2480" t="s">
        <v>19</v>
      </c>
      <c r="K2480" t="s">
        <v>50</v>
      </c>
      <c r="L2480" t="s">
        <v>32</v>
      </c>
      <c r="M2480" t="s">
        <v>18</v>
      </c>
      <c r="N2480" t="s">
        <v>18</v>
      </c>
      <c r="O2480" t="str">
        <f>TEXT(Table1[[#This Row],[pickup]],"dddd")</f>
        <v>Friday</v>
      </c>
      <c r="P2480">
        <f t="shared" si="38"/>
        <v>23</v>
      </c>
    </row>
    <row r="2481" spans="1:16" x14ac:dyDescent="0.25">
      <c r="A2481" s="1">
        <v>43550.540011574078</v>
      </c>
      <c r="B2481" s="1">
        <v>43550.554965277777</v>
      </c>
      <c r="C2481">
        <v>1</v>
      </c>
      <c r="D2481">
        <v>8.9</v>
      </c>
      <c r="E2481">
        <v>27.5</v>
      </c>
      <c r="F2481">
        <v>7.3</v>
      </c>
      <c r="G2481">
        <v>5.76</v>
      </c>
      <c r="H2481">
        <v>43.86</v>
      </c>
      <c r="I2481" t="s">
        <v>14</v>
      </c>
      <c r="J2481" t="s">
        <v>15</v>
      </c>
      <c r="K2481" t="s">
        <v>35</v>
      </c>
      <c r="L2481" t="s">
        <v>50</v>
      </c>
      <c r="M2481" t="s">
        <v>37</v>
      </c>
      <c r="N2481" t="s">
        <v>18</v>
      </c>
      <c r="O2481" t="str">
        <f>TEXT(Table1[[#This Row],[pickup]],"dddd")</f>
        <v>Tuesday</v>
      </c>
      <c r="P2481">
        <f t="shared" si="38"/>
        <v>12</v>
      </c>
    </row>
    <row r="2482" spans="1:16" x14ac:dyDescent="0.25">
      <c r="A2482" s="1">
        <v>43527.712581018517</v>
      </c>
      <c r="B2482" s="1">
        <v>43527.758773148147</v>
      </c>
      <c r="C2482">
        <v>1</v>
      </c>
      <c r="D2482">
        <v>18.34</v>
      </c>
      <c r="E2482">
        <v>52</v>
      </c>
      <c r="F2482">
        <v>0</v>
      </c>
      <c r="G2482">
        <v>5.76</v>
      </c>
      <c r="H2482">
        <v>61.06</v>
      </c>
      <c r="I2482" t="s">
        <v>14</v>
      </c>
      <c r="J2482" t="s">
        <v>19</v>
      </c>
      <c r="K2482" t="s">
        <v>64</v>
      </c>
      <c r="L2482" t="s">
        <v>42</v>
      </c>
      <c r="M2482" t="s">
        <v>37</v>
      </c>
      <c r="N2482" t="s">
        <v>18</v>
      </c>
      <c r="O2482" t="str">
        <f>TEXT(Table1[[#This Row],[pickup]],"dddd")</f>
        <v>Sunday</v>
      </c>
      <c r="P2482">
        <f t="shared" si="38"/>
        <v>17</v>
      </c>
    </row>
    <row r="2483" spans="1:16" x14ac:dyDescent="0.25">
      <c r="A2483" s="1">
        <v>43538.445196759261</v>
      </c>
      <c r="B2483" s="1">
        <v>43538.461493055554</v>
      </c>
      <c r="C2483">
        <v>1</v>
      </c>
      <c r="D2483">
        <v>2.67</v>
      </c>
      <c r="E2483">
        <v>15.5</v>
      </c>
      <c r="F2483">
        <v>3.76</v>
      </c>
      <c r="G2483">
        <v>0</v>
      </c>
      <c r="H2483">
        <v>22.56</v>
      </c>
      <c r="I2483" t="s">
        <v>14</v>
      </c>
      <c r="J2483" t="s">
        <v>15</v>
      </c>
      <c r="K2483" t="s">
        <v>74</v>
      </c>
      <c r="L2483" t="s">
        <v>32</v>
      </c>
      <c r="M2483" t="s">
        <v>18</v>
      </c>
      <c r="N2483" t="s">
        <v>18</v>
      </c>
      <c r="O2483" t="str">
        <f>TEXT(Table1[[#This Row],[pickup]],"dddd")</f>
        <v>Thursday</v>
      </c>
      <c r="P2483">
        <f t="shared" si="38"/>
        <v>10</v>
      </c>
    </row>
    <row r="2484" spans="1:16" x14ac:dyDescent="0.25">
      <c r="A2484" s="1">
        <v>43535.287199074075</v>
      </c>
      <c r="B2484" s="1">
        <v>43535.289467592593</v>
      </c>
      <c r="C2484">
        <v>1</v>
      </c>
      <c r="D2484">
        <v>0.4</v>
      </c>
      <c r="E2484">
        <v>4.5</v>
      </c>
      <c r="F2484">
        <v>1.55</v>
      </c>
      <c r="G2484">
        <v>0</v>
      </c>
      <c r="H2484">
        <v>9.35</v>
      </c>
      <c r="I2484" t="s">
        <v>14</v>
      </c>
      <c r="J2484" t="s">
        <v>15</v>
      </c>
      <c r="K2484" t="s">
        <v>41</v>
      </c>
      <c r="L2484" t="s">
        <v>38</v>
      </c>
      <c r="M2484" t="s">
        <v>18</v>
      </c>
      <c r="N2484" t="s">
        <v>18</v>
      </c>
      <c r="O2484" t="str">
        <f>TEXT(Table1[[#This Row],[pickup]],"dddd")</f>
        <v>Monday</v>
      </c>
      <c r="P2484">
        <f t="shared" si="38"/>
        <v>6</v>
      </c>
    </row>
    <row r="2485" spans="1:16" x14ac:dyDescent="0.25">
      <c r="A2485" s="1">
        <v>43528.776319444441</v>
      </c>
      <c r="B2485" s="1">
        <v>43528.780613425923</v>
      </c>
      <c r="C2485">
        <v>1</v>
      </c>
      <c r="D2485">
        <v>0.7</v>
      </c>
      <c r="E2485">
        <v>5.5</v>
      </c>
      <c r="F2485">
        <v>2.4500000000000002</v>
      </c>
      <c r="G2485">
        <v>0</v>
      </c>
      <c r="H2485">
        <v>12.25</v>
      </c>
      <c r="I2485" t="s">
        <v>14</v>
      </c>
      <c r="J2485" t="s">
        <v>15</v>
      </c>
      <c r="K2485" t="s">
        <v>24</v>
      </c>
      <c r="L2485" t="s">
        <v>61</v>
      </c>
      <c r="M2485" t="s">
        <v>18</v>
      </c>
      <c r="N2485" t="s">
        <v>18</v>
      </c>
      <c r="O2485" t="str">
        <f>TEXT(Table1[[#This Row],[pickup]],"dddd")</f>
        <v>Monday</v>
      </c>
      <c r="P2485">
        <f t="shared" si="38"/>
        <v>18</v>
      </c>
    </row>
    <row r="2486" spans="1:16" x14ac:dyDescent="0.25">
      <c r="A2486" s="1">
        <v>43525.94358796296</v>
      </c>
      <c r="B2486" s="1">
        <v>43525.949988425928</v>
      </c>
      <c r="C2486">
        <v>1</v>
      </c>
      <c r="D2486">
        <v>1.27</v>
      </c>
      <c r="E2486">
        <v>7.5</v>
      </c>
      <c r="F2486">
        <v>1.24</v>
      </c>
      <c r="G2486">
        <v>0</v>
      </c>
      <c r="H2486">
        <v>12.54</v>
      </c>
      <c r="I2486" t="s">
        <v>14</v>
      </c>
      <c r="J2486" t="s">
        <v>15</v>
      </c>
      <c r="K2486" t="s">
        <v>26</v>
      </c>
      <c r="L2486" t="s">
        <v>70</v>
      </c>
      <c r="M2486" t="s">
        <v>18</v>
      </c>
      <c r="N2486" t="s">
        <v>18</v>
      </c>
      <c r="O2486" t="str">
        <f>TEXT(Table1[[#This Row],[pickup]],"dddd")</f>
        <v>Friday</v>
      </c>
      <c r="P2486">
        <f t="shared" si="38"/>
        <v>22</v>
      </c>
    </row>
    <row r="2487" spans="1:16" x14ac:dyDescent="0.25">
      <c r="A2487" s="1">
        <v>43550.25980324074</v>
      </c>
      <c r="B2487" s="1">
        <v>43550.262627314813</v>
      </c>
      <c r="C2487">
        <v>4</v>
      </c>
      <c r="D2487">
        <v>1.1499999999999999</v>
      </c>
      <c r="E2487">
        <v>5.5</v>
      </c>
      <c r="F2487">
        <v>1.76</v>
      </c>
      <c r="G2487">
        <v>0</v>
      </c>
      <c r="H2487">
        <v>10.56</v>
      </c>
      <c r="I2487" t="s">
        <v>14</v>
      </c>
      <c r="J2487" t="s">
        <v>15</v>
      </c>
      <c r="K2487" t="s">
        <v>43</v>
      </c>
      <c r="L2487" t="s">
        <v>43</v>
      </c>
      <c r="M2487" t="s">
        <v>18</v>
      </c>
      <c r="N2487" t="s">
        <v>18</v>
      </c>
      <c r="O2487" t="str">
        <f>TEXT(Table1[[#This Row],[pickup]],"dddd")</f>
        <v>Tuesday</v>
      </c>
      <c r="P2487">
        <f t="shared" si="38"/>
        <v>6</v>
      </c>
    </row>
    <row r="2488" spans="1:16" x14ac:dyDescent="0.25">
      <c r="A2488" s="1">
        <v>43538.912407407406</v>
      </c>
      <c r="B2488" s="1">
        <v>43538.918912037036</v>
      </c>
      <c r="C2488">
        <v>2</v>
      </c>
      <c r="D2488">
        <v>1.96</v>
      </c>
      <c r="E2488">
        <v>8.5</v>
      </c>
      <c r="F2488">
        <v>2</v>
      </c>
      <c r="G2488">
        <v>0</v>
      </c>
      <c r="H2488">
        <v>14.3</v>
      </c>
      <c r="I2488" t="s">
        <v>14</v>
      </c>
      <c r="J2488" t="s">
        <v>15</v>
      </c>
      <c r="K2488" t="s">
        <v>59</v>
      </c>
      <c r="L2488" t="s">
        <v>85</v>
      </c>
      <c r="M2488" t="s">
        <v>18</v>
      </c>
      <c r="N2488" t="s">
        <v>18</v>
      </c>
      <c r="O2488" t="str">
        <f>TEXT(Table1[[#This Row],[pickup]],"dddd")</f>
        <v>Thursday</v>
      </c>
      <c r="P2488">
        <f t="shared" si="38"/>
        <v>21</v>
      </c>
    </row>
    <row r="2489" spans="1:16" x14ac:dyDescent="0.25">
      <c r="A2489" s="1">
        <v>43531.730844907404</v>
      </c>
      <c r="B2489" s="1">
        <v>43531.737476851849</v>
      </c>
      <c r="C2489">
        <v>4</v>
      </c>
      <c r="D2489">
        <v>0.73</v>
      </c>
      <c r="E2489">
        <v>7.5</v>
      </c>
      <c r="F2489">
        <v>3.54</v>
      </c>
      <c r="G2489">
        <v>0</v>
      </c>
      <c r="H2489">
        <v>15.34</v>
      </c>
      <c r="I2489" t="s">
        <v>14</v>
      </c>
      <c r="J2489" t="s">
        <v>15</v>
      </c>
      <c r="K2489" t="s">
        <v>45</v>
      </c>
      <c r="L2489" t="s">
        <v>29</v>
      </c>
      <c r="M2489" t="s">
        <v>18</v>
      </c>
      <c r="N2489" t="s">
        <v>18</v>
      </c>
      <c r="O2489" t="str">
        <f>TEXT(Table1[[#This Row],[pickup]],"dddd")</f>
        <v>Thursday</v>
      </c>
      <c r="P2489">
        <f t="shared" si="38"/>
        <v>17</v>
      </c>
    </row>
    <row r="2490" spans="1:16" x14ac:dyDescent="0.25">
      <c r="A2490" s="1">
        <v>43526.751238425924</v>
      </c>
      <c r="B2490" s="1">
        <v>43526.758368055554</v>
      </c>
      <c r="C2490">
        <v>1</v>
      </c>
      <c r="D2490">
        <v>1.63</v>
      </c>
      <c r="E2490">
        <v>8.5</v>
      </c>
      <c r="F2490">
        <v>0</v>
      </c>
      <c r="G2490">
        <v>0</v>
      </c>
      <c r="H2490">
        <v>11.8</v>
      </c>
      <c r="I2490" t="s">
        <v>14</v>
      </c>
      <c r="J2490" t="s">
        <v>19</v>
      </c>
      <c r="K2490" t="s">
        <v>33</v>
      </c>
      <c r="L2490" t="s">
        <v>41</v>
      </c>
      <c r="M2490" t="s">
        <v>18</v>
      </c>
      <c r="N2490" t="s">
        <v>18</v>
      </c>
      <c r="O2490" t="str">
        <f>TEXT(Table1[[#This Row],[pickup]],"dddd")</f>
        <v>Saturday</v>
      </c>
      <c r="P2490">
        <f t="shared" si="38"/>
        <v>18</v>
      </c>
    </row>
    <row r="2491" spans="1:16" x14ac:dyDescent="0.25">
      <c r="A2491" s="1">
        <v>43550.418263888889</v>
      </c>
      <c r="B2491" s="1">
        <v>43550.444618055553</v>
      </c>
      <c r="C2491">
        <v>1</v>
      </c>
      <c r="D2491">
        <v>9.6</v>
      </c>
      <c r="E2491">
        <v>33.5</v>
      </c>
      <c r="F2491">
        <v>8.51</v>
      </c>
      <c r="G2491">
        <v>5.76</v>
      </c>
      <c r="H2491">
        <v>51.07</v>
      </c>
      <c r="I2491" t="s">
        <v>14</v>
      </c>
      <c r="J2491" t="s">
        <v>15</v>
      </c>
      <c r="K2491" t="s">
        <v>35</v>
      </c>
      <c r="L2491" t="s">
        <v>43</v>
      </c>
      <c r="M2491" t="s">
        <v>37</v>
      </c>
      <c r="N2491" t="s">
        <v>18</v>
      </c>
      <c r="O2491" t="str">
        <f>TEXT(Table1[[#This Row],[pickup]],"dddd")</f>
        <v>Tuesday</v>
      </c>
      <c r="P2491">
        <f t="shared" si="38"/>
        <v>10</v>
      </c>
    </row>
    <row r="2492" spans="1:16" x14ac:dyDescent="0.25">
      <c r="A2492" s="1">
        <v>43545.905023148145</v>
      </c>
      <c r="B2492" s="1">
        <v>43545.922777777778</v>
      </c>
      <c r="C2492">
        <v>1</v>
      </c>
      <c r="D2492">
        <v>6.42</v>
      </c>
      <c r="E2492">
        <v>22</v>
      </c>
      <c r="F2492">
        <v>0</v>
      </c>
      <c r="G2492">
        <v>0</v>
      </c>
      <c r="H2492">
        <v>25.8</v>
      </c>
      <c r="I2492" t="s">
        <v>14</v>
      </c>
      <c r="J2492" t="s">
        <v>19</v>
      </c>
      <c r="K2492" t="s">
        <v>66</v>
      </c>
      <c r="L2492" t="s">
        <v>54</v>
      </c>
      <c r="M2492" t="s">
        <v>18</v>
      </c>
      <c r="N2492" t="s">
        <v>18</v>
      </c>
      <c r="O2492" t="str">
        <f>TEXT(Table1[[#This Row],[pickup]],"dddd")</f>
        <v>Thursday</v>
      </c>
      <c r="P2492">
        <f t="shared" si="38"/>
        <v>21</v>
      </c>
    </row>
    <row r="2493" spans="1:16" x14ac:dyDescent="0.25">
      <c r="A2493" s="1">
        <v>43540.04991898148</v>
      </c>
      <c r="B2493" s="1">
        <v>43540.059236111112</v>
      </c>
      <c r="C2493">
        <v>1</v>
      </c>
      <c r="D2493">
        <v>5.3</v>
      </c>
      <c r="E2493">
        <v>17</v>
      </c>
      <c r="F2493">
        <v>4.1500000000000004</v>
      </c>
      <c r="G2493">
        <v>0</v>
      </c>
      <c r="H2493">
        <v>24.95</v>
      </c>
      <c r="I2493" t="s">
        <v>14</v>
      </c>
      <c r="J2493" t="s">
        <v>15</v>
      </c>
      <c r="K2493" t="s">
        <v>67</v>
      </c>
      <c r="L2493" t="s">
        <v>68</v>
      </c>
      <c r="M2493" t="s">
        <v>18</v>
      </c>
      <c r="N2493" t="s">
        <v>18</v>
      </c>
      <c r="O2493" t="str">
        <f>TEXT(Table1[[#This Row],[pickup]],"dddd")</f>
        <v>Saturday</v>
      </c>
      <c r="P2493">
        <f t="shared" si="38"/>
        <v>1</v>
      </c>
    </row>
    <row r="2494" spans="1:16" x14ac:dyDescent="0.25">
      <c r="A2494" s="1">
        <v>43539.322384259256</v>
      </c>
      <c r="B2494" s="1">
        <v>43539.333113425928</v>
      </c>
      <c r="C2494">
        <v>1</v>
      </c>
      <c r="D2494">
        <v>2.99</v>
      </c>
      <c r="E2494">
        <v>12.5</v>
      </c>
      <c r="F2494">
        <v>3.16</v>
      </c>
      <c r="G2494">
        <v>0</v>
      </c>
      <c r="H2494">
        <v>18.96</v>
      </c>
      <c r="I2494" t="s">
        <v>14</v>
      </c>
      <c r="J2494" t="s">
        <v>15</v>
      </c>
      <c r="K2494" t="s">
        <v>43</v>
      </c>
      <c r="L2494" t="s">
        <v>20</v>
      </c>
      <c r="M2494" t="s">
        <v>18</v>
      </c>
      <c r="N2494" t="s">
        <v>18</v>
      </c>
      <c r="O2494" t="str">
        <f>TEXT(Table1[[#This Row],[pickup]],"dddd")</f>
        <v>Friday</v>
      </c>
      <c r="P2494">
        <f t="shared" si="38"/>
        <v>7</v>
      </c>
    </row>
    <row r="2495" spans="1:16" x14ac:dyDescent="0.25">
      <c r="A2495" s="1">
        <v>43552.296157407407</v>
      </c>
      <c r="B2495" s="1">
        <v>43552.302719907406</v>
      </c>
      <c r="C2495">
        <v>5</v>
      </c>
      <c r="D2495">
        <v>1.62</v>
      </c>
      <c r="E2495">
        <v>8</v>
      </c>
      <c r="F2495">
        <v>2.2599999999999998</v>
      </c>
      <c r="G2495">
        <v>0</v>
      </c>
      <c r="H2495">
        <v>13.56</v>
      </c>
      <c r="I2495" t="s">
        <v>14</v>
      </c>
      <c r="J2495" t="s">
        <v>15</v>
      </c>
      <c r="K2495" t="s">
        <v>59</v>
      </c>
      <c r="L2495" t="s">
        <v>22</v>
      </c>
      <c r="M2495" t="s">
        <v>18</v>
      </c>
      <c r="N2495" t="s">
        <v>18</v>
      </c>
      <c r="O2495" t="str">
        <f>TEXT(Table1[[#This Row],[pickup]],"dddd")</f>
        <v>Thursday</v>
      </c>
      <c r="P2495">
        <f t="shared" si="38"/>
        <v>7</v>
      </c>
    </row>
    <row r="2496" spans="1:16" x14ac:dyDescent="0.25">
      <c r="A2496" s="1">
        <v>43542.909421296295</v>
      </c>
      <c r="B2496" s="1">
        <v>43542.912708333337</v>
      </c>
      <c r="C2496">
        <v>1</v>
      </c>
      <c r="D2496">
        <v>1</v>
      </c>
      <c r="E2496">
        <v>5.5</v>
      </c>
      <c r="F2496">
        <v>0</v>
      </c>
      <c r="G2496">
        <v>0</v>
      </c>
      <c r="H2496">
        <v>9.3000000000000007</v>
      </c>
      <c r="I2496" t="s">
        <v>14</v>
      </c>
      <c r="J2496" t="s">
        <v>19</v>
      </c>
      <c r="K2496" t="s">
        <v>30</v>
      </c>
      <c r="L2496" t="s">
        <v>26</v>
      </c>
      <c r="M2496" t="s">
        <v>18</v>
      </c>
      <c r="N2496" t="s">
        <v>18</v>
      </c>
      <c r="O2496" t="str">
        <f>TEXT(Table1[[#This Row],[pickup]],"dddd")</f>
        <v>Monday</v>
      </c>
      <c r="P2496">
        <f t="shared" si="38"/>
        <v>21</v>
      </c>
    </row>
    <row r="2497" spans="1:16" x14ac:dyDescent="0.25">
      <c r="A2497" s="1">
        <v>43545.696921296294</v>
      </c>
      <c r="B2497" s="1">
        <v>43545.709004629629</v>
      </c>
      <c r="C2497">
        <v>5</v>
      </c>
      <c r="D2497">
        <v>1.94</v>
      </c>
      <c r="E2497">
        <v>12</v>
      </c>
      <c r="F2497">
        <v>4.08</v>
      </c>
      <c r="G2497">
        <v>0</v>
      </c>
      <c r="H2497">
        <v>20.38</v>
      </c>
      <c r="I2497" t="s">
        <v>14</v>
      </c>
      <c r="J2497" t="s">
        <v>15</v>
      </c>
      <c r="K2497" t="s">
        <v>25</v>
      </c>
      <c r="L2497" t="s">
        <v>56</v>
      </c>
      <c r="M2497" t="s">
        <v>18</v>
      </c>
      <c r="N2497" t="s">
        <v>18</v>
      </c>
      <c r="O2497" t="str">
        <f>TEXT(Table1[[#This Row],[pickup]],"dddd")</f>
        <v>Thursday</v>
      </c>
      <c r="P2497">
        <f t="shared" si="38"/>
        <v>16</v>
      </c>
    </row>
    <row r="2498" spans="1:16" x14ac:dyDescent="0.25">
      <c r="A2498" s="1">
        <v>43525.566284722219</v>
      </c>
      <c r="B2498" s="1">
        <v>43525.579131944447</v>
      </c>
      <c r="C2498">
        <v>1</v>
      </c>
      <c r="D2498">
        <v>1.52</v>
      </c>
      <c r="E2498">
        <v>12</v>
      </c>
      <c r="F2498">
        <v>3.82</v>
      </c>
      <c r="G2498">
        <v>0</v>
      </c>
      <c r="H2498">
        <v>19.12</v>
      </c>
      <c r="I2498" t="s">
        <v>14</v>
      </c>
      <c r="J2498" t="s">
        <v>15</v>
      </c>
      <c r="K2498" t="s">
        <v>17</v>
      </c>
      <c r="L2498" t="s">
        <v>26</v>
      </c>
      <c r="M2498" t="s">
        <v>18</v>
      </c>
      <c r="N2498" t="s">
        <v>18</v>
      </c>
      <c r="O2498" t="str">
        <f>TEXT(Table1[[#This Row],[pickup]],"dddd")</f>
        <v>Friday</v>
      </c>
      <c r="P2498">
        <f t="shared" ref="P2498:P2561" si="39">HOUR(A:A)</f>
        <v>13</v>
      </c>
    </row>
    <row r="2499" spans="1:16" x14ac:dyDescent="0.25">
      <c r="A2499" s="1">
        <v>43543.950706018521</v>
      </c>
      <c r="B2499" s="1">
        <v>43543.956111111111</v>
      </c>
      <c r="C2499">
        <v>1</v>
      </c>
      <c r="D2499">
        <v>0.9</v>
      </c>
      <c r="E2499">
        <v>7</v>
      </c>
      <c r="F2499">
        <v>2.15</v>
      </c>
      <c r="G2499">
        <v>0</v>
      </c>
      <c r="H2499">
        <v>12.95</v>
      </c>
      <c r="I2499" t="s">
        <v>14</v>
      </c>
      <c r="J2499" t="s">
        <v>15</v>
      </c>
      <c r="K2499" t="s">
        <v>25</v>
      </c>
      <c r="L2499" t="s">
        <v>17</v>
      </c>
      <c r="M2499" t="s">
        <v>18</v>
      </c>
      <c r="N2499" t="s">
        <v>18</v>
      </c>
      <c r="O2499" t="str">
        <f>TEXT(Table1[[#This Row],[pickup]],"dddd")</f>
        <v>Tuesday</v>
      </c>
      <c r="P2499">
        <f t="shared" si="39"/>
        <v>22</v>
      </c>
    </row>
    <row r="2500" spans="1:16" x14ac:dyDescent="0.25">
      <c r="A2500" s="1">
        <v>43545.942824074074</v>
      </c>
      <c r="B2500" s="1">
        <v>43545.954826388886</v>
      </c>
      <c r="C2500">
        <v>1</v>
      </c>
      <c r="D2500">
        <v>2.9</v>
      </c>
      <c r="E2500">
        <v>13.5</v>
      </c>
      <c r="F2500">
        <v>3.45</v>
      </c>
      <c r="G2500">
        <v>0</v>
      </c>
      <c r="H2500">
        <v>20.75</v>
      </c>
      <c r="I2500" t="s">
        <v>14</v>
      </c>
      <c r="J2500" t="s">
        <v>15</v>
      </c>
      <c r="K2500" t="s">
        <v>30</v>
      </c>
      <c r="L2500" t="s">
        <v>33</v>
      </c>
      <c r="M2500" t="s">
        <v>18</v>
      </c>
      <c r="N2500" t="s">
        <v>18</v>
      </c>
      <c r="O2500" t="str">
        <f>TEXT(Table1[[#This Row],[pickup]],"dddd")</f>
        <v>Thursday</v>
      </c>
      <c r="P2500">
        <f t="shared" si="39"/>
        <v>22</v>
      </c>
    </row>
    <row r="2501" spans="1:16" x14ac:dyDescent="0.25">
      <c r="A2501" s="1">
        <v>43544.813206018516</v>
      </c>
      <c r="B2501" s="1">
        <v>43544.81994212963</v>
      </c>
      <c r="C2501">
        <v>3</v>
      </c>
      <c r="D2501">
        <v>1.63</v>
      </c>
      <c r="E2501">
        <v>8</v>
      </c>
      <c r="F2501">
        <v>2.46</v>
      </c>
      <c r="G2501">
        <v>0</v>
      </c>
      <c r="H2501">
        <v>14.76</v>
      </c>
      <c r="I2501" t="s">
        <v>14</v>
      </c>
      <c r="J2501" t="s">
        <v>15</v>
      </c>
      <c r="K2501" t="s">
        <v>43</v>
      </c>
      <c r="L2501" t="s">
        <v>59</v>
      </c>
      <c r="M2501" t="s">
        <v>18</v>
      </c>
      <c r="N2501" t="s">
        <v>18</v>
      </c>
      <c r="O2501" t="str">
        <f>TEXT(Table1[[#This Row],[pickup]],"dddd")</f>
        <v>Wednesday</v>
      </c>
      <c r="P2501">
        <f t="shared" si="39"/>
        <v>19</v>
      </c>
    </row>
    <row r="2502" spans="1:16" x14ac:dyDescent="0.25">
      <c r="A2502" s="1">
        <v>43536.874328703707</v>
      </c>
      <c r="B2502" s="1">
        <v>43536.876805555556</v>
      </c>
      <c r="C2502">
        <v>1</v>
      </c>
      <c r="D2502">
        <v>0.44</v>
      </c>
      <c r="E2502">
        <v>4</v>
      </c>
      <c r="F2502">
        <v>1.95</v>
      </c>
      <c r="G2502">
        <v>0</v>
      </c>
      <c r="H2502">
        <v>9.75</v>
      </c>
      <c r="I2502" t="s">
        <v>14</v>
      </c>
      <c r="J2502" t="s">
        <v>15</v>
      </c>
      <c r="K2502" t="s">
        <v>39</v>
      </c>
      <c r="L2502" t="s">
        <v>39</v>
      </c>
      <c r="M2502" t="s">
        <v>18</v>
      </c>
      <c r="N2502" t="s">
        <v>18</v>
      </c>
      <c r="O2502" t="str">
        <f>TEXT(Table1[[#This Row],[pickup]],"dddd")</f>
        <v>Tuesday</v>
      </c>
      <c r="P2502">
        <f t="shared" si="39"/>
        <v>20</v>
      </c>
    </row>
    <row r="2503" spans="1:16" x14ac:dyDescent="0.25">
      <c r="A2503" s="1">
        <v>43533.921886574077</v>
      </c>
      <c r="B2503" s="1">
        <v>43533.932754629626</v>
      </c>
      <c r="C2503">
        <v>1</v>
      </c>
      <c r="D2503">
        <v>1.7</v>
      </c>
      <c r="E2503">
        <v>11</v>
      </c>
      <c r="F2503">
        <v>2.95</v>
      </c>
      <c r="G2503">
        <v>0</v>
      </c>
      <c r="H2503">
        <v>17.75</v>
      </c>
      <c r="I2503" t="s">
        <v>14</v>
      </c>
      <c r="J2503" t="s">
        <v>15</v>
      </c>
      <c r="K2503" t="s">
        <v>45</v>
      </c>
      <c r="L2503" t="s">
        <v>44</v>
      </c>
      <c r="M2503" t="s">
        <v>18</v>
      </c>
      <c r="N2503" t="s">
        <v>18</v>
      </c>
      <c r="O2503" t="str">
        <f>TEXT(Table1[[#This Row],[pickup]],"dddd")</f>
        <v>Saturday</v>
      </c>
      <c r="P2503">
        <f t="shared" si="39"/>
        <v>22</v>
      </c>
    </row>
    <row r="2504" spans="1:16" x14ac:dyDescent="0.25">
      <c r="A2504" s="1">
        <v>43527.051550925928</v>
      </c>
      <c r="B2504" s="1">
        <v>43527.05773148148</v>
      </c>
      <c r="C2504">
        <v>1</v>
      </c>
      <c r="D2504">
        <v>1.23</v>
      </c>
      <c r="E2504">
        <v>7.5</v>
      </c>
      <c r="F2504">
        <v>2.2599999999999998</v>
      </c>
      <c r="G2504">
        <v>0</v>
      </c>
      <c r="H2504">
        <v>13.56</v>
      </c>
      <c r="I2504" t="s">
        <v>14</v>
      </c>
      <c r="J2504" t="s">
        <v>15</v>
      </c>
      <c r="K2504" t="s">
        <v>59</v>
      </c>
      <c r="L2504" t="s">
        <v>66</v>
      </c>
      <c r="M2504" t="s">
        <v>18</v>
      </c>
      <c r="N2504" t="s">
        <v>18</v>
      </c>
      <c r="O2504" t="str">
        <f>TEXT(Table1[[#This Row],[pickup]],"dddd")</f>
        <v>Sunday</v>
      </c>
      <c r="P2504">
        <f t="shared" si="39"/>
        <v>1</v>
      </c>
    </row>
    <row r="2505" spans="1:16" x14ac:dyDescent="0.25">
      <c r="A2505" s="1">
        <v>43547.935949074075</v>
      </c>
      <c r="B2505" s="1">
        <v>43547.941805555558</v>
      </c>
      <c r="C2505">
        <v>1</v>
      </c>
      <c r="D2505">
        <v>1.2</v>
      </c>
      <c r="E2505">
        <v>7.5</v>
      </c>
      <c r="F2505">
        <v>1.7</v>
      </c>
      <c r="G2505">
        <v>0</v>
      </c>
      <c r="H2505">
        <v>13</v>
      </c>
      <c r="I2505" t="s">
        <v>14</v>
      </c>
      <c r="J2505" t="s">
        <v>15</v>
      </c>
      <c r="K2505" t="s">
        <v>85</v>
      </c>
      <c r="L2505" t="s">
        <v>45</v>
      </c>
      <c r="M2505" t="s">
        <v>18</v>
      </c>
      <c r="N2505" t="s">
        <v>18</v>
      </c>
      <c r="O2505" t="str">
        <f>TEXT(Table1[[#This Row],[pickup]],"dddd")</f>
        <v>Saturday</v>
      </c>
      <c r="P2505">
        <f t="shared" si="39"/>
        <v>22</v>
      </c>
    </row>
    <row r="2506" spans="1:16" x14ac:dyDescent="0.25">
      <c r="A2506" s="1">
        <v>43554.69121527778</v>
      </c>
      <c r="B2506" s="1">
        <v>43554.693240740744</v>
      </c>
      <c r="C2506">
        <v>6</v>
      </c>
      <c r="D2506">
        <v>0.46</v>
      </c>
      <c r="E2506">
        <v>4</v>
      </c>
      <c r="F2506">
        <v>1.46</v>
      </c>
      <c r="G2506">
        <v>0</v>
      </c>
      <c r="H2506">
        <v>8.76</v>
      </c>
      <c r="I2506" t="s">
        <v>14</v>
      </c>
      <c r="J2506" t="s">
        <v>15</v>
      </c>
      <c r="K2506" t="s">
        <v>55</v>
      </c>
      <c r="L2506" t="s">
        <v>26</v>
      </c>
      <c r="M2506" t="s">
        <v>18</v>
      </c>
      <c r="N2506" t="s">
        <v>18</v>
      </c>
      <c r="O2506" t="str">
        <f>TEXT(Table1[[#This Row],[pickup]],"dddd")</f>
        <v>Saturday</v>
      </c>
      <c r="P2506">
        <f t="shared" si="39"/>
        <v>16</v>
      </c>
    </row>
    <row r="2507" spans="1:16" x14ac:dyDescent="0.25">
      <c r="A2507" s="1">
        <v>43545.952511574076</v>
      </c>
      <c r="B2507" s="1">
        <v>43545.962233796294</v>
      </c>
      <c r="C2507">
        <v>1</v>
      </c>
      <c r="D2507">
        <v>2.2999999999999998</v>
      </c>
      <c r="E2507">
        <v>11</v>
      </c>
      <c r="F2507">
        <v>2.95</v>
      </c>
      <c r="G2507">
        <v>0</v>
      </c>
      <c r="H2507">
        <v>17.75</v>
      </c>
      <c r="I2507" t="s">
        <v>14</v>
      </c>
      <c r="J2507" t="s">
        <v>15</v>
      </c>
      <c r="K2507" t="s">
        <v>63</v>
      </c>
      <c r="L2507" t="s">
        <v>30</v>
      </c>
      <c r="M2507" t="s">
        <v>18</v>
      </c>
      <c r="N2507" t="s">
        <v>18</v>
      </c>
      <c r="O2507" t="str">
        <f>TEXT(Table1[[#This Row],[pickup]],"dddd")</f>
        <v>Thursday</v>
      </c>
      <c r="P2507">
        <f t="shared" si="39"/>
        <v>22</v>
      </c>
    </row>
    <row r="2508" spans="1:16" x14ac:dyDescent="0.25">
      <c r="A2508" s="1">
        <v>43541.23164351852</v>
      </c>
      <c r="B2508" s="1">
        <v>43541.253321759257</v>
      </c>
      <c r="C2508">
        <v>1</v>
      </c>
      <c r="D2508">
        <v>9</v>
      </c>
      <c r="E2508">
        <v>30</v>
      </c>
      <c r="F2508">
        <v>3</v>
      </c>
      <c r="G2508">
        <v>0</v>
      </c>
      <c r="H2508">
        <v>36.799999999999997</v>
      </c>
      <c r="I2508" t="s">
        <v>14</v>
      </c>
      <c r="J2508" t="s">
        <v>15</v>
      </c>
      <c r="K2508" t="s">
        <v>33</v>
      </c>
      <c r="L2508" t="s">
        <v>97</v>
      </c>
      <c r="M2508" t="s">
        <v>18</v>
      </c>
      <c r="N2508" t="s">
        <v>58</v>
      </c>
      <c r="O2508" t="str">
        <f>TEXT(Table1[[#This Row],[pickup]],"dddd")</f>
        <v>Sunday</v>
      </c>
      <c r="P2508">
        <f t="shared" si="39"/>
        <v>5</v>
      </c>
    </row>
    <row r="2509" spans="1:16" x14ac:dyDescent="0.25">
      <c r="A2509" s="1">
        <v>43531.653703703705</v>
      </c>
      <c r="B2509" s="1">
        <v>43531.662060185183</v>
      </c>
      <c r="C2509">
        <v>2</v>
      </c>
      <c r="D2509">
        <v>1.3</v>
      </c>
      <c r="E2509">
        <v>9.5</v>
      </c>
      <c r="F2509">
        <v>0</v>
      </c>
      <c r="G2509">
        <v>0</v>
      </c>
      <c r="H2509">
        <v>12.8</v>
      </c>
      <c r="I2509" t="s">
        <v>14</v>
      </c>
      <c r="J2509" t="s">
        <v>19</v>
      </c>
      <c r="K2509" t="s">
        <v>70</v>
      </c>
      <c r="L2509" t="s">
        <v>31</v>
      </c>
      <c r="M2509" t="s">
        <v>18</v>
      </c>
      <c r="N2509" t="s">
        <v>18</v>
      </c>
      <c r="O2509" t="str">
        <f>TEXT(Table1[[#This Row],[pickup]],"dddd")</f>
        <v>Thursday</v>
      </c>
      <c r="P2509">
        <f t="shared" si="39"/>
        <v>15</v>
      </c>
    </row>
    <row r="2510" spans="1:16" x14ac:dyDescent="0.25">
      <c r="A2510" s="1">
        <v>43553.90625</v>
      </c>
      <c r="B2510" s="1">
        <v>43553.911469907405</v>
      </c>
      <c r="C2510">
        <v>1</v>
      </c>
      <c r="D2510">
        <v>1.4</v>
      </c>
      <c r="E2510">
        <v>7.5</v>
      </c>
      <c r="F2510">
        <v>2.25</v>
      </c>
      <c r="G2510">
        <v>0</v>
      </c>
      <c r="H2510">
        <v>13.55</v>
      </c>
      <c r="I2510" t="s">
        <v>14</v>
      </c>
      <c r="J2510" t="s">
        <v>15</v>
      </c>
      <c r="K2510" t="s">
        <v>41</v>
      </c>
      <c r="L2510" t="s">
        <v>61</v>
      </c>
      <c r="M2510" t="s">
        <v>18</v>
      </c>
      <c r="N2510" t="s">
        <v>18</v>
      </c>
      <c r="O2510" t="str">
        <f>TEXT(Table1[[#This Row],[pickup]],"dddd")</f>
        <v>Friday</v>
      </c>
      <c r="P2510">
        <f t="shared" si="39"/>
        <v>21</v>
      </c>
    </row>
    <row r="2511" spans="1:16" x14ac:dyDescent="0.25">
      <c r="A2511" s="1">
        <v>43533.612673611111</v>
      </c>
      <c r="B2511" s="1">
        <v>43533.622175925928</v>
      </c>
      <c r="C2511">
        <v>1</v>
      </c>
      <c r="D2511">
        <v>1.06</v>
      </c>
      <c r="E2511">
        <v>9.5</v>
      </c>
      <c r="F2511">
        <v>1</v>
      </c>
      <c r="G2511">
        <v>0</v>
      </c>
      <c r="H2511">
        <v>13.8</v>
      </c>
      <c r="I2511" t="s">
        <v>14</v>
      </c>
      <c r="J2511" t="s">
        <v>15</v>
      </c>
      <c r="K2511" t="s">
        <v>46</v>
      </c>
      <c r="L2511" t="s">
        <v>51</v>
      </c>
      <c r="M2511" t="s">
        <v>18</v>
      </c>
      <c r="N2511" t="s">
        <v>18</v>
      </c>
      <c r="O2511" t="str">
        <f>TEXT(Table1[[#This Row],[pickup]],"dddd")</f>
        <v>Saturday</v>
      </c>
      <c r="P2511">
        <f t="shared" si="39"/>
        <v>14</v>
      </c>
    </row>
    <row r="2512" spans="1:16" x14ac:dyDescent="0.25">
      <c r="A2512" s="1">
        <v>43553.283854166664</v>
      </c>
      <c r="B2512" s="1">
        <v>43553.290196759262</v>
      </c>
      <c r="C2512">
        <v>2</v>
      </c>
      <c r="D2512">
        <v>0.89</v>
      </c>
      <c r="E2512">
        <v>7.5</v>
      </c>
      <c r="F2512">
        <v>1</v>
      </c>
      <c r="G2512">
        <v>0</v>
      </c>
      <c r="H2512">
        <v>11.8</v>
      </c>
      <c r="I2512" t="s">
        <v>14</v>
      </c>
      <c r="J2512" t="s">
        <v>15</v>
      </c>
      <c r="K2512" t="s">
        <v>55</v>
      </c>
      <c r="L2512" t="s">
        <v>32</v>
      </c>
      <c r="M2512" t="s">
        <v>18</v>
      </c>
      <c r="N2512" t="s">
        <v>18</v>
      </c>
      <c r="O2512" t="str">
        <f>TEXT(Table1[[#This Row],[pickup]],"dddd")</f>
        <v>Friday</v>
      </c>
      <c r="P2512">
        <f t="shared" si="39"/>
        <v>6</v>
      </c>
    </row>
    <row r="2513" spans="1:16" x14ac:dyDescent="0.25">
      <c r="A2513" s="1">
        <v>43538.540208333332</v>
      </c>
      <c r="B2513" s="1">
        <v>43538.554699074077</v>
      </c>
      <c r="C2513">
        <v>1</v>
      </c>
      <c r="D2513">
        <v>2</v>
      </c>
      <c r="E2513">
        <v>14</v>
      </c>
      <c r="F2513">
        <v>3.46</v>
      </c>
      <c r="G2513">
        <v>0</v>
      </c>
      <c r="H2513">
        <v>20.76</v>
      </c>
      <c r="I2513" t="s">
        <v>14</v>
      </c>
      <c r="J2513" t="s">
        <v>15</v>
      </c>
      <c r="K2513" t="s">
        <v>33</v>
      </c>
      <c r="L2513" t="s">
        <v>56</v>
      </c>
      <c r="M2513" t="s">
        <v>18</v>
      </c>
      <c r="N2513" t="s">
        <v>18</v>
      </c>
      <c r="O2513" t="str">
        <f>TEXT(Table1[[#This Row],[pickup]],"dddd")</f>
        <v>Thursday</v>
      </c>
      <c r="P2513">
        <f t="shared" si="39"/>
        <v>12</v>
      </c>
    </row>
    <row r="2514" spans="1:16" x14ac:dyDescent="0.25">
      <c r="A2514" s="1">
        <v>43534.351863425924</v>
      </c>
      <c r="B2514" s="1">
        <v>43534.357106481482</v>
      </c>
      <c r="C2514">
        <v>1</v>
      </c>
      <c r="D2514">
        <v>3.42</v>
      </c>
      <c r="E2514">
        <v>12</v>
      </c>
      <c r="F2514">
        <v>0</v>
      </c>
      <c r="G2514">
        <v>5.76</v>
      </c>
      <c r="H2514">
        <v>18.559999999999999</v>
      </c>
      <c r="I2514" t="s">
        <v>14</v>
      </c>
      <c r="J2514" t="s">
        <v>19</v>
      </c>
      <c r="K2514" t="s">
        <v>89</v>
      </c>
      <c r="L2514" t="s">
        <v>54</v>
      </c>
      <c r="M2514" t="s">
        <v>37</v>
      </c>
      <c r="N2514" t="s">
        <v>18</v>
      </c>
      <c r="O2514" t="str">
        <f>TEXT(Table1[[#This Row],[pickup]],"dddd")</f>
        <v>Sunday</v>
      </c>
      <c r="P2514">
        <f t="shared" si="39"/>
        <v>8</v>
      </c>
    </row>
    <row r="2515" spans="1:16" x14ac:dyDescent="0.25">
      <c r="A2515" s="1">
        <v>43542.975335648145</v>
      </c>
      <c r="B2515" s="1">
        <v>43542.977222222224</v>
      </c>
      <c r="C2515">
        <v>1</v>
      </c>
      <c r="D2515">
        <v>0.65</v>
      </c>
      <c r="E2515">
        <v>4</v>
      </c>
      <c r="F2515">
        <v>0</v>
      </c>
      <c r="G2515">
        <v>0</v>
      </c>
      <c r="H2515">
        <v>7.8</v>
      </c>
      <c r="I2515" t="s">
        <v>14</v>
      </c>
      <c r="J2515" t="s">
        <v>19</v>
      </c>
      <c r="K2515" t="s">
        <v>43</v>
      </c>
      <c r="L2515" t="s">
        <v>43</v>
      </c>
      <c r="M2515" t="s">
        <v>18</v>
      </c>
      <c r="N2515" t="s">
        <v>18</v>
      </c>
      <c r="O2515" t="str">
        <f>TEXT(Table1[[#This Row],[pickup]],"dddd")</f>
        <v>Monday</v>
      </c>
      <c r="P2515">
        <f t="shared" si="39"/>
        <v>23</v>
      </c>
    </row>
    <row r="2516" spans="1:16" x14ac:dyDescent="0.25">
      <c r="A2516" s="1">
        <v>43550.343425925923</v>
      </c>
      <c r="B2516" s="1">
        <v>43550.347858796296</v>
      </c>
      <c r="C2516">
        <v>1</v>
      </c>
      <c r="D2516">
        <v>1.18</v>
      </c>
      <c r="E2516">
        <v>6.5</v>
      </c>
      <c r="F2516">
        <v>0</v>
      </c>
      <c r="G2516">
        <v>0</v>
      </c>
      <c r="H2516">
        <v>9.8000000000000007</v>
      </c>
      <c r="I2516" t="s">
        <v>14</v>
      </c>
      <c r="J2516" t="s">
        <v>19</v>
      </c>
      <c r="K2516" t="s">
        <v>56</v>
      </c>
      <c r="L2516" t="s">
        <v>24</v>
      </c>
      <c r="M2516" t="s">
        <v>18</v>
      </c>
      <c r="N2516" t="s">
        <v>18</v>
      </c>
      <c r="O2516" t="str">
        <f>TEXT(Table1[[#This Row],[pickup]],"dddd")</f>
        <v>Tuesday</v>
      </c>
      <c r="P2516">
        <f t="shared" si="39"/>
        <v>8</v>
      </c>
    </row>
    <row r="2517" spans="1:16" x14ac:dyDescent="0.25">
      <c r="A2517" s="1">
        <v>43555.448159722226</v>
      </c>
      <c r="B2517" s="1">
        <v>43555.451365740744</v>
      </c>
      <c r="C2517">
        <v>1</v>
      </c>
      <c r="D2517">
        <v>1.32</v>
      </c>
      <c r="E2517">
        <v>6</v>
      </c>
      <c r="F2517">
        <v>1.86</v>
      </c>
      <c r="G2517">
        <v>0</v>
      </c>
      <c r="H2517">
        <v>11.16</v>
      </c>
      <c r="I2517" t="s">
        <v>14</v>
      </c>
      <c r="J2517" t="s">
        <v>15</v>
      </c>
      <c r="K2517" t="s">
        <v>20</v>
      </c>
      <c r="L2517" t="s">
        <v>38</v>
      </c>
      <c r="M2517" t="s">
        <v>18</v>
      </c>
      <c r="N2517" t="s">
        <v>18</v>
      </c>
      <c r="O2517" t="str">
        <f>TEXT(Table1[[#This Row],[pickup]],"dddd")</f>
        <v>Sunday</v>
      </c>
      <c r="P2517">
        <f t="shared" si="39"/>
        <v>10</v>
      </c>
    </row>
    <row r="2518" spans="1:16" x14ac:dyDescent="0.25">
      <c r="A2518" s="1">
        <v>43552.436481481483</v>
      </c>
      <c r="B2518" s="1">
        <v>43552.440393518518</v>
      </c>
      <c r="C2518">
        <v>2</v>
      </c>
      <c r="D2518">
        <v>0.62</v>
      </c>
      <c r="E2518">
        <v>5.5</v>
      </c>
      <c r="F2518">
        <v>0</v>
      </c>
      <c r="G2518">
        <v>0</v>
      </c>
      <c r="H2518">
        <v>8.8000000000000007</v>
      </c>
      <c r="I2518" t="s">
        <v>14</v>
      </c>
      <c r="J2518" t="s">
        <v>15</v>
      </c>
      <c r="K2518" t="s">
        <v>24</v>
      </c>
      <c r="L2518" t="s">
        <v>61</v>
      </c>
      <c r="M2518" t="s">
        <v>18</v>
      </c>
      <c r="N2518" t="s">
        <v>18</v>
      </c>
      <c r="O2518" t="str">
        <f>TEXT(Table1[[#This Row],[pickup]],"dddd")</f>
        <v>Thursday</v>
      </c>
      <c r="P2518">
        <f t="shared" si="39"/>
        <v>10</v>
      </c>
    </row>
    <row r="2519" spans="1:16" x14ac:dyDescent="0.25">
      <c r="A2519" s="1">
        <v>43535.976493055554</v>
      </c>
      <c r="B2519" s="1">
        <v>43535.979351851849</v>
      </c>
      <c r="C2519">
        <v>2</v>
      </c>
      <c r="D2519">
        <v>1</v>
      </c>
      <c r="E2519">
        <v>5.5</v>
      </c>
      <c r="F2519">
        <v>1.86</v>
      </c>
      <c r="G2519">
        <v>0</v>
      </c>
      <c r="H2519">
        <v>11.16</v>
      </c>
      <c r="I2519" t="s">
        <v>14</v>
      </c>
      <c r="J2519" t="s">
        <v>15</v>
      </c>
      <c r="K2519" t="s">
        <v>55</v>
      </c>
      <c r="L2519" t="s">
        <v>62</v>
      </c>
      <c r="M2519" t="s">
        <v>18</v>
      </c>
      <c r="N2519" t="s">
        <v>18</v>
      </c>
      <c r="O2519" t="str">
        <f>TEXT(Table1[[#This Row],[pickup]],"dddd")</f>
        <v>Monday</v>
      </c>
      <c r="P2519">
        <f t="shared" si="39"/>
        <v>23</v>
      </c>
    </row>
    <row r="2520" spans="1:16" x14ac:dyDescent="0.25">
      <c r="A2520" s="1">
        <v>43545.507731481484</v>
      </c>
      <c r="B2520" s="1">
        <v>43545.520937499998</v>
      </c>
      <c r="C2520">
        <v>1</v>
      </c>
      <c r="D2520">
        <v>0.47</v>
      </c>
      <c r="E2520">
        <v>12</v>
      </c>
      <c r="F2520">
        <v>3.06</v>
      </c>
      <c r="G2520">
        <v>0</v>
      </c>
      <c r="H2520">
        <v>18.36</v>
      </c>
      <c r="I2520" t="s">
        <v>14</v>
      </c>
      <c r="J2520" t="s">
        <v>15</v>
      </c>
      <c r="K2520" t="s">
        <v>42</v>
      </c>
      <c r="L2520" t="s">
        <v>55</v>
      </c>
      <c r="M2520" t="s">
        <v>18</v>
      </c>
      <c r="N2520" t="s">
        <v>18</v>
      </c>
      <c r="O2520" t="str">
        <f>TEXT(Table1[[#This Row],[pickup]],"dddd")</f>
        <v>Thursday</v>
      </c>
      <c r="P2520">
        <f t="shared" si="39"/>
        <v>12</v>
      </c>
    </row>
    <row r="2521" spans="1:16" x14ac:dyDescent="0.25">
      <c r="A2521" s="1">
        <v>43533.910775462966</v>
      </c>
      <c r="B2521" s="1">
        <v>43533.915439814817</v>
      </c>
      <c r="C2521">
        <v>1</v>
      </c>
      <c r="D2521">
        <v>1.05</v>
      </c>
      <c r="E2521">
        <v>6.5</v>
      </c>
      <c r="F2521">
        <v>0</v>
      </c>
      <c r="G2521">
        <v>0</v>
      </c>
      <c r="H2521">
        <v>10.3</v>
      </c>
      <c r="I2521" t="s">
        <v>14</v>
      </c>
      <c r="J2521" t="s">
        <v>19</v>
      </c>
      <c r="K2521" t="s">
        <v>16</v>
      </c>
      <c r="L2521" t="s">
        <v>61</v>
      </c>
      <c r="M2521" t="s">
        <v>18</v>
      </c>
      <c r="N2521" t="s">
        <v>18</v>
      </c>
      <c r="O2521" t="str">
        <f>TEXT(Table1[[#This Row],[pickup]],"dddd")</f>
        <v>Saturday</v>
      </c>
      <c r="P2521">
        <f t="shared" si="39"/>
        <v>21</v>
      </c>
    </row>
    <row r="2522" spans="1:16" x14ac:dyDescent="0.25">
      <c r="A2522" s="1">
        <v>43551.352951388886</v>
      </c>
      <c r="B2522" s="1">
        <v>43551.364016203705</v>
      </c>
      <c r="C2522">
        <v>1</v>
      </c>
      <c r="D2522">
        <v>5.9</v>
      </c>
      <c r="E2522">
        <v>18.5</v>
      </c>
      <c r="F2522">
        <v>0</v>
      </c>
      <c r="G2522">
        <v>0</v>
      </c>
      <c r="H2522">
        <v>21.8</v>
      </c>
      <c r="I2522" t="s">
        <v>14</v>
      </c>
      <c r="J2522" t="s">
        <v>19</v>
      </c>
      <c r="K2522" t="s">
        <v>60</v>
      </c>
      <c r="L2522" t="s">
        <v>53</v>
      </c>
      <c r="M2522" t="s">
        <v>18</v>
      </c>
      <c r="N2522" t="s">
        <v>18</v>
      </c>
      <c r="O2522" t="str">
        <f>TEXT(Table1[[#This Row],[pickup]],"dddd")</f>
        <v>Wednesday</v>
      </c>
      <c r="P2522">
        <f t="shared" si="39"/>
        <v>8</v>
      </c>
    </row>
    <row r="2523" spans="1:16" x14ac:dyDescent="0.25">
      <c r="A2523" s="1">
        <v>43527.259293981479</v>
      </c>
      <c r="B2523" s="1">
        <v>43527.263275462959</v>
      </c>
      <c r="C2523">
        <v>1</v>
      </c>
      <c r="D2523">
        <v>3.7</v>
      </c>
      <c r="E2523">
        <v>11.5</v>
      </c>
      <c r="F2523">
        <v>0</v>
      </c>
      <c r="G2523">
        <v>0</v>
      </c>
      <c r="H2523">
        <v>12.3</v>
      </c>
      <c r="I2523" t="s">
        <v>14</v>
      </c>
      <c r="J2523" t="s">
        <v>19</v>
      </c>
      <c r="K2523" t="s">
        <v>114</v>
      </c>
      <c r="L2523" t="s">
        <v>31</v>
      </c>
      <c r="M2523" t="s">
        <v>18</v>
      </c>
      <c r="N2523" t="s">
        <v>18</v>
      </c>
      <c r="O2523" t="str">
        <f>TEXT(Table1[[#This Row],[pickup]],"dddd")</f>
        <v>Sunday</v>
      </c>
      <c r="P2523">
        <f t="shared" si="39"/>
        <v>6</v>
      </c>
    </row>
    <row r="2524" spans="1:16" x14ac:dyDescent="0.25">
      <c r="A2524" s="1">
        <v>43551.86482638889</v>
      </c>
      <c r="B2524" s="1">
        <v>43551.871354166666</v>
      </c>
      <c r="C2524">
        <v>2</v>
      </c>
      <c r="D2524">
        <v>1.44</v>
      </c>
      <c r="E2524">
        <v>8</v>
      </c>
      <c r="F2524">
        <v>2.36</v>
      </c>
      <c r="G2524">
        <v>0</v>
      </c>
      <c r="H2524">
        <v>14.16</v>
      </c>
      <c r="I2524" t="s">
        <v>14</v>
      </c>
      <c r="J2524" t="s">
        <v>15</v>
      </c>
      <c r="K2524" t="s">
        <v>70</v>
      </c>
      <c r="L2524" t="s">
        <v>47</v>
      </c>
      <c r="M2524" t="s">
        <v>18</v>
      </c>
      <c r="N2524" t="s">
        <v>18</v>
      </c>
      <c r="O2524" t="str">
        <f>TEXT(Table1[[#This Row],[pickup]],"dddd")</f>
        <v>Wednesday</v>
      </c>
      <c r="P2524">
        <f t="shared" si="39"/>
        <v>20</v>
      </c>
    </row>
    <row r="2525" spans="1:16" x14ac:dyDescent="0.25">
      <c r="A2525" s="1">
        <v>43550.055636574078</v>
      </c>
      <c r="B2525" s="1">
        <v>43550.061064814814</v>
      </c>
      <c r="C2525">
        <v>1</v>
      </c>
      <c r="D2525">
        <v>1.24</v>
      </c>
      <c r="E2525">
        <v>7</v>
      </c>
      <c r="F2525">
        <v>2.16</v>
      </c>
      <c r="G2525">
        <v>0</v>
      </c>
      <c r="H2525">
        <v>12.96</v>
      </c>
      <c r="I2525" t="s">
        <v>14</v>
      </c>
      <c r="J2525" t="s">
        <v>15</v>
      </c>
      <c r="K2525" t="s">
        <v>25</v>
      </c>
      <c r="L2525" t="s">
        <v>42</v>
      </c>
      <c r="M2525" t="s">
        <v>18</v>
      </c>
      <c r="N2525" t="s">
        <v>18</v>
      </c>
      <c r="O2525" t="str">
        <f>TEXT(Table1[[#This Row],[pickup]],"dddd")</f>
        <v>Tuesday</v>
      </c>
      <c r="P2525">
        <f t="shared" si="39"/>
        <v>1</v>
      </c>
    </row>
    <row r="2526" spans="1:16" x14ac:dyDescent="0.25">
      <c r="A2526" s="1">
        <v>43549.960995370369</v>
      </c>
      <c r="B2526" s="1">
        <v>43549.972025462965</v>
      </c>
      <c r="C2526">
        <v>2</v>
      </c>
      <c r="D2526">
        <v>4.0599999999999996</v>
      </c>
      <c r="E2526">
        <v>15.5</v>
      </c>
      <c r="F2526">
        <v>0</v>
      </c>
      <c r="G2526">
        <v>0</v>
      </c>
      <c r="H2526">
        <v>19.3</v>
      </c>
      <c r="I2526" t="s">
        <v>14</v>
      </c>
      <c r="J2526" t="s">
        <v>19</v>
      </c>
      <c r="K2526" t="s">
        <v>63</v>
      </c>
      <c r="L2526" t="s">
        <v>113</v>
      </c>
      <c r="M2526" t="s">
        <v>18</v>
      </c>
      <c r="N2526" t="s">
        <v>58</v>
      </c>
      <c r="O2526" t="str">
        <f>TEXT(Table1[[#This Row],[pickup]],"dddd")</f>
        <v>Monday</v>
      </c>
      <c r="P2526">
        <f t="shared" si="39"/>
        <v>23</v>
      </c>
    </row>
    <row r="2527" spans="1:16" x14ac:dyDescent="0.25">
      <c r="A2527" s="1">
        <v>43532.511273148149</v>
      </c>
      <c r="B2527" s="1">
        <v>43532.519652777781</v>
      </c>
      <c r="C2527">
        <v>1</v>
      </c>
      <c r="D2527">
        <v>1.17</v>
      </c>
      <c r="E2527">
        <v>9</v>
      </c>
      <c r="F2527">
        <v>0</v>
      </c>
      <c r="G2527">
        <v>0</v>
      </c>
      <c r="H2527">
        <v>9.8000000000000007</v>
      </c>
      <c r="I2527" t="s">
        <v>14</v>
      </c>
      <c r="J2527" t="s">
        <v>19</v>
      </c>
      <c r="K2527" t="s">
        <v>31</v>
      </c>
      <c r="L2527" t="s">
        <v>98</v>
      </c>
      <c r="M2527" t="s">
        <v>18</v>
      </c>
      <c r="N2527" t="s">
        <v>18</v>
      </c>
      <c r="O2527" t="str">
        <f>TEXT(Table1[[#This Row],[pickup]],"dddd")</f>
        <v>Friday</v>
      </c>
      <c r="P2527">
        <f t="shared" si="39"/>
        <v>12</v>
      </c>
    </row>
    <row r="2528" spans="1:16" x14ac:dyDescent="0.25">
      <c r="A2528" s="1">
        <v>43551.764502314814</v>
      </c>
      <c r="B2528" s="1">
        <v>43551.769317129627</v>
      </c>
      <c r="C2528">
        <v>1</v>
      </c>
      <c r="D2528">
        <v>0.9</v>
      </c>
      <c r="E2528">
        <v>6.5</v>
      </c>
      <c r="F2528">
        <v>0</v>
      </c>
      <c r="G2528">
        <v>0</v>
      </c>
      <c r="H2528">
        <v>10.8</v>
      </c>
      <c r="I2528" t="s">
        <v>14</v>
      </c>
      <c r="J2528" t="s">
        <v>19</v>
      </c>
      <c r="K2528" t="s">
        <v>50</v>
      </c>
      <c r="L2528" t="s">
        <v>49</v>
      </c>
      <c r="M2528" t="s">
        <v>18</v>
      </c>
      <c r="N2528" t="s">
        <v>18</v>
      </c>
      <c r="O2528" t="str">
        <f>TEXT(Table1[[#This Row],[pickup]],"dddd")</f>
        <v>Wednesday</v>
      </c>
      <c r="P2528">
        <f t="shared" si="39"/>
        <v>18</v>
      </c>
    </row>
    <row r="2529" spans="1:16" x14ac:dyDescent="0.25">
      <c r="A2529" s="1">
        <v>43536.432245370372</v>
      </c>
      <c r="B2529" s="1">
        <v>43536.4372337963</v>
      </c>
      <c r="C2529">
        <v>1</v>
      </c>
      <c r="D2529">
        <v>0.8</v>
      </c>
      <c r="E2529">
        <v>6</v>
      </c>
      <c r="F2529">
        <v>1.86</v>
      </c>
      <c r="G2529">
        <v>0</v>
      </c>
      <c r="H2529">
        <v>11.16</v>
      </c>
      <c r="I2529" t="s">
        <v>14</v>
      </c>
      <c r="J2529" t="s">
        <v>15</v>
      </c>
      <c r="K2529" t="s">
        <v>61</v>
      </c>
      <c r="L2529" t="s">
        <v>16</v>
      </c>
      <c r="M2529" t="s">
        <v>18</v>
      </c>
      <c r="N2529" t="s">
        <v>18</v>
      </c>
      <c r="O2529" t="str">
        <f>TEXT(Table1[[#This Row],[pickup]],"dddd")</f>
        <v>Tuesday</v>
      </c>
      <c r="P2529">
        <f t="shared" si="39"/>
        <v>10</v>
      </c>
    </row>
    <row r="2530" spans="1:16" x14ac:dyDescent="0.25">
      <c r="A2530" s="1">
        <v>43544.354166666664</v>
      </c>
      <c r="B2530" s="1">
        <v>43544.360243055555</v>
      </c>
      <c r="C2530">
        <v>6</v>
      </c>
      <c r="D2530">
        <v>0.85</v>
      </c>
      <c r="E2530">
        <v>7</v>
      </c>
      <c r="F2530">
        <v>2.58</v>
      </c>
      <c r="G2530">
        <v>0</v>
      </c>
      <c r="H2530">
        <v>12.88</v>
      </c>
      <c r="I2530" t="s">
        <v>14</v>
      </c>
      <c r="J2530" t="s">
        <v>15</v>
      </c>
      <c r="K2530" t="s">
        <v>62</v>
      </c>
      <c r="L2530" t="s">
        <v>46</v>
      </c>
      <c r="M2530" t="s">
        <v>18</v>
      </c>
      <c r="N2530" t="s">
        <v>18</v>
      </c>
      <c r="O2530" t="str">
        <f>TEXT(Table1[[#This Row],[pickup]],"dddd")</f>
        <v>Wednesday</v>
      </c>
      <c r="P2530">
        <f t="shared" si="39"/>
        <v>8</v>
      </c>
    </row>
    <row r="2531" spans="1:16" x14ac:dyDescent="0.25">
      <c r="A2531" s="1">
        <v>43543.980555555558</v>
      </c>
      <c r="B2531" s="1">
        <v>43543.987326388888</v>
      </c>
      <c r="C2531">
        <v>1</v>
      </c>
      <c r="D2531">
        <v>2.46</v>
      </c>
      <c r="E2531">
        <v>10</v>
      </c>
      <c r="F2531">
        <v>0</v>
      </c>
      <c r="G2531">
        <v>0</v>
      </c>
      <c r="H2531">
        <v>13.8</v>
      </c>
      <c r="I2531" t="s">
        <v>14</v>
      </c>
      <c r="J2531" t="s">
        <v>15</v>
      </c>
      <c r="K2531" t="s">
        <v>59</v>
      </c>
      <c r="L2531" t="s">
        <v>82</v>
      </c>
      <c r="M2531" t="s">
        <v>18</v>
      </c>
      <c r="N2531" t="s">
        <v>58</v>
      </c>
      <c r="O2531" t="str">
        <f>TEXT(Table1[[#This Row],[pickup]],"dddd")</f>
        <v>Tuesday</v>
      </c>
      <c r="P2531">
        <f t="shared" si="39"/>
        <v>23</v>
      </c>
    </row>
    <row r="2532" spans="1:16" x14ac:dyDescent="0.25">
      <c r="A2532" s="1">
        <v>43555.072847222225</v>
      </c>
      <c r="B2532" s="1">
        <v>43555.077488425923</v>
      </c>
      <c r="C2532">
        <v>5</v>
      </c>
      <c r="D2532">
        <v>1.06</v>
      </c>
      <c r="E2532">
        <v>6.5</v>
      </c>
      <c r="F2532">
        <v>0</v>
      </c>
      <c r="G2532">
        <v>0</v>
      </c>
      <c r="H2532">
        <v>10.3</v>
      </c>
      <c r="I2532" t="s">
        <v>14</v>
      </c>
      <c r="J2532" t="s">
        <v>19</v>
      </c>
      <c r="K2532" t="s">
        <v>66</v>
      </c>
      <c r="L2532" t="s">
        <v>63</v>
      </c>
      <c r="M2532" t="s">
        <v>18</v>
      </c>
      <c r="N2532" t="s">
        <v>18</v>
      </c>
      <c r="O2532" t="str">
        <f>TEXT(Table1[[#This Row],[pickup]],"dddd")</f>
        <v>Sunday</v>
      </c>
      <c r="P2532">
        <f t="shared" si="39"/>
        <v>1</v>
      </c>
    </row>
    <row r="2533" spans="1:16" x14ac:dyDescent="0.25">
      <c r="A2533" s="1">
        <v>43539.90761574074</v>
      </c>
      <c r="B2533" s="1">
        <v>43539.922083333331</v>
      </c>
      <c r="C2533">
        <v>1</v>
      </c>
      <c r="D2533">
        <v>3.8</v>
      </c>
      <c r="E2533">
        <v>16.5</v>
      </c>
      <c r="F2533">
        <v>4.05</v>
      </c>
      <c r="G2533">
        <v>0</v>
      </c>
      <c r="H2533">
        <v>24.35</v>
      </c>
      <c r="I2533" t="s">
        <v>14</v>
      </c>
      <c r="J2533" t="s">
        <v>15</v>
      </c>
      <c r="K2533" t="s">
        <v>45</v>
      </c>
      <c r="L2533" t="s">
        <v>68</v>
      </c>
      <c r="M2533" t="s">
        <v>18</v>
      </c>
      <c r="N2533" t="s">
        <v>18</v>
      </c>
      <c r="O2533" t="str">
        <f>TEXT(Table1[[#This Row],[pickup]],"dddd")</f>
        <v>Friday</v>
      </c>
      <c r="P2533">
        <f t="shared" si="39"/>
        <v>21</v>
      </c>
    </row>
    <row r="2534" spans="1:16" x14ac:dyDescent="0.25">
      <c r="A2534" s="1">
        <v>43525.605092592596</v>
      </c>
      <c r="B2534" s="1">
        <v>43525.619386574072</v>
      </c>
      <c r="C2534">
        <v>6</v>
      </c>
      <c r="D2534">
        <v>1.36</v>
      </c>
      <c r="E2534">
        <v>13</v>
      </c>
      <c r="F2534">
        <v>0</v>
      </c>
      <c r="G2534">
        <v>0</v>
      </c>
      <c r="H2534">
        <v>16.3</v>
      </c>
      <c r="I2534" t="s">
        <v>14</v>
      </c>
      <c r="J2534" t="s">
        <v>19</v>
      </c>
      <c r="K2534" t="s">
        <v>32</v>
      </c>
      <c r="L2534" t="s">
        <v>25</v>
      </c>
      <c r="M2534" t="s">
        <v>18</v>
      </c>
      <c r="N2534" t="s">
        <v>18</v>
      </c>
      <c r="O2534" t="str">
        <f>TEXT(Table1[[#This Row],[pickup]],"dddd")</f>
        <v>Friday</v>
      </c>
      <c r="P2534">
        <f t="shared" si="39"/>
        <v>14</v>
      </c>
    </row>
    <row r="2535" spans="1:16" x14ac:dyDescent="0.25">
      <c r="A2535" s="1">
        <v>43541.628738425927</v>
      </c>
      <c r="B2535" s="1">
        <v>43541.637372685182</v>
      </c>
      <c r="C2535">
        <v>1</v>
      </c>
      <c r="D2535">
        <v>1.7</v>
      </c>
      <c r="E2535">
        <v>10.5</v>
      </c>
      <c r="F2535">
        <v>0</v>
      </c>
      <c r="G2535">
        <v>0</v>
      </c>
      <c r="H2535">
        <v>13.8</v>
      </c>
      <c r="I2535" t="s">
        <v>14</v>
      </c>
      <c r="J2535" t="s">
        <v>19</v>
      </c>
      <c r="K2535" t="s">
        <v>50</v>
      </c>
      <c r="L2535" t="s">
        <v>49</v>
      </c>
      <c r="M2535" t="s">
        <v>18</v>
      </c>
      <c r="N2535" t="s">
        <v>18</v>
      </c>
      <c r="O2535" t="str">
        <f>TEXT(Table1[[#This Row],[pickup]],"dddd")</f>
        <v>Sunday</v>
      </c>
      <c r="P2535">
        <f t="shared" si="39"/>
        <v>15</v>
      </c>
    </row>
    <row r="2536" spans="1:16" x14ac:dyDescent="0.25">
      <c r="A2536" s="1">
        <v>43544.728136574071</v>
      </c>
      <c r="B2536" s="1">
        <v>43544.755810185183</v>
      </c>
      <c r="C2536">
        <v>1</v>
      </c>
      <c r="D2536">
        <v>10.199999999999999</v>
      </c>
      <c r="E2536">
        <v>35</v>
      </c>
      <c r="F2536">
        <v>5</v>
      </c>
      <c r="G2536">
        <v>5.76</v>
      </c>
      <c r="H2536">
        <v>50.06</v>
      </c>
      <c r="I2536" t="s">
        <v>14</v>
      </c>
      <c r="J2536" t="s">
        <v>15</v>
      </c>
      <c r="K2536" t="s">
        <v>35</v>
      </c>
      <c r="L2536" t="s">
        <v>39</v>
      </c>
      <c r="M2536" t="s">
        <v>37</v>
      </c>
      <c r="N2536" t="s">
        <v>18</v>
      </c>
      <c r="O2536" t="str">
        <f>TEXT(Table1[[#This Row],[pickup]],"dddd")</f>
        <v>Wednesday</v>
      </c>
      <c r="P2536">
        <f t="shared" si="39"/>
        <v>17</v>
      </c>
    </row>
    <row r="2537" spans="1:16" x14ac:dyDescent="0.25">
      <c r="A2537" s="1">
        <v>43527.207013888888</v>
      </c>
      <c r="B2537" s="1">
        <v>43527.217280092591</v>
      </c>
      <c r="C2537">
        <v>5</v>
      </c>
      <c r="D2537">
        <v>4.4800000000000004</v>
      </c>
      <c r="E2537">
        <v>15</v>
      </c>
      <c r="F2537">
        <v>3.76</v>
      </c>
      <c r="G2537">
        <v>0</v>
      </c>
      <c r="H2537">
        <v>22.56</v>
      </c>
      <c r="I2537" t="s">
        <v>14</v>
      </c>
      <c r="J2537" t="s">
        <v>15</v>
      </c>
      <c r="K2537" t="s">
        <v>51</v>
      </c>
      <c r="L2537" t="s">
        <v>16</v>
      </c>
      <c r="M2537" t="s">
        <v>18</v>
      </c>
      <c r="N2537" t="s">
        <v>18</v>
      </c>
      <c r="O2537" t="str">
        <f>TEXT(Table1[[#This Row],[pickup]],"dddd")</f>
        <v>Sunday</v>
      </c>
      <c r="P2537">
        <f t="shared" si="39"/>
        <v>4</v>
      </c>
    </row>
    <row r="2538" spans="1:16" x14ac:dyDescent="0.25">
      <c r="A2538" s="1">
        <v>43545.964942129627</v>
      </c>
      <c r="B2538" s="1">
        <v>43545.967731481483</v>
      </c>
      <c r="C2538">
        <v>1</v>
      </c>
      <c r="D2538">
        <v>1.06</v>
      </c>
      <c r="E2538">
        <v>5.5</v>
      </c>
      <c r="F2538">
        <v>0</v>
      </c>
      <c r="G2538">
        <v>0</v>
      </c>
      <c r="H2538">
        <v>9.3000000000000007</v>
      </c>
      <c r="I2538" t="s">
        <v>14</v>
      </c>
      <c r="J2538" t="s">
        <v>19</v>
      </c>
      <c r="K2538" t="s">
        <v>29</v>
      </c>
      <c r="L2538" t="s">
        <v>45</v>
      </c>
      <c r="M2538" t="s">
        <v>18</v>
      </c>
      <c r="N2538" t="s">
        <v>18</v>
      </c>
      <c r="O2538" t="str">
        <f>TEXT(Table1[[#This Row],[pickup]],"dddd")</f>
        <v>Thursday</v>
      </c>
      <c r="P2538">
        <f t="shared" si="39"/>
        <v>23</v>
      </c>
    </row>
    <row r="2539" spans="1:16" x14ac:dyDescent="0.25">
      <c r="A2539" s="1">
        <v>43552.85565972222</v>
      </c>
      <c r="B2539" s="1">
        <v>43552.859363425923</v>
      </c>
      <c r="C2539">
        <v>2</v>
      </c>
      <c r="D2539">
        <v>0.52</v>
      </c>
      <c r="E2539">
        <v>4.5</v>
      </c>
      <c r="F2539">
        <v>1.66</v>
      </c>
      <c r="G2539">
        <v>0</v>
      </c>
      <c r="H2539">
        <v>9.9600000000000009</v>
      </c>
      <c r="I2539" t="s">
        <v>14</v>
      </c>
      <c r="J2539" t="s">
        <v>15</v>
      </c>
      <c r="K2539" t="s">
        <v>55</v>
      </c>
      <c r="L2539" t="s">
        <v>46</v>
      </c>
      <c r="M2539" t="s">
        <v>18</v>
      </c>
      <c r="N2539" t="s">
        <v>18</v>
      </c>
      <c r="O2539" t="str">
        <f>TEXT(Table1[[#This Row],[pickup]],"dddd")</f>
        <v>Thursday</v>
      </c>
      <c r="P2539">
        <f t="shared" si="39"/>
        <v>20</v>
      </c>
    </row>
    <row r="2540" spans="1:16" x14ac:dyDescent="0.25">
      <c r="A2540" s="1">
        <v>43531.277361111112</v>
      </c>
      <c r="B2540" s="1">
        <v>43531.2890162037</v>
      </c>
      <c r="C2540">
        <v>2</v>
      </c>
      <c r="D2540">
        <v>5.32</v>
      </c>
      <c r="E2540">
        <v>17.5</v>
      </c>
      <c r="F2540">
        <v>4.16</v>
      </c>
      <c r="G2540">
        <v>0</v>
      </c>
      <c r="H2540">
        <v>24.96</v>
      </c>
      <c r="I2540" t="s">
        <v>14</v>
      </c>
      <c r="J2540" t="s">
        <v>15</v>
      </c>
      <c r="K2540" t="s">
        <v>20</v>
      </c>
      <c r="L2540" t="s">
        <v>59</v>
      </c>
      <c r="M2540" t="s">
        <v>18</v>
      </c>
      <c r="N2540" t="s">
        <v>18</v>
      </c>
      <c r="O2540" t="str">
        <f>TEXT(Table1[[#This Row],[pickup]],"dddd")</f>
        <v>Thursday</v>
      </c>
      <c r="P2540">
        <f t="shared" si="39"/>
        <v>6</v>
      </c>
    </row>
    <row r="2541" spans="1:16" x14ac:dyDescent="0.25">
      <c r="A2541" s="1">
        <v>43537.318425925929</v>
      </c>
      <c r="B2541" s="1">
        <v>43537.327662037038</v>
      </c>
      <c r="C2541">
        <v>2</v>
      </c>
      <c r="D2541">
        <v>0.91</v>
      </c>
      <c r="E2541">
        <v>9</v>
      </c>
      <c r="F2541">
        <v>2.46</v>
      </c>
      <c r="G2541">
        <v>0</v>
      </c>
      <c r="H2541">
        <v>14.76</v>
      </c>
      <c r="I2541" t="s">
        <v>14</v>
      </c>
      <c r="J2541" t="s">
        <v>15</v>
      </c>
      <c r="K2541" t="s">
        <v>48</v>
      </c>
      <c r="L2541" t="s">
        <v>16</v>
      </c>
      <c r="M2541" t="s">
        <v>18</v>
      </c>
      <c r="N2541" t="s">
        <v>18</v>
      </c>
      <c r="O2541" t="str">
        <f>TEXT(Table1[[#This Row],[pickup]],"dddd")</f>
        <v>Wednesday</v>
      </c>
      <c r="P2541">
        <f t="shared" si="39"/>
        <v>7</v>
      </c>
    </row>
    <row r="2542" spans="1:16" x14ac:dyDescent="0.25">
      <c r="A2542" s="1">
        <v>43555.842615740738</v>
      </c>
      <c r="B2542" s="1">
        <v>43555.848900462966</v>
      </c>
      <c r="C2542">
        <v>2</v>
      </c>
      <c r="D2542">
        <v>1.73</v>
      </c>
      <c r="E2542">
        <v>8.5</v>
      </c>
      <c r="F2542">
        <v>2.46</v>
      </c>
      <c r="G2542">
        <v>0</v>
      </c>
      <c r="H2542">
        <v>14.76</v>
      </c>
      <c r="I2542" t="s">
        <v>14</v>
      </c>
      <c r="J2542" t="s">
        <v>15</v>
      </c>
      <c r="K2542" t="s">
        <v>38</v>
      </c>
      <c r="L2542" t="s">
        <v>34</v>
      </c>
      <c r="M2542" t="s">
        <v>18</v>
      </c>
      <c r="N2542" t="s">
        <v>18</v>
      </c>
      <c r="O2542" t="str">
        <f>TEXT(Table1[[#This Row],[pickup]],"dddd")</f>
        <v>Sunday</v>
      </c>
      <c r="P2542">
        <f t="shared" si="39"/>
        <v>20</v>
      </c>
    </row>
    <row r="2543" spans="1:16" x14ac:dyDescent="0.25">
      <c r="A2543" s="1">
        <v>43539.560381944444</v>
      </c>
      <c r="B2543" s="1">
        <v>43539.562962962962</v>
      </c>
      <c r="C2543">
        <v>1</v>
      </c>
      <c r="D2543">
        <v>0.56999999999999995</v>
      </c>
      <c r="E2543">
        <v>4.5</v>
      </c>
      <c r="F2543">
        <v>1.17</v>
      </c>
      <c r="G2543">
        <v>0</v>
      </c>
      <c r="H2543">
        <v>8.9700000000000006</v>
      </c>
      <c r="I2543" t="s">
        <v>14</v>
      </c>
      <c r="J2543" t="s">
        <v>15</v>
      </c>
      <c r="K2543" t="s">
        <v>68</v>
      </c>
      <c r="L2543" t="s">
        <v>56</v>
      </c>
      <c r="M2543" t="s">
        <v>18</v>
      </c>
      <c r="N2543" t="s">
        <v>18</v>
      </c>
      <c r="O2543" t="str">
        <f>TEXT(Table1[[#This Row],[pickup]],"dddd")</f>
        <v>Friday</v>
      </c>
      <c r="P2543">
        <f t="shared" si="39"/>
        <v>13</v>
      </c>
    </row>
    <row r="2544" spans="1:16" x14ac:dyDescent="0.25">
      <c r="A2544" s="1">
        <v>43546.738263888888</v>
      </c>
      <c r="B2544" s="1">
        <v>43546.745833333334</v>
      </c>
      <c r="C2544">
        <v>1</v>
      </c>
      <c r="D2544">
        <v>1.4</v>
      </c>
      <c r="E2544">
        <v>8.5</v>
      </c>
      <c r="F2544">
        <v>3.2</v>
      </c>
      <c r="G2544">
        <v>0</v>
      </c>
      <c r="H2544">
        <v>16</v>
      </c>
      <c r="I2544" t="s">
        <v>14</v>
      </c>
      <c r="J2544" t="s">
        <v>15</v>
      </c>
      <c r="K2544" t="s">
        <v>26</v>
      </c>
      <c r="L2544" t="s">
        <v>51</v>
      </c>
      <c r="M2544" t="s">
        <v>18</v>
      </c>
      <c r="N2544" t="s">
        <v>18</v>
      </c>
      <c r="O2544" t="str">
        <f>TEXT(Table1[[#This Row],[pickup]],"dddd")</f>
        <v>Friday</v>
      </c>
      <c r="P2544">
        <f t="shared" si="39"/>
        <v>17</v>
      </c>
    </row>
    <row r="2545" spans="1:16" x14ac:dyDescent="0.25">
      <c r="A2545" s="1">
        <v>43551.848263888889</v>
      </c>
      <c r="B2545" s="1">
        <v>43551.864120370374</v>
      </c>
      <c r="C2545">
        <v>4</v>
      </c>
      <c r="D2545">
        <v>5.8</v>
      </c>
      <c r="E2545">
        <v>21</v>
      </c>
      <c r="F2545">
        <v>5</v>
      </c>
      <c r="G2545">
        <v>0</v>
      </c>
      <c r="H2545">
        <v>29.8</v>
      </c>
      <c r="I2545" t="s">
        <v>14</v>
      </c>
      <c r="J2545" t="s">
        <v>15</v>
      </c>
      <c r="K2545" t="s">
        <v>167</v>
      </c>
      <c r="L2545" t="s">
        <v>74</v>
      </c>
      <c r="M2545" t="s">
        <v>58</v>
      </c>
      <c r="N2545" t="s">
        <v>18</v>
      </c>
      <c r="O2545" t="str">
        <f>TEXT(Table1[[#This Row],[pickup]],"dddd")</f>
        <v>Wednesday</v>
      </c>
      <c r="P2545">
        <f t="shared" si="39"/>
        <v>20</v>
      </c>
    </row>
    <row r="2546" spans="1:16" x14ac:dyDescent="0.25">
      <c r="A2546" s="1">
        <v>43550.845057870371</v>
      </c>
      <c r="B2546" s="1">
        <v>43550.846898148149</v>
      </c>
      <c r="C2546">
        <v>2</v>
      </c>
      <c r="D2546">
        <v>0.7</v>
      </c>
      <c r="E2546">
        <v>4.5</v>
      </c>
      <c r="F2546">
        <v>0</v>
      </c>
      <c r="G2546">
        <v>0</v>
      </c>
      <c r="H2546">
        <v>8.3000000000000007</v>
      </c>
      <c r="I2546" t="s">
        <v>14</v>
      </c>
      <c r="J2546" t="s">
        <v>19</v>
      </c>
      <c r="K2546" t="s">
        <v>68</v>
      </c>
      <c r="L2546" t="s">
        <v>56</v>
      </c>
      <c r="M2546" t="s">
        <v>18</v>
      </c>
      <c r="N2546" t="s">
        <v>18</v>
      </c>
      <c r="O2546" t="str">
        <f>TEXT(Table1[[#This Row],[pickup]],"dddd")</f>
        <v>Tuesday</v>
      </c>
      <c r="P2546">
        <f t="shared" si="39"/>
        <v>20</v>
      </c>
    </row>
    <row r="2547" spans="1:16" x14ac:dyDescent="0.25">
      <c r="A2547" s="1">
        <v>43539.454085648147</v>
      </c>
      <c r="B2547" s="1">
        <v>43539.466666666667</v>
      </c>
      <c r="C2547">
        <v>1</v>
      </c>
      <c r="D2547">
        <v>1.7</v>
      </c>
      <c r="E2547">
        <v>12</v>
      </c>
      <c r="F2547">
        <v>3.05</v>
      </c>
      <c r="G2547">
        <v>0</v>
      </c>
      <c r="H2547">
        <v>18.350000000000001</v>
      </c>
      <c r="I2547" t="s">
        <v>14</v>
      </c>
      <c r="J2547" t="s">
        <v>15</v>
      </c>
      <c r="K2547" t="s">
        <v>46</v>
      </c>
      <c r="L2547" t="s">
        <v>25</v>
      </c>
      <c r="M2547" t="s">
        <v>18</v>
      </c>
      <c r="N2547" t="s">
        <v>18</v>
      </c>
      <c r="O2547" t="str">
        <f>TEXT(Table1[[#This Row],[pickup]],"dddd")</f>
        <v>Friday</v>
      </c>
      <c r="P2547">
        <f t="shared" si="39"/>
        <v>10</v>
      </c>
    </row>
    <row r="2548" spans="1:16" x14ac:dyDescent="0.25">
      <c r="A2548" s="1">
        <v>43531.673935185187</v>
      </c>
      <c r="B2548" s="1">
        <v>43531.677025462966</v>
      </c>
      <c r="C2548">
        <v>1</v>
      </c>
      <c r="D2548">
        <v>1</v>
      </c>
      <c r="E2548">
        <v>5.5</v>
      </c>
      <c r="F2548">
        <v>1.95</v>
      </c>
      <c r="G2548">
        <v>0</v>
      </c>
      <c r="H2548">
        <v>11.75</v>
      </c>
      <c r="I2548" t="s">
        <v>14</v>
      </c>
      <c r="J2548" t="s">
        <v>15</v>
      </c>
      <c r="K2548" t="s">
        <v>59</v>
      </c>
      <c r="L2548" t="s">
        <v>27</v>
      </c>
      <c r="M2548" t="s">
        <v>18</v>
      </c>
      <c r="N2548" t="s">
        <v>18</v>
      </c>
      <c r="O2548" t="str">
        <f>TEXT(Table1[[#This Row],[pickup]],"dddd")</f>
        <v>Thursday</v>
      </c>
      <c r="P2548">
        <f t="shared" si="39"/>
        <v>16</v>
      </c>
    </row>
    <row r="2549" spans="1:16" x14ac:dyDescent="0.25">
      <c r="A2549" s="1">
        <v>43528.760729166665</v>
      </c>
      <c r="B2549" s="1">
        <v>43528.770914351851</v>
      </c>
      <c r="C2549">
        <v>1</v>
      </c>
      <c r="D2549">
        <v>1.2</v>
      </c>
      <c r="E2549">
        <v>10</v>
      </c>
      <c r="F2549">
        <v>0</v>
      </c>
      <c r="G2549">
        <v>0</v>
      </c>
      <c r="H2549">
        <v>14.3</v>
      </c>
      <c r="I2549" t="s">
        <v>14</v>
      </c>
      <c r="J2549" t="s">
        <v>19</v>
      </c>
      <c r="K2549" t="s">
        <v>17</v>
      </c>
      <c r="L2549" t="s">
        <v>50</v>
      </c>
      <c r="M2549" t="s">
        <v>18</v>
      </c>
      <c r="N2549" t="s">
        <v>18</v>
      </c>
      <c r="O2549" t="str">
        <f>TEXT(Table1[[#This Row],[pickup]],"dddd")</f>
        <v>Monday</v>
      </c>
      <c r="P2549">
        <f t="shared" si="39"/>
        <v>18</v>
      </c>
    </row>
    <row r="2550" spans="1:16" x14ac:dyDescent="0.25">
      <c r="A2550" s="1">
        <v>43534.315185185187</v>
      </c>
      <c r="B2550" s="1">
        <v>43534.335509259261</v>
      </c>
      <c r="C2550">
        <v>1</v>
      </c>
      <c r="D2550">
        <v>10.119999999999999</v>
      </c>
      <c r="E2550">
        <v>27.22</v>
      </c>
      <c r="F2550">
        <v>0</v>
      </c>
      <c r="G2550">
        <v>5.76</v>
      </c>
      <c r="H2550">
        <v>33.78</v>
      </c>
      <c r="I2550" t="s">
        <v>14</v>
      </c>
      <c r="J2550" t="s">
        <v>15</v>
      </c>
      <c r="K2550" t="s">
        <v>164</v>
      </c>
      <c r="L2550" t="s">
        <v>106</v>
      </c>
      <c r="M2550" t="s">
        <v>58</v>
      </c>
      <c r="N2550" t="s">
        <v>18</v>
      </c>
      <c r="O2550" t="str">
        <f>TEXT(Table1[[#This Row],[pickup]],"dddd")</f>
        <v>Sunday</v>
      </c>
      <c r="P2550">
        <f t="shared" si="39"/>
        <v>7</v>
      </c>
    </row>
    <row r="2551" spans="1:16" x14ac:dyDescent="0.25">
      <c r="A2551" s="1">
        <v>43533.936539351853</v>
      </c>
      <c r="B2551" s="1">
        <v>43533.956423611111</v>
      </c>
      <c r="C2551">
        <v>2</v>
      </c>
      <c r="D2551">
        <v>5.8</v>
      </c>
      <c r="E2551">
        <v>23.5</v>
      </c>
      <c r="F2551">
        <v>4.0999999999999996</v>
      </c>
      <c r="G2551">
        <v>0</v>
      </c>
      <c r="H2551">
        <v>31.4</v>
      </c>
      <c r="I2551" t="s">
        <v>14</v>
      </c>
      <c r="J2551" t="s">
        <v>15</v>
      </c>
      <c r="K2551" t="s">
        <v>66</v>
      </c>
      <c r="L2551" t="s">
        <v>20</v>
      </c>
      <c r="M2551" t="s">
        <v>18</v>
      </c>
      <c r="N2551" t="s">
        <v>18</v>
      </c>
      <c r="O2551" t="str">
        <f>TEXT(Table1[[#This Row],[pickup]],"dddd")</f>
        <v>Saturday</v>
      </c>
      <c r="P2551">
        <f t="shared" si="39"/>
        <v>22</v>
      </c>
    </row>
    <row r="2552" spans="1:16" x14ac:dyDescent="0.25">
      <c r="A2552" s="1">
        <v>43553.928877314815</v>
      </c>
      <c r="B2552" s="1">
        <v>43553.931770833333</v>
      </c>
      <c r="C2552">
        <v>1</v>
      </c>
      <c r="D2552">
        <v>0.57999999999999996</v>
      </c>
      <c r="E2552">
        <v>5</v>
      </c>
      <c r="F2552">
        <v>1.76</v>
      </c>
      <c r="G2552">
        <v>0</v>
      </c>
      <c r="H2552">
        <v>10.56</v>
      </c>
      <c r="I2552" t="s">
        <v>14</v>
      </c>
      <c r="J2552" t="s">
        <v>15</v>
      </c>
      <c r="K2552" t="s">
        <v>20</v>
      </c>
      <c r="L2552" t="s">
        <v>39</v>
      </c>
      <c r="M2552" t="s">
        <v>18</v>
      </c>
      <c r="N2552" t="s">
        <v>18</v>
      </c>
      <c r="O2552" t="str">
        <f>TEXT(Table1[[#This Row],[pickup]],"dddd")</f>
        <v>Friday</v>
      </c>
      <c r="P2552">
        <f t="shared" si="39"/>
        <v>22</v>
      </c>
    </row>
    <row r="2553" spans="1:16" x14ac:dyDescent="0.25">
      <c r="A2553" s="1">
        <v>43526.740613425929</v>
      </c>
      <c r="B2553" s="1">
        <v>43526.764004629629</v>
      </c>
      <c r="C2553">
        <v>1</v>
      </c>
      <c r="D2553">
        <v>17.28</v>
      </c>
      <c r="E2553">
        <v>52</v>
      </c>
      <c r="F2553">
        <v>0</v>
      </c>
      <c r="G2553">
        <v>5.76</v>
      </c>
      <c r="H2553">
        <v>61.06</v>
      </c>
      <c r="I2553" t="s">
        <v>14</v>
      </c>
      <c r="J2553" t="s">
        <v>19</v>
      </c>
      <c r="K2553" t="s">
        <v>64</v>
      </c>
      <c r="L2553" t="s">
        <v>72</v>
      </c>
      <c r="M2553" t="s">
        <v>37</v>
      </c>
      <c r="N2553" t="s">
        <v>18</v>
      </c>
      <c r="O2553" t="str">
        <f>TEXT(Table1[[#This Row],[pickup]],"dddd")</f>
        <v>Saturday</v>
      </c>
      <c r="P2553">
        <f t="shared" si="39"/>
        <v>17</v>
      </c>
    </row>
    <row r="2554" spans="1:16" x14ac:dyDescent="0.25">
      <c r="A2554" s="1">
        <v>43550.370474537034</v>
      </c>
      <c r="B2554" s="1">
        <v>43550.374826388892</v>
      </c>
      <c r="C2554">
        <v>1</v>
      </c>
      <c r="D2554">
        <v>0.6</v>
      </c>
      <c r="E2554">
        <v>5.5</v>
      </c>
      <c r="F2554">
        <v>1.75</v>
      </c>
      <c r="G2554">
        <v>0</v>
      </c>
      <c r="H2554">
        <v>10.55</v>
      </c>
      <c r="I2554" t="s">
        <v>14</v>
      </c>
      <c r="J2554" t="s">
        <v>15</v>
      </c>
      <c r="K2554" t="s">
        <v>48</v>
      </c>
      <c r="L2554" t="s">
        <v>16</v>
      </c>
      <c r="M2554" t="s">
        <v>18</v>
      </c>
      <c r="N2554" t="s">
        <v>18</v>
      </c>
      <c r="O2554" t="str">
        <f>TEXT(Table1[[#This Row],[pickup]],"dddd")</f>
        <v>Tuesday</v>
      </c>
      <c r="P2554">
        <f t="shared" si="39"/>
        <v>8</v>
      </c>
    </row>
    <row r="2555" spans="1:16" x14ac:dyDescent="0.25">
      <c r="A2555" s="1">
        <v>43551.761701388888</v>
      </c>
      <c r="B2555" s="1">
        <v>43551.764594907407</v>
      </c>
      <c r="C2555">
        <v>1</v>
      </c>
      <c r="D2555">
        <v>1.2</v>
      </c>
      <c r="E2555">
        <v>6</v>
      </c>
      <c r="F2555">
        <v>1.7</v>
      </c>
      <c r="G2555">
        <v>0</v>
      </c>
      <c r="H2555">
        <v>12</v>
      </c>
      <c r="I2555" t="s">
        <v>14</v>
      </c>
      <c r="J2555" t="s">
        <v>15</v>
      </c>
      <c r="K2555" t="s">
        <v>24</v>
      </c>
      <c r="L2555" t="s">
        <v>31</v>
      </c>
      <c r="M2555" t="s">
        <v>18</v>
      </c>
      <c r="N2555" t="s">
        <v>18</v>
      </c>
      <c r="O2555" t="str">
        <f>TEXT(Table1[[#This Row],[pickup]],"dddd")</f>
        <v>Wednesday</v>
      </c>
      <c r="P2555">
        <f t="shared" si="39"/>
        <v>18</v>
      </c>
    </row>
    <row r="2556" spans="1:16" x14ac:dyDescent="0.25">
      <c r="A2556" s="1">
        <v>43526.059849537036</v>
      </c>
      <c r="B2556" s="1">
        <v>43526.084027777775</v>
      </c>
      <c r="C2556">
        <v>1</v>
      </c>
      <c r="D2556">
        <v>8.6999999999999993</v>
      </c>
      <c r="E2556">
        <v>30.5</v>
      </c>
      <c r="F2556">
        <v>0</v>
      </c>
      <c r="G2556">
        <v>0</v>
      </c>
      <c r="H2556">
        <v>34.299999999999997</v>
      </c>
      <c r="I2556" t="s">
        <v>14</v>
      </c>
      <c r="J2556" t="s">
        <v>19</v>
      </c>
      <c r="K2556" t="s">
        <v>62</v>
      </c>
      <c r="L2556" t="s">
        <v>60</v>
      </c>
      <c r="M2556" t="s">
        <v>18</v>
      </c>
      <c r="N2556" t="s">
        <v>18</v>
      </c>
      <c r="O2556" t="str">
        <f>TEXT(Table1[[#This Row],[pickup]],"dddd")</f>
        <v>Saturday</v>
      </c>
      <c r="P2556">
        <f t="shared" si="39"/>
        <v>1</v>
      </c>
    </row>
    <row r="2557" spans="1:16" x14ac:dyDescent="0.25">
      <c r="A2557" s="1">
        <v>43547.020995370367</v>
      </c>
      <c r="B2557" s="1">
        <v>43547.032430555555</v>
      </c>
      <c r="C2557">
        <v>1</v>
      </c>
      <c r="D2557">
        <v>4.49</v>
      </c>
      <c r="E2557">
        <v>15.5</v>
      </c>
      <c r="F2557">
        <v>3.86</v>
      </c>
      <c r="G2557">
        <v>0</v>
      </c>
      <c r="H2557">
        <v>23.16</v>
      </c>
      <c r="I2557" t="s">
        <v>14</v>
      </c>
      <c r="J2557" t="s">
        <v>15</v>
      </c>
      <c r="K2557" t="s">
        <v>46</v>
      </c>
      <c r="L2557" t="s">
        <v>24</v>
      </c>
      <c r="M2557" t="s">
        <v>18</v>
      </c>
      <c r="N2557" t="s">
        <v>18</v>
      </c>
      <c r="O2557" t="str">
        <f>TEXT(Table1[[#This Row],[pickup]],"dddd")</f>
        <v>Saturday</v>
      </c>
      <c r="P2557">
        <f t="shared" si="39"/>
        <v>0</v>
      </c>
    </row>
    <row r="2558" spans="1:16" x14ac:dyDescent="0.25">
      <c r="A2558" s="1">
        <v>43543.820173611108</v>
      </c>
      <c r="B2558" s="1">
        <v>43543.826539351852</v>
      </c>
      <c r="C2558">
        <v>1</v>
      </c>
      <c r="D2558">
        <v>1.7</v>
      </c>
      <c r="E2558">
        <v>8.5</v>
      </c>
      <c r="F2558">
        <v>3.8</v>
      </c>
      <c r="G2558">
        <v>0</v>
      </c>
      <c r="H2558">
        <v>16.600000000000001</v>
      </c>
      <c r="I2558" t="s">
        <v>14</v>
      </c>
      <c r="J2558" t="s">
        <v>15</v>
      </c>
      <c r="K2558" t="s">
        <v>20</v>
      </c>
      <c r="L2558" t="s">
        <v>34</v>
      </c>
      <c r="M2558" t="s">
        <v>18</v>
      </c>
      <c r="N2558" t="s">
        <v>18</v>
      </c>
      <c r="O2558" t="str">
        <f>TEXT(Table1[[#This Row],[pickup]],"dddd")</f>
        <v>Tuesday</v>
      </c>
      <c r="P2558">
        <f t="shared" si="39"/>
        <v>19</v>
      </c>
    </row>
    <row r="2559" spans="1:16" x14ac:dyDescent="0.25">
      <c r="A2559" s="1">
        <v>43525.805833333332</v>
      </c>
      <c r="B2559" s="1">
        <v>43525.813599537039</v>
      </c>
      <c r="C2559">
        <v>1</v>
      </c>
      <c r="D2559">
        <v>1.5</v>
      </c>
      <c r="E2559">
        <v>9</v>
      </c>
      <c r="F2559">
        <v>2.66</v>
      </c>
      <c r="G2559">
        <v>0</v>
      </c>
      <c r="H2559">
        <v>15.96</v>
      </c>
      <c r="I2559" t="s">
        <v>14</v>
      </c>
      <c r="J2559" t="s">
        <v>15</v>
      </c>
      <c r="K2559" t="s">
        <v>22</v>
      </c>
      <c r="L2559" t="s">
        <v>66</v>
      </c>
      <c r="M2559" t="s">
        <v>18</v>
      </c>
      <c r="N2559" t="s">
        <v>18</v>
      </c>
      <c r="O2559" t="str">
        <f>TEXT(Table1[[#This Row],[pickup]],"dddd")</f>
        <v>Friday</v>
      </c>
      <c r="P2559">
        <f t="shared" si="39"/>
        <v>19</v>
      </c>
    </row>
    <row r="2560" spans="1:16" x14ac:dyDescent="0.25">
      <c r="A2560" s="1">
        <v>43546.904421296298</v>
      </c>
      <c r="B2560" s="1">
        <v>43546.908807870372</v>
      </c>
      <c r="C2560">
        <v>1</v>
      </c>
      <c r="D2560">
        <v>0.74</v>
      </c>
      <c r="E2560">
        <v>5.5</v>
      </c>
      <c r="F2560">
        <v>1.86</v>
      </c>
      <c r="G2560">
        <v>0</v>
      </c>
      <c r="H2560">
        <v>11.16</v>
      </c>
      <c r="I2560" t="s">
        <v>14</v>
      </c>
      <c r="J2560" t="s">
        <v>15</v>
      </c>
      <c r="K2560" t="s">
        <v>44</v>
      </c>
      <c r="L2560" t="s">
        <v>22</v>
      </c>
      <c r="M2560" t="s">
        <v>18</v>
      </c>
      <c r="N2560" t="s">
        <v>18</v>
      </c>
      <c r="O2560" t="str">
        <f>TEXT(Table1[[#This Row],[pickup]],"dddd")</f>
        <v>Friday</v>
      </c>
      <c r="P2560">
        <f t="shared" si="39"/>
        <v>21</v>
      </c>
    </row>
    <row r="2561" spans="1:16" x14ac:dyDescent="0.25">
      <c r="A2561" s="1">
        <v>43533.481099537035</v>
      </c>
      <c r="B2561" s="1">
        <v>43533.485856481479</v>
      </c>
      <c r="C2561">
        <v>1</v>
      </c>
      <c r="D2561">
        <v>0.9</v>
      </c>
      <c r="E2561">
        <v>6.5</v>
      </c>
      <c r="F2561">
        <v>1.95</v>
      </c>
      <c r="G2561">
        <v>0</v>
      </c>
      <c r="H2561">
        <v>11.75</v>
      </c>
      <c r="I2561" t="s">
        <v>14</v>
      </c>
      <c r="J2561" t="s">
        <v>15</v>
      </c>
      <c r="K2561" t="s">
        <v>33</v>
      </c>
      <c r="L2561" t="s">
        <v>42</v>
      </c>
      <c r="M2561" t="s">
        <v>18</v>
      </c>
      <c r="N2561" t="s">
        <v>18</v>
      </c>
      <c r="O2561" t="str">
        <f>TEXT(Table1[[#This Row],[pickup]],"dddd")</f>
        <v>Saturday</v>
      </c>
      <c r="P2561">
        <f t="shared" si="39"/>
        <v>11</v>
      </c>
    </row>
    <row r="2562" spans="1:16" x14ac:dyDescent="0.25">
      <c r="A2562" s="1">
        <v>43546.289537037039</v>
      </c>
      <c r="B2562" s="1">
        <v>43546.294895833336</v>
      </c>
      <c r="C2562">
        <v>1</v>
      </c>
      <c r="D2562">
        <v>1.96</v>
      </c>
      <c r="E2562">
        <v>8</v>
      </c>
      <c r="F2562">
        <v>0.56000000000000005</v>
      </c>
      <c r="G2562">
        <v>0</v>
      </c>
      <c r="H2562">
        <v>11.86</v>
      </c>
      <c r="I2562" t="s">
        <v>14</v>
      </c>
      <c r="J2562" t="s">
        <v>15</v>
      </c>
      <c r="K2562" t="s">
        <v>47</v>
      </c>
      <c r="L2562" t="s">
        <v>63</v>
      </c>
      <c r="M2562" t="s">
        <v>18</v>
      </c>
      <c r="N2562" t="s">
        <v>18</v>
      </c>
      <c r="O2562" t="str">
        <f>TEXT(Table1[[#This Row],[pickup]],"dddd")</f>
        <v>Friday</v>
      </c>
      <c r="P2562">
        <f t="shared" ref="P2562:P2625" si="40">HOUR(A:A)</f>
        <v>6</v>
      </c>
    </row>
    <row r="2563" spans="1:16" x14ac:dyDescent="0.25">
      <c r="A2563" s="1">
        <v>43525.790532407409</v>
      </c>
      <c r="B2563" s="1">
        <v>43525.795219907406</v>
      </c>
      <c r="C2563">
        <v>1</v>
      </c>
      <c r="D2563">
        <v>0.77</v>
      </c>
      <c r="E2563">
        <v>6</v>
      </c>
      <c r="F2563">
        <v>2.06</v>
      </c>
      <c r="G2563">
        <v>0</v>
      </c>
      <c r="H2563">
        <v>12.36</v>
      </c>
      <c r="I2563" t="s">
        <v>14</v>
      </c>
      <c r="J2563" t="s">
        <v>15</v>
      </c>
      <c r="K2563" t="s">
        <v>63</v>
      </c>
      <c r="L2563" t="s">
        <v>66</v>
      </c>
      <c r="M2563" t="s">
        <v>18</v>
      </c>
      <c r="N2563" t="s">
        <v>18</v>
      </c>
      <c r="O2563" t="str">
        <f>TEXT(Table1[[#This Row],[pickup]],"dddd")</f>
        <v>Friday</v>
      </c>
      <c r="P2563">
        <f t="shared" si="40"/>
        <v>18</v>
      </c>
    </row>
    <row r="2564" spans="1:16" x14ac:dyDescent="0.25">
      <c r="A2564" s="1">
        <v>43532.724432870367</v>
      </c>
      <c r="B2564" s="1">
        <v>43532.729259259257</v>
      </c>
      <c r="C2564">
        <v>1</v>
      </c>
      <c r="D2564">
        <v>0.97</v>
      </c>
      <c r="E2564">
        <v>6.5</v>
      </c>
      <c r="F2564">
        <v>2.16</v>
      </c>
      <c r="G2564">
        <v>0</v>
      </c>
      <c r="H2564">
        <v>12.96</v>
      </c>
      <c r="I2564" t="s">
        <v>14</v>
      </c>
      <c r="J2564" t="s">
        <v>15</v>
      </c>
      <c r="K2564" t="s">
        <v>33</v>
      </c>
      <c r="L2564" t="s">
        <v>20</v>
      </c>
      <c r="M2564" t="s">
        <v>18</v>
      </c>
      <c r="N2564" t="s">
        <v>18</v>
      </c>
      <c r="O2564" t="str">
        <f>TEXT(Table1[[#This Row],[pickup]],"dddd")</f>
        <v>Friday</v>
      </c>
      <c r="P2564">
        <f t="shared" si="40"/>
        <v>17</v>
      </c>
    </row>
    <row r="2565" spans="1:16" x14ac:dyDescent="0.25">
      <c r="A2565" s="1">
        <v>43551.836400462962</v>
      </c>
      <c r="B2565" s="1">
        <v>43551.85087962963</v>
      </c>
      <c r="C2565">
        <v>2</v>
      </c>
      <c r="D2565">
        <v>4.8</v>
      </c>
      <c r="E2565">
        <v>18</v>
      </c>
      <c r="F2565">
        <v>4.3600000000000003</v>
      </c>
      <c r="G2565">
        <v>0</v>
      </c>
      <c r="H2565">
        <v>26.16</v>
      </c>
      <c r="I2565" t="s">
        <v>14</v>
      </c>
      <c r="J2565" t="s">
        <v>15</v>
      </c>
      <c r="K2565" t="s">
        <v>62</v>
      </c>
      <c r="L2565" t="s">
        <v>98</v>
      </c>
      <c r="M2565" t="s">
        <v>18</v>
      </c>
      <c r="N2565" t="s">
        <v>18</v>
      </c>
      <c r="O2565" t="str">
        <f>TEXT(Table1[[#This Row],[pickup]],"dddd")</f>
        <v>Wednesday</v>
      </c>
      <c r="P2565">
        <f t="shared" si="40"/>
        <v>20</v>
      </c>
    </row>
    <row r="2566" spans="1:16" x14ac:dyDescent="0.25">
      <c r="A2566" s="1">
        <v>43528.782962962963</v>
      </c>
      <c r="B2566" s="1">
        <v>43528.785821759258</v>
      </c>
      <c r="C2566">
        <v>1</v>
      </c>
      <c r="D2566">
        <v>0.7</v>
      </c>
      <c r="E2566">
        <v>5</v>
      </c>
      <c r="F2566">
        <v>0</v>
      </c>
      <c r="G2566">
        <v>0</v>
      </c>
      <c r="H2566">
        <v>9.3000000000000007</v>
      </c>
      <c r="I2566" t="s">
        <v>14</v>
      </c>
      <c r="J2566" t="s">
        <v>19</v>
      </c>
      <c r="K2566" t="s">
        <v>85</v>
      </c>
      <c r="L2566" t="s">
        <v>45</v>
      </c>
      <c r="M2566" t="s">
        <v>18</v>
      </c>
      <c r="N2566" t="s">
        <v>18</v>
      </c>
      <c r="O2566" t="str">
        <f>TEXT(Table1[[#This Row],[pickup]],"dddd")</f>
        <v>Monday</v>
      </c>
      <c r="P2566">
        <f t="shared" si="40"/>
        <v>18</v>
      </c>
    </row>
    <row r="2567" spans="1:16" x14ac:dyDescent="0.25">
      <c r="A2567" s="1">
        <v>43548.90079861111</v>
      </c>
      <c r="B2567" s="1">
        <v>43548.903668981482</v>
      </c>
      <c r="C2567">
        <v>1</v>
      </c>
      <c r="D2567">
        <v>1.03</v>
      </c>
      <c r="E2567">
        <v>5.5</v>
      </c>
      <c r="F2567">
        <v>0</v>
      </c>
      <c r="G2567">
        <v>0</v>
      </c>
      <c r="H2567">
        <v>9.3000000000000007</v>
      </c>
      <c r="I2567" t="s">
        <v>14</v>
      </c>
      <c r="J2567" t="s">
        <v>19</v>
      </c>
      <c r="K2567" t="s">
        <v>68</v>
      </c>
      <c r="L2567" t="s">
        <v>31</v>
      </c>
      <c r="M2567" t="s">
        <v>18</v>
      </c>
      <c r="N2567" t="s">
        <v>18</v>
      </c>
      <c r="O2567" t="str">
        <f>TEXT(Table1[[#This Row],[pickup]],"dddd")</f>
        <v>Sunday</v>
      </c>
      <c r="P2567">
        <f t="shared" si="40"/>
        <v>21</v>
      </c>
    </row>
    <row r="2568" spans="1:16" x14ac:dyDescent="0.25">
      <c r="A2568" s="1">
        <v>43533.520624999997</v>
      </c>
      <c r="B2568" s="1">
        <v>43533.539456018516</v>
      </c>
      <c r="C2568">
        <v>2</v>
      </c>
      <c r="D2568">
        <v>9.5</v>
      </c>
      <c r="E2568">
        <v>30</v>
      </c>
      <c r="F2568">
        <v>8</v>
      </c>
      <c r="G2568">
        <v>5.76</v>
      </c>
      <c r="H2568">
        <v>47.06</v>
      </c>
      <c r="I2568" t="s">
        <v>14</v>
      </c>
      <c r="J2568" t="s">
        <v>15</v>
      </c>
      <c r="K2568" t="s">
        <v>35</v>
      </c>
      <c r="L2568" t="s">
        <v>34</v>
      </c>
      <c r="M2568" t="s">
        <v>37</v>
      </c>
      <c r="N2568" t="s">
        <v>18</v>
      </c>
      <c r="O2568" t="str">
        <f>TEXT(Table1[[#This Row],[pickup]],"dddd")</f>
        <v>Saturday</v>
      </c>
      <c r="P2568">
        <f t="shared" si="40"/>
        <v>12</v>
      </c>
    </row>
    <row r="2569" spans="1:16" x14ac:dyDescent="0.25">
      <c r="A2569" s="1">
        <v>43535.773634259262</v>
      </c>
      <c r="B2569" s="1">
        <v>43535.786516203705</v>
      </c>
      <c r="C2569">
        <v>1</v>
      </c>
      <c r="D2569">
        <v>4.5</v>
      </c>
      <c r="E2569">
        <v>16.5</v>
      </c>
      <c r="F2569">
        <v>0</v>
      </c>
      <c r="G2569">
        <v>0</v>
      </c>
      <c r="H2569">
        <v>20.8</v>
      </c>
      <c r="I2569" t="s">
        <v>14</v>
      </c>
      <c r="J2569" t="s">
        <v>19</v>
      </c>
      <c r="K2569" t="s">
        <v>29</v>
      </c>
      <c r="L2569" t="s">
        <v>61</v>
      </c>
      <c r="M2569" t="s">
        <v>18</v>
      </c>
      <c r="N2569" t="s">
        <v>18</v>
      </c>
      <c r="O2569" t="str">
        <f>TEXT(Table1[[#This Row],[pickup]],"dddd")</f>
        <v>Monday</v>
      </c>
      <c r="P2569">
        <f t="shared" si="40"/>
        <v>18</v>
      </c>
    </row>
    <row r="2570" spans="1:16" x14ac:dyDescent="0.25">
      <c r="A2570" s="1">
        <v>43538.727847222224</v>
      </c>
      <c r="B2570" s="1">
        <v>43538.736134259256</v>
      </c>
      <c r="C2570">
        <v>0</v>
      </c>
      <c r="D2570">
        <v>1.8</v>
      </c>
      <c r="E2570">
        <v>9.5</v>
      </c>
      <c r="F2570">
        <v>3.45</v>
      </c>
      <c r="G2570">
        <v>0</v>
      </c>
      <c r="H2570">
        <v>17.25</v>
      </c>
      <c r="I2570" t="s">
        <v>14</v>
      </c>
      <c r="J2570" t="s">
        <v>15</v>
      </c>
      <c r="K2570" t="s">
        <v>20</v>
      </c>
      <c r="L2570" t="s">
        <v>70</v>
      </c>
      <c r="M2570" t="s">
        <v>18</v>
      </c>
      <c r="N2570" t="s">
        <v>18</v>
      </c>
      <c r="O2570" t="str">
        <f>TEXT(Table1[[#This Row],[pickup]],"dddd")</f>
        <v>Thursday</v>
      </c>
      <c r="P2570">
        <f t="shared" si="40"/>
        <v>17</v>
      </c>
    </row>
    <row r="2571" spans="1:16" x14ac:dyDescent="0.25">
      <c r="A2571" s="1">
        <v>43527.035995370374</v>
      </c>
      <c r="B2571" s="1">
        <v>43527.045416666668</v>
      </c>
      <c r="C2571">
        <v>4</v>
      </c>
      <c r="D2571">
        <v>3.31</v>
      </c>
      <c r="E2571">
        <v>13</v>
      </c>
      <c r="F2571">
        <v>3.36</v>
      </c>
      <c r="G2571">
        <v>0</v>
      </c>
      <c r="H2571">
        <v>20.16</v>
      </c>
      <c r="I2571" t="s">
        <v>14</v>
      </c>
      <c r="J2571" t="s">
        <v>15</v>
      </c>
      <c r="K2571" t="s">
        <v>55</v>
      </c>
      <c r="L2571" t="s">
        <v>59</v>
      </c>
      <c r="M2571" t="s">
        <v>18</v>
      </c>
      <c r="N2571" t="s">
        <v>18</v>
      </c>
      <c r="O2571" t="str">
        <f>TEXT(Table1[[#This Row],[pickup]],"dddd")</f>
        <v>Sunday</v>
      </c>
      <c r="P2571">
        <f t="shared" si="40"/>
        <v>0</v>
      </c>
    </row>
    <row r="2572" spans="1:16" x14ac:dyDescent="0.25">
      <c r="A2572" s="1">
        <v>43531.921863425923</v>
      </c>
      <c r="B2572" s="1">
        <v>43531.925000000003</v>
      </c>
      <c r="C2572">
        <v>1</v>
      </c>
      <c r="D2572">
        <v>0.69</v>
      </c>
      <c r="E2572">
        <v>5</v>
      </c>
      <c r="F2572">
        <v>1.76</v>
      </c>
      <c r="G2572">
        <v>0</v>
      </c>
      <c r="H2572">
        <v>10.56</v>
      </c>
      <c r="I2572" t="s">
        <v>14</v>
      </c>
      <c r="J2572" t="s">
        <v>15</v>
      </c>
      <c r="K2572" t="s">
        <v>68</v>
      </c>
      <c r="L2572" t="s">
        <v>16</v>
      </c>
      <c r="M2572" t="s">
        <v>18</v>
      </c>
      <c r="N2572" t="s">
        <v>18</v>
      </c>
      <c r="O2572" t="str">
        <f>TEXT(Table1[[#This Row],[pickup]],"dddd")</f>
        <v>Thursday</v>
      </c>
      <c r="P2572">
        <f t="shared" si="40"/>
        <v>22</v>
      </c>
    </row>
    <row r="2573" spans="1:16" x14ac:dyDescent="0.25">
      <c r="A2573" s="1">
        <v>43539.171759259261</v>
      </c>
      <c r="B2573" s="1">
        <v>43539.183749999997</v>
      </c>
      <c r="C2573">
        <v>1</v>
      </c>
      <c r="D2573">
        <v>12.6</v>
      </c>
      <c r="E2573">
        <v>51.5</v>
      </c>
      <c r="F2573">
        <v>17.100000000000001</v>
      </c>
      <c r="G2573">
        <v>16.260000000000002</v>
      </c>
      <c r="H2573">
        <v>85.66</v>
      </c>
      <c r="I2573" t="s">
        <v>14</v>
      </c>
      <c r="J2573" t="s">
        <v>15</v>
      </c>
      <c r="K2573" t="s">
        <v>30</v>
      </c>
      <c r="M2573" t="s">
        <v>18</v>
      </c>
      <c r="O2573" t="str">
        <f>TEXT(Table1[[#This Row],[pickup]],"dddd")</f>
        <v>Friday</v>
      </c>
      <c r="P2573">
        <f t="shared" si="40"/>
        <v>4</v>
      </c>
    </row>
    <row r="2574" spans="1:16" x14ac:dyDescent="0.25">
      <c r="A2574" s="1">
        <v>43554.753206018519</v>
      </c>
      <c r="B2574" s="1">
        <v>43554.782280092593</v>
      </c>
      <c r="C2574">
        <v>1</v>
      </c>
      <c r="D2574">
        <v>17.559999999999999</v>
      </c>
      <c r="E2574">
        <v>52</v>
      </c>
      <c r="F2574">
        <v>12.21</v>
      </c>
      <c r="G2574">
        <v>5.76</v>
      </c>
      <c r="H2574">
        <v>73.27</v>
      </c>
      <c r="I2574" t="s">
        <v>14</v>
      </c>
      <c r="J2574" t="s">
        <v>15</v>
      </c>
      <c r="K2574" t="s">
        <v>62</v>
      </c>
      <c r="L2574" t="s">
        <v>64</v>
      </c>
      <c r="M2574" t="s">
        <v>18</v>
      </c>
      <c r="N2574" t="s">
        <v>37</v>
      </c>
      <c r="O2574" t="str">
        <f>TEXT(Table1[[#This Row],[pickup]],"dddd")</f>
        <v>Saturday</v>
      </c>
      <c r="P2574">
        <f t="shared" si="40"/>
        <v>18</v>
      </c>
    </row>
    <row r="2575" spans="1:16" x14ac:dyDescent="0.25">
      <c r="A2575" s="1">
        <v>43526.70103009259</v>
      </c>
      <c r="B2575" s="1">
        <v>43526.708067129628</v>
      </c>
      <c r="C2575">
        <v>1</v>
      </c>
      <c r="D2575">
        <v>1.07</v>
      </c>
      <c r="E2575">
        <v>8</v>
      </c>
      <c r="F2575">
        <v>2.2599999999999998</v>
      </c>
      <c r="G2575">
        <v>0</v>
      </c>
      <c r="H2575">
        <v>13.56</v>
      </c>
      <c r="I2575" t="s">
        <v>14</v>
      </c>
      <c r="J2575" t="s">
        <v>15</v>
      </c>
      <c r="K2575" t="s">
        <v>62</v>
      </c>
      <c r="L2575" t="s">
        <v>44</v>
      </c>
      <c r="M2575" t="s">
        <v>18</v>
      </c>
      <c r="N2575" t="s">
        <v>18</v>
      </c>
      <c r="O2575" t="str">
        <f>TEXT(Table1[[#This Row],[pickup]],"dddd")</f>
        <v>Saturday</v>
      </c>
      <c r="P2575">
        <f t="shared" si="40"/>
        <v>16</v>
      </c>
    </row>
    <row r="2576" spans="1:16" x14ac:dyDescent="0.25">
      <c r="A2576" s="1">
        <v>43535.799502314818</v>
      </c>
      <c r="B2576" s="1">
        <v>43535.804988425924</v>
      </c>
      <c r="C2576">
        <v>1</v>
      </c>
      <c r="D2576">
        <v>1.1000000000000001</v>
      </c>
      <c r="E2576">
        <v>7</v>
      </c>
      <c r="F2576">
        <v>2.25</v>
      </c>
      <c r="G2576">
        <v>0</v>
      </c>
      <c r="H2576">
        <v>13.55</v>
      </c>
      <c r="I2576" t="s">
        <v>14</v>
      </c>
      <c r="J2576" t="s">
        <v>15</v>
      </c>
      <c r="K2576" t="s">
        <v>50</v>
      </c>
      <c r="L2576" t="s">
        <v>32</v>
      </c>
      <c r="M2576" t="s">
        <v>18</v>
      </c>
      <c r="N2576" t="s">
        <v>18</v>
      </c>
      <c r="O2576" t="str">
        <f>TEXT(Table1[[#This Row],[pickup]],"dddd")</f>
        <v>Monday</v>
      </c>
      <c r="P2576">
        <f t="shared" si="40"/>
        <v>19</v>
      </c>
    </row>
    <row r="2577" spans="1:16" x14ac:dyDescent="0.25">
      <c r="A2577" s="1">
        <v>43534.615115740744</v>
      </c>
      <c r="B2577" s="1">
        <v>43534.622800925928</v>
      </c>
      <c r="C2577">
        <v>1</v>
      </c>
      <c r="D2577">
        <v>1.1000000000000001</v>
      </c>
      <c r="E2577">
        <v>8</v>
      </c>
      <c r="F2577">
        <v>1.7</v>
      </c>
      <c r="G2577">
        <v>0</v>
      </c>
      <c r="H2577">
        <v>13</v>
      </c>
      <c r="I2577" t="s">
        <v>14</v>
      </c>
      <c r="J2577" t="s">
        <v>15</v>
      </c>
      <c r="K2577" t="s">
        <v>33</v>
      </c>
      <c r="L2577" t="s">
        <v>70</v>
      </c>
      <c r="M2577" t="s">
        <v>18</v>
      </c>
      <c r="N2577" t="s">
        <v>18</v>
      </c>
      <c r="O2577" t="str">
        <f>TEXT(Table1[[#This Row],[pickup]],"dddd")</f>
        <v>Sunday</v>
      </c>
      <c r="P2577">
        <f t="shared" si="40"/>
        <v>14</v>
      </c>
    </row>
    <row r="2578" spans="1:16" x14ac:dyDescent="0.25">
      <c r="A2578" s="1">
        <v>43552.881261574075</v>
      </c>
      <c r="B2578" s="1">
        <v>43552.889444444445</v>
      </c>
      <c r="C2578">
        <v>1</v>
      </c>
      <c r="D2578">
        <v>1.0900000000000001</v>
      </c>
      <c r="E2578">
        <v>9</v>
      </c>
      <c r="F2578">
        <v>2.56</v>
      </c>
      <c r="G2578">
        <v>0</v>
      </c>
      <c r="H2578">
        <v>15.36</v>
      </c>
      <c r="I2578" t="s">
        <v>14</v>
      </c>
      <c r="J2578" t="s">
        <v>15</v>
      </c>
      <c r="K2578" t="s">
        <v>25</v>
      </c>
      <c r="L2578" t="s">
        <v>26</v>
      </c>
      <c r="M2578" t="s">
        <v>18</v>
      </c>
      <c r="N2578" t="s">
        <v>18</v>
      </c>
      <c r="O2578" t="str">
        <f>TEXT(Table1[[#This Row],[pickup]],"dddd")</f>
        <v>Thursday</v>
      </c>
      <c r="P2578">
        <f t="shared" si="40"/>
        <v>21</v>
      </c>
    </row>
    <row r="2579" spans="1:16" x14ac:dyDescent="0.25">
      <c r="A2579" s="1">
        <v>43553.242893518516</v>
      </c>
      <c r="B2579" s="1">
        <v>43553.247893518521</v>
      </c>
      <c r="C2579">
        <v>1</v>
      </c>
      <c r="D2579">
        <v>1.3</v>
      </c>
      <c r="E2579">
        <v>7</v>
      </c>
      <c r="F2579">
        <v>0</v>
      </c>
      <c r="G2579">
        <v>0</v>
      </c>
      <c r="H2579">
        <v>10.3</v>
      </c>
      <c r="I2579" t="s">
        <v>14</v>
      </c>
      <c r="J2579" t="s">
        <v>19</v>
      </c>
      <c r="K2579" t="s">
        <v>29</v>
      </c>
      <c r="L2579" t="s">
        <v>43</v>
      </c>
      <c r="M2579" t="s">
        <v>18</v>
      </c>
      <c r="N2579" t="s">
        <v>18</v>
      </c>
      <c r="O2579" t="str">
        <f>TEXT(Table1[[#This Row],[pickup]],"dddd")</f>
        <v>Friday</v>
      </c>
      <c r="P2579">
        <f t="shared" si="40"/>
        <v>5</v>
      </c>
    </row>
    <row r="2580" spans="1:16" x14ac:dyDescent="0.25">
      <c r="A2580" s="1">
        <v>43544.350254629629</v>
      </c>
      <c r="B2580" s="1">
        <v>43544.353136574071</v>
      </c>
      <c r="C2580">
        <v>1</v>
      </c>
      <c r="D2580">
        <v>0.59</v>
      </c>
      <c r="E2580">
        <v>4.5</v>
      </c>
      <c r="F2580">
        <v>1.56</v>
      </c>
      <c r="G2580">
        <v>0</v>
      </c>
      <c r="H2580">
        <v>9.36</v>
      </c>
      <c r="I2580" t="s">
        <v>14</v>
      </c>
      <c r="J2580" t="s">
        <v>15</v>
      </c>
      <c r="K2580" t="s">
        <v>42</v>
      </c>
      <c r="L2580" t="s">
        <v>53</v>
      </c>
      <c r="M2580" t="s">
        <v>18</v>
      </c>
      <c r="N2580" t="s">
        <v>18</v>
      </c>
      <c r="O2580" t="str">
        <f>TEXT(Table1[[#This Row],[pickup]],"dddd")</f>
        <v>Wednesday</v>
      </c>
      <c r="P2580">
        <f t="shared" si="40"/>
        <v>8</v>
      </c>
    </row>
    <row r="2581" spans="1:16" x14ac:dyDescent="0.25">
      <c r="A2581" s="1">
        <v>43528.956504629627</v>
      </c>
      <c r="B2581" s="1">
        <v>43528.970451388886</v>
      </c>
      <c r="C2581">
        <v>2</v>
      </c>
      <c r="D2581">
        <v>9.4</v>
      </c>
      <c r="E2581">
        <v>28</v>
      </c>
      <c r="F2581">
        <v>4</v>
      </c>
      <c r="G2581">
        <v>5.76</v>
      </c>
      <c r="H2581">
        <v>39.06</v>
      </c>
      <c r="I2581" t="s">
        <v>14</v>
      </c>
      <c r="J2581" t="s">
        <v>15</v>
      </c>
      <c r="K2581" t="s">
        <v>35</v>
      </c>
      <c r="L2581" t="s">
        <v>60</v>
      </c>
      <c r="M2581" t="s">
        <v>37</v>
      </c>
      <c r="N2581" t="s">
        <v>18</v>
      </c>
      <c r="O2581" t="str">
        <f>TEXT(Table1[[#This Row],[pickup]],"dddd")</f>
        <v>Monday</v>
      </c>
      <c r="P2581">
        <f t="shared" si="40"/>
        <v>22</v>
      </c>
    </row>
    <row r="2582" spans="1:16" x14ac:dyDescent="0.25">
      <c r="A2582" s="1">
        <v>43536.718680555554</v>
      </c>
      <c r="B2582" s="1">
        <v>43536.72451388889</v>
      </c>
      <c r="C2582">
        <v>1</v>
      </c>
      <c r="D2582">
        <v>1.49</v>
      </c>
      <c r="E2582">
        <v>7.5</v>
      </c>
      <c r="F2582">
        <v>2.36</v>
      </c>
      <c r="G2582">
        <v>0</v>
      </c>
      <c r="H2582">
        <v>14.16</v>
      </c>
      <c r="I2582" t="s">
        <v>14</v>
      </c>
      <c r="J2582" t="s">
        <v>15</v>
      </c>
      <c r="K2582" t="s">
        <v>62</v>
      </c>
      <c r="L2582" t="s">
        <v>22</v>
      </c>
      <c r="M2582" t="s">
        <v>18</v>
      </c>
      <c r="N2582" t="s">
        <v>18</v>
      </c>
      <c r="O2582" t="str">
        <f>TEXT(Table1[[#This Row],[pickup]],"dddd")</f>
        <v>Tuesday</v>
      </c>
      <c r="P2582">
        <f t="shared" si="40"/>
        <v>17</v>
      </c>
    </row>
    <row r="2583" spans="1:16" x14ac:dyDescent="0.25">
      <c r="A2583" s="1">
        <v>43554.607881944445</v>
      </c>
      <c r="B2583" s="1">
        <v>43554.614965277775</v>
      </c>
      <c r="C2583">
        <v>1</v>
      </c>
      <c r="D2583">
        <v>1.6</v>
      </c>
      <c r="E2583">
        <v>8.5</v>
      </c>
      <c r="F2583">
        <v>2.35</v>
      </c>
      <c r="G2583">
        <v>0</v>
      </c>
      <c r="H2583">
        <v>14.15</v>
      </c>
      <c r="I2583" t="s">
        <v>14</v>
      </c>
      <c r="J2583" t="s">
        <v>15</v>
      </c>
      <c r="K2583" t="s">
        <v>33</v>
      </c>
      <c r="L2583" t="s">
        <v>50</v>
      </c>
      <c r="M2583" t="s">
        <v>18</v>
      </c>
      <c r="N2583" t="s">
        <v>18</v>
      </c>
      <c r="O2583" t="str">
        <f>TEXT(Table1[[#This Row],[pickup]],"dddd")</f>
        <v>Saturday</v>
      </c>
      <c r="P2583">
        <f t="shared" si="40"/>
        <v>14</v>
      </c>
    </row>
    <row r="2584" spans="1:16" x14ac:dyDescent="0.25">
      <c r="A2584" s="1">
        <v>43546.973055555558</v>
      </c>
      <c r="B2584" s="1">
        <v>43546.978252314817</v>
      </c>
      <c r="C2584">
        <v>1</v>
      </c>
      <c r="D2584">
        <v>0.84</v>
      </c>
      <c r="E2584">
        <v>6</v>
      </c>
      <c r="F2584">
        <v>1.96</v>
      </c>
      <c r="G2584">
        <v>0</v>
      </c>
      <c r="H2584">
        <v>11.76</v>
      </c>
      <c r="I2584" t="s">
        <v>14</v>
      </c>
      <c r="J2584" t="s">
        <v>15</v>
      </c>
      <c r="K2584" t="s">
        <v>22</v>
      </c>
      <c r="L2584" t="s">
        <v>81</v>
      </c>
      <c r="M2584" t="s">
        <v>18</v>
      </c>
      <c r="N2584" t="s">
        <v>18</v>
      </c>
      <c r="O2584" t="str">
        <f>TEXT(Table1[[#This Row],[pickup]],"dddd")</f>
        <v>Friday</v>
      </c>
      <c r="P2584">
        <f t="shared" si="40"/>
        <v>23</v>
      </c>
    </row>
    <row r="2585" spans="1:16" x14ac:dyDescent="0.25">
      <c r="A2585" s="1">
        <v>43553.888356481482</v>
      </c>
      <c r="B2585" s="1">
        <v>43553.902418981481</v>
      </c>
      <c r="C2585">
        <v>1</v>
      </c>
      <c r="D2585">
        <v>6.6</v>
      </c>
      <c r="E2585">
        <v>22</v>
      </c>
      <c r="F2585">
        <v>2.08</v>
      </c>
      <c r="G2585">
        <v>0</v>
      </c>
      <c r="H2585">
        <v>27.88</v>
      </c>
      <c r="I2585" t="s">
        <v>14</v>
      </c>
      <c r="J2585" t="s">
        <v>15</v>
      </c>
      <c r="K2585" t="s">
        <v>22</v>
      </c>
      <c r="L2585" t="s">
        <v>73</v>
      </c>
      <c r="M2585" t="s">
        <v>18</v>
      </c>
      <c r="N2585" t="s">
        <v>18</v>
      </c>
      <c r="O2585" t="str">
        <f>TEXT(Table1[[#This Row],[pickup]],"dddd")</f>
        <v>Friday</v>
      </c>
      <c r="P2585">
        <f t="shared" si="40"/>
        <v>21</v>
      </c>
    </row>
    <row r="2586" spans="1:16" x14ac:dyDescent="0.25">
      <c r="A2586" s="1">
        <v>43525.862326388888</v>
      </c>
      <c r="B2586" s="1">
        <v>43525.86824074074</v>
      </c>
      <c r="C2586">
        <v>1</v>
      </c>
      <c r="D2586">
        <v>1</v>
      </c>
      <c r="E2586">
        <v>7</v>
      </c>
      <c r="F2586">
        <v>2.7</v>
      </c>
      <c r="G2586">
        <v>0</v>
      </c>
      <c r="H2586">
        <v>13.5</v>
      </c>
      <c r="I2586" t="s">
        <v>14</v>
      </c>
      <c r="J2586" t="s">
        <v>15</v>
      </c>
      <c r="K2586" t="s">
        <v>32</v>
      </c>
      <c r="L2586" t="s">
        <v>55</v>
      </c>
      <c r="M2586" t="s">
        <v>18</v>
      </c>
      <c r="N2586" t="s">
        <v>18</v>
      </c>
      <c r="O2586" t="str">
        <f>TEXT(Table1[[#This Row],[pickup]],"dddd")</f>
        <v>Friday</v>
      </c>
      <c r="P2586">
        <f t="shared" si="40"/>
        <v>20</v>
      </c>
    </row>
    <row r="2587" spans="1:16" x14ac:dyDescent="0.25">
      <c r="A2587" s="1">
        <v>43549.53334490741</v>
      </c>
      <c r="B2587" s="1">
        <v>43549.540671296294</v>
      </c>
      <c r="C2587">
        <v>6</v>
      </c>
      <c r="D2587">
        <v>1.1399999999999999</v>
      </c>
      <c r="E2587">
        <v>7.5</v>
      </c>
      <c r="F2587">
        <v>0</v>
      </c>
      <c r="G2587">
        <v>0</v>
      </c>
      <c r="H2587">
        <v>10.8</v>
      </c>
      <c r="I2587" t="s">
        <v>14</v>
      </c>
      <c r="J2587" t="s">
        <v>19</v>
      </c>
      <c r="K2587" t="s">
        <v>49</v>
      </c>
      <c r="L2587" t="s">
        <v>70</v>
      </c>
      <c r="M2587" t="s">
        <v>18</v>
      </c>
      <c r="N2587" t="s">
        <v>18</v>
      </c>
      <c r="O2587" t="str">
        <f>TEXT(Table1[[#This Row],[pickup]],"dddd")</f>
        <v>Monday</v>
      </c>
      <c r="P2587">
        <f t="shared" si="40"/>
        <v>12</v>
      </c>
    </row>
    <row r="2588" spans="1:16" x14ac:dyDescent="0.25">
      <c r="A2588" s="1">
        <v>43532.385393518518</v>
      </c>
      <c r="B2588" s="1">
        <v>43532.426157407404</v>
      </c>
      <c r="C2588">
        <v>2</v>
      </c>
      <c r="D2588">
        <v>10.039999999999999</v>
      </c>
      <c r="E2588">
        <v>42.5</v>
      </c>
      <c r="F2588">
        <v>10.31</v>
      </c>
      <c r="G2588">
        <v>5.76</v>
      </c>
      <c r="H2588">
        <v>61.87</v>
      </c>
      <c r="I2588" t="s">
        <v>14</v>
      </c>
      <c r="J2588" t="s">
        <v>15</v>
      </c>
      <c r="K2588" t="s">
        <v>35</v>
      </c>
      <c r="L2588" t="s">
        <v>49</v>
      </c>
      <c r="M2588" t="s">
        <v>37</v>
      </c>
      <c r="N2588" t="s">
        <v>18</v>
      </c>
      <c r="O2588" t="str">
        <f>TEXT(Table1[[#This Row],[pickup]],"dddd")</f>
        <v>Friday</v>
      </c>
      <c r="P2588">
        <f t="shared" si="40"/>
        <v>9</v>
      </c>
    </row>
    <row r="2589" spans="1:16" x14ac:dyDescent="0.25">
      <c r="A2589" s="1">
        <v>43535.735555555555</v>
      </c>
      <c r="B2589" s="1">
        <v>43535.7421875</v>
      </c>
      <c r="C2589">
        <v>1</v>
      </c>
      <c r="D2589">
        <v>0.91</v>
      </c>
      <c r="E2589">
        <v>7.5</v>
      </c>
      <c r="F2589">
        <v>2.36</v>
      </c>
      <c r="G2589">
        <v>0</v>
      </c>
      <c r="H2589">
        <v>14.16</v>
      </c>
      <c r="I2589" t="s">
        <v>14</v>
      </c>
      <c r="J2589" t="s">
        <v>15</v>
      </c>
      <c r="K2589" t="s">
        <v>29</v>
      </c>
      <c r="L2589" t="s">
        <v>29</v>
      </c>
      <c r="M2589" t="s">
        <v>18</v>
      </c>
      <c r="N2589" t="s">
        <v>18</v>
      </c>
      <c r="O2589" t="str">
        <f>TEXT(Table1[[#This Row],[pickup]],"dddd")</f>
        <v>Monday</v>
      </c>
      <c r="P2589">
        <f t="shared" si="40"/>
        <v>17</v>
      </c>
    </row>
    <row r="2590" spans="1:16" x14ac:dyDescent="0.25">
      <c r="A2590" s="1">
        <v>43545.046342592592</v>
      </c>
      <c r="B2590" s="1">
        <v>43545.055937500001</v>
      </c>
      <c r="C2590">
        <v>2</v>
      </c>
      <c r="D2590">
        <v>3.63</v>
      </c>
      <c r="E2590">
        <v>13</v>
      </c>
      <c r="F2590">
        <v>3.36</v>
      </c>
      <c r="G2590">
        <v>0</v>
      </c>
      <c r="H2590">
        <v>20.16</v>
      </c>
      <c r="I2590" t="s">
        <v>14</v>
      </c>
      <c r="J2590" t="s">
        <v>15</v>
      </c>
      <c r="K2590" t="s">
        <v>62</v>
      </c>
      <c r="L2590" t="s">
        <v>16</v>
      </c>
      <c r="M2590" t="s">
        <v>18</v>
      </c>
      <c r="N2590" t="s">
        <v>18</v>
      </c>
      <c r="O2590" t="str">
        <f>TEXT(Table1[[#This Row],[pickup]],"dddd")</f>
        <v>Thursday</v>
      </c>
      <c r="P2590">
        <f t="shared" si="40"/>
        <v>1</v>
      </c>
    </row>
    <row r="2591" spans="1:16" x14ac:dyDescent="0.25">
      <c r="A2591" s="1">
        <v>43546.975902777776</v>
      </c>
      <c r="B2591" s="1">
        <v>43546.980381944442</v>
      </c>
      <c r="C2591">
        <v>5</v>
      </c>
      <c r="D2591">
        <v>0.88</v>
      </c>
      <c r="E2591">
        <v>6</v>
      </c>
      <c r="F2591">
        <v>1.5</v>
      </c>
      <c r="G2591">
        <v>0</v>
      </c>
      <c r="H2591">
        <v>11.3</v>
      </c>
      <c r="I2591" t="s">
        <v>14</v>
      </c>
      <c r="J2591" t="s">
        <v>15</v>
      </c>
      <c r="K2591" t="s">
        <v>42</v>
      </c>
      <c r="L2591" t="s">
        <v>32</v>
      </c>
      <c r="M2591" t="s">
        <v>18</v>
      </c>
      <c r="N2591" t="s">
        <v>18</v>
      </c>
      <c r="O2591" t="str">
        <f>TEXT(Table1[[#This Row],[pickup]],"dddd")</f>
        <v>Friday</v>
      </c>
      <c r="P2591">
        <f t="shared" si="40"/>
        <v>23</v>
      </c>
    </row>
    <row r="2592" spans="1:16" x14ac:dyDescent="0.25">
      <c r="A2592" s="1">
        <v>43536.844039351854</v>
      </c>
      <c r="B2592" s="1">
        <v>43536.84952546296</v>
      </c>
      <c r="C2592">
        <v>1</v>
      </c>
      <c r="D2592">
        <v>1.27</v>
      </c>
      <c r="E2592">
        <v>7</v>
      </c>
      <c r="F2592">
        <v>2.16</v>
      </c>
      <c r="G2592">
        <v>0</v>
      </c>
      <c r="H2592">
        <v>12.96</v>
      </c>
      <c r="I2592" t="s">
        <v>14</v>
      </c>
      <c r="J2592" t="s">
        <v>15</v>
      </c>
      <c r="K2592" t="s">
        <v>44</v>
      </c>
      <c r="L2592" t="s">
        <v>59</v>
      </c>
      <c r="M2592" t="s">
        <v>18</v>
      </c>
      <c r="N2592" t="s">
        <v>18</v>
      </c>
      <c r="O2592" t="str">
        <f>TEXT(Table1[[#This Row],[pickup]],"dddd")</f>
        <v>Tuesday</v>
      </c>
      <c r="P2592">
        <f t="shared" si="40"/>
        <v>20</v>
      </c>
    </row>
    <row r="2593" spans="1:16" x14ac:dyDescent="0.25">
      <c r="A2593" s="1">
        <v>43538.54891203704</v>
      </c>
      <c r="B2593" s="1">
        <v>43538.563043981485</v>
      </c>
      <c r="C2593">
        <v>1</v>
      </c>
      <c r="D2593">
        <v>0.66</v>
      </c>
      <c r="E2593">
        <v>12.5</v>
      </c>
      <c r="F2593">
        <v>0</v>
      </c>
      <c r="G2593">
        <v>0</v>
      </c>
      <c r="H2593">
        <v>15.8</v>
      </c>
      <c r="I2593" t="s">
        <v>14</v>
      </c>
      <c r="J2593" t="s">
        <v>19</v>
      </c>
      <c r="K2593" t="s">
        <v>43</v>
      </c>
      <c r="L2593" t="s">
        <v>26</v>
      </c>
      <c r="M2593" t="s">
        <v>18</v>
      </c>
      <c r="N2593" t="s">
        <v>18</v>
      </c>
      <c r="O2593" t="str">
        <f>TEXT(Table1[[#This Row],[pickup]],"dddd")</f>
        <v>Thursday</v>
      </c>
      <c r="P2593">
        <f t="shared" si="40"/>
        <v>13</v>
      </c>
    </row>
    <row r="2594" spans="1:16" x14ac:dyDescent="0.25">
      <c r="A2594" s="1">
        <v>43546.327662037038</v>
      </c>
      <c r="B2594" s="1">
        <v>43546.356458333335</v>
      </c>
      <c r="C2594">
        <v>1</v>
      </c>
      <c r="D2594">
        <v>12.1</v>
      </c>
      <c r="E2594">
        <v>41</v>
      </c>
      <c r="F2594">
        <v>10</v>
      </c>
      <c r="G2594">
        <v>5.76</v>
      </c>
      <c r="H2594">
        <v>60.06</v>
      </c>
      <c r="I2594" t="s">
        <v>14</v>
      </c>
      <c r="J2594" t="s">
        <v>15</v>
      </c>
      <c r="K2594" t="s">
        <v>53</v>
      </c>
      <c r="L2594" t="s">
        <v>35</v>
      </c>
      <c r="M2594" t="s">
        <v>18</v>
      </c>
      <c r="N2594" t="s">
        <v>37</v>
      </c>
      <c r="O2594" t="str">
        <f>TEXT(Table1[[#This Row],[pickup]],"dddd")</f>
        <v>Friday</v>
      </c>
      <c r="P2594">
        <f t="shared" si="40"/>
        <v>7</v>
      </c>
    </row>
    <row r="2595" spans="1:16" x14ac:dyDescent="0.25">
      <c r="A2595" s="1">
        <v>43546.60083333333</v>
      </c>
      <c r="B2595" s="1">
        <v>43546.614918981482</v>
      </c>
      <c r="C2595">
        <v>1</v>
      </c>
      <c r="D2595">
        <v>2.52</v>
      </c>
      <c r="E2595">
        <v>13.5</v>
      </c>
      <c r="F2595">
        <v>3.36</v>
      </c>
      <c r="G2595">
        <v>0</v>
      </c>
      <c r="H2595">
        <v>20.16</v>
      </c>
      <c r="I2595" t="s">
        <v>14</v>
      </c>
      <c r="J2595" t="s">
        <v>15</v>
      </c>
      <c r="K2595" t="s">
        <v>25</v>
      </c>
      <c r="L2595" t="s">
        <v>56</v>
      </c>
      <c r="M2595" t="s">
        <v>18</v>
      </c>
      <c r="N2595" t="s">
        <v>18</v>
      </c>
      <c r="O2595" t="str">
        <f>TEXT(Table1[[#This Row],[pickup]],"dddd")</f>
        <v>Friday</v>
      </c>
      <c r="P2595">
        <f t="shared" si="40"/>
        <v>14</v>
      </c>
    </row>
    <row r="2596" spans="1:16" x14ac:dyDescent="0.25">
      <c r="A2596" s="1">
        <v>43545.939571759256</v>
      </c>
      <c r="B2596" s="1">
        <v>43545.942673611113</v>
      </c>
      <c r="C2596">
        <v>1</v>
      </c>
      <c r="D2596">
        <v>0.63</v>
      </c>
      <c r="E2596">
        <v>5</v>
      </c>
      <c r="F2596">
        <v>0</v>
      </c>
      <c r="G2596">
        <v>0</v>
      </c>
      <c r="H2596">
        <v>8.8000000000000007</v>
      </c>
      <c r="I2596" t="s">
        <v>14</v>
      </c>
      <c r="J2596" t="s">
        <v>15</v>
      </c>
      <c r="K2596" t="s">
        <v>22</v>
      </c>
      <c r="L2596" t="s">
        <v>63</v>
      </c>
      <c r="M2596" t="s">
        <v>18</v>
      </c>
      <c r="N2596" t="s">
        <v>18</v>
      </c>
      <c r="O2596" t="str">
        <f>TEXT(Table1[[#This Row],[pickup]],"dddd")</f>
        <v>Thursday</v>
      </c>
      <c r="P2596">
        <f t="shared" si="40"/>
        <v>22</v>
      </c>
    </row>
    <row r="2597" spans="1:16" x14ac:dyDescent="0.25">
      <c r="A2597" s="1">
        <v>43544.278136574074</v>
      </c>
      <c r="B2597" s="1">
        <v>43544.279918981483</v>
      </c>
      <c r="C2597">
        <v>4</v>
      </c>
      <c r="D2597">
        <v>0.74</v>
      </c>
      <c r="E2597">
        <v>4</v>
      </c>
      <c r="F2597">
        <v>1.46</v>
      </c>
      <c r="G2597">
        <v>0</v>
      </c>
      <c r="H2597">
        <v>8.76</v>
      </c>
      <c r="I2597" t="s">
        <v>14</v>
      </c>
      <c r="J2597" t="s">
        <v>15</v>
      </c>
      <c r="K2597" t="s">
        <v>29</v>
      </c>
      <c r="L2597" t="s">
        <v>46</v>
      </c>
      <c r="M2597" t="s">
        <v>18</v>
      </c>
      <c r="N2597" t="s">
        <v>18</v>
      </c>
      <c r="O2597" t="str">
        <f>TEXT(Table1[[#This Row],[pickup]],"dddd")</f>
        <v>Wednesday</v>
      </c>
      <c r="P2597">
        <f t="shared" si="40"/>
        <v>6</v>
      </c>
    </row>
    <row r="2598" spans="1:16" x14ac:dyDescent="0.25">
      <c r="A2598" s="1">
        <v>43538.629305555558</v>
      </c>
      <c r="B2598" s="1">
        <v>43538.638483796298</v>
      </c>
      <c r="C2598">
        <v>1</v>
      </c>
      <c r="D2598">
        <v>1.29</v>
      </c>
      <c r="E2598">
        <v>9.5</v>
      </c>
      <c r="F2598">
        <v>1.56</v>
      </c>
      <c r="G2598">
        <v>0</v>
      </c>
      <c r="H2598">
        <v>14.36</v>
      </c>
      <c r="I2598" t="s">
        <v>14</v>
      </c>
      <c r="J2598" t="s">
        <v>15</v>
      </c>
      <c r="K2598" t="s">
        <v>55</v>
      </c>
      <c r="L2598" t="s">
        <v>32</v>
      </c>
      <c r="M2598" t="s">
        <v>18</v>
      </c>
      <c r="N2598" t="s">
        <v>18</v>
      </c>
      <c r="O2598" t="str">
        <f>TEXT(Table1[[#This Row],[pickup]],"dddd")</f>
        <v>Thursday</v>
      </c>
      <c r="P2598">
        <f t="shared" si="40"/>
        <v>15</v>
      </c>
    </row>
    <row r="2599" spans="1:16" x14ac:dyDescent="0.25">
      <c r="A2599" s="1">
        <v>43526.004583333335</v>
      </c>
      <c r="B2599" s="1">
        <v>43526.006064814814</v>
      </c>
      <c r="C2599">
        <v>2</v>
      </c>
      <c r="D2599">
        <v>0.3</v>
      </c>
      <c r="E2599">
        <v>3.5</v>
      </c>
      <c r="F2599">
        <v>0</v>
      </c>
      <c r="G2599">
        <v>0</v>
      </c>
      <c r="H2599">
        <v>7.3</v>
      </c>
      <c r="I2599" t="s">
        <v>14</v>
      </c>
      <c r="J2599" t="s">
        <v>19</v>
      </c>
      <c r="K2599" t="s">
        <v>70</v>
      </c>
      <c r="L2599" t="s">
        <v>70</v>
      </c>
      <c r="M2599" t="s">
        <v>18</v>
      </c>
      <c r="N2599" t="s">
        <v>18</v>
      </c>
      <c r="O2599" t="str">
        <f>TEXT(Table1[[#This Row],[pickup]],"dddd")</f>
        <v>Saturday</v>
      </c>
      <c r="P2599">
        <f t="shared" si="40"/>
        <v>0</v>
      </c>
    </row>
    <row r="2600" spans="1:16" x14ac:dyDescent="0.25">
      <c r="A2600" s="1">
        <v>43532.760706018518</v>
      </c>
      <c r="B2600" s="1">
        <v>43532.772349537037</v>
      </c>
      <c r="C2600">
        <v>1</v>
      </c>
      <c r="D2600">
        <v>1.28</v>
      </c>
      <c r="E2600">
        <v>11.5</v>
      </c>
      <c r="F2600">
        <v>0</v>
      </c>
      <c r="G2600">
        <v>0</v>
      </c>
      <c r="H2600">
        <v>15.8</v>
      </c>
      <c r="I2600" t="s">
        <v>14</v>
      </c>
      <c r="J2600" t="s">
        <v>19</v>
      </c>
      <c r="K2600" t="s">
        <v>45</v>
      </c>
      <c r="L2600" t="s">
        <v>32</v>
      </c>
      <c r="M2600" t="s">
        <v>18</v>
      </c>
      <c r="N2600" t="s">
        <v>18</v>
      </c>
      <c r="O2600" t="str">
        <f>TEXT(Table1[[#This Row],[pickup]],"dddd")</f>
        <v>Friday</v>
      </c>
      <c r="P2600">
        <f t="shared" si="40"/>
        <v>18</v>
      </c>
    </row>
    <row r="2601" spans="1:16" x14ac:dyDescent="0.25">
      <c r="A2601" s="1">
        <v>43532.104502314818</v>
      </c>
      <c r="B2601" s="1">
        <v>43532.113182870373</v>
      </c>
      <c r="C2601">
        <v>1</v>
      </c>
      <c r="D2601">
        <v>3.1</v>
      </c>
      <c r="E2601">
        <v>12.5</v>
      </c>
      <c r="F2601">
        <v>2</v>
      </c>
      <c r="G2601">
        <v>0</v>
      </c>
      <c r="H2601">
        <v>18.3</v>
      </c>
      <c r="I2601" t="s">
        <v>14</v>
      </c>
      <c r="J2601" t="s">
        <v>15</v>
      </c>
      <c r="K2601" t="s">
        <v>26</v>
      </c>
      <c r="L2601" t="s">
        <v>21</v>
      </c>
      <c r="M2601" t="s">
        <v>18</v>
      </c>
      <c r="N2601" t="s">
        <v>18</v>
      </c>
      <c r="O2601" t="str">
        <f>TEXT(Table1[[#This Row],[pickup]],"dddd")</f>
        <v>Friday</v>
      </c>
      <c r="P2601">
        <f t="shared" si="40"/>
        <v>2</v>
      </c>
    </row>
    <row r="2602" spans="1:16" x14ac:dyDescent="0.25">
      <c r="A2602" s="1">
        <v>43547.005555555559</v>
      </c>
      <c r="B2602" s="1">
        <v>43547.008935185186</v>
      </c>
      <c r="C2602">
        <v>1</v>
      </c>
      <c r="D2602">
        <v>0.92</v>
      </c>
      <c r="E2602">
        <v>5.5</v>
      </c>
      <c r="F2602">
        <v>0</v>
      </c>
      <c r="G2602">
        <v>0</v>
      </c>
      <c r="H2602">
        <v>9.3000000000000007</v>
      </c>
      <c r="I2602" t="s">
        <v>14</v>
      </c>
      <c r="J2602" t="s">
        <v>19</v>
      </c>
      <c r="K2602" t="s">
        <v>85</v>
      </c>
      <c r="L2602" t="s">
        <v>66</v>
      </c>
      <c r="M2602" t="s">
        <v>18</v>
      </c>
      <c r="N2602" t="s">
        <v>18</v>
      </c>
      <c r="O2602" t="str">
        <f>TEXT(Table1[[#This Row],[pickup]],"dddd")</f>
        <v>Saturday</v>
      </c>
      <c r="P2602">
        <f t="shared" si="40"/>
        <v>0</v>
      </c>
    </row>
    <row r="2603" spans="1:16" x14ac:dyDescent="0.25">
      <c r="A2603" s="1">
        <v>43537.625625000001</v>
      </c>
      <c r="B2603" s="1">
        <v>43537.63008101852</v>
      </c>
      <c r="C2603">
        <v>2</v>
      </c>
      <c r="D2603">
        <v>0.9</v>
      </c>
      <c r="E2603">
        <v>6.5</v>
      </c>
      <c r="F2603">
        <v>2</v>
      </c>
      <c r="G2603">
        <v>0</v>
      </c>
      <c r="H2603">
        <v>11.8</v>
      </c>
      <c r="I2603" t="s">
        <v>14</v>
      </c>
      <c r="J2603" t="s">
        <v>15</v>
      </c>
      <c r="K2603" t="s">
        <v>56</v>
      </c>
      <c r="L2603" t="s">
        <v>68</v>
      </c>
      <c r="M2603" t="s">
        <v>18</v>
      </c>
      <c r="N2603" t="s">
        <v>18</v>
      </c>
      <c r="O2603" t="str">
        <f>TEXT(Table1[[#This Row],[pickup]],"dddd")</f>
        <v>Wednesday</v>
      </c>
      <c r="P2603">
        <f t="shared" si="40"/>
        <v>15</v>
      </c>
    </row>
    <row r="2604" spans="1:16" x14ac:dyDescent="0.25">
      <c r="A2604" s="1">
        <v>43531.901064814818</v>
      </c>
      <c r="B2604" s="1">
        <v>43531.917430555557</v>
      </c>
      <c r="C2604">
        <v>2</v>
      </c>
      <c r="D2604">
        <v>4.5999999999999996</v>
      </c>
      <c r="E2604">
        <v>18.5</v>
      </c>
      <c r="F2604">
        <v>4.45</v>
      </c>
      <c r="G2604">
        <v>0</v>
      </c>
      <c r="H2604">
        <v>26.75</v>
      </c>
      <c r="I2604" t="s">
        <v>14</v>
      </c>
      <c r="J2604" t="s">
        <v>15</v>
      </c>
      <c r="K2604" t="s">
        <v>66</v>
      </c>
      <c r="L2604" t="s">
        <v>113</v>
      </c>
      <c r="M2604" t="s">
        <v>18</v>
      </c>
      <c r="N2604" t="s">
        <v>58</v>
      </c>
      <c r="O2604" t="str">
        <f>TEXT(Table1[[#This Row],[pickup]],"dddd")</f>
        <v>Thursday</v>
      </c>
      <c r="P2604">
        <f t="shared" si="40"/>
        <v>21</v>
      </c>
    </row>
    <row r="2605" spans="1:16" x14ac:dyDescent="0.25">
      <c r="A2605" s="1">
        <v>43547.212858796294</v>
      </c>
      <c r="B2605" s="1">
        <v>43547.215821759259</v>
      </c>
      <c r="C2605">
        <v>2</v>
      </c>
      <c r="D2605">
        <v>1.44</v>
      </c>
      <c r="E2605">
        <v>6</v>
      </c>
      <c r="F2605">
        <v>1.96</v>
      </c>
      <c r="G2605">
        <v>0</v>
      </c>
      <c r="H2605">
        <v>11.76</v>
      </c>
      <c r="I2605" t="s">
        <v>14</v>
      </c>
      <c r="J2605" t="s">
        <v>15</v>
      </c>
      <c r="K2605" t="s">
        <v>66</v>
      </c>
      <c r="L2605" t="s">
        <v>47</v>
      </c>
      <c r="M2605" t="s">
        <v>18</v>
      </c>
      <c r="N2605" t="s">
        <v>18</v>
      </c>
      <c r="O2605" t="str">
        <f>TEXT(Table1[[#This Row],[pickup]],"dddd")</f>
        <v>Saturday</v>
      </c>
      <c r="P2605">
        <f t="shared" si="40"/>
        <v>5</v>
      </c>
    </row>
    <row r="2606" spans="1:16" x14ac:dyDescent="0.25">
      <c r="A2606" s="1">
        <v>43537.905682870369</v>
      </c>
      <c r="B2606" s="1">
        <v>43537.922164351854</v>
      </c>
      <c r="C2606">
        <v>1</v>
      </c>
      <c r="D2606">
        <v>13.3</v>
      </c>
      <c r="E2606">
        <v>37</v>
      </c>
      <c r="F2606">
        <v>11.6</v>
      </c>
      <c r="G2606">
        <v>5.76</v>
      </c>
      <c r="H2606">
        <v>58.16</v>
      </c>
      <c r="I2606" t="s">
        <v>14</v>
      </c>
      <c r="J2606" t="s">
        <v>15</v>
      </c>
      <c r="K2606" t="s">
        <v>35</v>
      </c>
      <c r="L2606" t="s">
        <v>66</v>
      </c>
      <c r="M2606" t="s">
        <v>37</v>
      </c>
      <c r="N2606" t="s">
        <v>18</v>
      </c>
      <c r="O2606" t="str">
        <f>TEXT(Table1[[#This Row],[pickup]],"dddd")</f>
        <v>Wednesday</v>
      </c>
      <c r="P2606">
        <f t="shared" si="40"/>
        <v>21</v>
      </c>
    </row>
    <row r="2607" spans="1:16" x14ac:dyDescent="0.25">
      <c r="A2607" s="1">
        <v>43547.912905092591</v>
      </c>
      <c r="B2607" s="1">
        <v>43547.920601851853</v>
      </c>
      <c r="C2607">
        <v>1</v>
      </c>
      <c r="D2607">
        <v>1.9</v>
      </c>
      <c r="E2607">
        <v>9</v>
      </c>
      <c r="F2607">
        <v>1.28</v>
      </c>
      <c r="G2607">
        <v>0</v>
      </c>
      <c r="H2607">
        <v>14.08</v>
      </c>
      <c r="I2607" t="s">
        <v>14</v>
      </c>
      <c r="J2607" t="s">
        <v>15</v>
      </c>
      <c r="K2607" t="s">
        <v>16</v>
      </c>
      <c r="L2607" t="s">
        <v>29</v>
      </c>
      <c r="M2607" t="s">
        <v>18</v>
      </c>
      <c r="N2607" t="s">
        <v>18</v>
      </c>
      <c r="O2607" t="str">
        <f>TEXT(Table1[[#This Row],[pickup]],"dddd")</f>
        <v>Saturday</v>
      </c>
      <c r="P2607">
        <f t="shared" si="40"/>
        <v>21</v>
      </c>
    </row>
    <row r="2608" spans="1:16" x14ac:dyDescent="0.25">
      <c r="A2608" s="1">
        <v>43549.682719907411</v>
      </c>
      <c r="B2608" s="1">
        <v>43549.686238425929</v>
      </c>
      <c r="C2608">
        <v>1</v>
      </c>
      <c r="D2608">
        <v>0.7</v>
      </c>
      <c r="E2608">
        <v>5.5</v>
      </c>
      <c r="F2608">
        <v>1.95</v>
      </c>
      <c r="G2608">
        <v>0</v>
      </c>
      <c r="H2608">
        <v>11.75</v>
      </c>
      <c r="I2608" t="s">
        <v>14</v>
      </c>
      <c r="J2608" t="s">
        <v>15</v>
      </c>
      <c r="K2608" t="s">
        <v>20</v>
      </c>
      <c r="L2608" t="s">
        <v>33</v>
      </c>
      <c r="M2608" t="s">
        <v>18</v>
      </c>
      <c r="N2608" t="s">
        <v>18</v>
      </c>
      <c r="O2608" t="str">
        <f>TEXT(Table1[[#This Row],[pickup]],"dddd")</f>
        <v>Monday</v>
      </c>
      <c r="P2608">
        <f t="shared" si="40"/>
        <v>16</v>
      </c>
    </row>
    <row r="2609" spans="1:16" x14ac:dyDescent="0.25">
      <c r="A2609" s="1">
        <v>43529.463090277779</v>
      </c>
      <c r="B2609" s="1">
        <v>43529.468680555554</v>
      </c>
      <c r="C2609">
        <v>2</v>
      </c>
      <c r="D2609">
        <v>0.48</v>
      </c>
      <c r="E2609">
        <v>6.5</v>
      </c>
      <c r="F2609">
        <v>0</v>
      </c>
      <c r="G2609">
        <v>0</v>
      </c>
      <c r="H2609">
        <v>9.8000000000000007</v>
      </c>
      <c r="I2609" t="s">
        <v>14</v>
      </c>
      <c r="J2609" t="s">
        <v>19</v>
      </c>
      <c r="K2609" t="s">
        <v>25</v>
      </c>
      <c r="L2609" t="s">
        <v>32</v>
      </c>
      <c r="M2609" t="s">
        <v>18</v>
      </c>
      <c r="N2609" t="s">
        <v>18</v>
      </c>
      <c r="O2609" t="str">
        <f>TEXT(Table1[[#This Row],[pickup]],"dddd")</f>
        <v>Tuesday</v>
      </c>
      <c r="P2609">
        <f t="shared" si="40"/>
        <v>11</v>
      </c>
    </row>
    <row r="2610" spans="1:16" x14ac:dyDescent="0.25">
      <c r="A2610" s="1">
        <v>43533.397824074076</v>
      </c>
      <c r="B2610" s="1">
        <v>43533.406736111108</v>
      </c>
      <c r="C2610">
        <v>1</v>
      </c>
      <c r="D2610">
        <v>2.1</v>
      </c>
      <c r="E2610">
        <v>10.5</v>
      </c>
      <c r="F2610">
        <v>2.75</v>
      </c>
      <c r="G2610">
        <v>0</v>
      </c>
      <c r="H2610">
        <v>16.55</v>
      </c>
      <c r="I2610" t="s">
        <v>14</v>
      </c>
      <c r="J2610" t="s">
        <v>15</v>
      </c>
      <c r="K2610" t="s">
        <v>33</v>
      </c>
      <c r="L2610" t="s">
        <v>29</v>
      </c>
      <c r="M2610" t="s">
        <v>18</v>
      </c>
      <c r="N2610" t="s">
        <v>18</v>
      </c>
      <c r="O2610" t="str">
        <f>TEXT(Table1[[#This Row],[pickup]],"dddd")</f>
        <v>Saturday</v>
      </c>
      <c r="P2610">
        <f t="shared" si="40"/>
        <v>9</v>
      </c>
    </row>
    <row r="2611" spans="1:16" x14ac:dyDescent="0.25">
      <c r="A2611" s="1">
        <v>43552.669282407405</v>
      </c>
      <c r="B2611" s="1">
        <v>43552.670648148145</v>
      </c>
      <c r="C2611">
        <v>1</v>
      </c>
      <c r="D2611">
        <v>0.3</v>
      </c>
      <c r="E2611">
        <v>3.5</v>
      </c>
      <c r="F2611">
        <v>1.55</v>
      </c>
      <c r="G2611">
        <v>0</v>
      </c>
      <c r="H2611">
        <v>9.35</v>
      </c>
      <c r="I2611" t="s">
        <v>14</v>
      </c>
      <c r="J2611" t="s">
        <v>15</v>
      </c>
      <c r="K2611" t="s">
        <v>61</v>
      </c>
      <c r="L2611" t="s">
        <v>61</v>
      </c>
      <c r="M2611" t="s">
        <v>18</v>
      </c>
      <c r="N2611" t="s">
        <v>18</v>
      </c>
      <c r="O2611" t="str">
        <f>TEXT(Table1[[#This Row],[pickup]],"dddd")</f>
        <v>Thursday</v>
      </c>
      <c r="P2611">
        <f t="shared" si="40"/>
        <v>16</v>
      </c>
    </row>
    <row r="2612" spans="1:16" x14ac:dyDescent="0.25">
      <c r="A2612" s="1">
        <v>43529.712106481478</v>
      </c>
      <c r="B2612" s="1">
        <v>43529.720289351855</v>
      </c>
      <c r="C2612">
        <v>1</v>
      </c>
      <c r="D2612">
        <v>0.9</v>
      </c>
      <c r="E2612">
        <v>8.5</v>
      </c>
      <c r="F2612">
        <v>0</v>
      </c>
      <c r="G2612">
        <v>0</v>
      </c>
      <c r="H2612">
        <v>12.8</v>
      </c>
      <c r="I2612" t="s">
        <v>14</v>
      </c>
      <c r="J2612" t="s">
        <v>19</v>
      </c>
      <c r="K2612" t="s">
        <v>29</v>
      </c>
      <c r="L2612" t="s">
        <v>32</v>
      </c>
      <c r="M2612" t="s">
        <v>18</v>
      </c>
      <c r="N2612" t="s">
        <v>18</v>
      </c>
      <c r="O2612" t="str">
        <f>TEXT(Table1[[#This Row],[pickup]],"dddd")</f>
        <v>Tuesday</v>
      </c>
      <c r="P2612">
        <f t="shared" si="40"/>
        <v>17</v>
      </c>
    </row>
    <row r="2613" spans="1:16" x14ac:dyDescent="0.25">
      <c r="A2613" s="1">
        <v>43536.91578703704</v>
      </c>
      <c r="B2613" s="1">
        <v>43536.931493055556</v>
      </c>
      <c r="C2613">
        <v>1</v>
      </c>
      <c r="D2613">
        <v>4</v>
      </c>
      <c r="E2613">
        <v>17</v>
      </c>
      <c r="F2613">
        <v>4.1500000000000004</v>
      </c>
      <c r="G2613">
        <v>0</v>
      </c>
      <c r="H2613">
        <v>24.95</v>
      </c>
      <c r="I2613" t="s">
        <v>14</v>
      </c>
      <c r="J2613" t="s">
        <v>15</v>
      </c>
      <c r="K2613" t="s">
        <v>48</v>
      </c>
      <c r="L2613" t="s">
        <v>44</v>
      </c>
      <c r="M2613" t="s">
        <v>18</v>
      </c>
      <c r="N2613" t="s">
        <v>18</v>
      </c>
      <c r="O2613" t="str">
        <f>TEXT(Table1[[#This Row],[pickup]],"dddd")</f>
        <v>Tuesday</v>
      </c>
      <c r="P2613">
        <f t="shared" si="40"/>
        <v>21</v>
      </c>
    </row>
    <row r="2614" spans="1:16" x14ac:dyDescent="0.25">
      <c r="A2614" s="1">
        <v>43554.996134259258</v>
      </c>
      <c r="B2614" s="1">
        <v>43554.999201388891</v>
      </c>
      <c r="C2614">
        <v>1</v>
      </c>
      <c r="D2614">
        <v>1.1399999999999999</v>
      </c>
      <c r="E2614">
        <v>6</v>
      </c>
      <c r="F2614">
        <v>1.47</v>
      </c>
      <c r="G2614">
        <v>0</v>
      </c>
      <c r="H2614">
        <v>11.27</v>
      </c>
      <c r="I2614" t="s">
        <v>14</v>
      </c>
      <c r="J2614" t="s">
        <v>15</v>
      </c>
      <c r="K2614" t="s">
        <v>34</v>
      </c>
      <c r="L2614" t="s">
        <v>34</v>
      </c>
      <c r="M2614" t="s">
        <v>18</v>
      </c>
      <c r="N2614" t="s">
        <v>18</v>
      </c>
      <c r="O2614" t="str">
        <f>TEXT(Table1[[#This Row],[pickup]],"dddd")</f>
        <v>Saturday</v>
      </c>
      <c r="P2614">
        <f t="shared" si="40"/>
        <v>23</v>
      </c>
    </row>
    <row r="2615" spans="1:16" x14ac:dyDescent="0.25">
      <c r="A2615" s="1">
        <v>43532.884548611109</v>
      </c>
      <c r="B2615" s="1">
        <v>43532.920162037037</v>
      </c>
      <c r="C2615">
        <v>2</v>
      </c>
      <c r="D2615">
        <v>18.55</v>
      </c>
      <c r="E2615">
        <v>52</v>
      </c>
      <c r="F2615">
        <v>9</v>
      </c>
      <c r="G2615">
        <v>5.76</v>
      </c>
      <c r="H2615">
        <v>70.06</v>
      </c>
      <c r="I2615" t="s">
        <v>14</v>
      </c>
      <c r="J2615" t="s">
        <v>15</v>
      </c>
      <c r="K2615" t="s">
        <v>64</v>
      </c>
      <c r="L2615" t="s">
        <v>49</v>
      </c>
      <c r="M2615" t="s">
        <v>37</v>
      </c>
      <c r="N2615" t="s">
        <v>18</v>
      </c>
      <c r="O2615" t="str">
        <f>TEXT(Table1[[#This Row],[pickup]],"dddd")</f>
        <v>Friday</v>
      </c>
      <c r="P2615">
        <f t="shared" si="40"/>
        <v>21</v>
      </c>
    </row>
    <row r="2616" spans="1:16" x14ac:dyDescent="0.25">
      <c r="A2616" s="1">
        <v>43535.432708333334</v>
      </c>
      <c r="B2616" s="1">
        <v>43535.436076388891</v>
      </c>
      <c r="C2616">
        <v>1</v>
      </c>
      <c r="D2616">
        <v>0.6</v>
      </c>
      <c r="E2616">
        <v>5</v>
      </c>
      <c r="F2616">
        <v>1</v>
      </c>
      <c r="G2616">
        <v>0</v>
      </c>
      <c r="H2616">
        <v>9.3000000000000007</v>
      </c>
      <c r="I2616" t="s">
        <v>14</v>
      </c>
      <c r="J2616" t="s">
        <v>15</v>
      </c>
      <c r="K2616" t="s">
        <v>42</v>
      </c>
      <c r="L2616" t="s">
        <v>26</v>
      </c>
      <c r="M2616" t="s">
        <v>18</v>
      </c>
      <c r="N2616" t="s">
        <v>18</v>
      </c>
      <c r="O2616" t="str">
        <f>TEXT(Table1[[#This Row],[pickup]],"dddd")</f>
        <v>Monday</v>
      </c>
      <c r="P2616">
        <f t="shared" si="40"/>
        <v>10</v>
      </c>
    </row>
    <row r="2617" spans="1:16" x14ac:dyDescent="0.25">
      <c r="A2617" s="1">
        <v>43536.463946759257</v>
      </c>
      <c r="B2617" s="1">
        <v>43536.472939814812</v>
      </c>
      <c r="C2617">
        <v>1</v>
      </c>
      <c r="D2617">
        <v>2</v>
      </c>
      <c r="E2617">
        <v>10</v>
      </c>
      <c r="F2617">
        <v>2.65</v>
      </c>
      <c r="G2617">
        <v>0</v>
      </c>
      <c r="H2617">
        <v>15.95</v>
      </c>
      <c r="I2617" t="s">
        <v>14</v>
      </c>
      <c r="J2617" t="s">
        <v>15</v>
      </c>
      <c r="K2617" t="s">
        <v>46</v>
      </c>
      <c r="L2617" t="s">
        <v>66</v>
      </c>
      <c r="M2617" t="s">
        <v>18</v>
      </c>
      <c r="N2617" t="s">
        <v>18</v>
      </c>
      <c r="O2617" t="str">
        <f>TEXT(Table1[[#This Row],[pickup]],"dddd")</f>
        <v>Tuesday</v>
      </c>
      <c r="P2617">
        <f t="shared" si="40"/>
        <v>11</v>
      </c>
    </row>
    <row r="2618" spans="1:16" x14ac:dyDescent="0.25">
      <c r="A2618" s="1">
        <v>43532.038680555554</v>
      </c>
      <c r="B2618" s="1">
        <v>43532.042060185187</v>
      </c>
      <c r="C2618">
        <v>1</v>
      </c>
      <c r="D2618">
        <v>0.93</v>
      </c>
      <c r="E2618">
        <v>5.5</v>
      </c>
      <c r="F2618">
        <v>1.86</v>
      </c>
      <c r="G2618">
        <v>0</v>
      </c>
      <c r="H2618">
        <v>11.16</v>
      </c>
      <c r="I2618" t="s">
        <v>14</v>
      </c>
      <c r="J2618" t="s">
        <v>15</v>
      </c>
      <c r="K2618" t="s">
        <v>45</v>
      </c>
      <c r="L2618" t="s">
        <v>29</v>
      </c>
      <c r="M2618" t="s">
        <v>18</v>
      </c>
      <c r="N2618" t="s">
        <v>18</v>
      </c>
      <c r="O2618" t="str">
        <f>TEXT(Table1[[#This Row],[pickup]],"dddd")</f>
        <v>Friday</v>
      </c>
      <c r="P2618">
        <f t="shared" si="40"/>
        <v>0</v>
      </c>
    </row>
    <row r="2619" spans="1:16" x14ac:dyDescent="0.25">
      <c r="A2619" s="1">
        <v>43551.330254629633</v>
      </c>
      <c r="B2619" s="1">
        <v>43551.336909722224</v>
      </c>
      <c r="C2619">
        <v>1</v>
      </c>
      <c r="D2619">
        <v>2.0099999999999998</v>
      </c>
      <c r="E2619">
        <v>9</v>
      </c>
      <c r="F2619">
        <v>2.46</v>
      </c>
      <c r="G2619">
        <v>0</v>
      </c>
      <c r="H2619">
        <v>14.76</v>
      </c>
      <c r="I2619" t="s">
        <v>14</v>
      </c>
      <c r="J2619" t="s">
        <v>15</v>
      </c>
      <c r="K2619" t="s">
        <v>24</v>
      </c>
      <c r="L2619" t="s">
        <v>49</v>
      </c>
      <c r="M2619" t="s">
        <v>18</v>
      </c>
      <c r="N2619" t="s">
        <v>18</v>
      </c>
      <c r="O2619" t="str">
        <f>TEXT(Table1[[#This Row],[pickup]],"dddd")</f>
        <v>Wednesday</v>
      </c>
      <c r="P2619">
        <f t="shared" si="40"/>
        <v>7</v>
      </c>
    </row>
    <row r="2620" spans="1:16" x14ac:dyDescent="0.25">
      <c r="A2620" s="1">
        <v>43542.672013888892</v>
      </c>
      <c r="B2620" s="1">
        <v>43542.683622685188</v>
      </c>
      <c r="C2620">
        <v>1</v>
      </c>
      <c r="D2620">
        <v>4.7</v>
      </c>
      <c r="E2620">
        <v>16.5</v>
      </c>
      <c r="F2620">
        <v>0</v>
      </c>
      <c r="G2620">
        <v>0</v>
      </c>
      <c r="H2620">
        <v>20.8</v>
      </c>
      <c r="I2620" t="s">
        <v>14</v>
      </c>
      <c r="J2620" t="s">
        <v>15</v>
      </c>
      <c r="K2620" t="s">
        <v>20</v>
      </c>
      <c r="L2620" t="s">
        <v>60</v>
      </c>
      <c r="M2620" t="s">
        <v>18</v>
      </c>
      <c r="N2620" t="s">
        <v>18</v>
      </c>
      <c r="O2620" t="str">
        <f>TEXT(Table1[[#This Row],[pickup]],"dddd")</f>
        <v>Monday</v>
      </c>
      <c r="P2620">
        <f t="shared" si="40"/>
        <v>16</v>
      </c>
    </row>
    <row r="2621" spans="1:16" x14ac:dyDescent="0.25">
      <c r="A2621" s="1">
        <v>43546.430949074071</v>
      </c>
      <c r="B2621" s="1">
        <v>43546.437326388892</v>
      </c>
      <c r="C2621">
        <v>1</v>
      </c>
      <c r="D2621">
        <v>1</v>
      </c>
      <c r="E2621">
        <v>7.5</v>
      </c>
      <c r="F2621">
        <v>0</v>
      </c>
      <c r="G2621">
        <v>0</v>
      </c>
      <c r="H2621">
        <v>10.8</v>
      </c>
      <c r="I2621" t="s">
        <v>14</v>
      </c>
      <c r="J2621" t="s">
        <v>15</v>
      </c>
      <c r="K2621" t="s">
        <v>55</v>
      </c>
      <c r="L2621" t="s">
        <v>50</v>
      </c>
      <c r="M2621" t="s">
        <v>18</v>
      </c>
      <c r="N2621" t="s">
        <v>18</v>
      </c>
      <c r="O2621" t="str">
        <f>TEXT(Table1[[#This Row],[pickup]],"dddd")</f>
        <v>Friday</v>
      </c>
      <c r="P2621">
        <f t="shared" si="40"/>
        <v>10</v>
      </c>
    </row>
    <row r="2622" spans="1:16" x14ac:dyDescent="0.25">
      <c r="A2622" s="1">
        <v>43546.93304398148</v>
      </c>
      <c r="B2622" s="1">
        <v>43546.941180555557</v>
      </c>
      <c r="C2622">
        <v>1</v>
      </c>
      <c r="D2622">
        <v>1.67</v>
      </c>
      <c r="E2622">
        <v>8.5</v>
      </c>
      <c r="F2622">
        <v>2.46</v>
      </c>
      <c r="G2622">
        <v>0</v>
      </c>
      <c r="H2622">
        <v>14.76</v>
      </c>
      <c r="I2622" t="s">
        <v>14</v>
      </c>
      <c r="J2622" t="s">
        <v>15</v>
      </c>
      <c r="K2622" t="s">
        <v>63</v>
      </c>
      <c r="L2622" t="s">
        <v>55</v>
      </c>
      <c r="M2622" t="s">
        <v>18</v>
      </c>
      <c r="N2622" t="s">
        <v>18</v>
      </c>
      <c r="O2622" t="str">
        <f>TEXT(Table1[[#This Row],[pickup]],"dddd")</f>
        <v>Friday</v>
      </c>
      <c r="P2622">
        <f t="shared" si="40"/>
        <v>22</v>
      </c>
    </row>
    <row r="2623" spans="1:16" x14ac:dyDescent="0.25">
      <c r="A2623" s="1">
        <v>43525.886342592596</v>
      </c>
      <c r="B2623" s="1">
        <v>43525.891793981478</v>
      </c>
      <c r="C2623">
        <v>1</v>
      </c>
      <c r="D2623">
        <v>1.2</v>
      </c>
      <c r="E2623">
        <v>7</v>
      </c>
      <c r="F2623">
        <v>2</v>
      </c>
      <c r="G2623">
        <v>0</v>
      </c>
      <c r="H2623">
        <v>12.8</v>
      </c>
      <c r="I2623" t="s">
        <v>14</v>
      </c>
      <c r="J2623" t="s">
        <v>15</v>
      </c>
      <c r="K2623" t="s">
        <v>62</v>
      </c>
      <c r="L2623" t="s">
        <v>43</v>
      </c>
      <c r="M2623" t="s">
        <v>18</v>
      </c>
      <c r="N2623" t="s">
        <v>18</v>
      </c>
      <c r="O2623" t="str">
        <f>TEXT(Table1[[#This Row],[pickup]],"dddd")</f>
        <v>Friday</v>
      </c>
      <c r="P2623">
        <f t="shared" si="40"/>
        <v>21</v>
      </c>
    </row>
    <row r="2624" spans="1:16" x14ac:dyDescent="0.25">
      <c r="A2624" s="1">
        <v>43545.801342592589</v>
      </c>
      <c r="B2624" s="1">
        <v>43545.80740740741</v>
      </c>
      <c r="C2624">
        <v>1</v>
      </c>
      <c r="D2624">
        <v>0.9</v>
      </c>
      <c r="E2624">
        <v>7</v>
      </c>
      <c r="F2624">
        <v>1.7</v>
      </c>
      <c r="G2624">
        <v>0</v>
      </c>
      <c r="H2624">
        <v>13</v>
      </c>
      <c r="I2624" t="s">
        <v>14</v>
      </c>
      <c r="J2624" t="s">
        <v>15</v>
      </c>
      <c r="K2624" t="s">
        <v>42</v>
      </c>
      <c r="L2624" t="s">
        <v>33</v>
      </c>
      <c r="M2624" t="s">
        <v>18</v>
      </c>
      <c r="N2624" t="s">
        <v>18</v>
      </c>
      <c r="O2624" t="str">
        <f>TEXT(Table1[[#This Row],[pickup]],"dddd")</f>
        <v>Thursday</v>
      </c>
      <c r="P2624">
        <f t="shared" si="40"/>
        <v>19</v>
      </c>
    </row>
    <row r="2625" spans="1:16" x14ac:dyDescent="0.25">
      <c r="A2625" s="1">
        <v>43530.550567129627</v>
      </c>
      <c r="B2625" s="1">
        <v>43530.553414351853</v>
      </c>
      <c r="C2625">
        <v>1</v>
      </c>
      <c r="D2625">
        <v>0.6</v>
      </c>
      <c r="E2625">
        <v>5</v>
      </c>
      <c r="F2625">
        <v>1.65</v>
      </c>
      <c r="G2625">
        <v>0</v>
      </c>
      <c r="H2625">
        <v>9.9499999999999993</v>
      </c>
      <c r="I2625" t="s">
        <v>14</v>
      </c>
      <c r="J2625" t="s">
        <v>15</v>
      </c>
      <c r="K2625" t="s">
        <v>20</v>
      </c>
      <c r="L2625" t="s">
        <v>41</v>
      </c>
      <c r="M2625" t="s">
        <v>18</v>
      </c>
      <c r="N2625" t="s">
        <v>18</v>
      </c>
      <c r="O2625" t="str">
        <f>TEXT(Table1[[#This Row],[pickup]],"dddd")</f>
        <v>Wednesday</v>
      </c>
      <c r="P2625">
        <f t="shared" si="40"/>
        <v>13</v>
      </c>
    </row>
    <row r="2626" spans="1:16" x14ac:dyDescent="0.25">
      <c r="A2626" s="1">
        <v>43531.788136574076</v>
      </c>
      <c r="B2626" s="1">
        <v>43531.804629629631</v>
      </c>
      <c r="C2626">
        <v>1</v>
      </c>
      <c r="D2626">
        <v>2.9</v>
      </c>
      <c r="E2626">
        <v>16.5</v>
      </c>
      <c r="F2626">
        <v>0</v>
      </c>
      <c r="G2626">
        <v>0</v>
      </c>
      <c r="H2626">
        <v>20.8</v>
      </c>
      <c r="I2626" t="s">
        <v>14</v>
      </c>
      <c r="J2626" t="s">
        <v>19</v>
      </c>
      <c r="K2626" t="s">
        <v>62</v>
      </c>
      <c r="L2626" t="s">
        <v>48</v>
      </c>
      <c r="M2626" t="s">
        <v>18</v>
      </c>
      <c r="N2626" t="s">
        <v>18</v>
      </c>
      <c r="O2626" t="str">
        <f>TEXT(Table1[[#This Row],[pickup]],"dddd")</f>
        <v>Thursday</v>
      </c>
      <c r="P2626">
        <f t="shared" ref="P2626:P2689" si="41">HOUR(A:A)</f>
        <v>18</v>
      </c>
    </row>
    <row r="2627" spans="1:16" x14ac:dyDescent="0.25">
      <c r="A2627" s="1">
        <v>43529.864421296297</v>
      </c>
      <c r="B2627" s="1">
        <v>43529.869467592594</v>
      </c>
      <c r="C2627">
        <v>1</v>
      </c>
      <c r="D2627">
        <v>1.01</v>
      </c>
      <c r="E2627">
        <v>6</v>
      </c>
      <c r="F2627">
        <v>1.96</v>
      </c>
      <c r="G2627">
        <v>0</v>
      </c>
      <c r="H2627">
        <v>11.76</v>
      </c>
      <c r="I2627" t="s">
        <v>14</v>
      </c>
      <c r="J2627" t="s">
        <v>15</v>
      </c>
      <c r="K2627" t="s">
        <v>46</v>
      </c>
      <c r="L2627" t="s">
        <v>62</v>
      </c>
      <c r="M2627" t="s">
        <v>18</v>
      </c>
      <c r="N2627" t="s">
        <v>18</v>
      </c>
      <c r="O2627" t="str">
        <f>TEXT(Table1[[#This Row],[pickup]],"dddd")</f>
        <v>Tuesday</v>
      </c>
      <c r="P2627">
        <f t="shared" si="41"/>
        <v>20</v>
      </c>
    </row>
    <row r="2628" spans="1:16" x14ac:dyDescent="0.25">
      <c r="A2628" s="1">
        <v>43525.561192129629</v>
      </c>
      <c r="B2628" s="1">
        <v>43525.570416666669</v>
      </c>
      <c r="C2628">
        <v>1</v>
      </c>
      <c r="D2628">
        <v>2.6</v>
      </c>
      <c r="E2628">
        <v>11.5</v>
      </c>
      <c r="F2628">
        <v>2.4500000000000002</v>
      </c>
      <c r="G2628">
        <v>0</v>
      </c>
      <c r="H2628">
        <v>14.75</v>
      </c>
      <c r="I2628" t="s">
        <v>14</v>
      </c>
      <c r="J2628" t="s">
        <v>15</v>
      </c>
      <c r="K2628" t="s">
        <v>54</v>
      </c>
      <c r="L2628" t="s">
        <v>38</v>
      </c>
      <c r="M2628" t="s">
        <v>18</v>
      </c>
      <c r="N2628" t="s">
        <v>18</v>
      </c>
      <c r="O2628" t="str">
        <f>TEXT(Table1[[#This Row],[pickup]],"dddd")</f>
        <v>Friday</v>
      </c>
      <c r="P2628">
        <f t="shared" si="41"/>
        <v>13</v>
      </c>
    </row>
    <row r="2629" spans="1:16" x14ac:dyDescent="0.25">
      <c r="A2629" s="1">
        <v>43549.363738425927</v>
      </c>
      <c r="B2629" s="1">
        <v>43549.368981481479</v>
      </c>
      <c r="C2629">
        <v>5</v>
      </c>
      <c r="D2629">
        <v>1.19</v>
      </c>
      <c r="E2629">
        <v>7</v>
      </c>
      <c r="F2629">
        <v>1</v>
      </c>
      <c r="G2629">
        <v>0</v>
      </c>
      <c r="H2629">
        <v>11.3</v>
      </c>
      <c r="I2629" t="s">
        <v>14</v>
      </c>
      <c r="J2629" t="s">
        <v>15</v>
      </c>
      <c r="K2629" t="s">
        <v>66</v>
      </c>
      <c r="L2629" t="s">
        <v>28</v>
      </c>
      <c r="M2629" t="s">
        <v>18</v>
      </c>
      <c r="N2629" t="s">
        <v>18</v>
      </c>
      <c r="O2629" t="str">
        <f>TEXT(Table1[[#This Row],[pickup]],"dddd")</f>
        <v>Monday</v>
      </c>
      <c r="P2629">
        <f t="shared" si="41"/>
        <v>8</v>
      </c>
    </row>
    <row r="2630" spans="1:16" x14ac:dyDescent="0.25">
      <c r="A2630" s="1">
        <v>43537.42465277778</v>
      </c>
      <c r="B2630" s="1">
        <v>43537.431145833332</v>
      </c>
      <c r="C2630">
        <v>1</v>
      </c>
      <c r="D2630">
        <v>0.8</v>
      </c>
      <c r="E2630">
        <v>7</v>
      </c>
      <c r="F2630">
        <v>2.0499999999999998</v>
      </c>
      <c r="G2630">
        <v>0</v>
      </c>
      <c r="H2630">
        <v>12.35</v>
      </c>
      <c r="I2630" t="s">
        <v>14</v>
      </c>
      <c r="J2630" t="s">
        <v>15</v>
      </c>
      <c r="K2630" t="s">
        <v>70</v>
      </c>
      <c r="L2630" t="s">
        <v>56</v>
      </c>
      <c r="M2630" t="s">
        <v>18</v>
      </c>
      <c r="N2630" t="s">
        <v>18</v>
      </c>
      <c r="O2630" t="str">
        <f>TEXT(Table1[[#This Row],[pickup]],"dddd")</f>
        <v>Wednesday</v>
      </c>
      <c r="P2630">
        <f t="shared" si="41"/>
        <v>10</v>
      </c>
    </row>
    <row r="2631" spans="1:16" x14ac:dyDescent="0.25">
      <c r="A2631" s="1">
        <v>43550.835428240738</v>
      </c>
      <c r="B2631" s="1">
        <v>43550.850266203706</v>
      </c>
      <c r="C2631">
        <v>1</v>
      </c>
      <c r="D2631">
        <v>4</v>
      </c>
      <c r="E2631">
        <v>17</v>
      </c>
      <c r="F2631">
        <v>5.2</v>
      </c>
      <c r="G2631">
        <v>0</v>
      </c>
      <c r="H2631">
        <v>26</v>
      </c>
      <c r="I2631" t="s">
        <v>14</v>
      </c>
      <c r="J2631" t="s">
        <v>15</v>
      </c>
      <c r="K2631" t="s">
        <v>25</v>
      </c>
      <c r="L2631" t="s">
        <v>98</v>
      </c>
      <c r="M2631" t="s">
        <v>18</v>
      </c>
      <c r="N2631" t="s">
        <v>18</v>
      </c>
      <c r="O2631" t="str">
        <f>TEXT(Table1[[#This Row],[pickup]],"dddd")</f>
        <v>Tuesday</v>
      </c>
      <c r="P2631">
        <f t="shared" si="41"/>
        <v>20</v>
      </c>
    </row>
    <row r="2632" spans="1:16" x14ac:dyDescent="0.25">
      <c r="A2632" s="1">
        <v>43542.99391203704</v>
      </c>
      <c r="B2632" s="1">
        <v>43543.003888888888</v>
      </c>
      <c r="C2632">
        <v>1</v>
      </c>
      <c r="D2632">
        <v>3.91</v>
      </c>
      <c r="E2632">
        <v>13.5</v>
      </c>
      <c r="F2632">
        <v>0</v>
      </c>
      <c r="G2632">
        <v>0</v>
      </c>
      <c r="H2632">
        <v>17.3</v>
      </c>
      <c r="I2632" t="s">
        <v>14</v>
      </c>
      <c r="J2632" t="s">
        <v>19</v>
      </c>
      <c r="K2632" t="s">
        <v>77</v>
      </c>
      <c r="L2632" t="s">
        <v>77</v>
      </c>
      <c r="M2632" t="s">
        <v>18</v>
      </c>
      <c r="N2632" t="s">
        <v>18</v>
      </c>
      <c r="O2632" t="str">
        <f>TEXT(Table1[[#This Row],[pickup]],"dddd")</f>
        <v>Monday</v>
      </c>
      <c r="P2632">
        <f t="shared" si="41"/>
        <v>23</v>
      </c>
    </row>
    <row r="2633" spans="1:16" x14ac:dyDescent="0.25">
      <c r="A2633" s="1">
        <v>43544.812789351854</v>
      </c>
      <c r="B2633" s="1">
        <v>43544.822442129633</v>
      </c>
      <c r="C2633">
        <v>1</v>
      </c>
      <c r="D2633">
        <v>2.1</v>
      </c>
      <c r="E2633">
        <v>10.5</v>
      </c>
      <c r="F2633">
        <v>2.95</v>
      </c>
      <c r="G2633">
        <v>0</v>
      </c>
      <c r="H2633">
        <v>17.75</v>
      </c>
      <c r="I2633" t="s">
        <v>14</v>
      </c>
      <c r="J2633" t="s">
        <v>15</v>
      </c>
      <c r="K2633" t="s">
        <v>32</v>
      </c>
      <c r="L2633" t="s">
        <v>43</v>
      </c>
      <c r="M2633" t="s">
        <v>18</v>
      </c>
      <c r="N2633" t="s">
        <v>18</v>
      </c>
      <c r="O2633" t="str">
        <f>TEXT(Table1[[#This Row],[pickup]],"dddd")</f>
        <v>Wednesday</v>
      </c>
      <c r="P2633">
        <f t="shared" si="41"/>
        <v>19</v>
      </c>
    </row>
    <row r="2634" spans="1:16" x14ac:dyDescent="0.25">
      <c r="A2634" s="1">
        <v>43533.360636574071</v>
      </c>
      <c r="B2634" s="1">
        <v>43533.36277777778</v>
      </c>
      <c r="C2634">
        <v>5</v>
      </c>
      <c r="D2634">
        <v>1.17</v>
      </c>
      <c r="E2634">
        <v>5</v>
      </c>
      <c r="F2634">
        <v>1.24</v>
      </c>
      <c r="G2634">
        <v>0</v>
      </c>
      <c r="H2634">
        <v>9.5399999999999991</v>
      </c>
      <c r="I2634" t="s">
        <v>14</v>
      </c>
      <c r="J2634" t="s">
        <v>15</v>
      </c>
      <c r="K2634" t="s">
        <v>20</v>
      </c>
      <c r="L2634" t="s">
        <v>79</v>
      </c>
      <c r="M2634" t="s">
        <v>18</v>
      </c>
      <c r="N2634" t="s">
        <v>18</v>
      </c>
      <c r="O2634" t="str">
        <f>TEXT(Table1[[#This Row],[pickup]],"dddd")</f>
        <v>Saturday</v>
      </c>
      <c r="P2634">
        <f t="shared" si="41"/>
        <v>8</v>
      </c>
    </row>
    <row r="2635" spans="1:16" x14ac:dyDescent="0.25">
      <c r="A2635" s="1">
        <v>43540.548252314817</v>
      </c>
      <c r="B2635" s="1">
        <v>43540.550266203703</v>
      </c>
      <c r="C2635">
        <v>1</v>
      </c>
      <c r="D2635">
        <v>0.54</v>
      </c>
      <c r="E2635">
        <v>4.5</v>
      </c>
      <c r="F2635">
        <v>1.06</v>
      </c>
      <c r="G2635">
        <v>0</v>
      </c>
      <c r="H2635">
        <v>6.36</v>
      </c>
      <c r="I2635" t="s">
        <v>14</v>
      </c>
      <c r="J2635" t="s">
        <v>15</v>
      </c>
      <c r="K2635" t="s">
        <v>79</v>
      </c>
      <c r="L2635" t="s">
        <v>38</v>
      </c>
      <c r="M2635" t="s">
        <v>18</v>
      </c>
      <c r="N2635" t="s">
        <v>18</v>
      </c>
      <c r="O2635" t="str">
        <f>TEXT(Table1[[#This Row],[pickup]],"dddd")</f>
        <v>Saturday</v>
      </c>
      <c r="P2635">
        <f t="shared" si="41"/>
        <v>13</v>
      </c>
    </row>
    <row r="2636" spans="1:16" x14ac:dyDescent="0.25">
      <c r="A2636" s="1">
        <v>43553.723715277774</v>
      </c>
      <c r="B2636" s="1">
        <v>43553.733622685184</v>
      </c>
      <c r="C2636">
        <v>2</v>
      </c>
      <c r="D2636">
        <v>2.7</v>
      </c>
      <c r="E2636">
        <v>12</v>
      </c>
      <c r="F2636">
        <v>4.05</v>
      </c>
      <c r="G2636">
        <v>0</v>
      </c>
      <c r="H2636">
        <v>20.350000000000001</v>
      </c>
      <c r="I2636" t="s">
        <v>14</v>
      </c>
      <c r="J2636" t="s">
        <v>15</v>
      </c>
      <c r="K2636" t="s">
        <v>61</v>
      </c>
      <c r="L2636" t="s">
        <v>42</v>
      </c>
      <c r="M2636" t="s">
        <v>18</v>
      </c>
      <c r="N2636" t="s">
        <v>18</v>
      </c>
      <c r="O2636" t="str">
        <f>TEXT(Table1[[#This Row],[pickup]],"dddd")</f>
        <v>Friday</v>
      </c>
      <c r="P2636">
        <f t="shared" si="41"/>
        <v>17</v>
      </c>
    </row>
    <row r="2637" spans="1:16" x14ac:dyDescent="0.25">
      <c r="A2637" s="1">
        <v>43537.804930555554</v>
      </c>
      <c r="B2637" s="1">
        <v>43537.820208333331</v>
      </c>
      <c r="C2637">
        <v>2</v>
      </c>
      <c r="D2637">
        <v>3.54</v>
      </c>
      <c r="E2637">
        <v>16.5</v>
      </c>
      <c r="F2637">
        <v>4.16</v>
      </c>
      <c r="G2637">
        <v>0</v>
      </c>
      <c r="H2637">
        <v>24.96</v>
      </c>
      <c r="I2637" t="s">
        <v>14</v>
      </c>
      <c r="J2637" t="s">
        <v>15</v>
      </c>
      <c r="K2637" t="s">
        <v>56</v>
      </c>
      <c r="L2637" t="s">
        <v>38</v>
      </c>
      <c r="M2637" t="s">
        <v>18</v>
      </c>
      <c r="N2637" t="s">
        <v>18</v>
      </c>
      <c r="O2637" t="str">
        <f>TEXT(Table1[[#This Row],[pickup]],"dddd")</f>
        <v>Wednesday</v>
      </c>
      <c r="P2637">
        <f t="shared" si="41"/>
        <v>19</v>
      </c>
    </row>
    <row r="2638" spans="1:16" x14ac:dyDescent="0.25">
      <c r="A2638" s="1">
        <v>43543.750104166669</v>
      </c>
      <c r="B2638" s="1">
        <v>43543.761967592596</v>
      </c>
      <c r="C2638">
        <v>1</v>
      </c>
      <c r="D2638">
        <v>2.5</v>
      </c>
      <c r="E2638">
        <v>13</v>
      </c>
      <c r="F2638">
        <v>3.45</v>
      </c>
      <c r="G2638">
        <v>0</v>
      </c>
      <c r="H2638">
        <v>20.75</v>
      </c>
      <c r="I2638" t="s">
        <v>14</v>
      </c>
      <c r="J2638" t="s">
        <v>15</v>
      </c>
      <c r="K2638" t="s">
        <v>27</v>
      </c>
      <c r="L2638" t="s">
        <v>81</v>
      </c>
      <c r="M2638" t="s">
        <v>18</v>
      </c>
      <c r="N2638" t="s">
        <v>18</v>
      </c>
      <c r="O2638" t="str">
        <f>TEXT(Table1[[#This Row],[pickup]],"dddd")</f>
        <v>Tuesday</v>
      </c>
      <c r="P2638">
        <f t="shared" si="41"/>
        <v>18</v>
      </c>
    </row>
    <row r="2639" spans="1:16" x14ac:dyDescent="0.25">
      <c r="A2639" s="1">
        <v>43531.636435185188</v>
      </c>
      <c r="B2639" s="1">
        <v>43531.643692129626</v>
      </c>
      <c r="C2639">
        <v>2</v>
      </c>
      <c r="D2639">
        <v>0.9</v>
      </c>
      <c r="E2639">
        <v>8</v>
      </c>
      <c r="F2639">
        <v>2.25</v>
      </c>
      <c r="G2639">
        <v>0</v>
      </c>
      <c r="H2639">
        <v>13.55</v>
      </c>
      <c r="I2639" t="s">
        <v>14</v>
      </c>
      <c r="J2639" t="s">
        <v>15</v>
      </c>
      <c r="K2639" t="s">
        <v>34</v>
      </c>
      <c r="L2639" t="s">
        <v>68</v>
      </c>
      <c r="M2639" t="s">
        <v>18</v>
      </c>
      <c r="N2639" t="s">
        <v>18</v>
      </c>
      <c r="O2639" t="str">
        <f>TEXT(Table1[[#This Row],[pickup]],"dddd")</f>
        <v>Thursday</v>
      </c>
      <c r="P2639">
        <f t="shared" si="41"/>
        <v>15</v>
      </c>
    </row>
    <row r="2640" spans="1:16" x14ac:dyDescent="0.25">
      <c r="A2640" s="1">
        <v>43552.279374999998</v>
      </c>
      <c r="B2640" s="1">
        <v>43552.281863425924</v>
      </c>
      <c r="C2640">
        <v>1</v>
      </c>
      <c r="D2640">
        <v>0.9</v>
      </c>
      <c r="E2640">
        <v>5</v>
      </c>
      <c r="F2640">
        <v>0</v>
      </c>
      <c r="G2640">
        <v>0</v>
      </c>
      <c r="H2640">
        <v>8.3000000000000007</v>
      </c>
      <c r="I2640" t="s">
        <v>14</v>
      </c>
      <c r="J2640" t="s">
        <v>19</v>
      </c>
      <c r="K2640" t="s">
        <v>61</v>
      </c>
      <c r="L2640" t="s">
        <v>56</v>
      </c>
      <c r="M2640" t="s">
        <v>18</v>
      </c>
      <c r="N2640" t="s">
        <v>18</v>
      </c>
      <c r="O2640" t="str">
        <f>TEXT(Table1[[#This Row],[pickup]],"dddd")</f>
        <v>Thursday</v>
      </c>
      <c r="P2640">
        <f t="shared" si="41"/>
        <v>6</v>
      </c>
    </row>
    <row r="2641" spans="1:16" x14ac:dyDescent="0.25">
      <c r="A2641" s="1">
        <v>43545.461168981485</v>
      </c>
      <c r="B2641" s="1">
        <v>43545.478472222225</v>
      </c>
      <c r="C2641">
        <v>1</v>
      </c>
      <c r="D2641">
        <v>2</v>
      </c>
      <c r="E2641">
        <v>15.5</v>
      </c>
      <c r="F2641">
        <v>3.75</v>
      </c>
      <c r="G2641">
        <v>0</v>
      </c>
      <c r="H2641">
        <v>22.55</v>
      </c>
      <c r="I2641" t="s">
        <v>14</v>
      </c>
      <c r="J2641" t="s">
        <v>15</v>
      </c>
      <c r="K2641" t="s">
        <v>43</v>
      </c>
      <c r="L2641" t="s">
        <v>49</v>
      </c>
      <c r="M2641" t="s">
        <v>18</v>
      </c>
      <c r="N2641" t="s">
        <v>18</v>
      </c>
      <c r="O2641" t="str">
        <f>TEXT(Table1[[#This Row],[pickup]],"dddd")</f>
        <v>Thursday</v>
      </c>
      <c r="P2641">
        <f t="shared" si="41"/>
        <v>11</v>
      </c>
    </row>
    <row r="2642" spans="1:16" x14ac:dyDescent="0.25">
      <c r="A2642" s="1">
        <v>43550.547685185185</v>
      </c>
      <c r="B2642" s="1">
        <v>43550.558981481481</v>
      </c>
      <c r="C2642">
        <v>1</v>
      </c>
      <c r="D2642">
        <v>7.03</v>
      </c>
      <c r="E2642">
        <v>21.5</v>
      </c>
      <c r="F2642">
        <v>6.11</v>
      </c>
      <c r="G2642">
        <v>5.76</v>
      </c>
      <c r="H2642">
        <v>36.67</v>
      </c>
      <c r="I2642" t="s">
        <v>14</v>
      </c>
      <c r="J2642" t="s">
        <v>15</v>
      </c>
      <c r="K2642" t="s">
        <v>35</v>
      </c>
      <c r="L2642" t="s">
        <v>68</v>
      </c>
      <c r="M2642" t="s">
        <v>37</v>
      </c>
      <c r="N2642" t="s">
        <v>18</v>
      </c>
      <c r="O2642" t="str">
        <f>TEXT(Table1[[#This Row],[pickup]],"dddd")</f>
        <v>Tuesday</v>
      </c>
      <c r="P2642">
        <f t="shared" si="41"/>
        <v>13</v>
      </c>
    </row>
    <row r="2643" spans="1:16" x14ac:dyDescent="0.25">
      <c r="A2643" s="1">
        <v>43529.724629629629</v>
      </c>
      <c r="B2643" s="1">
        <v>43529.736307870371</v>
      </c>
      <c r="C2643">
        <v>1</v>
      </c>
      <c r="D2643">
        <v>3</v>
      </c>
      <c r="E2643">
        <v>13</v>
      </c>
      <c r="F2643">
        <v>3.45</v>
      </c>
      <c r="G2643">
        <v>0</v>
      </c>
      <c r="H2643">
        <v>20.75</v>
      </c>
      <c r="I2643" t="s">
        <v>14</v>
      </c>
      <c r="J2643" t="s">
        <v>15</v>
      </c>
      <c r="K2643" t="s">
        <v>39</v>
      </c>
      <c r="L2643" t="s">
        <v>68</v>
      </c>
      <c r="M2643" t="s">
        <v>18</v>
      </c>
      <c r="N2643" t="s">
        <v>18</v>
      </c>
      <c r="O2643" t="str">
        <f>TEXT(Table1[[#This Row],[pickup]],"dddd")</f>
        <v>Tuesday</v>
      </c>
      <c r="P2643">
        <f t="shared" si="41"/>
        <v>17</v>
      </c>
    </row>
    <row r="2644" spans="1:16" x14ac:dyDescent="0.25">
      <c r="A2644" s="1">
        <v>43535.625949074078</v>
      </c>
      <c r="B2644" s="1">
        <v>43535.635648148149</v>
      </c>
      <c r="C2644">
        <v>1</v>
      </c>
      <c r="D2644">
        <v>1.79</v>
      </c>
      <c r="E2644">
        <v>10.5</v>
      </c>
      <c r="F2644">
        <v>2.76</v>
      </c>
      <c r="G2644">
        <v>0</v>
      </c>
      <c r="H2644">
        <v>16.559999999999999</v>
      </c>
      <c r="I2644" t="s">
        <v>14</v>
      </c>
      <c r="J2644" t="s">
        <v>15</v>
      </c>
      <c r="K2644" t="s">
        <v>61</v>
      </c>
      <c r="L2644" t="s">
        <v>41</v>
      </c>
      <c r="M2644" t="s">
        <v>18</v>
      </c>
      <c r="N2644" t="s">
        <v>18</v>
      </c>
      <c r="O2644" t="str">
        <f>TEXT(Table1[[#This Row],[pickup]],"dddd")</f>
        <v>Monday</v>
      </c>
      <c r="P2644">
        <f t="shared" si="41"/>
        <v>15</v>
      </c>
    </row>
    <row r="2645" spans="1:16" x14ac:dyDescent="0.25">
      <c r="A2645" s="1">
        <v>43526.888935185183</v>
      </c>
      <c r="B2645" s="1">
        <v>43526.896608796298</v>
      </c>
      <c r="C2645">
        <v>1</v>
      </c>
      <c r="D2645">
        <v>0.89</v>
      </c>
      <c r="E2645">
        <v>8</v>
      </c>
      <c r="F2645">
        <v>1.77</v>
      </c>
      <c r="G2645">
        <v>0</v>
      </c>
      <c r="H2645">
        <v>13.57</v>
      </c>
      <c r="I2645" t="s">
        <v>14</v>
      </c>
      <c r="J2645" t="s">
        <v>15</v>
      </c>
      <c r="K2645" t="s">
        <v>49</v>
      </c>
      <c r="L2645" t="s">
        <v>42</v>
      </c>
      <c r="M2645" t="s">
        <v>18</v>
      </c>
      <c r="N2645" t="s">
        <v>18</v>
      </c>
      <c r="O2645" t="str">
        <f>TEXT(Table1[[#This Row],[pickup]],"dddd")</f>
        <v>Saturday</v>
      </c>
      <c r="P2645">
        <f t="shared" si="41"/>
        <v>21</v>
      </c>
    </row>
    <row r="2646" spans="1:16" x14ac:dyDescent="0.25">
      <c r="A2646" s="1">
        <v>43535.485879629632</v>
      </c>
      <c r="B2646" s="1">
        <v>43535.512280092589</v>
      </c>
      <c r="C2646">
        <v>2</v>
      </c>
      <c r="D2646">
        <v>5</v>
      </c>
      <c r="E2646">
        <v>24</v>
      </c>
      <c r="F2646">
        <v>0</v>
      </c>
      <c r="G2646">
        <v>0</v>
      </c>
      <c r="H2646">
        <v>27.3</v>
      </c>
      <c r="I2646" t="s">
        <v>14</v>
      </c>
      <c r="J2646" t="s">
        <v>19</v>
      </c>
      <c r="K2646" t="s">
        <v>71</v>
      </c>
      <c r="L2646" t="s">
        <v>25</v>
      </c>
      <c r="M2646" t="s">
        <v>18</v>
      </c>
      <c r="N2646" t="s">
        <v>18</v>
      </c>
      <c r="O2646" t="str">
        <f>TEXT(Table1[[#This Row],[pickup]],"dddd")</f>
        <v>Monday</v>
      </c>
      <c r="P2646">
        <f t="shared" si="41"/>
        <v>11</v>
      </c>
    </row>
    <row r="2647" spans="1:16" x14ac:dyDescent="0.25">
      <c r="A2647" s="1">
        <v>43538.953564814816</v>
      </c>
      <c r="B2647" s="1">
        <v>43538.962175925924</v>
      </c>
      <c r="C2647">
        <v>1</v>
      </c>
      <c r="D2647">
        <v>2.34</v>
      </c>
      <c r="E2647">
        <v>10.5</v>
      </c>
      <c r="F2647">
        <v>2.86</v>
      </c>
      <c r="G2647">
        <v>0</v>
      </c>
      <c r="H2647">
        <v>17.16</v>
      </c>
      <c r="I2647" t="s">
        <v>14</v>
      </c>
      <c r="J2647" t="s">
        <v>15</v>
      </c>
      <c r="K2647" t="s">
        <v>50</v>
      </c>
      <c r="L2647" t="s">
        <v>16</v>
      </c>
      <c r="M2647" t="s">
        <v>18</v>
      </c>
      <c r="N2647" t="s">
        <v>18</v>
      </c>
      <c r="O2647" t="str">
        <f>TEXT(Table1[[#This Row],[pickup]],"dddd")</f>
        <v>Thursday</v>
      </c>
      <c r="P2647">
        <f t="shared" si="41"/>
        <v>22</v>
      </c>
    </row>
    <row r="2648" spans="1:16" x14ac:dyDescent="0.25">
      <c r="A2648" s="1">
        <v>43533.781631944446</v>
      </c>
      <c r="B2648" s="1">
        <v>43533.788194444445</v>
      </c>
      <c r="C2648">
        <v>5</v>
      </c>
      <c r="D2648">
        <v>1.56</v>
      </c>
      <c r="E2648">
        <v>8.5</v>
      </c>
      <c r="F2648">
        <v>2.36</v>
      </c>
      <c r="G2648">
        <v>0</v>
      </c>
      <c r="H2648">
        <v>14.16</v>
      </c>
      <c r="I2648" t="s">
        <v>14</v>
      </c>
      <c r="J2648" t="s">
        <v>15</v>
      </c>
      <c r="K2648" t="s">
        <v>41</v>
      </c>
      <c r="L2648" t="s">
        <v>39</v>
      </c>
      <c r="M2648" t="s">
        <v>18</v>
      </c>
      <c r="N2648" t="s">
        <v>18</v>
      </c>
      <c r="O2648" t="str">
        <f>TEXT(Table1[[#This Row],[pickup]],"dddd")</f>
        <v>Saturday</v>
      </c>
      <c r="P2648">
        <f t="shared" si="41"/>
        <v>18</v>
      </c>
    </row>
    <row r="2649" spans="1:16" x14ac:dyDescent="0.25">
      <c r="A2649" s="1">
        <v>43533.581250000003</v>
      </c>
      <c r="B2649" s="1">
        <v>43533.588969907411</v>
      </c>
      <c r="C2649">
        <v>1</v>
      </c>
      <c r="D2649">
        <v>1.95</v>
      </c>
      <c r="E2649">
        <v>10</v>
      </c>
      <c r="F2649">
        <v>2.66</v>
      </c>
      <c r="G2649">
        <v>0</v>
      </c>
      <c r="H2649">
        <v>15.96</v>
      </c>
      <c r="I2649" t="s">
        <v>14</v>
      </c>
      <c r="J2649" t="s">
        <v>15</v>
      </c>
      <c r="K2649" t="s">
        <v>45</v>
      </c>
      <c r="L2649" t="s">
        <v>70</v>
      </c>
      <c r="M2649" t="s">
        <v>18</v>
      </c>
      <c r="N2649" t="s">
        <v>18</v>
      </c>
      <c r="O2649" t="str">
        <f>TEXT(Table1[[#This Row],[pickup]],"dddd")</f>
        <v>Saturday</v>
      </c>
      <c r="P2649">
        <f t="shared" si="41"/>
        <v>13</v>
      </c>
    </row>
    <row r="2650" spans="1:16" x14ac:dyDescent="0.25">
      <c r="A2650" s="1">
        <v>43530.679826388892</v>
      </c>
      <c r="B2650" s="1">
        <v>43530.682650462964</v>
      </c>
      <c r="C2650">
        <v>1</v>
      </c>
      <c r="D2650">
        <v>0.74</v>
      </c>
      <c r="E2650">
        <v>5</v>
      </c>
      <c r="F2650">
        <v>0</v>
      </c>
      <c r="G2650">
        <v>0</v>
      </c>
      <c r="H2650">
        <v>9.3000000000000007</v>
      </c>
      <c r="I2650" t="s">
        <v>14</v>
      </c>
      <c r="J2650" t="s">
        <v>19</v>
      </c>
      <c r="K2650" t="s">
        <v>85</v>
      </c>
      <c r="L2650" t="s">
        <v>63</v>
      </c>
      <c r="M2650" t="s">
        <v>18</v>
      </c>
      <c r="N2650" t="s">
        <v>18</v>
      </c>
      <c r="O2650" t="str">
        <f>TEXT(Table1[[#This Row],[pickup]],"dddd")</f>
        <v>Wednesday</v>
      </c>
      <c r="P2650">
        <f t="shared" si="41"/>
        <v>16</v>
      </c>
    </row>
    <row r="2651" spans="1:16" x14ac:dyDescent="0.25">
      <c r="A2651" s="1">
        <v>43553.745798611111</v>
      </c>
      <c r="B2651" s="1">
        <v>43553.749467592592</v>
      </c>
      <c r="C2651">
        <v>2</v>
      </c>
      <c r="D2651">
        <v>0.8</v>
      </c>
      <c r="E2651">
        <v>5.5</v>
      </c>
      <c r="F2651">
        <v>0</v>
      </c>
      <c r="G2651">
        <v>0</v>
      </c>
      <c r="H2651">
        <v>9.8000000000000007</v>
      </c>
      <c r="I2651" t="s">
        <v>14</v>
      </c>
      <c r="J2651" t="s">
        <v>19</v>
      </c>
      <c r="K2651" t="s">
        <v>56</v>
      </c>
      <c r="L2651" t="s">
        <v>61</v>
      </c>
      <c r="M2651" t="s">
        <v>18</v>
      </c>
      <c r="N2651" t="s">
        <v>18</v>
      </c>
      <c r="O2651" t="str">
        <f>TEXT(Table1[[#This Row],[pickup]],"dddd")</f>
        <v>Friday</v>
      </c>
      <c r="P2651">
        <f t="shared" si="41"/>
        <v>17</v>
      </c>
    </row>
    <row r="2652" spans="1:16" x14ac:dyDescent="0.25">
      <c r="A2652" s="1">
        <v>43544.628819444442</v>
      </c>
      <c r="B2652" s="1">
        <v>43544.647557870368</v>
      </c>
      <c r="C2652">
        <v>3</v>
      </c>
      <c r="D2652">
        <v>8.4</v>
      </c>
      <c r="E2652">
        <v>27.5</v>
      </c>
      <c r="F2652">
        <v>0</v>
      </c>
      <c r="G2652">
        <v>5.76</v>
      </c>
      <c r="H2652">
        <v>36.56</v>
      </c>
      <c r="I2652" t="s">
        <v>14</v>
      </c>
      <c r="J2652" t="s">
        <v>19</v>
      </c>
      <c r="K2652" t="s">
        <v>35</v>
      </c>
      <c r="L2652" t="s">
        <v>25</v>
      </c>
      <c r="M2652" t="s">
        <v>37</v>
      </c>
      <c r="N2652" t="s">
        <v>18</v>
      </c>
      <c r="O2652" t="str">
        <f>TEXT(Table1[[#This Row],[pickup]],"dddd")</f>
        <v>Wednesday</v>
      </c>
      <c r="P2652">
        <f t="shared" si="41"/>
        <v>15</v>
      </c>
    </row>
    <row r="2653" spans="1:16" x14ac:dyDescent="0.25">
      <c r="A2653" s="1">
        <v>43546.95721064815</v>
      </c>
      <c r="B2653" s="1">
        <v>43546.966689814813</v>
      </c>
      <c r="C2653">
        <v>4</v>
      </c>
      <c r="D2653">
        <v>3.2</v>
      </c>
      <c r="E2653">
        <v>13</v>
      </c>
      <c r="F2653">
        <v>3.35</v>
      </c>
      <c r="G2653">
        <v>0</v>
      </c>
      <c r="H2653">
        <v>20.149999999999999</v>
      </c>
      <c r="I2653" t="s">
        <v>14</v>
      </c>
      <c r="J2653" t="s">
        <v>15</v>
      </c>
      <c r="K2653" t="s">
        <v>48</v>
      </c>
      <c r="L2653" t="s">
        <v>21</v>
      </c>
      <c r="M2653" t="s">
        <v>18</v>
      </c>
      <c r="N2653" t="s">
        <v>18</v>
      </c>
      <c r="O2653" t="str">
        <f>TEXT(Table1[[#This Row],[pickup]],"dddd")</f>
        <v>Friday</v>
      </c>
      <c r="P2653">
        <f t="shared" si="41"/>
        <v>22</v>
      </c>
    </row>
    <row r="2654" spans="1:16" x14ac:dyDescent="0.25">
      <c r="A2654" s="1">
        <v>43536.396064814813</v>
      </c>
      <c r="B2654" s="1">
        <v>43536.402557870373</v>
      </c>
      <c r="C2654">
        <v>2</v>
      </c>
      <c r="D2654">
        <v>0.9</v>
      </c>
      <c r="E2654">
        <v>7.5</v>
      </c>
      <c r="F2654">
        <v>1</v>
      </c>
      <c r="G2654">
        <v>0</v>
      </c>
      <c r="H2654">
        <v>11.8</v>
      </c>
      <c r="I2654" t="s">
        <v>14</v>
      </c>
      <c r="J2654" t="s">
        <v>15</v>
      </c>
      <c r="K2654" t="s">
        <v>42</v>
      </c>
      <c r="L2654" t="s">
        <v>51</v>
      </c>
      <c r="M2654" t="s">
        <v>18</v>
      </c>
      <c r="N2654" t="s">
        <v>18</v>
      </c>
      <c r="O2654" t="str">
        <f>TEXT(Table1[[#This Row],[pickup]],"dddd")</f>
        <v>Tuesday</v>
      </c>
      <c r="P2654">
        <f t="shared" si="41"/>
        <v>9</v>
      </c>
    </row>
    <row r="2655" spans="1:16" x14ac:dyDescent="0.25">
      <c r="A2655" s="1">
        <v>43532.812800925924</v>
      </c>
      <c r="B2655" s="1">
        <v>43532.817731481482</v>
      </c>
      <c r="C2655">
        <v>1</v>
      </c>
      <c r="D2655">
        <v>1.29</v>
      </c>
      <c r="E2655">
        <v>7</v>
      </c>
      <c r="F2655">
        <v>2.2599999999999998</v>
      </c>
      <c r="G2655">
        <v>0</v>
      </c>
      <c r="H2655">
        <v>13.56</v>
      </c>
      <c r="I2655" t="s">
        <v>14</v>
      </c>
      <c r="J2655" t="s">
        <v>15</v>
      </c>
      <c r="K2655" t="s">
        <v>53</v>
      </c>
      <c r="L2655" t="s">
        <v>20</v>
      </c>
      <c r="M2655" t="s">
        <v>18</v>
      </c>
      <c r="N2655" t="s">
        <v>18</v>
      </c>
      <c r="O2655" t="str">
        <f>TEXT(Table1[[#This Row],[pickup]],"dddd")</f>
        <v>Friday</v>
      </c>
      <c r="P2655">
        <f t="shared" si="41"/>
        <v>19</v>
      </c>
    </row>
    <row r="2656" spans="1:16" x14ac:dyDescent="0.25">
      <c r="A2656" s="1">
        <v>43547.521006944444</v>
      </c>
      <c r="B2656" s="1">
        <v>43547.528368055559</v>
      </c>
      <c r="C2656">
        <v>1</v>
      </c>
      <c r="D2656">
        <v>1.56</v>
      </c>
      <c r="E2656">
        <v>8.5</v>
      </c>
      <c r="F2656">
        <v>2.36</v>
      </c>
      <c r="G2656">
        <v>0</v>
      </c>
      <c r="H2656">
        <v>14.16</v>
      </c>
      <c r="I2656" t="s">
        <v>14</v>
      </c>
      <c r="J2656" t="s">
        <v>15</v>
      </c>
      <c r="K2656" t="s">
        <v>48</v>
      </c>
      <c r="L2656" t="s">
        <v>26</v>
      </c>
      <c r="M2656" t="s">
        <v>18</v>
      </c>
      <c r="N2656" t="s">
        <v>18</v>
      </c>
      <c r="O2656" t="str">
        <f>TEXT(Table1[[#This Row],[pickup]],"dddd")</f>
        <v>Saturday</v>
      </c>
      <c r="P2656">
        <f t="shared" si="41"/>
        <v>12</v>
      </c>
    </row>
    <row r="2657" spans="1:16" x14ac:dyDescent="0.25">
      <c r="A2657" s="1">
        <v>43535.653449074074</v>
      </c>
      <c r="B2657" s="1">
        <v>43535.66207175926</v>
      </c>
      <c r="C2657">
        <v>3</v>
      </c>
      <c r="D2657">
        <v>1.8</v>
      </c>
      <c r="E2657">
        <v>10</v>
      </c>
      <c r="F2657">
        <v>2.65</v>
      </c>
      <c r="G2657">
        <v>0</v>
      </c>
      <c r="H2657">
        <v>15.95</v>
      </c>
      <c r="I2657" t="s">
        <v>14</v>
      </c>
      <c r="J2657" t="s">
        <v>15</v>
      </c>
      <c r="K2657" t="s">
        <v>29</v>
      </c>
      <c r="L2657" t="s">
        <v>30</v>
      </c>
      <c r="M2657" t="s">
        <v>18</v>
      </c>
      <c r="N2657" t="s">
        <v>18</v>
      </c>
      <c r="O2657" t="str">
        <f>TEXT(Table1[[#This Row],[pickup]],"dddd")</f>
        <v>Monday</v>
      </c>
      <c r="P2657">
        <f t="shared" si="41"/>
        <v>15</v>
      </c>
    </row>
    <row r="2658" spans="1:16" x14ac:dyDescent="0.25">
      <c r="A2658" s="1">
        <v>43534.017685185187</v>
      </c>
      <c r="B2658" s="1">
        <v>43534.030266203707</v>
      </c>
      <c r="C2658">
        <v>6</v>
      </c>
      <c r="D2658">
        <v>7.06</v>
      </c>
      <c r="E2658">
        <v>22</v>
      </c>
      <c r="F2658">
        <v>4.66</v>
      </c>
      <c r="G2658">
        <v>0</v>
      </c>
      <c r="H2658">
        <v>27.96</v>
      </c>
      <c r="I2658" t="s">
        <v>14</v>
      </c>
      <c r="J2658" t="s">
        <v>15</v>
      </c>
      <c r="K2658" t="s">
        <v>35</v>
      </c>
      <c r="L2658" t="s">
        <v>138</v>
      </c>
      <c r="M2658" t="s">
        <v>37</v>
      </c>
      <c r="N2658" t="s">
        <v>58</v>
      </c>
      <c r="O2658" t="str">
        <f>TEXT(Table1[[#This Row],[pickup]],"dddd")</f>
        <v>Sunday</v>
      </c>
      <c r="P2658">
        <f t="shared" si="41"/>
        <v>0</v>
      </c>
    </row>
    <row r="2659" spans="1:16" x14ac:dyDescent="0.25">
      <c r="A2659" s="1">
        <v>43530.56759259259</v>
      </c>
      <c r="B2659" s="1">
        <v>43530.583356481482</v>
      </c>
      <c r="C2659">
        <v>4</v>
      </c>
      <c r="D2659">
        <v>1.55</v>
      </c>
      <c r="E2659">
        <v>14</v>
      </c>
      <c r="F2659">
        <v>4</v>
      </c>
      <c r="G2659">
        <v>0</v>
      </c>
      <c r="H2659">
        <v>21.3</v>
      </c>
      <c r="I2659" t="s">
        <v>14</v>
      </c>
      <c r="J2659" t="s">
        <v>15</v>
      </c>
      <c r="K2659" t="s">
        <v>17</v>
      </c>
      <c r="L2659" t="s">
        <v>46</v>
      </c>
      <c r="M2659" t="s">
        <v>18</v>
      </c>
      <c r="N2659" t="s">
        <v>18</v>
      </c>
      <c r="O2659" t="str">
        <f>TEXT(Table1[[#This Row],[pickup]],"dddd")</f>
        <v>Wednesday</v>
      </c>
      <c r="P2659">
        <f t="shared" si="41"/>
        <v>13</v>
      </c>
    </row>
    <row r="2660" spans="1:16" x14ac:dyDescent="0.25">
      <c r="A2660" s="1">
        <v>43534.354490740741</v>
      </c>
      <c r="B2660" s="1">
        <v>43534.373564814814</v>
      </c>
      <c r="C2660">
        <v>1</v>
      </c>
      <c r="D2660">
        <v>11.28</v>
      </c>
      <c r="E2660">
        <v>37</v>
      </c>
      <c r="F2660">
        <v>0</v>
      </c>
      <c r="G2660">
        <v>5.76</v>
      </c>
      <c r="H2660">
        <v>43.56</v>
      </c>
      <c r="I2660" t="s">
        <v>14</v>
      </c>
      <c r="J2660" t="s">
        <v>15</v>
      </c>
      <c r="K2660" t="s">
        <v>41</v>
      </c>
      <c r="L2660" t="s">
        <v>128</v>
      </c>
      <c r="M2660" t="s">
        <v>18</v>
      </c>
      <c r="N2660" t="s">
        <v>37</v>
      </c>
      <c r="O2660" t="str">
        <f>TEXT(Table1[[#This Row],[pickup]],"dddd")</f>
        <v>Sunday</v>
      </c>
      <c r="P2660">
        <f t="shared" si="41"/>
        <v>8</v>
      </c>
    </row>
    <row r="2661" spans="1:16" x14ac:dyDescent="0.25">
      <c r="A2661" s="1">
        <v>43542.900069444448</v>
      </c>
      <c r="B2661" s="1">
        <v>43542.908692129633</v>
      </c>
      <c r="C2661">
        <v>1</v>
      </c>
      <c r="D2661">
        <v>1.1000000000000001</v>
      </c>
      <c r="E2661">
        <v>8</v>
      </c>
      <c r="F2661">
        <v>0</v>
      </c>
      <c r="G2661">
        <v>0</v>
      </c>
      <c r="H2661">
        <v>11.8</v>
      </c>
      <c r="I2661" t="s">
        <v>14</v>
      </c>
      <c r="J2661" t="s">
        <v>19</v>
      </c>
      <c r="K2661" t="s">
        <v>49</v>
      </c>
      <c r="L2661" t="s">
        <v>49</v>
      </c>
      <c r="M2661" t="s">
        <v>18</v>
      </c>
      <c r="N2661" t="s">
        <v>18</v>
      </c>
      <c r="O2661" t="str">
        <f>TEXT(Table1[[#This Row],[pickup]],"dddd")</f>
        <v>Monday</v>
      </c>
      <c r="P2661">
        <f t="shared" si="41"/>
        <v>21</v>
      </c>
    </row>
    <row r="2662" spans="1:16" x14ac:dyDescent="0.25">
      <c r="A2662" s="1">
        <v>43538.910034722219</v>
      </c>
      <c r="B2662" s="1">
        <v>43538.913900462961</v>
      </c>
      <c r="C2662">
        <v>2</v>
      </c>
      <c r="D2662">
        <v>0.93</v>
      </c>
      <c r="E2662">
        <v>5.5</v>
      </c>
      <c r="F2662">
        <v>1.86</v>
      </c>
      <c r="G2662">
        <v>0</v>
      </c>
      <c r="H2662">
        <v>11.16</v>
      </c>
      <c r="I2662" t="s">
        <v>14</v>
      </c>
      <c r="J2662" t="s">
        <v>15</v>
      </c>
      <c r="K2662" t="s">
        <v>48</v>
      </c>
      <c r="L2662" t="s">
        <v>16</v>
      </c>
      <c r="M2662" t="s">
        <v>18</v>
      </c>
      <c r="N2662" t="s">
        <v>18</v>
      </c>
      <c r="O2662" t="str">
        <f>TEXT(Table1[[#This Row],[pickup]],"dddd")</f>
        <v>Thursday</v>
      </c>
      <c r="P2662">
        <f t="shared" si="41"/>
        <v>21</v>
      </c>
    </row>
    <row r="2663" spans="1:16" x14ac:dyDescent="0.25">
      <c r="A2663" s="1">
        <v>43525.968877314815</v>
      </c>
      <c r="B2663" s="1">
        <v>43525.981898148151</v>
      </c>
      <c r="C2663">
        <v>4</v>
      </c>
      <c r="D2663">
        <v>2.7</v>
      </c>
      <c r="E2663">
        <v>13.5</v>
      </c>
      <c r="F2663">
        <v>1</v>
      </c>
      <c r="G2663">
        <v>0</v>
      </c>
      <c r="H2663">
        <v>18.3</v>
      </c>
      <c r="I2663" t="s">
        <v>14</v>
      </c>
      <c r="J2663" t="s">
        <v>15</v>
      </c>
      <c r="K2663" t="s">
        <v>55</v>
      </c>
      <c r="L2663" t="s">
        <v>66</v>
      </c>
      <c r="M2663" t="s">
        <v>18</v>
      </c>
      <c r="N2663" t="s">
        <v>18</v>
      </c>
      <c r="O2663" t="str">
        <f>TEXT(Table1[[#This Row],[pickup]],"dddd")</f>
        <v>Friday</v>
      </c>
      <c r="P2663">
        <f t="shared" si="41"/>
        <v>23</v>
      </c>
    </row>
    <row r="2664" spans="1:16" x14ac:dyDescent="0.25">
      <c r="A2664" s="1">
        <v>43537.972268518519</v>
      </c>
      <c r="B2664" s="1">
        <v>43537.979583333334</v>
      </c>
      <c r="C2664">
        <v>1</v>
      </c>
      <c r="D2664">
        <v>2.38</v>
      </c>
      <c r="E2664">
        <v>10</v>
      </c>
      <c r="F2664">
        <v>0</v>
      </c>
      <c r="G2664">
        <v>0</v>
      </c>
      <c r="H2664">
        <v>13.8</v>
      </c>
      <c r="I2664" t="s">
        <v>14</v>
      </c>
      <c r="J2664" t="s">
        <v>19</v>
      </c>
      <c r="K2664" t="s">
        <v>25</v>
      </c>
      <c r="L2664" t="s">
        <v>43</v>
      </c>
      <c r="M2664" t="s">
        <v>18</v>
      </c>
      <c r="N2664" t="s">
        <v>18</v>
      </c>
      <c r="O2664" t="str">
        <f>TEXT(Table1[[#This Row],[pickup]],"dddd")</f>
        <v>Wednesday</v>
      </c>
      <c r="P2664">
        <f t="shared" si="41"/>
        <v>23</v>
      </c>
    </row>
    <row r="2665" spans="1:16" x14ac:dyDescent="0.25">
      <c r="A2665" s="1">
        <v>43527.188680555555</v>
      </c>
      <c r="B2665" s="1">
        <v>43527.197662037041</v>
      </c>
      <c r="C2665">
        <v>1</v>
      </c>
      <c r="D2665">
        <v>2.2000000000000002</v>
      </c>
      <c r="E2665">
        <v>11</v>
      </c>
      <c r="F2665">
        <v>0</v>
      </c>
      <c r="G2665">
        <v>0</v>
      </c>
      <c r="H2665">
        <v>14.8</v>
      </c>
      <c r="I2665" t="s">
        <v>14</v>
      </c>
      <c r="J2665" t="s">
        <v>15</v>
      </c>
      <c r="K2665" t="s">
        <v>50</v>
      </c>
      <c r="L2665" t="s">
        <v>44</v>
      </c>
      <c r="M2665" t="s">
        <v>18</v>
      </c>
      <c r="N2665" t="s">
        <v>18</v>
      </c>
      <c r="O2665" t="str">
        <f>TEXT(Table1[[#This Row],[pickup]],"dddd")</f>
        <v>Sunday</v>
      </c>
      <c r="P2665">
        <f t="shared" si="41"/>
        <v>4</v>
      </c>
    </row>
    <row r="2666" spans="1:16" x14ac:dyDescent="0.25">
      <c r="A2666" s="1">
        <v>43548.914606481485</v>
      </c>
      <c r="B2666" s="1">
        <v>43548.91814814815</v>
      </c>
      <c r="C2666">
        <v>3</v>
      </c>
      <c r="D2666">
        <v>0.73</v>
      </c>
      <c r="E2666">
        <v>5</v>
      </c>
      <c r="F2666">
        <v>0</v>
      </c>
      <c r="G2666">
        <v>0</v>
      </c>
      <c r="H2666">
        <v>8.8000000000000007</v>
      </c>
      <c r="I2666" t="s">
        <v>14</v>
      </c>
      <c r="J2666" t="s">
        <v>19</v>
      </c>
      <c r="K2666" t="s">
        <v>71</v>
      </c>
      <c r="L2666" t="s">
        <v>52</v>
      </c>
      <c r="M2666" t="s">
        <v>18</v>
      </c>
      <c r="N2666" t="s">
        <v>18</v>
      </c>
      <c r="O2666" t="str">
        <f>TEXT(Table1[[#This Row],[pickup]],"dddd")</f>
        <v>Sunday</v>
      </c>
      <c r="P2666">
        <f t="shared" si="41"/>
        <v>21</v>
      </c>
    </row>
    <row r="2667" spans="1:16" x14ac:dyDescent="0.25">
      <c r="A2667" s="1">
        <v>43533.558703703704</v>
      </c>
      <c r="B2667" s="1">
        <v>43533.561608796299</v>
      </c>
      <c r="C2667">
        <v>2</v>
      </c>
      <c r="D2667">
        <v>0.4</v>
      </c>
      <c r="E2667">
        <v>4.5</v>
      </c>
      <c r="F2667">
        <v>2.2999999999999998</v>
      </c>
      <c r="G2667">
        <v>0</v>
      </c>
      <c r="H2667">
        <v>10.1</v>
      </c>
      <c r="I2667" t="s">
        <v>14</v>
      </c>
      <c r="J2667" t="s">
        <v>15</v>
      </c>
      <c r="K2667" t="s">
        <v>62</v>
      </c>
      <c r="L2667" t="s">
        <v>85</v>
      </c>
      <c r="M2667" t="s">
        <v>18</v>
      </c>
      <c r="N2667" t="s">
        <v>18</v>
      </c>
      <c r="O2667" t="str">
        <f>TEXT(Table1[[#This Row],[pickup]],"dddd")</f>
        <v>Saturday</v>
      </c>
      <c r="P2667">
        <f t="shared" si="41"/>
        <v>13</v>
      </c>
    </row>
    <row r="2668" spans="1:16" x14ac:dyDescent="0.25">
      <c r="A2668" s="1">
        <v>43545.331006944441</v>
      </c>
      <c r="B2668" s="1">
        <v>43545.336678240739</v>
      </c>
      <c r="C2668">
        <v>1</v>
      </c>
      <c r="D2668">
        <v>0.89</v>
      </c>
      <c r="E2668">
        <v>7</v>
      </c>
      <c r="F2668">
        <v>2.06</v>
      </c>
      <c r="G2668">
        <v>0</v>
      </c>
      <c r="H2668">
        <v>12.36</v>
      </c>
      <c r="I2668" t="s">
        <v>14</v>
      </c>
      <c r="J2668" t="s">
        <v>15</v>
      </c>
      <c r="K2668" t="s">
        <v>22</v>
      </c>
      <c r="L2668" t="s">
        <v>62</v>
      </c>
      <c r="M2668" t="s">
        <v>18</v>
      </c>
      <c r="N2668" t="s">
        <v>18</v>
      </c>
      <c r="O2668" t="str">
        <f>TEXT(Table1[[#This Row],[pickup]],"dddd")</f>
        <v>Thursday</v>
      </c>
      <c r="P2668">
        <f t="shared" si="41"/>
        <v>7</v>
      </c>
    </row>
    <row r="2669" spans="1:16" x14ac:dyDescent="0.25">
      <c r="A2669" s="1">
        <v>43551.39508101852</v>
      </c>
      <c r="B2669" s="1">
        <v>43551.415914351855</v>
      </c>
      <c r="C2669">
        <v>1</v>
      </c>
      <c r="D2669">
        <v>3.8</v>
      </c>
      <c r="E2669">
        <v>21</v>
      </c>
      <c r="F2669">
        <v>1.5</v>
      </c>
      <c r="G2669">
        <v>0</v>
      </c>
      <c r="H2669">
        <v>25.8</v>
      </c>
      <c r="I2669" t="s">
        <v>14</v>
      </c>
      <c r="J2669" t="s">
        <v>15</v>
      </c>
      <c r="K2669" t="s">
        <v>56</v>
      </c>
      <c r="L2669" t="s">
        <v>46</v>
      </c>
      <c r="M2669" t="s">
        <v>18</v>
      </c>
      <c r="N2669" t="s">
        <v>18</v>
      </c>
      <c r="O2669" t="str">
        <f>TEXT(Table1[[#This Row],[pickup]],"dddd")</f>
        <v>Wednesday</v>
      </c>
      <c r="P2669">
        <f t="shared" si="41"/>
        <v>9</v>
      </c>
    </row>
    <row r="2670" spans="1:16" x14ac:dyDescent="0.25">
      <c r="A2670" s="1">
        <v>43544.572453703702</v>
      </c>
      <c r="B2670" s="1">
        <v>43544.587337962963</v>
      </c>
      <c r="C2670">
        <v>1</v>
      </c>
      <c r="D2670">
        <v>1.8</v>
      </c>
      <c r="E2670">
        <v>14</v>
      </c>
      <c r="F2670">
        <v>4.3</v>
      </c>
      <c r="G2670">
        <v>0</v>
      </c>
      <c r="H2670">
        <v>21.6</v>
      </c>
      <c r="I2670" t="s">
        <v>14</v>
      </c>
      <c r="J2670" t="s">
        <v>15</v>
      </c>
      <c r="K2670" t="s">
        <v>46</v>
      </c>
      <c r="L2670" t="s">
        <v>17</v>
      </c>
      <c r="M2670" t="s">
        <v>18</v>
      </c>
      <c r="N2670" t="s">
        <v>18</v>
      </c>
      <c r="O2670" t="str">
        <f>TEXT(Table1[[#This Row],[pickup]],"dddd")</f>
        <v>Wednesday</v>
      </c>
      <c r="P2670">
        <f t="shared" si="41"/>
        <v>13</v>
      </c>
    </row>
    <row r="2671" spans="1:16" x14ac:dyDescent="0.25">
      <c r="A2671" s="1">
        <v>43545.887499999997</v>
      </c>
      <c r="B2671" s="1">
        <v>43545.894571759258</v>
      </c>
      <c r="C2671">
        <v>6</v>
      </c>
      <c r="D2671">
        <v>2.6</v>
      </c>
      <c r="E2671">
        <v>10.5</v>
      </c>
      <c r="F2671">
        <v>0</v>
      </c>
      <c r="G2671">
        <v>0</v>
      </c>
      <c r="H2671">
        <v>14.3</v>
      </c>
      <c r="I2671" t="s">
        <v>14</v>
      </c>
      <c r="J2671" t="s">
        <v>19</v>
      </c>
      <c r="K2671" t="s">
        <v>95</v>
      </c>
      <c r="L2671" t="s">
        <v>67</v>
      </c>
      <c r="M2671" t="s">
        <v>58</v>
      </c>
      <c r="N2671" t="s">
        <v>18</v>
      </c>
      <c r="O2671" t="str">
        <f>TEXT(Table1[[#This Row],[pickup]],"dddd")</f>
        <v>Thursday</v>
      </c>
      <c r="P2671">
        <f t="shared" si="41"/>
        <v>21</v>
      </c>
    </row>
    <row r="2672" spans="1:16" x14ac:dyDescent="0.25">
      <c r="A2672" s="1">
        <v>43531.342361111114</v>
      </c>
      <c r="B2672" s="1">
        <v>43531.347118055557</v>
      </c>
      <c r="C2672">
        <v>6</v>
      </c>
      <c r="D2672">
        <v>1.08</v>
      </c>
      <c r="E2672">
        <v>6</v>
      </c>
      <c r="F2672">
        <v>1.86</v>
      </c>
      <c r="G2672">
        <v>0</v>
      </c>
      <c r="H2672">
        <v>11.16</v>
      </c>
      <c r="I2672" t="s">
        <v>14</v>
      </c>
      <c r="J2672" t="s">
        <v>15</v>
      </c>
      <c r="K2672" t="s">
        <v>44</v>
      </c>
      <c r="L2672" t="s">
        <v>85</v>
      </c>
      <c r="M2672" t="s">
        <v>18</v>
      </c>
      <c r="N2672" t="s">
        <v>18</v>
      </c>
      <c r="O2672" t="str">
        <f>TEXT(Table1[[#This Row],[pickup]],"dddd")</f>
        <v>Thursday</v>
      </c>
      <c r="P2672">
        <f t="shared" si="41"/>
        <v>8</v>
      </c>
    </row>
    <row r="2673" spans="1:16" x14ac:dyDescent="0.25">
      <c r="A2673" s="1">
        <v>43554.057893518519</v>
      </c>
      <c r="B2673" s="1">
        <v>43554.064918981479</v>
      </c>
      <c r="C2673">
        <v>1</v>
      </c>
      <c r="D2673">
        <v>1.78</v>
      </c>
      <c r="E2673">
        <v>9</v>
      </c>
      <c r="F2673">
        <v>3.2</v>
      </c>
      <c r="G2673">
        <v>0</v>
      </c>
      <c r="H2673">
        <v>16</v>
      </c>
      <c r="I2673" t="s">
        <v>14</v>
      </c>
      <c r="J2673" t="s">
        <v>15</v>
      </c>
      <c r="K2673" t="s">
        <v>67</v>
      </c>
      <c r="L2673" t="s">
        <v>47</v>
      </c>
      <c r="M2673" t="s">
        <v>18</v>
      </c>
      <c r="N2673" t="s">
        <v>18</v>
      </c>
      <c r="O2673" t="str">
        <f>TEXT(Table1[[#This Row],[pickup]],"dddd")</f>
        <v>Saturday</v>
      </c>
      <c r="P2673">
        <f t="shared" si="41"/>
        <v>1</v>
      </c>
    </row>
    <row r="2674" spans="1:16" x14ac:dyDescent="0.25">
      <c r="A2674" s="1">
        <v>43547.14565972222</v>
      </c>
      <c r="B2674" s="1">
        <v>43547.150381944448</v>
      </c>
      <c r="C2674">
        <v>1</v>
      </c>
      <c r="D2674">
        <v>1.8</v>
      </c>
      <c r="E2674">
        <v>7.5</v>
      </c>
      <c r="F2674">
        <v>0</v>
      </c>
      <c r="G2674">
        <v>0</v>
      </c>
      <c r="H2674">
        <v>8.8000000000000007</v>
      </c>
      <c r="I2674" t="s">
        <v>14</v>
      </c>
      <c r="J2674" t="s">
        <v>19</v>
      </c>
      <c r="K2674" t="s">
        <v>36</v>
      </c>
      <c r="L2674" t="s">
        <v>65</v>
      </c>
      <c r="M2674" t="s">
        <v>37</v>
      </c>
      <c r="N2674" t="s">
        <v>37</v>
      </c>
      <c r="O2674" t="str">
        <f>TEXT(Table1[[#This Row],[pickup]],"dddd")</f>
        <v>Saturday</v>
      </c>
      <c r="P2674">
        <f t="shared" si="41"/>
        <v>3</v>
      </c>
    </row>
    <row r="2675" spans="1:16" x14ac:dyDescent="0.25">
      <c r="A2675" s="1">
        <v>43552.433888888889</v>
      </c>
      <c r="B2675" s="1">
        <v>43552.459722222222</v>
      </c>
      <c r="C2675">
        <v>1</v>
      </c>
      <c r="D2675">
        <v>3.1</v>
      </c>
      <c r="E2675">
        <v>22.5</v>
      </c>
      <c r="F2675">
        <v>0</v>
      </c>
      <c r="G2675">
        <v>0</v>
      </c>
      <c r="H2675">
        <v>25.8</v>
      </c>
      <c r="I2675" t="s">
        <v>14</v>
      </c>
      <c r="J2675" t="s">
        <v>19</v>
      </c>
      <c r="K2675" t="s">
        <v>46</v>
      </c>
      <c r="L2675" t="s">
        <v>52</v>
      </c>
      <c r="M2675" t="s">
        <v>18</v>
      </c>
      <c r="N2675" t="s">
        <v>18</v>
      </c>
      <c r="O2675" t="str">
        <f>TEXT(Table1[[#This Row],[pickup]],"dddd")</f>
        <v>Thursday</v>
      </c>
      <c r="P2675">
        <f t="shared" si="41"/>
        <v>10</v>
      </c>
    </row>
    <row r="2676" spans="1:16" x14ac:dyDescent="0.25">
      <c r="A2676" s="1">
        <v>43528.698101851849</v>
      </c>
      <c r="B2676" s="1">
        <v>43528.702488425923</v>
      </c>
      <c r="C2676">
        <v>5</v>
      </c>
      <c r="D2676">
        <v>1.73</v>
      </c>
      <c r="E2676">
        <v>7.5</v>
      </c>
      <c r="F2676">
        <v>1</v>
      </c>
      <c r="G2676">
        <v>0</v>
      </c>
      <c r="H2676">
        <v>12.8</v>
      </c>
      <c r="I2676" t="s">
        <v>14</v>
      </c>
      <c r="J2676" t="s">
        <v>15</v>
      </c>
      <c r="K2676" t="s">
        <v>49</v>
      </c>
      <c r="L2676" t="s">
        <v>70</v>
      </c>
      <c r="M2676" t="s">
        <v>18</v>
      </c>
      <c r="N2676" t="s">
        <v>18</v>
      </c>
      <c r="O2676" t="str">
        <f>TEXT(Table1[[#This Row],[pickup]],"dddd")</f>
        <v>Monday</v>
      </c>
      <c r="P2676">
        <f t="shared" si="41"/>
        <v>16</v>
      </c>
    </row>
    <row r="2677" spans="1:16" x14ac:dyDescent="0.25">
      <c r="A2677" s="1">
        <v>43531.002523148149</v>
      </c>
      <c r="B2677" s="1">
        <v>43531.006944444445</v>
      </c>
      <c r="C2677">
        <v>3</v>
      </c>
      <c r="D2677">
        <v>1.24</v>
      </c>
      <c r="E2677">
        <v>6.5</v>
      </c>
      <c r="F2677">
        <v>1.5</v>
      </c>
      <c r="G2677">
        <v>0</v>
      </c>
      <c r="H2677">
        <v>11.8</v>
      </c>
      <c r="I2677" t="s">
        <v>14</v>
      </c>
      <c r="J2677" t="s">
        <v>15</v>
      </c>
      <c r="K2677" t="s">
        <v>85</v>
      </c>
      <c r="L2677" t="s">
        <v>21</v>
      </c>
      <c r="M2677" t="s">
        <v>18</v>
      </c>
      <c r="N2677" t="s">
        <v>18</v>
      </c>
      <c r="O2677" t="str">
        <f>TEXT(Table1[[#This Row],[pickup]],"dddd")</f>
        <v>Thursday</v>
      </c>
      <c r="P2677">
        <f t="shared" si="41"/>
        <v>0</v>
      </c>
    </row>
    <row r="2678" spans="1:16" x14ac:dyDescent="0.25">
      <c r="A2678" s="1">
        <v>43538.73940972222</v>
      </c>
      <c r="B2678" s="1">
        <v>43538.74832175926</v>
      </c>
      <c r="C2678">
        <v>1</v>
      </c>
      <c r="D2678">
        <v>2</v>
      </c>
      <c r="E2678">
        <v>10.5</v>
      </c>
      <c r="F2678">
        <v>2</v>
      </c>
      <c r="G2678">
        <v>0</v>
      </c>
      <c r="H2678">
        <v>16.8</v>
      </c>
      <c r="I2678" t="s">
        <v>14</v>
      </c>
      <c r="J2678" t="s">
        <v>15</v>
      </c>
      <c r="K2678" t="s">
        <v>61</v>
      </c>
      <c r="L2678" t="s">
        <v>33</v>
      </c>
      <c r="M2678" t="s">
        <v>18</v>
      </c>
      <c r="N2678" t="s">
        <v>18</v>
      </c>
      <c r="O2678" t="str">
        <f>TEXT(Table1[[#This Row],[pickup]],"dddd")</f>
        <v>Thursday</v>
      </c>
      <c r="P2678">
        <f t="shared" si="41"/>
        <v>17</v>
      </c>
    </row>
    <row r="2679" spans="1:16" x14ac:dyDescent="0.25">
      <c r="A2679" s="1">
        <v>43527.514363425929</v>
      </c>
      <c r="B2679" s="1">
        <v>43527.520405092589</v>
      </c>
      <c r="C2679">
        <v>6</v>
      </c>
      <c r="D2679">
        <v>1.28</v>
      </c>
      <c r="E2679">
        <v>7.5</v>
      </c>
      <c r="F2679">
        <v>2.16</v>
      </c>
      <c r="G2679">
        <v>0</v>
      </c>
      <c r="H2679">
        <v>12.96</v>
      </c>
      <c r="I2679" t="s">
        <v>14</v>
      </c>
      <c r="J2679" t="s">
        <v>15</v>
      </c>
      <c r="K2679" t="s">
        <v>62</v>
      </c>
      <c r="L2679" t="s">
        <v>67</v>
      </c>
      <c r="M2679" t="s">
        <v>18</v>
      </c>
      <c r="N2679" t="s">
        <v>18</v>
      </c>
      <c r="O2679" t="str">
        <f>TEXT(Table1[[#This Row],[pickup]],"dddd")</f>
        <v>Sunday</v>
      </c>
      <c r="P2679">
        <f t="shared" si="41"/>
        <v>12</v>
      </c>
    </row>
    <row r="2680" spans="1:16" x14ac:dyDescent="0.25">
      <c r="A2680" s="1">
        <v>43532.610856481479</v>
      </c>
      <c r="B2680" s="1">
        <v>43532.616377314815</v>
      </c>
      <c r="C2680">
        <v>1</v>
      </c>
      <c r="D2680">
        <v>1</v>
      </c>
      <c r="E2680">
        <v>7</v>
      </c>
      <c r="F2680">
        <v>0</v>
      </c>
      <c r="G2680">
        <v>0</v>
      </c>
      <c r="H2680">
        <v>10.3</v>
      </c>
      <c r="I2680" t="s">
        <v>14</v>
      </c>
      <c r="J2680" t="s">
        <v>19</v>
      </c>
      <c r="K2680" t="s">
        <v>61</v>
      </c>
      <c r="L2680" t="s">
        <v>61</v>
      </c>
      <c r="M2680" t="s">
        <v>18</v>
      </c>
      <c r="N2680" t="s">
        <v>18</v>
      </c>
      <c r="O2680" t="str">
        <f>TEXT(Table1[[#This Row],[pickup]],"dddd")</f>
        <v>Friday</v>
      </c>
      <c r="P2680">
        <f t="shared" si="41"/>
        <v>14</v>
      </c>
    </row>
    <row r="2681" spans="1:16" x14ac:dyDescent="0.25">
      <c r="A2681" s="1">
        <v>43548.803981481484</v>
      </c>
      <c r="B2681" s="1">
        <v>43548.810740740744</v>
      </c>
      <c r="C2681">
        <v>5</v>
      </c>
      <c r="D2681">
        <v>1.25</v>
      </c>
      <c r="E2681">
        <v>8</v>
      </c>
      <c r="F2681">
        <v>0</v>
      </c>
      <c r="G2681">
        <v>0</v>
      </c>
      <c r="H2681">
        <v>11.3</v>
      </c>
      <c r="I2681" t="s">
        <v>14</v>
      </c>
      <c r="J2681" t="s">
        <v>19</v>
      </c>
      <c r="K2681" t="s">
        <v>52</v>
      </c>
      <c r="L2681" t="s">
        <v>67</v>
      </c>
      <c r="M2681" t="s">
        <v>18</v>
      </c>
      <c r="N2681" t="s">
        <v>18</v>
      </c>
      <c r="O2681" t="str">
        <f>TEXT(Table1[[#This Row],[pickup]],"dddd")</f>
        <v>Sunday</v>
      </c>
      <c r="P2681">
        <f t="shared" si="41"/>
        <v>19</v>
      </c>
    </row>
    <row r="2682" spans="1:16" x14ac:dyDescent="0.25">
      <c r="A2682" s="1">
        <v>43540.003842592596</v>
      </c>
      <c r="B2682" s="1">
        <v>43540.013715277775</v>
      </c>
      <c r="C2682">
        <v>1</v>
      </c>
      <c r="D2682">
        <v>1.4</v>
      </c>
      <c r="E2682">
        <v>10</v>
      </c>
      <c r="F2682">
        <v>2.75</v>
      </c>
      <c r="G2682">
        <v>0</v>
      </c>
      <c r="H2682">
        <v>16.55</v>
      </c>
      <c r="I2682" t="s">
        <v>14</v>
      </c>
      <c r="J2682" t="s">
        <v>15</v>
      </c>
      <c r="K2682" t="s">
        <v>22</v>
      </c>
      <c r="L2682" t="s">
        <v>66</v>
      </c>
      <c r="M2682" t="s">
        <v>18</v>
      </c>
      <c r="N2682" t="s">
        <v>18</v>
      </c>
      <c r="O2682" t="str">
        <f>TEXT(Table1[[#This Row],[pickup]],"dddd")</f>
        <v>Saturday</v>
      </c>
      <c r="P2682">
        <f t="shared" si="41"/>
        <v>0</v>
      </c>
    </row>
    <row r="2683" spans="1:16" x14ac:dyDescent="0.25">
      <c r="A2683" s="1">
        <v>43553.377534722225</v>
      </c>
      <c r="B2683" s="1">
        <v>43553.392025462963</v>
      </c>
      <c r="C2683">
        <v>1</v>
      </c>
      <c r="D2683">
        <v>2.2000000000000002</v>
      </c>
      <c r="E2683">
        <v>14</v>
      </c>
      <c r="F2683">
        <v>0</v>
      </c>
      <c r="G2683">
        <v>0</v>
      </c>
      <c r="H2683">
        <v>17.3</v>
      </c>
      <c r="I2683" t="s">
        <v>14</v>
      </c>
      <c r="J2683" t="s">
        <v>19</v>
      </c>
      <c r="K2683" t="s">
        <v>26</v>
      </c>
      <c r="L2683" t="s">
        <v>47</v>
      </c>
      <c r="M2683" t="s">
        <v>18</v>
      </c>
      <c r="N2683" t="s">
        <v>18</v>
      </c>
      <c r="O2683" t="str">
        <f>TEXT(Table1[[#This Row],[pickup]],"dddd")</f>
        <v>Friday</v>
      </c>
      <c r="P2683">
        <f t="shared" si="41"/>
        <v>9</v>
      </c>
    </row>
    <row r="2684" spans="1:16" x14ac:dyDescent="0.25">
      <c r="A2684" s="1">
        <v>43541.911932870367</v>
      </c>
      <c r="B2684" s="1">
        <v>43541.929212962961</v>
      </c>
      <c r="C2684">
        <v>1</v>
      </c>
      <c r="D2684">
        <v>8.9600000000000009</v>
      </c>
      <c r="E2684">
        <v>28.5</v>
      </c>
      <c r="F2684">
        <v>7.61</v>
      </c>
      <c r="G2684">
        <v>5.76</v>
      </c>
      <c r="H2684">
        <v>45.67</v>
      </c>
      <c r="I2684" t="s">
        <v>14</v>
      </c>
      <c r="J2684" t="s">
        <v>15</v>
      </c>
      <c r="K2684" t="s">
        <v>35</v>
      </c>
      <c r="L2684" t="s">
        <v>20</v>
      </c>
      <c r="M2684" t="s">
        <v>37</v>
      </c>
      <c r="N2684" t="s">
        <v>18</v>
      </c>
      <c r="O2684" t="str">
        <f>TEXT(Table1[[#This Row],[pickup]],"dddd")</f>
        <v>Sunday</v>
      </c>
      <c r="P2684">
        <f t="shared" si="41"/>
        <v>21</v>
      </c>
    </row>
    <row r="2685" spans="1:16" x14ac:dyDescent="0.25">
      <c r="A2685" s="1">
        <v>43548.832488425927</v>
      </c>
      <c r="B2685" s="1">
        <v>43548.838460648149</v>
      </c>
      <c r="C2685">
        <v>1</v>
      </c>
      <c r="D2685">
        <v>1.5</v>
      </c>
      <c r="E2685">
        <v>7.5</v>
      </c>
      <c r="F2685">
        <v>2.7</v>
      </c>
      <c r="G2685">
        <v>0</v>
      </c>
      <c r="H2685">
        <v>13.5</v>
      </c>
      <c r="I2685" t="s">
        <v>14</v>
      </c>
      <c r="J2685" t="s">
        <v>15</v>
      </c>
      <c r="K2685" t="s">
        <v>74</v>
      </c>
      <c r="L2685" t="s">
        <v>40</v>
      </c>
      <c r="M2685" t="s">
        <v>18</v>
      </c>
      <c r="N2685" t="s">
        <v>18</v>
      </c>
      <c r="O2685" t="str">
        <f>TEXT(Table1[[#This Row],[pickup]],"dddd")</f>
        <v>Sunday</v>
      </c>
      <c r="P2685">
        <f t="shared" si="41"/>
        <v>19</v>
      </c>
    </row>
    <row r="2686" spans="1:16" x14ac:dyDescent="0.25">
      <c r="A2686" s="1">
        <v>43538.782476851855</v>
      </c>
      <c r="B2686" s="1">
        <v>43538.804537037038</v>
      </c>
      <c r="C2686">
        <v>1</v>
      </c>
      <c r="D2686">
        <v>8.51</v>
      </c>
      <c r="E2686">
        <v>29.5</v>
      </c>
      <c r="F2686">
        <v>0</v>
      </c>
      <c r="G2686">
        <v>0</v>
      </c>
      <c r="H2686">
        <v>31.3</v>
      </c>
      <c r="I2686" t="s">
        <v>14</v>
      </c>
      <c r="J2686" t="s">
        <v>19</v>
      </c>
      <c r="K2686" t="s">
        <v>35</v>
      </c>
      <c r="L2686" t="s">
        <v>113</v>
      </c>
      <c r="M2686" t="s">
        <v>37</v>
      </c>
      <c r="N2686" t="s">
        <v>58</v>
      </c>
      <c r="O2686" t="str">
        <f>TEXT(Table1[[#This Row],[pickup]],"dddd")</f>
        <v>Thursday</v>
      </c>
      <c r="P2686">
        <f t="shared" si="41"/>
        <v>18</v>
      </c>
    </row>
    <row r="2687" spans="1:16" x14ac:dyDescent="0.25">
      <c r="A2687" s="1">
        <v>43532.482673611114</v>
      </c>
      <c r="B2687" s="1">
        <v>43532.504513888889</v>
      </c>
      <c r="C2687">
        <v>5</v>
      </c>
      <c r="D2687">
        <v>8.74</v>
      </c>
      <c r="E2687">
        <v>29.5</v>
      </c>
      <c r="F2687">
        <v>7.71</v>
      </c>
      <c r="G2687">
        <v>5.76</v>
      </c>
      <c r="H2687">
        <v>46.27</v>
      </c>
      <c r="I2687" t="s">
        <v>14</v>
      </c>
      <c r="J2687" t="s">
        <v>15</v>
      </c>
      <c r="K2687" t="s">
        <v>35</v>
      </c>
      <c r="L2687" t="s">
        <v>61</v>
      </c>
      <c r="M2687" t="s">
        <v>37</v>
      </c>
      <c r="N2687" t="s">
        <v>18</v>
      </c>
      <c r="O2687" t="str">
        <f>TEXT(Table1[[#This Row],[pickup]],"dddd")</f>
        <v>Friday</v>
      </c>
      <c r="P2687">
        <f t="shared" si="41"/>
        <v>11</v>
      </c>
    </row>
    <row r="2688" spans="1:16" x14ac:dyDescent="0.25">
      <c r="A2688" s="1">
        <v>43535.446261574078</v>
      </c>
      <c r="B2688" s="1">
        <v>43535.466111111113</v>
      </c>
      <c r="C2688">
        <v>1</v>
      </c>
      <c r="D2688">
        <v>7.3</v>
      </c>
      <c r="E2688">
        <v>25.5</v>
      </c>
      <c r="F2688">
        <v>5.76</v>
      </c>
      <c r="G2688">
        <v>0</v>
      </c>
      <c r="H2688">
        <v>34.56</v>
      </c>
      <c r="I2688" t="s">
        <v>14</v>
      </c>
      <c r="J2688" t="s">
        <v>15</v>
      </c>
      <c r="K2688" t="s">
        <v>20</v>
      </c>
      <c r="L2688" t="s">
        <v>40</v>
      </c>
      <c r="M2688" t="s">
        <v>18</v>
      </c>
      <c r="N2688" t="s">
        <v>18</v>
      </c>
      <c r="O2688" t="str">
        <f>TEXT(Table1[[#This Row],[pickup]],"dddd")</f>
        <v>Monday</v>
      </c>
      <c r="P2688">
        <f t="shared" si="41"/>
        <v>10</v>
      </c>
    </row>
    <row r="2689" spans="1:16" x14ac:dyDescent="0.25">
      <c r="A2689" s="1">
        <v>43541.544270833336</v>
      </c>
      <c r="B2689" s="1">
        <v>43541.545601851853</v>
      </c>
      <c r="C2689">
        <v>0</v>
      </c>
      <c r="D2689">
        <v>0.4</v>
      </c>
      <c r="E2689">
        <v>3.5</v>
      </c>
      <c r="F2689">
        <v>0.68</v>
      </c>
      <c r="G2689">
        <v>0</v>
      </c>
      <c r="H2689">
        <v>7.48</v>
      </c>
      <c r="I2689" t="s">
        <v>14</v>
      </c>
      <c r="J2689" t="s">
        <v>15</v>
      </c>
      <c r="K2689" t="s">
        <v>61</v>
      </c>
      <c r="L2689" t="s">
        <v>61</v>
      </c>
      <c r="M2689" t="s">
        <v>18</v>
      </c>
      <c r="N2689" t="s">
        <v>18</v>
      </c>
      <c r="O2689" t="str">
        <f>TEXT(Table1[[#This Row],[pickup]],"dddd")</f>
        <v>Sunday</v>
      </c>
      <c r="P2689">
        <f t="shared" si="41"/>
        <v>13</v>
      </c>
    </row>
    <row r="2690" spans="1:16" x14ac:dyDescent="0.25">
      <c r="A2690" s="1">
        <v>43540.995289351849</v>
      </c>
      <c r="B2690" s="1">
        <v>43540.998333333337</v>
      </c>
      <c r="C2690">
        <v>4</v>
      </c>
      <c r="D2690">
        <v>0.2</v>
      </c>
      <c r="E2690">
        <v>4.5</v>
      </c>
      <c r="F2690">
        <v>1.25</v>
      </c>
      <c r="G2690">
        <v>0</v>
      </c>
      <c r="H2690">
        <v>9.5500000000000007</v>
      </c>
      <c r="I2690" t="s">
        <v>14</v>
      </c>
      <c r="J2690" t="s">
        <v>15</v>
      </c>
      <c r="K2690" t="s">
        <v>67</v>
      </c>
      <c r="L2690" t="s">
        <v>67</v>
      </c>
      <c r="M2690" t="s">
        <v>18</v>
      </c>
      <c r="N2690" t="s">
        <v>18</v>
      </c>
      <c r="O2690" t="str">
        <f>TEXT(Table1[[#This Row],[pickup]],"dddd")</f>
        <v>Saturday</v>
      </c>
      <c r="P2690">
        <f t="shared" ref="P2690:P2753" si="42">HOUR(A:A)</f>
        <v>23</v>
      </c>
    </row>
    <row r="2691" spans="1:16" x14ac:dyDescent="0.25">
      <c r="A2691" s="1">
        <v>43547.767476851855</v>
      </c>
      <c r="B2691" s="1">
        <v>43547.771006944444</v>
      </c>
      <c r="C2691">
        <v>3</v>
      </c>
      <c r="D2691">
        <v>1.72</v>
      </c>
      <c r="E2691">
        <v>7</v>
      </c>
      <c r="F2691">
        <v>1</v>
      </c>
      <c r="G2691">
        <v>0</v>
      </c>
      <c r="H2691">
        <v>11.3</v>
      </c>
      <c r="I2691" t="s">
        <v>14</v>
      </c>
      <c r="J2691" t="s">
        <v>15</v>
      </c>
      <c r="K2691" t="s">
        <v>129</v>
      </c>
      <c r="L2691" t="s">
        <v>48</v>
      </c>
      <c r="M2691" t="s">
        <v>37</v>
      </c>
      <c r="N2691" t="s">
        <v>18</v>
      </c>
      <c r="O2691" t="str">
        <f>TEXT(Table1[[#This Row],[pickup]],"dddd")</f>
        <v>Saturday</v>
      </c>
      <c r="P2691">
        <f t="shared" si="42"/>
        <v>18</v>
      </c>
    </row>
    <row r="2692" spans="1:16" x14ac:dyDescent="0.25">
      <c r="A2692" s="1">
        <v>43531.922905092593</v>
      </c>
      <c r="B2692" s="1">
        <v>43531.944895833331</v>
      </c>
      <c r="C2692">
        <v>1</v>
      </c>
      <c r="D2692">
        <v>18</v>
      </c>
      <c r="E2692">
        <v>52</v>
      </c>
      <c r="F2692">
        <v>9.16</v>
      </c>
      <c r="G2692">
        <v>5.76</v>
      </c>
      <c r="H2692">
        <v>70.22</v>
      </c>
      <c r="I2692" t="s">
        <v>14</v>
      </c>
      <c r="J2692" t="s">
        <v>15</v>
      </c>
      <c r="K2692" t="s">
        <v>64</v>
      </c>
      <c r="L2692" t="s">
        <v>68</v>
      </c>
      <c r="M2692" t="s">
        <v>37</v>
      </c>
      <c r="N2692" t="s">
        <v>18</v>
      </c>
      <c r="O2692" t="str">
        <f>TEXT(Table1[[#This Row],[pickup]],"dddd")</f>
        <v>Thursday</v>
      </c>
      <c r="P2692">
        <f t="shared" si="42"/>
        <v>22</v>
      </c>
    </row>
    <row r="2693" spans="1:16" x14ac:dyDescent="0.25">
      <c r="A2693" s="1">
        <v>43547.382164351853</v>
      </c>
      <c r="B2693" s="1">
        <v>43547.387465277781</v>
      </c>
      <c r="C2693">
        <v>1</v>
      </c>
      <c r="D2693">
        <v>1.1499999999999999</v>
      </c>
      <c r="E2693">
        <v>7</v>
      </c>
      <c r="F2693">
        <v>1.5</v>
      </c>
      <c r="G2693">
        <v>0</v>
      </c>
      <c r="H2693">
        <v>11.8</v>
      </c>
      <c r="I2693" t="s">
        <v>14</v>
      </c>
      <c r="J2693" t="s">
        <v>15</v>
      </c>
      <c r="K2693" t="s">
        <v>63</v>
      </c>
      <c r="L2693" t="s">
        <v>67</v>
      </c>
      <c r="M2693" t="s">
        <v>18</v>
      </c>
      <c r="N2693" t="s">
        <v>18</v>
      </c>
      <c r="O2693" t="str">
        <f>TEXT(Table1[[#This Row],[pickup]],"dddd")</f>
        <v>Saturday</v>
      </c>
      <c r="P2693">
        <f t="shared" si="42"/>
        <v>9</v>
      </c>
    </row>
    <row r="2694" spans="1:16" x14ac:dyDescent="0.25">
      <c r="A2694" s="1">
        <v>43528.299467592595</v>
      </c>
      <c r="B2694" s="1">
        <v>43528.306631944448</v>
      </c>
      <c r="C2694">
        <v>1</v>
      </c>
      <c r="D2694">
        <v>2.94</v>
      </c>
      <c r="E2694">
        <v>11</v>
      </c>
      <c r="F2694">
        <v>4.29</v>
      </c>
      <c r="G2694">
        <v>0</v>
      </c>
      <c r="H2694">
        <v>18.59</v>
      </c>
      <c r="I2694" t="s">
        <v>14</v>
      </c>
      <c r="J2694" t="s">
        <v>15</v>
      </c>
      <c r="K2694" t="s">
        <v>56</v>
      </c>
      <c r="L2694" t="s">
        <v>61</v>
      </c>
      <c r="M2694" t="s">
        <v>18</v>
      </c>
      <c r="N2694" t="s">
        <v>18</v>
      </c>
      <c r="O2694" t="str">
        <f>TEXT(Table1[[#This Row],[pickup]],"dddd")</f>
        <v>Monday</v>
      </c>
      <c r="P2694">
        <f t="shared" si="42"/>
        <v>7</v>
      </c>
    </row>
    <row r="2695" spans="1:16" x14ac:dyDescent="0.25">
      <c r="A2695" s="1">
        <v>43532.864490740743</v>
      </c>
      <c r="B2695" s="1">
        <v>43532.871724537035</v>
      </c>
      <c r="C2695">
        <v>1</v>
      </c>
      <c r="D2695">
        <v>1.4</v>
      </c>
      <c r="E2695">
        <v>8</v>
      </c>
      <c r="F2695">
        <v>0</v>
      </c>
      <c r="G2695">
        <v>0</v>
      </c>
      <c r="H2695">
        <v>11.8</v>
      </c>
      <c r="I2695" t="s">
        <v>14</v>
      </c>
      <c r="J2695" t="s">
        <v>19</v>
      </c>
      <c r="K2695" t="s">
        <v>26</v>
      </c>
      <c r="L2695" t="s">
        <v>49</v>
      </c>
      <c r="M2695" t="s">
        <v>18</v>
      </c>
      <c r="N2695" t="s">
        <v>18</v>
      </c>
      <c r="O2695" t="str">
        <f>TEXT(Table1[[#This Row],[pickup]],"dddd")</f>
        <v>Friday</v>
      </c>
      <c r="P2695">
        <f t="shared" si="42"/>
        <v>20</v>
      </c>
    </row>
    <row r="2696" spans="1:16" x14ac:dyDescent="0.25">
      <c r="A2696" s="1">
        <v>43529.318958333337</v>
      </c>
      <c r="B2696" s="1">
        <v>43529.320821759262</v>
      </c>
      <c r="C2696">
        <v>1</v>
      </c>
      <c r="D2696">
        <v>0.6</v>
      </c>
      <c r="E2696">
        <v>4</v>
      </c>
      <c r="F2696">
        <v>1</v>
      </c>
      <c r="G2696">
        <v>0</v>
      </c>
      <c r="H2696">
        <v>8.3000000000000007</v>
      </c>
      <c r="I2696" t="s">
        <v>14</v>
      </c>
      <c r="J2696" t="s">
        <v>15</v>
      </c>
      <c r="K2696" t="s">
        <v>17</v>
      </c>
      <c r="L2696" t="s">
        <v>48</v>
      </c>
      <c r="M2696" t="s">
        <v>18</v>
      </c>
      <c r="N2696" t="s">
        <v>18</v>
      </c>
      <c r="O2696" t="str">
        <f>TEXT(Table1[[#This Row],[pickup]],"dddd")</f>
        <v>Tuesday</v>
      </c>
      <c r="P2696">
        <f t="shared" si="42"/>
        <v>7</v>
      </c>
    </row>
    <row r="2697" spans="1:16" x14ac:dyDescent="0.25">
      <c r="A2697" s="1">
        <v>43535.776006944441</v>
      </c>
      <c r="B2697" s="1">
        <v>43535.782731481479</v>
      </c>
      <c r="C2697">
        <v>2</v>
      </c>
      <c r="D2697">
        <v>1.34</v>
      </c>
      <c r="E2697">
        <v>8</v>
      </c>
      <c r="F2697">
        <v>1.84</v>
      </c>
      <c r="G2697">
        <v>0</v>
      </c>
      <c r="H2697">
        <v>14.14</v>
      </c>
      <c r="I2697" t="s">
        <v>14</v>
      </c>
      <c r="J2697" t="s">
        <v>15</v>
      </c>
      <c r="K2697" t="s">
        <v>70</v>
      </c>
      <c r="L2697" t="s">
        <v>29</v>
      </c>
      <c r="M2697" t="s">
        <v>18</v>
      </c>
      <c r="N2697" t="s">
        <v>18</v>
      </c>
      <c r="O2697" t="str">
        <f>TEXT(Table1[[#This Row],[pickup]],"dddd")</f>
        <v>Monday</v>
      </c>
      <c r="P2697">
        <f t="shared" si="42"/>
        <v>18</v>
      </c>
    </row>
    <row r="2698" spans="1:16" x14ac:dyDescent="0.25">
      <c r="A2698" s="1">
        <v>43552.595613425925</v>
      </c>
      <c r="B2698" s="1">
        <v>43552.608449074076</v>
      </c>
      <c r="C2698">
        <v>1</v>
      </c>
      <c r="D2698">
        <v>4.3</v>
      </c>
      <c r="E2698">
        <v>16.5</v>
      </c>
      <c r="F2698">
        <v>3</v>
      </c>
      <c r="G2698">
        <v>0</v>
      </c>
      <c r="H2698">
        <v>22.8</v>
      </c>
      <c r="I2698" t="s">
        <v>14</v>
      </c>
      <c r="J2698" t="s">
        <v>15</v>
      </c>
      <c r="K2698" t="s">
        <v>56</v>
      </c>
      <c r="L2698" t="s">
        <v>63</v>
      </c>
      <c r="M2698" t="s">
        <v>18</v>
      </c>
      <c r="N2698" t="s">
        <v>18</v>
      </c>
      <c r="O2698" t="str">
        <f>TEXT(Table1[[#This Row],[pickup]],"dddd")</f>
        <v>Thursday</v>
      </c>
      <c r="P2698">
        <f t="shared" si="42"/>
        <v>14</v>
      </c>
    </row>
    <row r="2699" spans="1:16" x14ac:dyDescent="0.25">
      <c r="A2699" s="1">
        <v>43529.460578703707</v>
      </c>
      <c r="B2699" s="1">
        <v>43529.48165509259</v>
      </c>
      <c r="C2699">
        <v>1</v>
      </c>
      <c r="D2699">
        <v>3.87</v>
      </c>
      <c r="E2699">
        <v>20</v>
      </c>
      <c r="F2699">
        <v>4.66</v>
      </c>
      <c r="G2699">
        <v>0</v>
      </c>
      <c r="H2699">
        <v>27.96</v>
      </c>
      <c r="I2699" t="s">
        <v>14</v>
      </c>
      <c r="J2699" t="s">
        <v>15</v>
      </c>
      <c r="K2699" t="s">
        <v>62</v>
      </c>
      <c r="L2699" t="s">
        <v>61</v>
      </c>
      <c r="M2699" t="s">
        <v>18</v>
      </c>
      <c r="N2699" t="s">
        <v>18</v>
      </c>
      <c r="O2699" t="str">
        <f>TEXT(Table1[[#This Row],[pickup]],"dddd")</f>
        <v>Tuesday</v>
      </c>
      <c r="P2699">
        <f t="shared" si="42"/>
        <v>11</v>
      </c>
    </row>
    <row r="2700" spans="1:16" x14ac:dyDescent="0.25">
      <c r="A2700" s="1">
        <v>43534.584872685184</v>
      </c>
      <c r="B2700" s="1">
        <v>43534.593877314815</v>
      </c>
      <c r="C2700">
        <v>4</v>
      </c>
      <c r="D2700">
        <v>1.94</v>
      </c>
      <c r="E2700">
        <v>10</v>
      </c>
      <c r="F2700">
        <v>2.66</v>
      </c>
      <c r="G2700">
        <v>0</v>
      </c>
      <c r="H2700">
        <v>15.96</v>
      </c>
      <c r="I2700" t="s">
        <v>14</v>
      </c>
      <c r="J2700" t="s">
        <v>15</v>
      </c>
      <c r="K2700" t="s">
        <v>45</v>
      </c>
      <c r="L2700" t="s">
        <v>59</v>
      </c>
      <c r="M2700" t="s">
        <v>18</v>
      </c>
      <c r="N2700" t="s">
        <v>18</v>
      </c>
      <c r="O2700" t="str">
        <f>TEXT(Table1[[#This Row],[pickup]],"dddd")</f>
        <v>Sunday</v>
      </c>
      <c r="P2700">
        <f t="shared" si="42"/>
        <v>14</v>
      </c>
    </row>
    <row r="2701" spans="1:16" x14ac:dyDescent="0.25">
      <c r="A2701" s="1">
        <v>43536.846863425926</v>
      </c>
      <c r="B2701" s="1">
        <v>43536.855925925927</v>
      </c>
      <c r="C2701">
        <v>1</v>
      </c>
      <c r="D2701">
        <v>1.4</v>
      </c>
      <c r="E2701">
        <v>9.5</v>
      </c>
      <c r="F2701">
        <v>2.65</v>
      </c>
      <c r="G2701">
        <v>0</v>
      </c>
      <c r="H2701">
        <v>15.95</v>
      </c>
      <c r="I2701" t="s">
        <v>14</v>
      </c>
      <c r="J2701" t="s">
        <v>15</v>
      </c>
      <c r="K2701" t="s">
        <v>46</v>
      </c>
      <c r="L2701" t="s">
        <v>47</v>
      </c>
      <c r="M2701" t="s">
        <v>18</v>
      </c>
      <c r="N2701" t="s">
        <v>18</v>
      </c>
      <c r="O2701" t="str">
        <f>TEXT(Table1[[#This Row],[pickup]],"dddd")</f>
        <v>Tuesday</v>
      </c>
      <c r="P2701">
        <f t="shared" si="42"/>
        <v>20</v>
      </c>
    </row>
    <row r="2702" spans="1:16" x14ac:dyDescent="0.25">
      <c r="A2702" s="1">
        <v>43547.474895833337</v>
      </c>
      <c r="B2702" s="1">
        <v>43547.477916666663</v>
      </c>
      <c r="C2702">
        <v>1</v>
      </c>
      <c r="D2702">
        <v>0.49</v>
      </c>
      <c r="E2702">
        <v>4.5</v>
      </c>
      <c r="F2702">
        <v>0</v>
      </c>
      <c r="G2702">
        <v>0</v>
      </c>
      <c r="H2702">
        <v>7.8</v>
      </c>
      <c r="I2702" t="s">
        <v>14</v>
      </c>
      <c r="J2702" t="s">
        <v>19</v>
      </c>
      <c r="K2702" t="s">
        <v>70</v>
      </c>
      <c r="L2702" t="s">
        <v>49</v>
      </c>
      <c r="M2702" t="s">
        <v>18</v>
      </c>
      <c r="N2702" t="s">
        <v>18</v>
      </c>
      <c r="O2702" t="str">
        <f>TEXT(Table1[[#This Row],[pickup]],"dddd")</f>
        <v>Saturday</v>
      </c>
      <c r="P2702">
        <f t="shared" si="42"/>
        <v>11</v>
      </c>
    </row>
    <row r="2703" spans="1:16" x14ac:dyDescent="0.25">
      <c r="A2703" s="1">
        <v>43546.031574074077</v>
      </c>
      <c r="B2703" s="1">
        <v>43546.055810185186</v>
      </c>
      <c r="C2703">
        <v>2</v>
      </c>
      <c r="D2703">
        <v>21.14</v>
      </c>
      <c r="E2703">
        <v>52</v>
      </c>
      <c r="F2703">
        <v>15.26</v>
      </c>
      <c r="G2703">
        <v>5.76</v>
      </c>
      <c r="H2703">
        <v>76.319999999999993</v>
      </c>
      <c r="I2703" t="s">
        <v>14</v>
      </c>
      <c r="J2703" t="s">
        <v>15</v>
      </c>
      <c r="K2703" t="s">
        <v>64</v>
      </c>
      <c r="L2703" t="s">
        <v>20</v>
      </c>
      <c r="M2703" t="s">
        <v>37</v>
      </c>
      <c r="N2703" t="s">
        <v>18</v>
      </c>
      <c r="O2703" t="str">
        <f>TEXT(Table1[[#This Row],[pickup]],"dddd")</f>
        <v>Friday</v>
      </c>
      <c r="P2703">
        <f t="shared" si="42"/>
        <v>0</v>
      </c>
    </row>
    <row r="2704" spans="1:16" x14ac:dyDescent="0.25">
      <c r="A2704" s="1">
        <v>43533.568530092591</v>
      </c>
      <c r="B2704" s="1">
        <v>43533.580069444448</v>
      </c>
      <c r="C2704">
        <v>1</v>
      </c>
      <c r="D2704">
        <v>2.2000000000000002</v>
      </c>
      <c r="E2704">
        <v>13</v>
      </c>
      <c r="F2704">
        <v>0</v>
      </c>
      <c r="G2704">
        <v>0</v>
      </c>
      <c r="H2704">
        <v>16.3</v>
      </c>
      <c r="I2704" t="s">
        <v>14</v>
      </c>
      <c r="J2704" t="s">
        <v>19</v>
      </c>
      <c r="K2704" t="s">
        <v>34</v>
      </c>
      <c r="L2704" t="s">
        <v>26</v>
      </c>
      <c r="M2704" t="s">
        <v>18</v>
      </c>
      <c r="N2704" t="s">
        <v>18</v>
      </c>
      <c r="O2704" t="str">
        <f>TEXT(Table1[[#This Row],[pickup]],"dddd")</f>
        <v>Saturday</v>
      </c>
      <c r="P2704">
        <f t="shared" si="42"/>
        <v>13</v>
      </c>
    </row>
    <row r="2705" spans="1:16" x14ac:dyDescent="0.25">
      <c r="A2705" s="1">
        <v>43533.056226851855</v>
      </c>
      <c r="B2705" s="1">
        <v>43533.068449074075</v>
      </c>
      <c r="C2705">
        <v>1</v>
      </c>
      <c r="D2705">
        <v>6.36</v>
      </c>
      <c r="E2705">
        <v>20</v>
      </c>
      <c r="F2705">
        <v>4.76</v>
      </c>
      <c r="G2705">
        <v>0</v>
      </c>
      <c r="H2705">
        <v>28.56</v>
      </c>
      <c r="I2705" t="s">
        <v>14</v>
      </c>
      <c r="J2705" t="s">
        <v>15</v>
      </c>
      <c r="K2705" t="s">
        <v>45</v>
      </c>
      <c r="L2705" t="s">
        <v>57</v>
      </c>
      <c r="M2705" t="s">
        <v>18</v>
      </c>
      <c r="N2705" t="s">
        <v>58</v>
      </c>
      <c r="O2705" t="str">
        <f>TEXT(Table1[[#This Row],[pickup]],"dddd")</f>
        <v>Saturday</v>
      </c>
      <c r="P2705">
        <f t="shared" si="42"/>
        <v>1</v>
      </c>
    </row>
    <row r="2706" spans="1:16" x14ac:dyDescent="0.25">
      <c r="A2706" s="1">
        <v>43544.00509259259</v>
      </c>
      <c r="B2706" s="1">
        <v>43544.006145833337</v>
      </c>
      <c r="C2706">
        <v>1</v>
      </c>
      <c r="D2706">
        <v>0.2</v>
      </c>
      <c r="E2706">
        <v>3</v>
      </c>
      <c r="F2706">
        <v>0</v>
      </c>
      <c r="G2706">
        <v>0</v>
      </c>
      <c r="H2706">
        <v>6.8</v>
      </c>
      <c r="I2706" t="s">
        <v>14</v>
      </c>
      <c r="J2706" t="s">
        <v>19</v>
      </c>
      <c r="K2706" t="s">
        <v>81</v>
      </c>
      <c r="L2706" t="s">
        <v>74</v>
      </c>
      <c r="M2706" t="s">
        <v>18</v>
      </c>
      <c r="N2706" t="s">
        <v>18</v>
      </c>
      <c r="O2706" t="str">
        <f>TEXT(Table1[[#This Row],[pickup]],"dddd")</f>
        <v>Wednesday</v>
      </c>
      <c r="P2706">
        <f t="shared" si="42"/>
        <v>0</v>
      </c>
    </row>
    <row r="2707" spans="1:16" x14ac:dyDescent="0.25">
      <c r="A2707" s="1">
        <v>43539.022094907406</v>
      </c>
      <c r="B2707" s="1">
        <v>43539.031597222223</v>
      </c>
      <c r="C2707">
        <v>1</v>
      </c>
      <c r="D2707">
        <v>3.72</v>
      </c>
      <c r="E2707">
        <v>14.5</v>
      </c>
      <c r="F2707">
        <v>3.66</v>
      </c>
      <c r="G2707">
        <v>0</v>
      </c>
      <c r="H2707">
        <v>21.96</v>
      </c>
      <c r="I2707" t="s">
        <v>14</v>
      </c>
      <c r="J2707" t="s">
        <v>15</v>
      </c>
      <c r="K2707" t="s">
        <v>77</v>
      </c>
      <c r="L2707" t="s">
        <v>67</v>
      </c>
      <c r="M2707" t="s">
        <v>18</v>
      </c>
      <c r="N2707" t="s">
        <v>18</v>
      </c>
      <c r="O2707" t="str">
        <f>TEXT(Table1[[#This Row],[pickup]],"dddd")</f>
        <v>Friday</v>
      </c>
      <c r="P2707">
        <f t="shared" si="42"/>
        <v>0</v>
      </c>
    </row>
    <row r="2708" spans="1:16" x14ac:dyDescent="0.25">
      <c r="A2708" s="1">
        <v>43548.899965277778</v>
      </c>
      <c r="B2708" s="1">
        <v>43548.904756944445</v>
      </c>
      <c r="C2708">
        <v>1</v>
      </c>
      <c r="D2708">
        <v>1.7</v>
      </c>
      <c r="E2708">
        <v>7.5</v>
      </c>
      <c r="F2708">
        <v>2.2599999999999998</v>
      </c>
      <c r="G2708">
        <v>0</v>
      </c>
      <c r="H2708">
        <v>13.56</v>
      </c>
      <c r="I2708" t="s">
        <v>14</v>
      </c>
      <c r="J2708" t="s">
        <v>15</v>
      </c>
      <c r="K2708" t="s">
        <v>23</v>
      </c>
      <c r="L2708" t="s">
        <v>43</v>
      </c>
      <c r="M2708" t="s">
        <v>18</v>
      </c>
      <c r="N2708" t="s">
        <v>18</v>
      </c>
      <c r="O2708" t="str">
        <f>TEXT(Table1[[#This Row],[pickup]],"dddd")</f>
        <v>Sunday</v>
      </c>
      <c r="P2708">
        <f t="shared" si="42"/>
        <v>21</v>
      </c>
    </row>
    <row r="2709" spans="1:16" x14ac:dyDescent="0.25">
      <c r="A2709" s="1">
        <v>43552.535717592589</v>
      </c>
      <c r="B2709" s="1">
        <v>43552.544999999998</v>
      </c>
      <c r="C2709">
        <v>1</v>
      </c>
      <c r="D2709">
        <v>1.81</v>
      </c>
      <c r="E2709">
        <v>10.5</v>
      </c>
      <c r="F2709">
        <v>4.1399999999999997</v>
      </c>
      <c r="G2709">
        <v>0</v>
      </c>
      <c r="H2709">
        <v>17.940000000000001</v>
      </c>
      <c r="I2709" t="s">
        <v>14</v>
      </c>
      <c r="J2709" t="s">
        <v>15</v>
      </c>
      <c r="K2709" t="s">
        <v>42</v>
      </c>
      <c r="L2709" t="s">
        <v>33</v>
      </c>
      <c r="M2709" t="s">
        <v>18</v>
      </c>
      <c r="N2709" t="s">
        <v>18</v>
      </c>
      <c r="O2709" t="str">
        <f>TEXT(Table1[[#This Row],[pickup]],"dddd")</f>
        <v>Thursday</v>
      </c>
      <c r="P2709">
        <f t="shared" si="42"/>
        <v>12</v>
      </c>
    </row>
    <row r="2710" spans="1:16" x14ac:dyDescent="0.25">
      <c r="A2710" s="1">
        <v>43535.445104166669</v>
      </c>
      <c r="B2710" s="1">
        <v>43535.47446759259</v>
      </c>
      <c r="C2710">
        <v>4</v>
      </c>
      <c r="D2710">
        <v>18.25</v>
      </c>
      <c r="E2710">
        <v>52</v>
      </c>
      <c r="F2710">
        <v>10</v>
      </c>
      <c r="G2710">
        <v>5.76</v>
      </c>
      <c r="H2710">
        <v>71.06</v>
      </c>
      <c r="I2710" t="s">
        <v>14</v>
      </c>
      <c r="J2710" t="s">
        <v>15</v>
      </c>
      <c r="K2710" t="s">
        <v>64</v>
      </c>
      <c r="L2710" t="s">
        <v>50</v>
      </c>
      <c r="M2710" t="s">
        <v>37</v>
      </c>
      <c r="N2710" t="s">
        <v>18</v>
      </c>
      <c r="O2710" t="str">
        <f>TEXT(Table1[[#This Row],[pickup]],"dddd")</f>
        <v>Monday</v>
      </c>
      <c r="P2710">
        <f t="shared" si="42"/>
        <v>10</v>
      </c>
    </row>
    <row r="2711" spans="1:16" x14ac:dyDescent="0.25">
      <c r="A2711" s="1">
        <v>43555.080439814818</v>
      </c>
      <c r="B2711" s="1">
        <v>43555.087534722225</v>
      </c>
      <c r="C2711">
        <v>1</v>
      </c>
      <c r="D2711">
        <v>1.93</v>
      </c>
      <c r="E2711">
        <v>9</v>
      </c>
      <c r="F2711">
        <v>1.58</v>
      </c>
      <c r="G2711">
        <v>0</v>
      </c>
      <c r="H2711">
        <v>14.38</v>
      </c>
      <c r="I2711" t="s">
        <v>14</v>
      </c>
      <c r="J2711" t="s">
        <v>15</v>
      </c>
      <c r="K2711" t="s">
        <v>43</v>
      </c>
      <c r="L2711" t="s">
        <v>74</v>
      </c>
      <c r="M2711" t="s">
        <v>18</v>
      </c>
      <c r="N2711" t="s">
        <v>18</v>
      </c>
      <c r="O2711" t="str">
        <f>TEXT(Table1[[#This Row],[pickup]],"dddd")</f>
        <v>Sunday</v>
      </c>
      <c r="P2711">
        <f t="shared" si="42"/>
        <v>1</v>
      </c>
    </row>
    <row r="2712" spans="1:16" x14ac:dyDescent="0.25">
      <c r="A2712" s="1">
        <v>43553.549062500002</v>
      </c>
      <c r="B2712" s="1">
        <v>43553.560439814813</v>
      </c>
      <c r="C2712">
        <v>1</v>
      </c>
      <c r="D2712">
        <v>1.37</v>
      </c>
      <c r="E2712">
        <v>11</v>
      </c>
      <c r="F2712">
        <v>3.58</v>
      </c>
      <c r="G2712">
        <v>0</v>
      </c>
      <c r="H2712">
        <v>17.88</v>
      </c>
      <c r="I2712" t="s">
        <v>14</v>
      </c>
      <c r="J2712" t="s">
        <v>15</v>
      </c>
      <c r="K2712" t="s">
        <v>25</v>
      </c>
      <c r="L2712" t="s">
        <v>26</v>
      </c>
      <c r="M2712" t="s">
        <v>18</v>
      </c>
      <c r="N2712" t="s">
        <v>18</v>
      </c>
      <c r="O2712" t="str">
        <f>TEXT(Table1[[#This Row],[pickup]],"dddd")</f>
        <v>Friday</v>
      </c>
      <c r="P2712">
        <f t="shared" si="42"/>
        <v>13</v>
      </c>
    </row>
    <row r="2713" spans="1:16" x14ac:dyDescent="0.25">
      <c r="A2713" s="1">
        <v>43551.546979166669</v>
      </c>
      <c r="B2713" s="1">
        <v>43551.55091435185</v>
      </c>
      <c r="C2713">
        <v>1</v>
      </c>
      <c r="D2713">
        <v>0.95</v>
      </c>
      <c r="E2713">
        <v>6</v>
      </c>
      <c r="F2713">
        <v>0</v>
      </c>
      <c r="G2713">
        <v>0</v>
      </c>
      <c r="H2713">
        <v>9.3000000000000007</v>
      </c>
      <c r="I2713" t="s">
        <v>14</v>
      </c>
      <c r="J2713" t="s">
        <v>19</v>
      </c>
      <c r="K2713" t="s">
        <v>70</v>
      </c>
      <c r="L2713" t="s">
        <v>61</v>
      </c>
      <c r="M2713" t="s">
        <v>18</v>
      </c>
      <c r="N2713" t="s">
        <v>18</v>
      </c>
      <c r="O2713" t="str">
        <f>TEXT(Table1[[#This Row],[pickup]],"dddd")</f>
        <v>Wednesday</v>
      </c>
      <c r="P2713">
        <f t="shared" si="42"/>
        <v>13</v>
      </c>
    </row>
    <row r="2714" spans="1:16" x14ac:dyDescent="0.25">
      <c r="A2714" s="1">
        <v>43529.591458333336</v>
      </c>
      <c r="B2714" s="1">
        <v>43529.6171875</v>
      </c>
      <c r="C2714">
        <v>1</v>
      </c>
      <c r="D2714">
        <v>10.53</v>
      </c>
      <c r="E2714">
        <v>34.5</v>
      </c>
      <c r="F2714">
        <v>5</v>
      </c>
      <c r="G2714">
        <v>5.76</v>
      </c>
      <c r="H2714">
        <v>48.56</v>
      </c>
      <c r="I2714" t="s">
        <v>14</v>
      </c>
      <c r="J2714" t="s">
        <v>15</v>
      </c>
      <c r="K2714" t="s">
        <v>35</v>
      </c>
      <c r="L2714" t="s">
        <v>43</v>
      </c>
      <c r="M2714" t="s">
        <v>37</v>
      </c>
      <c r="N2714" t="s">
        <v>18</v>
      </c>
      <c r="O2714" t="str">
        <f>TEXT(Table1[[#This Row],[pickup]],"dddd")</f>
        <v>Tuesday</v>
      </c>
      <c r="P2714">
        <f t="shared" si="42"/>
        <v>14</v>
      </c>
    </row>
    <row r="2715" spans="1:16" x14ac:dyDescent="0.25">
      <c r="A2715" s="1">
        <v>43548.522627314815</v>
      </c>
      <c r="B2715" s="1">
        <v>43548.526261574072</v>
      </c>
      <c r="C2715">
        <v>2</v>
      </c>
      <c r="D2715">
        <v>0.7</v>
      </c>
      <c r="E2715">
        <v>5</v>
      </c>
      <c r="F2715">
        <v>1.66</v>
      </c>
      <c r="G2715">
        <v>0</v>
      </c>
      <c r="H2715">
        <v>9.9600000000000009</v>
      </c>
      <c r="I2715" t="s">
        <v>14</v>
      </c>
      <c r="J2715" t="s">
        <v>15</v>
      </c>
      <c r="K2715" t="s">
        <v>53</v>
      </c>
      <c r="L2715" t="s">
        <v>51</v>
      </c>
      <c r="M2715" t="s">
        <v>18</v>
      </c>
      <c r="N2715" t="s">
        <v>18</v>
      </c>
      <c r="O2715" t="str">
        <f>TEXT(Table1[[#This Row],[pickup]],"dddd")</f>
        <v>Sunday</v>
      </c>
      <c r="P2715">
        <f t="shared" si="42"/>
        <v>12</v>
      </c>
    </row>
    <row r="2716" spans="1:16" x14ac:dyDescent="0.25">
      <c r="A2716" s="1">
        <v>43552.796886574077</v>
      </c>
      <c r="B2716" s="1">
        <v>43552.808472222219</v>
      </c>
      <c r="C2716">
        <v>4</v>
      </c>
      <c r="D2716">
        <v>1.5</v>
      </c>
      <c r="E2716">
        <v>11.5</v>
      </c>
      <c r="F2716">
        <v>2</v>
      </c>
      <c r="G2716">
        <v>0</v>
      </c>
      <c r="H2716">
        <v>17.8</v>
      </c>
      <c r="I2716" t="s">
        <v>14</v>
      </c>
      <c r="J2716" t="s">
        <v>15</v>
      </c>
      <c r="K2716" t="s">
        <v>46</v>
      </c>
      <c r="L2716" t="s">
        <v>45</v>
      </c>
      <c r="M2716" t="s">
        <v>18</v>
      </c>
      <c r="N2716" t="s">
        <v>18</v>
      </c>
      <c r="O2716" t="str">
        <f>TEXT(Table1[[#This Row],[pickup]],"dddd")</f>
        <v>Thursday</v>
      </c>
      <c r="P2716">
        <f t="shared" si="42"/>
        <v>19</v>
      </c>
    </row>
    <row r="2717" spans="1:16" x14ac:dyDescent="0.25">
      <c r="A2717" s="1">
        <v>43538.865057870367</v>
      </c>
      <c r="B2717" s="1">
        <v>43538.871562499997</v>
      </c>
      <c r="C2717">
        <v>1</v>
      </c>
      <c r="D2717">
        <v>1.8</v>
      </c>
      <c r="E2717">
        <v>9</v>
      </c>
      <c r="F2717">
        <v>2.56</v>
      </c>
      <c r="G2717">
        <v>0</v>
      </c>
      <c r="H2717">
        <v>15.36</v>
      </c>
      <c r="I2717" t="s">
        <v>14</v>
      </c>
      <c r="J2717" t="s">
        <v>15</v>
      </c>
      <c r="K2717" t="s">
        <v>32</v>
      </c>
      <c r="L2717" t="s">
        <v>34</v>
      </c>
      <c r="M2717" t="s">
        <v>18</v>
      </c>
      <c r="N2717" t="s">
        <v>18</v>
      </c>
      <c r="O2717" t="str">
        <f>TEXT(Table1[[#This Row],[pickup]],"dddd")</f>
        <v>Thursday</v>
      </c>
      <c r="P2717">
        <f t="shared" si="42"/>
        <v>20</v>
      </c>
    </row>
    <row r="2718" spans="1:16" x14ac:dyDescent="0.25">
      <c r="A2718" s="1">
        <v>43526.848657407405</v>
      </c>
      <c r="B2718" s="1">
        <v>43526.853101851855</v>
      </c>
      <c r="C2718">
        <v>1</v>
      </c>
      <c r="D2718">
        <v>0.9</v>
      </c>
      <c r="E2718">
        <v>6</v>
      </c>
      <c r="F2718">
        <v>3</v>
      </c>
      <c r="G2718">
        <v>0</v>
      </c>
      <c r="H2718">
        <v>12.8</v>
      </c>
      <c r="I2718" t="s">
        <v>14</v>
      </c>
      <c r="J2718" t="s">
        <v>15</v>
      </c>
      <c r="K2718" t="s">
        <v>22</v>
      </c>
      <c r="L2718" t="s">
        <v>81</v>
      </c>
      <c r="M2718" t="s">
        <v>18</v>
      </c>
      <c r="N2718" t="s">
        <v>18</v>
      </c>
      <c r="O2718" t="str">
        <f>TEXT(Table1[[#This Row],[pickup]],"dddd")</f>
        <v>Saturday</v>
      </c>
      <c r="P2718">
        <f t="shared" si="42"/>
        <v>20</v>
      </c>
    </row>
    <row r="2719" spans="1:16" x14ac:dyDescent="0.25">
      <c r="A2719" s="1">
        <v>43534.042939814812</v>
      </c>
      <c r="B2719" s="1">
        <v>43534.053414351853</v>
      </c>
      <c r="C2719">
        <v>5</v>
      </c>
      <c r="D2719">
        <v>1.92</v>
      </c>
      <c r="E2719">
        <v>11</v>
      </c>
      <c r="F2719">
        <v>2.96</v>
      </c>
      <c r="G2719">
        <v>0</v>
      </c>
      <c r="H2719">
        <v>17.760000000000002</v>
      </c>
      <c r="I2719" t="s">
        <v>14</v>
      </c>
      <c r="J2719" t="s">
        <v>15</v>
      </c>
      <c r="K2719" t="s">
        <v>85</v>
      </c>
      <c r="L2719" t="s">
        <v>63</v>
      </c>
      <c r="M2719" t="s">
        <v>18</v>
      </c>
      <c r="N2719" t="s">
        <v>18</v>
      </c>
      <c r="O2719" t="str">
        <f>TEXT(Table1[[#This Row],[pickup]],"dddd")</f>
        <v>Sunday</v>
      </c>
      <c r="P2719">
        <f t="shared" si="42"/>
        <v>1</v>
      </c>
    </row>
    <row r="2720" spans="1:16" x14ac:dyDescent="0.25">
      <c r="A2720" s="1">
        <v>43538.476840277777</v>
      </c>
      <c r="B2720" s="1">
        <v>43538.483865740738</v>
      </c>
      <c r="C2720">
        <v>1</v>
      </c>
      <c r="D2720">
        <v>1.2</v>
      </c>
      <c r="E2720">
        <v>8</v>
      </c>
      <c r="F2720">
        <v>1</v>
      </c>
      <c r="G2720">
        <v>0</v>
      </c>
      <c r="H2720">
        <v>12.3</v>
      </c>
      <c r="I2720" t="s">
        <v>14</v>
      </c>
      <c r="J2720" t="s">
        <v>15</v>
      </c>
      <c r="K2720" t="s">
        <v>39</v>
      </c>
      <c r="L2720" t="s">
        <v>20</v>
      </c>
      <c r="M2720" t="s">
        <v>18</v>
      </c>
      <c r="N2720" t="s">
        <v>18</v>
      </c>
      <c r="O2720" t="str">
        <f>TEXT(Table1[[#This Row],[pickup]],"dddd")</f>
        <v>Thursday</v>
      </c>
      <c r="P2720">
        <f t="shared" si="42"/>
        <v>11</v>
      </c>
    </row>
    <row r="2721" spans="1:16" x14ac:dyDescent="0.25">
      <c r="A2721" s="1">
        <v>43550.662731481483</v>
      </c>
      <c r="B2721" s="1">
        <v>43550.68005787037</v>
      </c>
      <c r="C2721">
        <v>6</v>
      </c>
      <c r="D2721">
        <v>10.56</v>
      </c>
      <c r="E2721">
        <v>30</v>
      </c>
      <c r="F2721">
        <v>7.81</v>
      </c>
      <c r="G2721">
        <v>5.76</v>
      </c>
      <c r="H2721">
        <v>46.87</v>
      </c>
      <c r="I2721" t="s">
        <v>14</v>
      </c>
      <c r="J2721" t="s">
        <v>15</v>
      </c>
      <c r="K2721" t="s">
        <v>29</v>
      </c>
      <c r="L2721" t="s">
        <v>35</v>
      </c>
      <c r="M2721" t="s">
        <v>18</v>
      </c>
      <c r="N2721" t="s">
        <v>37</v>
      </c>
      <c r="O2721" t="str">
        <f>TEXT(Table1[[#This Row],[pickup]],"dddd")</f>
        <v>Tuesday</v>
      </c>
      <c r="P2721">
        <f t="shared" si="42"/>
        <v>15</v>
      </c>
    </row>
    <row r="2722" spans="1:16" x14ac:dyDescent="0.25">
      <c r="A2722" s="1">
        <v>43529.759050925924</v>
      </c>
      <c r="B2722" s="1">
        <v>43529.775972222225</v>
      </c>
      <c r="C2722">
        <v>1</v>
      </c>
      <c r="D2722">
        <v>2.3199999999999998</v>
      </c>
      <c r="E2722">
        <v>15.5</v>
      </c>
      <c r="F2722">
        <v>3.96</v>
      </c>
      <c r="G2722">
        <v>0</v>
      </c>
      <c r="H2722">
        <v>23.76</v>
      </c>
      <c r="I2722" t="s">
        <v>14</v>
      </c>
      <c r="J2722" t="s">
        <v>15</v>
      </c>
      <c r="K2722" t="s">
        <v>48</v>
      </c>
      <c r="L2722" t="s">
        <v>46</v>
      </c>
      <c r="M2722" t="s">
        <v>18</v>
      </c>
      <c r="N2722" t="s">
        <v>18</v>
      </c>
      <c r="O2722" t="str">
        <f>TEXT(Table1[[#This Row],[pickup]],"dddd")</f>
        <v>Tuesday</v>
      </c>
      <c r="P2722">
        <f t="shared" si="42"/>
        <v>18</v>
      </c>
    </row>
    <row r="2723" spans="1:16" x14ac:dyDescent="0.25">
      <c r="A2723" s="1">
        <v>43535.20585648148</v>
      </c>
      <c r="B2723" s="1">
        <v>43535.240370370368</v>
      </c>
      <c r="C2723">
        <v>1</v>
      </c>
      <c r="D2723">
        <v>16.350000000000001</v>
      </c>
      <c r="E2723">
        <v>46</v>
      </c>
      <c r="F2723">
        <v>0</v>
      </c>
      <c r="G2723">
        <v>0</v>
      </c>
      <c r="H2723">
        <v>49.8</v>
      </c>
      <c r="I2723" t="s">
        <v>14</v>
      </c>
      <c r="J2723" t="s">
        <v>19</v>
      </c>
      <c r="K2723" t="s">
        <v>43</v>
      </c>
      <c r="L2723" t="s">
        <v>168</v>
      </c>
      <c r="M2723" t="s">
        <v>18</v>
      </c>
      <c r="N2723" t="s">
        <v>76</v>
      </c>
      <c r="O2723" t="str">
        <f>TEXT(Table1[[#This Row],[pickup]],"dddd")</f>
        <v>Monday</v>
      </c>
      <c r="P2723">
        <f t="shared" si="42"/>
        <v>4</v>
      </c>
    </row>
    <row r="2724" spans="1:16" x14ac:dyDescent="0.25">
      <c r="A2724" s="1">
        <v>43539.671585648146</v>
      </c>
      <c r="B2724" s="1">
        <v>43539.679108796299</v>
      </c>
      <c r="C2724">
        <v>1</v>
      </c>
      <c r="D2724">
        <v>1</v>
      </c>
      <c r="E2724">
        <v>8</v>
      </c>
      <c r="F2724">
        <v>0</v>
      </c>
      <c r="G2724">
        <v>0</v>
      </c>
      <c r="H2724">
        <v>12.3</v>
      </c>
      <c r="I2724" t="s">
        <v>14</v>
      </c>
      <c r="J2724" t="s">
        <v>19</v>
      </c>
      <c r="K2724" t="s">
        <v>32</v>
      </c>
      <c r="L2724" t="s">
        <v>55</v>
      </c>
      <c r="M2724" t="s">
        <v>18</v>
      </c>
      <c r="N2724" t="s">
        <v>18</v>
      </c>
      <c r="O2724" t="str">
        <f>TEXT(Table1[[#This Row],[pickup]],"dddd")</f>
        <v>Friday</v>
      </c>
      <c r="P2724">
        <f t="shared" si="42"/>
        <v>16</v>
      </c>
    </row>
    <row r="2725" spans="1:16" x14ac:dyDescent="0.25">
      <c r="A2725" s="1">
        <v>43528.354143518518</v>
      </c>
      <c r="B2725" s="1">
        <v>43528.363449074073</v>
      </c>
      <c r="C2725">
        <v>1</v>
      </c>
      <c r="D2725">
        <v>2.82</v>
      </c>
      <c r="E2725">
        <v>12</v>
      </c>
      <c r="F2725">
        <v>1</v>
      </c>
      <c r="G2725">
        <v>0</v>
      </c>
      <c r="H2725">
        <v>16.3</v>
      </c>
      <c r="I2725" t="s">
        <v>14</v>
      </c>
      <c r="J2725" t="s">
        <v>15</v>
      </c>
      <c r="K2725" t="s">
        <v>49</v>
      </c>
      <c r="L2725" t="s">
        <v>51</v>
      </c>
      <c r="M2725" t="s">
        <v>18</v>
      </c>
      <c r="N2725" t="s">
        <v>18</v>
      </c>
      <c r="O2725" t="str">
        <f>TEXT(Table1[[#This Row],[pickup]],"dddd")</f>
        <v>Monday</v>
      </c>
      <c r="P2725">
        <f t="shared" si="42"/>
        <v>8</v>
      </c>
    </row>
    <row r="2726" spans="1:16" x14ac:dyDescent="0.25">
      <c r="A2726" s="1">
        <v>43537.580706018518</v>
      </c>
      <c r="B2726" s="1">
        <v>43537.587731481479</v>
      </c>
      <c r="C2726">
        <v>1</v>
      </c>
      <c r="D2726">
        <v>0.6</v>
      </c>
      <c r="E2726">
        <v>7.5</v>
      </c>
      <c r="F2726">
        <v>2.15</v>
      </c>
      <c r="G2726">
        <v>0</v>
      </c>
      <c r="H2726">
        <v>12.95</v>
      </c>
      <c r="I2726" t="s">
        <v>14</v>
      </c>
      <c r="J2726" t="s">
        <v>15</v>
      </c>
      <c r="K2726" t="s">
        <v>32</v>
      </c>
      <c r="L2726" t="s">
        <v>48</v>
      </c>
      <c r="M2726" t="s">
        <v>18</v>
      </c>
      <c r="N2726" t="s">
        <v>18</v>
      </c>
      <c r="O2726" t="str">
        <f>TEXT(Table1[[#This Row],[pickup]],"dddd")</f>
        <v>Wednesday</v>
      </c>
      <c r="P2726">
        <f t="shared" si="42"/>
        <v>13</v>
      </c>
    </row>
    <row r="2727" spans="1:16" x14ac:dyDescent="0.25">
      <c r="A2727" s="1">
        <v>43542.379629629628</v>
      </c>
      <c r="B2727" s="1">
        <v>43542.383298611108</v>
      </c>
      <c r="C2727">
        <v>1</v>
      </c>
      <c r="D2727">
        <v>0.66</v>
      </c>
      <c r="E2727">
        <v>5</v>
      </c>
      <c r="F2727">
        <v>1.66</v>
      </c>
      <c r="G2727">
        <v>0</v>
      </c>
      <c r="H2727">
        <v>9.9600000000000009</v>
      </c>
      <c r="I2727" t="s">
        <v>14</v>
      </c>
      <c r="J2727" t="s">
        <v>15</v>
      </c>
      <c r="K2727" t="s">
        <v>43</v>
      </c>
      <c r="L2727" t="s">
        <v>62</v>
      </c>
      <c r="M2727" t="s">
        <v>18</v>
      </c>
      <c r="N2727" t="s">
        <v>18</v>
      </c>
      <c r="O2727" t="str">
        <f>TEXT(Table1[[#This Row],[pickup]],"dddd")</f>
        <v>Monday</v>
      </c>
      <c r="P2727">
        <f t="shared" si="42"/>
        <v>9</v>
      </c>
    </row>
    <row r="2728" spans="1:16" x14ac:dyDescent="0.25">
      <c r="A2728" s="1">
        <v>43546.604166666664</v>
      </c>
      <c r="B2728" s="1">
        <v>43546.609039351853</v>
      </c>
      <c r="C2728">
        <v>2</v>
      </c>
      <c r="D2728">
        <v>0.84</v>
      </c>
      <c r="E2728">
        <v>6.5</v>
      </c>
      <c r="F2728">
        <v>0</v>
      </c>
      <c r="G2728">
        <v>0</v>
      </c>
      <c r="H2728">
        <v>7.3</v>
      </c>
      <c r="I2728" t="s">
        <v>14</v>
      </c>
      <c r="J2728" t="s">
        <v>19</v>
      </c>
      <c r="K2728" t="s">
        <v>54</v>
      </c>
      <c r="L2728" t="s">
        <v>31</v>
      </c>
      <c r="M2728" t="s">
        <v>18</v>
      </c>
      <c r="N2728" t="s">
        <v>18</v>
      </c>
      <c r="O2728" t="str">
        <f>TEXT(Table1[[#This Row],[pickup]],"dddd")</f>
        <v>Friday</v>
      </c>
      <c r="P2728">
        <f t="shared" si="42"/>
        <v>14</v>
      </c>
    </row>
    <row r="2729" spans="1:16" x14ac:dyDescent="0.25">
      <c r="A2729" s="1">
        <v>43554.438252314816</v>
      </c>
      <c r="B2729" s="1">
        <v>43554.455289351848</v>
      </c>
      <c r="C2729">
        <v>1</v>
      </c>
      <c r="D2729">
        <v>4.6399999999999997</v>
      </c>
      <c r="E2729">
        <v>19.5</v>
      </c>
      <c r="F2729">
        <v>4</v>
      </c>
      <c r="G2729">
        <v>0</v>
      </c>
      <c r="H2729">
        <v>26.8</v>
      </c>
      <c r="I2729" t="s">
        <v>14</v>
      </c>
      <c r="J2729" t="s">
        <v>15</v>
      </c>
      <c r="K2729" t="s">
        <v>30</v>
      </c>
      <c r="L2729" t="s">
        <v>31</v>
      </c>
      <c r="M2729" t="s">
        <v>18</v>
      </c>
      <c r="N2729" t="s">
        <v>18</v>
      </c>
      <c r="O2729" t="str">
        <f>TEXT(Table1[[#This Row],[pickup]],"dddd")</f>
        <v>Saturday</v>
      </c>
      <c r="P2729">
        <f t="shared" si="42"/>
        <v>10</v>
      </c>
    </row>
    <row r="2730" spans="1:16" x14ac:dyDescent="0.25">
      <c r="A2730" s="1">
        <v>43542.688437500001</v>
      </c>
      <c r="B2730" s="1">
        <v>43542.707673611112</v>
      </c>
      <c r="C2730">
        <v>1</v>
      </c>
      <c r="D2730">
        <v>5.75</v>
      </c>
      <c r="E2730">
        <v>23</v>
      </c>
      <c r="F2730">
        <v>3.7</v>
      </c>
      <c r="G2730">
        <v>0</v>
      </c>
      <c r="H2730">
        <v>31</v>
      </c>
      <c r="I2730" t="s">
        <v>14</v>
      </c>
      <c r="J2730" t="s">
        <v>15</v>
      </c>
      <c r="K2730" t="s">
        <v>77</v>
      </c>
      <c r="L2730" t="s">
        <v>33</v>
      </c>
      <c r="M2730" t="s">
        <v>18</v>
      </c>
      <c r="N2730" t="s">
        <v>18</v>
      </c>
      <c r="O2730" t="str">
        <f>TEXT(Table1[[#This Row],[pickup]],"dddd")</f>
        <v>Monday</v>
      </c>
      <c r="P2730">
        <f t="shared" si="42"/>
        <v>16</v>
      </c>
    </row>
    <row r="2731" spans="1:16" x14ac:dyDescent="0.25">
      <c r="A2731" s="1">
        <v>43535.397314814814</v>
      </c>
      <c r="B2731" s="1">
        <v>43535.430243055554</v>
      </c>
      <c r="C2731">
        <v>1</v>
      </c>
      <c r="D2731">
        <v>12.7</v>
      </c>
      <c r="E2731">
        <v>42.5</v>
      </c>
      <c r="F2731">
        <v>5</v>
      </c>
      <c r="G2731">
        <v>5.76</v>
      </c>
      <c r="H2731">
        <v>56.56</v>
      </c>
      <c r="I2731" t="s">
        <v>14</v>
      </c>
      <c r="J2731" t="s">
        <v>15</v>
      </c>
      <c r="K2731" t="s">
        <v>35</v>
      </c>
      <c r="L2731" t="s">
        <v>32</v>
      </c>
      <c r="M2731" t="s">
        <v>37</v>
      </c>
      <c r="N2731" t="s">
        <v>18</v>
      </c>
      <c r="O2731" t="str">
        <f>TEXT(Table1[[#This Row],[pickup]],"dddd")</f>
        <v>Monday</v>
      </c>
      <c r="P2731">
        <f t="shared" si="42"/>
        <v>9</v>
      </c>
    </row>
    <row r="2732" spans="1:16" x14ac:dyDescent="0.25">
      <c r="A2732" s="1">
        <v>43545.887048611112</v>
      </c>
      <c r="B2732" s="1">
        <v>43545.891875000001</v>
      </c>
      <c r="C2732">
        <v>1</v>
      </c>
      <c r="D2732">
        <v>1</v>
      </c>
      <c r="E2732">
        <v>6.5</v>
      </c>
      <c r="F2732">
        <v>2.0499999999999998</v>
      </c>
      <c r="G2732">
        <v>0</v>
      </c>
      <c r="H2732">
        <v>12.35</v>
      </c>
      <c r="I2732" t="s">
        <v>14</v>
      </c>
      <c r="J2732" t="s">
        <v>15</v>
      </c>
      <c r="K2732" t="s">
        <v>22</v>
      </c>
      <c r="L2732" t="s">
        <v>43</v>
      </c>
      <c r="M2732" t="s">
        <v>18</v>
      </c>
      <c r="N2732" t="s">
        <v>18</v>
      </c>
      <c r="O2732" t="str">
        <f>TEXT(Table1[[#This Row],[pickup]],"dddd")</f>
        <v>Thursday</v>
      </c>
      <c r="P2732">
        <f t="shared" si="42"/>
        <v>21</v>
      </c>
    </row>
    <row r="2733" spans="1:16" x14ac:dyDescent="0.25">
      <c r="A2733" s="1">
        <v>43526.488449074073</v>
      </c>
      <c r="B2733" s="1">
        <v>43526.501712962963</v>
      </c>
      <c r="C2733">
        <v>1</v>
      </c>
      <c r="D2733">
        <v>3.9</v>
      </c>
      <c r="E2733">
        <v>16</v>
      </c>
      <c r="F2733">
        <v>0</v>
      </c>
      <c r="G2733">
        <v>0</v>
      </c>
      <c r="H2733">
        <v>19.3</v>
      </c>
      <c r="I2733" t="s">
        <v>14</v>
      </c>
      <c r="J2733" t="s">
        <v>19</v>
      </c>
      <c r="K2733" t="s">
        <v>17</v>
      </c>
      <c r="L2733" t="s">
        <v>101</v>
      </c>
      <c r="M2733" t="s">
        <v>18</v>
      </c>
      <c r="N2733" t="s">
        <v>37</v>
      </c>
      <c r="O2733" t="str">
        <f>TEXT(Table1[[#This Row],[pickup]],"dddd")</f>
        <v>Saturday</v>
      </c>
      <c r="P2733">
        <f t="shared" si="42"/>
        <v>11</v>
      </c>
    </row>
    <row r="2734" spans="1:16" x14ac:dyDescent="0.25">
      <c r="A2734" s="1">
        <v>43554.870775462965</v>
      </c>
      <c r="B2734" s="1">
        <v>43554.879803240743</v>
      </c>
      <c r="C2734">
        <v>1</v>
      </c>
      <c r="D2734">
        <v>3.22</v>
      </c>
      <c r="E2734">
        <v>12</v>
      </c>
      <c r="F2734">
        <v>0</v>
      </c>
      <c r="G2734">
        <v>0</v>
      </c>
      <c r="H2734">
        <v>15.8</v>
      </c>
      <c r="I2734" t="s">
        <v>14</v>
      </c>
      <c r="J2734" t="s">
        <v>19</v>
      </c>
      <c r="K2734" t="s">
        <v>26</v>
      </c>
      <c r="L2734" t="s">
        <v>24</v>
      </c>
      <c r="M2734" t="s">
        <v>18</v>
      </c>
      <c r="N2734" t="s">
        <v>18</v>
      </c>
      <c r="O2734" t="str">
        <f>TEXT(Table1[[#This Row],[pickup]],"dddd")</f>
        <v>Saturday</v>
      </c>
      <c r="P2734">
        <f t="shared" si="42"/>
        <v>20</v>
      </c>
    </row>
    <row r="2735" spans="1:16" x14ac:dyDescent="0.25">
      <c r="A2735" s="1">
        <v>43551.610231481478</v>
      </c>
      <c r="B2735" s="1">
        <v>43551.626747685186</v>
      </c>
      <c r="C2735">
        <v>1</v>
      </c>
      <c r="D2735">
        <v>9.4</v>
      </c>
      <c r="E2735">
        <v>28.5</v>
      </c>
      <c r="F2735">
        <v>0</v>
      </c>
      <c r="G2735">
        <v>5.76</v>
      </c>
      <c r="H2735">
        <v>37.56</v>
      </c>
      <c r="I2735" t="s">
        <v>14</v>
      </c>
      <c r="J2735" t="s">
        <v>15</v>
      </c>
      <c r="K2735" t="s">
        <v>35</v>
      </c>
      <c r="L2735" t="s">
        <v>45</v>
      </c>
      <c r="M2735" t="s">
        <v>37</v>
      </c>
      <c r="N2735" t="s">
        <v>18</v>
      </c>
      <c r="O2735" t="str">
        <f>TEXT(Table1[[#This Row],[pickup]],"dddd")</f>
        <v>Wednesday</v>
      </c>
      <c r="P2735">
        <f t="shared" si="42"/>
        <v>14</v>
      </c>
    </row>
    <row r="2736" spans="1:16" x14ac:dyDescent="0.25">
      <c r="A2736" s="1">
        <v>43547.580879629626</v>
      </c>
      <c r="B2736" s="1">
        <v>43547.582083333335</v>
      </c>
      <c r="C2736">
        <v>2</v>
      </c>
      <c r="D2736">
        <v>0.32</v>
      </c>
      <c r="E2736">
        <v>3.5</v>
      </c>
      <c r="F2736">
        <v>0</v>
      </c>
      <c r="G2736">
        <v>0</v>
      </c>
      <c r="H2736">
        <v>6.8</v>
      </c>
      <c r="I2736" t="s">
        <v>14</v>
      </c>
      <c r="J2736" t="s">
        <v>19</v>
      </c>
      <c r="K2736" t="s">
        <v>20</v>
      </c>
      <c r="L2736" t="s">
        <v>20</v>
      </c>
      <c r="M2736" t="s">
        <v>18</v>
      </c>
      <c r="N2736" t="s">
        <v>18</v>
      </c>
      <c r="O2736" t="str">
        <f>TEXT(Table1[[#This Row],[pickup]],"dddd")</f>
        <v>Saturday</v>
      </c>
      <c r="P2736">
        <f t="shared" si="42"/>
        <v>13</v>
      </c>
    </row>
    <row r="2737" spans="1:16" x14ac:dyDescent="0.25">
      <c r="A2737" s="1">
        <v>43533.786458333336</v>
      </c>
      <c r="B2737" s="1">
        <v>43533.793923611112</v>
      </c>
      <c r="C2737">
        <v>1</v>
      </c>
      <c r="D2737">
        <v>1.32</v>
      </c>
      <c r="E2737">
        <v>8.5</v>
      </c>
      <c r="F2737">
        <v>1</v>
      </c>
      <c r="G2737">
        <v>0</v>
      </c>
      <c r="H2737">
        <v>12.8</v>
      </c>
      <c r="I2737" t="s">
        <v>14</v>
      </c>
      <c r="J2737" t="s">
        <v>15</v>
      </c>
      <c r="K2737" t="s">
        <v>22</v>
      </c>
      <c r="L2737" t="s">
        <v>66</v>
      </c>
      <c r="M2737" t="s">
        <v>18</v>
      </c>
      <c r="N2737" t="s">
        <v>18</v>
      </c>
      <c r="O2737" t="str">
        <f>TEXT(Table1[[#This Row],[pickup]],"dddd")</f>
        <v>Saturday</v>
      </c>
      <c r="P2737">
        <f t="shared" si="42"/>
        <v>18</v>
      </c>
    </row>
    <row r="2738" spans="1:16" x14ac:dyDescent="0.25">
      <c r="A2738" s="1">
        <v>43529.405671296299</v>
      </c>
      <c r="B2738" s="1">
        <v>43529.412569444445</v>
      </c>
      <c r="C2738">
        <v>5</v>
      </c>
      <c r="D2738">
        <v>1.0900000000000001</v>
      </c>
      <c r="E2738">
        <v>7.5</v>
      </c>
      <c r="F2738">
        <v>2.16</v>
      </c>
      <c r="G2738">
        <v>0</v>
      </c>
      <c r="H2738">
        <v>12.96</v>
      </c>
      <c r="I2738" t="s">
        <v>14</v>
      </c>
      <c r="J2738" t="s">
        <v>15</v>
      </c>
      <c r="K2738" t="s">
        <v>49</v>
      </c>
      <c r="L2738" t="s">
        <v>39</v>
      </c>
      <c r="M2738" t="s">
        <v>18</v>
      </c>
      <c r="N2738" t="s">
        <v>18</v>
      </c>
      <c r="O2738" t="str">
        <f>TEXT(Table1[[#This Row],[pickup]],"dddd")</f>
        <v>Tuesday</v>
      </c>
      <c r="P2738">
        <f t="shared" si="42"/>
        <v>9</v>
      </c>
    </row>
    <row r="2739" spans="1:16" x14ac:dyDescent="0.25">
      <c r="A2739" s="1">
        <v>43528.907835648148</v>
      </c>
      <c r="B2739" s="1">
        <v>43528.914884259262</v>
      </c>
      <c r="C2739">
        <v>1</v>
      </c>
      <c r="D2739">
        <v>3.1</v>
      </c>
      <c r="E2739">
        <v>11</v>
      </c>
      <c r="F2739">
        <v>3</v>
      </c>
      <c r="G2739">
        <v>0</v>
      </c>
      <c r="H2739">
        <v>17.8</v>
      </c>
      <c r="I2739" t="s">
        <v>14</v>
      </c>
      <c r="J2739" t="s">
        <v>15</v>
      </c>
      <c r="K2739" t="s">
        <v>33</v>
      </c>
      <c r="L2739" t="s">
        <v>31</v>
      </c>
      <c r="M2739" t="s">
        <v>18</v>
      </c>
      <c r="N2739" t="s">
        <v>18</v>
      </c>
      <c r="O2739" t="str">
        <f>TEXT(Table1[[#This Row],[pickup]],"dddd")</f>
        <v>Monday</v>
      </c>
      <c r="P2739">
        <f t="shared" si="42"/>
        <v>21</v>
      </c>
    </row>
    <row r="2740" spans="1:16" x14ac:dyDescent="0.25">
      <c r="A2740" s="1">
        <v>43540.724490740744</v>
      </c>
      <c r="B2740" s="1">
        <v>43540.727118055554</v>
      </c>
      <c r="C2740">
        <v>1</v>
      </c>
      <c r="D2740">
        <v>0.7</v>
      </c>
      <c r="E2740">
        <v>5</v>
      </c>
      <c r="F2740">
        <v>2.4500000000000002</v>
      </c>
      <c r="G2740">
        <v>0</v>
      </c>
      <c r="H2740">
        <v>10.75</v>
      </c>
      <c r="I2740" t="s">
        <v>14</v>
      </c>
      <c r="J2740" t="s">
        <v>15</v>
      </c>
      <c r="K2740" t="s">
        <v>50</v>
      </c>
      <c r="L2740" t="s">
        <v>45</v>
      </c>
      <c r="M2740" t="s">
        <v>18</v>
      </c>
      <c r="N2740" t="s">
        <v>18</v>
      </c>
      <c r="O2740" t="str">
        <f>TEXT(Table1[[#This Row],[pickup]],"dddd")</f>
        <v>Saturday</v>
      </c>
      <c r="P2740">
        <f t="shared" si="42"/>
        <v>17</v>
      </c>
    </row>
    <row r="2741" spans="1:16" x14ac:dyDescent="0.25">
      <c r="A2741" s="1">
        <v>43548.797962962963</v>
      </c>
      <c r="B2741" s="1">
        <v>43548.82340277778</v>
      </c>
      <c r="C2741">
        <v>1</v>
      </c>
      <c r="D2741">
        <v>9.5</v>
      </c>
      <c r="E2741">
        <v>33</v>
      </c>
      <c r="F2741">
        <v>8.4</v>
      </c>
      <c r="G2741">
        <v>5.76</v>
      </c>
      <c r="H2741">
        <v>50.46</v>
      </c>
      <c r="I2741" t="s">
        <v>14</v>
      </c>
      <c r="J2741" t="s">
        <v>15</v>
      </c>
      <c r="K2741" t="s">
        <v>39</v>
      </c>
      <c r="L2741" t="s">
        <v>97</v>
      </c>
      <c r="M2741" t="s">
        <v>18</v>
      </c>
      <c r="N2741" t="s">
        <v>58</v>
      </c>
      <c r="O2741" t="str">
        <f>TEXT(Table1[[#This Row],[pickup]],"dddd")</f>
        <v>Sunday</v>
      </c>
      <c r="P2741">
        <f t="shared" si="42"/>
        <v>19</v>
      </c>
    </row>
    <row r="2742" spans="1:16" x14ac:dyDescent="0.25">
      <c r="A2742" s="1">
        <v>43537.615532407406</v>
      </c>
      <c r="B2742" s="1">
        <v>43537.621458333335</v>
      </c>
      <c r="C2742">
        <v>2</v>
      </c>
      <c r="D2742">
        <v>1.32</v>
      </c>
      <c r="E2742">
        <v>7.5</v>
      </c>
      <c r="F2742">
        <v>1</v>
      </c>
      <c r="G2742">
        <v>0</v>
      </c>
      <c r="H2742">
        <v>11.8</v>
      </c>
      <c r="I2742" t="s">
        <v>14</v>
      </c>
      <c r="J2742" t="s">
        <v>15</v>
      </c>
      <c r="K2742" t="s">
        <v>16</v>
      </c>
      <c r="L2742" t="s">
        <v>25</v>
      </c>
      <c r="M2742" t="s">
        <v>18</v>
      </c>
      <c r="N2742" t="s">
        <v>18</v>
      </c>
      <c r="O2742" t="str">
        <f>TEXT(Table1[[#This Row],[pickup]],"dddd")</f>
        <v>Wednesday</v>
      </c>
      <c r="P2742">
        <f t="shared" si="42"/>
        <v>14</v>
      </c>
    </row>
    <row r="2743" spans="1:16" x14ac:dyDescent="0.25">
      <c r="A2743" s="1">
        <v>43535.807581018518</v>
      </c>
      <c r="B2743" s="1">
        <v>43535.817476851851</v>
      </c>
      <c r="C2743">
        <v>1</v>
      </c>
      <c r="D2743">
        <v>2.7</v>
      </c>
      <c r="E2743">
        <v>11.5</v>
      </c>
      <c r="F2743">
        <v>3.16</v>
      </c>
      <c r="G2743">
        <v>0</v>
      </c>
      <c r="H2743">
        <v>18.96</v>
      </c>
      <c r="I2743" t="s">
        <v>14</v>
      </c>
      <c r="J2743" t="s">
        <v>15</v>
      </c>
      <c r="K2743" t="s">
        <v>55</v>
      </c>
      <c r="L2743" t="s">
        <v>23</v>
      </c>
      <c r="M2743" t="s">
        <v>18</v>
      </c>
      <c r="N2743" t="s">
        <v>18</v>
      </c>
      <c r="O2743" t="str">
        <f>TEXT(Table1[[#This Row],[pickup]],"dddd")</f>
        <v>Monday</v>
      </c>
      <c r="P2743">
        <f t="shared" si="42"/>
        <v>19</v>
      </c>
    </row>
    <row r="2744" spans="1:16" x14ac:dyDescent="0.25">
      <c r="A2744" s="1">
        <v>43547.264201388891</v>
      </c>
      <c r="B2744" s="1">
        <v>43547.26457175926</v>
      </c>
      <c r="C2744">
        <v>1</v>
      </c>
      <c r="D2744">
        <v>0</v>
      </c>
      <c r="E2744">
        <v>55</v>
      </c>
      <c r="F2744">
        <v>0</v>
      </c>
      <c r="G2744">
        <v>0</v>
      </c>
      <c r="H2744">
        <v>55.8</v>
      </c>
      <c r="I2744" t="s">
        <v>14</v>
      </c>
      <c r="J2744" t="s">
        <v>15</v>
      </c>
      <c r="O2744" t="str">
        <f>TEXT(Table1[[#This Row],[pickup]],"dddd")</f>
        <v>Saturday</v>
      </c>
      <c r="P2744">
        <f t="shared" si="42"/>
        <v>6</v>
      </c>
    </row>
    <row r="2745" spans="1:16" x14ac:dyDescent="0.25">
      <c r="A2745" s="1">
        <v>43526.731111111112</v>
      </c>
      <c r="B2745" s="1">
        <v>43526.743287037039</v>
      </c>
      <c r="C2745">
        <v>1</v>
      </c>
      <c r="D2745">
        <v>3.8</v>
      </c>
      <c r="E2745">
        <v>15</v>
      </c>
      <c r="F2745">
        <v>3.65</v>
      </c>
      <c r="G2745">
        <v>0</v>
      </c>
      <c r="H2745">
        <v>21.95</v>
      </c>
      <c r="I2745" t="s">
        <v>14</v>
      </c>
      <c r="J2745" t="s">
        <v>15</v>
      </c>
      <c r="K2745" t="s">
        <v>17</v>
      </c>
      <c r="L2745" t="s">
        <v>74</v>
      </c>
      <c r="M2745" t="s">
        <v>18</v>
      </c>
      <c r="N2745" t="s">
        <v>18</v>
      </c>
      <c r="O2745" t="str">
        <f>TEXT(Table1[[#This Row],[pickup]],"dddd")</f>
        <v>Saturday</v>
      </c>
      <c r="P2745">
        <f t="shared" si="42"/>
        <v>17</v>
      </c>
    </row>
    <row r="2746" spans="1:16" x14ac:dyDescent="0.25">
      <c r="A2746" s="1">
        <v>43530.859456018516</v>
      </c>
      <c r="B2746" s="1">
        <v>43530.864884259259</v>
      </c>
      <c r="C2746">
        <v>2</v>
      </c>
      <c r="D2746">
        <v>1.22</v>
      </c>
      <c r="E2746">
        <v>7</v>
      </c>
      <c r="F2746">
        <v>1</v>
      </c>
      <c r="G2746">
        <v>0</v>
      </c>
      <c r="H2746">
        <v>11.8</v>
      </c>
      <c r="I2746" t="s">
        <v>14</v>
      </c>
      <c r="J2746" t="s">
        <v>15</v>
      </c>
      <c r="K2746" t="s">
        <v>34</v>
      </c>
      <c r="L2746" t="s">
        <v>33</v>
      </c>
      <c r="M2746" t="s">
        <v>18</v>
      </c>
      <c r="N2746" t="s">
        <v>18</v>
      </c>
      <c r="O2746" t="str">
        <f>TEXT(Table1[[#This Row],[pickup]],"dddd")</f>
        <v>Wednesday</v>
      </c>
      <c r="P2746">
        <f t="shared" si="42"/>
        <v>20</v>
      </c>
    </row>
    <row r="2747" spans="1:16" x14ac:dyDescent="0.25">
      <c r="A2747" s="1">
        <v>43550.607291666667</v>
      </c>
      <c r="B2747" s="1">
        <v>43550.619756944441</v>
      </c>
      <c r="C2747">
        <v>1</v>
      </c>
      <c r="D2747">
        <v>2.4</v>
      </c>
      <c r="E2747">
        <v>13</v>
      </c>
      <c r="F2747">
        <v>3.26</v>
      </c>
      <c r="G2747">
        <v>0</v>
      </c>
      <c r="H2747">
        <v>19.559999999999999</v>
      </c>
      <c r="I2747" t="s">
        <v>14</v>
      </c>
      <c r="J2747" t="s">
        <v>15</v>
      </c>
      <c r="K2747" t="s">
        <v>70</v>
      </c>
      <c r="L2747" t="s">
        <v>42</v>
      </c>
      <c r="M2747" t="s">
        <v>18</v>
      </c>
      <c r="N2747" t="s">
        <v>18</v>
      </c>
      <c r="O2747" t="str">
        <f>TEXT(Table1[[#This Row],[pickup]],"dddd")</f>
        <v>Tuesday</v>
      </c>
      <c r="P2747">
        <f t="shared" si="42"/>
        <v>14</v>
      </c>
    </row>
    <row r="2748" spans="1:16" x14ac:dyDescent="0.25">
      <c r="A2748" s="1">
        <v>43537.523495370369</v>
      </c>
      <c r="B2748" s="1">
        <v>43537.529166666667</v>
      </c>
      <c r="C2748">
        <v>4</v>
      </c>
      <c r="D2748">
        <v>2.59</v>
      </c>
      <c r="E2748">
        <v>10</v>
      </c>
      <c r="F2748">
        <v>0</v>
      </c>
      <c r="G2748">
        <v>0</v>
      </c>
      <c r="H2748">
        <v>13.3</v>
      </c>
      <c r="I2748" t="s">
        <v>14</v>
      </c>
      <c r="J2748" t="s">
        <v>19</v>
      </c>
      <c r="K2748" t="s">
        <v>68</v>
      </c>
      <c r="L2748" t="s">
        <v>29</v>
      </c>
      <c r="M2748" t="s">
        <v>18</v>
      </c>
      <c r="N2748" t="s">
        <v>18</v>
      </c>
      <c r="O2748" t="str">
        <f>TEXT(Table1[[#This Row],[pickup]],"dddd")</f>
        <v>Wednesday</v>
      </c>
      <c r="P2748">
        <f t="shared" si="42"/>
        <v>12</v>
      </c>
    </row>
    <row r="2749" spans="1:16" x14ac:dyDescent="0.25">
      <c r="A2749" s="1">
        <v>43551.806828703702</v>
      </c>
      <c r="B2749" s="1">
        <v>43551.812048611115</v>
      </c>
      <c r="C2749">
        <v>1</v>
      </c>
      <c r="D2749">
        <v>1.19</v>
      </c>
      <c r="E2749">
        <v>7.5</v>
      </c>
      <c r="F2749">
        <v>1.77</v>
      </c>
      <c r="G2749">
        <v>0</v>
      </c>
      <c r="H2749">
        <v>13.57</v>
      </c>
      <c r="I2749" t="s">
        <v>14</v>
      </c>
      <c r="J2749" t="s">
        <v>15</v>
      </c>
      <c r="K2749" t="s">
        <v>32</v>
      </c>
      <c r="L2749" t="s">
        <v>16</v>
      </c>
      <c r="M2749" t="s">
        <v>18</v>
      </c>
      <c r="N2749" t="s">
        <v>18</v>
      </c>
      <c r="O2749" t="str">
        <f>TEXT(Table1[[#This Row],[pickup]],"dddd")</f>
        <v>Wednesday</v>
      </c>
      <c r="P2749">
        <f t="shared" si="42"/>
        <v>19</v>
      </c>
    </row>
    <row r="2750" spans="1:16" x14ac:dyDescent="0.25">
      <c r="A2750" s="1">
        <v>43543.854027777779</v>
      </c>
      <c r="B2750" s="1">
        <v>43543.860833333332</v>
      </c>
      <c r="C2750">
        <v>1</v>
      </c>
      <c r="D2750">
        <v>2.63</v>
      </c>
      <c r="E2750">
        <v>10.5</v>
      </c>
      <c r="F2750">
        <v>2.86</v>
      </c>
      <c r="G2750">
        <v>0</v>
      </c>
      <c r="H2750">
        <v>17.16</v>
      </c>
      <c r="I2750" t="s">
        <v>14</v>
      </c>
      <c r="J2750" t="s">
        <v>15</v>
      </c>
      <c r="K2750" t="s">
        <v>51</v>
      </c>
      <c r="L2750" t="s">
        <v>59</v>
      </c>
      <c r="M2750" t="s">
        <v>18</v>
      </c>
      <c r="N2750" t="s">
        <v>18</v>
      </c>
      <c r="O2750" t="str">
        <f>TEXT(Table1[[#This Row],[pickup]],"dddd")</f>
        <v>Tuesday</v>
      </c>
      <c r="P2750">
        <f t="shared" si="42"/>
        <v>20</v>
      </c>
    </row>
    <row r="2751" spans="1:16" x14ac:dyDescent="0.25">
      <c r="A2751" s="1">
        <v>43534.667650462965</v>
      </c>
      <c r="B2751" s="1">
        <v>43534.669641203705</v>
      </c>
      <c r="C2751">
        <v>1</v>
      </c>
      <c r="D2751">
        <v>0.6</v>
      </c>
      <c r="E2751">
        <v>4.5</v>
      </c>
      <c r="F2751">
        <v>1.55</v>
      </c>
      <c r="G2751">
        <v>0</v>
      </c>
      <c r="H2751">
        <v>6.85</v>
      </c>
      <c r="I2751" t="s">
        <v>14</v>
      </c>
      <c r="J2751" t="s">
        <v>15</v>
      </c>
      <c r="K2751" t="s">
        <v>79</v>
      </c>
      <c r="L2751" t="s">
        <v>41</v>
      </c>
      <c r="M2751" t="s">
        <v>18</v>
      </c>
      <c r="N2751" t="s">
        <v>18</v>
      </c>
      <c r="O2751" t="str">
        <f>TEXT(Table1[[#This Row],[pickup]],"dddd")</f>
        <v>Sunday</v>
      </c>
      <c r="P2751">
        <f t="shared" si="42"/>
        <v>16</v>
      </c>
    </row>
    <row r="2752" spans="1:16" x14ac:dyDescent="0.25">
      <c r="A2752" s="1">
        <v>43555.595381944448</v>
      </c>
      <c r="B2752" s="1">
        <v>43555.600995370369</v>
      </c>
      <c r="C2752">
        <v>5</v>
      </c>
      <c r="D2752">
        <v>1.06</v>
      </c>
      <c r="E2752">
        <v>6.5</v>
      </c>
      <c r="F2752">
        <v>2</v>
      </c>
      <c r="G2752">
        <v>0</v>
      </c>
      <c r="H2752">
        <v>11.8</v>
      </c>
      <c r="I2752" t="s">
        <v>14</v>
      </c>
      <c r="J2752" t="s">
        <v>15</v>
      </c>
      <c r="K2752" t="s">
        <v>48</v>
      </c>
      <c r="L2752" t="s">
        <v>32</v>
      </c>
      <c r="M2752" t="s">
        <v>18</v>
      </c>
      <c r="N2752" t="s">
        <v>18</v>
      </c>
      <c r="O2752" t="str">
        <f>TEXT(Table1[[#This Row],[pickup]],"dddd")</f>
        <v>Sunday</v>
      </c>
      <c r="P2752">
        <f t="shared" si="42"/>
        <v>14</v>
      </c>
    </row>
    <row r="2753" spans="1:16" x14ac:dyDescent="0.25">
      <c r="A2753" s="1">
        <v>43540.090624999997</v>
      </c>
      <c r="B2753" s="1">
        <v>43540.092037037037</v>
      </c>
      <c r="C2753">
        <v>1</v>
      </c>
      <c r="D2753">
        <v>0.65</v>
      </c>
      <c r="E2753">
        <v>4</v>
      </c>
      <c r="F2753">
        <v>0</v>
      </c>
      <c r="G2753">
        <v>0</v>
      </c>
      <c r="H2753">
        <v>7.8</v>
      </c>
      <c r="I2753" t="s">
        <v>14</v>
      </c>
      <c r="J2753" t="s">
        <v>19</v>
      </c>
      <c r="K2753" t="s">
        <v>48</v>
      </c>
      <c r="L2753" t="s">
        <v>17</v>
      </c>
      <c r="M2753" t="s">
        <v>18</v>
      </c>
      <c r="N2753" t="s">
        <v>18</v>
      </c>
      <c r="O2753" t="str">
        <f>TEXT(Table1[[#This Row],[pickup]],"dddd")</f>
        <v>Saturday</v>
      </c>
      <c r="P2753">
        <f t="shared" si="42"/>
        <v>2</v>
      </c>
    </row>
    <row r="2754" spans="1:16" x14ac:dyDescent="0.25">
      <c r="A2754" s="1">
        <v>43542.572256944448</v>
      </c>
      <c r="B2754" s="1">
        <v>43542.580138888887</v>
      </c>
      <c r="C2754">
        <v>1</v>
      </c>
      <c r="D2754">
        <v>1.3</v>
      </c>
      <c r="E2754">
        <v>9</v>
      </c>
      <c r="F2754">
        <v>0</v>
      </c>
      <c r="G2754">
        <v>0</v>
      </c>
      <c r="H2754">
        <v>12.3</v>
      </c>
      <c r="I2754" t="s">
        <v>14</v>
      </c>
      <c r="J2754" t="s">
        <v>19</v>
      </c>
      <c r="K2754" t="s">
        <v>30</v>
      </c>
      <c r="L2754" t="s">
        <v>47</v>
      </c>
      <c r="M2754" t="s">
        <v>18</v>
      </c>
      <c r="N2754" t="s">
        <v>18</v>
      </c>
      <c r="O2754" t="str">
        <f>TEXT(Table1[[#This Row],[pickup]],"dddd")</f>
        <v>Monday</v>
      </c>
      <c r="P2754">
        <f t="shared" ref="P2754:P2817" si="43">HOUR(A:A)</f>
        <v>13</v>
      </c>
    </row>
    <row r="2755" spans="1:16" x14ac:dyDescent="0.25">
      <c r="A2755" s="1">
        <v>43528.738796296297</v>
      </c>
      <c r="B2755" s="1">
        <v>43528.75</v>
      </c>
      <c r="C2755">
        <v>1</v>
      </c>
      <c r="D2755">
        <v>1.29</v>
      </c>
      <c r="E2755">
        <v>11</v>
      </c>
      <c r="F2755">
        <v>0</v>
      </c>
      <c r="G2755">
        <v>0</v>
      </c>
      <c r="H2755">
        <v>15.3</v>
      </c>
      <c r="I2755" t="s">
        <v>14</v>
      </c>
      <c r="J2755" t="s">
        <v>19</v>
      </c>
      <c r="K2755" t="s">
        <v>49</v>
      </c>
      <c r="L2755" t="s">
        <v>46</v>
      </c>
      <c r="M2755" t="s">
        <v>18</v>
      </c>
      <c r="N2755" t="s">
        <v>18</v>
      </c>
      <c r="O2755" t="str">
        <f>TEXT(Table1[[#This Row],[pickup]],"dddd")</f>
        <v>Monday</v>
      </c>
      <c r="P2755">
        <f t="shared" si="43"/>
        <v>17</v>
      </c>
    </row>
    <row r="2756" spans="1:16" x14ac:dyDescent="0.25">
      <c r="A2756" s="1">
        <v>43555.470937500002</v>
      </c>
      <c r="B2756" s="1">
        <v>43555.475624999999</v>
      </c>
      <c r="C2756">
        <v>1</v>
      </c>
      <c r="D2756">
        <v>0.96</v>
      </c>
      <c r="E2756">
        <v>6.5</v>
      </c>
      <c r="F2756">
        <v>2.4500000000000002</v>
      </c>
      <c r="G2756">
        <v>0</v>
      </c>
      <c r="H2756">
        <v>12.25</v>
      </c>
      <c r="I2756" t="s">
        <v>14</v>
      </c>
      <c r="J2756" t="s">
        <v>15</v>
      </c>
      <c r="K2756" t="s">
        <v>68</v>
      </c>
      <c r="L2756" t="s">
        <v>31</v>
      </c>
      <c r="M2756" t="s">
        <v>18</v>
      </c>
      <c r="N2756" t="s">
        <v>18</v>
      </c>
      <c r="O2756" t="str">
        <f>TEXT(Table1[[#This Row],[pickup]],"dddd")</f>
        <v>Sunday</v>
      </c>
      <c r="P2756">
        <f t="shared" si="43"/>
        <v>11</v>
      </c>
    </row>
    <row r="2757" spans="1:16" x14ac:dyDescent="0.25">
      <c r="A2757" s="1">
        <v>43536.503634259258</v>
      </c>
      <c r="B2757" s="1">
        <v>43536.535590277781</v>
      </c>
      <c r="C2757">
        <v>0</v>
      </c>
      <c r="D2757">
        <v>10.1</v>
      </c>
      <c r="E2757">
        <v>39</v>
      </c>
      <c r="F2757">
        <v>9.6</v>
      </c>
      <c r="G2757">
        <v>5.76</v>
      </c>
      <c r="H2757">
        <v>57.66</v>
      </c>
      <c r="I2757" t="s">
        <v>14</v>
      </c>
      <c r="J2757" t="s">
        <v>15</v>
      </c>
      <c r="K2757" t="s">
        <v>35</v>
      </c>
      <c r="L2757" t="s">
        <v>42</v>
      </c>
      <c r="M2757" t="s">
        <v>37</v>
      </c>
      <c r="N2757" t="s">
        <v>18</v>
      </c>
      <c r="O2757" t="str">
        <f>TEXT(Table1[[#This Row],[pickup]],"dddd")</f>
        <v>Tuesday</v>
      </c>
      <c r="P2757">
        <f t="shared" si="43"/>
        <v>12</v>
      </c>
    </row>
    <row r="2758" spans="1:16" x14ac:dyDescent="0.25">
      <c r="A2758" s="1">
        <v>43541.590162037035</v>
      </c>
      <c r="B2758" s="1">
        <v>43541.594837962963</v>
      </c>
      <c r="C2758">
        <v>1</v>
      </c>
      <c r="D2758">
        <v>0.77</v>
      </c>
      <c r="E2758">
        <v>6</v>
      </c>
      <c r="F2758">
        <v>2.3199999999999998</v>
      </c>
      <c r="G2758">
        <v>0</v>
      </c>
      <c r="H2758">
        <v>11.62</v>
      </c>
      <c r="I2758" t="s">
        <v>14</v>
      </c>
      <c r="J2758" t="s">
        <v>15</v>
      </c>
      <c r="K2758" t="s">
        <v>42</v>
      </c>
      <c r="L2758" t="s">
        <v>53</v>
      </c>
      <c r="M2758" t="s">
        <v>18</v>
      </c>
      <c r="N2758" t="s">
        <v>18</v>
      </c>
      <c r="O2758" t="str">
        <f>TEXT(Table1[[#This Row],[pickup]],"dddd")</f>
        <v>Sunday</v>
      </c>
      <c r="P2758">
        <f t="shared" si="43"/>
        <v>14</v>
      </c>
    </row>
    <row r="2759" spans="1:16" x14ac:dyDescent="0.25">
      <c r="A2759" s="1">
        <v>43538.740949074076</v>
      </c>
      <c r="B2759" s="1">
        <v>43538.748032407406</v>
      </c>
      <c r="C2759">
        <v>2</v>
      </c>
      <c r="D2759">
        <v>1.41</v>
      </c>
      <c r="E2759">
        <v>8.5</v>
      </c>
      <c r="F2759">
        <v>3.2</v>
      </c>
      <c r="G2759">
        <v>0</v>
      </c>
      <c r="H2759">
        <v>16</v>
      </c>
      <c r="I2759" t="s">
        <v>14</v>
      </c>
      <c r="J2759" t="s">
        <v>15</v>
      </c>
      <c r="K2759" t="s">
        <v>49</v>
      </c>
      <c r="L2759" t="s">
        <v>33</v>
      </c>
      <c r="M2759" t="s">
        <v>18</v>
      </c>
      <c r="N2759" t="s">
        <v>18</v>
      </c>
      <c r="O2759" t="str">
        <f>TEXT(Table1[[#This Row],[pickup]],"dddd")</f>
        <v>Thursday</v>
      </c>
      <c r="P2759">
        <f t="shared" si="43"/>
        <v>17</v>
      </c>
    </row>
    <row r="2760" spans="1:16" x14ac:dyDescent="0.25">
      <c r="A2760" s="1">
        <v>43541.419571759259</v>
      </c>
      <c r="B2760" s="1">
        <v>43541.427905092591</v>
      </c>
      <c r="C2760">
        <v>1</v>
      </c>
      <c r="D2760">
        <v>5.6</v>
      </c>
      <c r="E2760">
        <v>17.5</v>
      </c>
      <c r="F2760">
        <v>1</v>
      </c>
      <c r="G2760">
        <v>0</v>
      </c>
      <c r="H2760">
        <v>21.8</v>
      </c>
      <c r="I2760" t="s">
        <v>14</v>
      </c>
      <c r="J2760" t="s">
        <v>15</v>
      </c>
      <c r="K2760" t="s">
        <v>24</v>
      </c>
      <c r="L2760" t="s">
        <v>21</v>
      </c>
      <c r="M2760" t="s">
        <v>18</v>
      </c>
      <c r="N2760" t="s">
        <v>18</v>
      </c>
      <c r="O2760" t="str">
        <f>TEXT(Table1[[#This Row],[pickup]],"dddd")</f>
        <v>Sunday</v>
      </c>
      <c r="P2760">
        <f t="shared" si="43"/>
        <v>10</v>
      </c>
    </row>
    <row r="2761" spans="1:16" x14ac:dyDescent="0.25">
      <c r="A2761" s="1">
        <v>43547.910011574073</v>
      </c>
      <c r="B2761" s="1">
        <v>43547.919247685182</v>
      </c>
      <c r="C2761">
        <v>1</v>
      </c>
      <c r="D2761">
        <v>2.5</v>
      </c>
      <c r="E2761">
        <v>11</v>
      </c>
      <c r="F2761">
        <v>0</v>
      </c>
      <c r="G2761">
        <v>0</v>
      </c>
      <c r="H2761">
        <v>14.8</v>
      </c>
      <c r="I2761" t="s">
        <v>14</v>
      </c>
      <c r="J2761" t="s">
        <v>19</v>
      </c>
      <c r="K2761" t="s">
        <v>66</v>
      </c>
      <c r="L2761" t="s">
        <v>48</v>
      </c>
      <c r="M2761" t="s">
        <v>18</v>
      </c>
      <c r="N2761" t="s">
        <v>18</v>
      </c>
      <c r="O2761" t="str">
        <f>TEXT(Table1[[#This Row],[pickup]],"dddd")</f>
        <v>Saturday</v>
      </c>
      <c r="P2761">
        <f t="shared" si="43"/>
        <v>21</v>
      </c>
    </row>
    <row r="2762" spans="1:16" x14ac:dyDescent="0.25">
      <c r="A2762" s="1">
        <v>43525.686840277776</v>
      </c>
      <c r="B2762" s="1">
        <v>43525.695902777778</v>
      </c>
      <c r="C2762">
        <v>4</v>
      </c>
      <c r="D2762">
        <v>1.68</v>
      </c>
      <c r="E2762">
        <v>10</v>
      </c>
      <c r="F2762">
        <v>2.14</v>
      </c>
      <c r="G2762">
        <v>0</v>
      </c>
      <c r="H2762">
        <v>16.440000000000001</v>
      </c>
      <c r="I2762" t="s">
        <v>14</v>
      </c>
      <c r="J2762" t="s">
        <v>15</v>
      </c>
      <c r="K2762" t="s">
        <v>41</v>
      </c>
      <c r="L2762" t="s">
        <v>68</v>
      </c>
      <c r="M2762" t="s">
        <v>18</v>
      </c>
      <c r="N2762" t="s">
        <v>18</v>
      </c>
      <c r="O2762" t="str">
        <f>TEXT(Table1[[#This Row],[pickup]],"dddd")</f>
        <v>Friday</v>
      </c>
      <c r="P2762">
        <f t="shared" si="43"/>
        <v>16</v>
      </c>
    </row>
    <row r="2763" spans="1:16" x14ac:dyDescent="0.25">
      <c r="A2763" s="1">
        <v>43532.821898148148</v>
      </c>
      <c r="B2763" s="1">
        <v>43532.824953703705</v>
      </c>
      <c r="C2763">
        <v>1</v>
      </c>
      <c r="D2763">
        <v>0.98</v>
      </c>
      <c r="E2763">
        <v>5.5</v>
      </c>
      <c r="F2763">
        <v>1.96</v>
      </c>
      <c r="G2763">
        <v>0</v>
      </c>
      <c r="H2763">
        <v>11.76</v>
      </c>
      <c r="I2763" t="s">
        <v>14</v>
      </c>
      <c r="J2763" t="s">
        <v>15</v>
      </c>
      <c r="K2763" t="s">
        <v>25</v>
      </c>
      <c r="L2763" t="s">
        <v>29</v>
      </c>
      <c r="M2763" t="s">
        <v>18</v>
      </c>
      <c r="N2763" t="s">
        <v>18</v>
      </c>
      <c r="O2763" t="str">
        <f>TEXT(Table1[[#This Row],[pickup]],"dddd")</f>
        <v>Friday</v>
      </c>
      <c r="P2763">
        <f t="shared" si="43"/>
        <v>19</v>
      </c>
    </row>
    <row r="2764" spans="1:16" x14ac:dyDescent="0.25">
      <c r="A2764" s="1">
        <v>43555.493981481479</v>
      </c>
      <c r="B2764" s="1">
        <v>43555.50990740741</v>
      </c>
      <c r="C2764">
        <v>0</v>
      </c>
      <c r="D2764">
        <v>6.6</v>
      </c>
      <c r="E2764">
        <v>23</v>
      </c>
      <c r="F2764">
        <v>6.55</v>
      </c>
      <c r="G2764">
        <v>0</v>
      </c>
      <c r="H2764">
        <v>32.85</v>
      </c>
      <c r="I2764" t="s">
        <v>14</v>
      </c>
      <c r="J2764" t="s">
        <v>15</v>
      </c>
      <c r="K2764" t="s">
        <v>40</v>
      </c>
      <c r="L2764" t="s">
        <v>70</v>
      </c>
      <c r="M2764" t="s">
        <v>18</v>
      </c>
      <c r="N2764" t="s">
        <v>18</v>
      </c>
      <c r="O2764" t="str">
        <f>TEXT(Table1[[#This Row],[pickup]],"dddd")</f>
        <v>Sunday</v>
      </c>
      <c r="P2764">
        <f t="shared" si="43"/>
        <v>11</v>
      </c>
    </row>
    <row r="2765" spans="1:16" x14ac:dyDescent="0.25">
      <c r="A2765" s="1">
        <v>43541.517766203702</v>
      </c>
      <c r="B2765" s="1">
        <v>43541.545752314814</v>
      </c>
      <c r="C2765">
        <v>1</v>
      </c>
      <c r="D2765">
        <v>15.83</v>
      </c>
      <c r="E2765">
        <v>48</v>
      </c>
      <c r="F2765">
        <v>11.41</v>
      </c>
      <c r="G2765">
        <v>5.76</v>
      </c>
      <c r="H2765">
        <v>68.47</v>
      </c>
      <c r="I2765" t="s">
        <v>14</v>
      </c>
      <c r="J2765" t="s">
        <v>15</v>
      </c>
      <c r="K2765" t="s">
        <v>42</v>
      </c>
      <c r="L2765" t="s">
        <v>35</v>
      </c>
      <c r="M2765" t="s">
        <v>18</v>
      </c>
      <c r="N2765" t="s">
        <v>37</v>
      </c>
      <c r="O2765" t="str">
        <f>TEXT(Table1[[#This Row],[pickup]],"dddd")</f>
        <v>Sunday</v>
      </c>
      <c r="P2765">
        <f t="shared" si="43"/>
        <v>12</v>
      </c>
    </row>
    <row r="2766" spans="1:16" x14ac:dyDescent="0.25">
      <c r="A2766" s="1">
        <v>43554.012615740743</v>
      </c>
      <c r="B2766" s="1">
        <v>43554.018761574072</v>
      </c>
      <c r="C2766">
        <v>2</v>
      </c>
      <c r="D2766">
        <v>1.04</v>
      </c>
      <c r="E2766">
        <v>7.5</v>
      </c>
      <c r="F2766">
        <v>2.2599999999999998</v>
      </c>
      <c r="G2766">
        <v>0</v>
      </c>
      <c r="H2766">
        <v>13.56</v>
      </c>
      <c r="I2766" t="s">
        <v>14</v>
      </c>
      <c r="J2766" t="s">
        <v>15</v>
      </c>
      <c r="K2766" t="s">
        <v>66</v>
      </c>
      <c r="L2766" t="s">
        <v>81</v>
      </c>
      <c r="M2766" t="s">
        <v>18</v>
      </c>
      <c r="N2766" t="s">
        <v>18</v>
      </c>
      <c r="O2766" t="str">
        <f>TEXT(Table1[[#This Row],[pickup]],"dddd")</f>
        <v>Saturday</v>
      </c>
      <c r="P2766">
        <f t="shared" si="43"/>
        <v>0</v>
      </c>
    </row>
    <row r="2767" spans="1:16" x14ac:dyDescent="0.25">
      <c r="A2767" s="1">
        <v>43533.904340277775</v>
      </c>
      <c r="B2767" s="1">
        <v>43533.920162037037</v>
      </c>
      <c r="C2767">
        <v>1</v>
      </c>
      <c r="D2767">
        <v>5.39</v>
      </c>
      <c r="E2767">
        <v>20.5</v>
      </c>
      <c r="F2767">
        <v>2</v>
      </c>
      <c r="G2767">
        <v>0</v>
      </c>
      <c r="H2767">
        <v>26.3</v>
      </c>
      <c r="I2767" t="s">
        <v>14</v>
      </c>
      <c r="J2767" t="s">
        <v>15</v>
      </c>
      <c r="K2767" t="s">
        <v>26</v>
      </c>
      <c r="L2767" t="s">
        <v>77</v>
      </c>
      <c r="M2767" t="s">
        <v>18</v>
      </c>
      <c r="N2767" t="s">
        <v>18</v>
      </c>
      <c r="O2767" t="str">
        <f>TEXT(Table1[[#This Row],[pickup]],"dddd")</f>
        <v>Saturday</v>
      </c>
      <c r="P2767">
        <f t="shared" si="43"/>
        <v>21</v>
      </c>
    </row>
    <row r="2768" spans="1:16" x14ac:dyDescent="0.25">
      <c r="A2768" s="1">
        <v>43533.344212962962</v>
      </c>
      <c r="B2768" s="1">
        <v>43533.353472222225</v>
      </c>
      <c r="C2768">
        <v>1</v>
      </c>
      <c r="D2768">
        <v>2.2999999999999998</v>
      </c>
      <c r="E2768">
        <v>11.5</v>
      </c>
      <c r="F2768">
        <v>2.96</v>
      </c>
      <c r="G2768">
        <v>0</v>
      </c>
      <c r="H2768">
        <v>17.760000000000002</v>
      </c>
      <c r="I2768" t="s">
        <v>14</v>
      </c>
      <c r="J2768" t="s">
        <v>15</v>
      </c>
      <c r="K2768" t="s">
        <v>16</v>
      </c>
      <c r="L2768" t="s">
        <v>46</v>
      </c>
      <c r="M2768" t="s">
        <v>18</v>
      </c>
      <c r="N2768" t="s">
        <v>18</v>
      </c>
      <c r="O2768" t="str">
        <f>TEXT(Table1[[#This Row],[pickup]],"dddd")</f>
        <v>Saturday</v>
      </c>
      <c r="P2768">
        <f t="shared" si="43"/>
        <v>8</v>
      </c>
    </row>
    <row r="2769" spans="1:16" x14ac:dyDescent="0.25">
      <c r="A2769" s="1">
        <v>43546.152696759258</v>
      </c>
      <c r="B2769" s="1">
        <v>43546.15520833333</v>
      </c>
      <c r="C2769">
        <v>2</v>
      </c>
      <c r="D2769">
        <v>1.08</v>
      </c>
      <c r="E2769">
        <v>5.5</v>
      </c>
      <c r="F2769">
        <v>1.86</v>
      </c>
      <c r="G2769">
        <v>0</v>
      </c>
      <c r="H2769">
        <v>11.16</v>
      </c>
      <c r="I2769" t="s">
        <v>14</v>
      </c>
      <c r="J2769" t="s">
        <v>15</v>
      </c>
      <c r="K2769" t="s">
        <v>23</v>
      </c>
      <c r="L2769" t="s">
        <v>27</v>
      </c>
      <c r="M2769" t="s">
        <v>18</v>
      </c>
      <c r="N2769" t="s">
        <v>18</v>
      </c>
      <c r="O2769" t="str">
        <f>TEXT(Table1[[#This Row],[pickup]],"dddd")</f>
        <v>Friday</v>
      </c>
      <c r="P2769">
        <f t="shared" si="43"/>
        <v>3</v>
      </c>
    </row>
    <row r="2770" spans="1:16" x14ac:dyDescent="0.25">
      <c r="A2770" s="1">
        <v>43538.782500000001</v>
      </c>
      <c r="B2770" s="1">
        <v>43538.788055555553</v>
      </c>
      <c r="C2770">
        <v>1</v>
      </c>
      <c r="D2770">
        <v>0.6</v>
      </c>
      <c r="E2770">
        <v>6.5</v>
      </c>
      <c r="F2770">
        <v>2.7</v>
      </c>
      <c r="G2770">
        <v>0</v>
      </c>
      <c r="H2770">
        <v>13.5</v>
      </c>
      <c r="I2770" t="s">
        <v>14</v>
      </c>
      <c r="J2770" t="s">
        <v>15</v>
      </c>
      <c r="K2770" t="s">
        <v>81</v>
      </c>
      <c r="L2770" t="s">
        <v>74</v>
      </c>
      <c r="M2770" t="s">
        <v>18</v>
      </c>
      <c r="N2770" t="s">
        <v>18</v>
      </c>
      <c r="O2770" t="str">
        <f>TEXT(Table1[[#This Row],[pickup]],"dddd")</f>
        <v>Thursday</v>
      </c>
      <c r="P2770">
        <f t="shared" si="43"/>
        <v>18</v>
      </c>
    </row>
    <row r="2771" spans="1:16" x14ac:dyDescent="0.25">
      <c r="A2771" s="1">
        <v>43540.614849537036</v>
      </c>
      <c r="B2771" s="1">
        <v>43540.636053240742</v>
      </c>
      <c r="C2771">
        <v>1</v>
      </c>
      <c r="D2771">
        <v>2.9</v>
      </c>
      <c r="E2771">
        <v>19</v>
      </c>
      <c r="F2771">
        <v>0</v>
      </c>
      <c r="G2771">
        <v>0</v>
      </c>
      <c r="H2771">
        <v>22.3</v>
      </c>
      <c r="I2771" t="s">
        <v>14</v>
      </c>
      <c r="J2771" t="s">
        <v>19</v>
      </c>
      <c r="K2771" t="s">
        <v>25</v>
      </c>
      <c r="L2771" t="s">
        <v>66</v>
      </c>
      <c r="M2771" t="s">
        <v>18</v>
      </c>
      <c r="N2771" t="s">
        <v>18</v>
      </c>
      <c r="O2771" t="str">
        <f>TEXT(Table1[[#This Row],[pickup]],"dddd")</f>
        <v>Saturday</v>
      </c>
      <c r="P2771">
        <f t="shared" si="43"/>
        <v>14</v>
      </c>
    </row>
    <row r="2772" spans="1:16" x14ac:dyDescent="0.25">
      <c r="A2772" s="1">
        <v>43532.08798611111</v>
      </c>
      <c r="B2772" s="1">
        <v>43532.090949074074</v>
      </c>
      <c r="C2772">
        <v>1</v>
      </c>
      <c r="D2772">
        <v>1.35</v>
      </c>
      <c r="E2772">
        <v>6</v>
      </c>
      <c r="F2772">
        <v>1.96</v>
      </c>
      <c r="G2772">
        <v>0</v>
      </c>
      <c r="H2772">
        <v>11.76</v>
      </c>
      <c r="I2772" t="s">
        <v>14</v>
      </c>
      <c r="J2772" t="s">
        <v>15</v>
      </c>
      <c r="K2772" t="s">
        <v>25</v>
      </c>
      <c r="L2772" t="s">
        <v>29</v>
      </c>
      <c r="M2772" t="s">
        <v>18</v>
      </c>
      <c r="N2772" t="s">
        <v>18</v>
      </c>
      <c r="O2772" t="str">
        <f>TEXT(Table1[[#This Row],[pickup]],"dddd")</f>
        <v>Friday</v>
      </c>
      <c r="P2772">
        <f t="shared" si="43"/>
        <v>2</v>
      </c>
    </row>
    <row r="2773" spans="1:16" x14ac:dyDescent="0.25">
      <c r="A2773" s="1">
        <v>43553.972291666665</v>
      </c>
      <c r="B2773" s="1">
        <v>43553.973449074074</v>
      </c>
      <c r="C2773">
        <v>1</v>
      </c>
      <c r="D2773">
        <v>0.2</v>
      </c>
      <c r="E2773">
        <v>3</v>
      </c>
      <c r="F2773">
        <v>0</v>
      </c>
      <c r="G2773">
        <v>0</v>
      </c>
      <c r="H2773">
        <v>4.3</v>
      </c>
      <c r="I2773" t="s">
        <v>14</v>
      </c>
      <c r="J2773" t="s">
        <v>19</v>
      </c>
      <c r="K2773" t="s">
        <v>36</v>
      </c>
      <c r="L2773" t="s">
        <v>36</v>
      </c>
      <c r="M2773" t="s">
        <v>37</v>
      </c>
      <c r="N2773" t="s">
        <v>37</v>
      </c>
      <c r="O2773" t="str">
        <f>TEXT(Table1[[#This Row],[pickup]],"dddd")</f>
        <v>Friday</v>
      </c>
      <c r="P2773">
        <f t="shared" si="43"/>
        <v>23</v>
      </c>
    </row>
    <row r="2774" spans="1:16" x14ac:dyDescent="0.25">
      <c r="A2774" s="1">
        <v>43546.818518518521</v>
      </c>
      <c r="B2774" s="1">
        <v>43546.83085648148</v>
      </c>
      <c r="C2774">
        <v>1</v>
      </c>
      <c r="D2774">
        <v>3.1</v>
      </c>
      <c r="E2774">
        <v>14.5</v>
      </c>
      <c r="F2774">
        <v>4.7</v>
      </c>
      <c r="G2774">
        <v>0</v>
      </c>
      <c r="H2774">
        <v>23.5</v>
      </c>
      <c r="I2774" t="s">
        <v>14</v>
      </c>
      <c r="J2774" t="s">
        <v>15</v>
      </c>
      <c r="K2774" t="s">
        <v>46</v>
      </c>
      <c r="L2774" t="s">
        <v>59</v>
      </c>
      <c r="M2774" t="s">
        <v>18</v>
      </c>
      <c r="N2774" t="s">
        <v>18</v>
      </c>
      <c r="O2774" t="str">
        <f>TEXT(Table1[[#This Row],[pickup]],"dddd")</f>
        <v>Friday</v>
      </c>
      <c r="P2774">
        <f t="shared" si="43"/>
        <v>19</v>
      </c>
    </row>
    <row r="2775" spans="1:16" x14ac:dyDescent="0.25">
      <c r="A2775" s="1">
        <v>43527.057939814818</v>
      </c>
      <c r="B2775" s="1">
        <v>43527.070081018515</v>
      </c>
      <c r="C2775">
        <v>6</v>
      </c>
      <c r="D2775">
        <v>3.38</v>
      </c>
      <c r="E2775">
        <v>14.5</v>
      </c>
      <c r="F2775">
        <v>3.66</v>
      </c>
      <c r="G2775">
        <v>0</v>
      </c>
      <c r="H2775">
        <v>21.96</v>
      </c>
      <c r="I2775" t="s">
        <v>14</v>
      </c>
      <c r="J2775" t="s">
        <v>15</v>
      </c>
      <c r="K2775" t="s">
        <v>110</v>
      </c>
      <c r="L2775" t="s">
        <v>85</v>
      </c>
      <c r="M2775" t="s">
        <v>58</v>
      </c>
      <c r="N2775" t="s">
        <v>18</v>
      </c>
      <c r="O2775" t="str">
        <f>TEXT(Table1[[#This Row],[pickup]],"dddd")</f>
        <v>Sunday</v>
      </c>
      <c r="P2775">
        <f t="shared" si="43"/>
        <v>1</v>
      </c>
    </row>
    <row r="2776" spans="1:16" x14ac:dyDescent="0.25">
      <c r="A2776" s="1">
        <v>43526.78297453704</v>
      </c>
      <c r="B2776" s="1">
        <v>43526.787673611114</v>
      </c>
      <c r="C2776">
        <v>1</v>
      </c>
      <c r="D2776">
        <v>0.95</v>
      </c>
      <c r="E2776">
        <v>6.5</v>
      </c>
      <c r="F2776">
        <v>1</v>
      </c>
      <c r="G2776">
        <v>0</v>
      </c>
      <c r="H2776">
        <v>10.8</v>
      </c>
      <c r="I2776" t="s">
        <v>14</v>
      </c>
      <c r="J2776" t="s">
        <v>15</v>
      </c>
      <c r="K2776" t="s">
        <v>59</v>
      </c>
      <c r="L2776" t="s">
        <v>63</v>
      </c>
      <c r="M2776" t="s">
        <v>18</v>
      </c>
      <c r="N2776" t="s">
        <v>18</v>
      </c>
      <c r="O2776" t="str">
        <f>TEXT(Table1[[#This Row],[pickup]],"dddd")</f>
        <v>Saturday</v>
      </c>
      <c r="P2776">
        <f t="shared" si="43"/>
        <v>18</v>
      </c>
    </row>
    <row r="2777" spans="1:16" x14ac:dyDescent="0.25">
      <c r="A2777" s="1">
        <v>43548.957719907405</v>
      </c>
      <c r="B2777" s="1">
        <v>43548.962893518517</v>
      </c>
      <c r="C2777">
        <v>2</v>
      </c>
      <c r="D2777">
        <v>1.46</v>
      </c>
      <c r="E2777">
        <v>7.5</v>
      </c>
      <c r="F2777">
        <v>2.2599999999999998</v>
      </c>
      <c r="G2777">
        <v>0</v>
      </c>
      <c r="H2777">
        <v>13.56</v>
      </c>
      <c r="I2777" t="s">
        <v>14</v>
      </c>
      <c r="J2777" t="s">
        <v>15</v>
      </c>
      <c r="K2777" t="s">
        <v>46</v>
      </c>
      <c r="L2777" t="s">
        <v>26</v>
      </c>
      <c r="M2777" t="s">
        <v>18</v>
      </c>
      <c r="N2777" t="s">
        <v>18</v>
      </c>
      <c r="O2777" t="str">
        <f>TEXT(Table1[[#This Row],[pickup]],"dddd")</f>
        <v>Sunday</v>
      </c>
      <c r="P2777">
        <f t="shared" si="43"/>
        <v>22</v>
      </c>
    </row>
    <row r="2778" spans="1:16" x14ac:dyDescent="0.25">
      <c r="A2778" s="1">
        <v>43544.633472222224</v>
      </c>
      <c r="B2778" s="1">
        <v>43544.679131944446</v>
      </c>
      <c r="C2778">
        <v>1</v>
      </c>
      <c r="D2778">
        <v>11.4</v>
      </c>
      <c r="E2778">
        <v>45.5</v>
      </c>
      <c r="F2778">
        <v>0</v>
      </c>
      <c r="G2778">
        <v>5.76</v>
      </c>
      <c r="H2778">
        <v>52.06</v>
      </c>
      <c r="I2778" t="s">
        <v>14</v>
      </c>
      <c r="J2778" t="s">
        <v>15</v>
      </c>
      <c r="K2778" t="s">
        <v>32</v>
      </c>
      <c r="L2778" t="s">
        <v>119</v>
      </c>
      <c r="M2778" t="s">
        <v>18</v>
      </c>
      <c r="N2778" t="s">
        <v>37</v>
      </c>
      <c r="O2778" t="str">
        <f>TEXT(Table1[[#This Row],[pickup]],"dddd")</f>
        <v>Wednesday</v>
      </c>
      <c r="P2778">
        <f t="shared" si="43"/>
        <v>15</v>
      </c>
    </row>
    <row r="2779" spans="1:16" x14ac:dyDescent="0.25">
      <c r="A2779" s="1">
        <v>43545.621365740742</v>
      </c>
      <c r="B2779" s="1">
        <v>43545.671168981484</v>
      </c>
      <c r="C2779">
        <v>1</v>
      </c>
      <c r="D2779">
        <v>20.14</v>
      </c>
      <c r="E2779">
        <v>52</v>
      </c>
      <c r="F2779">
        <v>0</v>
      </c>
      <c r="G2779">
        <v>5.76</v>
      </c>
      <c r="H2779">
        <v>61.06</v>
      </c>
      <c r="I2779" t="s">
        <v>14</v>
      </c>
      <c r="J2779" t="s">
        <v>19</v>
      </c>
      <c r="K2779" t="s">
        <v>64</v>
      </c>
      <c r="L2779" t="s">
        <v>56</v>
      </c>
      <c r="M2779" t="s">
        <v>37</v>
      </c>
      <c r="N2779" t="s">
        <v>18</v>
      </c>
      <c r="O2779" t="str">
        <f>TEXT(Table1[[#This Row],[pickup]],"dddd")</f>
        <v>Thursday</v>
      </c>
      <c r="P2779">
        <f t="shared" si="43"/>
        <v>14</v>
      </c>
    </row>
    <row r="2780" spans="1:16" x14ac:dyDescent="0.25">
      <c r="A2780" s="1">
        <v>43536.038935185185</v>
      </c>
      <c r="B2780" s="1">
        <v>43536.050266203703</v>
      </c>
      <c r="C2780">
        <v>1</v>
      </c>
      <c r="D2780">
        <v>4.25</v>
      </c>
      <c r="E2780">
        <v>15.5</v>
      </c>
      <c r="F2780">
        <v>0</v>
      </c>
      <c r="G2780">
        <v>0</v>
      </c>
      <c r="H2780">
        <v>19.3</v>
      </c>
      <c r="I2780" t="s">
        <v>14</v>
      </c>
      <c r="J2780" t="s">
        <v>19</v>
      </c>
      <c r="K2780" t="s">
        <v>66</v>
      </c>
      <c r="L2780" t="s">
        <v>42</v>
      </c>
      <c r="M2780" t="s">
        <v>18</v>
      </c>
      <c r="N2780" t="s">
        <v>18</v>
      </c>
      <c r="O2780" t="str">
        <f>TEXT(Table1[[#This Row],[pickup]],"dddd")</f>
        <v>Tuesday</v>
      </c>
      <c r="P2780">
        <f t="shared" si="43"/>
        <v>0</v>
      </c>
    </row>
    <row r="2781" spans="1:16" x14ac:dyDescent="0.25">
      <c r="A2781" s="1">
        <v>43540.851273148146</v>
      </c>
      <c r="B2781" s="1">
        <v>43540.868726851855</v>
      </c>
      <c r="C2781">
        <v>1</v>
      </c>
      <c r="D2781">
        <v>4.2300000000000004</v>
      </c>
      <c r="E2781">
        <v>19</v>
      </c>
      <c r="F2781">
        <v>0</v>
      </c>
      <c r="G2781">
        <v>0</v>
      </c>
      <c r="H2781">
        <v>20.3</v>
      </c>
      <c r="I2781" t="s">
        <v>14</v>
      </c>
      <c r="J2781" t="s">
        <v>19</v>
      </c>
      <c r="K2781" t="s">
        <v>95</v>
      </c>
      <c r="L2781" t="s">
        <v>91</v>
      </c>
      <c r="M2781" t="s">
        <v>58</v>
      </c>
      <c r="N2781" t="s">
        <v>58</v>
      </c>
      <c r="O2781" t="str">
        <f>TEXT(Table1[[#This Row],[pickup]],"dddd")</f>
        <v>Saturday</v>
      </c>
      <c r="P2781">
        <f t="shared" si="43"/>
        <v>20</v>
      </c>
    </row>
    <row r="2782" spans="1:16" x14ac:dyDescent="0.25">
      <c r="A2782" s="1">
        <v>43537.602037037039</v>
      </c>
      <c r="B2782" s="1">
        <v>43537.632627314815</v>
      </c>
      <c r="C2782">
        <v>1</v>
      </c>
      <c r="D2782">
        <v>8.1</v>
      </c>
      <c r="E2782">
        <v>32</v>
      </c>
      <c r="F2782">
        <v>8.2100000000000009</v>
      </c>
      <c r="G2782">
        <v>5.76</v>
      </c>
      <c r="H2782">
        <v>49.27</v>
      </c>
      <c r="I2782" t="s">
        <v>14</v>
      </c>
      <c r="J2782" t="s">
        <v>15</v>
      </c>
      <c r="K2782" t="s">
        <v>46</v>
      </c>
      <c r="L2782" t="s">
        <v>157</v>
      </c>
      <c r="M2782" t="s">
        <v>18</v>
      </c>
      <c r="N2782" t="s">
        <v>37</v>
      </c>
      <c r="O2782" t="str">
        <f>TEXT(Table1[[#This Row],[pickup]],"dddd")</f>
        <v>Wednesday</v>
      </c>
      <c r="P2782">
        <f t="shared" si="43"/>
        <v>14</v>
      </c>
    </row>
    <row r="2783" spans="1:16" x14ac:dyDescent="0.25">
      <c r="A2783" s="1">
        <v>43550.486828703702</v>
      </c>
      <c r="B2783" s="1">
        <v>43550.493171296293</v>
      </c>
      <c r="C2783">
        <v>1</v>
      </c>
      <c r="D2783">
        <v>1.39</v>
      </c>
      <c r="E2783">
        <v>8</v>
      </c>
      <c r="F2783">
        <v>0</v>
      </c>
      <c r="G2783">
        <v>0</v>
      </c>
      <c r="H2783">
        <v>11.3</v>
      </c>
      <c r="I2783" t="s">
        <v>14</v>
      </c>
      <c r="J2783" t="s">
        <v>19</v>
      </c>
      <c r="K2783" t="s">
        <v>25</v>
      </c>
      <c r="L2783" t="s">
        <v>61</v>
      </c>
      <c r="M2783" t="s">
        <v>18</v>
      </c>
      <c r="N2783" t="s">
        <v>18</v>
      </c>
      <c r="O2783" t="str">
        <f>TEXT(Table1[[#This Row],[pickup]],"dddd")</f>
        <v>Tuesday</v>
      </c>
      <c r="P2783">
        <f t="shared" si="43"/>
        <v>11</v>
      </c>
    </row>
    <row r="2784" spans="1:16" x14ac:dyDescent="0.25">
      <c r="A2784" s="1">
        <v>43553.905844907407</v>
      </c>
      <c r="B2784" s="1">
        <v>43553.911238425928</v>
      </c>
      <c r="C2784">
        <v>1</v>
      </c>
      <c r="D2784">
        <v>1.1000000000000001</v>
      </c>
      <c r="E2784">
        <v>7</v>
      </c>
      <c r="F2784">
        <v>2</v>
      </c>
      <c r="G2784">
        <v>0</v>
      </c>
      <c r="H2784">
        <v>12.8</v>
      </c>
      <c r="I2784" t="s">
        <v>14</v>
      </c>
      <c r="J2784" t="s">
        <v>15</v>
      </c>
      <c r="K2784" t="s">
        <v>85</v>
      </c>
      <c r="L2784" t="s">
        <v>45</v>
      </c>
      <c r="M2784" t="s">
        <v>18</v>
      </c>
      <c r="N2784" t="s">
        <v>18</v>
      </c>
      <c r="O2784" t="str">
        <f>TEXT(Table1[[#This Row],[pickup]],"dddd")</f>
        <v>Friday</v>
      </c>
      <c r="P2784">
        <f t="shared" si="43"/>
        <v>21</v>
      </c>
    </row>
    <row r="2785" spans="1:16" x14ac:dyDescent="0.25">
      <c r="A2785" s="1">
        <v>43549.976631944446</v>
      </c>
      <c r="B2785" s="1">
        <v>43549.983298611114</v>
      </c>
      <c r="C2785">
        <v>3</v>
      </c>
      <c r="D2785">
        <v>2.5</v>
      </c>
      <c r="E2785">
        <v>10.5</v>
      </c>
      <c r="F2785">
        <v>2.85</v>
      </c>
      <c r="G2785">
        <v>0</v>
      </c>
      <c r="H2785">
        <v>17.149999999999999</v>
      </c>
      <c r="I2785" t="s">
        <v>14</v>
      </c>
      <c r="J2785" t="s">
        <v>15</v>
      </c>
      <c r="K2785" t="s">
        <v>61</v>
      </c>
      <c r="L2785" t="s">
        <v>79</v>
      </c>
      <c r="M2785" t="s">
        <v>18</v>
      </c>
      <c r="N2785" t="s">
        <v>18</v>
      </c>
      <c r="O2785" t="str">
        <f>TEXT(Table1[[#This Row],[pickup]],"dddd")</f>
        <v>Monday</v>
      </c>
      <c r="P2785">
        <f t="shared" si="43"/>
        <v>23</v>
      </c>
    </row>
    <row r="2786" spans="1:16" x14ac:dyDescent="0.25">
      <c r="A2786" s="1">
        <v>43547.084537037037</v>
      </c>
      <c r="B2786" s="1">
        <v>43547.089155092595</v>
      </c>
      <c r="C2786">
        <v>2</v>
      </c>
      <c r="D2786">
        <v>1.1000000000000001</v>
      </c>
      <c r="E2786">
        <v>6.5</v>
      </c>
      <c r="F2786">
        <v>2.0499999999999998</v>
      </c>
      <c r="G2786">
        <v>0</v>
      </c>
      <c r="H2786">
        <v>12.35</v>
      </c>
      <c r="I2786" t="s">
        <v>14</v>
      </c>
      <c r="J2786" t="s">
        <v>15</v>
      </c>
      <c r="K2786" t="s">
        <v>43</v>
      </c>
      <c r="L2786" t="s">
        <v>62</v>
      </c>
      <c r="M2786" t="s">
        <v>18</v>
      </c>
      <c r="N2786" t="s">
        <v>18</v>
      </c>
      <c r="O2786" t="str">
        <f>TEXT(Table1[[#This Row],[pickup]],"dddd")</f>
        <v>Saturday</v>
      </c>
      <c r="P2786">
        <f t="shared" si="43"/>
        <v>2</v>
      </c>
    </row>
    <row r="2787" spans="1:16" x14ac:dyDescent="0.25">
      <c r="A2787" s="1">
        <v>43525.673229166663</v>
      </c>
      <c r="B2787" s="1">
        <v>43525.700104166666</v>
      </c>
      <c r="C2787">
        <v>1</v>
      </c>
      <c r="D2787">
        <v>4.7</v>
      </c>
      <c r="E2787">
        <v>24.5</v>
      </c>
      <c r="F2787">
        <v>0</v>
      </c>
      <c r="G2787">
        <v>0</v>
      </c>
      <c r="H2787">
        <v>26.3</v>
      </c>
      <c r="I2787" t="s">
        <v>14</v>
      </c>
      <c r="J2787" t="s">
        <v>15</v>
      </c>
      <c r="K2787" t="s">
        <v>169</v>
      </c>
      <c r="L2787" t="s">
        <v>108</v>
      </c>
      <c r="M2787" t="s">
        <v>76</v>
      </c>
      <c r="N2787" t="s">
        <v>76</v>
      </c>
      <c r="O2787" t="str">
        <f>TEXT(Table1[[#This Row],[pickup]],"dddd")</f>
        <v>Friday</v>
      </c>
      <c r="P2787">
        <f t="shared" si="43"/>
        <v>16</v>
      </c>
    </row>
    <row r="2788" spans="1:16" x14ac:dyDescent="0.25">
      <c r="A2788" s="1">
        <v>43544.792569444442</v>
      </c>
      <c r="B2788" s="1">
        <v>43544.803449074076</v>
      </c>
      <c r="C2788">
        <v>1</v>
      </c>
      <c r="D2788">
        <v>2.5</v>
      </c>
      <c r="E2788">
        <v>12</v>
      </c>
      <c r="F2788">
        <v>2</v>
      </c>
      <c r="G2788">
        <v>0</v>
      </c>
      <c r="H2788">
        <v>18.3</v>
      </c>
      <c r="I2788" t="s">
        <v>14</v>
      </c>
      <c r="J2788" t="s">
        <v>15</v>
      </c>
      <c r="K2788" t="s">
        <v>52</v>
      </c>
      <c r="L2788" t="s">
        <v>62</v>
      </c>
      <c r="M2788" t="s">
        <v>18</v>
      </c>
      <c r="N2788" t="s">
        <v>18</v>
      </c>
      <c r="O2788" t="str">
        <f>TEXT(Table1[[#This Row],[pickup]],"dddd")</f>
        <v>Wednesday</v>
      </c>
      <c r="P2788">
        <f t="shared" si="43"/>
        <v>19</v>
      </c>
    </row>
    <row r="2789" spans="1:16" x14ac:dyDescent="0.25">
      <c r="A2789" s="1">
        <v>43544.838530092595</v>
      </c>
      <c r="B2789" s="1">
        <v>43544.845648148148</v>
      </c>
      <c r="C2789">
        <v>1</v>
      </c>
      <c r="D2789">
        <v>1.5</v>
      </c>
      <c r="E2789">
        <v>8.5</v>
      </c>
      <c r="F2789">
        <v>0</v>
      </c>
      <c r="G2789">
        <v>0</v>
      </c>
      <c r="H2789">
        <v>12.3</v>
      </c>
      <c r="I2789" t="s">
        <v>14</v>
      </c>
      <c r="J2789" t="s">
        <v>15</v>
      </c>
      <c r="K2789" t="s">
        <v>30</v>
      </c>
      <c r="L2789" t="s">
        <v>26</v>
      </c>
      <c r="M2789" t="s">
        <v>18</v>
      </c>
      <c r="N2789" t="s">
        <v>18</v>
      </c>
      <c r="O2789" t="str">
        <f>TEXT(Table1[[#This Row],[pickup]],"dddd")</f>
        <v>Wednesday</v>
      </c>
      <c r="P2789">
        <f t="shared" si="43"/>
        <v>20</v>
      </c>
    </row>
    <row r="2790" spans="1:16" x14ac:dyDescent="0.25">
      <c r="A2790" s="1">
        <v>43543.240856481483</v>
      </c>
      <c r="B2790" s="1">
        <v>43543.242048611108</v>
      </c>
      <c r="C2790">
        <v>1</v>
      </c>
      <c r="D2790">
        <v>0.2</v>
      </c>
      <c r="E2790">
        <v>3.5</v>
      </c>
      <c r="F2790">
        <v>0</v>
      </c>
      <c r="G2790">
        <v>0</v>
      </c>
      <c r="H2790">
        <v>4.8</v>
      </c>
      <c r="I2790" t="s">
        <v>14</v>
      </c>
      <c r="J2790" t="s">
        <v>19</v>
      </c>
      <c r="K2790" t="s">
        <v>114</v>
      </c>
      <c r="L2790" t="s">
        <v>114</v>
      </c>
      <c r="M2790" t="s">
        <v>18</v>
      </c>
      <c r="N2790" t="s">
        <v>18</v>
      </c>
      <c r="O2790" t="str">
        <f>TEXT(Table1[[#This Row],[pickup]],"dddd")</f>
        <v>Tuesday</v>
      </c>
      <c r="P2790">
        <f t="shared" si="43"/>
        <v>5</v>
      </c>
    </row>
    <row r="2791" spans="1:16" x14ac:dyDescent="0.25">
      <c r="A2791" s="1">
        <v>43548.978645833333</v>
      </c>
      <c r="B2791" s="1">
        <v>43548.982106481482</v>
      </c>
      <c r="C2791">
        <v>1</v>
      </c>
      <c r="D2791">
        <v>1.49</v>
      </c>
      <c r="E2791">
        <v>6.5</v>
      </c>
      <c r="F2791">
        <v>2.06</v>
      </c>
      <c r="G2791">
        <v>0</v>
      </c>
      <c r="H2791">
        <v>12.36</v>
      </c>
      <c r="I2791" t="s">
        <v>14</v>
      </c>
      <c r="J2791" t="s">
        <v>15</v>
      </c>
      <c r="K2791" t="s">
        <v>39</v>
      </c>
      <c r="L2791" t="s">
        <v>41</v>
      </c>
      <c r="M2791" t="s">
        <v>18</v>
      </c>
      <c r="N2791" t="s">
        <v>18</v>
      </c>
      <c r="O2791" t="str">
        <f>TEXT(Table1[[#This Row],[pickup]],"dddd")</f>
        <v>Sunday</v>
      </c>
      <c r="P2791">
        <f t="shared" si="43"/>
        <v>23</v>
      </c>
    </row>
    <row r="2792" spans="1:16" x14ac:dyDescent="0.25">
      <c r="A2792" s="1">
        <v>43544.917164351849</v>
      </c>
      <c r="B2792" s="1">
        <v>43544.929305555554</v>
      </c>
      <c r="C2792">
        <v>1</v>
      </c>
      <c r="D2792">
        <v>2.73</v>
      </c>
      <c r="E2792">
        <v>13</v>
      </c>
      <c r="F2792">
        <v>3.36</v>
      </c>
      <c r="G2792">
        <v>0</v>
      </c>
      <c r="H2792">
        <v>20.16</v>
      </c>
      <c r="I2792" t="s">
        <v>14</v>
      </c>
      <c r="J2792" t="s">
        <v>15</v>
      </c>
      <c r="K2792" t="s">
        <v>62</v>
      </c>
      <c r="L2792" t="s">
        <v>33</v>
      </c>
      <c r="M2792" t="s">
        <v>18</v>
      </c>
      <c r="N2792" t="s">
        <v>18</v>
      </c>
      <c r="O2792" t="str">
        <f>TEXT(Table1[[#This Row],[pickup]],"dddd")</f>
        <v>Wednesday</v>
      </c>
      <c r="P2792">
        <f t="shared" si="43"/>
        <v>22</v>
      </c>
    </row>
    <row r="2793" spans="1:16" x14ac:dyDescent="0.25">
      <c r="A2793" s="1">
        <v>43537.717731481483</v>
      </c>
      <c r="B2793" s="1">
        <v>43537.755069444444</v>
      </c>
      <c r="C2793">
        <v>1</v>
      </c>
      <c r="D2793">
        <v>13.1</v>
      </c>
      <c r="E2793">
        <v>46</v>
      </c>
      <c r="F2793">
        <v>9.5500000000000007</v>
      </c>
      <c r="G2793">
        <v>0</v>
      </c>
      <c r="H2793">
        <v>57.35</v>
      </c>
      <c r="I2793" t="s">
        <v>14</v>
      </c>
      <c r="J2793" t="s">
        <v>15</v>
      </c>
      <c r="K2793" t="s">
        <v>64</v>
      </c>
      <c r="L2793" t="s">
        <v>97</v>
      </c>
      <c r="M2793" t="s">
        <v>37</v>
      </c>
      <c r="N2793" t="s">
        <v>58</v>
      </c>
      <c r="O2793" t="str">
        <f>TEXT(Table1[[#This Row],[pickup]],"dddd")</f>
        <v>Wednesday</v>
      </c>
      <c r="P2793">
        <f t="shared" si="43"/>
        <v>17</v>
      </c>
    </row>
    <row r="2794" spans="1:16" x14ac:dyDescent="0.25">
      <c r="A2794" s="1">
        <v>43542.673263888886</v>
      </c>
      <c r="B2794" s="1">
        <v>43542.681643518517</v>
      </c>
      <c r="C2794">
        <v>3</v>
      </c>
      <c r="D2794">
        <v>1.1000000000000001</v>
      </c>
      <c r="E2794">
        <v>9</v>
      </c>
      <c r="F2794">
        <v>2.65</v>
      </c>
      <c r="G2794">
        <v>0</v>
      </c>
      <c r="H2794">
        <v>15.95</v>
      </c>
      <c r="I2794" t="s">
        <v>14</v>
      </c>
      <c r="J2794" t="s">
        <v>15</v>
      </c>
      <c r="K2794" t="s">
        <v>51</v>
      </c>
      <c r="L2794" t="s">
        <v>42</v>
      </c>
      <c r="M2794" t="s">
        <v>18</v>
      </c>
      <c r="N2794" t="s">
        <v>18</v>
      </c>
      <c r="O2794" t="str">
        <f>TEXT(Table1[[#This Row],[pickup]],"dddd")</f>
        <v>Monday</v>
      </c>
      <c r="P2794">
        <f t="shared" si="43"/>
        <v>16</v>
      </c>
    </row>
    <row r="2795" spans="1:16" x14ac:dyDescent="0.25">
      <c r="A2795" s="1">
        <v>43531.499120370368</v>
      </c>
      <c r="B2795" s="1">
        <v>43531.501157407409</v>
      </c>
      <c r="C2795">
        <v>1</v>
      </c>
      <c r="D2795">
        <v>0.5</v>
      </c>
      <c r="E2795">
        <v>4</v>
      </c>
      <c r="F2795">
        <v>0</v>
      </c>
      <c r="G2795">
        <v>0</v>
      </c>
      <c r="H2795">
        <v>7.3</v>
      </c>
      <c r="I2795" t="s">
        <v>14</v>
      </c>
      <c r="J2795" t="s">
        <v>15</v>
      </c>
      <c r="K2795" t="s">
        <v>61</v>
      </c>
      <c r="L2795" t="s">
        <v>56</v>
      </c>
      <c r="M2795" t="s">
        <v>18</v>
      </c>
      <c r="N2795" t="s">
        <v>18</v>
      </c>
      <c r="O2795" t="str">
        <f>TEXT(Table1[[#This Row],[pickup]],"dddd")</f>
        <v>Thursday</v>
      </c>
      <c r="P2795">
        <f t="shared" si="43"/>
        <v>11</v>
      </c>
    </row>
    <row r="2796" spans="1:16" x14ac:dyDescent="0.25">
      <c r="A2796" s="1">
        <v>43531.372511574074</v>
      </c>
      <c r="B2796" s="1">
        <v>43531.381701388891</v>
      </c>
      <c r="C2796">
        <v>1</v>
      </c>
      <c r="D2796">
        <v>1.03</v>
      </c>
      <c r="E2796">
        <v>9.5</v>
      </c>
      <c r="F2796">
        <v>1.28</v>
      </c>
      <c r="G2796">
        <v>0</v>
      </c>
      <c r="H2796">
        <v>14.08</v>
      </c>
      <c r="I2796" t="s">
        <v>14</v>
      </c>
      <c r="J2796" t="s">
        <v>15</v>
      </c>
      <c r="K2796" t="s">
        <v>49</v>
      </c>
      <c r="L2796" t="s">
        <v>42</v>
      </c>
      <c r="M2796" t="s">
        <v>18</v>
      </c>
      <c r="N2796" t="s">
        <v>18</v>
      </c>
      <c r="O2796" t="str">
        <f>TEXT(Table1[[#This Row],[pickup]],"dddd")</f>
        <v>Thursday</v>
      </c>
      <c r="P2796">
        <f t="shared" si="43"/>
        <v>8</v>
      </c>
    </row>
    <row r="2797" spans="1:16" x14ac:dyDescent="0.25">
      <c r="A2797" s="1">
        <v>43529.898634259262</v>
      </c>
      <c r="B2797" s="1">
        <v>43529.907835648148</v>
      </c>
      <c r="C2797">
        <v>1</v>
      </c>
      <c r="D2797">
        <v>1.7</v>
      </c>
      <c r="E2797">
        <v>10</v>
      </c>
      <c r="F2797">
        <v>2.75</v>
      </c>
      <c r="G2797">
        <v>0</v>
      </c>
      <c r="H2797">
        <v>16.55</v>
      </c>
      <c r="I2797" t="s">
        <v>14</v>
      </c>
      <c r="J2797" t="s">
        <v>15</v>
      </c>
      <c r="K2797" t="s">
        <v>70</v>
      </c>
      <c r="L2797" t="s">
        <v>55</v>
      </c>
      <c r="M2797" t="s">
        <v>18</v>
      </c>
      <c r="N2797" t="s">
        <v>18</v>
      </c>
      <c r="O2797" t="str">
        <f>TEXT(Table1[[#This Row],[pickup]],"dddd")</f>
        <v>Tuesday</v>
      </c>
      <c r="P2797">
        <f t="shared" si="43"/>
        <v>21</v>
      </c>
    </row>
    <row r="2798" spans="1:16" x14ac:dyDescent="0.25">
      <c r="A2798" s="1">
        <v>43544.86650462963</v>
      </c>
      <c r="B2798" s="1">
        <v>43544.883611111109</v>
      </c>
      <c r="C2798">
        <v>1</v>
      </c>
      <c r="D2798">
        <v>3.89</v>
      </c>
      <c r="E2798">
        <v>18.5</v>
      </c>
      <c r="F2798">
        <v>4.46</v>
      </c>
      <c r="G2798">
        <v>0</v>
      </c>
      <c r="H2798">
        <v>26.76</v>
      </c>
      <c r="I2798" t="s">
        <v>14</v>
      </c>
      <c r="J2798" t="s">
        <v>15</v>
      </c>
      <c r="K2798" t="s">
        <v>59</v>
      </c>
      <c r="L2798" t="s">
        <v>29</v>
      </c>
      <c r="M2798" t="s">
        <v>18</v>
      </c>
      <c r="N2798" t="s">
        <v>18</v>
      </c>
      <c r="O2798" t="str">
        <f>TEXT(Table1[[#This Row],[pickup]],"dddd")</f>
        <v>Wednesday</v>
      </c>
      <c r="P2798">
        <f t="shared" si="43"/>
        <v>20</v>
      </c>
    </row>
    <row r="2799" spans="1:16" x14ac:dyDescent="0.25">
      <c r="A2799" s="1">
        <v>43537.81758101852</v>
      </c>
      <c r="B2799" s="1">
        <v>43537.832928240743</v>
      </c>
      <c r="C2799">
        <v>1</v>
      </c>
      <c r="D2799">
        <v>2.7</v>
      </c>
      <c r="E2799">
        <v>15</v>
      </c>
      <c r="F2799">
        <v>2</v>
      </c>
      <c r="G2799">
        <v>0</v>
      </c>
      <c r="H2799">
        <v>21.3</v>
      </c>
      <c r="I2799" t="s">
        <v>14</v>
      </c>
      <c r="J2799" t="s">
        <v>15</v>
      </c>
      <c r="K2799" t="s">
        <v>61</v>
      </c>
      <c r="L2799" t="s">
        <v>50</v>
      </c>
      <c r="M2799" t="s">
        <v>18</v>
      </c>
      <c r="N2799" t="s">
        <v>18</v>
      </c>
      <c r="O2799" t="str">
        <f>TEXT(Table1[[#This Row],[pickup]],"dddd")</f>
        <v>Wednesday</v>
      </c>
      <c r="P2799">
        <f t="shared" si="43"/>
        <v>19</v>
      </c>
    </row>
    <row r="2800" spans="1:16" x14ac:dyDescent="0.25">
      <c r="A2800" s="1">
        <v>43541.859884259262</v>
      </c>
      <c r="B2800" s="1">
        <v>43541.865856481483</v>
      </c>
      <c r="C2800">
        <v>1</v>
      </c>
      <c r="D2800">
        <v>1.1000000000000001</v>
      </c>
      <c r="E2800">
        <v>7</v>
      </c>
      <c r="F2800">
        <v>0</v>
      </c>
      <c r="G2800">
        <v>0</v>
      </c>
      <c r="H2800">
        <v>10.8</v>
      </c>
      <c r="I2800" t="s">
        <v>14</v>
      </c>
      <c r="J2800" t="s">
        <v>19</v>
      </c>
      <c r="K2800" t="s">
        <v>42</v>
      </c>
      <c r="L2800" t="s">
        <v>55</v>
      </c>
      <c r="M2800" t="s">
        <v>18</v>
      </c>
      <c r="N2800" t="s">
        <v>18</v>
      </c>
      <c r="O2800" t="str">
        <f>TEXT(Table1[[#This Row],[pickup]],"dddd")</f>
        <v>Sunday</v>
      </c>
      <c r="P2800">
        <f t="shared" si="43"/>
        <v>20</v>
      </c>
    </row>
    <row r="2801" spans="1:16" x14ac:dyDescent="0.25">
      <c r="A2801" s="1">
        <v>43547.452604166669</v>
      </c>
      <c r="B2801" s="1">
        <v>43547.461863425924</v>
      </c>
      <c r="C2801">
        <v>1</v>
      </c>
      <c r="D2801">
        <v>2.91</v>
      </c>
      <c r="E2801">
        <v>12</v>
      </c>
      <c r="F2801">
        <v>0.01</v>
      </c>
      <c r="G2801">
        <v>0</v>
      </c>
      <c r="H2801">
        <v>15.31</v>
      </c>
      <c r="I2801" t="s">
        <v>14</v>
      </c>
      <c r="J2801" t="s">
        <v>15</v>
      </c>
      <c r="K2801" t="s">
        <v>46</v>
      </c>
      <c r="L2801" t="s">
        <v>70</v>
      </c>
      <c r="M2801" t="s">
        <v>18</v>
      </c>
      <c r="N2801" t="s">
        <v>18</v>
      </c>
      <c r="O2801" t="str">
        <f>TEXT(Table1[[#This Row],[pickup]],"dddd")</f>
        <v>Saturday</v>
      </c>
      <c r="P2801">
        <f t="shared" si="43"/>
        <v>10</v>
      </c>
    </row>
    <row r="2802" spans="1:16" x14ac:dyDescent="0.25">
      <c r="A2802" s="1">
        <v>43538.663483796299</v>
      </c>
      <c r="B2802" s="1">
        <v>43538.677615740744</v>
      </c>
      <c r="C2802">
        <v>2</v>
      </c>
      <c r="D2802">
        <v>2.63</v>
      </c>
      <c r="E2802">
        <v>15</v>
      </c>
      <c r="F2802">
        <v>0</v>
      </c>
      <c r="G2802">
        <v>0</v>
      </c>
      <c r="H2802">
        <v>18.3</v>
      </c>
      <c r="I2802" t="s">
        <v>14</v>
      </c>
      <c r="J2802" t="s">
        <v>19</v>
      </c>
      <c r="K2802" t="s">
        <v>43</v>
      </c>
      <c r="L2802" t="s">
        <v>23</v>
      </c>
      <c r="M2802" t="s">
        <v>18</v>
      </c>
      <c r="N2802" t="s">
        <v>18</v>
      </c>
      <c r="O2802" t="str">
        <f>TEXT(Table1[[#This Row],[pickup]],"dddd")</f>
        <v>Thursday</v>
      </c>
      <c r="P2802">
        <f t="shared" si="43"/>
        <v>15</v>
      </c>
    </row>
    <row r="2803" spans="1:16" x14ac:dyDescent="0.25">
      <c r="A2803" s="1">
        <v>43529.646597222221</v>
      </c>
      <c r="B2803" s="1">
        <v>43529.651006944441</v>
      </c>
      <c r="C2803">
        <v>1</v>
      </c>
      <c r="D2803">
        <v>1</v>
      </c>
      <c r="E2803">
        <v>6</v>
      </c>
      <c r="F2803">
        <v>1.3</v>
      </c>
      <c r="G2803">
        <v>0</v>
      </c>
      <c r="H2803">
        <v>10.6</v>
      </c>
      <c r="I2803" t="s">
        <v>14</v>
      </c>
      <c r="J2803" t="s">
        <v>15</v>
      </c>
      <c r="K2803" t="s">
        <v>32</v>
      </c>
      <c r="L2803" t="s">
        <v>70</v>
      </c>
      <c r="M2803" t="s">
        <v>18</v>
      </c>
      <c r="N2803" t="s">
        <v>18</v>
      </c>
      <c r="O2803" t="str">
        <f>TEXT(Table1[[#This Row],[pickup]],"dddd")</f>
        <v>Tuesday</v>
      </c>
      <c r="P2803">
        <f t="shared" si="43"/>
        <v>15</v>
      </c>
    </row>
    <row r="2804" spans="1:16" x14ac:dyDescent="0.25">
      <c r="A2804" s="1">
        <v>43535.936689814815</v>
      </c>
      <c r="B2804" s="1">
        <v>43535.956562500003</v>
      </c>
      <c r="C2804">
        <v>1</v>
      </c>
      <c r="D2804">
        <v>4.9000000000000004</v>
      </c>
      <c r="E2804">
        <v>21.5</v>
      </c>
      <c r="F2804">
        <v>6.3</v>
      </c>
      <c r="G2804">
        <v>0</v>
      </c>
      <c r="H2804">
        <v>31.6</v>
      </c>
      <c r="I2804" t="s">
        <v>14</v>
      </c>
      <c r="J2804" t="s">
        <v>15</v>
      </c>
      <c r="K2804" t="s">
        <v>22</v>
      </c>
      <c r="L2804" t="s">
        <v>68</v>
      </c>
      <c r="M2804" t="s">
        <v>18</v>
      </c>
      <c r="N2804" t="s">
        <v>18</v>
      </c>
      <c r="O2804" t="str">
        <f>TEXT(Table1[[#This Row],[pickup]],"dddd")</f>
        <v>Monday</v>
      </c>
      <c r="P2804">
        <f t="shared" si="43"/>
        <v>22</v>
      </c>
    </row>
    <row r="2805" spans="1:16" x14ac:dyDescent="0.25">
      <c r="A2805" s="1">
        <v>43539.898576388892</v>
      </c>
      <c r="B2805" s="1">
        <v>43539.904710648145</v>
      </c>
      <c r="C2805">
        <v>1</v>
      </c>
      <c r="D2805">
        <v>1.08</v>
      </c>
      <c r="E2805">
        <v>7</v>
      </c>
      <c r="F2805">
        <v>2.16</v>
      </c>
      <c r="G2805">
        <v>0</v>
      </c>
      <c r="H2805">
        <v>12.96</v>
      </c>
      <c r="I2805" t="s">
        <v>14</v>
      </c>
      <c r="J2805" t="s">
        <v>15</v>
      </c>
      <c r="K2805" t="s">
        <v>33</v>
      </c>
      <c r="L2805" t="s">
        <v>42</v>
      </c>
      <c r="M2805" t="s">
        <v>18</v>
      </c>
      <c r="N2805" t="s">
        <v>18</v>
      </c>
      <c r="O2805" t="str">
        <f>TEXT(Table1[[#This Row],[pickup]],"dddd")</f>
        <v>Friday</v>
      </c>
      <c r="P2805">
        <f t="shared" si="43"/>
        <v>21</v>
      </c>
    </row>
    <row r="2806" spans="1:16" x14ac:dyDescent="0.25">
      <c r="A2806" s="1">
        <v>43543.703518518516</v>
      </c>
      <c r="B2806" s="1">
        <v>43543.706157407411</v>
      </c>
      <c r="C2806">
        <v>1</v>
      </c>
      <c r="D2806">
        <v>0.94</v>
      </c>
      <c r="E2806">
        <v>5</v>
      </c>
      <c r="F2806">
        <v>1.86</v>
      </c>
      <c r="G2806">
        <v>0</v>
      </c>
      <c r="H2806">
        <v>11.16</v>
      </c>
      <c r="I2806" t="s">
        <v>14</v>
      </c>
      <c r="J2806" t="s">
        <v>15</v>
      </c>
      <c r="K2806" t="s">
        <v>70</v>
      </c>
      <c r="L2806" t="s">
        <v>33</v>
      </c>
      <c r="M2806" t="s">
        <v>18</v>
      </c>
      <c r="N2806" t="s">
        <v>18</v>
      </c>
      <c r="O2806" t="str">
        <f>TEXT(Table1[[#This Row],[pickup]],"dddd")</f>
        <v>Tuesday</v>
      </c>
      <c r="P2806">
        <f t="shared" si="43"/>
        <v>16</v>
      </c>
    </row>
    <row r="2807" spans="1:16" x14ac:dyDescent="0.25">
      <c r="A2807" s="1">
        <v>43528.459108796298</v>
      </c>
      <c r="B2807" s="1">
        <v>43528.476712962962</v>
      </c>
      <c r="C2807">
        <v>1</v>
      </c>
      <c r="D2807">
        <v>10.99</v>
      </c>
      <c r="E2807">
        <v>33</v>
      </c>
      <c r="F2807">
        <v>8.41</v>
      </c>
      <c r="G2807">
        <v>5.76</v>
      </c>
      <c r="H2807">
        <v>50.47</v>
      </c>
      <c r="I2807" t="s">
        <v>14</v>
      </c>
      <c r="J2807" t="s">
        <v>15</v>
      </c>
      <c r="K2807" t="s">
        <v>35</v>
      </c>
      <c r="L2807" t="s">
        <v>32</v>
      </c>
      <c r="M2807" t="s">
        <v>37</v>
      </c>
      <c r="N2807" t="s">
        <v>18</v>
      </c>
      <c r="O2807" t="str">
        <f>TEXT(Table1[[#This Row],[pickup]],"dddd")</f>
        <v>Monday</v>
      </c>
      <c r="P2807">
        <f t="shared" si="43"/>
        <v>11</v>
      </c>
    </row>
    <row r="2808" spans="1:16" x14ac:dyDescent="0.25">
      <c r="A2808" s="1">
        <v>43547.929548611108</v>
      </c>
      <c r="B2808" s="1">
        <v>43547.934745370374</v>
      </c>
      <c r="C2808">
        <v>2</v>
      </c>
      <c r="D2808">
        <v>1.3</v>
      </c>
      <c r="E2808">
        <v>7</v>
      </c>
      <c r="F2808">
        <v>1</v>
      </c>
      <c r="G2808">
        <v>0</v>
      </c>
      <c r="H2808">
        <v>11.8</v>
      </c>
      <c r="I2808" t="s">
        <v>14</v>
      </c>
      <c r="J2808" t="s">
        <v>15</v>
      </c>
      <c r="K2808" t="s">
        <v>22</v>
      </c>
      <c r="L2808" t="s">
        <v>59</v>
      </c>
      <c r="M2808" t="s">
        <v>18</v>
      </c>
      <c r="N2808" t="s">
        <v>18</v>
      </c>
      <c r="O2808" t="str">
        <f>TEXT(Table1[[#This Row],[pickup]],"dddd")</f>
        <v>Saturday</v>
      </c>
      <c r="P2808">
        <f t="shared" si="43"/>
        <v>22</v>
      </c>
    </row>
    <row r="2809" spans="1:16" x14ac:dyDescent="0.25">
      <c r="A2809" s="1">
        <v>43555.597731481481</v>
      </c>
      <c r="B2809" s="1">
        <v>43555.600254629629</v>
      </c>
      <c r="C2809">
        <v>1</v>
      </c>
      <c r="D2809">
        <v>0.48</v>
      </c>
      <c r="E2809">
        <v>4</v>
      </c>
      <c r="F2809">
        <v>1.46</v>
      </c>
      <c r="G2809">
        <v>0</v>
      </c>
      <c r="H2809">
        <v>8.76</v>
      </c>
      <c r="I2809" t="s">
        <v>14</v>
      </c>
      <c r="J2809" t="s">
        <v>15</v>
      </c>
      <c r="K2809" t="s">
        <v>17</v>
      </c>
      <c r="L2809" t="s">
        <v>25</v>
      </c>
      <c r="M2809" t="s">
        <v>18</v>
      </c>
      <c r="N2809" t="s">
        <v>18</v>
      </c>
      <c r="O2809" t="str">
        <f>TEXT(Table1[[#This Row],[pickup]],"dddd")</f>
        <v>Sunday</v>
      </c>
      <c r="P2809">
        <f t="shared" si="43"/>
        <v>14</v>
      </c>
    </row>
    <row r="2810" spans="1:16" x14ac:dyDescent="0.25">
      <c r="A2810" s="1">
        <v>43526.783750000002</v>
      </c>
      <c r="B2810" s="1">
        <v>43526.78800925926</v>
      </c>
      <c r="C2810">
        <v>1</v>
      </c>
      <c r="D2810">
        <v>0.94</v>
      </c>
      <c r="E2810">
        <v>6</v>
      </c>
      <c r="F2810">
        <v>1.86</v>
      </c>
      <c r="G2810">
        <v>0</v>
      </c>
      <c r="H2810">
        <v>11.16</v>
      </c>
      <c r="I2810" t="s">
        <v>14</v>
      </c>
      <c r="J2810" t="s">
        <v>15</v>
      </c>
      <c r="K2810" t="s">
        <v>45</v>
      </c>
      <c r="L2810" t="s">
        <v>62</v>
      </c>
      <c r="M2810" t="s">
        <v>18</v>
      </c>
      <c r="N2810" t="s">
        <v>18</v>
      </c>
      <c r="O2810" t="str">
        <f>TEXT(Table1[[#This Row],[pickup]],"dddd")</f>
        <v>Saturday</v>
      </c>
      <c r="P2810">
        <f t="shared" si="43"/>
        <v>18</v>
      </c>
    </row>
    <row r="2811" spans="1:16" x14ac:dyDescent="0.25">
      <c r="A2811" s="1">
        <v>43550.965324074074</v>
      </c>
      <c r="B2811" s="1">
        <v>43550.968993055554</v>
      </c>
      <c r="C2811">
        <v>1</v>
      </c>
      <c r="D2811">
        <v>0.81</v>
      </c>
      <c r="E2811">
        <v>5.5</v>
      </c>
      <c r="F2811">
        <v>1.4</v>
      </c>
      <c r="G2811">
        <v>0</v>
      </c>
      <c r="H2811">
        <v>10.7</v>
      </c>
      <c r="I2811" t="s">
        <v>14</v>
      </c>
      <c r="J2811" t="s">
        <v>15</v>
      </c>
      <c r="K2811" t="s">
        <v>63</v>
      </c>
      <c r="L2811" t="s">
        <v>63</v>
      </c>
      <c r="M2811" t="s">
        <v>18</v>
      </c>
      <c r="N2811" t="s">
        <v>18</v>
      </c>
      <c r="O2811" t="str">
        <f>TEXT(Table1[[#This Row],[pickup]],"dddd")</f>
        <v>Tuesday</v>
      </c>
      <c r="P2811">
        <f t="shared" si="43"/>
        <v>23</v>
      </c>
    </row>
    <row r="2812" spans="1:16" x14ac:dyDescent="0.25">
      <c r="A2812" s="1">
        <v>43539.733437499999</v>
      </c>
      <c r="B2812" s="1">
        <v>43539.734826388885</v>
      </c>
      <c r="C2812">
        <v>1</v>
      </c>
      <c r="D2812">
        <v>0.3</v>
      </c>
      <c r="E2812">
        <v>3.5</v>
      </c>
      <c r="F2812">
        <v>0</v>
      </c>
      <c r="G2812">
        <v>0</v>
      </c>
      <c r="H2812">
        <v>7.8</v>
      </c>
      <c r="I2812" t="s">
        <v>14</v>
      </c>
      <c r="J2812" t="s">
        <v>19</v>
      </c>
      <c r="K2812" t="s">
        <v>43</v>
      </c>
      <c r="L2812" t="s">
        <v>30</v>
      </c>
      <c r="M2812" t="s">
        <v>18</v>
      </c>
      <c r="N2812" t="s">
        <v>18</v>
      </c>
      <c r="O2812" t="str">
        <f>TEXT(Table1[[#This Row],[pickup]],"dddd")</f>
        <v>Friday</v>
      </c>
      <c r="P2812">
        <f t="shared" si="43"/>
        <v>17</v>
      </c>
    </row>
    <row r="2813" spans="1:16" x14ac:dyDescent="0.25">
      <c r="A2813" s="1">
        <v>43535.726944444446</v>
      </c>
      <c r="B2813" s="1">
        <v>43535.727569444447</v>
      </c>
      <c r="C2813">
        <v>1</v>
      </c>
      <c r="D2813">
        <v>0.2</v>
      </c>
      <c r="E2813">
        <v>3</v>
      </c>
      <c r="F2813">
        <v>1</v>
      </c>
      <c r="G2813">
        <v>0</v>
      </c>
      <c r="H2813">
        <v>8.3000000000000007</v>
      </c>
      <c r="I2813" t="s">
        <v>14</v>
      </c>
      <c r="J2813" t="s">
        <v>15</v>
      </c>
      <c r="K2813" t="s">
        <v>68</v>
      </c>
      <c r="L2813" t="s">
        <v>68</v>
      </c>
      <c r="M2813" t="s">
        <v>18</v>
      </c>
      <c r="N2813" t="s">
        <v>18</v>
      </c>
      <c r="O2813" t="str">
        <f>TEXT(Table1[[#This Row],[pickup]],"dddd")</f>
        <v>Monday</v>
      </c>
      <c r="P2813">
        <f t="shared" si="43"/>
        <v>17</v>
      </c>
    </row>
    <row r="2814" spans="1:16" x14ac:dyDescent="0.25">
      <c r="A2814" s="1">
        <v>43535.63894675926</v>
      </c>
      <c r="B2814" s="1">
        <v>43535.645370370374</v>
      </c>
      <c r="C2814">
        <v>1</v>
      </c>
      <c r="D2814">
        <v>0.8</v>
      </c>
      <c r="E2814">
        <v>7</v>
      </c>
      <c r="F2814">
        <v>2.0499999999999998</v>
      </c>
      <c r="G2814">
        <v>0</v>
      </c>
      <c r="H2814">
        <v>12.35</v>
      </c>
      <c r="I2814" t="s">
        <v>14</v>
      </c>
      <c r="J2814" t="s">
        <v>15</v>
      </c>
      <c r="K2814" t="s">
        <v>59</v>
      </c>
      <c r="L2814" t="s">
        <v>74</v>
      </c>
      <c r="M2814" t="s">
        <v>18</v>
      </c>
      <c r="N2814" t="s">
        <v>18</v>
      </c>
      <c r="O2814" t="str">
        <f>TEXT(Table1[[#This Row],[pickup]],"dddd")</f>
        <v>Monday</v>
      </c>
      <c r="P2814">
        <f t="shared" si="43"/>
        <v>15</v>
      </c>
    </row>
    <row r="2815" spans="1:16" x14ac:dyDescent="0.25">
      <c r="A2815" s="1">
        <v>43554.795474537037</v>
      </c>
      <c r="B2815" s="1">
        <v>43554.802418981482</v>
      </c>
      <c r="C2815">
        <v>1</v>
      </c>
      <c r="D2815">
        <v>1.6</v>
      </c>
      <c r="E2815">
        <v>9</v>
      </c>
      <c r="F2815">
        <v>0</v>
      </c>
      <c r="G2815">
        <v>0</v>
      </c>
      <c r="H2815">
        <v>12.3</v>
      </c>
      <c r="I2815" t="s">
        <v>14</v>
      </c>
      <c r="J2815" t="s">
        <v>19</v>
      </c>
      <c r="K2815" t="s">
        <v>56</v>
      </c>
      <c r="L2815" t="s">
        <v>61</v>
      </c>
      <c r="M2815" t="s">
        <v>18</v>
      </c>
      <c r="N2815" t="s">
        <v>18</v>
      </c>
      <c r="O2815" t="str">
        <f>TEXT(Table1[[#This Row],[pickup]],"dddd")</f>
        <v>Saturday</v>
      </c>
      <c r="P2815">
        <f t="shared" si="43"/>
        <v>19</v>
      </c>
    </row>
    <row r="2816" spans="1:16" x14ac:dyDescent="0.25">
      <c r="A2816" s="1">
        <v>43553.719224537039</v>
      </c>
      <c r="B2816" s="1">
        <v>43553.720104166663</v>
      </c>
      <c r="C2816">
        <v>1</v>
      </c>
      <c r="D2816">
        <v>0.33</v>
      </c>
      <c r="E2816">
        <v>3</v>
      </c>
      <c r="F2816">
        <v>1.46</v>
      </c>
      <c r="G2816">
        <v>0</v>
      </c>
      <c r="H2816">
        <v>8.76</v>
      </c>
      <c r="I2816" t="s">
        <v>14</v>
      </c>
      <c r="J2816" t="s">
        <v>15</v>
      </c>
      <c r="K2816" t="s">
        <v>24</v>
      </c>
      <c r="L2816" t="s">
        <v>24</v>
      </c>
      <c r="M2816" t="s">
        <v>18</v>
      </c>
      <c r="N2816" t="s">
        <v>18</v>
      </c>
      <c r="O2816" t="str">
        <f>TEXT(Table1[[#This Row],[pickup]],"dddd")</f>
        <v>Friday</v>
      </c>
      <c r="P2816">
        <f t="shared" si="43"/>
        <v>17</v>
      </c>
    </row>
    <row r="2817" spans="1:16" x14ac:dyDescent="0.25">
      <c r="A2817" s="1">
        <v>43536.288287037038</v>
      </c>
      <c r="B2817" s="1">
        <v>43536.298055555555</v>
      </c>
      <c r="C2817">
        <v>3</v>
      </c>
      <c r="D2817">
        <v>6.04</v>
      </c>
      <c r="E2817">
        <v>19</v>
      </c>
      <c r="F2817">
        <v>4.46</v>
      </c>
      <c r="G2817">
        <v>0</v>
      </c>
      <c r="H2817">
        <v>26.76</v>
      </c>
      <c r="I2817" t="s">
        <v>14</v>
      </c>
      <c r="J2817" t="s">
        <v>15</v>
      </c>
      <c r="K2817" t="s">
        <v>17</v>
      </c>
      <c r="L2817" t="s">
        <v>27</v>
      </c>
      <c r="M2817" t="s">
        <v>18</v>
      </c>
      <c r="N2817" t="s">
        <v>18</v>
      </c>
      <c r="O2817" t="str">
        <f>TEXT(Table1[[#This Row],[pickup]],"dddd")</f>
        <v>Tuesday</v>
      </c>
      <c r="P2817">
        <f t="shared" si="43"/>
        <v>6</v>
      </c>
    </row>
    <row r="2818" spans="1:16" x14ac:dyDescent="0.25">
      <c r="A2818" s="1">
        <v>43543.023020833331</v>
      </c>
      <c r="B2818" s="1">
        <v>43543.031168981484</v>
      </c>
      <c r="C2818">
        <v>1</v>
      </c>
      <c r="D2818">
        <v>2.12</v>
      </c>
      <c r="E2818">
        <v>10.5</v>
      </c>
      <c r="F2818">
        <v>0</v>
      </c>
      <c r="G2818">
        <v>0</v>
      </c>
      <c r="H2818">
        <v>11.8</v>
      </c>
      <c r="I2818" t="s">
        <v>14</v>
      </c>
      <c r="J2818" t="s">
        <v>19</v>
      </c>
      <c r="K2818" t="s">
        <v>146</v>
      </c>
      <c r="L2818" t="s">
        <v>99</v>
      </c>
      <c r="M2818" t="s">
        <v>37</v>
      </c>
      <c r="N2818" t="s">
        <v>37</v>
      </c>
      <c r="O2818" t="str">
        <f>TEXT(Table1[[#This Row],[pickup]],"dddd")</f>
        <v>Tuesday</v>
      </c>
      <c r="P2818">
        <f t="shared" ref="P2818:P2881" si="44">HOUR(A:A)</f>
        <v>0</v>
      </c>
    </row>
    <row r="2819" spans="1:16" x14ac:dyDescent="0.25">
      <c r="A2819" s="1">
        <v>43530.551400462966</v>
      </c>
      <c r="B2819" s="1">
        <v>43530.556851851848</v>
      </c>
      <c r="C2819">
        <v>1</v>
      </c>
      <c r="D2819">
        <v>0.52</v>
      </c>
      <c r="E2819">
        <v>6.5</v>
      </c>
      <c r="F2819">
        <v>0</v>
      </c>
      <c r="G2819">
        <v>0</v>
      </c>
      <c r="H2819">
        <v>7.3</v>
      </c>
      <c r="I2819" t="s">
        <v>14</v>
      </c>
      <c r="J2819" t="s">
        <v>15</v>
      </c>
      <c r="K2819" t="s">
        <v>123</v>
      </c>
      <c r="L2819" t="s">
        <v>123</v>
      </c>
      <c r="M2819" t="s">
        <v>58</v>
      </c>
      <c r="N2819" t="s">
        <v>58</v>
      </c>
      <c r="O2819" t="str">
        <f>TEXT(Table1[[#This Row],[pickup]],"dddd")</f>
        <v>Wednesday</v>
      </c>
      <c r="P2819">
        <f t="shared" si="44"/>
        <v>13</v>
      </c>
    </row>
    <row r="2820" spans="1:16" x14ac:dyDescent="0.25">
      <c r="A2820" s="1">
        <v>43528.785104166665</v>
      </c>
      <c r="B2820" s="1">
        <v>43528.797372685185</v>
      </c>
      <c r="C2820">
        <v>1</v>
      </c>
      <c r="D2820">
        <v>11.48</v>
      </c>
      <c r="E2820">
        <v>31</v>
      </c>
      <c r="F2820">
        <v>0</v>
      </c>
      <c r="G2820">
        <v>0</v>
      </c>
      <c r="H2820">
        <v>32.799999999999997</v>
      </c>
      <c r="I2820" t="s">
        <v>14</v>
      </c>
      <c r="J2820" t="s">
        <v>19</v>
      </c>
      <c r="K2820" t="s">
        <v>64</v>
      </c>
      <c r="L2820" t="s">
        <v>122</v>
      </c>
      <c r="M2820" t="s">
        <v>37</v>
      </c>
      <c r="N2820" t="s">
        <v>37</v>
      </c>
      <c r="O2820" t="str">
        <f>TEXT(Table1[[#This Row],[pickup]],"dddd")</f>
        <v>Monday</v>
      </c>
      <c r="P2820">
        <f t="shared" si="44"/>
        <v>18</v>
      </c>
    </row>
    <row r="2821" spans="1:16" x14ac:dyDescent="0.25">
      <c r="A2821" s="1">
        <v>43527.614548611113</v>
      </c>
      <c r="B2821" s="1">
        <v>43527.629849537036</v>
      </c>
      <c r="C2821">
        <v>2</v>
      </c>
      <c r="D2821">
        <v>3.43</v>
      </c>
      <c r="E2821">
        <v>15.5</v>
      </c>
      <c r="F2821">
        <v>2</v>
      </c>
      <c r="G2821">
        <v>0</v>
      </c>
      <c r="H2821">
        <v>20.8</v>
      </c>
      <c r="I2821" t="s">
        <v>14</v>
      </c>
      <c r="J2821" t="s">
        <v>15</v>
      </c>
      <c r="K2821" t="s">
        <v>66</v>
      </c>
      <c r="L2821" t="s">
        <v>16</v>
      </c>
      <c r="M2821" t="s">
        <v>18</v>
      </c>
      <c r="N2821" t="s">
        <v>18</v>
      </c>
      <c r="O2821" t="str">
        <f>TEXT(Table1[[#This Row],[pickup]],"dddd")</f>
        <v>Sunday</v>
      </c>
      <c r="P2821">
        <f t="shared" si="44"/>
        <v>14</v>
      </c>
    </row>
    <row r="2822" spans="1:16" x14ac:dyDescent="0.25">
      <c r="A2822" s="1">
        <v>43531.652511574073</v>
      </c>
      <c r="B2822" s="1">
        <v>43531.657731481479</v>
      </c>
      <c r="C2822">
        <v>1</v>
      </c>
      <c r="D2822">
        <v>0.88</v>
      </c>
      <c r="E2822">
        <v>6.5</v>
      </c>
      <c r="F2822">
        <v>1.96</v>
      </c>
      <c r="G2822">
        <v>0</v>
      </c>
      <c r="H2822">
        <v>11.76</v>
      </c>
      <c r="I2822" t="s">
        <v>14</v>
      </c>
      <c r="J2822" t="s">
        <v>15</v>
      </c>
      <c r="K2822" t="s">
        <v>45</v>
      </c>
      <c r="L2822" t="s">
        <v>30</v>
      </c>
      <c r="M2822" t="s">
        <v>18</v>
      </c>
      <c r="N2822" t="s">
        <v>18</v>
      </c>
      <c r="O2822" t="str">
        <f>TEXT(Table1[[#This Row],[pickup]],"dddd")</f>
        <v>Thursday</v>
      </c>
      <c r="P2822">
        <f t="shared" si="44"/>
        <v>15</v>
      </c>
    </row>
    <row r="2823" spans="1:16" x14ac:dyDescent="0.25">
      <c r="A2823" s="1">
        <v>43546.425671296296</v>
      </c>
      <c r="B2823" s="1">
        <v>43546.442372685182</v>
      </c>
      <c r="C2823">
        <v>5</v>
      </c>
      <c r="D2823">
        <v>3.3</v>
      </c>
      <c r="E2823">
        <v>16.5</v>
      </c>
      <c r="F2823">
        <v>0</v>
      </c>
      <c r="G2823">
        <v>0</v>
      </c>
      <c r="H2823">
        <v>19.8</v>
      </c>
      <c r="I2823" t="s">
        <v>14</v>
      </c>
      <c r="J2823" t="s">
        <v>15</v>
      </c>
      <c r="K2823" t="s">
        <v>25</v>
      </c>
      <c r="L2823" t="s">
        <v>20</v>
      </c>
      <c r="M2823" t="s">
        <v>18</v>
      </c>
      <c r="N2823" t="s">
        <v>18</v>
      </c>
      <c r="O2823" t="str">
        <f>TEXT(Table1[[#This Row],[pickup]],"dddd")</f>
        <v>Friday</v>
      </c>
      <c r="P2823">
        <f t="shared" si="44"/>
        <v>10</v>
      </c>
    </row>
    <row r="2824" spans="1:16" x14ac:dyDescent="0.25">
      <c r="A2824" s="1">
        <v>43553.342141203706</v>
      </c>
      <c r="B2824" s="1">
        <v>43553.343784722223</v>
      </c>
      <c r="C2824">
        <v>2</v>
      </c>
      <c r="D2824">
        <v>0.5</v>
      </c>
      <c r="E2824">
        <v>4</v>
      </c>
      <c r="F2824">
        <v>0</v>
      </c>
      <c r="G2824">
        <v>0</v>
      </c>
      <c r="H2824">
        <v>7.3</v>
      </c>
      <c r="I2824" t="s">
        <v>14</v>
      </c>
      <c r="J2824" t="s">
        <v>19</v>
      </c>
      <c r="K2824" t="s">
        <v>38</v>
      </c>
      <c r="L2824" t="s">
        <v>41</v>
      </c>
      <c r="M2824" t="s">
        <v>18</v>
      </c>
      <c r="N2824" t="s">
        <v>18</v>
      </c>
      <c r="O2824" t="str">
        <f>TEXT(Table1[[#This Row],[pickup]],"dddd")</f>
        <v>Friday</v>
      </c>
      <c r="P2824">
        <f t="shared" si="44"/>
        <v>8</v>
      </c>
    </row>
    <row r="2825" spans="1:16" x14ac:dyDescent="0.25">
      <c r="A2825" s="1">
        <v>43530.835150462961</v>
      </c>
      <c r="B2825" s="1">
        <v>43530.840983796297</v>
      </c>
      <c r="C2825">
        <v>1</v>
      </c>
      <c r="D2825">
        <v>0.99</v>
      </c>
      <c r="E2825">
        <v>7</v>
      </c>
      <c r="F2825">
        <v>1.66</v>
      </c>
      <c r="G2825">
        <v>0</v>
      </c>
      <c r="H2825">
        <v>9.9600000000000009</v>
      </c>
      <c r="I2825" t="s">
        <v>14</v>
      </c>
      <c r="J2825" t="s">
        <v>15</v>
      </c>
      <c r="K2825" t="s">
        <v>94</v>
      </c>
      <c r="L2825" t="s">
        <v>78</v>
      </c>
      <c r="M2825" t="s">
        <v>58</v>
      </c>
      <c r="N2825" t="s">
        <v>58</v>
      </c>
      <c r="O2825" t="str">
        <f>TEXT(Table1[[#This Row],[pickup]],"dddd")</f>
        <v>Wednesday</v>
      </c>
      <c r="P2825">
        <f t="shared" si="44"/>
        <v>20</v>
      </c>
    </row>
    <row r="2826" spans="1:16" x14ac:dyDescent="0.25">
      <c r="A2826" s="1">
        <v>43547.718657407408</v>
      </c>
      <c r="B2826" s="1">
        <v>43547.720219907409</v>
      </c>
      <c r="C2826">
        <v>1</v>
      </c>
      <c r="D2826">
        <v>0.5</v>
      </c>
      <c r="E2826">
        <v>4</v>
      </c>
      <c r="F2826">
        <v>1.46</v>
      </c>
      <c r="G2826">
        <v>0</v>
      </c>
      <c r="H2826">
        <v>8.76</v>
      </c>
      <c r="I2826" t="s">
        <v>14</v>
      </c>
      <c r="J2826" t="s">
        <v>15</v>
      </c>
      <c r="K2826" t="s">
        <v>61</v>
      </c>
      <c r="L2826" t="s">
        <v>61</v>
      </c>
      <c r="M2826" t="s">
        <v>18</v>
      </c>
      <c r="N2826" t="s">
        <v>18</v>
      </c>
      <c r="O2826" t="str">
        <f>TEXT(Table1[[#This Row],[pickup]],"dddd")</f>
        <v>Saturday</v>
      </c>
      <c r="P2826">
        <f t="shared" si="44"/>
        <v>17</v>
      </c>
    </row>
    <row r="2827" spans="1:16" x14ac:dyDescent="0.25">
      <c r="A2827" s="1">
        <v>43526.246712962966</v>
      </c>
      <c r="B2827" s="1">
        <v>43526.25204861111</v>
      </c>
      <c r="C2827">
        <v>1</v>
      </c>
      <c r="D2827">
        <v>1.34</v>
      </c>
      <c r="E2827">
        <v>7.5</v>
      </c>
      <c r="F2827">
        <v>0</v>
      </c>
      <c r="G2827">
        <v>0</v>
      </c>
      <c r="H2827">
        <v>11.3</v>
      </c>
      <c r="I2827" t="s">
        <v>14</v>
      </c>
      <c r="J2827" t="s">
        <v>19</v>
      </c>
      <c r="K2827" t="s">
        <v>24</v>
      </c>
      <c r="L2827" t="s">
        <v>56</v>
      </c>
      <c r="M2827" t="s">
        <v>18</v>
      </c>
      <c r="N2827" t="s">
        <v>18</v>
      </c>
      <c r="O2827" t="str">
        <f>TEXT(Table1[[#This Row],[pickup]],"dddd")</f>
        <v>Saturday</v>
      </c>
      <c r="P2827">
        <f t="shared" si="44"/>
        <v>5</v>
      </c>
    </row>
    <row r="2828" spans="1:16" x14ac:dyDescent="0.25">
      <c r="A2828" s="1">
        <v>43534.626643518517</v>
      </c>
      <c r="B2828" s="1">
        <v>43534.638761574075</v>
      </c>
      <c r="C2828">
        <v>2</v>
      </c>
      <c r="D2828">
        <v>3.26</v>
      </c>
      <c r="E2828">
        <v>15</v>
      </c>
      <c r="F2828">
        <v>3.66</v>
      </c>
      <c r="G2828">
        <v>0</v>
      </c>
      <c r="H2828">
        <v>21.96</v>
      </c>
      <c r="I2828" t="s">
        <v>14</v>
      </c>
      <c r="J2828" t="s">
        <v>15</v>
      </c>
      <c r="K2828" t="s">
        <v>42</v>
      </c>
      <c r="L2828" t="s">
        <v>101</v>
      </c>
      <c r="M2828" t="s">
        <v>18</v>
      </c>
      <c r="N2828" t="s">
        <v>37</v>
      </c>
      <c r="O2828" t="str">
        <f>TEXT(Table1[[#This Row],[pickup]],"dddd")</f>
        <v>Sunday</v>
      </c>
      <c r="P2828">
        <f t="shared" si="44"/>
        <v>15</v>
      </c>
    </row>
    <row r="2829" spans="1:16" x14ac:dyDescent="0.25">
      <c r="A2829" s="1">
        <v>43537.883611111109</v>
      </c>
      <c r="B2829" s="1">
        <v>43537.891689814816</v>
      </c>
      <c r="C2829">
        <v>1</v>
      </c>
      <c r="D2829">
        <v>2</v>
      </c>
      <c r="E2829">
        <v>10</v>
      </c>
      <c r="F2829">
        <v>2.76</v>
      </c>
      <c r="G2829">
        <v>0</v>
      </c>
      <c r="H2829">
        <v>16.559999999999999</v>
      </c>
      <c r="I2829" t="s">
        <v>14</v>
      </c>
      <c r="J2829" t="s">
        <v>15</v>
      </c>
      <c r="K2829" t="s">
        <v>26</v>
      </c>
      <c r="L2829" t="s">
        <v>39</v>
      </c>
      <c r="M2829" t="s">
        <v>18</v>
      </c>
      <c r="N2829" t="s">
        <v>18</v>
      </c>
      <c r="O2829" t="str">
        <f>TEXT(Table1[[#This Row],[pickup]],"dddd")</f>
        <v>Wednesday</v>
      </c>
      <c r="P2829">
        <f t="shared" si="44"/>
        <v>21</v>
      </c>
    </row>
    <row r="2830" spans="1:16" x14ac:dyDescent="0.25">
      <c r="A2830" s="1">
        <v>43528.873749999999</v>
      </c>
      <c r="B2830" s="1">
        <v>43528.883645833332</v>
      </c>
      <c r="C2830">
        <v>6</v>
      </c>
      <c r="D2830">
        <v>3.95</v>
      </c>
      <c r="E2830">
        <v>14</v>
      </c>
      <c r="F2830">
        <v>3.56</v>
      </c>
      <c r="G2830">
        <v>0</v>
      </c>
      <c r="H2830">
        <v>21.36</v>
      </c>
      <c r="I2830" t="s">
        <v>14</v>
      </c>
      <c r="J2830" t="s">
        <v>15</v>
      </c>
      <c r="K2830" t="s">
        <v>46</v>
      </c>
      <c r="L2830" t="s">
        <v>79</v>
      </c>
      <c r="M2830" t="s">
        <v>18</v>
      </c>
      <c r="N2830" t="s">
        <v>18</v>
      </c>
      <c r="O2830" t="str">
        <f>TEXT(Table1[[#This Row],[pickup]],"dddd")</f>
        <v>Monday</v>
      </c>
      <c r="P2830">
        <f t="shared" si="44"/>
        <v>20</v>
      </c>
    </row>
    <row r="2831" spans="1:16" x14ac:dyDescent="0.25">
      <c r="A2831" s="1">
        <v>43549.348310185182</v>
      </c>
      <c r="B2831" s="1">
        <v>43549.351423611108</v>
      </c>
      <c r="C2831">
        <v>2</v>
      </c>
      <c r="D2831">
        <v>1.2</v>
      </c>
      <c r="E2831">
        <v>6</v>
      </c>
      <c r="F2831">
        <v>0</v>
      </c>
      <c r="G2831">
        <v>0</v>
      </c>
      <c r="H2831">
        <v>9.3000000000000007</v>
      </c>
      <c r="I2831" t="s">
        <v>14</v>
      </c>
      <c r="J2831" t="s">
        <v>19</v>
      </c>
      <c r="K2831" t="s">
        <v>41</v>
      </c>
      <c r="L2831" t="s">
        <v>39</v>
      </c>
      <c r="M2831" t="s">
        <v>18</v>
      </c>
      <c r="N2831" t="s">
        <v>18</v>
      </c>
      <c r="O2831" t="str">
        <f>TEXT(Table1[[#This Row],[pickup]],"dddd")</f>
        <v>Monday</v>
      </c>
      <c r="P2831">
        <f t="shared" si="44"/>
        <v>8</v>
      </c>
    </row>
    <row r="2832" spans="1:16" x14ac:dyDescent="0.25">
      <c r="A2832" s="1">
        <v>43538.760023148148</v>
      </c>
      <c r="B2832" s="1">
        <v>43538.771990740737</v>
      </c>
      <c r="C2832">
        <v>2</v>
      </c>
      <c r="D2832">
        <v>2.36</v>
      </c>
      <c r="E2832">
        <v>12.5</v>
      </c>
      <c r="F2832">
        <v>3.36</v>
      </c>
      <c r="G2832">
        <v>0</v>
      </c>
      <c r="H2832">
        <v>20.16</v>
      </c>
      <c r="I2832" t="s">
        <v>14</v>
      </c>
      <c r="J2832" t="s">
        <v>15</v>
      </c>
      <c r="K2832" t="s">
        <v>26</v>
      </c>
      <c r="L2832" t="s">
        <v>17</v>
      </c>
      <c r="M2832" t="s">
        <v>18</v>
      </c>
      <c r="N2832" t="s">
        <v>18</v>
      </c>
      <c r="O2832" t="str">
        <f>TEXT(Table1[[#This Row],[pickup]],"dddd")</f>
        <v>Thursday</v>
      </c>
      <c r="P2832">
        <f t="shared" si="44"/>
        <v>18</v>
      </c>
    </row>
    <row r="2833" spans="1:16" x14ac:dyDescent="0.25">
      <c r="A2833" s="1">
        <v>43552.604039351849</v>
      </c>
      <c r="B2833" s="1">
        <v>43552.609849537039</v>
      </c>
      <c r="C2833">
        <v>1</v>
      </c>
      <c r="D2833">
        <v>1.63</v>
      </c>
      <c r="E2833">
        <v>8</v>
      </c>
      <c r="F2833">
        <v>2.82</v>
      </c>
      <c r="G2833">
        <v>0</v>
      </c>
      <c r="H2833">
        <v>14.12</v>
      </c>
      <c r="I2833" t="s">
        <v>14</v>
      </c>
      <c r="J2833" t="s">
        <v>15</v>
      </c>
      <c r="K2833" t="s">
        <v>44</v>
      </c>
      <c r="L2833" t="s">
        <v>62</v>
      </c>
      <c r="M2833" t="s">
        <v>18</v>
      </c>
      <c r="N2833" t="s">
        <v>18</v>
      </c>
      <c r="O2833" t="str">
        <f>TEXT(Table1[[#This Row],[pickup]],"dddd")</f>
        <v>Thursday</v>
      </c>
      <c r="P2833">
        <f t="shared" si="44"/>
        <v>14</v>
      </c>
    </row>
    <row r="2834" spans="1:16" x14ac:dyDescent="0.25">
      <c r="A2834" s="1">
        <v>43536.266261574077</v>
      </c>
      <c r="B2834" s="1">
        <v>43536.27008101852</v>
      </c>
      <c r="C2834">
        <v>1</v>
      </c>
      <c r="D2834">
        <v>1.2</v>
      </c>
      <c r="E2834">
        <v>6</v>
      </c>
      <c r="F2834">
        <v>1.85</v>
      </c>
      <c r="G2834">
        <v>0</v>
      </c>
      <c r="H2834">
        <v>11.15</v>
      </c>
      <c r="I2834" t="s">
        <v>14</v>
      </c>
      <c r="J2834" t="s">
        <v>15</v>
      </c>
      <c r="K2834" t="s">
        <v>66</v>
      </c>
      <c r="L2834" t="s">
        <v>62</v>
      </c>
      <c r="M2834" t="s">
        <v>18</v>
      </c>
      <c r="N2834" t="s">
        <v>18</v>
      </c>
      <c r="O2834" t="str">
        <f>TEXT(Table1[[#This Row],[pickup]],"dddd")</f>
        <v>Tuesday</v>
      </c>
      <c r="P2834">
        <f t="shared" si="44"/>
        <v>6</v>
      </c>
    </row>
    <row r="2835" spans="1:16" x14ac:dyDescent="0.25">
      <c r="A2835" s="1">
        <v>43535.79478009259</v>
      </c>
      <c r="B2835" s="1">
        <v>43535.803923611114</v>
      </c>
      <c r="C2835">
        <v>1</v>
      </c>
      <c r="D2835">
        <v>1.86</v>
      </c>
      <c r="E2835">
        <v>9.5</v>
      </c>
      <c r="F2835">
        <v>0</v>
      </c>
      <c r="G2835">
        <v>0</v>
      </c>
      <c r="H2835">
        <v>13.8</v>
      </c>
      <c r="I2835" t="s">
        <v>14</v>
      </c>
      <c r="J2835" t="s">
        <v>19</v>
      </c>
      <c r="K2835" t="s">
        <v>33</v>
      </c>
      <c r="L2835" t="s">
        <v>70</v>
      </c>
      <c r="M2835" t="s">
        <v>18</v>
      </c>
      <c r="N2835" t="s">
        <v>18</v>
      </c>
      <c r="O2835" t="str">
        <f>TEXT(Table1[[#This Row],[pickup]],"dddd")</f>
        <v>Monday</v>
      </c>
      <c r="P2835">
        <f t="shared" si="44"/>
        <v>19</v>
      </c>
    </row>
    <row r="2836" spans="1:16" x14ac:dyDescent="0.25">
      <c r="A2836" s="1">
        <v>43536.355787037035</v>
      </c>
      <c r="B2836" s="1">
        <v>43536.365335648145</v>
      </c>
      <c r="C2836">
        <v>1</v>
      </c>
      <c r="D2836">
        <v>2.2000000000000002</v>
      </c>
      <c r="E2836">
        <v>11</v>
      </c>
      <c r="F2836">
        <v>0</v>
      </c>
      <c r="G2836">
        <v>0</v>
      </c>
      <c r="H2836">
        <v>14.3</v>
      </c>
      <c r="I2836" t="s">
        <v>14</v>
      </c>
      <c r="J2836" t="s">
        <v>19</v>
      </c>
      <c r="K2836" t="s">
        <v>32</v>
      </c>
      <c r="L2836" t="s">
        <v>43</v>
      </c>
      <c r="M2836" t="s">
        <v>18</v>
      </c>
      <c r="N2836" t="s">
        <v>18</v>
      </c>
      <c r="O2836" t="str">
        <f>TEXT(Table1[[#This Row],[pickup]],"dddd")</f>
        <v>Tuesday</v>
      </c>
      <c r="P2836">
        <f t="shared" si="44"/>
        <v>8</v>
      </c>
    </row>
    <row r="2837" spans="1:16" x14ac:dyDescent="0.25">
      <c r="A2837" s="1">
        <v>43528.29965277778</v>
      </c>
      <c r="B2837" s="1">
        <v>43528.304039351853</v>
      </c>
      <c r="C2837">
        <v>1</v>
      </c>
      <c r="D2837">
        <v>0.8</v>
      </c>
      <c r="E2837">
        <v>6</v>
      </c>
      <c r="F2837">
        <v>0</v>
      </c>
      <c r="G2837">
        <v>0</v>
      </c>
      <c r="H2837">
        <v>9.3000000000000007</v>
      </c>
      <c r="I2837" t="s">
        <v>14</v>
      </c>
      <c r="J2837" t="s">
        <v>15</v>
      </c>
      <c r="K2837" t="s">
        <v>55</v>
      </c>
      <c r="L2837" t="s">
        <v>29</v>
      </c>
      <c r="M2837" t="s">
        <v>18</v>
      </c>
      <c r="N2837" t="s">
        <v>18</v>
      </c>
      <c r="O2837" t="str">
        <f>TEXT(Table1[[#This Row],[pickup]],"dddd")</f>
        <v>Monday</v>
      </c>
      <c r="P2837">
        <f t="shared" si="44"/>
        <v>7</v>
      </c>
    </row>
    <row r="2838" spans="1:16" x14ac:dyDescent="0.25">
      <c r="A2838" s="1">
        <v>43549.899722222224</v>
      </c>
      <c r="B2838" s="1">
        <v>43549.905150462961</v>
      </c>
      <c r="C2838">
        <v>1</v>
      </c>
      <c r="D2838">
        <v>2.12</v>
      </c>
      <c r="E2838">
        <v>8.5</v>
      </c>
      <c r="F2838">
        <v>1.84</v>
      </c>
      <c r="G2838">
        <v>0</v>
      </c>
      <c r="H2838">
        <v>14.14</v>
      </c>
      <c r="I2838" t="s">
        <v>14</v>
      </c>
      <c r="J2838" t="s">
        <v>15</v>
      </c>
      <c r="K2838" t="s">
        <v>33</v>
      </c>
      <c r="L2838" t="s">
        <v>38</v>
      </c>
      <c r="M2838" t="s">
        <v>18</v>
      </c>
      <c r="N2838" t="s">
        <v>18</v>
      </c>
      <c r="O2838" t="str">
        <f>TEXT(Table1[[#This Row],[pickup]],"dddd")</f>
        <v>Monday</v>
      </c>
      <c r="P2838">
        <f t="shared" si="44"/>
        <v>21</v>
      </c>
    </row>
    <row r="2839" spans="1:16" x14ac:dyDescent="0.25">
      <c r="A2839" s="1">
        <v>43537.880439814813</v>
      </c>
      <c r="B2839" s="1">
        <v>43537.882986111108</v>
      </c>
      <c r="C2839">
        <v>1</v>
      </c>
      <c r="D2839">
        <v>0.86</v>
      </c>
      <c r="E2839">
        <v>5</v>
      </c>
      <c r="F2839">
        <v>2.2000000000000002</v>
      </c>
      <c r="G2839">
        <v>0</v>
      </c>
      <c r="H2839">
        <v>11</v>
      </c>
      <c r="I2839" t="s">
        <v>14</v>
      </c>
      <c r="J2839" t="s">
        <v>15</v>
      </c>
      <c r="K2839" t="s">
        <v>16</v>
      </c>
      <c r="L2839" t="s">
        <v>61</v>
      </c>
      <c r="M2839" t="s">
        <v>18</v>
      </c>
      <c r="N2839" t="s">
        <v>18</v>
      </c>
      <c r="O2839" t="str">
        <f>TEXT(Table1[[#This Row],[pickup]],"dddd")</f>
        <v>Wednesday</v>
      </c>
      <c r="P2839">
        <f t="shared" si="44"/>
        <v>21</v>
      </c>
    </row>
    <row r="2840" spans="1:16" x14ac:dyDescent="0.25">
      <c r="A2840" s="1">
        <v>43544.926053240742</v>
      </c>
      <c r="B2840" s="1">
        <v>43544.928495370368</v>
      </c>
      <c r="C2840">
        <v>1</v>
      </c>
      <c r="D2840">
        <v>0.5</v>
      </c>
      <c r="E2840">
        <v>4.5</v>
      </c>
      <c r="F2840">
        <v>1.66</v>
      </c>
      <c r="G2840">
        <v>0</v>
      </c>
      <c r="H2840">
        <v>9.9600000000000009</v>
      </c>
      <c r="I2840" t="s">
        <v>14</v>
      </c>
      <c r="J2840" t="s">
        <v>15</v>
      </c>
      <c r="K2840" t="s">
        <v>85</v>
      </c>
      <c r="L2840" t="s">
        <v>22</v>
      </c>
      <c r="M2840" t="s">
        <v>18</v>
      </c>
      <c r="N2840" t="s">
        <v>18</v>
      </c>
      <c r="O2840" t="str">
        <f>TEXT(Table1[[#This Row],[pickup]],"dddd")</f>
        <v>Wednesday</v>
      </c>
      <c r="P2840">
        <f t="shared" si="44"/>
        <v>22</v>
      </c>
    </row>
    <row r="2841" spans="1:16" x14ac:dyDescent="0.25">
      <c r="A2841" s="1">
        <v>43537.944131944445</v>
      </c>
      <c r="B2841" s="1">
        <v>43537.950312499997</v>
      </c>
      <c r="C2841">
        <v>2</v>
      </c>
      <c r="D2841">
        <v>1.94</v>
      </c>
      <c r="E2841">
        <v>8.5</v>
      </c>
      <c r="F2841">
        <v>3.08</v>
      </c>
      <c r="G2841">
        <v>0</v>
      </c>
      <c r="H2841">
        <v>15.38</v>
      </c>
      <c r="I2841" t="s">
        <v>14</v>
      </c>
      <c r="J2841" t="s">
        <v>15</v>
      </c>
      <c r="K2841" t="s">
        <v>42</v>
      </c>
      <c r="L2841" t="s">
        <v>30</v>
      </c>
      <c r="M2841" t="s">
        <v>18</v>
      </c>
      <c r="N2841" t="s">
        <v>18</v>
      </c>
      <c r="O2841" t="str">
        <f>TEXT(Table1[[#This Row],[pickup]],"dddd")</f>
        <v>Wednesday</v>
      </c>
      <c r="P2841">
        <f t="shared" si="44"/>
        <v>22</v>
      </c>
    </row>
    <row r="2842" spans="1:16" x14ac:dyDescent="0.25">
      <c r="A2842" s="1">
        <v>43539.382881944446</v>
      </c>
      <c r="B2842" s="1">
        <v>43539.388622685183</v>
      </c>
      <c r="C2842">
        <v>4</v>
      </c>
      <c r="D2842">
        <v>0.66</v>
      </c>
      <c r="E2842">
        <v>6.5</v>
      </c>
      <c r="F2842">
        <v>0</v>
      </c>
      <c r="G2842">
        <v>0</v>
      </c>
      <c r="H2842">
        <v>9.8000000000000007</v>
      </c>
      <c r="I2842" t="s">
        <v>14</v>
      </c>
      <c r="J2842" t="s">
        <v>19</v>
      </c>
      <c r="K2842" t="s">
        <v>56</v>
      </c>
      <c r="L2842" t="s">
        <v>16</v>
      </c>
      <c r="M2842" t="s">
        <v>18</v>
      </c>
      <c r="N2842" t="s">
        <v>18</v>
      </c>
      <c r="O2842" t="str">
        <f>TEXT(Table1[[#This Row],[pickup]],"dddd")</f>
        <v>Friday</v>
      </c>
      <c r="P2842">
        <f t="shared" si="44"/>
        <v>9</v>
      </c>
    </row>
    <row r="2843" spans="1:16" x14ac:dyDescent="0.25">
      <c r="A2843" s="1">
        <v>43551.966180555559</v>
      </c>
      <c r="B2843" s="1">
        <v>43551.98096064815</v>
      </c>
      <c r="C2843">
        <v>2</v>
      </c>
      <c r="D2843">
        <v>5.0999999999999996</v>
      </c>
      <c r="E2843">
        <v>19.5</v>
      </c>
      <c r="F2843">
        <v>0</v>
      </c>
      <c r="G2843">
        <v>0</v>
      </c>
      <c r="H2843">
        <v>23.3</v>
      </c>
      <c r="I2843" t="s">
        <v>14</v>
      </c>
      <c r="J2843" t="s">
        <v>19</v>
      </c>
      <c r="K2843" t="s">
        <v>81</v>
      </c>
      <c r="L2843" t="s">
        <v>61</v>
      </c>
      <c r="M2843" t="s">
        <v>18</v>
      </c>
      <c r="N2843" t="s">
        <v>18</v>
      </c>
      <c r="O2843" t="str">
        <f>TEXT(Table1[[#This Row],[pickup]],"dddd")</f>
        <v>Wednesday</v>
      </c>
      <c r="P2843">
        <f t="shared" si="44"/>
        <v>23</v>
      </c>
    </row>
    <row r="2844" spans="1:16" x14ac:dyDescent="0.25">
      <c r="A2844" s="1">
        <v>43553.675844907404</v>
      </c>
      <c r="B2844" s="1">
        <v>43553.68377314815</v>
      </c>
      <c r="C2844">
        <v>1</v>
      </c>
      <c r="D2844">
        <v>1.6</v>
      </c>
      <c r="E2844">
        <v>9.5</v>
      </c>
      <c r="F2844">
        <v>0</v>
      </c>
      <c r="G2844">
        <v>0</v>
      </c>
      <c r="H2844">
        <v>11.3</v>
      </c>
      <c r="I2844" t="s">
        <v>14</v>
      </c>
      <c r="J2844" t="s">
        <v>19</v>
      </c>
      <c r="K2844" t="s">
        <v>65</v>
      </c>
      <c r="L2844" t="s">
        <v>36</v>
      </c>
      <c r="M2844" t="s">
        <v>37</v>
      </c>
      <c r="N2844" t="s">
        <v>37</v>
      </c>
      <c r="O2844" t="str">
        <f>TEXT(Table1[[#This Row],[pickup]],"dddd")</f>
        <v>Friday</v>
      </c>
      <c r="P2844">
        <f t="shared" si="44"/>
        <v>16</v>
      </c>
    </row>
    <row r="2845" spans="1:16" x14ac:dyDescent="0.25">
      <c r="A2845" s="1">
        <v>43539.196145833332</v>
      </c>
      <c r="B2845" s="1">
        <v>43539.20416666667</v>
      </c>
      <c r="C2845">
        <v>1</v>
      </c>
      <c r="D2845">
        <v>4.0999999999999996</v>
      </c>
      <c r="E2845">
        <v>14</v>
      </c>
      <c r="F2845">
        <v>4.45</v>
      </c>
      <c r="G2845">
        <v>0</v>
      </c>
      <c r="H2845">
        <v>22.25</v>
      </c>
      <c r="I2845" t="s">
        <v>14</v>
      </c>
      <c r="J2845" t="s">
        <v>15</v>
      </c>
      <c r="K2845" t="s">
        <v>42</v>
      </c>
      <c r="L2845" t="s">
        <v>59</v>
      </c>
      <c r="M2845" t="s">
        <v>18</v>
      </c>
      <c r="N2845" t="s">
        <v>18</v>
      </c>
      <c r="O2845" t="str">
        <f>TEXT(Table1[[#This Row],[pickup]],"dddd")</f>
        <v>Friday</v>
      </c>
      <c r="P2845">
        <f t="shared" si="44"/>
        <v>4</v>
      </c>
    </row>
    <row r="2846" spans="1:16" x14ac:dyDescent="0.25">
      <c r="A2846" s="1">
        <v>43536.83185185185</v>
      </c>
      <c r="B2846" s="1">
        <v>43536.834502314814</v>
      </c>
      <c r="C2846">
        <v>1</v>
      </c>
      <c r="D2846">
        <v>0.61</v>
      </c>
      <c r="E2846">
        <v>5</v>
      </c>
      <c r="F2846">
        <v>1.86</v>
      </c>
      <c r="G2846">
        <v>0</v>
      </c>
      <c r="H2846">
        <v>11.16</v>
      </c>
      <c r="I2846" t="s">
        <v>14</v>
      </c>
      <c r="J2846" t="s">
        <v>15</v>
      </c>
      <c r="K2846" t="s">
        <v>61</v>
      </c>
      <c r="L2846" t="s">
        <v>70</v>
      </c>
      <c r="M2846" t="s">
        <v>18</v>
      </c>
      <c r="N2846" t="s">
        <v>18</v>
      </c>
      <c r="O2846" t="str">
        <f>TEXT(Table1[[#This Row],[pickup]],"dddd")</f>
        <v>Tuesday</v>
      </c>
      <c r="P2846">
        <f t="shared" si="44"/>
        <v>19</v>
      </c>
    </row>
    <row r="2847" spans="1:16" x14ac:dyDescent="0.25">
      <c r="A2847" s="1">
        <v>43545.776053240741</v>
      </c>
      <c r="B2847" s="1">
        <v>43545.783356481479</v>
      </c>
      <c r="C2847">
        <v>6</v>
      </c>
      <c r="D2847">
        <v>2.0499999999999998</v>
      </c>
      <c r="E2847">
        <v>9</v>
      </c>
      <c r="F2847">
        <v>2.66</v>
      </c>
      <c r="G2847">
        <v>0</v>
      </c>
      <c r="H2847">
        <v>15.96</v>
      </c>
      <c r="I2847" t="s">
        <v>14</v>
      </c>
      <c r="J2847" t="s">
        <v>15</v>
      </c>
      <c r="K2847" t="s">
        <v>42</v>
      </c>
      <c r="L2847" t="s">
        <v>20</v>
      </c>
      <c r="M2847" t="s">
        <v>18</v>
      </c>
      <c r="N2847" t="s">
        <v>18</v>
      </c>
      <c r="O2847" t="str">
        <f>TEXT(Table1[[#This Row],[pickup]],"dddd")</f>
        <v>Thursday</v>
      </c>
      <c r="P2847">
        <f t="shared" si="44"/>
        <v>18</v>
      </c>
    </row>
    <row r="2848" spans="1:16" x14ac:dyDescent="0.25">
      <c r="A2848" s="1">
        <v>43545.851944444446</v>
      </c>
      <c r="B2848" s="1">
        <v>43545.862349537034</v>
      </c>
      <c r="C2848">
        <v>4</v>
      </c>
      <c r="D2848">
        <v>1.9</v>
      </c>
      <c r="E2848">
        <v>11</v>
      </c>
      <c r="F2848">
        <v>1</v>
      </c>
      <c r="G2848">
        <v>0</v>
      </c>
      <c r="H2848">
        <v>15.8</v>
      </c>
      <c r="I2848" t="s">
        <v>14</v>
      </c>
      <c r="J2848" t="s">
        <v>15</v>
      </c>
      <c r="K2848" t="s">
        <v>45</v>
      </c>
      <c r="L2848" t="s">
        <v>48</v>
      </c>
      <c r="M2848" t="s">
        <v>18</v>
      </c>
      <c r="N2848" t="s">
        <v>18</v>
      </c>
      <c r="O2848" t="str">
        <f>TEXT(Table1[[#This Row],[pickup]],"dddd")</f>
        <v>Thursday</v>
      </c>
      <c r="P2848">
        <f t="shared" si="44"/>
        <v>20</v>
      </c>
    </row>
    <row r="2849" spans="1:16" x14ac:dyDescent="0.25">
      <c r="A2849" s="1">
        <v>43536.624918981484</v>
      </c>
      <c r="B2849" s="1">
        <v>43536.627800925926</v>
      </c>
      <c r="C2849">
        <v>1</v>
      </c>
      <c r="D2849">
        <v>0.4</v>
      </c>
      <c r="E2849">
        <v>4.5</v>
      </c>
      <c r="F2849">
        <v>1.55</v>
      </c>
      <c r="G2849">
        <v>0</v>
      </c>
      <c r="H2849">
        <v>9.35</v>
      </c>
      <c r="I2849" t="s">
        <v>14</v>
      </c>
      <c r="J2849" t="s">
        <v>15</v>
      </c>
      <c r="K2849" t="s">
        <v>59</v>
      </c>
      <c r="L2849" t="s">
        <v>59</v>
      </c>
      <c r="M2849" t="s">
        <v>18</v>
      </c>
      <c r="N2849" t="s">
        <v>18</v>
      </c>
      <c r="O2849" t="str">
        <f>TEXT(Table1[[#This Row],[pickup]],"dddd")</f>
        <v>Tuesday</v>
      </c>
      <c r="P2849">
        <f t="shared" si="44"/>
        <v>14</v>
      </c>
    </row>
    <row r="2850" spans="1:16" x14ac:dyDescent="0.25">
      <c r="A2850" s="1">
        <v>43549.44866898148</v>
      </c>
      <c r="B2850" s="1">
        <v>43549.450196759259</v>
      </c>
      <c r="C2850">
        <v>2</v>
      </c>
      <c r="D2850">
        <v>0.41</v>
      </c>
      <c r="E2850">
        <v>3.5</v>
      </c>
      <c r="F2850">
        <v>1.36</v>
      </c>
      <c r="G2850">
        <v>0</v>
      </c>
      <c r="H2850">
        <v>8.16</v>
      </c>
      <c r="I2850" t="s">
        <v>14</v>
      </c>
      <c r="J2850" t="s">
        <v>15</v>
      </c>
      <c r="K2850" t="s">
        <v>49</v>
      </c>
      <c r="L2850" t="s">
        <v>33</v>
      </c>
      <c r="M2850" t="s">
        <v>18</v>
      </c>
      <c r="N2850" t="s">
        <v>18</v>
      </c>
      <c r="O2850" t="str">
        <f>TEXT(Table1[[#This Row],[pickup]],"dddd")</f>
        <v>Monday</v>
      </c>
      <c r="P2850">
        <f t="shared" si="44"/>
        <v>10</v>
      </c>
    </row>
    <row r="2851" spans="1:16" x14ac:dyDescent="0.25">
      <c r="A2851" s="1">
        <v>43555.939201388886</v>
      </c>
      <c r="B2851" s="1">
        <v>43555.940798611111</v>
      </c>
      <c r="C2851">
        <v>1</v>
      </c>
      <c r="D2851">
        <v>0.4</v>
      </c>
      <c r="E2851">
        <v>3.5</v>
      </c>
      <c r="F2851">
        <v>1.45</v>
      </c>
      <c r="G2851">
        <v>0</v>
      </c>
      <c r="H2851">
        <v>8.75</v>
      </c>
      <c r="I2851" t="s">
        <v>14</v>
      </c>
      <c r="J2851" t="s">
        <v>15</v>
      </c>
      <c r="K2851" t="s">
        <v>49</v>
      </c>
      <c r="L2851" t="s">
        <v>33</v>
      </c>
      <c r="M2851" t="s">
        <v>18</v>
      </c>
      <c r="N2851" t="s">
        <v>18</v>
      </c>
      <c r="O2851" t="str">
        <f>TEXT(Table1[[#This Row],[pickup]],"dddd")</f>
        <v>Sunday</v>
      </c>
      <c r="P2851">
        <f t="shared" si="44"/>
        <v>22</v>
      </c>
    </row>
    <row r="2852" spans="1:16" x14ac:dyDescent="0.25">
      <c r="A2852" s="1">
        <v>43526.800092592595</v>
      </c>
      <c r="B2852" s="1">
        <v>43526.802581018521</v>
      </c>
      <c r="C2852">
        <v>1</v>
      </c>
      <c r="D2852">
        <v>1</v>
      </c>
      <c r="E2852">
        <v>5</v>
      </c>
      <c r="F2852">
        <v>1.66</v>
      </c>
      <c r="G2852">
        <v>0</v>
      </c>
      <c r="H2852">
        <v>9.9600000000000009</v>
      </c>
      <c r="I2852" t="s">
        <v>14</v>
      </c>
      <c r="J2852" t="s">
        <v>15</v>
      </c>
      <c r="K2852" t="s">
        <v>16</v>
      </c>
      <c r="L2852" t="s">
        <v>70</v>
      </c>
      <c r="M2852" t="s">
        <v>18</v>
      </c>
      <c r="N2852" t="s">
        <v>18</v>
      </c>
      <c r="O2852" t="str">
        <f>TEXT(Table1[[#This Row],[pickup]],"dddd")</f>
        <v>Saturday</v>
      </c>
      <c r="P2852">
        <f t="shared" si="44"/>
        <v>19</v>
      </c>
    </row>
    <row r="2853" spans="1:16" x14ac:dyDescent="0.25">
      <c r="A2853" s="1">
        <v>43552.834236111114</v>
      </c>
      <c r="B2853" s="1">
        <v>43552.846493055556</v>
      </c>
      <c r="C2853">
        <v>1</v>
      </c>
      <c r="D2853">
        <v>8.1</v>
      </c>
      <c r="E2853">
        <v>24</v>
      </c>
      <c r="F2853">
        <v>6.7</v>
      </c>
      <c r="G2853">
        <v>5.76</v>
      </c>
      <c r="H2853">
        <v>40.26</v>
      </c>
      <c r="I2853" t="s">
        <v>14</v>
      </c>
      <c r="J2853" t="s">
        <v>15</v>
      </c>
      <c r="K2853" t="s">
        <v>35</v>
      </c>
      <c r="L2853" t="s">
        <v>61</v>
      </c>
      <c r="M2853" t="s">
        <v>37</v>
      </c>
      <c r="N2853" t="s">
        <v>18</v>
      </c>
      <c r="O2853" t="str">
        <f>TEXT(Table1[[#This Row],[pickup]],"dddd")</f>
        <v>Thursday</v>
      </c>
      <c r="P2853">
        <f t="shared" si="44"/>
        <v>20</v>
      </c>
    </row>
    <row r="2854" spans="1:16" x14ac:dyDescent="0.25">
      <c r="A2854" s="1">
        <v>43544.587048611109</v>
      </c>
      <c r="B2854" s="1">
        <v>43544.610671296294</v>
      </c>
      <c r="C2854">
        <v>2</v>
      </c>
      <c r="D2854">
        <v>11.2</v>
      </c>
      <c r="E2854">
        <v>35.5</v>
      </c>
      <c r="F2854">
        <v>0</v>
      </c>
      <c r="G2854">
        <v>0</v>
      </c>
      <c r="H2854">
        <v>36.299999999999997</v>
      </c>
      <c r="I2854" t="s">
        <v>14</v>
      </c>
      <c r="J2854" t="s">
        <v>15</v>
      </c>
      <c r="K2854" t="s">
        <v>169</v>
      </c>
      <c r="L2854" t="s">
        <v>56</v>
      </c>
      <c r="M2854" t="s">
        <v>76</v>
      </c>
      <c r="N2854" t="s">
        <v>18</v>
      </c>
      <c r="O2854" t="str">
        <f>TEXT(Table1[[#This Row],[pickup]],"dddd")</f>
        <v>Wednesday</v>
      </c>
      <c r="P2854">
        <f t="shared" si="44"/>
        <v>14</v>
      </c>
    </row>
    <row r="2855" spans="1:16" x14ac:dyDescent="0.25">
      <c r="A2855" s="1">
        <v>43545.775185185186</v>
      </c>
      <c r="B2855" s="1">
        <v>43545.783125000002</v>
      </c>
      <c r="C2855">
        <v>1</v>
      </c>
      <c r="D2855">
        <v>1.1000000000000001</v>
      </c>
      <c r="E2855">
        <v>8.5</v>
      </c>
      <c r="F2855">
        <v>0</v>
      </c>
      <c r="G2855">
        <v>0</v>
      </c>
      <c r="H2855">
        <v>12.8</v>
      </c>
      <c r="I2855" t="s">
        <v>14</v>
      </c>
      <c r="J2855" t="s">
        <v>19</v>
      </c>
      <c r="K2855" t="s">
        <v>48</v>
      </c>
      <c r="L2855" t="s">
        <v>70</v>
      </c>
      <c r="M2855" t="s">
        <v>18</v>
      </c>
      <c r="N2855" t="s">
        <v>18</v>
      </c>
      <c r="O2855" t="str">
        <f>TEXT(Table1[[#This Row],[pickup]],"dddd")</f>
        <v>Thursday</v>
      </c>
      <c r="P2855">
        <f t="shared" si="44"/>
        <v>18</v>
      </c>
    </row>
    <row r="2856" spans="1:16" x14ac:dyDescent="0.25">
      <c r="A2856" s="1">
        <v>43541.4765625</v>
      </c>
      <c r="B2856" s="1">
        <v>43541.486701388887</v>
      </c>
      <c r="C2856">
        <v>5</v>
      </c>
      <c r="D2856">
        <v>1.79</v>
      </c>
      <c r="E2856">
        <v>10.5</v>
      </c>
      <c r="F2856">
        <v>1</v>
      </c>
      <c r="G2856">
        <v>0</v>
      </c>
      <c r="H2856">
        <v>14.8</v>
      </c>
      <c r="I2856" t="s">
        <v>14</v>
      </c>
      <c r="J2856" t="s">
        <v>15</v>
      </c>
      <c r="K2856" t="s">
        <v>39</v>
      </c>
      <c r="L2856" t="s">
        <v>43</v>
      </c>
      <c r="M2856" t="s">
        <v>18</v>
      </c>
      <c r="N2856" t="s">
        <v>18</v>
      </c>
      <c r="O2856" t="str">
        <f>TEXT(Table1[[#This Row],[pickup]],"dddd")</f>
        <v>Sunday</v>
      </c>
      <c r="P2856">
        <f t="shared" si="44"/>
        <v>11</v>
      </c>
    </row>
    <row r="2857" spans="1:16" x14ac:dyDescent="0.25">
      <c r="A2857" s="1">
        <v>43552.357997685183</v>
      </c>
      <c r="B2857" s="1">
        <v>43552.368969907409</v>
      </c>
      <c r="C2857">
        <v>2</v>
      </c>
      <c r="D2857">
        <v>2.0499999999999998</v>
      </c>
      <c r="E2857">
        <v>11.5</v>
      </c>
      <c r="F2857">
        <v>2.96</v>
      </c>
      <c r="G2857">
        <v>0</v>
      </c>
      <c r="H2857">
        <v>17.760000000000002</v>
      </c>
      <c r="I2857" t="s">
        <v>14</v>
      </c>
      <c r="J2857" t="s">
        <v>15</v>
      </c>
      <c r="K2857" t="s">
        <v>41</v>
      </c>
      <c r="L2857" t="s">
        <v>16</v>
      </c>
      <c r="M2857" t="s">
        <v>18</v>
      </c>
      <c r="N2857" t="s">
        <v>18</v>
      </c>
      <c r="O2857" t="str">
        <f>TEXT(Table1[[#This Row],[pickup]],"dddd")</f>
        <v>Thursday</v>
      </c>
      <c r="P2857">
        <f t="shared" si="44"/>
        <v>8</v>
      </c>
    </row>
    <row r="2858" spans="1:16" x14ac:dyDescent="0.25">
      <c r="A2858" s="1">
        <v>43544.469212962962</v>
      </c>
      <c r="B2858" s="1">
        <v>43544.487615740742</v>
      </c>
      <c r="C2858">
        <v>1</v>
      </c>
      <c r="D2858">
        <v>2.9</v>
      </c>
      <c r="E2858">
        <v>17</v>
      </c>
      <c r="F2858">
        <v>0</v>
      </c>
      <c r="G2858">
        <v>0</v>
      </c>
      <c r="H2858">
        <v>20.3</v>
      </c>
      <c r="I2858" t="s">
        <v>14</v>
      </c>
      <c r="J2858" t="s">
        <v>19</v>
      </c>
      <c r="K2858" t="s">
        <v>67</v>
      </c>
      <c r="L2858" t="s">
        <v>46</v>
      </c>
      <c r="M2858" t="s">
        <v>18</v>
      </c>
      <c r="N2858" t="s">
        <v>18</v>
      </c>
      <c r="O2858" t="str">
        <f>TEXT(Table1[[#This Row],[pickup]],"dddd")</f>
        <v>Wednesday</v>
      </c>
      <c r="P2858">
        <f t="shared" si="44"/>
        <v>11</v>
      </c>
    </row>
    <row r="2859" spans="1:16" x14ac:dyDescent="0.25">
      <c r="A2859" s="1">
        <v>43535.856307870374</v>
      </c>
      <c r="B2859" s="1">
        <v>43535.863055555557</v>
      </c>
      <c r="C2859">
        <v>1</v>
      </c>
      <c r="D2859">
        <v>1.6</v>
      </c>
      <c r="E2859">
        <v>8</v>
      </c>
      <c r="F2859">
        <v>2.12</v>
      </c>
      <c r="G2859">
        <v>0</v>
      </c>
      <c r="H2859">
        <v>13.92</v>
      </c>
      <c r="I2859" t="s">
        <v>14</v>
      </c>
      <c r="J2859" t="s">
        <v>15</v>
      </c>
      <c r="K2859" t="s">
        <v>25</v>
      </c>
      <c r="L2859" t="s">
        <v>30</v>
      </c>
      <c r="M2859" t="s">
        <v>18</v>
      </c>
      <c r="N2859" t="s">
        <v>18</v>
      </c>
      <c r="O2859" t="str">
        <f>TEXT(Table1[[#This Row],[pickup]],"dddd")</f>
        <v>Monday</v>
      </c>
      <c r="P2859">
        <f t="shared" si="44"/>
        <v>20</v>
      </c>
    </row>
    <row r="2860" spans="1:16" x14ac:dyDescent="0.25">
      <c r="A2860" s="1">
        <v>43535.557245370372</v>
      </c>
      <c r="B2860" s="1">
        <v>43535.561111111114</v>
      </c>
      <c r="C2860">
        <v>1</v>
      </c>
      <c r="D2860">
        <v>0.7</v>
      </c>
      <c r="E2860">
        <v>5.5</v>
      </c>
      <c r="F2860">
        <v>1.2</v>
      </c>
      <c r="G2860">
        <v>0</v>
      </c>
      <c r="H2860">
        <v>10</v>
      </c>
      <c r="I2860" t="s">
        <v>14</v>
      </c>
      <c r="J2860" t="s">
        <v>15</v>
      </c>
      <c r="K2860" t="s">
        <v>81</v>
      </c>
      <c r="L2860" t="s">
        <v>22</v>
      </c>
      <c r="M2860" t="s">
        <v>18</v>
      </c>
      <c r="N2860" t="s">
        <v>18</v>
      </c>
      <c r="O2860" t="str">
        <f>TEXT(Table1[[#This Row],[pickup]],"dddd")</f>
        <v>Monday</v>
      </c>
      <c r="P2860">
        <f t="shared" si="44"/>
        <v>13</v>
      </c>
    </row>
    <row r="2861" spans="1:16" x14ac:dyDescent="0.25">
      <c r="A2861" s="1">
        <v>43530.664710648147</v>
      </c>
      <c r="B2861" s="1">
        <v>43530.674953703703</v>
      </c>
      <c r="C2861">
        <v>6</v>
      </c>
      <c r="D2861">
        <v>1.94</v>
      </c>
      <c r="E2861">
        <v>10.5</v>
      </c>
      <c r="F2861">
        <v>3.45</v>
      </c>
      <c r="G2861">
        <v>0</v>
      </c>
      <c r="H2861">
        <v>17.25</v>
      </c>
      <c r="I2861" t="s">
        <v>14</v>
      </c>
      <c r="J2861" t="s">
        <v>15</v>
      </c>
      <c r="K2861" t="s">
        <v>46</v>
      </c>
      <c r="L2861" t="s">
        <v>25</v>
      </c>
      <c r="M2861" t="s">
        <v>18</v>
      </c>
      <c r="N2861" t="s">
        <v>18</v>
      </c>
      <c r="O2861" t="str">
        <f>TEXT(Table1[[#This Row],[pickup]],"dddd")</f>
        <v>Wednesday</v>
      </c>
      <c r="P2861">
        <f t="shared" si="44"/>
        <v>15</v>
      </c>
    </row>
    <row r="2862" spans="1:16" x14ac:dyDescent="0.25">
      <c r="A2862" s="1">
        <v>43533.340474537035</v>
      </c>
      <c r="B2862" s="1">
        <v>43533.342835648145</v>
      </c>
      <c r="C2862">
        <v>1</v>
      </c>
      <c r="D2862">
        <v>0.68</v>
      </c>
      <c r="E2862">
        <v>4.5</v>
      </c>
      <c r="F2862">
        <v>0</v>
      </c>
      <c r="G2862">
        <v>0</v>
      </c>
      <c r="H2862">
        <v>5.3</v>
      </c>
      <c r="I2862" t="s">
        <v>14</v>
      </c>
      <c r="J2862" t="s">
        <v>19</v>
      </c>
      <c r="K2862" t="s">
        <v>31</v>
      </c>
      <c r="L2862" t="s">
        <v>31</v>
      </c>
      <c r="M2862" t="s">
        <v>18</v>
      </c>
      <c r="N2862" t="s">
        <v>18</v>
      </c>
      <c r="O2862" t="str">
        <f>TEXT(Table1[[#This Row],[pickup]],"dddd")</f>
        <v>Saturday</v>
      </c>
      <c r="P2862">
        <f t="shared" si="44"/>
        <v>8</v>
      </c>
    </row>
    <row r="2863" spans="1:16" x14ac:dyDescent="0.25">
      <c r="A2863" s="1">
        <v>43531.897152777776</v>
      </c>
      <c r="B2863" s="1">
        <v>43531.900740740741</v>
      </c>
      <c r="C2863">
        <v>1</v>
      </c>
      <c r="D2863">
        <v>1.98</v>
      </c>
      <c r="E2863">
        <v>7.5</v>
      </c>
      <c r="F2863">
        <v>2.2599999999999998</v>
      </c>
      <c r="G2863">
        <v>0</v>
      </c>
      <c r="H2863">
        <v>13.56</v>
      </c>
      <c r="I2863" t="s">
        <v>14</v>
      </c>
      <c r="J2863" t="s">
        <v>15</v>
      </c>
      <c r="K2863" t="s">
        <v>48</v>
      </c>
      <c r="L2863" t="s">
        <v>68</v>
      </c>
      <c r="M2863" t="s">
        <v>18</v>
      </c>
      <c r="N2863" t="s">
        <v>18</v>
      </c>
      <c r="O2863" t="str">
        <f>TEXT(Table1[[#This Row],[pickup]],"dddd")</f>
        <v>Thursday</v>
      </c>
      <c r="P2863">
        <f t="shared" si="44"/>
        <v>21</v>
      </c>
    </row>
    <row r="2864" spans="1:16" x14ac:dyDescent="0.25">
      <c r="A2864" s="1">
        <v>43545.324826388889</v>
      </c>
      <c r="B2864" s="1">
        <v>43545.331678240742</v>
      </c>
      <c r="C2864">
        <v>1</v>
      </c>
      <c r="D2864">
        <v>2.39</v>
      </c>
      <c r="E2864">
        <v>10</v>
      </c>
      <c r="F2864">
        <v>0</v>
      </c>
      <c r="G2864">
        <v>0</v>
      </c>
      <c r="H2864">
        <v>10.8</v>
      </c>
      <c r="I2864" t="s">
        <v>14</v>
      </c>
      <c r="J2864" t="s">
        <v>19</v>
      </c>
      <c r="K2864" t="s">
        <v>130</v>
      </c>
      <c r="L2864" t="s">
        <v>38</v>
      </c>
      <c r="M2864" t="s">
        <v>18</v>
      </c>
      <c r="N2864" t="s">
        <v>18</v>
      </c>
      <c r="O2864" t="str">
        <f>TEXT(Table1[[#This Row],[pickup]],"dddd")</f>
        <v>Thursday</v>
      </c>
      <c r="P2864">
        <f t="shared" si="44"/>
        <v>7</v>
      </c>
    </row>
    <row r="2865" spans="1:16" x14ac:dyDescent="0.25">
      <c r="A2865" s="1">
        <v>43535.367094907408</v>
      </c>
      <c r="B2865" s="1">
        <v>43535.374710648146</v>
      </c>
      <c r="C2865">
        <v>1</v>
      </c>
      <c r="D2865">
        <v>1.6</v>
      </c>
      <c r="E2865">
        <v>9.5</v>
      </c>
      <c r="F2865">
        <v>1</v>
      </c>
      <c r="G2865">
        <v>0</v>
      </c>
      <c r="H2865">
        <v>13.8</v>
      </c>
      <c r="I2865" t="s">
        <v>14</v>
      </c>
      <c r="J2865" t="s">
        <v>15</v>
      </c>
      <c r="K2865" t="s">
        <v>46</v>
      </c>
      <c r="L2865" t="s">
        <v>49</v>
      </c>
      <c r="M2865" t="s">
        <v>18</v>
      </c>
      <c r="N2865" t="s">
        <v>18</v>
      </c>
      <c r="O2865" t="str">
        <f>TEXT(Table1[[#This Row],[pickup]],"dddd")</f>
        <v>Monday</v>
      </c>
      <c r="P2865">
        <f t="shared" si="44"/>
        <v>8</v>
      </c>
    </row>
    <row r="2866" spans="1:16" x14ac:dyDescent="0.25">
      <c r="A2866" s="1">
        <v>43542.774791666663</v>
      </c>
      <c r="B2866" s="1">
        <v>43542.777453703704</v>
      </c>
      <c r="C2866">
        <v>5</v>
      </c>
      <c r="D2866">
        <v>1.23</v>
      </c>
      <c r="E2866">
        <v>5.5</v>
      </c>
      <c r="F2866">
        <v>2.94</v>
      </c>
      <c r="G2866">
        <v>0</v>
      </c>
      <c r="H2866">
        <v>12.74</v>
      </c>
      <c r="I2866" t="s">
        <v>14</v>
      </c>
      <c r="J2866" t="s">
        <v>15</v>
      </c>
      <c r="K2866" t="s">
        <v>51</v>
      </c>
      <c r="L2866" t="s">
        <v>53</v>
      </c>
      <c r="M2866" t="s">
        <v>18</v>
      </c>
      <c r="N2866" t="s">
        <v>18</v>
      </c>
      <c r="O2866" t="str">
        <f>TEXT(Table1[[#This Row],[pickup]],"dddd")</f>
        <v>Monday</v>
      </c>
      <c r="P2866">
        <f t="shared" si="44"/>
        <v>18</v>
      </c>
    </row>
    <row r="2867" spans="1:16" x14ac:dyDescent="0.25">
      <c r="A2867" s="1">
        <v>43539.448483796295</v>
      </c>
      <c r="B2867" s="1">
        <v>43539.459189814814</v>
      </c>
      <c r="C2867">
        <v>1</v>
      </c>
      <c r="D2867">
        <v>1.38</v>
      </c>
      <c r="E2867">
        <v>11</v>
      </c>
      <c r="F2867">
        <v>2.86</v>
      </c>
      <c r="G2867">
        <v>0</v>
      </c>
      <c r="H2867">
        <v>17.16</v>
      </c>
      <c r="I2867" t="s">
        <v>14</v>
      </c>
      <c r="J2867" t="s">
        <v>15</v>
      </c>
      <c r="K2867" t="s">
        <v>51</v>
      </c>
      <c r="L2867" t="s">
        <v>26</v>
      </c>
      <c r="M2867" t="s">
        <v>18</v>
      </c>
      <c r="N2867" t="s">
        <v>18</v>
      </c>
      <c r="O2867" t="str">
        <f>TEXT(Table1[[#This Row],[pickup]],"dddd")</f>
        <v>Friday</v>
      </c>
      <c r="P2867">
        <f t="shared" si="44"/>
        <v>10</v>
      </c>
    </row>
    <row r="2868" spans="1:16" x14ac:dyDescent="0.25">
      <c r="A2868" s="1">
        <v>43540.907870370371</v>
      </c>
      <c r="B2868" s="1">
        <v>43540.940416666665</v>
      </c>
      <c r="C2868">
        <v>1</v>
      </c>
      <c r="D2868">
        <v>18.399999999999999</v>
      </c>
      <c r="E2868">
        <v>52</v>
      </c>
      <c r="F2868">
        <v>9</v>
      </c>
      <c r="G2868">
        <v>0</v>
      </c>
      <c r="H2868">
        <v>64.3</v>
      </c>
      <c r="I2868" t="s">
        <v>14</v>
      </c>
      <c r="J2868" t="s">
        <v>15</v>
      </c>
      <c r="K2868" t="s">
        <v>64</v>
      </c>
      <c r="L2868" t="s">
        <v>72</v>
      </c>
      <c r="M2868" t="s">
        <v>37</v>
      </c>
      <c r="N2868" t="s">
        <v>18</v>
      </c>
      <c r="O2868" t="str">
        <f>TEXT(Table1[[#This Row],[pickup]],"dddd")</f>
        <v>Saturday</v>
      </c>
      <c r="P2868">
        <f t="shared" si="44"/>
        <v>21</v>
      </c>
    </row>
    <row r="2869" spans="1:16" x14ac:dyDescent="0.25">
      <c r="A2869" s="1">
        <v>43540.79519675926</v>
      </c>
      <c r="B2869" s="1">
        <v>43540.798877314817</v>
      </c>
      <c r="C2869">
        <v>3</v>
      </c>
      <c r="D2869">
        <v>0.4</v>
      </c>
      <c r="E2869">
        <v>5</v>
      </c>
      <c r="F2869">
        <v>1.65</v>
      </c>
      <c r="G2869">
        <v>0</v>
      </c>
      <c r="H2869">
        <v>9.9499999999999993</v>
      </c>
      <c r="I2869" t="s">
        <v>14</v>
      </c>
      <c r="J2869" t="s">
        <v>15</v>
      </c>
      <c r="K2869" t="s">
        <v>66</v>
      </c>
      <c r="L2869" t="s">
        <v>66</v>
      </c>
      <c r="M2869" t="s">
        <v>18</v>
      </c>
      <c r="N2869" t="s">
        <v>18</v>
      </c>
      <c r="O2869" t="str">
        <f>TEXT(Table1[[#This Row],[pickup]],"dddd")</f>
        <v>Saturday</v>
      </c>
      <c r="P2869">
        <f t="shared" si="44"/>
        <v>19</v>
      </c>
    </row>
    <row r="2870" spans="1:16" x14ac:dyDescent="0.25">
      <c r="A2870" s="1">
        <v>43554.95957175926</v>
      </c>
      <c r="B2870" s="1">
        <v>43554.972500000003</v>
      </c>
      <c r="C2870">
        <v>2</v>
      </c>
      <c r="D2870">
        <v>3.1</v>
      </c>
      <c r="E2870">
        <v>14.5</v>
      </c>
      <c r="F2870">
        <v>3.65</v>
      </c>
      <c r="G2870">
        <v>0</v>
      </c>
      <c r="H2870">
        <v>21.95</v>
      </c>
      <c r="I2870" t="s">
        <v>14</v>
      </c>
      <c r="J2870" t="s">
        <v>15</v>
      </c>
      <c r="K2870" t="s">
        <v>67</v>
      </c>
      <c r="L2870" t="s">
        <v>86</v>
      </c>
      <c r="M2870" t="s">
        <v>18</v>
      </c>
      <c r="N2870" t="s">
        <v>58</v>
      </c>
      <c r="O2870" t="str">
        <f>TEXT(Table1[[#This Row],[pickup]],"dddd")</f>
        <v>Saturday</v>
      </c>
      <c r="P2870">
        <f t="shared" si="44"/>
        <v>23</v>
      </c>
    </row>
    <row r="2871" spans="1:16" x14ac:dyDescent="0.25">
      <c r="A2871" s="1">
        <v>43541.874398148146</v>
      </c>
      <c r="B2871" s="1">
        <v>43541.87572916667</v>
      </c>
      <c r="C2871">
        <v>2</v>
      </c>
      <c r="D2871">
        <v>0.52</v>
      </c>
      <c r="E2871">
        <v>3.5</v>
      </c>
      <c r="F2871">
        <v>1.46</v>
      </c>
      <c r="G2871">
        <v>0</v>
      </c>
      <c r="H2871">
        <v>8.76</v>
      </c>
      <c r="I2871" t="s">
        <v>14</v>
      </c>
      <c r="J2871" t="s">
        <v>15</v>
      </c>
      <c r="K2871" t="s">
        <v>66</v>
      </c>
      <c r="L2871" t="s">
        <v>45</v>
      </c>
      <c r="M2871" t="s">
        <v>18</v>
      </c>
      <c r="N2871" t="s">
        <v>18</v>
      </c>
      <c r="O2871" t="str">
        <f>TEXT(Table1[[#This Row],[pickup]],"dddd")</f>
        <v>Sunday</v>
      </c>
      <c r="P2871">
        <f t="shared" si="44"/>
        <v>20</v>
      </c>
    </row>
    <row r="2872" spans="1:16" x14ac:dyDescent="0.25">
      <c r="A2872" s="1">
        <v>43551.504363425927</v>
      </c>
      <c r="B2872" s="1">
        <v>43551.526921296296</v>
      </c>
      <c r="C2872">
        <v>1</v>
      </c>
      <c r="D2872">
        <v>10.7</v>
      </c>
      <c r="E2872">
        <v>34</v>
      </c>
      <c r="F2872">
        <v>10.75</v>
      </c>
      <c r="G2872">
        <v>5.76</v>
      </c>
      <c r="H2872">
        <v>53.81</v>
      </c>
      <c r="I2872" t="s">
        <v>14</v>
      </c>
      <c r="J2872" t="s">
        <v>15</v>
      </c>
      <c r="K2872" t="s">
        <v>35</v>
      </c>
      <c r="L2872" t="s">
        <v>32</v>
      </c>
      <c r="M2872" t="s">
        <v>37</v>
      </c>
      <c r="N2872" t="s">
        <v>18</v>
      </c>
      <c r="O2872" t="str">
        <f>TEXT(Table1[[#This Row],[pickup]],"dddd")</f>
        <v>Wednesday</v>
      </c>
      <c r="P2872">
        <f t="shared" si="44"/>
        <v>12</v>
      </c>
    </row>
    <row r="2873" spans="1:16" x14ac:dyDescent="0.25">
      <c r="A2873" s="1">
        <v>43536.852800925924</v>
      </c>
      <c r="B2873" s="1">
        <v>43536.863379629627</v>
      </c>
      <c r="C2873">
        <v>1</v>
      </c>
      <c r="D2873">
        <v>2.8</v>
      </c>
      <c r="E2873">
        <v>12</v>
      </c>
      <c r="F2873">
        <v>3.15</v>
      </c>
      <c r="G2873">
        <v>0</v>
      </c>
      <c r="H2873">
        <v>18.95</v>
      </c>
      <c r="I2873" t="s">
        <v>14</v>
      </c>
      <c r="J2873" t="s">
        <v>15</v>
      </c>
      <c r="K2873" t="s">
        <v>70</v>
      </c>
      <c r="L2873" t="s">
        <v>66</v>
      </c>
      <c r="M2873" t="s">
        <v>18</v>
      </c>
      <c r="N2873" t="s">
        <v>18</v>
      </c>
      <c r="O2873" t="str">
        <f>TEXT(Table1[[#This Row],[pickup]],"dddd")</f>
        <v>Tuesday</v>
      </c>
      <c r="P2873">
        <f t="shared" si="44"/>
        <v>20</v>
      </c>
    </row>
    <row r="2874" spans="1:16" x14ac:dyDescent="0.25">
      <c r="A2874" s="1">
        <v>43541.129687499997</v>
      </c>
      <c r="B2874" s="1">
        <v>43541.142893518518</v>
      </c>
      <c r="C2874">
        <v>2</v>
      </c>
      <c r="D2874">
        <v>5.24</v>
      </c>
      <c r="E2874">
        <v>18</v>
      </c>
      <c r="F2874">
        <v>4.3600000000000003</v>
      </c>
      <c r="G2874">
        <v>0</v>
      </c>
      <c r="H2874">
        <v>26.16</v>
      </c>
      <c r="I2874" t="s">
        <v>14</v>
      </c>
      <c r="J2874" t="s">
        <v>15</v>
      </c>
      <c r="K2874" t="s">
        <v>63</v>
      </c>
      <c r="L2874" t="s">
        <v>61</v>
      </c>
      <c r="M2874" t="s">
        <v>18</v>
      </c>
      <c r="N2874" t="s">
        <v>18</v>
      </c>
      <c r="O2874" t="str">
        <f>TEXT(Table1[[#This Row],[pickup]],"dddd")</f>
        <v>Sunday</v>
      </c>
      <c r="P2874">
        <f t="shared" si="44"/>
        <v>3</v>
      </c>
    </row>
    <row r="2875" spans="1:16" x14ac:dyDescent="0.25">
      <c r="A2875" s="1">
        <v>43543.52548611111</v>
      </c>
      <c r="B2875" s="1">
        <v>43543.534039351849</v>
      </c>
      <c r="C2875">
        <v>1</v>
      </c>
      <c r="D2875">
        <v>1.76</v>
      </c>
      <c r="E2875">
        <v>9.5</v>
      </c>
      <c r="F2875">
        <v>1</v>
      </c>
      <c r="G2875">
        <v>0</v>
      </c>
      <c r="H2875">
        <v>13.8</v>
      </c>
      <c r="I2875" t="s">
        <v>14</v>
      </c>
      <c r="J2875" t="s">
        <v>15</v>
      </c>
      <c r="K2875" t="s">
        <v>45</v>
      </c>
      <c r="L2875" t="s">
        <v>63</v>
      </c>
      <c r="M2875" t="s">
        <v>18</v>
      </c>
      <c r="N2875" t="s">
        <v>18</v>
      </c>
      <c r="O2875" t="str">
        <f>TEXT(Table1[[#This Row],[pickup]],"dddd")</f>
        <v>Tuesday</v>
      </c>
      <c r="P2875">
        <f t="shared" si="44"/>
        <v>12</v>
      </c>
    </row>
    <row r="2876" spans="1:16" x14ac:dyDescent="0.25">
      <c r="A2876" s="1">
        <v>43551.615231481483</v>
      </c>
      <c r="B2876" s="1">
        <v>43551.62462962963</v>
      </c>
      <c r="C2876">
        <v>1</v>
      </c>
      <c r="D2876">
        <v>1.27</v>
      </c>
      <c r="E2876">
        <v>9.5</v>
      </c>
      <c r="F2876">
        <v>3.2</v>
      </c>
      <c r="G2876">
        <v>0</v>
      </c>
      <c r="H2876">
        <v>16</v>
      </c>
      <c r="I2876" t="s">
        <v>14</v>
      </c>
      <c r="J2876" t="s">
        <v>15</v>
      </c>
      <c r="K2876" t="s">
        <v>17</v>
      </c>
      <c r="L2876" t="s">
        <v>26</v>
      </c>
      <c r="M2876" t="s">
        <v>18</v>
      </c>
      <c r="N2876" t="s">
        <v>18</v>
      </c>
      <c r="O2876" t="str">
        <f>TEXT(Table1[[#This Row],[pickup]],"dddd")</f>
        <v>Wednesday</v>
      </c>
      <c r="P2876">
        <f t="shared" si="44"/>
        <v>14</v>
      </c>
    </row>
    <row r="2877" spans="1:16" x14ac:dyDescent="0.25">
      <c r="A2877" s="1">
        <v>43538.820798611108</v>
      </c>
      <c r="B2877" s="1">
        <v>43538.829745370371</v>
      </c>
      <c r="C2877">
        <v>1</v>
      </c>
      <c r="D2877">
        <v>2.0499999999999998</v>
      </c>
      <c r="E2877">
        <v>10.5</v>
      </c>
      <c r="F2877">
        <v>1.08</v>
      </c>
      <c r="G2877">
        <v>0</v>
      </c>
      <c r="H2877">
        <v>15.88</v>
      </c>
      <c r="I2877" t="s">
        <v>14</v>
      </c>
      <c r="J2877" t="s">
        <v>15</v>
      </c>
      <c r="K2877" t="s">
        <v>67</v>
      </c>
      <c r="L2877" t="s">
        <v>22</v>
      </c>
      <c r="M2877" t="s">
        <v>18</v>
      </c>
      <c r="N2877" t="s">
        <v>18</v>
      </c>
      <c r="O2877" t="str">
        <f>TEXT(Table1[[#This Row],[pickup]],"dddd")</f>
        <v>Thursday</v>
      </c>
      <c r="P2877">
        <f t="shared" si="44"/>
        <v>19</v>
      </c>
    </row>
    <row r="2878" spans="1:16" x14ac:dyDescent="0.25">
      <c r="A2878" s="1">
        <v>43552.003344907411</v>
      </c>
      <c r="B2878" s="1">
        <v>43552.019062500003</v>
      </c>
      <c r="C2878">
        <v>6</v>
      </c>
      <c r="D2878">
        <v>4.03</v>
      </c>
      <c r="E2878">
        <v>17</v>
      </c>
      <c r="F2878">
        <v>2.08</v>
      </c>
      <c r="G2878">
        <v>0</v>
      </c>
      <c r="H2878">
        <v>22.88</v>
      </c>
      <c r="I2878" t="s">
        <v>14</v>
      </c>
      <c r="J2878" t="s">
        <v>15</v>
      </c>
      <c r="K2878" t="s">
        <v>26</v>
      </c>
      <c r="L2878" t="s">
        <v>28</v>
      </c>
      <c r="M2878" t="s">
        <v>18</v>
      </c>
      <c r="N2878" t="s">
        <v>18</v>
      </c>
      <c r="O2878" t="str">
        <f>TEXT(Table1[[#This Row],[pickup]],"dddd")</f>
        <v>Thursday</v>
      </c>
      <c r="P2878">
        <f t="shared" si="44"/>
        <v>0</v>
      </c>
    </row>
    <row r="2879" spans="1:16" x14ac:dyDescent="0.25">
      <c r="A2879" s="1">
        <v>43545.304537037038</v>
      </c>
      <c r="B2879" s="1">
        <v>43545.30976851852</v>
      </c>
      <c r="C2879">
        <v>1</v>
      </c>
      <c r="D2879">
        <v>1.1000000000000001</v>
      </c>
      <c r="E2879">
        <v>7</v>
      </c>
      <c r="F2879">
        <v>2.0499999999999998</v>
      </c>
      <c r="G2879">
        <v>0</v>
      </c>
      <c r="H2879">
        <v>12.35</v>
      </c>
      <c r="I2879" t="s">
        <v>14</v>
      </c>
      <c r="J2879" t="s">
        <v>15</v>
      </c>
      <c r="K2879" t="s">
        <v>46</v>
      </c>
      <c r="L2879" t="s">
        <v>49</v>
      </c>
      <c r="M2879" t="s">
        <v>18</v>
      </c>
      <c r="N2879" t="s">
        <v>18</v>
      </c>
      <c r="O2879" t="str">
        <f>TEXT(Table1[[#This Row],[pickup]],"dddd")</f>
        <v>Thursday</v>
      </c>
      <c r="P2879">
        <f t="shared" si="44"/>
        <v>7</v>
      </c>
    </row>
    <row r="2880" spans="1:16" x14ac:dyDescent="0.25">
      <c r="A2880" s="1">
        <v>43541.271215277775</v>
      </c>
      <c r="B2880" s="1">
        <v>43541.273692129631</v>
      </c>
      <c r="C2880">
        <v>1</v>
      </c>
      <c r="D2880">
        <v>0.55000000000000004</v>
      </c>
      <c r="E2880">
        <v>4.5</v>
      </c>
      <c r="F2880">
        <v>1.2</v>
      </c>
      <c r="G2880">
        <v>0</v>
      </c>
      <c r="H2880">
        <v>9</v>
      </c>
      <c r="I2880" t="s">
        <v>14</v>
      </c>
      <c r="J2880" t="s">
        <v>15</v>
      </c>
      <c r="K2880" t="s">
        <v>26</v>
      </c>
      <c r="L2880" t="s">
        <v>32</v>
      </c>
      <c r="M2880" t="s">
        <v>18</v>
      </c>
      <c r="N2880" t="s">
        <v>18</v>
      </c>
      <c r="O2880" t="str">
        <f>TEXT(Table1[[#This Row],[pickup]],"dddd")</f>
        <v>Sunday</v>
      </c>
      <c r="P2880">
        <f t="shared" si="44"/>
        <v>6</v>
      </c>
    </row>
    <row r="2881" spans="1:16" x14ac:dyDescent="0.25">
      <c r="A2881" s="1">
        <v>43552.881226851852</v>
      </c>
      <c r="B2881" s="1">
        <v>43552.893194444441</v>
      </c>
      <c r="C2881">
        <v>3</v>
      </c>
      <c r="D2881">
        <v>2.68</v>
      </c>
      <c r="E2881">
        <v>12.5</v>
      </c>
      <c r="F2881">
        <v>0</v>
      </c>
      <c r="G2881">
        <v>0</v>
      </c>
      <c r="H2881">
        <v>16.3</v>
      </c>
      <c r="I2881" t="s">
        <v>14</v>
      </c>
      <c r="J2881" t="s">
        <v>19</v>
      </c>
      <c r="K2881" t="s">
        <v>32</v>
      </c>
      <c r="L2881" t="s">
        <v>85</v>
      </c>
      <c r="M2881" t="s">
        <v>18</v>
      </c>
      <c r="N2881" t="s">
        <v>18</v>
      </c>
      <c r="O2881" t="str">
        <f>TEXT(Table1[[#This Row],[pickup]],"dddd")</f>
        <v>Thursday</v>
      </c>
      <c r="P2881">
        <f t="shared" si="44"/>
        <v>21</v>
      </c>
    </row>
    <row r="2882" spans="1:16" x14ac:dyDescent="0.25">
      <c r="A2882" s="1">
        <v>43543.633518518516</v>
      </c>
      <c r="B2882" s="1">
        <v>43543.648125</v>
      </c>
      <c r="C2882">
        <v>1</v>
      </c>
      <c r="D2882">
        <v>1.7</v>
      </c>
      <c r="E2882">
        <v>13</v>
      </c>
      <c r="F2882">
        <v>3.25</v>
      </c>
      <c r="G2882">
        <v>0</v>
      </c>
      <c r="H2882">
        <v>19.55</v>
      </c>
      <c r="I2882" t="s">
        <v>14</v>
      </c>
      <c r="J2882" t="s">
        <v>15</v>
      </c>
      <c r="K2882" t="s">
        <v>48</v>
      </c>
      <c r="L2882" t="s">
        <v>46</v>
      </c>
      <c r="M2882" t="s">
        <v>18</v>
      </c>
      <c r="N2882" t="s">
        <v>18</v>
      </c>
      <c r="O2882" t="str">
        <f>TEXT(Table1[[#This Row],[pickup]],"dddd")</f>
        <v>Tuesday</v>
      </c>
      <c r="P2882">
        <f t="shared" ref="P2882:P2945" si="45">HOUR(A:A)</f>
        <v>15</v>
      </c>
    </row>
    <row r="2883" spans="1:16" x14ac:dyDescent="0.25">
      <c r="A2883" s="1">
        <v>43551.786273148151</v>
      </c>
      <c r="B2883" s="1">
        <v>43551.789768518516</v>
      </c>
      <c r="C2883">
        <v>6</v>
      </c>
      <c r="D2883">
        <v>0.57999999999999996</v>
      </c>
      <c r="E2883">
        <v>5</v>
      </c>
      <c r="F2883">
        <v>2.3199999999999998</v>
      </c>
      <c r="G2883">
        <v>0</v>
      </c>
      <c r="H2883">
        <v>11.62</v>
      </c>
      <c r="I2883" t="s">
        <v>14</v>
      </c>
      <c r="J2883" t="s">
        <v>15</v>
      </c>
      <c r="K2883" t="s">
        <v>61</v>
      </c>
      <c r="L2883" t="s">
        <v>61</v>
      </c>
      <c r="M2883" t="s">
        <v>18</v>
      </c>
      <c r="N2883" t="s">
        <v>18</v>
      </c>
      <c r="O2883" t="str">
        <f>TEXT(Table1[[#This Row],[pickup]],"dddd")</f>
        <v>Wednesday</v>
      </c>
      <c r="P2883">
        <f t="shared" si="45"/>
        <v>18</v>
      </c>
    </row>
    <row r="2884" spans="1:16" x14ac:dyDescent="0.25">
      <c r="A2884" s="1">
        <v>43525.005925925929</v>
      </c>
      <c r="B2884" s="1">
        <v>43525.020682870374</v>
      </c>
      <c r="C2884">
        <v>3</v>
      </c>
      <c r="D2884">
        <v>7.35</v>
      </c>
      <c r="E2884">
        <v>22.5</v>
      </c>
      <c r="F2884">
        <v>1</v>
      </c>
      <c r="G2884">
        <v>0</v>
      </c>
      <c r="H2884">
        <v>27.3</v>
      </c>
      <c r="I2884" t="s">
        <v>14</v>
      </c>
      <c r="J2884" t="s">
        <v>15</v>
      </c>
      <c r="K2884" t="s">
        <v>43</v>
      </c>
      <c r="L2884" t="s">
        <v>87</v>
      </c>
      <c r="M2884" t="s">
        <v>18</v>
      </c>
      <c r="N2884" t="s">
        <v>76</v>
      </c>
      <c r="O2884" t="str">
        <f>TEXT(Table1[[#This Row],[pickup]],"dddd")</f>
        <v>Friday</v>
      </c>
      <c r="P2884">
        <f t="shared" si="45"/>
        <v>0</v>
      </c>
    </row>
    <row r="2885" spans="1:16" x14ac:dyDescent="0.25">
      <c r="A2885" s="1">
        <v>43537.727071759262</v>
      </c>
      <c r="B2885" s="1">
        <v>43537.743761574071</v>
      </c>
      <c r="C2885">
        <v>1</v>
      </c>
      <c r="D2885">
        <v>2.9</v>
      </c>
      <c r="E2885">
        <v>16</v>
      </c>
      <c r="F2885">
        <v>4.0599999999999996</v>
      </c>
      <c r="G2885">
        <v>0</v>
      </c>
      <c r="H2885">
        <v>24.36</v>
      </c>
      <c r="I2885" t="s">
        <v>14</v>
      </c>
      <c r="J2885" t="s">
        <v>15</v>
      </c>
      <c r="K2885" t="s">
        <v>34</v>
      </c>
      <c r="L2885" t="s">
        <v>62</v>
      </c>
      <c r="M2885" t="s">
        <v>18</v>
      </c>
      <c r="N2885" t="s">
        <v>18</v>
      </c>
      <c r="O2885" t="str">
        <f>TEXT(Table1[[#This Row],[pickup]],"dddd")</f>
        <v>Wednesday</v>
      </c>
      <c r="P2885">
        <f t="shared" si="45"/>
        <v>17</v>
      </c>
    </row>
    <row r="2886" spans="1:16" x14ac:dyDescent="0.25">
      <c r="A2886" s="1">
        <v>43538.446805555555</v>
      </c>
      <c r="B2886" s="1">
        <v>43538.459513888891</v>
      </c>
      <c r="C2886">
        <v>5</v>
      </c>
      <c r="D2886">
        <v>1.96</v>
      </c>
      <c r="E2886">
        <v>12.5</v>
      </c>
      <c r="F2886">
        <v>3.16</v>
      </c>
      <c r="G2886">
        <v>0</v>
      </c>
      <c r="H2886">
        <v>18.96</v>
      </c>
      <c r="I2886" t="s">
        <v>14</v>
      </c>
      <c r="J2886" t="s">
        <v>15</v>
      </c>
      <c r="K2886" t="s">
        <v>62</v>
      </c>
      <c r="L2886" t="s">
        <v>42</v>
      </c>
      <c r="M2886" t="s">
        <v>18</v>
      </c>
      <c r="N2886" t="s">
        <v>18</v>
      </c>
      <c r="O2886" t="str">
        <f>TEXT(Table1[[#This Row],[pickup]],"dddd")</f>
        <v>Thursday</v>
      </c>
      <c r="P2886">
        <f t="shared" si="45"/>
        <v>10</v>
      </c>
    </row>
    <row r="2887" spans="1:16" x14ac:dyDescent="0.25">
      <c r="A2887" s="1">
        <v>43546.898287037038</v>
      </c>
      <c r="B2887" s="1">
        <v>43546.903645833336</v>
      </c>
      <c r="C2887">
        <v>2</v>
      </c>
      <c r="D2887">
        <v>1</v>
      </c>
      <c r="E2887">
        <v>7</v>
      </c>
      <c r="F2887">
        <v>2.15</v>
      </c>
      <c r="G2887">
        <v>0</v>
      </c>
      <c r="H2887">
        <v>12.95</v>
      </c>
      <c r="I2887" t="s">
        <v>14</v>
      </c>
      <c r="J2887" t="s">
        <v>15</v>
      </c>
      <c r="K2887" t="s">
        <v>66</v>
      </c>
      <c r="L2887" t="s">
        <v>47</v>
      </c>
      <c r="M2887" t="s">
        <v>18</v>
      </c>
      <c r="N2887" t="s">
        <v>18</v>
      </c>
      <c r="O2887" t="str">
        <f>TEXT(Table1[[#This Row],[pickup]],"dddd")</f>
        <v>Friday</v>
      </c>
      <c r="P2887">
        <f t="shared" si="45"/>
        <v>21</v>
      </c>
    </row>
    <row r="2888" spans="1:16" x14ac:dyDescent="0.25">
      <c r="A2888" s="1">
        <v>43532.809641203705</v>
      </c>
      <c r="B2888" s="1">
        <v>43532.841284722221</v>
      </c>
      <c r="C2888">
        <v>1</v>
      </c>
      <c r="D2888">
        <v>9.9</v>
      </c>
      <c r="E2888">
        <v>35</v>
      </c>
      <c r="F2888">
        <v>7.85</v>
      </c>
      <c r="G2888">
        <v>0</v>
      </c>
      <c r="H2888">
        <v>47.15</v>
      </c>
      <c r="I2888" t="s">
        <v>14</v>
      </c>
      <c r="J2888" t="s">
        <v>15</v>
      </c>
      <c r="K2888" t="s">
        <v>26</v>
      </c>
      <c r="L2888" t="s">
        <v>97</v>
      </c>
      <c r="M2888" t="s">
        <v>18</v>
      </c>
      <c r="N2888" t="s">
        <v>58</v>
      </c>
      <c r="O2888" t="str">
        <f>TEXT(Table1[[#This Row],[pickup]],"dddd")</f>
        <v>Friday</v>
      </c>
      <c r="P2888">
        <f t="shared" si="45"/>
        <v>19</v>
      </c>
    </row>
    <row r="2889" spans="1:16" x14ac:dyDescent="0.25">
      <c r="A2889" s="1">
        <v>43555.564976851849</v>
      </c>
      <c r="B2889" s="1">
        <v>43555.567384259259</v>
      </c>
      <c r="C2889">
        <v>2</v>
      </c>
      <c r="D2889">
        <v>0.8</v>
      </c>
      <c r="E2889">
        <v>4.5</v>
      </c>
      <c r="F2889">
        <v>0</v>
      </c>
      <c r="G2889">
        <v>0</v>
      </c>
      <c r="H2889">
        <v>7.8</v>
      </c>
      <c r="I2889" t="s">
        <v>14</v>
      </c>
      <c r="J2889" t="s">
        <v>19</v>
      </c>
      <c r="K2889" t="s">
        <v>70</v>
      </c>
      <c r="L2889" t="s">
        <v>34</v>
      </c>
      <c r="M2889" t="s">
        <v>18</v>
      </c>
      <c r="N2889" t="s">
        <v>18</v>
      </c>
      <c r="O2889" t="str">
        <f>TEXT(Table1[[#This Row],[pickup]],"dddd")</f>
        <v>Sunday</v>
      </c>
      <c r="P2889">
        <f t="shared" si="45"/>
        <v>13</v>
      </c>
    </row>
    <row r="2890" spans="1:16" x14ac:dyDescent="0.25">
      <c r="A2890" s="1">
        <v>43540.334027777775</v>
      </c>
      <c r="B2890" s="1">
        <v>43540.337118055555</v>
      </c>
      <c r="C2890">
        <v>1</v>
      </c>
      <c r="D2890">
        <v>1.56</v>
      </c>
      <c r="E2890">
        <v>6.5</v>
      </c>
      <c r="F2890">
        <v>1.96</v>
      </c>
      <c r="G2890">
        <v>0</v>
      </c>
      <c r="H2890">
        <v>11.76</v>
      </c>
      <c r="I2890" t="s">
        <v>14</v>
      </c>
      <c r="J2890" t="s">
        <v>15</v>
      </c>
      <c r="K2890" t="s">
        <v>22</v>
      </c>
      <c r="L2890" t="s">
        <v>46</v>
      </c>
      <c r="M2890" t="s">
        <v>18</v>
      </c>
      <c r="N2890" t="s">
        <v>18</v>
      </c>
      <c r="O2890" t="str">
        <f>TEXT(Table1[[#This Row],[pickup]],"dddd")</f>
        <v>Saturday</v>
      </c>
      <c r="P2890">
        <f t="shared" si="45"/>
        <v>8</v>
      </c>
    </row>
    <row r="2891" spans="1:16" x14ac:dyDescent="0.25">
      <c r="A2891" s="1">
        <v>43552.863935185182</v>
      </c>
      <c r="B2891" s="1">
        <v>43552.875532407408</v>
      </c>
      <c r="C2891">
        <v>2</v>
      </c>
      <c r="D2891">
        <v>2.7</v>
      </c>
      <c r="E2891">
        <v>13.5</v>
      </c>
      <c r="F2891">
        <v>0</v>
      </c>
      <c r="G2891">
        <v>0</v>
      </c>
      <c r="H2891">
        <v>17.3</v>
      </c>
      <c r="I2891" t="s">
        <v>14</v>
      </c>
      <c r="J2891" t="s">
        <v>19</v>
      </c>
      <c r="K2891" t="s">
        <v>51</v>
      </c>
      <c r="L2891" t="s">
        <v>81</v>
      </c>
      <c r="M2891" t="s">
        <v>18</v>
      </c>
      <c r="N2891" t="s">
        <v>18</v>
      </c>
      <c r="O2891" t="str">
        <f>TEXT(Table1[[#This Row],[pickup]],"dddd")</f>
        <v>Thursday</v>
      </c>
      <c r="P2891">
        <f t="shared" si="45"/>
        <v>20</v>
      </c>
    </row>
    <row r="2892" spans="1:16" x14ac:dyDescent="0.25">
      <c r="A2892" s="1">
        <v>43548.848333333335</v>
      </c>
      <c r="B2892" s="1">
        <v>43548.879259259258</v>
      </c>
      <c r="C2892">
        <v>1</v>
      </c>
      <c r="D2892">
        <v>19.98</v>
      </c>
      <c r="E2892">
        <v>52</v>
      </c>
      <c r="F2892">
        <v>10</v>
      </c>
      <c r="G2892">
        <v>5.76</v>
      </c>
      <c r="H2892">
        <v>71.06</v>
      </c>
      <c r="I2892" t="s">
        <v>14</v>
      </c>
      <c r="J2892" t="s">
        <v>15</v>
      </c>
      <c r="K2892" t="s">
        <v>64</v>
      </c>
      <c r="L2892" t="s">
        <v>70</v>
      </c>
      <c r="M2892" t="s">
        <v>37</v>
      </c>
      <c r="N2892" t="s">
        <v>18</v>
      </c>
      <c r="O2892" t="str">
        <f>TEXT(Table1[[#This Row],[pickup]],"dddd")</f>
        <v>Sunday</v>
      </c>
      <c r="P2892">
        <f t="shared" si="45"/>
        <v>20</v>
      </c>
    </row>
    <row r="2893" spans="1:16" x14ac:dyDescent="0.25">
      <c r="A2893" s="1">
        <v>43527.445439814815</v>
      </c>
      <c r="B2893" s="1">
        <v>43527.469027777777</v>
      </c>
      <c r="C2893">
        <v>2</v>
      </c>
      <c r="D2893">
        <v>5.88</v>
      </c>
      <c r="E2893">
        <v>26</v>
      </c>
      <c r="F2893">
        <v>8.7899999999999991</v>
      </c>
      <c r="G2893">
        <v>0</v>
      </c>
      <c r="H2893">
        <v>38.090000000000003</v>
      </c>
      <c r="I2893" t="s">
        <v>14</v>
      </c>
      <c r="J2893" t="s">
        <v>15</v>
      </c>
      <c r="K2893" t="s">
        <v>24</v>
      </c>
      <c r="L2893" t="s">
        <v>51</v>
      </c>
      <c r="M2893" t="s">
        <v>18</v>
      </c>
      <c r="N2893" t="s">
        <v>18</v>
      </c>
      <c r="O2893" t="str">
        <f>TEXT(Table1[[#This Row],[pickup]],"dddd")</f>
        <v>Sunday</v>
      </c>
      <c r="P2893">
        <f t="shared" si="45"/>
        <v>10</v>
      </c>
    </row>
    <row r="2894" spans="1:16" x14ac:dyDescent="0.25">
      <c r="A2894" s="1">
        <v>43550.362546296295</v>
      </c>
      <c r="B2894" s="1">
        <v>43550.364849537036</v>
      </c>
      <c r="C2894">
        <v>1</v>
      </c>
      <c r="D2894">
        <v>0.5</v>
      </c>
      <c r="E2894">
        <v>4.5</v>
      </c>
      <c r="F2894">
        <v>1.55</v>
      </c>
      <c r="G2894">
        <v>0</v>
      </c>
      <c r="H2894">
        <v>9.35</v>
      </c>
      <c r="I2894" t="s">
        <v>14</v>
      </c>
      <c r="J2894" t="s">
        <v>15</v>
      </c>
      <c r="K2894" t="s">
        <v>24</v>
      </c>
      <c r="L2894" t="s">
        <v>61</v>
      </c>
      <c r="M2894" t="s">
        <v>18</v>
      </c>
      <c r="N2894" t="s">
        <v>18</v>
      </c>
      <c r="O2894" t="str">
        <f>TEXT(Table1[[#This Row],[pickup]],"dddd")</f>
        <v>Tuesday</v>
      </c>
      <c r="P2894">
        <f t="shared" si="45"/>
        <v>8</v>
      </c>
    </row>
    <row r="2895" spans="1:16" x14ac:dyDescent="0.25">
      <c r="A2895" s="1">
        <v>43529.780914351853</v>
      </c>
      <c r="B2895" s="1">
        <v>43529.79247685185</v>
      </c>
      <c r="C2895">
        <v>1</v>
      </c>
      <c r="D2895">
        <v>1.27</v>
      </c>
      <c r="E2895">
        <v>11</v>
      </c>
      <c r="F2895">
        <v>3.06</v>
      </c>
      <c r="G2895">
        <v>0</v>
      </c>
      <c r="H2895">
        <v>18.36</v>
      </c>
      <c r="I2895" t="s">
        <v>14</v>
      </c>
      <c r="J2895" t="s">
        <v>15</v>
      </c>
      <c r="K2895" t="s">
        <v>45</v>
      </c>
      <c r="L2895" t="s">
        <v>30</v>
      </c>
      <c r="M2895" t="s">
        <v>18</v>
      </c>
      <c r="N2895" t="s">
        <v>18</v>
      </c>
      <c r="O2895" t="str">
        <f>TEXT(Table1[[#This Row],[pickup]],"dddd")</f>
        <v>Tuesday</v>
      </c>
      <c r="P2895">
        <f t="shared" si="45"/>
        <v>18</v>
      </c>
    </row>
    <row r="2896" spans="1:16" x14ac:dyDescent="0.25">
      <c r="A2896" s="1">
        <v>43545.756736111114</v>
      </c>
      <c r="B2896" s="1">
        <v>43545.767233796294</v>
      </c>
      <c r="C2896">
        <v>1</v>
      </c>
      <c r="D2896">
        <v>1.77</v>
      </c>
      <c r="E2896">
        <v>11.5</v>
      </c>
      <c r="F2896">
        <v>4.74</v>
      </c>
      <c r="G2896">
        <v>0</v>
      </c>
      <c r="H2896">
        <v>20.54</v>
      </c>
      <c r="I2896" t="s">
        <v>14</v>
      </c>
      <c r="J2896" t="s">
        <v>15</v>
      </c>
      <c r="K2896" t="s">
        <v>48</v>
      </c>
      <c r="L2896" t="s">
        <v>33</v>
      </c>
      <c r="M2896" t="s">
        <v>18</v>
      </c>
      <c r="N2896" t="s">
        <v>18</v>
      </c>
      <c r="O2896" t="str">
        <f>TEXT(Table1[[#This Row],[pickup]],"dddd")</f>
        <v>Thursday</v>
      </c>
      <c r="P2896">
        <f t="shared" si="45"/>
        <v>18</v>
      </c>
    </row>
    <row r="2897" spans="1:16" x14ac:dyDescent="0.25">
      <c r="A2897" s="1">
        <v>43536.376759259256</v>
      </c>
      <c r="B2897" s="1">
        <v>43536.381736111114</v>
      </c>
      <c r="C2897">
        <v>1</v>
      </c>
      <c r="D2897">
        <v>1.38</v>
      </c>
      <c r="E2897">
        <v>7</v>
      </c>
      <c r="F2897">
        <v>2.06</v>
      </c>
      <c r="G2897">
        <v>0</v>
      </c>
      <c r="H2897">
        <v>12.36</v>
      </c>
      <c r="I2897" t="s">
        <v>14</v>
      </c>
      <c r="J2897" t="s">
        <v>15</v>
      </c>
      <c r="K2897" t="s">
        <v>44</v>
      </c>
      <c r="L2897" t="s">
        <v>27</v>
      </c>
      <c r="M2897" t="s">
        <v>18</v>
      </c>
      <c r="N2897" t="s">
        <v>18</v>
      </c>
      <c r="O2897" t="str">
        <f>TEXT(Table1[[#This Row],[pickup]],"dddd")</f>
        <v>Tuesday</v>
      </c>
      <c r="P2897">
        <f t="shared" si="45"/>
        <v>9</v>
      </c>
    </row>
    <row r="2898" spans="1:16" x14ac:dyDescent="0.25">
      <c r="A2898" s="1">
        <v>43542.353275462963</v>
      </c>
      <c r="B2898" s="1">
        <v>43542.35696759259</v>
      </c>
      <c r="C2898">
        <v>3</v>
      </c>
      <c r="D2898">
        <v>0.55000000000000004</v>
      </c>
      <c r="E2898">
        <v>5</v>
      </c>
      <c r="F2898">
        <v>3</v>
      </c>
      <c r="G2898">
        <v>0</v>
      </c>
      <c r="H2898">
        <v>11.3</v>
      </c>
      <c r="I2898" t="s">
        <v>14</v>
      </c>
      <c r="J2898" t="s">
        <v>15</v>
      </c>
      <c r="K2898" t="s">
        <v>70</v>
      </c>
      <c r="L2898" t="s">
        <v>56</v>
      </c>
      <c r="M2898" t="s">
        <v>18</v>
      </c>
      <c r="N2898" t="s">
        <v>18</v>
      </c>
      <c r="O2898" t="str">
        <f>TEXT(Table1[[#This Row],[pickup]],"dddd")</f>
        <v>Monday</v>
      </c>
      <c r="P2898">
        <f t="shared" si="45"/>
        <v>8</v>
      </c>
    </row>
    <row r="2899" spans="1:16" x14ac:dyDescent="0.25">
      <c r="A2899" s="1">
        <v>43534.510868055557</v>
      </c>
      <c r="B2899" s="1">
        <v>43534.518125000002</v>
      </c>
      <c r="C2899">
        <v>4</v>
      </c>
      <c r="D2899">
        <v>1.8</v>
      </c>
      <c r="E2899">
        <v>9</v>
      </c>
      <c r="F2899">
        <v>2.4500000000000002</v>
      </c>
      <c r="G2899">
        <v>0</v>
      </c>
      <c r="H2899">
        <v>14.75</v>
      </c>
      <c r="I2899" t="s">
        <v>14</v>
      </c>
      <c r="J2899" t="s">
        <v>15</v>
      </c>
      <c r="K2899" t="s">
        <v>61</v>
      </c>
      <c r="L2899" t="s">
        <v>33</v>
      </c>
      <c r="M2899" t="s">
        <v>18</v>
      </c>
      <c r="N2899" t="s">
        <v>18</v>
      </c>
      <c r="O2899" t="str">
        <f>TEXT(Table1[[#This Row],[pickup]],"dddd")</f>
        <v>Sunday</v>
      </c>
      <c r="P2899">
        <f t="shared" si="45"/>
        <v>12</v>
      </c>
    </row>
    <row r="2900" spans="1:16" x14ac:dyDescent="0.25">
      <c r="A2900" s="1">
        <v>43544.677499999998</v>
      </c>
      <c r="B2900" s="1">
        <v>43544.722708333335</v>
      </c>
      <c r="C2900">
        <v>1</v>
      </c>
      <c r="D2900">
        <v>10.199999999999999</v>
      </c>
      <c r="E2900">
        <v>43</v>
      </c>
      <c r="F2900">
        <v>0</v>
      </c>
      <c r="G2900">
        <v>0</v>
      </c>
      <c r="H2900">
        <v>46.3</v>
      </c>
      <c r="I2900" t="s">
        <v>14</v>
      </c>
      <c r="J2900" t="s">
        <v>19</v>
      </c>
      <c r="K2900" t="s">
        <v>32</v>
      </c>
      <c r="L2900" t="s">
        <v>170</v>
      </c>
      <c r="M2900" t="s">
        <v>18</v>
      </c>
      <c r="N2900" t="s">
        <v>76</v>
      </c>
      <c r="O2900" t="str">
        <f>TEXT(Table1[[#This Row],[pickup]],"dddd")</f>
        <v>Wednesday</v>
      </c>
      <c r="P2900">
        <f t="shared" si="45"/>
        <v>16</v>
      </c>
    </row>
    <row r="2901" spans="1:16" x14ac:dyDescent="0.25">
      <c r="A2901" s="1">
        <v>43546.549733796295</v>
      </c>
      <c r="B2901" s="1">
        <v>43546.553032407406</v>
      </c>
      <c r="C2901">
        <v>1</v>
      </c>
      <c r="D2901">
        <v>0.7</v>
      </c>
      <c r="E2901">
        <v>5.5</v>
      </c>
      <c r="F2901">
        <v>1.75</v>
      </c>
      <c r="G2901">
        <v>0</v>
      </c>
      <c r="H2901">
        <v>10.55</v>
      </c>
      <c r="I2901" t="s">
        <v>14</v>
      </c>
      <c r="J2901" t="s">
        <v>15</v>
      </c>
      <c r="K2901" t="s">
        <v>61</v>
      </c>
      <c r="L2901" t="s">
        <v>61</v>
      </c>
      <c r="M2901" t="s">
        <v>18</v>
      </c>
      <c r="N2901" t="s">
        <v>18</v>
      </c>
      <c r="O2901" t="str">
        <f>TEXT(Table1[[#This Row],[pickup]],"dddd")</f>
        <v>Friday</v>
      </c>
      <c r="P2901">
        <f t="shared" si="45"/>
        <v>13</v>
      </c>
    </row>
    <row r="2902" spans="1:16" x14ac:dyDescent="0.25">
      <c r="A2902" s="1">
        <v>43544.372442129628</v>
      </c>
      <c r="B2902" s="1">
        <v>43544.391562500001</v>
      </c>
      <c r="C2902">
        <v>2</v>
      </c>
      <c r="D2902">
        <v>1.9</v>
      </c>
      <c r="E2902">
        <v>16.5</v>
      </c>
      <c r="F2902">
        <v>0</v>
      </c>
      <c r="G2902">
        <v>0</v>
      </c>
      <c r="H2902">
        <v>19.8</v>
      </c>
      <c r="I2902" t="s">
        <v>14</v>
      </c>
      <c r="J2902" t="s">
        <v>19</v>
      </c>
      <c r="K2902" t="s">
        <v>43</v>
      </c>
      <c r="L2902" t="s">
        <v>48</v>
      </c>
      <c r="M2902" t="s">
        <v>18</v>
      </c>
      <c r="N2902" t="s">
        <v>18</v>
      </c>
      <c r="O2902" t="str">
        <f>TEXT(Table1[[#This Row],[pickup]],"dddd")</f>
        <v>Wednesday</v>
      </c>
      <c r="P2902">
        <f t="shared" si="45"/>
        <v>8</v>
      </c>
    </row>
    <row r="2903" spans="1:16" x14ac:dyDescent="0.25">
      <c r="A2903" s="1">
        <v>43547.793634259258</v>
      </c>
      <c r="B2903" s="1">
        <v>43547.801006944443</v>
      </c>
      <c r="C2903">
        <v>2</v>
      </c>
      <c r="D2903">
        <v>1.55</v>
      </c>
      <c r="E2903">
        <v>9</v>
      </c>
      <c r="F2903">
        <v>0</v>
      </c>
      <c r="G2903">
        <v>0</v>
      </c>
      <c r="H2903">
        <v>12.3</v>
      </c>
      <c r="I2903" t="s">
        <v>14</v>
      </c>
      <c r="J2903" t="s">
        <v>19</v>
      </c>
      <c r="K2903" t="s">
        <v>26</v>
      </c>
      <c r="L2903" t="s">
        <v>53</v>
      </c>
      <c r="M2903" t="s">
        <v>18</v>
      </c>
      <c r="N2903" t="s">
        <v>18</v>
      </c>
      <c r="O2903" t="str">
        <f>TEXT(Table1[[#This Row],[pickup]],"dddd")</f>
        <v>Saturday</v>
      </c>
      <c r="P2903">
        <f t="shared" si="45"/>
        <v>19</v>
      </c>
    </row>
    <row r="2904" spans="1:16" x14ac:dyDescent="0.25">
      <c r="A2904" s="1">
        <v>43553.536620370367</v>
      </c>
      <c r="B2904" s="1">
        <v>43553.548495370371</v>
      </c>
      <c r="C2904">
        <v>1</v>
      </c>
      <c r="D2904">
        <v>2.5</v>
      </c>
      <c r="E2904">
        <v>13</v>
      </c>
      <c r="F2904">
        <v>2</v>
      </c>
      <c r="G2904">
        <v>0</v>
      </c>
      <c r="H2904">
        <v>18.3</v>
      </c>
      <c r="I2904" t="s">
        <v>14</v>
      </c>
      <c r="J2904" t="s">
        <v>15</v>
      </c>
      <c r="K2904" t="s">
        <v>54</v>
      </c>
      <c r="L2904" t="s">
        <v>16</v>
      </c>
      <c r="M2904" t="s">
        <v>18</v>
      </c>
      <c r="N2904" t="s">
        <v>18</v>
      </c>
      <c r="O2904" t="str">
        <f>TEXT(Table1[[#This Row],[pickup]],"dddd")</f>
        <v>Friday</v>
      </c>
      <c r="P2904">
        <f t="shared" si="45"/>
        <v>12</v>
      </c>
    </row>
    <row r="2905" spans="1:16" x14ac:dyDescent="0.25">
      <c r="A2905" s="1">
        <v>43531.818981481483</v>
      </c>
      <c r="B2905" s="1">
        <v>43531.835092592592</v>
      </c>
      <c r="C2905">
        <v>1</v>
      </c>
      <c r="D2905">
        <v>3.8</v>
      </c>
      <c r="E2905">
        <v>17.5</v>
      </c>
      <c r="F2905">
        <v>4.3499999999999996</v>
      </c>
      <c r="G2905">
        <v>0</v>
      </c>
      <c r="H2905">
        <v>26.15</v>
      </c>
      <c r="I2905" t="s">
        <v>14</v>
      </c>
      <c r="J2905" t="s">
        <v>15</v>
      </c>
      <c r="K2905" t="s">
        <v>46</v>
      </c>
      <c r="L2905" t="s">
        <v>28</v>
      </c>
      <c r="M2905" t="s">
        <v>18</v>
      </c>
      <c r="N2905" t="s">
        <v>18</v>
      </c>
      <c r="O2905" t="str">
        <f>TEXT(Table1[[#This Row],[pickup]],"dddd")</f>
        <v>Thursday</v>
      </c>
      <c r="P2905">
        <f t="shared" si="45"/>
        <v>19</v>
      </c>
    </row>
    <row r="2906" spans="1:16" x14ac:dyDescent="0.25">
      <c r="A2906" s="1">
        <v>43544.427754629629</v>
      </c>
      <c r="B2906" s="1">
        <v>43544.434837962966</v>
      </c>
      <c r="C2906">
        <v>1</v>
      </c>
      <c r="D2906">
        <v>1.7</v>
      </c>
      <c r="E2906">
        <v>9</v>
      </c>
      <c r="F2906">
        <v>1.5</v>
      </c>
      <c r="G2906">
        <v>0</v>
      </c>
      <c r="H2906">
        <v>13.8</v>
      </c>
      <c r="I2906" t="s">
        <v>14</v>
      </c>
      <c r="J2906" t="s">
        <v>15</v>
      </c>
      <c r="K2906" t="s">
        <v>56</v>
      </c>
      <c r="L2906" t="s">
        <v>31</v>
      </c>
      <c r="M2906" t="s">
        <v>18</v>
      </c>
      <c r="N2906" t="s">
        <v>18</v>
      </c>
      <c r="O2906" t="str">
        <f>TEXT(Table1[[#This Row],[pickup]],"dddd")</f>
        <v>Wednesday</v>
      </c>
      <c r="P2906">
        <f t="shared" si="45"/>
        <v>10</v>
      </c>
    </row>
    <row r="2907" spans="1:16" x14ac:dyDescent="0.25">
      <c r="A2907" s="1">
        <v>43542.703715277778</v>
      </c>
      <c r="B2907" s="1">
        <v>43542.737361111111</v>
      </c>
      <c r="C2907">
        <v>1</v>
      </c>
      <c r="D2907">
        <v>24.57</v>
      </c>
      <c r="E2907">
        <v>78</v>
      </c>
      <c r="F2907">
        <v>0</v>
      </c>
      <c r="G2907">
        <v>5.76</v>
      </c>
      <c r="H2907">
        <v>85.56</v>
      </c>
      <c r="I2907" t="s">
        <v>14</v>
      </c>
      <c r="J2907" t="s">
        <v>19</v>
      </c>
      <c r="K2907" t="s">
        <v>64</v>
      </c>
      <c r="M2907" t="s">
        <v>37</v>
      </c>
      <c r="O2907" t="str">
        <f>TEXT(Table1[[#This Row],[pickup]],"dddd")</f>
        <v>Monday</v>
      </c>
      <c r="P2907">
        <f t="shared" si="45"/>
        <v>16</v>
      </c>
    </row>
    <row r="2908" spans="1:16" x14ac:dyDescent="0.25">
      <c r="A2908" s="1">
        <v>43526.797974537039</v>
      </c>
      <c r="B2908" s="1">
        <v>43526.802546296298</v>
      </c>
      <c r="C2908">
        <v>6</v>
      </c>
      <c r="D2908">
        <v>0.87</v>
      </c>
      <c r="E2908">
        <v>6</v>
      </c>
      <c r="F2908">
        <v>0</v>
      </c>
      <c r="G2908">
        <v>0</v>
      </c>
      <c r="H2908">
        <v>9.3000000000000007</v>
      </c>
      <c r="I2908" t="s">
        <v>14</v>
      </c>
      <c r="J2908" t="s">
        <v>19</v>
      </c>
      <c r="K2908" t="s">
        <v>30</v>
      </c>
      <c r="L2908" t="s">
        <v>44</v>
      </c>
      <c r="M2908" t="s">
        <v>18</v>
      </c>
      <c r="N2908" t="s">
        <v>18</v>
      </c>
      <c r="O2908" t="str">
        <f>TEXT(Table1[[#This Row],[pickup]],"dddd")</f>
        <v>Saturday</v>
      </c>
      <c r="P2908">
        <f t="shared" si="45"/>
        <v>19</v>
      </c>
    </row>
    <row r="2909" spans="1:16" x14ac:dyDescent="0.25">
      <c r="A2909" s="1">
        <v>43551.56653935185</v>
      </c>
      <c r="B2909" s="1">
        <v>43551.592835648145</v>
      </c>
      <c r="C2909">
        <v>1</v>
      </c>
      <c r="D2909">
        <v>6</v>
      </c>
      <c r="E2909">
        <v>28.5</v>
      </c>
      <c r="F2909">
        <v>0</v>
      </c>
      <c r="G2909">
        <v>0</v>
      </c>
      <c r="H2909">
        <v>31.8</v>
      </c>
      <c r="I2909" t="s">
        <v>14</v>
      </c>
      <c r="J2909" t="s">
        <v>19</v>
      </c>
      <c r="K2909" t="s">
        <v>26</v>
      </c>
      <c r="L2909" t="s">
        <v>52</v>
      </c>
      <c r="M2909" t="s">
        <v>18</v>
      </c>
      <c r="N2909" t="s">
        <v>18</v>
      </c>
      <c r="O2909" t="str">
        <f>TEXT(Table1[[#This Row],[pickup]],"dddd")</f>
        <v>Wednesday</v>
      </c>
      <c r="P2909">
        <f t="shared" si="45"/>
        <v>13</v>
      </c>
    </row>
    <row r="2910" spans="1:16" x14ac:dyDescent="0.25">
      <c r="A2910" s="1">
        <v>43527.515879629631</v>
      </c>
      <c r="B2910" s="1">
        <v>43527.525266203702</v>
      </c>
      <c r="C2910">
        <v>1</v>
      </c>
      <c r="D2910">
        <v>2.1800000000000002</v>
      </c>
      <c r="E2910">
        <v>11</v>
      </c>
      <c r="F2910">
        <v>0</v>
      </c>
      <c r="G2910">
        <v>0</v>
      </c>
      <c r="H2910">
        <v>11.8</v>
      </c>
      <c r="I2910" t="s">
        <v>14</v>
      </c>
      <c r="J2910" t="s">
        <v>19</v>
      </c>
      <c r="K2910" t="s">
        <v>171</v>
      </c>
      <c r="L2910" t="s">
        <v>125</v>
      </c>
      <c r="M2910" t="s">
        <v>76</v>
      </c>
      <c r="N2910" t="s">
        <v>76</v>
      </c>
      <c r="O2910" t="str">
        <f>TEXT(Table1[[#This Row],[pickup]],"dddd")</f>
        <v>Sunday</v>
      </c>
      <c r="P2910">
        <f t="shared" si="45"/>
        <v>12</v>
      </c>
    </row>
    <row r="2911" spans="1:16" x14ac:dyDescent="0.25">
      <c r="A2911" s="1">
        <v>43538.686666666668</v>
      </c>
      <c r="B2911" s="1">
        <v>43538.725451388891</v>
      </c>
      <c r="C2911">
        <v>1</v>
      </c>
      <c r="D2911">
        <v>18.899999999999999</v>
      </c>
      <c r="E2911">
        <v>52</v>
      </c>
      <c r="F2911">
        <v>13.1</v>
      </c>
      <c r="G2911">
        <v>5.76</v>
      </c>
      <c r="H2911">
        <v>78.66</v>
      </c>
      <c r="I2911" t="s">
        <v>14</v>
      </c>
      <c r="J2911" t="s">
        <v>15</v>
      </c>
      <c r="K2911" t="s">
        <v>64</v>
      </c>
      <c r="L2911" t="s">
        <v>16</v>
      </c>
      <c r="M2911" t="s">
        <v>37</v>
      </c>
      <c r="N2911" t="s">
        <v>18</v>
      </c>
      <c r="O2911" t="str">
        <f>TEXT(Table1[[#This Row],[pickup]],"dddd")</f>
        <v>Thursday</v>
      </c>
      <c r="P2911">
        <f t="shared" si="45"/>
        <v>16</v>
      </c>
    </row>
    <row r="2912" spans="1:16" x14ac:dyDescent="0.25">
      <c r="A2912" s="1">
        <v>43537.553090277775</v>
      </c>
      <c r="B2912" s="1">
        <v>43537.562384259261</v>
      </c>
      <c r="C2912">
        <v>1</v>
      </c>
      <c r="D2912">
        <v>1.93</v>
      </c>
      <c r="E2912">
        <v>10.5</v>
      </c>
      <c r="F2912">
        <v>2.76</v>
      </c>
      <c r="G2912">
        <v>0</v>
      </c>
      <c r="H2912">
        <v>16.559999999999999</v>
      </c>
      <c r="I2912" t="s">
        <v>14</v>
      </c>
      <c r="J2912" t="s">
        <v>15</v>
      </c>
      <c r="K2912" t="s">
        <v>70</v>
      </c>
      <c r="L2912" t="s">
        <v>47</v>
      </c>
      <c r="M2912" t="s">
        <v>18</v>
      </c>
      <c r="N2912" t="s">
        <v>18</v>
      </c>
      <c r="O2912" t="str">
        <f>TEXT(Table1[[#This Row],[pickup]],"dddd")</f>
        <v>Wednesday</v>
      </c>
      <c r="P2912">
        <f t="shared" si="45"/>
        <v>13</v>
      </c>
    </row>
    <row r="2913" spans="1:16" x14ac:dyDescent="0.25">
      <c r="A2913" s="1">
        <v>43526.674942129626</v>
      </c>
      <c r="B2913" s="1">
        <v>43526.68818287037</v>
      </c>
      <c r="C2913">
        <v>1</v>
      </c>
      <c r="D2913">
        <v>4.8</v>
      </c>
      <c r="E2913">
        <v>17.5</v>
      </c>
      <c r="F2913">
        <v>0</v>
      </c>
      <c r="G2913">
        <v>0</v>
      </c>
      <c r="H2913">
        <v>20.8</v>
      </c>
      <c r="I2913" t="s">
        <v>14</v>
      </c>
      <c r="J2913" t="s">
        <v>19</v>
      </c>
      <c r="K2913" t="s">
        <v>33</v>
      </c>
      <c r="L2913" t="s">
        <v>131</v>
      </c>
      <c r="M2913" t="s">
        <v>18</v>
      </c>
      <c r="N2913" t="s">
        <v>18</v>
      </c>
      <c r="O2913" t="str">
        <f>TEXT(Table1[[#This Row],[pickup]],"dddd")</f>
        <v>Saturday</v>
      </c>
      <c r="P2913">
        <f t="shared" si="45"/>
        <v>16</v>
      </c>
    </row>
    <row r="2914" spans="1:16" x14ac:dyDescent="0.25">
      <c r="A2914" s="1">
        <v>43528.310740740744</v>
      </c>
      <c r="B2914" s="1">
        <v>43528.31391203704</v>
      </c>
      <c r="C2914">
        <v>1</v>
      </c>
      <c r="D2914">
        <v>0.5</v>
      </c>
      <c r="E2914">
        <v>5</v>
      </c>
      <c r="F2914">
        <v>0</v>
      </c>
      <c r="G2914">
        <v>0</v>
      </c>
      <c r="H2914">
        <v>8.3000000000000007</v>
      </c>
      <c r="I2914" t="s">
        <v>14</v>
      </c>
      <c r="J2914" t="s">
        <v>19</v>
      </c>
      <c r="K2914" t="s">
        <v>43</v>
      </c>
      <c r="L2914" t="s">
        <v>55</v>
      </c>
      <c r="M2914" t="s">
        <v>18</v>
      </c>
      <c r="N2914" t="s">
        <v>18</v>
      </c>
      <c r="O2914" t="str">
        <f>TEXT(Table1[[#This Row],[pickup]],"dddd")</f>
        <v>Monday</v>
      </c>
      <c r="P2914">
        <f t="shared" si="45"/>
        <v>7</v>
      </c>
    </row>
    <row r="2915" spans="1:16" x14ac:dyDescent="0.25">
      <c r="A2915" s="1">
        <v>43544.895543981482</v>
      </c>
      <c r="B2915" s="1">
        <v>43544.89806712963</v>
      </c>
      <c r="C2915">
        <v>1</v>
      </c>
      <c r="D2915">
        <v>0.63</v>
      </c>
      <c r="E2915">
        <v>4.5</v>
      </c>
      <c r="F2915">
        <v>1.66</v>
      </c>
      <c r="G2915">
        <v>0</v>
      </c>
      <c r="H2915">
        <v>9.9600000000000009</v>
      </c>
      <c r="I2915" t="s">
        <v>14</v>
      </c>
      <c r="J2915" t="s">
        <v>15</v>
      </c>
      <c r="K2915" t="s">
        <v>48</v>
      </c>
      <c r="L2915" t="s">
        <v>16</v>
      </c>
      <c r="M2915" t="s">
        <v>18</v>
      </c>
      <c r="N2915" t="s">
        <v>18</v>
      </c>
      <c r="O2915" t="str">
        <f>TEXT(Table1[[#This Row],[pickup]],"dddd")</f>
        <v>Wednesday</v>
      </c>
      <c r="P2915">
        <f t="shared" si="45"/>
        <v>21</v>
      </c>
    </row>
    <row r="2916" spans="1:16" x14ac:dyDescent="0.25">
      <c r="A2916" s="1">
        <v>43550.732592592591</v>
      </c>
      <c r="B2916" s="1">
        <v>43550.771921296298</v>
      </c>
      <c r="C2916">
        <v>1</v>
      </c>
      <c r="D2916">
        <v>17.5</v>
      </c>
      <c r="E2916">
        <v>52</v>
      </c>
      <c r="F2916">
        <v>13.1</v>
      </c>
      <c r="G2916">
        <v>5.76</v>
      </c>
      <c r="H2916">
        <v>78.66</v>
      </c>
      <c r="I2916" t="s">
        <v>14</v>
      </c>
      <c r="J2916" t="s">
        <v>15</v>
      </c>
      <c r="K2916" t="s">
        <v>53</v>
      </c>
      <c r="L2916" t="s">
        <v>64</v>
      </c>
      <c r="M2916" t="s">
        <v>18</v>
      </c>
      <c r="N2916" t="s">
        <v>37</v>
      </c>
      <c r="O2916" t="str">
        <f>TEXT(Table1[[#This Row],[pickup]],"dddd")</f>
        <v>Tuesday</v>
      </c>
      <c r="P2916">
        <f t="shared" si="45"/>
        <v>17</v>
      </c>
    </row>
    <row r="2917" spans="1:16" x14ac:dyDescent="0.25">
      <c r="A2917" s="1">
        <v>43555.580428240741</v>
      </c>
      <c r="B2917" s="1">
        <v>43555.604386574072</v>
      </c>
      <c r="C2917">
        <v>1</v>
      </c>
      <c r="D2917">
        <v>10.19</v>
      </c>
      <c r="E2917">
        <v>33</v>
      </c>
      <c r="F2917">
        <v>10.52</v>
      </c>
      <c r="G2917">
        <v>5.76</v>
      </c>
      <c r="H2917">
        <v>52.58</v>
      </c>
      <c r="I2917" t="s">
        <v>14</v>
      </c>
      <c r="J2917" t="s">
        <v>15</v>
      </c>
      <c r="K2917" t="s">
        <v>35</v>
      </c>
      <c r="L2917" t="s">
        <v>33</v>
      </c>
      <c r="M2917" t="s">
        <v>37</v>
      </c>
      <c r="N2917" t="s">
        <v>18</v>
      </c>
      <c r="O2917" t="str">
        <f>TEXT(Table1[[#This Row],[pickup]],"dddd")</f>
        <v>Sunday</v>
      </c>
      <c r="P2917">
        <f t="shared" si="45"/>
        <v>13</v>
      </c>
    </row>
    <row r="2918" spans="1:16" x14ac:dyDescent="0.25">
      <c r="A2918" s="1">
        <v>43554.986655092594</v>
      </c>
      <c r="B2918" s="1">
        <v>43555.008993055555</v>
      </c>
      <c r="C2918">
        <v>3</v>
      </c>
      <c r="D2918">
        <v>10.51</v>
      </c>
      <c r="E2918">
        <v>33.5</v>
      </c>
      <c r="F2918">
        <v>0</v>
      </c>
      <c r="G2918">
        <v>0</v>
      </c>
      <c r="H2918">
        <v>37.299999999999997</v>
      </c>
      <c r="I2918" t="s">
        <v>14</v>
      </c>
      <c r="J2918" t="s">
        <v>19</v>
      </c>
      <c r="K2918" t="s">
        <v>47</v>
      </c>
      <c r="L2918" t="s">
        <v>75</v>
      </c>
      <c r="M2918" t="s">
        <v>18</v>
      </c>
      <c r="N2918" t="s">
        <v>76</v>
      </c>
      <c r="O2918" t="str">
        <f>TEXT(Table1[[#This Row],[pickup]],"dddd")</f>
        <v>Saturday</v>
      </c>
      <c r="P2918">
        <f t="shared" si="45"/>
        <v>23</v>
      </c>
    </row>
    <row r="2919" spans="1:16" x14ac:dyDescent="0.25">
      <c r="A2919" s="1">
        <v>43554.650069444448</v>
      </c>
      <c r="B2919" s="1">
        <v>43554.665092592593</v>
      </c>
      <c r="C2919">
        <v>1</v>
      </c>
      <c r="D2919">
        <v>2.5299999999999998</v>
      </c>
      <c r="E2919">
        <v>14.5</v>
      </c>
      <c r="F2919">
        <v>3.56</v>
      </c>
      <c r="G2919">
        <v>0</v>
      </c>
      <c r="H2919">
        <v>21.36</v>
      </c>
      <c r="I2919" t="s">
        <v>14</v>
      </c>
      <c r="J2919" t="s">
        <v>15</v>
      </c>
      <c r="K2919" t="s">
        <v>51</v>
      </c>
      <c r="L2919" t="s">
        <v>63</v>
      </c>
      <c r="M2919" t="s">
        <v>18</v>
      </c>
      <c r="N2919" t="s">
        <v>18</v>
      </c>
      <c r="O2919" t="str">
        <f>TEXT(Table1[[#This Row],[pickup]],"dddd")</f>
        <v>Saturday</v>
      </c>
      <c r="P2919">
        <f t="shared" si="45"/>
        <v>15</v>
      </c>
    </row>
    <row r="2920" spans="1:16" x14ac:dyDescent="0.25">
      <c r="A2920" s="1">
        <v>43538.867210648146</v>
      </c>
      <c r="B2920" s="1">
        <v>43538.873333333337</v>
      </c>
      <c r="C2920">
        <v>1</v>
      </c>
      <c r="D2920">
        <v>1.7</v>
      </c>
      <c r="E2920">
        <v>9</v>
      </c>
      <c r="F2920">
        <v>0</v>
      </c>
      <c r="G2920">
        <v>0</v>
      </c>
      <c r="H2920">
        <v>12.8</v>
      </c>
      <c r="I2920" t="s">
        <v>14</v>
      </c>
      <c r="J2920" t="s">
        <v>19</v>
      </c>
      <c r="K2920" t="s">
        <v>49</v>
      </c>
      <c r="L2920" t="s">
        <v>61</v>
      </c>
      <c r="M2920" t="s">
        <v>18</v>
      </c>
      <c r="N2920" t="s">
        <v>18</v>
      </c>
      <c r="O2920" t="str">
        <f>TEXT(Table1[[#This Row],[pickup]],"dddd")</f>
        <v>Thursday</v>
      </c>
      <c r="P2920">
        <f t="shared" si="45"/>
        <v>20</v>
      </c>
    </row>
    <row r="2921" spans="1:16" x14ac:dyDescent="0.25">
      <c r="A2921" s="1">
        <v>43539.418842592589</v>
      </c>
      <c r="B2921" s="1">
        <v>43539.42291666667</v>
      </c>
      <c r="C2921">
        <v>1</v>
      </c>
      <c r="D2921">
        <v>0.7</v>
      </c>
      <c r="E2921">
        <v>5.5</v>
      </c>
      <c r="F2921">
        <v>2.6</v>
      </c>
      <c r="G2921">
        <v>0</v>
      </c>
      <c r="H2921">
        <v>11.4</v>
      </c>
      <c r="I2921" t="s">
        <v>14</v>
      </c>
      <c r="J2921" t="s">
        <v>15</v>
      </c>
      <c r="K2921" t="s">
        <v>41</v>
      </c>
      <c r="L2921" t="s">
        <v>20</v>
      </c>
      <c r="M2921" t="s">
        <v>18</v>
      </c>
      <c r="N2921" t="s">
        <v>18</v>
      </c>
      <c r="O2921" t="str">
        <f>TEXT(Table1[[#This Row],[pickup]],"dddd")</f>
        <v>Friday</v>
      </c>
      <c r="P2921">
        <f t="shared" si="45"/>
        <v>10</v>
      </c>
    </row>
    <row r="2922" spans="1:16" x14ac:dyDescent="0.25">
      <c r="A2922" s="1">
        <v>43546.977430555555</v>
      </c>
      <c r="B2922" s="1">
        <v>43546.988252314812</v>
      </c>
      <c r="C2922">
        <v>1</v>
      </c>
      <c r="D2922">
        <v>3.32</v>
      </c>
      <c r="E2922">
        <v>13.5</v>
      </c>
      <c r="F2922">
        <v>0</v>
      </c>
      <c r="G2922">
        <v>0</v>
      </c>
      <c r="H2922">
        <v>14.8</v>
      </c>
      <c r="I2922" t="s">
        <v>14</v>
      </c>
      <c r="J2922" t="s">
        <v>19</v>
      </c>
      <c r="K2922" t="s">
        <v>31</v>
      </c>
      <c r="L2922" t="s">
        <v>87</v>
      </c>
      <c r="M2922" t="s">
        <v>18</v>
      </c>
      <c r="N2922" t="s">
        <v>76</v>
      </c>
      <c r="O2922" t="str">
        <f>TEXT(Table1[[#This Row],[pickup]],"dddd")</f>
        <v>Friday</v>
      </c>
      <c r="P2922">
        <f t="shared" si="45"/>
        <v>23</v>
      </c>
    </row>
    <row r="2923" spans="1:16" x14ac:dyDescent="0.25">
      <c r="A2923" s="1">
        <v>43546.362129629626</v>
      </c>
      <c r="B2923" s="1">
        <v>43546.365833333337</v>
      </c>
      <c r="C2923">
        <v>5</v>
      </c>
      <c r="D2923">
        <v>0.86</v>
      </c>
      <c r="E2923">
        <v>5.5</v>
      </c>
      <c r="F2923">
        <v>1.32</v>
      </c>
      <c r="G2923">
        <v>0</v>
      </c>
      <c r="H2923">
        <v>10.119999999999999</v>
      </c>
      <c r="I2923" t="s">
        <v>14</v>
      </c>
      <c r="J2923" t="s">
        <v>15</v>
      </c>
      <c r="K2923" t="s">
        <v>20</v>
      </c>
      <c r="L2923" t="s">
        <v>33</v>
      </c>
      <c r="M2923" t="s">
        <v>18</v>
      </c>
      <c r="N2923" t="s">
        <v>18</v>
      </c>
      <c r="O2923" t="str">
        <f>TEXT(Table1[[#This Row],[pickup]],"dddd")</f>
        <v>Friday</v>
      </c>
      <c r="P2923">
        <f t="shared" si="45"/>
        <v>8</v>
      </c>
    </row>
    <row r="2924" spans="1:16" x14ac:dyDescent="0.25">
      <c r="A2924" s="1">
        <v>43525.956689814811</v>
      </c>
      <c r="B2924" s="1">
        <v>43525.965833333335</v>
      </c>
      <c r="C2924">
        <v>1</v>
      </c>
      <c r="D2924">
        <v>2.2400000000000002</v>
      </c>
      <c r="E2924">
        <v>10.5</v>
      </c>
      <c r="F2924">
        <v>2.86</v>
      </c>
      <c r="G2924">
        <v>0</v>
      </c>
      <c r="H2924">
        <v>17.16</v>
      </c>
      <c r="I2924" t="s">
        <v>14</v>
      </c>
      <c r="J2924" t="s">
        <v>15</v>
      </c>
      <c r="K2924" t="s">
        <v>42</v>
      </c>
      <c r="L2924" t="s">
        <v>20</v>
      </c>
      <c r="M2924" t="s">
        <v>18</v>
      </c>
      <c r="N2924" t="s">
        <v>18</v>
      </c>
      <c r="O2924" t="str">
        <f>TEXT(Table1[[#This Row],[pickup]],"dddd")</f>
        <v>Friday</v>
      </c>
      <c r="P2924">
        <f t="shared" si="45"/>
        <v>22</v>
      </c>
    </row>
    <row r="2925" spans="1:16" x14ac:dyDescent="0.25">
      <c r="A2925" s="1">
        <v>43530.970208333332</v>
      </c>
      <c r="B2925" s="1">
        <v>43530.975138888891</v>
      </c>
      <c r="C2925">
        <v>2</v>
      </c>
      <c r="D2925">
        <v>1.6</v>
      </c>
      <c r="E2925">
        <v>7.5</v>
      </c>
      <c r="F2925">
        <v>7</v>
      </c>
      <c r="G2925">
        <v>0</v>
      </c>
      <c r="H2925">
        <v>18.3</v>
      </c>
      <c r="I2925" t="s">
        <v>14</v>
      </c>
      <c r="J2925" t="s">
        <v>15</v>
      </c>
      <c r="K2925" t="s">
        <v>46</v>
      </c>
      <c r="L2925" t="s">
        <v>23</v>
      </c>
      <c r="M2925" t="s">
        <v>18</v>
      </c>
      <c r="N2925" t="s">
        <v>18</v>
      </c>
      <c r="O2925" t="str">
        <f>TEXT(Table1[[#This Row],[pickup]],"dddd")</f>
        <v>Wednesday</v>
      </c>
      <c r="P2925">
        <f t="shared" si="45"/>
        <v>23</v>
      </c>
    </row>
    <row r="2926" spans="1:16" x14ac:dyDescent="0.25">
      <c r="A2926" s="1">
        <v>43539.533437500002</v>
      </c>
      <c r="B2926" s="1">
        <v>43539.568402777775</v>
      </c>
      <c r="C2926">
        <v>1</v>
      </c>
      <c r="D2926">
        <v>21.36</v>
      </c>
      <c r="E2926">
        <v>52</v>
      </c>
      <c r="F2926">
        <v>10</v>
      </c>
      <c r="G2926">
        <v>5.76</v>
      </c>
      <c r="H2926">
        <v>71.06</v>
      </c>
      <c r="I2926" t="s">
        <v>14</v>
      </c>
      <c r="J2926" t="s">
        <v>15</v>
      </c>
      <c r="K2926" t="s">
        <v>33</v>
      </c>
      <c r="L2926" t="s">
        <v>64</v>
      </c>
      <c r="M2926" t="s">
        <v>18</v>
      </c>
      <c r="N2926" t="s">
        <v>37</v>
      </c>
      <c r="O2926" t="str">
        <f>TEXT(Table1[[#This Row],[pickup]],"dddd")</f>
        <v>Friday</v>
      </c>
      <c r="P2926">
        <f t="shared" si="45"/>
        <v>12</v>
      </c>
    </row>
    <row r="2927" spans="1:16" x14ac:dyDescent="0.25">
      <c r="A2927" s="1">
        <v>43551.595057870371</v>
      </c>
      <c r="B2927" s="1">
        <v>43551.601747685185</v>
      </c>
      <c r="C2927">
        <v>1</v>
      </c>
      <c r="D2927">
        <v>0.6</v>
      </c>
      <c r="E2927">
        <v>7.5</v>
      </c>
      <c r="F2927">
        <v>2.15</v>
      </c>
      <c r="G2927">
        <v>0</v>
      </c>
      <c r="H2927">
        <v>12.95</v>
      </c>
      <c r="I2927" t="s">
        <v>14</v>
      </c>
      <c r="J2927" t="s">
        <v>15</v>
      </c>
      <c r="K2927" t="s">
        <v>46</v>
      </c>
      <c r="L2927" t="s">
        <v>50</v>
      </c>
      <c r="M2927" t="s">
        <v>18</v>
      </c>
      <c r="N2927" t="s">
        <v>18</v>
      </c>
      <c r="O2927" t="str">
        <f>TEXT(Table1[[#This Row],[pickup]],"dddd")</f>
        <v>Wednesday</v>
      </c>
      <c r="P2927">
        <f t="shared" si="45"/>
        <v>14</v>
      </c>
    </row>
    <row r="2928" spans="1:16" x14ac:dyDescent="0.25">
      <c r="A2928" s="1">
        <v>43533.590601851851</v>
      </c>
      <c r="B2928" s="1">
        <v>43533.592743055553</v>
      </c>
      <c r="C2928">
        <v>2</v>
      </c>
      <c r="D2928">
        <v>0.5</v>
      </c>
      <c r="E2928">
        <v>4.5</v>
      </c>
      <c r="F2928">
        <v>1.56</v>
      </c>
      <c r="G2928">
        <v>0</v>
      </c>
      <c r="H2928">
        <v>9.36</v>
      </c>
      <c r="I2928" t="s">
        <v>14</v>
      </c>
      <c r="J2928" t="s">
        <v>15</v>
      </c>
      <c r="K2928" t="s">
        <v>34</v>
      </c>
      <c r="L2928" t="s">
        <v>34</v>
      </c>
      <c r="M2928" t="s">
        <v>18</v>
      </c>
      <c r="N2928" t="s">
        <v>18</v>
      </c>
      <c r="O2928" t="str">
        <f>TEXT(Table1[[#This Row],[pickup]],"dddd")</f>
        <v>Saturday</v>
      </c>
      <c r="P2928">
        <f t="shared" si="45"/>
        <v>14</v>
      </c>
    </row>
    <row r="2929" spans="1:16" x14ac:dyDescent="0.25">
      <c r="A2929" s="1">
        <v>43534.716863425929</v>
      </c>
      <c r="B2929" s="1">
        <v>43534.728229166663</v>
      </c>
      <c r="C2929">
        <v>2</v>
      </c>
      <c r="D2929">
        <v>3.25</v>
      </c>
      <c r="E2929">
        <v>14</v>
      </c>
      <c r="F2929">
        <v>2</v>
      </c>
      <c r="G2929">
        <v>0</v>
      </c>
      <c r="H2929">
        <v>19.3</v>
      </c>
      <c r="I2929" t="s">
        <v>14</v>
      </c>
      <c r="J2929" t="s">
        <v>15</v>
      </c>
      <c r="K2929" t="s">
        <v>27</v>
      </c>
      <c r="L2929" t="s">
        <v>62</v>
      </c>
      <c r="M2929" t="s">
        <v>18</v>
      </c>
      <c r="N2929" t="s">
        <v>18</v>
      </c>
      <c r="O2929" t="str">
        <f>TEXT(Table1[[#This Row],[pickup]],"dddd")</f>
        <v>Sunday</v>
      </c>
      <c r="P2929">
        <f t="shared" si="45"/>
        <v>17</v>
      </c>
    </row>
    <row r="2930" spans="1:16" x14ac:dyDescent="0.25">
      <c r="A2930" s="1">
        <v>43545.787175925929</v>
      </c>
      <c r="B2930" s="1">
        <v>43545.801307870373</v>
      </c>
      <c r="C2930">
        <v>1</v>
      </c>
      <c r="D2930">
        <v>1.57</v>
      </c>
      <c r="E2930">
        <v>13</v>
      </c>
      <c r="F2930">
        <v>2.5</v>
      </c>
      <c r="G2930">
        <v>0</v>
      </c>
      <c r="H2930">
        <v>19.8</v>
      </c>
      <c r="I2930" t="s">
        <v>14</v>
      </c>
      <c r="J2930" t="s">
        <v>15</v>
      </c>
      <c r="K2930" t="s">
        <v>32</v>
      </c>
      <c r="L2930" t="s">
        <v>51</v>
      </c>
      <c r="M2930" t="s">
        <v>18</v>
      </c>
      <c r="N2930" t="s">
        <v>18</v>
      </c>
      <c r="O2930" t="str">
        <f>TEXT(Table1[[#This Row],[pickup]],"dddd")</f>
        <v>Thursday</v>
      </c>
      <c r="P2930">
        <f t="shared" si="45"/>
        <v>18</v>
      </c>
    </row>
    <row r="2931" spans="1:16" x14ac:dyDescent="0.25">
      <c r="A2931" s="1">
        <v>43536.925104166665</v>
      </c>
      <c r="B2931" s="1">
        <v>43536.930601851855</v>
      </c>
      <c r="C2931">
        <v>1</v>
      </c>
      <c r="D2931">
        <v>1.59</v>
      </c>
      <c r="E2931">
        <v>7.5</v>
      </c>
      <c r="F2931">
        <v>2.2599999999999998</v>
      </c>
      <c r="G2931">
        <v>0</v>
      </c>
      <c r="H2931">
        <v>13.56</v>
      </c>
      <c r="I2931" t="s">
        <v>14</v>
      </c>
      <c r="J2931" t="s">
        <v>15</v>
      </c>
      <c r="K2931" t="s">
        <v>44</v>
      </c>
      <c r="L2931" t="s">
        <v>59</v>
      </c>
      <c r="M2931" t="s">
        <v>18</v>
      </c>
      <c r="N2931" t="s">
        <v>18</v>
      </c>
      <c r="O2931" t="str">
        <f>TEXT(Table1[[#This Row],[pickup]],"dddd")</f>
        <v>Tuesday</v>
      </c>
      <c r="P2931">
        <f t="shared" si="45"/>
        <v>22</v>
      </c>
    </row>
    <row r="2932" spans="1:16" x14ac:dyDescent="0.25">
      <c r="A2932" s="1">
        <v>43555.784548611111</v>
      </c>
      <c r="B2932" s="1">
        <v>43555.789525462962</v>
      </c>
      <c r="C2932">
        <v>1</v>
      </c>
      <c r="D2932">
        <v>1.2</v>
      </c>
      <c r="E2932">
        <v>7</v>
      </c>
      <c r="F2932">
        <v>2.06</v>
      </c>
      <c r="G2932">
        <v>0</v>
      </c>
      <c r="H2932">
        <v>12.36</v>
      </c>
      <c r="I2932" t="s">
        <v>14</v>
      </c>
      <c r="J2932" t="s">
        <v>15</v>
      </c>
      <c r="K2932" t="s">
        <v>33</v>
      </c>
      <c r="L2932" t="s">
        <v>70</v>
      </c>
      <c r="M2932" t="s">
        <v>18</v>
      </c>
      <c r="N2932" t="s">
        <v>18</v>
      </c>
      <c r="O2932" t="str">
        <f>TEXT(Table1[[#This Row],[pickup]],"dddd")</f>
        <v>Sunday</v>
      </c>
      <c r="P2932">
        <f t="shared" si="45"/>
        <v>18</v>
      </c>
    </row>
    <row r="2933" spans="1:16" x14ac:dyDescent="0.25">
      <c r="A2933" s="1">
        <v>43537.644363425927</v>
      </c>
      <c r="B2933" s="1">
        <v>43537.648298611108</v>
      </c>
      <c r="C2933">
        <v>1</v>
      </c>
      <c r="D2933">
        <v>0.8</v>
      </c>
      <c r="E2933">
        <v>5.5</v>
      </c>
      <c r="F2933">
        <v>0</v>
      </c>
      <c r="G2933">
        <v>0</v>
      </c>
      <c r="H2933">
        <v>8.8000000000000007</v>
      </c>
      <c r="I2933" t="s">
        <v>14</v>
      </c>
      <c r="J2933" t="s">
        <v>19</v>
      </c>
      <c r="K2933" t="s">
        <v>25</v>
      </c>
      <c r="L2933" t="s">
        <v>48</v>
      </c>
      <c r="M2933" t="s">
        <v>18</v>
      </c>
      <c r="N2933" t="s">
        <v>18</v>
      </c>
      <c r="O2933" t="str">
        <f>TEXT(Table1[[#This Row],[pickup]],"dddd")</f>
        <v>Wednesday</v>
      </c>
      <c r="P2933">
        <f t="shared" si="45"/>
        <v>15</v>
      </c>
    </row>
    <row r="2934" spans="1:16" x14ac:dyDescent="0.25">
      <c r="A2934" s="1">
        <v>43537.892465277779</v>
      </c>
      <c r="B2934" s="1">
        <v>43537.897129629629</v>
      </c>
      <c r="C2934">
        <v>1</v>
      </c>
      <c r="D2934">
        <v>1.68</v>
      </c>
      <c r="E2934">
        <v>7</v>
      </c>
      <c r="F2934">
        <v>2.16</v>
      </c>
      <c r="G2934">
        <v>0</v>
      </c>
      <c r="H2934">
        <v>12.96</v>
      </c>
      <c r="I2934" t="s">
        <v>14</v>
      </c>
      <c r="J2934" t="s">
        <v>15</v>
      </c>
      <c r="K2934" t="s">
        <v>23</v>
      </c>
      <c r="L2934" t="s">
        <v>45</v>
      </c>
      <c r="M2934" t="s">
        <v>18</v>
      </c>
      <c r="N2934" t="s">
        <v>18</v>
      </c>
      <c r="O2934" t="str">
        <f>TEXT(Table1[[#This Row],[pickup]],"dddd")</f>
        <v>Wednesday</v>
      </c>
      <c r="P2934">
        <f t="shared" si="45"/>
        <v>21</v>
      </c>
    </row>
    <row r="2935" spans="1:16" x14ac:dyDescent="0.25">
      <c r="A2935" s="1">
        <v>43545.97760416667</v>
      </c>
      <c r="B2935" s="1">
        <v>43545.982129629629</v>
      </c>
      <c r="C2935">
        <v>4</v>
      </c>
      <c r="D2935">
        <v>0.87</v>
      </c>
      <c r="E2935">
        <v>6</v>
      </c>
      <c r="F2935">
        <v>0</v>
      </c>
      <c r="G2935">
        <v>0</v>
      </c>
      <c r="H2935">
        <v>9.8000000000000007</v>
      </c>
      <c r="I2935" t="s">
        <v>14</v>
      </c>
      <c r="J2935" t="s">
        <v>19</v>
      </c>
      <c r="K2935" t="s">
        <v>63</v>
      </c>
      <c r="L2935" t="s">
        <v>67</v>
      </c>
      <c r="M2935" t="s">
        <v>18</v>
      </c>
      <c r="N2935" t="s">
        <v>18</v>
      </c>
      <c r="O2935" t="str">
        <f>TEXT(Table1[[#This Row],[pickup]],"dddd")</f>
        <v>Thursday</v>
      </c>
      <c r="P2935">
        <f t="shared" si="45"/>
        <v>23</v>
      </c>
    </row>
    <row r="2936" spans="1:16" x14ac:dyDescent="0.25">
      <c r="A2936" s="1">
        <v>43541.006493055553</v>
      </c>
      <c r="B2936" s="1">
        <v>43541.014027777775</v>
      </c>
      <c r="C2936">
        <v>1</v>
      </c>
      <c r="D2936">
        <v>2.2000000000000002</v>
      </c>
      <c r="E2936">
        <v>10</v>
      </c>
      <c r="F2936">
        <v>1</v>
      </c>
      <c r="G2936">
        <v>0</v>
      </c>
      <c r="H2936">
        <v>14.8</v>
      </c>
      <c r="I2936" t="s">
        <v>14</v>
      </c>
      <c r="J2936" t="s">
        <v>15</v>
      </c>
      <c r="K2936" t="s">
        <v>67</v>
      </c>
      <c r="L2936" t="s">
        <v>30</v>
      </c>
      <c r="M2936" t="s">
        <v>18</v>
      </c>
      <c r="N2936" t="s">
        <v>18</v>
      </c>
      <c r="O2936" t="str">
        <f>TEXT(Table1[[#This Row],[pickup]],"dddd")</f>
        <v>Sunday</v>
      </c>
      <c r="P2936">
        <f t="shared" si="45"/>
        <v>0</v>
      </c>
    </row>
    <row r="2937" spans="1:16" x14ac:dyDescent="0.25">
      <c r="A2937" s="1">
        <v>43535.612060185187</v>
      </c>
      <c r="B2937" s="1">
        <v>43535.630937499998</v>
      </c>
      <c r="C2937">
        <v>2</v>
      </c>
      <c r="D2937">
        <v>8.9</v>
      </c>
      <c r="E2937">
        <v>28.5</v>
      </c>
      <c r="F2937">
        <v>3</v>
      </c>
      <c r="G2937">
        <v>5.76</v>
      </c>
      <c r="H2937">
        <v>40.56</v>
      </c>
      <c r="I2937" t="s">
        <v>14</v>
      </c>
      <c r="J2937" t="s">
        <v>15</v>
      </c>
      <c r="K2937" t="s">
        <v>35</v>
      </c>
      <c r="L2937" t="s">
        <v>42</v>
      </c>
      <c r="M2937" t="s">
        <v>37</v>
      </c>
      <c r="N2937" t="s">
        <v>18</v>
      </c>
      <c r="O2937" t="str">
        <f>TEXT(Table1[[#This Row],[pickup]],"dddd")</f>
        <v>Monday</v>
      </c>
      <c r="P2937">
        <f t="shared" si="45"/>
        <v>14</v>
      </c>
    </row>
    <row r="2938" spans="1:16" x14ac:dyDescent="0.25">
      <c r="A2938" s="1">
        <v>43551.839629629627</v>
      </c>
      <c r="B2938" s="1">
        <v>43551.855995370373</v>
      </c>
      <c r="C2938">
        <v>1</v>
      </c>
      <c r="D2938">
        <v>3.21</v>
      </c>
      <c r="E2938">
        <v>16</v>
      </c>
      <c r="F2938">
        <v>3.96</v>
      </c>
      <c r="G2938">
        <v>0</v>
      </c>
      <c r="H2938">
        <v>23.76</v>
      </c>
      <c r="I2938" t="s">
        <v>14</v>
      </c>
      <c r="J2938" t="s">
        <v>15</v>
      </c>
      <c r="K2938" t="s">
        <v>26</v>
      </c>
      <c r="L2938" t="s">
        <v>74</v>
      </c>
      <c r="M2938" t="s">
        <v>18</v>
      </c>
      <c r="N2938" t="s">
        <v>18</v>
      </c>
      <c r="O2938" t="str">
        <f>TEXT(Table1[[#This Row],[pickup]],"dddd")</f>
        <v>Wednesday</v>
      </c>
      <c r="P2938">
        <f t="shared" si="45"/>
        <v>20</v>
      </c>
    </row>
    <row r="2939" spans="1:16" x14ac:dyDescent="0.25">
      <c r="A2939" s="1">
        <v>43551.480358796296</v>
      </c>
      <c r="B2939" s="1">
        <v>43551.484884259262</v>
      </c>
      <c r="C2939">
        <v>1</v>
      </c>
      <c r="D2939">
        <v>0.8</v>
      </c>
      <c r="E2939">
        <v>6</v>
      </c>
      <c r="F2939">
        <v>1</v>
      </c>
      <c r="G2939">
        <v>0</v>
      </c>
      <c r="H2939">
        <v>10.3</v>
      </c>
      <c r="I2939" t="s">
        <v>14</v>
      </c>
      <c r="J2939" t="s">
        <v>15</v>
      </c>
      <c r="K2939" t="s">
        <v>42</v>
      </c>
      <c r="L2939" t="s">
        <v>51</v>
      </c>
      <c r="M2939" t="s">
        <v>18</v>
      </c>
      <c r="N2939" t="s">
        <v>18</v>
      </c>
      <c r="O2939" t="str">
        <f>TEXT(Table1[[#This Row],[pickup]],"dddd")</f>
        <v>Wednesday</v>
      </c>
      <c r="P2939">
        <f t="shared" si="45"/>
        <v>11</v>
      </c>
    </row>
    <row r="2940" spans="1:16" x14ac:dyDescent="0.25">
      <c r="A2940" s="1">
        <v>43546.271064814813</v>
      </c>
      <c r="B2940" s="1">
        <v>43546.278437499997</v>
      </c>
      <c r="C2940">
        <v>1</v>
      </c>
      <c r="D2940">
        <v>2.34</v>
      </c>
      <c r="E2940">
        <v>10</v>
      </c>
      <c r="F2940">
        <v>2.66</v>
      </c>
      <c r="G2940">
        <v>0</v>
      </c>
      <c r="H2940">
        <v>15.96</v>
      </c>
      <c r="I2940" t="s">
        <v>14</v>
      </c>
      <c r="J2940" t="s">
        <v>15</v>
      </c>
      <c r="K2940" t="s">
        <v>61</v>
      </c>
      <c r="L2940" t="s">
        <v>29</v>
      </c>
      <c r="M2940" t="s">
        <v>18</v>
      </c>
      <c r="N2940" t="s">
        <v>18</v>
      </c>
      <c r="O2940" t="str">
        <f>TEXT(Table1[[#This Row],[pickup]],"dddd")</f>
        <v>Friday</v>
      </c>
      <c r="P2940">
        <f t="shared" si="45"/>
        <v>6</v>
      </c>
    </row>
    <row r="2941" spans="1:16" x14ac:dyDescent="0.25">
      <c r="A2941" s="1">
        <v>43550.837060185186</v>
      </c>
      <c r="B2941" s="1">
        <v>43550.84615740741</v>
      </c>
      <c r="C2941">
        <v>1</v>
      </c>
      <c r="D2941">
        <v>1.8</v>
      </c>
      <c r="E2941">
        <v>10</v>
      </c>
      <c r="F2941">
        <v>1</v>
      </c>
      <c r="G2941">
        <v>0</v>
      </c>
      <c r="H2941">
        <v>14.8</v>
      </c>
      <c r="I2941" t="s">
        <v>14</v>
      </c>
      <c r="J2941" t="s">
        <v>15</v>
      </c>
      <c r="K2941" t="s">
        <v>59</v>
      </c>
      <c r="L2941" t="s">
        <v>66</v>
      </c>
      <c r="M2941" t="s">
        <v>18</v>
      </c>
      <c r="N2941" t="s">
        <v>18</v>
      </c>
      <c r="O2941" t="str">
        <f>TEXT(Table1[[#This Row],[pickup]],"dddd")</f>
        <v>Tuesday</v>
      </c>
      <c r="P2941">
        <f t="shared" si="45"/>
        <v>20</v>
      </c>
    </row>
    <row r="2942" spans="1:16" x14ac:dyDescent="0.25">
      <c r="A2942" s="1">
        <v>43543.863344907404</v>
      </c>
      <c r="B2942" s="1">
        <v>43543.868761574071</v>
      </c>
      <c r="C2942">
        <v>3</v>
      </c>
      <c r="D2942">
        <v>0.6</v>
      </c>
      <c r="E2942">
        <v>6.5</v>
      </c>
      <c r="F2942">
        <v>0</v>
      </c>
      <c r="G2942">
        <v>0</v>
      </c>
      <c r="H2942">
        <v>10.3</v>
      </c>
      <c r="I2942" t="s">
        <v>14</v>
      </c>
      <c r="J2942" t="s">
        <v>19</v>
      </c>
      <c r="K2942" t="s">
        <v>25</v>
      </c>
      <c r="L2942" t="s">
        <v>17</v>
      </c>
      <c r="M2942" t="s">
        <v>18</v>
      </c>
      <c r="N2942" t="s">
        <v>18</v>
      </c>
      <c r="O2942" t="str">
        <f>TEXT(Table1[[#This Row],[pickup]],"dddd")</f>
        <v>Tuesday</v>
      </c>
      <c r="P2942">
        <f t="shared" si="45"/>
        <v>20</v>
      </c>
    </row>
    <row r="2943" spans="1:16" x14ac:dyDescent="0.25">
      <c r="A2943" s="1">
        <v>43533.481435185182</v>
      </c>
      <c r="B2943" s="1">
        <v>43533.499155092592</v>
      </c>
      <c r="C2943">
        <v>1</v>
      </c>
      <c r="D2943">
        <v>4.2300000000000004</v>
      </c>
      <c r="E2943">
        <v>19</v>
      </c>
      <c r="F2943">
        <v>2.5</v>
      </c>
      <c r="G2943">
        <v>0</v>
      </c>
      <c r="H2943">
        <v>24.8</v>
      </c>
      <c r="I2943" t="s">
        <v>14</v>
      </c>
      <c r="J2943" t="s">
        <v>15</v>
      </c>
      <c r="K2943" t="s">
        <v>67</v>
      </c>
      <c r="L2943" t="s">
        <v>49</v>
      </c>
      <c r="M2943" t="s">
        <v>18</v>
      </c>
      <c r="N2943" t="s">
        <v>18</v>
      </c>
      <c r="O2943" t="str">
        <f>TEXT(Table1[[#This Row],[pickup]],"dddd")</f>
        <v>Saturday</v>
      </c>
      <c r="P2943">
        <f t="shared" si="45"/>
        <v>11</v>
      </c>
    </row>
    <row r="2944" spans="1:16" x14ac:dyDescent="0.25">
      <c r="A2944" s="1">
        <v>43528.675462962965</v>
      </c>
      <c r="B2944" s="1">
        <v>43528.680486111109</v>
      </c>
      <c r="C2944">
        <v>1</v>
      </c>
      <c r="D2944">
        <v>1</v>
      </c>
      <c r="E2944">
        <v>6.5</v>
      </c>
      <c r="F2944">
        <v>2.15</v>
      </c>
      <c r="G2944">
        <v>0</v>
      </c>
      <c r="H2944">
        <v>12.95</v>
      </c>
      <c r="I2944" t="s">
        <v>14</v>
      </c>
      <c r="J2944" t="s">
        <v>15</v>
      </c>
      <c r="K2944" t="s">
        <v>46</v>
      </c>
      <c r="L2944" t="s">
        <v>45</v>
      </c>
      <c r="M2944" t="s">
        <v>18</v>
      </c>
      <c r="N2944" t="s">
        <v>18</v>
      </c>
      <c r="O2944" t="str">
        <f>TEXT(Table1[[#This Row],[pickup]],"dddd")</f>
        <v>Monday</v>
      </c>
      <c r="P2944">
        <f t="shared" si="45"/>
        <v>16</v>
      </c>
    </row>
    <row r="2945" spans="1:16" x14ac:dyDescent="0.25">
      <c r="A2945" s="1">
        <v>43551.434872685182</v>
      </c>
      <c r="B2945" s="1">
        <v>43551.452048611114</v>
      </c>
      <c r="C2945">
        <v>1</v>
      </c>
      <c r="D2945">
        <v>2.7</v>
      </c>
      <c r="E2945">
        <v>16</v>
      </c>
      <c r="F2945">
        <v>2</v>
      </c>
      <c r="G2945">
        <v>0</v>
      </c>
      <c r="H2945">
        <v>21.3</v>
      </c>
      <c r="I2945" t="s">
        <v>14</v>
      </c>
      <c r="J2945" t="s">
        <v>15</v>
      </c>
      <c r="K2945" t="s">
        <v>25</v>
      </c>
      <c r="L2945" t="s">
        <v>31</v>
      </c>
      <c r="M2945" t="s">
        <v>18</v>
      </c>
      <c r="N2945" t="s">
        <v>18</v>
      </c>
      <c r="O2945" t="str">
        <f>TEXT(Table1[[#This Row],[pickup]],"dddd")</f>
        <v>Wednesday</v>
      </c>
      <c r="P2945">
        <f t="shared" si="45"/>
        <v>10</v>
      </c>
    </row>
    <row r="2946" spans="1:16" x14ac:dyDescent="0.25">
      <c r="A2946" s="1">
        <v>43552.810879629629</v>
      </c>
      <c r="B2946" s="1">
        <v>43552.828530092593</v>
      </c>
      <c r="C2946">
        <v>1</v>
      </c>
      <c r="D2946">
        <v>4.3</v>
      </c>
      <c r="E2946">
        <v>18.5</v>
      </c>
      <c r="F2946">
        <v>4.55</v>
      </c>
      <c r="G2946">
        <v>0</v>
      </c>
      <c r="H2946">
        <v>27.35</v>
      </c>
      <c r="I2946" t="s">
        <v>14</v>
      </c>
      <c r="J2946" t="s">
        <v>15</v>
      </c>
      <c r="K2946" t="s">
        <v>21</v>
      </c>
      <c r="L2946" t="s">
        <v>97</v>
      </c>
      <c r="M2946" t="s">
        <v>18</v>
      </c>
      <c r="N2946" t="s">
        <v>58</v>
      </c>
      <c r="O2946" t="str">
        <f>TEXT(Table1[[#This Row],[pickup]],"dddd")</f>
        <v>Thursday</v>
      </c>
      <c r="P2946">
        <f t="shared" ref="P2946:P3009" si="46">HOUR(A:A)</f>
        <v>19</v>
      </c>
    </row>
    <row r="2947" spans="1:16" x14ac:dyDescent="0.25">
      <c r="A2947" s="1">
        <v>43527.637418981481</v>
      </c>
      <c r="B2947" s="1">
        <v>43527.648726851854</v>
      </c>
      <c r="C2947">
        <v>2</v>
      </c>
      <c r="D2947">
        <v>3.1</v>
      </c>
      <c r="E2947">
        <v>13</v>
      </c>
      <c r="F2947">
        <v>3.25</v>
      </c>
      <c r="G2947">
        <v>0</v>
      </c>
      <c r="H2947">
        <v>19.55</v>
      </c>
      <c r="I2947" t="s">
        <v>14</v>
      </c>
      <c r="J2947" t="s">
        <v>15</v>
      </c>
      <c r="K2947" t="s">
        <v>32</v>
      </c>
      <c r="L2947" t="s">
        <v>66</v>
      </c>
      <c r="M2947" t="s">
        <v>18</v>
      </c>
      <c r="N2947" t="s">
        <v>18</v>
      </c>
      <c r="O2947" t="str">
        <f>TEXT(Table1[[#This Row],[pickup]],"dddd")</f>
        <v>Sunday</v>
      </c>
      <c r="P2947">
        <f t="shared" si="46"/>
        <v>15</v>
      </c>
    </row>
    <row r="2948" spans="1:16" x14ac:dyDescent="0.25">
      <c r="A2948" s="1">
        <v>43538.88177083333</v>
      </c>
      <c r="B2948" s="1">
        <v>43538.88585648148</v>
      </c>
      <c r="C2948">
        <v>1</v>
      </c>
      <c r="D2948">
        <v>0.92</v>
      </c>
      <c r="E2948">
        <v>6</v>
      </c>
      <c r="F2948">
        <v>1.96</v>
      </c>
      <c r="G2948">
        <v>0</v>
      </c>
      <c r="H2948">
        <v>11.76</v>
      </c>
      <c r="I2948" t="s">
        <v>14</v>
      </c>
      <c r="J2948" t="s">
        <v>15</v>
      </c>
      <c r="K2948" t="s">
        <v>43</v>
      </c>
      <c r="L2948" t="s">
        <v>53</v>
      </c>
      <c r="M2948" t="s">
        <v>18</v>
      </c>
      <c r="N2948" t="s">
        <v>18</v>
      </c>
      <c r="O2948" t="str">
        <f>TEXT(Table1[[#This Row],[pickup]],"dddd")</f>
        <v>Thursday</v>
      </c>
      <c r="P2948">
        <f t="shared" si="46"/>
        <v>21</v>
      </c>
    </row>
    <row r="2949" spans="1:16" x14ac:dyDescent="0.25">
      <c r="A2949" s="1">
        <v>43542.614895833336</v>
      </c>
      <c r="B2949" s="1">
        <v>43542.619722222225</v>
      </c>
      <c r="C2949">
        <v>5</v>
      </c>
      <c r="D2949">
        <v>0.9</v>
      </c>
      <c r="E2949">
        <v>6</v>
      </c>
      <c r="F2949">
        <v>1</v>
      </c>
      <c r="G2949">
        <v>0</v>
      </c>
      <c r="H2949">
        <v>10.3</v>
      </c>
      <c r="I2949" t="s">
        <v>14</v>
      </c>
      <c r="J2949" t="s">
        <v>15</v>
      </c>
      <c r="K2949" t="s">
        <v>44</v>
      </c>
      <c r="L2949" t="s">
        <v>59</v>
      </c>
      <c r="M2949" t="s">
        <v>18</v>
      </c>
      <c r="N2949" t="s">
        <v>18</v>
      </c>
      <c r="O2949" t="str">
        <f>TEXT(Table1[[#This Row],[pickup]],"dddd")</f>
        <v>Monday</v>
      </c>
      <c r="P2949">
        <f t="shared" si="46"/>
        <v>14</v>
      </c>
    </row>
    <row r="2950" spans="1:16" x14ac:dyDescent="0.25">
      <c r="A2950" s="1">
        <v>43542.325578703705</v>
      </c>
      <c r="B2950" s="1">
        <v>43542.328333333331</v>
      </c>
      <c r="C2950">
        <v>2</v>
      </c>
      <c r="D2950">
        <v>0.83</v>
      </c>
      <c r="E2950">
        <v>5</v>
      </c>
      <c r="F2950">
        <v>1.66</v>
      </c>
      <c r="G2950">
        <v>0</v>
      </c>
      <c r="H2950">
        <v>9.9600000000000009</v>
      </c>
      <c r="I2950" t="s">
        <v>14</v>
      </c>
      <c r="J2950" t="s">
        <v>15</v>
      </c>
      <c r="K2950" t="s">
        <v>62</v>
      </c>
      <c r="L2950" t="s">
        <v>29</v>
      </c>
      <c r="M2950" t="s">
        <v>18</v>
      </c>
      <c r="N2950" t="s">
        <v>18</v>
      </c>
      <c r="O2950" t="str">
        <f>TEXT(Table1[[#This Row],[pickup]],"dddd")</f>
        <v>Monday</v>
      </c>
      <c r="P2950">
        <f t="shared" si="46"/>
        <v>7</v>
      </c>
    </row>
    <row r="2951" spans="1:16" x14ac:dyDescent="0.25">
      <c r="A2951" s="1">
        <v>43544.632488425923</v>
      </c>
      <c r="B2951" s="1">
        <v>43544.671064814815</v>
      </c>
      <c r="C2951">
        <v>1</v>
      </c>
      <c r="D2951">
        <v>15.58</v>
      </c>
      <c r="E2951">
        <v>52</v>
      </c>
      <c r="F2951">
        <v>11.06</v>
      </c>
      <c r="G2951">
        <v>0</v>
      </c>
      <c r="H2951">
        <v>66.36</v>
      </c>
      <c r="I2951" t="s">
        <v>14</v>
      </c>
      <c r="J2951" t="s">
        <v>15</v>
      </c>
      <c r="K2951" t="s">
        <v>25</v>
      </c>
      <c r="L2951" t="s">
        <v>64</v>
      </c>
      <c r="M2951" t="s">
        <v>18</v>
      </c>
      <c r="N2951" t="s">
        <v>37</v>
      </c>
      <c r="O2951" t="str">
        <f>TEXT(Table1[[#This Row],[pickup]],"dddd")</f>
        <v>Wednesday</v>
      </c>
      <c r="P2951">
        <f t="shared" si="46"/>
        <v>15</v>
      </c>
    </row>
    <row r="2952" spans="1:16" x14ac:dyDescent="0.25">
      <c r="A2952" s="1">
        <v>43532.79886574074</v>
      </c>
      <c r="B2952" s="1">
        <v>43532.805833333332</v>
      </c>
      <c r="C2952">
        <v>6</v>
      </c>
      <c r="D2952">
        <v>0.68</v>
      </c>
      <c r="E2952">
        <v>7.5</v>
      </c>
      <c r="F2952">
        <v>2.36</v>
      </c>
      <c r="G2952">
        <v>0</v>
      </c>
      <c r="H2952">
        <v>14.16</v>
      </c>
      <c r="I2952" t="s">
        <v>14</v>
      </c>
      <c r="J2952" t="s">
        <v>15</v>
      </c>
      <c r="K2952" t="s">
        <v>62</v>
      </c>
      <c r="L2952" t="s">
        <v>46</v>
      </c>
      <c r="M2952" t="s">
        <v>18</v>
      </c>
      <c r="N2952" t="s">
        <v>18</v>
      </c>
      <c r="O2952" t="str">
        <f>TEXT(Table1[[#This Row],[pickup]],"dddd")</f>
        <v>Friday</v>
      </c>
      <c r="P2952">
        <f t="shared" si="46"/>
        <v>19</v>
      </c>
    </row>
    <row r="2953" spans="1:16" x14ac:dyDescent="0.25">
      <c r="A2953" s="1">
        <v>43540.734340277777</v>
      </c>
      <c r="B2953" s="1">
        <v>43540.744050925925</v>
      </c>
      <c r="C2953">
        <v>1</v>
      </c>
      <c r="D2953">
        <v>1.89</v>
      </c>
      <c r="E2953">
        <v>10.5</v>
      </c>
      <c r="F2953">
        <v>0</v>
      </c>
      <c r="G2953">
        <v>0</v>
      </c>
      <c r="H2953">
        <v>13.8</v>
      </c>
      <c r="I2953" t="s">
        <v>14</v>
      </c>
      <c r="J2953" t="s">
        <v>19</v>
      </c>
      <c r="K2953" t="s">
        <v>44</v>
      </c>
      <c r="L2953" t="s">
        <v>55</v>
      </c>
      <c r="M2953" t="s">
        <v>18</v>
      </c>
      <c r="N2953" t="s">
        <v>18</v>
      </c>
      <c r="O2953" t="str">
        <f>TEXT(Table1[[#This Row],[pickup]],"dddd")</f>
        <v>Saturday</v>
      </c>
      <c r="P2953">
        <f t="shared" si="46"/>
        <v>17</v>
      </c>
    </row>
    <row r="2954" spans="1:16" x14ac:dyDescent="0.25">
      <c r="A2954" s="1">
        <v>43533.504201388889</v>
      </c>
      <c r="B2954" s="1">
        <v>43533.511250000003</v>
      </c>
      <c r="C2954">
        <v>1</v>
      </c>
      <c r="D2954">
        <v>1.5</v>
      </c>
      <c r="E2954">
        <v>9</v>
      </c>
      <c r="F2954">
        <v>2.4500000000000002</v>
      </c>
      <c r="G2954">
        <v>0</v>
      </c>
      <c r="H2954">
        <v>14.75</v>
      </c>
      <c r="I2954" t="s">
        <v>14</v>
      </c>
      <c r="J2954" t="s">
        <v>15</v>
      </c>
      <c r="K2954" t="s">
        <v>24</v>
      </c>
      <c r="L2954" t="s">
        <v>41</v>
      </c>
      <c r="M2954" t="s">
        <v>18</v>
      </c>
      <c r="N2954" t="s">
        <v>18</v>
      </c>
      <c r="O2954" t="str">
        <f>TEXT(Table1[[#This Row],[pickup]],"dddd")</f>
        <v>Saturday</v>
      </c>
      <c r="P2954">
        <f t="shared" si="46"/>
        <v>12</v>
      </c>
    </row>
    <row r="2955" spans="1:16" x14ac:dyDescent="0.25">
      <c r="A2955" s="1">
        <v>43536.36891203704</v>
      </c>
      <c r="B2955" s="1">
        <v>43536.372245370374</v>
      </c>
      <c r="C2955">
        <v>1</v>
      </c>
      <c r="D2955">
        <v>0.8</v>
      </c>
      <c r="E2955">
        <v>5.5</v>
      </c>
      <c r="F2955">
        <v>1.76</v>
      </c>
      <c r="G2955">
        <v>0</v>
      </c>
      <c r="H2955">
        <v>10.56</v>
      </c>
      <c r="I2955" t="s">
        <v>14</v>
      </c>
      <c r="J2955" t="s">
        <v>15</v>
      </c>
      <c r="K2955" t="s">
        <v>38</v>
      </c>
      <c r="L2955" t="s">
        <v>20</v>
      </c>
      <c r="M2955" t="s">
        <v>18</v>
      </c>
      <c r="N2955" t="s">
        <v>18</v>
      </c>
      <c r="O2955" t="str">
        <f>TEXT(Table1[[#This Row],[pickup]],"dddd")</f>
        <v>Tuesday</v>
      </c>
      <c r="P2955">
        <f t="shared" si="46"/>
        <v>8</v>
      </c>
    </row>
    <row r="2956" spans="1:16" x14ac:dyDescent="0.25">
      <c r="A2956" s="1">
        <v>43551.958379629628</v>
      </c>
      <c r="B2956" s="1">
        <v>43551.966365740744</v>
      </c>
      <c r="C2956">
        <v>1</v>
      </c>
      <c r="D2956">
        <v>2.4</v>
      </c>
      <c r="E2956">
        <v>10.5</v>
      </c>
      <c r="F2956">
        <v>2.86</v>
      </c>
      <c r="G2956">
        <v>0</v>
      </c>
      <c r="H2956">
        <v>17.16</v>
      </c>
      <c r="I2956" t="s">
        <v>14</v>
      </c>
      <c r="J2956" t="s">
        <v>15</v>
      </c>
      <c r="K2956" t="s">
        <v>26</v>
      </c>
      <c r="L2956" t="s">
        <v>51</v>
      </c>
      <c r="M2956" t="s">
        <v>18</v>
      </c>
      <c r="N2956" t="s">
        <v>18</v>
      </c>
      <c r="O2956" t="str">
        <f>TEXT(Table1[[#This Row],[pickup]],"dddd")</f>
        <v>Wednesday</v>
      </c>
      <c r="P2956">
        <f t="shared" si="46"/>
        <v>23</v>
      </c>
    </row>
    <row r="2957" spans="1:16" x14ac:dyDescent="0.25">
      <c r="A2957" s="1">
        <v>43542.72556712963</v>
      </c>
      <c r="B2957" s="1">
        <v>43542.734293981484</v>
      </c>
      <c r="C2957">
        <v>1</v>
      </c>
      <c r="D2957">
        <v>4.82</v>
      </c>
      <c r="E2957">
        <v>15.5</v>
      </c>
      <c r="F2957">
        <v>3.96</v>
      </c>
      <c r="G2957">
        <v>0</v>
      </c>
      <c r="H2957">
        <v>23.76</v>
      </c>
      <c r="I2957" t="s">
        <v>14</v>
      </c>
      <c r="J2957" t="s">
        <v>15</v>
      </c>
      <c r="K2957" t="s">
        <v>40</v>
      </c>
      <c r="L2957" t="s">
        <v>29</v>
      </c>
      <c r="M2957" t="s">
        <v>18</v>
      </c>
      <c r="N2957" t="s">
        <v>18</v>
      </c>
      <c r="O2957" t="str">
        <f>TEXT(Table1[[#This Row],[pickup]],"dddd")</f>
        <v>Monday</v>
      </c>
      <c r="P2957">
        <f t="shared" si="46"/>
        <v>17</v>
      </c>
    </row>
    <row r="2958" spans="1:16" x14ac:dyDescent="0.25">
      <c r="A2958" s="1">
        <v>43543.332442129627</v>
      </c>
      <c r="B2958" s="1">
        <v>43543.343206018515</v>
      </c>
      <c r="C2958">
        <v>1</v>
      </c>
      <c r="D2958">
        <v>1.71</v>
      </c>
      <c r="E2958">
        <v>11</v>
      </c>
      <c r="F2958">
        <v>0</v>
      </c>
      <c r="G2958">
        <v>0</v>
      </c>
      <c r="H2958">
        <v>14.3</v>
      </c>
      <c r="I2958" t="s">
        <v>14</v>
      </c>
      <c r="J2958" t="s">
        <v>19</v>
      </c>
      <c r="K2958" t="s">
        <v>46</v>
      </c>
      <c r="L2958" t="s">
        <v>25</v>
      </c>
      <c r="M2958" t="s">
        <v>18</v>
      </c>
      <c r="N2958" t="s">
        <v>18</v>
      </c>
      <c r="O2958" t="str">
        <f>TEXT(Table1[[#This Row],[pickup]],"dddd")</f>
        <v>Tuesday</v>
      </c>
      <c r="P2958">
        <f t="shared" si="46"/>
        <v>7</v>
      </c>
    </row>
    <row r="2959" spans="1:16" x14ac:dyDescent="0.25">
      <c r="A2959" s="1">
        <v>43541.664525462962</v>
      </c>
      <c r="B2959" s="1">
        <v>43541.669895833336</v>
      </c>
      <c r="C2959">
        <v>4</v>
      </c>
      <c r="D2959">
        <v>1.3</v>
      </c>
      <c r="E2959">
        <v>7.5</v>
      </c>
      <c r="F2959">
        <v>0</v>
      </c>
      <c r="G2959">
        <v>0</v>
      </c>
      <c r="H2959">
        <v>10.8</v>
      </c>
      <c r="I2959" t="s">
        <v>14</v>
      </c>
      <c r="J2959" t="s">
        <v>19</v>
      </c>
      <c r="K2959" t="s">
        <v>55</v>
      </c>
      <c r="L2959" t="s">
        <v>49</v>
      </c>
      <c r="M2959" t="s">
        <v>18</v>
      </c>
      <c r="N2959" t="s">
        <v>18</v>
      </c>
      <c r="O2959" t="str">
        <f>TEXT(Table1[[#This Row],[pickup]],"dddd")</f>
        <v>Sunday</v>
      </c>
      <c r="P2959">
        <f t="shared" si="46"/>
        <v>15</v>
      </c>
    </row>
    <row r="2960" spans="1:16" x14ac:dyDescent="0.25">
      <c r="A2960" s="1">
        <v>43553.709953703707</v>
      </c>
      <c r="B2960" s="1">
        <v>43553.714317129627</v>
      </c>
      <c r="C2960">
        <v>1</v>
      </c>
      <c r="D2960">
        <v>0.8</v>
      </c>
      <c r="E2960">
        <v>6</v>
      </c>
      <c r="F2960">
        <v>1.5</v>
      </c>
      <c r="G2960">
        <v>0</v>
      </c>
      <c r="H2960">
        <v>11.8</v>
      </c>
      <c r="I2960" t="s">
        <v>14</v>
      </c>
      <c r="J2960" t="s">
        <v>15</v>
      </c>
      <c r="K2960" t="s">
        <v>39</v>
      </c>
      <c r="L2960" t="s">
        <v>41</v>
      </c>
      <c r="M2960" t="s">
        <v>18</v>
      </c>
      <c r="N2960" t="s">
        <v>18</v>
      </c>
      <c r="O2960" t="str">
        <f>TEXT(Table1[[#This Row],[pickup]],"dddd")</f>
        <v>Friday</v>
      </c>
      <c r="P2960">
        <f t="shared" si="46"/>
        <v>17</v>
      </c>
    </row>
    <row r="2961" spans="1:16" x14ac:dyDescent="0.25">
      <c r="A2961" s="1">
        <v>43542.933356481481</v>
      </c>
      <c r="B2961" s="1">
        <v>43542.939502314817</v>
      </c>
      <c r="C2961">
        <v>1</v>
      </c>
      <c r="D2961">
        <v>3.4</v>
      </c>
      <c r="E2961">
        <v>12</v>
      </c>
      <c r="F2961">
        <v>3.15</v>
      </c>
      <c r="G2961">
        <v>0</v>
      </c>
      <c r="H2961">
        <v>18.95</v>
      </c>
      <c r="I2961" t="s">
        <v>14</v>
      </c>
      <c r="J2961" t="s">
        <v>15</v>
      </c>
      <c r="K2961" t="s">
        <v>67</v>
      </c>
      <c r="L2961" t="s">
        <v>100</v>
      </c>
      <c r="M2961" t="s">
        <v>18</v>
      </c>
      <c r="N2961" t="s">
        <v>58</v>
      </c>
      <c r="O2961" t="str">
        <f>TEXT(Table1[[#This Row],[pickup]],"dddd")</f>
        <v>Monday</v>
      </c>
      <c r="P2961">
        <f t="shared" si="46"/>
        <v>22</v>
      </c>
    </row>
    <row r="2962" spans="1:16" x14ac:dyDescent="0.25">
      <c r="A2962" s="1">
        <v>43531.08693287037</v>
      </c>
      <c r="B2962" s="1">
        <v>43531.097777777781</v>
      </c>
      <c r="C2962">
        <v>1</v>
      </c>
      <c r="D2962">
        <v>5.21</v>
      </c>
      <c r="E2962">
        <v>17</v>
      </c>
      <c r="F2962">
        <v>6.24</v>
      </c>
      <c r="G2962">
        <v>0</v>
      </c>
      <c r="H2962">
        <v>27.04</v>
      </c>
      <c r="I2962" t="s">
        <v>14</v>
      </c>
      <c r="J2962" t="s">
        <v>15</v>
      </c>
      <c r="K2962" t="s">
        <v>50</v>
      </c>
      <c r="L2962" t="s">
        <v>117</v>
      </c>
      <c r="M2962" t="s">
        <v>18</v>
      </c>
      <c r="N2962" t="s">
        <v>37</v>
      </c>
      <c r="O2962" t="str">
        <f>TEXT(Table1[[#This Row],[pickup]],"dddd")</f>
        <v>Thursday</v>
      </c>
      <c r="P2962">
        <f t="shared" si="46"/>
        <v>2</v>
      </c>
    </row>
    <row r="2963" spans="1:16" x14ac:dyDescent="0.25">
      <c r="A2963" s="1">
        <v>43529.907557870371</v>
      </c>
      <c r="B2963" s="1">
        <v>43529.913449074076</v>
      </c>
      <c r="C2963">
        <v>1</v>
      </c>
      <c r="D2963">
        <v>2.31</v>
      </c>
      <c r="E2963">
        <v>9.5</v>
      </c>
      <c r="F2963">
        <v>0</v>
      </c>
      <c r="G2963">
        <v>0</v>
      </c>
      <c r="H2963">
        <v>10.8</v>
      </c>
      <c r="I2963" t="s">
        <v>14</v>
      </c>
      <c r="J2963" t="s">
        <v>19</v>
      </c>
      <c r="K2963" t="s">
        <v>172</v>
      </c>
      <c r="L2963" t="s">
        <v>36</v>
      </c>
      <c r="M2963" t="s">
        <v>37</v>
      </c>
      <c r="N2963" t="s">
        <v>37</v>
      </c>
      <c r="O2963" t="str">
        <f>TEXT(Table1[[#This Row],[pickup]],"dddd")</f>
        <v>Tuesday</v>
      </c>
      <c r="P2963">
        <f t="shared" si="46"/>
        <v>21</v>
      </c>
    </row>
    <row r="2964" spans="1:16" x14ac:dyDescent="0.25">
      <c r="A2964" s="1">
        <v>43538.984270833331</v>
      </c>
      <c r="B2964" s="1">
        <v>43539.011886574073</v>
      </c>
      <c r="C2964">
        <v>1</v>
      </c>
      <c r="D2964">
        <v>17.45</v>
      </c>
      <c r="E2964">
        <v>50.5</v>
      </c>
      <c r="F2964">
        <v>0</v>
      </c>
      <c r="G2964">
        <v>5.76</v>
      </c>
      <c r="H2964">
        <v>60.06</v>
      </c>
      <c r="I2964" t="s">
        <v>14</v>
      </c>
      <c r="J2964" t="s">
        <v>19</v>
      </c>
      <c r="K2964" t="s">
        <v>32</v>
      </c>
      <c r="L2964" t="s">
        <v>154</v>
      </c>
      <c r="M2964" t="s">
        <v>18</v>
      </c>
      <c r="N2964" t="s">
        <v>37</v>
      </c>
      <c r="O2964" t="str">
        <f>TEXT(Table1[[#This Row],[pickup]],"dddd")</f>
        <v>Thursday</v>
      </c>
      <c r="P2964">
        <f t="shared" si="46"/>
        <v>23</v>
      </c>
    </row>
    <row r="2965" spans="1:16" x14ac:dyDescent="0.25">
      <c r="A2965" s="1">
        <v>43537.560578703706</v>
      </c>
      <c r="B2965" s="1">
        <v>43537.569988425923</v>
      </c>
      <c r="C2965">
        <v>1</v>
      </c>
      <c r="D2965">
        <v>1.82</v>
      </c>
      <c r="E2965">
        <v>10.5</v>
      </c>
      <c r="F2965">
        <v>2.76</v>
      </c>
      <c r="G2965">
        <v>0</v>
      </c>
      <c r="H2965">
        <v>16.559999999999999</v>
      </c>
      <c r="I2965" t="s">
        <v>14</v>
      </c>
      <c r="J2965" t="s">
        <v>15</v>
      </c>
      <c r="K2965" t="s">
        <v>26</v>
      </c>
      <c r="L2965" t="s">
        <v>39</v>
      </c>
      <c r="M2965" t="s">
        <v>18</v>
      </c>
      <c r="N2965" t="s">
        <v>18</v>
      </c>
      <c r="O2965" t="str">
        <f>TEXT(Table1[[#This Row],[pickup]],"dddd")</f>
        <v>Wednesday</v>
      </c>
      <c r="P2965">
        <f t="shared" si="46"/>
        <v>13</v>
      </c>
    </row>
    <row r="2966" spans="1:16" x14ac:dyDescent="0.25">
      <c r="A2966" s="1">
        <v>43536.669953703706</v>
      </c>
      <c r="B2966" s="1">
        <v>43536.704583333332</v>
      </c>
      <c r="C2966">
        <v>1</v>
      </c>
      <c r="D2966">
        <v>9.6</v>
      </c>
      <c r="E2966">
        <v>36</v>
      </c>
      <c r="F2966">
        <v>0</v>
      </c>
      <c r="G2966">
        <v>0</v>
      </c>
      <c r="H2966">
        <v>36.799999999999997</v>
      </c>
      <c r="I2966" t="s">
        <v>14</v>
      </c>
      <c r="J2966" t="s">
        <v>15</v>
      </c>
      <c r="K2966" t="s">
        <v>35</v>
      </c>
      <c r="L2966" t="s">
        <v>92</v>
      </c>
      <c r="M2966" t="s">
        <v>37</v>
      </c>
      <c r="N2966" t="s">
        <v>58</v>
      </c>
      <c r="O2966" t="str">
        <f>TEXT(Table1[[#This Row],[pickup]],"dddd")</f>
        <v>Tuesday</v>
      </c>
      <c r="P2966">
        <f t="shared" si="46"/>
        <v>16</v>
      </c>
    </row>
    <row r="2967" spans="1:16" x14ac:dyDescent="0.25">
      <c r="A2967" s="1">
        <v>43533.752939814818</v>
      </c>
      <c r="B2967" s="1">
        <v>43533.767094907409</v>
      </c>
      <c r="C2967">
        <v>1</v>
      </c>
      <c r="D2967">
        <v>1.7</v>
      </c>
      <c r="E2967">
        <v>13</v>
      </c>
      <c r="F2967">
        <v>4.8499999999999996</v>
      </c>
      <c r="G2967">
        <v>0</v>
      </c>
      <c r="H2967">
        <v>21.15</v>
      </c>
      <c r="I2967" t="s">
        <v>14</v>
      </c>
      <c r="J2967" t="s">
        <v>15</v>
      </c>
      <c r="K2967" t="s">
        <v>22</v>
      </c>
      <c r="L2967" t="s">
        <v>47</v>
      </c>
      <c r="M2967" t="s">
        <v>18</v>
      </c>
      <c r="N2967" t="s">
        <v>18</v>
      </c>
      <c r="O2967" t="str">
        <f>TEXT(Table1[[#This Row],[pickup]],"dddd")</f>
        <v>Saturday</v>
      </c>
      <c r="P2967">
        <f t="shared" si="46"/>
        <v>18</v>
      </c>
    </row>
    <row r="2968" spans="1:16" x14ac:dyDescent="0.25">
      <c r="A2968" s="1">
        <v>43546.596296296295</v>
      </c>
      <c r="B2968" s="1">
        <v>43546.600011574075</v>
      </c>
      <c r="C2968">
        <v>1</v>
      </c>
      <c r="D2968">
        <v>1.1100000000000001</v>
      </c>
      <c r="E2968">
        <v>6</v>
      </c>
      <c r="F2968">
        <v>2.3199999999999998</v>
      </c>
      <c r="G2968">
        <v>0</v>
      </c>
      <c r="H2968">
        <v>11.62</v>
      </c>
      <c r="I2968" t="s">
        <v>14</v>
      </c>
      <c r="J2968" t="s">
        <v>15</v>
      </c>
      <c r="K2968" t="s">
        <v>42</v>
      </c>
      <c r="L2968" t="s">
        <v>33</v>
      </c>
      <c r="M2968" t="s">
        <v>18</v>
      </c>
      <c r="N2968" t="s">
        <v>18</v>
      </c>
      <c r="O2968" t="str">
        <f>TEXT(Table1[[#This Row],[pickup]],"dddd")</f>
        <v>Friday</v>
      </c>
      <c r="P2968">
        <f t="shared" si="46"/>
        <v>14</v>
      </c>
    </row>
    <row r="2969" spans="1:16" x14ac:dyDescent="0.25">
      <c r="A2969" s="1">
        <v>43546.335428240738</v>
      </c>
      <c r="B2969" s="1">
        <v>43546.338842592595</v>
      </c>
      <c r="C2969">
        <v>1</v>
      </c>
      <c r="D2969">
        <v>0.8</v>
      </c>
      <c r="E2969">
        <v>5.5</v>
      </c>
      <c r="F2969">
        <v>0</v>
      </c>
      <c r="G2969">
        <v>0</v>
      </c>
      <c r="H2969">
        <v>8.8000000000000007</v>
      </c>
      <c r="I2969" t="s">
        <v>14</v>
      </c>
      <c r="J2969" t="s">
        <v>19</v>
      </c>
      <c r="K2969" t="s">
        <v>42</v>
      </c>
      <c r="L2969" t="s">
        <v>26</v>
      </c>
      <c r="M2969" t="s">
        <v>18</v>
      </c>
      <c r="N2969" t="s">
        <v>18</v>
      </c>
      <c r="O2969" t="str">
        <f>TEXT(Table1[[#This Row],[pickup]],"dddd")</f>
        <v>Friday</v>
      </c>
      <c r="P2969">
        <f t="shared" si="46"/>
        <v>8</v>
      </c>
    </row>
    <row r="2970" spans="1:16" x14ac:dyDescent="0.25">
      <c r="A2970" s="1">
        <v>43549.426412037035</v>
      </c>
      <c r="B2970" s="1">
        <v>43549.432199074072</v>
      </c>
      <c r="C2970">
        <v>1</v>
      </c>
      <c r="D2970">
        <v>0.7</v>
      </c>
      <c r="E2970">
        <v>6.5</v>
      </c>
      <c r="F2970">
        <v>0</v>
      </c>
      <c r="G2970">
        <v>0</v>
      </c>
      <c r="H2970">
        <v>9.8000000000000007</v>
      </c>
      <c r="I2970" t="s">
        <v>14</v>
      </c>
      <c r="J2970" t="s">
        <v>19</v>
      </c>
      <c r="K2970" t="s">
        <v>70</v>
      </c>
      <c r="L2970" t="s">
        <v>56</v>
      </c>
      <c r="M2970" t="s">
        <v>18</v>
      </c>
      <c r="N2970" t="s">
        <v>18</v>
      </c>
      <c r="O2970" t="str">
        <f>TEXT(Table1[[#This Row],[pickup]],"dddd")</f>
        <v>Monday</v>
      </c>
      <c r="P2970">
        <f t="shared" si="46"/>
        <v>10</v>
      </c>
    </row>
    <row r="2971" spans="1:16" x14ac:dyDescent="0.25">
      <c r="A2971" s="1">
        <v>43555.673449074071</v>
      </c>
      <c r="B2971" s="1">
        <v>43555.684502314813</v>
      </c>
      <c r="C2971">
        <v>2</v>
      </c>
      <c r="D2971">
        <v>2.36</v>
      </c>
      <c r="E2971">
        <v>12</v>
      </c>
      <c r="F2971">
        <v>3.06</v>
      </c>
      <c r="G2971">
        <v>0</v>
      </c>
      <c r="H2971">
        <v>18.36</v>
      </c>
      <c r="I2971" t="s">
        <v>14</v>
      </c>
      <c r="J2971" t="s">
        <v>15</v>
      </c>
      <c r="K2971" t="s">
        <v>50</v>
      </c>
      <c r="L2971" t="s">
        <v>74</v>
      </c>
      <c r="M2971" t="s">
        <v>18</v>
      </c>
      <c r="N2971" t="s">
        <v>18</v>
      </c>
      <c r="O2971" t="str">
        <f>TEXT(Table1[[#This Row],[pickup]],"dddd")</f>
        <v>Sunday</v>
      </c>
      <c r="P2971">
        <f t="shared" si="46"/>
        <v>16</v>
      </c>
    </row>
    <row r="2972" spans="1:16" x14ac:dyDescent="0.25">
      <c r="A2972" s="1">
        <v>43527.718171296299</v>
      </c>
      <c r="B2972" s="1">
        <v>43527.723900462966</v>
      </c>
      <c r="C2972">
        <v>2</v>
      </c>
      <c r="D2972">
        <v>1.1000000000000001</v>
      </c>
      <c r="E2972">
        <v>7.5</v>
      </c>
      <c r="F2972">
        <v>3</v>
      </c>
      <c r="G2972">
        <v>0</v>
      </c>
      <c r="H2972">
        <v>13.8</v>
      </c>
      <c r="I2972" t="s">
        <v>14</v>
      </c>
      <c r="J2972" t="s">
        <v>15</v>
      </c>
      <c r="K2972" t="s">
        <v>33</v>
      </c>
      <c r="L2972" t="s">
        <v>32</v>
      </c>
      <c r="M2972" t="s">
        <v>18</v>
      </c>
      <c r="N2972" t="s">
        <v>18</v>
      </c>
      <c r="O2972" t="str">
        <f>TEXT(Table1[[#This Row],[pickup]],"dddd")</f>
        <v>Sunday</v>
      </c>
      <c r="P2972">
        <f t="shared" si="46"/>
        <v>17</v>
      </c>
    </row>
    <row r="2973" spans="1:16" x14ac:dyDescent="0.25">
      <c r="A2973" s="1">
        <v>43531.780844907407</v>
      </c>
      <c r="B2973" s="1">
        <v>43531.786180555559</v>
      </c>
      <c r="C2973">
        <v>2</v>
      </c>
      <c r="D2973">
        <v>0.79</v>
      </c>
      <c r="E2973">
        <v>6.5</v>
      </c>
      <c r="F2973">
        <v>0</v>
      </c>
      <c r="G2973">
        <v>0</v>
      </c>
      <c r="H2973">
        <v>10.8</v>
      </c>
      <c r="I2973" t="s">
        <v>14</v>
      </c>
      <c r="J2973" t="s">
        <v>19</v>
      </c>
      <c r="K2973" t="s">
        <v>33</v>
      </c>
      <c r="L2973" t="s">
        <v>39</v>
      </c>
      <c r="M2973" t="s">
        <v>18</v>
      </c>
      <c r="N2973" t="s">
        <v>18</v>
      </c>
      <c r="O2973" t="str">
        <f>TEXT(Table1[[#This Row],[pickup]],"dddd")</f>
        <v>Thursday</v>
      </c>
      <c r="P2973">
        <f t="shared" si="46"/>
        <v>18</v>
      </c>
    </row>
    <row r="2974" spans="1:16" x14ac:dyDescent="0.25">
      <c r="A2974" s="1">
        <v>43544.3437037037</v>
      </c>
      <c r="B2974" s="1">
        <v>43544.346261574072</v>
      </c>
      <c r="C2974">
        <v>1</v>
      </c>
      <c r="D2974">
        <v>0.5</v>
      </c>
      <c r="E2974">
        <v>4.5</v>
      </c>
      <c r="F2974">
        <v>1.95</v>
      </c>
      <c r="G2974">
        <v>0</v>
      </c>
      <c r="H2974">
        <v>9.75</v>
      </c>
      <c r="I2974" t="s">
        <v>14</v>
      </c>
      <c r="J2974" t="s">
        <v>15</v>
      </c>
      <c r="K2974" t="s">
        <v>32</v>
      </c>
      <c r="L2974" t="s">
        <v>32</v>
      </c>
      <c r="M2974" t="s">
        <v>18</v>
      </c>
      <c r="N2974" t="s">
        <v>18</v>
      </c>
      <c r="O2974" t="str">
        <f>TEXT(Table1[[#This Row],[pickup]],"dddd")</f>
        <v>Wednesday</v>
      </c>
      <c r="P2974">
        <f t="shared" si="46"/>
        <v>8</v>
      </c>
    </row>
    <row r="2975" spans="1:16" x14ac:dyDescent="0.25">
      <c r="A2975" s="1">
        <v>43547.431875000002</v>
      </c>
      <c r="B2975" s="1">
        <v>43547.43540509259</v>
      </c>
      <c r="C2975">
        <v>1</v>
      </c>
      <c r="D2975">
        <v>0.92</v>
      </c>
      <c r="E2975">
        <v>5.5</v>
      </c>
      <c r="F2975">
        <v>2.2000000000000002</v>
      </c>
      <c r="G2975">
        <v>0</v>
      </c>
      <c r="H2975">
        <v>11</v>
      </c>
      <c r="I2975" t="s">
        <v>14</v>
      </c>
      <c r="J2975" t="s">
        <v>15</v>
      </c>
      <c r="K2975" t="s">
        <v>33</v>
      </c>
      <c r="L2975" t="s">
        <v>34</v>
      </c>
      <c r="M2975" t="s">
        <v>18</v>
      </c>
      <c r="N2975" t="s">
        <v>18</v>
      </c>
      <c r="O2975" t="str">
        <f>TEXT(Table1[[#This Row],[pickup]],"dddd")</f>
        <v>Saturday</v>
      </c>
      <c r="P2975">
        <f t="shared" si="46"/>
        <v>10</v>
      </c>
    </row>
    <row r="2976" spans="1:16" x14ac:dyDescent="0.25">
      <c r="A2976" s="1">
        <v>43533.639363425929</v>
      </c>
      <c r="B2976" s="1">
        <v>43533.643125000002</v>
      </c>
      <c r="C2976">
        <v>1</v>
      </c>
      <c r="D2976">
        <v>1.07</v>
      </c>
      <c r="E2976">
        <v>6</v>
      </c>
      <c r="F2976">
        <v>1</v>
      </c>
      <c r="G2976">
        <v>0</v>
      </c>
      <c r="H2976">
        <v>10.3</v>
      </c>
      <c r="I2976" t="s">
        <v>14</v>
      </c>
      <c r="J2976" t="s">
        <v>15</v>
      </c>
      <c r="K2976" t="s">
        <v>20</v>
      </c>
      <c r="L2976" t="s">
        <v>42</v>
      </c>
      <c r="M2976" t="s">
        <v>18</v>
      </c>
      <c r="N2976" t="s">
        <v>18</v>
      </c>
      <c r="O2976" t="str">
        <f>TEXT(Table1[[#This Row],[pickup]],"dddd")</f>
        <v>Saturday</v>
      </c>
      <c r="P2976">
        <f t="shared" si="46"/>
        <v>15</v>
      </c>
    </row>
    <row r="2977" spans="1:16" x14ac:dyDescent="0.25">
      <c r="A2977" s="1">
        <v>43534.501458333332</v>
      </c>
      <c r="B2977" s="1">
        <v>43534.511689814812</v>
      </c>
      <c r="C2977">
        <v>1</v>
      </c>
      <c r="D2977">
        <v>1.9</v>
      </c>
      <c r="E2977">
        <v>11</v>
      </c>
      <c r="F2977">
        <v>0</v>
      </c>
      <c r="G2977">
        <v>0</v>
      </c>
      <c r="H2977">
        <v>14.3</v>
      </c>
      <c r="I2977" t="s">
        <v>14</v>
      </c>
      <c r="J2977" t="s">
        <v>19</v>
      </c>
      <c r="K2977" t="s">
        <v>25</v>
      </c>
      <c r="L2977" t="s">
        <v>46</v>
      </c>
      <c r="M2977" t="s">
        <v>18</v>
      </c>
      <c r="N2977" t="s">
        <v>18</v>
      </c>
      <c r="O2977" t="str">
        <f>TEXT(Table1[[#This Row],[pickup]],"dddd")</f>
        <v>Sunday</v>
      </c>
      <c r="P2977">
        <f t="shared" si="46"/>
        <v>12</v>
      </c>
    </row>
    <row r="2978" spans="1:16" x14ac:dyDescent="0.25">
      <c r="A2978" s="1">
        <v>43547.127303240741</v>
      </c>
      <c r="B2978" s="1">
        <v>43547.130393518521</v>
      </c>
      <c r="C2978">
        <v>3</v>
      </c>
      <c r="D2978">
        <v>0.51</v>
      </c>
      <c r="E2978">
        <v>4.5</v>
      </c>
      <c r="F2978">
        <v>1.66</v>
      </c>
      <c r="G2978">
        <v>0</v>
      </c>
      <c r="H2978">
        <v>9.9600000000000009</v>
      </c>
      <c r="I2978" t="s">
        <v>14</v>
      </c>
      <c r="J2978" t="s">
        <v>15</v>
      </c>
      <c r="K2978" t="s">
        <v>63</v>
      </c>
      <c r="L2978" t="s">
        <v>22</v>
      </c>
      <c r="M2978" t="s">
        <v>18</v>
      </c>
      <c r="N2978" t="s">
        <v>18</v>
      </c>
      <c r="O2978" t="str">
        <f>TEXT(Table1[[#This Row],[pickup]],"dddd")</f>
        <v>Saturday</v>
      </c>
      <c r="P2978">
        <f t="shared" si="46"/>
        <v>3</v>
      </c>
    </row>
    <row r="2979" spans="1:16" x14ac:dyDescent="0.25">
      <c r="A2979" s="1">
        <v>43540.362037037034</v>
      </c>
      <c r="B2979" s="1">
        <v>43540.364490740743</v>
      </c>
      <c r="C2979">
        <v>1</v>
      </c>
      <c r="D2979">
        <v>1.3</v>
      </c>
      <c r="E2979">
        <v>5.5</v>
      </c>
      <c r="F2979">
        <v>0</v>
      </c>
      <c r="G2979">
        <v>0</v>
      </c>
      <c r="H2979">
        <v>8.8000000000000007</v>
      </c>
      <c r="I2979" t="s">
        <v>14</v>
      </c>
      <c r="J2979" t="s">
        <v>19</v>
      </c>
      <c r="K2979" t="s">
        <v>30</v>
      </c>
      <c r="L2979" t="s">
        <v>25</v>
      </c>
      <c r="M2979" t="s">
        <v>18</v>
      </c>
      <c r="N2979" t="s">
        <v>18</v>
      </c>
      <c r="O2979" t="str">
        <f>TEXT(Table1[[#This Row],[pickup]],"dddd")</f>
        <v>Saturday</v>
      </c>
      <c r="P2979">
        <f t="shared" si="46"/>
        <v>8</v>
      </c>
    </row>
    <row r="2980" spans="1:16" x14ac:dyDescent="0.25">
      <c r="A2980" s="1">
        <v>43525.500115740739</v>
      </c>
      <c r="B2980" s="1">
        <v>43525.505740740744</v>
      </c>
      <c r="C2980">
        <v>1</v>
      </c>
      <c r="D2980">
        <v>0.6</v>
      </c>
      <c r="E2980">
        <v>6.5</v>
      </c>
      <c r="F2980">
        <v>1</v>
      </c>
      <c r="G2980">
        <v>0</v>
      </c>
      <c r="H2980">
        <v>10.8</v>
      </c>
      <c r="I2980" t="s">
        <v>14</v>
      </c>
      <c r="J2980" t="s">
        <v>15</v>
      </c>
      <c r="K2980" t="s">
        <v>70</v>
      </c>
      <c r="L2980" t="s">
        <v>49</v>
      </c>
      <c r="M2980" t="s">
        <v>18</v>
      </c>
      <c r="N2980" t="s">
        <v>18</v>
      </c>
      <c r="O2980" t="str">
        <f>TEXT(Table1[[#This Row],[pickup]],"dddd")</f>
        <v>Friday</v>
      </c>
      <c r="P2980">
        <f t="shared" si="46"/>
        <v>12</v>
      </c>
    </row>
    <row r="2981" spans="1:16" x14ac:dyDescent="0.25">
      <c r="A2981" s="1">
        <v>43544.547638888886</v>
      </c>
      <c r="B2981" s="1">
        <v>43544.56486111111</v>
      </c>
      <c r="C2981">
        <v>1</v>
      </c>
      <c r="D2981">
        <v>13.9</v>
      </c>
      <c r="E2981">
        <v>39</v>
      </c>
      <c r="F2981">
        <v>9.1</v>
      </c>
      <c r="G2981">
        <v>5.76</v>
      </c>
      <c r="H2981">
        <v>54.66</v>
      </c>
      <c r="I2981" t="s">
        <v>14</v>
      </c>
      <c r="J2981" t="s">
        <v>15</v>
      </c>
      <c r="K2981" t="s">
        <v>35</v>
      </c>
      <c r="L2981" t="s">
        <v>88</v>
      </c>
      <c r="M2981" t="s">
        <v>37</v>
      </c>
      <c r="N2981" t="s">
        <v>76</v>
      </c>
      <c r="O2981" t="str">
        <f>TEXT(Table1[[#This Row],[pickup]],"dddd")</f>
        <v>Wednesday</v>
      </c>
      <c r="P2981">
        <f t="shared" si="46"/>
        <v>13</v>
      </c>
    </row>
    <row r="2982" spans="1:16" x14ac:dyDescent="0.25">
      <c r="A2982" s="1">
        <v>43540.453668981485</v>
      </c>
      <c r="B2982" s="1">
        <v>43540.455810185187</v>
      </c>
      <c r="C2982">
        <v>1</v>
      </c>
      <c r="D2982">
        <v>1.1000000000000001</v>
      </c>
      <c r="E2982">
        <v>5</v>
      </c>
      <c r="F2982">
        <v>1.66</v>
      </c>
      <c r="G2982">
        <v>0</v>
      </c>
      <c r="H2982">
        <v>9.9600000000000009</v>
      </c>
      <c r="I2982" t="s">
        <v>14</v>
      </c>
      <c r="J2982" t="s">
        <v>15</v>
      </c>
      <c r="K2982" t="s">
        <v>61</v>
      </c>
      <c r="L2982" t="s">
        <v>16</v>
      </c>
      <c r="M2982" t="s">
        <v>18</v>
      </c>
      <c r="N2982" t="s">
        <v>18</v>
      </c>
      <c r="O2982" t="str">
        <f>TEXT(Table1[[#This Row],[pickup]],"dddd")</f>
        <v>Saturday</v>
      </c>
      <c r="P2982">
        <f t="shared" si="46"/>
        <v>10</v>
      </c>
    </row>
    <row r="2983" spans="1:16" x14ac:dyDescent="0.25">
      <c r="A2983" s="1">
        <v>43537.935277777775</v>
      </c>
      <c r="B2983" s="1">
        <v>43537.942962962959</v>
      </c>
      <c r="C2983">
        <v>2</v>
      </c>
      <c r="D2983">
        <v>2</v>
      </c>
      <c r="E2983">
        <v>9.5</v>
      </c>
      <c r="F2983">
        <v>0</v>
      </c>
      <c r="G2983">
        <v>0</v>
      </c>
      <c r="H2983">
        <v>13.3</v>
      </c>
      <c r="I2983" t="s">
        <v>14</v>
      </c>
      <c r="J2983" t="s">
        <v>15</v>
      </c>
      <c r="K2983" t="s">
        <v>62</v>
      </c>
      <c r="L2983" t="s">
        <v>67</v>
      </c>
      <c r="M2983" t="s">
        <v>18</v>
      </c>
      <c r="N2983" t="s">
        <v>18</v>
      </c>
      <c r="O2983" t="str">
        <f>TEXT(Table1[[#This Row],[pickup]],"dddd")</f>
        <v>Wednesday</v>
      </c>
      <c r="P2983">
        <f t="shared" si="46"/>
        <v>22</v>
      </c>
    </row>
    <row r="2984" spans="1:16" x14ac:dyDescent="0.25">
      <c r="A2984" s="1">
        <v>43555.440439814818</v>
      </c>
      <c r="B2984" s="1">
        <v>43555.44427083333</v>
      </c>
      <c r="C2984">
        <v>1</v>
      </c>
      <c r="D2984">
        <v>1.1499999999999999</v>
      </c>
      <c r="E2984">
        <v>6</v>
      </c>
      <c r="F2984">
        <v>0</v>
      </c>
      <c r="G2984">
        <v>0</v>
      </c>
      <c r="H2984">
        <v>9.3000000000000007</v>
      </c>
      <c r="I2984" t="s">
        <v>14</v>
      </c>
      <c r="J2984" t="s">
        <v>19</v>
      </c>
      <c r="K2984" t="s">
        <v>32</v>
      </c>
      <c r="L2984" t="s">
        <v>62</v>
      </c>
      <c r="M2984" t="s">
        <v>18</v>
      </c>
      <c r="N2984" t="s">
        <v>18</v>
      </c>
      <c r="O2984" t="str">
        <f>TEXT(Table1[[#This Row],[pickup]],"dddd")</f>
        <v>Sunday</v>
      </c>
      <c r="P2984">
        <f t="shared" si="46"/>
        <v>10</v>
      </c>
    </row>
    <row r="2985" spans="1:16" x14ac:dyDescent="0.25">
      <c r="A2985" s="1">
        <v>43526.841597222221</v>
      </c>
      <c r="B2985" s="1">
        <v>43526.844467592593</v>
      </c>
      <c r="C2985">
        <v>2</v>
      </c>
      <c r="D2985">
        <v>0.5</v>
      </c>
      <c r="E2985">
        <v>4.5</v>
      </c>
      <c r="F2985">
        <v>0</v>
      </c>
      <c r="G2985">
        <v>0</v>
      </c>
      <c r="H2985">
        <v>8.3000000000000007</v>
      </c>
      <c r="I2985" t="s">
        <v>14</v>
      </c>
      <c r="J2985" t="s">
        <v>19</v>
      </c>
      <c r="K2985" t="s">
        <v>25</v>
      </c>
      <c r="L2985" t="s">
        <v>29</v>
      </c>
      <c r="M2985" t="s">
        <v>18</v>
      </c>
      <c r="N2985" t="s">
        <v>18</v>
      </c>
      <c r="O2985" t="str">
        <f>TEXT(Table1[[#This Row],[pickup]],"dddd")</f>
        <v>Saturday</v>
      </c>
      <c r="P2985">
        <f t="shared" si="46"/>
        <v>20</v>
      </c>
    </row>
    <row r="2986" spans="1:16" x14ac:dyDescent="0.25">
      <c r="A2986" s="1">
        <v>43546.400613425925</v>
      </c>
      <c r="B2986" s="1">
        <v>43546.408993055556</v>
      </c>
      <c r="C2986">
        <v>1</v>
      </c>
      <c r="D2986">
        <v>0.85</v>
      </c>
      <c r="E2986">
        <v>8.5</v>
      </c>
      <c r="F2986">
        <v>0</v>
      </c>
      <c r="G2986">
        <v>0</v>
      </c>
      <c r="H2986">
        <v>11.8</v>
      </c>
      <c r="I2986" t="s">
        <v>14</v>
      </c>
      <c r="J2986" t="s">
        <v>19</v>
      </c>
      <c r="K2986" t="s">
        <v>25</v>
      </c>
      <c r="L2986" t="s">
        <v>26</v>
      </c>
      <c r="M2986" t="s">
        <v>18</v>
      </c>
      <c r="N2986" t="s">
        <v>18</v>
      </c>
      <c r="O2986" t="str">
        <f>TEXT(Table1[[#This Row],[pickup]],"dddd")</f>
        <v>Friday</v>
      </c>
      <c r="P2986">
        <f t="shared" si="46"/>
        <v>9</v>
      </c>
    </row>
    <row r="2987" spans="1:16" x14ac:dyDescent="0.25">
      <c r="A2987" s="1">
        <v>43537.579976851855</v>
      </c>
      <c r="B2987" s="1">
        <v>43537.586006944446</v>
      </c>
      <c r="C2987">
        <v>1</v>
      </c>
      <c r="D2987">
        <v>0.91</v>
      </c>
      <c r="E2987">
        <v>7</v>
      </c>
      <c r="F2987">
        <v>0</v>
      </c>
      <c r="G2987">
        <v>0</v>
      </c>
      <c r="H2987">
        <v>10.3</v>
      </c>
      <c r="I2987" t="s">
        <v>14</v>
      </c>
      <c r="J2987" t="s">
        <v>19</v>
      </c>
      <c r="K2987" t="s">
        <v>61</v>
      </c>
      <c r="L2987" t="s">
        <v>68</v>
      </c>
      <c r="M2987" t="s">
        <v>18</v>
      </c>
      <c r="N2987" t="s">
        <v>18</v>
      </c>
      <c r="O2987" t="str">
        <f>TEXT(Table1[[#This Row],[pickup]],"dddd")</f>
        <v>Wednesday</v>
      </c>
      <c r="P2987">
        <f t="shared" si="46"/>
        <v>13</v>
      </c>
    </row>
    <row r="2988" spans="1:16" x14ac:dyDescent="0.25">
      <c r="A2988" s="1">
        <v>43545.966550925928</v>
      </c>
      <c r="B2988" s="1">
        <v>43545.970439814817</v>
      </c>
      <c r="C2988">
        <v>1</v>
      </c>
      <c r="D2988">
        <v>0.64</v>
      </c>
      <c r="E2988">
        <v>5</v>
      </c>
      <c r="F2988">
        <v>0</v>
      </c>
      <c r="G2988">
        <v>0</v>
      </c>
      <c r="H2988">
        <v>8.8000000000000007</v>
      </c>
      <c r="I2988" t="s">
        <v>14</v>
      </c>
      <c r="J2988" t="s">
        <v>19</v>
      </c>
      <c r="K2988" t="s">
        <v>22</v>
      </c>
      <c r="L2988" t="s">
        <v>22</v>
      </c>
      <c r="M2988" t="s">
        <v>18</v>
      </c>
      <c r="N2988" t="s">
        <v>18</v>
      </c>
      <c r="O2988" t="str">
        <f>TEXT(Table1[[#This Row],[pickup]],"dddd")</f>
        <v>Thursday</v>
      </c>
      <c r="P2988">
        <f t="shared" si="46"/>
        <v>23</v>
      </c>
    </row>
    <row r="2989" spans="1:16" x14ac:dyDescent="0.25">
      <c r="A2989" s="1">
        <v>43529.965671296297</v>
      </c>
      <c r="B2989" s="1">
        <v>43529.972534722219</v>
      </c>
      <c r="C2989">
        <v>1</v>
      </c>
      <c r="D2989">
        <v>1.71</v>
      </c>
      <c r="E2989">
        <v>8.5</v>
      </c>
      <c r="F2989">
        <v>2.46</v>
      </c>
      <c r="G2989">
        <v>0</v>
      </c>
      <c r="H2989">
        <v>14.76</v>
      </c>
      <c r="I2989" t="s">
        <v>14</v>
      </c>
      <c r="J2989" t="s">
        <v>15</v>
      </c>
      <c r="K2989" t="s">
        <v>62</v>
      </c>
      <c r="L2989" t="s">
        <v>26</v>
      </c>
      <c r="M2989" t="s">
        <v>18</v>
      </c>
      <c r="N2989" t="s">
        <v>18</v>
      </c>
      <c r="O2989" t="str">
        <f>TEXT(Table1[[#This Row],[pickup]],"dddd")</f>
        <v>Tuesday</v>
      </c>
      <c r="P2989">
        <f t="shared" si="46"/>
        <v>23</v>
      </c>
    </row>
    <row r="2990" spans="1:16" x14ac:dyDescent="0.25">
      <c r="A2990" s="1">
        <v>43552.651550925926</v>
      </c>
      <c r="B2990" s="1">
        <v>43552.653310185182</v>
      </c>
      <c r="C2990">
        <v>1</v>
      </c>
      <c r="D2990">
        <v>0.4</v>
      </c>
      <c r="E2990">
        <v>4</v>
      </c>
      <c r="F2990">
        <v>0</v>
      </c>
      <c r="G2990">
        <v>0</v>
      </c>
      <c r="H2990">
        <v>7.3</v>
      </c>
      <c r="I2990" t="s">
        <v>14</v>
      </c>
      <c r="J2990" t="s">
        <v>19</v>
      </c>
      <c r="K2990" t="s">
        <v>30</v>
      </c>
      <c r="L2990" t="s">
        <v>46</v>
      </c>
      <c r="M2990" t="s">
        <v>18</v>
      </c>
      <c r="N2990" t="s">
        <v>18</v>
      </c>
      <c r="O2990" t="str">
        <f>TEXT(Table1[[#This Row],[pickup]],"dddd")</f>
        <v>Thursday</v>
      </c>
      <c r="P2990">
        <f t="shared" si="46"/>
        <v>15</v>
      </c>
    </row>
    <row r="2991" spans="1:16" x14ac:dyDescent="0.25">
      <c r="A2991" s="1">
        <v>43551.662256944444</v>
      </c>
      <c r="B2991" s="1">
        <v>43551.685428240744</v>
      </c>
      <c r="C2991">
        <v>1</v>
      </c>
      <c r="D2991">
        <v>4.3600000000000003</v>
      </c>
      <c r="E2991">
        <v>23</v>
      </c>
      <c r="F2991">
        <v>7.89</v>
      </c>
      <c r="G2991">
        <v>0</v>
      </c>
      <c r="H2991">
        <v>34.19</v>
      </c>
      <c r="I2991" t="s">
        <v>14</v>
      </c>
      <c r="J2991" t="s">
        <v>15</v>
      </c>
      <c r="K2991" t="s">
        <v>41</v>
      </c>
      <c r="L2991" t="s">
        <v>29</v>
      </c>
      <c r="M2991" t="s">
        <v>18</v>
      </c>
      <c r="N2991" t="s">
        <v>18</v>
      </c>
      <c r="O2991" t="str">
        <f>TEXT(Table1[[#This Row],[pickup]],"dddd")</f>
        <v>Wednesday</v>
      </c>
      <c r="P2991">
        <f t="shared" si="46"/>
        <v>15</v>
      </c>
    </row>
    <row r="2992" spans="1:16" x14ac:dyDescent="0.25">
      <c r="A2992" s="1">
        <v>43545.783831018518</v>
      </c>
      <c r="B2992" s="1">
        <v>43545.792118055557</v>
      </c>
      <c r="C2992">
        <v>1</v>
      </c>
      <c r="D2992">
        <v>1.53</v>
      </c>
      <c r="E2992">
        <v>9</v>
      </c>
      <c r="F2992">
        <v>2.66</v>
      </c>
      <c r="G2992">
        <v>0</v>
      </c>
      <c r="H2992">
        <v>15.96</v>
      </c>
      <c r="I2992" t="s">
        <v>14</v>
      </c>
      <c r="J2992" t="s">
        <v>15</v>
      </c>
      <c r="K2992" t="s">
        <v>48</v>
      </c>
      <c r="L2992" t="s">
        <v>56</v>
      </c>
      <c r="M2992" t="s">
        <v>18</v>
      </c>
      <c r="N2992" t="s">
        <v>18</v>
      </c>
      <c r="O2992" t="str">
        <f>TEXT(Table1[[#This Row],[pickup]],"dddd")</f>
        <v>Thursday</v>
      </c>
      <c r="P2992">
        <f t="shared" si="46"/>
        <v>18</v>
      </c>
    </row>
    <row r="2993" spans="1:16" x14ac:dyDescent="0.25">
      <c r="A2993" s="1">
        <v>43546.00304398148</v>
      </c>
      <c r="B2993" s="1">
        <v>43546.015659722223</v>
      </c>
      <c r="C2993">
        <v>1</v>
      </c>
      <c r="D2993">
        <v>5.82</v>
      </c>
      <c r="E2993">
        <v>19.5</v>
      </c>
      <c r="F2993">
        <v>0</v>
      </c>
      <c r="G2993">
        <v>0</v>
      </c>
      <c r="H2993">
        <v>23.3</v>
      </c>
      <c r="I2993" t="s">
        <v>14</v>
      </c>
      <c r="J2993" t="s">
        <v>15</v>
      </c>
      <c r="K2993" t="s">
        <v>70</v>
      </c>
      <c r="L2993" t="s">
        <v>60</v>
      </c>
      <c r="M2993" t="s">
        <v>18</v>
      </c>
      <c r="N2993" t="s">
        <v>18</v>
      </c>
      <c r="O2993" t="str">
        <f>TEXT(Table1[[#This Row],[pickup]],"dddd")</f>
        <v>Friday</v>
      </c>
      <c r="P2993">
        <f t="shared" si="46"/>
        <v>0</v>
      </c>
    </row>
    <row r="2994" spans="1:16" x14ac:dyDescent="0.25">
      <c r="A2994" s="1">
        <v>43528.557696759257</v>
      </c>
      <c r="B2994" s="1">
        <v>43528.566562499997</v>
      </c>
      <c r="C2994">
        <v>1</v>
      </c>
      <c r="D2994">
        <v>1.8</v>
      </c>
      <c r="E2994">
        <v>10</v>
      </c>
      <c r="F2994">
        <v>1</v>
      </c>
      <c r="G2994">
        <v>0</v>
      </c>
      <c r="H2994">
        <v>14.3</v>
      </c>
      <c r="I2994" t="s">
        <v>14</v>
      </c>
      <c r="J2994" t="s">
        <v>15</v>
      </c>
      <c r="K2994" t="s">
        <v>45</v>
      </c>
      <c r="L2994" t="s">
        <v>81</v>
      </c>
      <c r="M2994" t="s">
        <v>18</v>
      </c>
      <c r="N2994" t="s">
        <v>18</v>
      </c>
      <c r="O2994" t="str">
        <f>TEXT(Table1[[#This Row],[pickup]],"dddd")</f>
        <v>Monday</v>
      </c>
      <c r="P2994">
        <f t="shared" si="46"/>
        <v>13</v>
      </c>
    </row>
    <row r="2995" spans="1:16" x14ac:dyDescent="0.25">
      <c r="A2995" s="1">
        <v>43548.578310185185</v>
      </c>
      <c r="B2995" s="1">
        <v>43548.58866898148</v>
      </c>
      <c r="C2995">
        <v>1</v>
      </c>
      <c r="D2995">
        <v>2.84</v>
      </c>
      <c r="E2995">
        <v>12.5</v>
      </c>
      <c r="F2995">
        <v>3.16</v>
      </c>
      <c r="G2995">
        <v>0</v>
      </c>
      <c r="H2995">
        <v>18.96</v>
      </c>
      <c r="I2995" t="s">
        <v>14</v>
      </c>
      <c r="J2995" t="s">
        <v>15</v>
      </c>
      <c r="K2995" t="s">
        <v>49</v>
      </c>
      <c r="L2995" t="s">
        <v>66</v>
      </c>
      <c r="M2995" t="s">
        <v>18</v>
      </c>
      <c r="N2995" t="s">
        <v>18</v>
      </c>
      <c r="O2995" t="str">
        <f>TEXT(Table1[[#This Row],[pickup]],"dddd")</f>
        <v>Sunday</v>
      </c>
      <c r="P2995">
        <f t="shared" si="46"/>
        <v>13</v>
      </c>
    </row>
    <row r="2996" spans="1:16" x14ac:dyDescent="0.25">
      <c r="A2996" s="1">
        <v>43528.747314814813</v>
      </c>
      <c r="B2996" s="1">
        <v>43528.755706018521</v>
      </c>
      <c r="C2996">
        <v>1</v>
      </c>
      <c r="D2996">
        <v>4.3</v>
      </c>
      <c r="E2996">
        <v>14.5</v>
      </c>
      <c r="F2996">
        <v>3.75</v>
      </c>
      <c r="G2996">
        <v>0</v>
      </c>
      <c r="H2996">
        <v>22.55</v>
      </c>
      <c r="I2996" t="s">
        <v>14</v>
      </c>
      <c r="J2996" t="s">
        <v>15</v>
      </c>
      <c r="K2996" t="s">
        <v>47</v>
      </c>
      <c r="L2996" t="s">
        <v>40</v>
      </c>
      <c r="M2996" t="s">
        <v>18</v>
      </c>
      <c r="N2996" t="s">
        <v>18</v>
      </c>
      <c r="O2996" t="str">
        <f>TEXT(Table1[[#This Row],[pickup]],"dddd")</f>
        <v>Monday</v>
      </c>
      <c r="P2996">
        <f t="shared" si="46"/>
        <v>17</v>
      </c>
    </row>
    <row r="2997" spans="1:16" x14ac:dyDescent="0.25">
      <c r="A2997" s="1">
        <v>43550.764976851853</v>
      </c>
      <c r="B2997" s="1">
        <v>43550.785960648151</v>
      </c>
      <c r="C2997">
        <v>2</v>
      </c>
      <c r="D2997">
        <v>14</v>
      </c>
      <c r="E2997">
        <v>39</v>
      </c>
      <c r="F2997">
        <v>7</v>
      </c>
      <c r="G2997">
        <v>0</v>
      </c>
      <c r="H2997">
        <v>47.8</v>
      </c>
      <c r="I2997" t="s">
        <v>14</v>
      </c>
      <c r="J2997" t="s">
        <v>15</v>
      </c>
      <c r="K2997" t="s">
        <v>64</v>
      </c>
      <c r="L2997" t="s">
        <v>173</v>
      </c>
      <c r="M2997" t="s">
        <v>37</v>
      </c>
      <c r="N2997" t="s">
        <v>37</v>
      </c>
      <c r="O2997" t="str">
        <f>TEXT(Table1[[#This Row],[pickup]],"dddd")</f>
        <v>Tuesday</v>
      </c>
      <c r="P2997">
        <f t="shared" si="46"/>
        <v>18</v>
      </c>
    </row>
    <row r="2998" spans="1:16" x14ac:dyDescent="0.25">
      <c r="A2998" s="1">
        <v>43539.558159722219</v>
      </c>
      <c r="B2998" s="1">
        <v>43539.56695601852</v>
      </c>
      <c r="C2998">
        <v>1</v>
      </c>
      <c r="D2998">
        <v>1.2</v>
      </c>
      <c r="E2998">
        <v>9.5</v>
      </c>
      <c r="F2998">
        <v>0</v>
      </c>
      <c r="G2998">
        <v>0</v>
      </c>
      <c r="H2998">
        <v>10.3</v>
      </c>
      <c r="I2998" t="s">
        <v>14</v>
      </c>
      <c r="J2998" t="s">
        <v>19</v>
      </c>
      <c r="K2998" t="s">
        <v>79</v>
      </c>
      <c r="L2998" t="s">
        <v>38</v>
      </c>
      <c r="M2998" t="s">
        <v>18</v>
      </c>
      <c r="N2998" t="s">
        <v>18</v>
      </c>
      <c r="O2998" t="str">
        <f>TEXT(Table1[[#This Row],[pickup]],"dddd")</f>
        <v>Friday</v>
      </c>
      <c r="P2998">
        <f t="shared" si="46"/>
        <v>13</v>
      </c>
    </row>
    <row r="2999" spans="1:16" x14ac:dyDescent="0.25">
      <c r="A2999" s="1">
        <v>43536.589085648149</v>
      </c>
      <c r="B2999" s="1">
        <v>43536.595150462963</v>
      </c>
      <c r="C2999">
        <v>5</v>
      </c>
      <c r="D2999">
        <v>1.35</v>
      </c>
      <c r="E2999">
        <v>7.5</v>
      </c>
      <c r="F2999">
        <v>1</v>
      </c>
      <c r="G2999">
        <v>0</v>
      </c>
      <c r="H2999">
        <v>11.8</v>
      </c>
      <c r="I2999" t="s">
        <v>14</v>
      </c>
      <c r="J2999" t="s">
        <v>15</v>
      </c>
      <c r="K2999" t="s">
        <v>24</v>
      </c>
      <c r="L2999" t="s">
        <v>16</v>
      </c>
      <c r="M2999" t="s">
        <v>18</v>
      </c>
      <c r="N2999" t="s">
        <v>18</v>
      </c>
      <c r="O2999" t="str">
        <f>TEXT(Table1[[#This Row],[pickup]],"dddd")</f>
        <v>Tuesday</v>
      </c>
      <c r="P2999">
        <f t="shared" si="46"/>
        <v>14</v>
      </c>
    </row>
    <row r="3000" spans="1:16" x14ac:dyDescent="0.25">
      <c r="A3000" s="1">
        <v>43526.008067129631</v>
      </c>
      <c r="B3000" s="1">
        <v>43526.020960648151</v>
      </c>
      <c r="C3000">
        <v>0</v>
      </c>
      <c r="D3000">
        <v>2.8</v>
      </c>
      <c r="E3000">
        <v>14.5</v>
      </c>
      <c r="F3000">
        <v>0</v>
      </c>
      <c r="G3000">
        <v>0</v>
      </c>
      <c r="H3000">
        <v>18.3</v>
      </c>
      <c r="I3000" t="s">
        <v>14</v>
      </c>
      <c r="J3000" t="s">
        <v>19</v>
      </c>
      <c r="K3000" t="s">
        <v>67</v>
      </c>
      <c r="L3000" t="s">
        <v>110</v>
      </c>
      <c r="M3000" t="s">
        <v>18</v>
      </c>
      <c r="N3000" t="s">
        <v>58</v>
      </c>
      <c r="O3000" t="str">
        <f>TEXT(Table1[[#This Row],[pickup]],"dddd")</f>
        <v>Saturday</v>
      </c>
      <c r="P3000">
        <f t="shared" si="46"/>
        <v>0</v>
      </c>
    </row>
    <row r="3001" spans="1:16" x14ac:dyDescent="0.25">
      <c r="A3001" s="1">
        <v>43553.551238425927</v>
      </c>
      <c r="B3001" s="1">
        <v>43553.556747685187</v>
      </c>
      <c r="C3001">
        <v>2</v>
      </c>
      <c r="D3001">
        <v>0.97</v>
      </c>
      <c r="E3001">
        <v>7</v>
      </c>
      <c r="F3001">
        <v>2.06</v>
      </c>
      <c r="G3001">
        <v>0</v>
      </c>
      <c r="H3001">
        <v>12.36</v>
      </c>
      <c r="I3001" t="s">
        <v>14</v>
      </c>
      <c r="J3001" t="s">
        <v>15</v>
      </c>
      <c r="K3001" t="s">
        <v>61</v>
      </c>
      <c r="L3001" t="s">
        <v>68</v>
      </c>
      <c r="M3001" t="s">
        <v>18</v>
      </c>
      <c r="N3001" t="s">
        <v>18</v>
      </c>
      <c r="O3001" t="str">
        <f>TEXT(Table1[[#This Row],[pickup]],"dddd")</f>
        <v>Friday</v>
      </c>
      <c r="P3001">
        <f t="shared" si="46"/>
        <v>13</v>
      </c>
    </row>
    <row r="3002" spans="1:16" x14ac:dyDescent="0.25">
      <c r="A3002" s="1">
        <v>43550.011655092596</v>
      </c>
      <c r="B3002" s="1">
        <v>43550.028321759259</v>
      </c>
      <c r="C3002">
        <v>1</v>
      </c>
      <c r="D3002">
        <v>9.8000000000000007</v>
      </c>
      <c r="E3002">
        <v>30</v>
      </c>
      <c r="F3002">
        <v>3</v>
      </c>
      <c r="G3002">
        <v>0</v>
      </c>
      <c r="H3002">
        <v>34.299999999999997</v>
      </c>
      <c r="I3002" t="s">
        <v>14</v>
      </c>
      <c r="J3002" t="s">
        <v>15</v>
      </c>
      <c r="K3002" t="s">
        <v>64</v>
      </c>
      <c r="L3002" t="s">
        <v>91</v>
      </c>
      <c r="M3002" t="s">
        <v>37</v>
      </c>
      <c r="N3002" t="s">
        <v>58</v>
      </c>
      <c r="O3002" t="str">
        <f>TEXT(Table1[[#This Row],[pickup]],"dddd")</f>
        <v>Tuesday</v>
      </c>
      <c r="P3002">
        <f t="shared" si="46"/>
        <v>0</v>
      </c>
    </row>
    <row r="3003" spans="1:16" x14ac:dyDescent="0.25">
      <c r="A3003" s="1">
        <v>43527.155266203707</v>
      </c>
      <c r="B3003" s="1">
        <v>43527.165613425925</v>
      </c>
      <c r="C3003">
        <v>1</v>
      </c>
      <c r="D3003">
        <v>3.9</v>
      </c>
      <c r="E3003">
        <v>14.5</v>
      </c>
      <c r="F3003">
        <v>2</v>
      </c>
      <c r="G3003">
        <v>0</v>
      </c>
      <c r="H3003">
        <v>20.3</v>
      </c>
      <c r="I3003" t="s">
        <v>14</v>
      </c>
      <c r="J3003" t="s">
        <v>15</v>
      </c>
      <c r="K3003" t="s">
        <v>66</v>
      </c>
      <c r="L3003" t="s">
        <v>53</v>
      </c>
      <c r="M3003" t="s">
        <v>18</v>
      </c>
      <c r="N3003" t="s">
        <v>18</v>
      </c>
      <c r="O3003" t="str">
        <f>TEXT(Table1[[#This Row],[pickup]],"dddd")</f>
        <v>Sunday</v>
      </c>
      <c r="P3003">
        <f t="shared" si="46"/>
        <v>3</v>
      </c>
    </row>
    <row r="3004" spans="1:16" x14ac:dyDescent="0.25">
      <c r="A3004" s="1">
        <v>43548.460046296299</v>
      </c>
      <c r="B3004" s="1">
        <v>43548.470995370371</v>
      </c>
      <c r="C3004">
        <v>1</v>
      </c>
      <c r="D3004">
        <v>1.9</v>
      </c>
      <c r="E3004">
        <v>11</v>
      </c>
      <c r="F3004">
        <v>1</v>
      </c>
      <c r="G3004">
        <v>0</v>
      </c>
      <c r="H3004">
        <v>15.3</v>
      </c>
      <c r="I3004" t="s">
        <v>14</v>
      </c>
      <c r="J3004" t="s">
        <v>15</v>
      </c>
      <c r="K3004" t="s">
        <v>34</v>
      </c>
      <c r="L3004" t="s">
        <v>46</v>
      </c>
      <c r="M3004" t="s">
        <v>18</v>
      </c>
      <c r="N3004" t="s">
        <v>18</v>
      </c>
      <c r="O3004" t="str">
        <f>TEXT(Table1[[#This Row],[pickup]],"dddd")</f>
        <v>Sunday</v>
      </c>
      <c r="P3004">
        <f t="shared" si="46"/>
        <v>11</v>
      </c>
    </row>
    <row r="3005" spans="1:16" x14ac:dyDescent="0.25">
      <c r="A3005" s="1">
        <v>43544.652453703704</v>
      </c>
      <c r="B3005" s="1">
        <v>43544.655081018522</v>
      </c>
      <c r="C3005">
        <v>1</v>
      </c>
      <c r="D3005">
        <v>0.8</v>
      </c>
      <c r="E3005">
        <v>5</v>
      </c>
      <c r="F3005">
        <v>1.65</v>
      </c>
      <c r="G3005">
        <v>0</v>
      </c>
      <c r="H3005">
        <v>9.9499999999999993</v>
      </c>
      <c r="I3005" t="s">
        <v>14</v>
      </c>
      <c r="J3005" t="s">
        <v>15</v>
      </c>
      <c r="K3005" t="s">
        <v>31</v>
      </c>
      <c r="L3005" t="s">
        <v>61</v>
      </c>
      <c r="M3005" t="s">
        <v>18</v>
      </c>
      <c r="N3005" t="s">
        <v>18</v>
      </c>
      <c r="O3005" t="str">
        <f>TEXT(Table1[[#This Row],[pickup]],"dddd")</f>
        <v>Wednesday</v>
      </c>
      <c r="P3005">
        <f t="shared" si="46"/>
        <v>15</v>
      </c>
    </row>
    <row r="3006" spans="1:16" x14ac:dyDescent="0.25">
      <c r="A3006" s="1">
        <v>43541.741805555554</v>
      </c>
      <c r="B3006" s="1">
        <v>43541.749548611115</v>
      </c>
      <c r="C3006">
        <v>1</v>
      </c>
      <c r="D3006">
        <v>1.79</v>
      </c>
      <c r="E3006">
        <v>9</v>
      </c>
      <c r="F3006">
        <v>2.46</v>
      </c>
      <c r="G3006">
        <v>0</v>
      </c>
      <c r="H3006">
        <v>14.76</v>
      </c>
      <c r="I3006" t="s">
        <v>14</v>
      </c>
      <c r="J3006" t="s">
        <v>15</v>
      </c>
      <c r="K3006" t="s">
        <v>63</v>
      </c>
      <c r="L3006" t="s">
        <v>47</v>
      </c>
      <c r="M3006" t="s">
        <v>18</v>
      </c>
      <c r="N3006" t="s">
        <v>18</v>
      </c>
      <c r="O3006" t="str">
        <f>TEXT(Table1[[#This Row],[pickup]],"dddd")</f>
        <v>Sunday</v>
      </c>
      <c r="P3006">
        <f t="shared" si="46"/>
        <v>17</v>
      </c>
    </row>
    <row r="3007" spans="1:16" x14ac:dyDescent="0.25">
      <c r="A3007" s="1">
        <v>43543.356458333335</v>
      </c>
      <c r="B3007" s="1">
        <v>43543.378935185188</v>
      </c>
      <c r="C3007">
        <v>1</v>
      </c>
      <c r="D3007">
        <v>7.19</v>
      </c>
      <c r="E3007">
        <v>26</v>
      </c>
      <c r="F3007">
        <v>5.86</v>
      </c>
      <c r="G3007">
        <v>0</v>
      </c>
      <c r="H3007">
        <v>35.159999999999997</v>
      </c>
      <c r="I3007" t="s">
        <v>14</v>
      </c>
      <c r="J3007" t="s">
        <v>15</v>
      </c>
      <c r="K3007" t="s">
        <v>27</v>
      </c>
      <c r="L3007" t="s">
        <v>32</v>
      </c>
      <c r="M3007" t="s">
        <v>18</v>
      </c>
      <c r="N3007" t="s">
        <v>18</v>
      </c>
      <c r="O3007" t="str">
        <f>TEXT(Table1[[#This Row],[pickup]],"dddd")</f>
        <v>Tuesday</v>
      </c>
      <c r="P3007">
        <f t="shared" si="46"/>
        <v>8</v>
      </c>
    </row>
    <row r="3008" spans="1:16" x14ac:dyDescent="0.25">
      <c r="A3008" s="1">
        <v>43554.755590277775</v>
      </c>
      <c r="B3008" s="1">
        <v>43554.76122685185</v>
      </c>
      <c r="C3008">
        <v>1</v>
      </c>
      <c r="D3008">
        <v>1.33</v>
      </c>
      <c r="E3008">
        <v>7</v>
      </c>
      <c r="F3008">
        <v>2.06</v>
      </c>
      <c r="G3008">
        <v>0</v>
      </c>
      <c r="H3008">
        <v>12.36</v>
      </c>
      <c r="I3008" t="s">
        <v>14</v>
      </c>
      <c r="J3008" t="s">
        <v>15</v>
      </c>
      <c r="K3008" t="s">
        <v>17</v>
      </c>
      <c r="L3008" t="s">
        <v>48</v>
      </c>
      <c r="M3008" t="s">
        <v>18</v>
      </c>
      <c r="N3008" t="s">
        <v>18</v>
      </c>
      <c r="O3008" t="str">
        <f>TEXT(Table1[[#This Row],[pickup]],"dddd")</f>
        <v>Saturday</v>
      </c>
      <c r="P3008">
        <f t="shared" si="46"/>
        <v>18</v>
      </c>
    </row>
    <row r="3009" spans="1:16" x14ac:dyDescent="0.25">
      <c r="A3009" s="1">
        <v>43527.143078703702</v>
      </c>
      <c r="B3009" s="1">
        <v>43527.157430555555</v>
      </c>
      <c r="C3009">
        <v>1</v>
      </c>
      <c r="D3009">
        <v>6.85</v>
      </c>
      <c r="E3009">
        <v>23</v>
      </c>
      <c r="F3009">
        <v>0</v>
      </c>
      <c r="G3009">
        <v>0</v>
      </c>
      <c r="H3009">
        <v>26.8</v>
      </c>
      <c r="I3009" t="s">
        <v>14</v>
      </c>
      <c r="J3009" t="s">
        <v>19</v>
      </c>
      <c r="K3009" t="s">
        <v>44</v>
      </c>
      <c r="L3009" t="s">
        <v>73</v>
      </c>
      <c r="M3009" t="s">
        <v>18</v>
      </c>
      <c r="N3009" t="s">
        <v>18</v>
      </c>
      <c r="O3009" t="str">
        <f>TEXT(Table1[[#This Row],[pickup]],"dddd")</f>
        <v>Sunday</v>
      </c>
      <c r="P3009">
        <f t="shared" si="46"/>
        <v>3</v>
      </c>
    </row>
    <row r="3010" spans="1:16" x14ac:dyDescent="0.25">
      <c r="A3010" s="1">
        <v>43548.736863425926</v>
      </c>
      <c r="B3010" s="1">
        <v>43548.746458333335</v>
      </c>
      <c r="C3010">
        <v>4</v>
      </c>
      <c r="D3010">
        <v>2.5</v>
      </c>
      <c r="E3010">
        <v>11.5</v>
      </c>
      <c r="F3010">
        <v>0</v>
      </c>
      <c r="G3010">
        <v>0</v>
      </c>
      <c r="H3010">
        <v>14.8</v>
      </c>
      <c r="I3010" t="s">
        <v>14</v>
      </c>
      <c r="J3010" t="s">
        <v>19</v>
      </c>
      <c r="K3010" t="s">
        <v>51</v>
      </c>
      <c r="L3010" t="s">
        <v>27</v>
      </c>
      <c r="M3010" t="s">
        <v>18</v>
      </c>
      <c r="N3010" t="s">
        <v>18</v>
      </c>
      <c r="O3010" t="str">
        <f>TEXT(Table1[[#This Row],[pickup]],"dddd")</f>
        <v>Sunday</v>
      </c>
      <c r="P3010">
        <f t="shared" ref="P3010:P3073" si="47">HOUR(A:A)</f>
        <v>17</v>
      </c>
    </row>
    <row r="3011" spans="1:16" x14ac:dyDescent="0.25">
      <c r="A3011" s="1">
        <v>43530.426874999997</v>
      </c>
      <c r="B3011" s="1">
        <v>43530.432523148149</v>
      </c>
      <c r="C3011">
        <v>1</v>
      </c>
      <c r="D3011">
        <v>1.08</v>
      </c>
      <c r="E3011">
        <v>7</v>
      </c>
      <c r="F3011">
        <v>1</v>
      </c>
      <c r="G3011">
        <v>0</v>
      </c>
      <c r="H3011">
        <v>11.3</v>
      </c>
      <c r="I3011" t="s">
        <v>14</v>
      </c>
      <c r="J3011" t="s">
        <v>15</v>
      </c>
      <c r="K3011" t="s">
        <v>26</v>
      </c>
      <c r="L3011" t="s">
        <v>53</v>
      </c>
      <c r="M3011" t="s">
        <v>18</v>
      </c>
      <c r="N3011" t="s">
        <v>18</v>
      </c>
      <c r="O3011" t="str">
        <f>TEXT(Table1[[#This Row],[pickup]],"dddd")</f>
        <v>Wednesday</v>
      </c>
      <c r="P3011">
        <f t="shared" si="47"/>
        <v>10</v>
      </c>
    </row>
    <row r="3012" spans="1:16" x14ac:dyDescent="0.25">
      <c r="A3012" s="1">
        <v>43548.67087962963</v>
      </c>
      <c r="B3012" s="1">
        <v>43548.68246527778</v>
      </c>
      <c r="C3012">
        <v>1</v>
      </c>
      <c r="D3012">
        <v>2</v>
      </c>
      <c r="E3012">
        <v>12</v>
      </c>
      <c r="F3012">
        <v>3.05</v>
      </c>
      <c r="G3012">
        <v>0</v>
      </c>
      <c r="H3012">
        <v>18.350000000000001</v>
      </c>
      <c r="I3012" t="s">
        <v>14</v>
      </c>
      <c r="J3012" t="s">
        <v>15</v>
      </c>
      <c r="K3012" t="s">
        <v>49</v>
      </c>
      <c r="L3012" t="s">
        <v>17</v>
      </c>
      <c r="M3012" t="s">
        <v>18</v>
      </c>
      <c r="N3012" t="s">
        <v>18</v>
      </c>
      <c r="O3012" t="str">
        <f>TEXT(Table1[[#This Row],[pickup]],"dddd")</f>
        <v>Sunday</v>
      </c>
      <c r="P3012">
        <f t="shared" si="47"/>
        <v>16</v>
      </c>
    </row>
    <row r="3013" spans="1:16" x14ac:dyDescent="0.25">
      <c r="A3013" s="1">
        <v>43536.950358796297</v>
      </c>
      <c r="B3013" s="1">
        <v>43536.971319444441</v>
      </c>
      <c r="C3013">
        <v>2</v>
      </c>
      <c r="D3013">
        <v>20.25</v>
      </c>
      <c r="E3013">
        <v>52</v>
      </c>
      <c r="F3013">
        <v>7.94</v>
      </c>
      <c r="G3013">
        <v>5.76</v>
      </c>
      <c r="H3013">
        <v>69</v>
      </c>
      <c r="I3013" t="s">
        <v>14</v>
      </c>
      <c r="J3013" t="s">
        <v>15</v>
      </c>
      <c r="K3013" t="s">
        <v>64</v>
      </c>
      <c r="L3013" t="s">
        <v>56</v>
      </c>
      <c r="M3013" t="s">
        <v>37</v>
      </c>
      <c r="N3013" t="s">
        <v>18</v>
      </c>
      <c r="O3013" t="str">
        <f>TEXT(Table1[[#This Row],[pickup]],"dddd")</f>
        <v>Tuesday</v>
      </c>
      <c r="P3013">
        <f t="shared" si="47"/>
        <v>22</v>
      </c>
    </row>
    <row r="3014" spans="1:16" x14ac:dyDescent="0.25">
      <c r="A3014" s="1">
        <v>43541.91101851852</v>
      </c>
      <c r="B3014" s="1">
        <v>43541.920717592591</v>
      </c>
      <c r="C3014">
        <v>1</v>
      </c>
      <c r="D3014">
        <v>2.6</v>
      </c>
      <c r="E3014">
        <v>11.5</v>
      </c>
      <c r="F3014">
        <v>2.7</v>
      </c>
      <c r="G3014">
        <v>0</v>
      </c>
      <c r="H3014">
        <v>18</v>
      </c>
      <c r="I3014" t="s">
        <v>14</v>
      </c>
      <c r="J3014" t="s">
        <v>15</v>
      </c>
      <c r="K3014" t="s">
        <v>63</v>
      </c>
      <c r="L3014" t="s">
        <v>17</v>
      </c>
      <c r="M3014" t="s">
        <v>18</v>
      </c>
      <c r="N3014" t="s">
        <v>18</v>
      </c>
      <c r="O3014" t="str">
        <f>TEXT(Table1[[#This Row],[pickup]],"dddd")</f>
        <v>Sunday</v>
      </c>
      <c r="P3014">
        <f t="shared" si="47"/>
        <v>21</v>
      </c>
    </row>
    <row r="3015" spans="1:16" x14ac:dyDescent="0.25">
      <c r="A3015" s="1">
        <v>43544.79792824074</v>
      </c>
      <c r="B3015" s="1">
        <v>43544.814166666663</v>
      </c>
      <c r="C3015">
        <v>1</v>
      </c>
      <c r="D3015">
        <v>4.0999999999999996</v>
      </c>
      <c r="E3015">
        <v>18</v>
      </c>
      <c r="F3015">
        <v>2.2000000000000002</v>
      </c>
      <c r="G3015">
        <v>0</v>
      </c>
      <c r="H3015">
        <v>24.5</v>
      </c>
      <c r="I3015" t="s">
        <v>14</v>
      </c>
      <c r="J3015" t="s">
        <v>15</v>
      </c>
      <c r="K3015" t="s">
        <v>74</v>
      </c>
      <c r="L3015" t="s">
        <v>70</v>
      </c>
      <c r="M3015" t="s">
        <v>18</v>
      </c>
      <c r="N3015" t="s">
        <v>18</v>
      </c>
      <c r="O3015" t="str">
        <f>TEXT(Table1[[#This Row],[pickup]],"dddd")</f>
        <v>Wednesday</v>
      </c>
      <c r="P3015">
        <f t="shared" si="47"/>
        <v>19</v>
      </c>
    </row>
    <row r="3016" spans="1:16" x14ac:dyDescent="0.25">
      <c r="A3016" s="1">
        <v>43542.259826388887</v>
      </c>
      <c r="B3016" s="1">
        <v>43542.274363425924</v>
      </c>
      <c r="C3016">
        <v>2</v>
      </c>
      <c r="D3016">
        <v>9.41</v>
      </c>
      <c r="E3016">
        <v>27.5</v>
      </c>
      <c r="F3016">
        <v>0</v>
      </c>
      <c r="G3016">
        <v>0</v>
      </c>
      <c r="H3016">
        <v>30.8</v>
      </c>
      <c r="I3016" t="s">
        <v>14</v>
      </c>
      <c r="J3016" t="s">
        <v>19</v>
      </c>
      <c r="K3016" t="s">
        <v>43</v>
      </c>
      <c r="L3016" t="s">
        <v>148</v>
      </c>
      <c r="M3016" t="s">
        <v>18</v>
      </c>
      <c r="N3016" t="s">
        <v>76</v>
      </c>
      <c r="O3016" t="str">
        <f>TEXT(Table1[[#This Row],[pickup]],"dddd")</f>
        <v>Monday</v>
      </c>
      <c r="P3016">
        <f t="shared" si="47"/>
        <v>6</v>
      </c>
    </row>
    <row r="3017" spans="1:16" x14ac:dyDescent="0.25">
      <c r="A3017" s="1">
        <v>43554.128460648149</v>
      </c>
      <c r="B3017" s="1">
        <v>43554.13144675926</v>
      </c>
      <c r="C3017">
        <v>3</v>
      </c>
      <c r="D3017">
        <v>0.71</v>
      </c>
      <c r="E3017">
        <v>5</v>
      </c>
      <c r="F3017">
        <v>1.76</v>
      </c>
      <c r="G3017">
        <v>0</v>
      </c>
      <c r="H3017">
        <v>10.56</v>
      </c>
      <c r="I3017" t="s">
        <v>14</v>
      </c>
      <c r="J3017" t="s">
        <v>15</v>
      </c>
      <c r="K3017" t="s">
        <v>66</v>
      </c>
      <c r="L3017" t="s">
        <v>66</v>
      </c>
      <c r="M3017" t="s">
        <v>18</v>
      </c>
      <c r="N3017" t="s">
        <v>18</v>
      </c>
      <c r="O3017" t="str">
        <f>TEXT(Table1[[#This Row],[pickup]],"dddd")</f>
        <v>Saturday</v>
      </c>
      <c r="P3017">
        <f t="shared" si="47"/>
        <v>3</v>
      </c>
    </row>
    <row r="3018" spans="1:16" x14ac:dyDescent="0.25">
      <c r="A3018" s="1">
        <v>43554.692233796297</v>
      </c>
      <c r="B3018" s="1">
        <v>43554.712280092594</v>
      </c>
      <c r="C3018">
        <v>0</v>
      </c>
      <c r="D3018">
        <v>3</v>
      </c>
      <c r="E3018">
        <v>18.5</v>
      </c>
      <c r="F3018">
        <v>5.45</v>
      </c>
      <c r="G3018">
        <v>0</v>
      </c>
      <c r="H3018">
        <v>27.25</v>
      </c>
      <c r="I3018" t="s">
        <v>14</v>
      </c>
      <c r="J3018" t="s">
        <v>15</v>
      </c>
      <c r="K3018" t="s">
        <v>25</v>
      </c>
      <c r="L3018" t="s">
        <v>74</v>
      </c>
      <c r="M3018" t="s">
        <v>18</v>
      </c>
      <c r="N3018" t="s">
        <v>18</v>
      </c>
      <c r="O3018" t="str">
        <f>TEXT(Table1[[#This Row],[pickup]],"dddd")</f>
        <v>Saturday</v>
      </c>
      <c r="P3018">
        <f t="shared" si="47"/>
        <v>16</v>
      </c>
    </row>
    <row r="3019" spans="1:16" x14ac:dyDescent="0.25">
      <c r="A3019" s="1">
        <v>43555.567754629628</v>
      </c>
      <c r="B3019" s="1">
        <v>43555.580636574072</v>
      </c>
      <c r="C3019">
        <v>2</v>
      </c>
      <c r="D3019">
        <v>3.5</v>
      </c>
      <c r="E3019">
        <v>15</v>
      </c>
      <c r="F3019">
        <v>0</v>
      </c>
      <c r="G3019">
        <v>0</v>
      </c>
      <c r="H3019">
        <v>18.3</v>
      </c>
      <c r="I3019" t="s">
        <v>14</v>
      </c>
      <c r="J3019" t="s">
        <v>19</v>
      </c>
      <c r="K3019" t="s">
        <v>46</v>
      </c>
      <c r="L3019" t="s">
        <v>61</v>
      </c>
      <c r="M3019" t="s">
        <v>18</v>
      </c>
      <c r="N3019" t="s">
        <v>18</v>
      </c>
      <c r="O3019" t="str">
        <f>TEXT(Table1[[#This Row],[pickup]],"dddd")</f>
        <v>Sunday</v>
      </c>
      <c r="P3019">
        <f t="shared" si="47"/>
        <v>13</v>
      </c>
    </row>
    <row r="3020" spans="1:16" x14ac:dyDescent="0.25">
      <c r="A3020" s="1">
        <v>43525.891516203701</v>
      </c>
      <c r="B3020" s="1">
        <v>43525.899375000001</v>
      </c>
      <c r="C3020">
        <v>1</v>
      </c>
      <c r="D3020">
        <v>2.02</v>
      </c>
      <c r="E3020">
        <v>9.5</v>
      </c>
      <c r="F3020">
        <v>2</v>
      </c>
      <c r="G3020">
        <v>0</v>
      </c>
      <c r="H3020">
        <v>15.3</v>
      </c>
      <c r="I3020" t="s">
        <v>14</v>
      </c>
      <c r="J3020" t="s">
        <v>15</v>
      </c>
      <c r="K3020" t="s">
        <v>29</v>
      </c>
      <c r="L3020" t="s">
        <v>22</v>
      </c>
      <c r="M3020" t="s">
        <v>18</v>
      </c>
      <c r="N3020" t="s">
        <v>18</v>
      </c>
      <c r="O3020" t="str">
        <f>TEXT(Table1[[#This Row],[pickup]],"dddd")</f>
        <v>Friday</v>
      </c>
      <c r="P3020">
        <f t="shared" si="47"/>
        <v>21</v>
      </c>
    </row>
    <row r="3021" spans="1:16" x14ac:dyDescent="0.25">
      <c r="A3021" s="1">
        <v>43545.925763888888</v>
      </c>
      <c r="B3021" s="1">
        <v>43545.92763888889</v>
      </c>
      <c r="C3021">
        <v>2</v>
      </c>
      <c r="D3021">
        <v>0.98</v>
      </c>
      <c r="E3021">
        <v>4.5</v>
      </c>
      <c r="F3021">
        <v>1</v>
      </c>
      <c r="G3021">
        <v>0</v>
      </c>
      <c r="H3021">
        <v>9.3000000000000007</v>
      </c>
      <c r="I3021" t="s">
        <v>14</v>
      </c>
      <c r="J3021" t="s">
        <v>15</v>
      </c>
      <c r="K3021" t="s">
        <v>48</v>
      </c>
      <c r="L3021" t="s">
        <v>70</v>
      </c>
      <c r="M3021" t="s">
        <v>18</v>
      </c>
      <c r="N3021" t="s">
        <v>18</v>
      </c>
      <c r="O3021" t="str">
        <f>TEXT(Table1[[#This Row],[pickup]],"dddd")</f>
        <v>Thursday</v>
      </c>
      <c r="P3021">
        <f t="shared" si="47"/>
        <v>22</v>
      </c>
    </row>
    <row r="3022" spans="1:16" x14ac:dyDescent="0.25">
      <c r="A3022" s="1">
        <v>43528.564618055556</v>
      </c>
      <c r="B3022" s="1">
        <v>43528.566504629627</v>
      </c>
      <c r="C3022">
        <v>0</v>
      </c>
      <c r="D3022">
        <v>0.3</v>
      </c>
      <c r="E3022">
        <v>3.5</v>
      </c>
      <c r="F3022">
        <v>1.7</v>
      </c>
      <c r="G3022">
        <v>0</v>
      </c>
      <c r="H3022">
        <v>8.5</v>
      </c>
      <c r="I3022" t="s">
        <v>14</v>
      </c>
      <c r="J3022" t="s">
        <v>15</v>
      </c>
      <c r="K3022" t="s">
        <v>68</v>
      </c>
      <c r="L3022" t="s">
        <v>68</v>
      </c>
      <c r="M3022" t="s">
        <v>18</v>
      </c>
      <c r="N3022" t="s">
        <v>18</v>
      </c>
      <c r="O3022" t="str">
        <f>TEXT(Table1[[#This Row],[pickup]],"dddd")</f>
        <v>Monday</v>
      </c>
      <c r="P3022">
        <f t="shared" si="47"/>
        <v>13</v>
      </c>
    </row>
    <row r="3023" spans="1:16" x14ac:dyDescent="0.25">
      <c r="A3023" s="1">
        <v>43552.681307870371</v>
      </c>
      <c r="B3023" s="1">
        <v>43552.689259259256</v>
      </c>
      <c r="C3023">
        <v>1</v>
      </c>
      <c r="D3023">
        <v>1.63</v>
      </c>
      <c r="E3023">
        <v>9</v>
      </c>
      <c r="F3023">
        <v>2</v>
      </c>
      <c r="G3023">
        <v>0</v>
      </c>
      <c r="H3023">
        <v>15.3</v>
      </c>
      <c r="I3023" t="s">
        <v>14</v>
      </c>
      <c r="J3023" t="s">
        <v>15</v>
      </c>
      <c r="K3023" t="s">
        <v>62</v>
      </c>
      <c r="L3023" t="s">
        <v>66</v>
      </c>
      <c r="M3023" t="s">
        <v>18</v>
      </c>
      <c r="N3023" t="s">
        <v>18</v>
      </c>
      <c r="O3023" t="str">
        <f>TEXT(Table1[[#This Row],[pickup]],"dddd")</f>
        <v>Thursday</v>
      </c>
      <c r="P3023">
        <f t="shared" si="47"/>
        <v>16</v>
      </c>
    </row>
    <row r="3024" spans="1:16" x14ac:dyDescent="0.25">
      <c r="A3024" s="1">
        <v>43538.544849537036</v>
      </c>
      <c r="B3024" s="1">
        <v>43538.550532407404</v>
      </c>
      <c r="C3024">
        <v>0</v>
      </c>
      <c r="D3024">
        <v>0.8</v>
      </c>
      <c r="E3024">
        <v>6.5</v>
      </c>
      <c r="F3024">
        <v>1.95</v>
      </c>
      <c r="G3024">
        <v>0</v>
      </c>
      <c r="H3024">
        <v>11.75</v>
      </c>
      <c r="I3024" t="s">
        <v>14</v>
      </c>
      <c r="J3024" t="s">
        <v>15</v>
      </c>
      <c r="K3024" t="s">
        <v>50</v>
      </c>
      <c r="L3024" t="s">
        <v>32</v>
      </c>
      <c r="M3024" t="s">
        <v>18</v>
      </c>
      <c r="N3024" t="s">
        <v>18</v>
      </c>
      <c r="O3024" t="str">
        <f>TEXT(Table1[[#This Row],[pickup]],"dddd")</f>
        <v>Thursday</v>
      </c>
      <c r="P3024">
        <f t="shared" si="47"/>
        <v>13</v>
      </c>
    </row>
    <row r="3025" spans="1:16" x14ac:dyDescent="0.25">
      <c r="A3025" s="1">
        <v>43537.515682870369</v>
      </c>
      <c r="B3025" s="1">
        <v>43537.522083333337</v>
      </c>
      <c r="C3025">
        <v>2</v>
      </c>
      <c r="D3025">
        <v>1.2</v>
      </c>
      <c r="E3025">
        <v>7.5</v>
      </c>
      <c r="F3025">
        <v>2.16</v>
      </c>
      <c r="G3025">
        <v>0</v>
      </c>
      <c r="H3025">
        <v>12.96</v>
      </c>
      <c r="I3025" t="s">
        <v>14</v>
      </c>
      <c r="J3025" t="s">
        <v>15</v>
      </c>
      <c r="K3025" t="s">
        <v>70</v>
      </c>
      <c r="L3025" t="s">
        <v>61</v>
      </c>
      <c r="M3025" t="s">
        <v>18</v>
      </c>
      <c r="N3025" t="s">
        <v>18</v>
      </c>
      <c r="O3025" t="str">
        <f>TEXT(Table1[[#This Row],[pickup]],"dddd")</f>
        <v>Wednesday</v>
      </c>
      <c r="P3025">
        <f t="shared" si="47"/>
        <v>12</v>
      </c>
    </row>
    <row r="3026" spans="1:16" x14ac:dyDescent="0.25">
      <c r="A3026" s="1">
        <v>43542.364768518521</v>
      </c>
      <c r="B3026" s="1">
        <v>43542.369942129626</v>
      </c>
      <c r="C3026">
        <v>2</v>
      </c>
      <c r="D3026">
        <v>1.3</v>
      </c>
      <c r="E3026">
        <v>7</v>
      </c>
      <c r="F3026">
        <v>2.06</v>
      </c>
      <c r="G3026">
        <v>0</v>
      </c>
      <c r="H3026">
        <v>12.36</v>
      </c>
      <c r="I3026" t="s">
        <v>14</v>
      </c>
      <c r="J3026" t="s">
        <v>15</v>
      </c>
      <c r="K3026" t="s">
        <v>70</v>
      </c>
      <c r="L3026" t="s">
        <v>61</v>
      </c>
      <c r="M3026" t="s">
        <v>18</v>
      </c>
      <c r="N3026" t="s">
        <v>18</v>
      </c>
      <c r="O3026" t="str">
        <f>TEXT(Table1[[#This Row],[pickup]],"dddd")</f>
        <v>Monday</v>
      </c>
      <c r="P3026">
        <f t="shared" si="47"/>
        <v>8</v>
      </c>
    </row>
    <row r="3027" spans="1:16" x14ac:dyDescent="0.25">
      <c r="A3027" s="1">
        <v>43535.5078125</v>
      </c>
      <c r="B3027" s="1">
        <v>43535.518379629626</v>
      </c>
      <c r="C3027">
        <v>1</v>
      </c>
      <c r="D3027">
        <v>1.25</v>
      </c>
      <c r="E3027">
        <v>10.5</v>
      </c>
      <c r="F3027">
        <v>2.76</v>
      </c>
      <c r="G3027">
        <v>0</v>
      </c>
      <c r="H3027">
        <v>16.559999999999999</v>
      </c>
      <c r="I3027" t="s">
        <v>14</v>
      </c>
      <c r="J3027" t="s">
        <v>15</v>
      </c>
      <c r="K3027" t="s">
        <v>49</v>
      </c>
      <c r="L3027" t="s">
        <v>25</v>
      </c>
      <c r="M3027" t="s">
        <v>18</v>
      </c>
      <c r="N3027" t="s">
        <v>18</v>
      </c>
      <c r="O3027" t="str">
        <f>TEXT(Table1[[#This Row],[pickup]],"dddd")</f>
        <v>Monday</v>
      </c>
      <c r="P3027">
        <f t="shared" si="47"/>
        <v>12</v>
      </c>
    </row>
    <row r="3028" spans="1:16" x14ac:dyDescent="0.25">
      <c r="A3028" s="1">
        <v>43527.116932870369</v>
      </c>
      <c r="B3028" s="1">
        <v>43527.128425925926</v>
      </c>
      <c r="C3028">
        <v>1</v>
      </c>
      <c r="D3028">
        <v>3.9</v>
      </c>
      <c r="E3028">
        <v>15.5</v>
      </c>
      <c r="F3028">
        <v>5.75</v>
      </c>
      <c r="G3028">
        <v>0</v>
      </c>
      <c r="H3028">
        <v>25.05</v>
      </c>
      <c r="I3028" t="s">
        <v>14</v>
      </c>
      <c r="J3028" t="s">
        <v>15</v>
      </c>
      <c r="K3028" t="s">
        <v>66</v>
      </c>
      <c r="L3028" t="s">
        <v>42</v>
      </c>
      <c r="M3028" t="s">
        <v>18</v>
      </c>
      <c r="N3028" t="s">
        <v>18</v>
      </c>
      <c r="O3028" t="str">
        <f>TEXT(Table1[[#This Row],[pickup]],"dddd")</f>
        <v>Sunday</v>
      </c>
      <c r="P3028">
        <f t="shared" si="47"/>
        <v>2</v>
      </c>
    </row>
    <row r="3029" spans="1:16" x14ac:dyDescent="0.25">
      <c r="A3029" s="1">
        <v>43549.345046296294</v>
      </c>
      <c r="B3029" s="1">
        <v>43549.350868055553</v>
      </c>
      <c r="C3029">
        <v>1</v>
      </c>
      <c r="D3029">
        <v>0.82</v>
      </c>
      <c r="E3029">
        <v>7</v>
      </c>
      <c r="F3029">
        <v>2.06</v>
      </c>
      <c r="G3029">
        <v>0</v>
      </c>
      <c r="H3029">
        <v>12.36</v>
      </c>
      <c r="I3029" t="s">
        <v>14</v>
      </c>
      <c r="J3029" t="s">
        <v>15</v>
      </c>
      <c r="K3029" t="s">
        <v>17</v>
      </c>
      <c r="L3029" t="s">
        <v>25</v>
      </c>
      <c r="M3029" t="s">
        <v>18</v>
      </c>
      <c r="N3029" t="s">
        <v>18</v>
      </c>
      <c r="O3029" t="str">
        <f>TEXT(Table1[[#This Row],[pickup]],"dddd")</f>
        <v>Monday</v>
      </c>
      <c r="P3029">
        <f t="shared" si="47"/>
        <v>8</v>
      </c>
    </row>
    <row r="3030" spans="1:16" x14ac:dyDescent="0.25">
      <c r="A3030" s="1">
        <v>43533.762627314813</v>
      </c>
      <c r="B3030" s="1">
        <v>43533.795972222222</v>
      </c>
      <c r="C3030">
        <v>1</v>
      </c>
      <c r="D3030">
        <v>3.6</v>
      </c>
      <c r="E3030">
        <v>27.5</v>
      </c>
      <c r="F3030">
        <v>0</v>
      </c>
      <c r="G3030">
        <v>0</v>
      </c>
      <c r="H3030">
        <v>30.8</v>
      </c>
      <c r="I3030" t="s">
        <v>14</v>
      </c>
      <c r="J3030" t="s">
        <v>19</v>
      </c>
      <c r="K3030" t="s">
        <v>74</v>
      </c>
      <c r="L3030" t="s">
        <v>26</v>
      </c>
      <c r="M3030" t="s">
        <v>18</v>
      </c>
      <c r="N3030" t="s">
        <v>18</v>
      </c>
      <c r="O3030" t="str">
        <f>TEXT(Table1[[#This Row],[pickup]],"dddd")</f>
        <v>Saturday</v>
      </c>
      <c r="P3030">
        <f t="shared" si="47"/>
        <v>18</v>
      </c>
    </row>
    <row r="3031" spans="1:16" x14ac:dyDescent="0.25">
      <c r="A3031" s="1">
        <v>43533.264351851853</v>
      </c>
      <c r="B3031" s="1">
        <v>43533.286307870374</v>
      </c>
      <c r="C3031">
        <v>5</v>
      </c>
      <c r="D3031">
        <v>18.71</v>
      </c>
      <c r="E3031">
        <v>52</v>
      </c>
      <c r="F3031">
        <v>11.06</v>
      </c>
      <c r="G3031">
        <v>0</v>
      </c>
      <c r="H3031">
        <v>66.36</v>
      </c>
      <c r="I3031" t="s">
        <v>14</v>
      </c>
      <c r="J3031" t="s">
        <v>15</v>
      </c>
      <c r="K3031" t="s">
        <v>30</v>
      </c>
      <c r="L3031" t="s">
        <v>64</v>
      </c>
      <c r="M3031" t="s">
        <v>18</v>
      </c>
      <c r="N3031" t="s">
        <v>37</v>
      </c>
      <c r="O3031" t="str">
        <f>TEXT(Table1[[#This Row],[pickup]],"dddd")</f>
        <v>Saturday</v>
      </c>
      <c r="P3031">
        <f t="shared" si="47"/>
        <v>6</v>
      </c>
    </row>
    <row r="3032" spans="1:16" x14ac:dyDescent="0.25">
      <c r="A3032" s="1">
        <v>43544.486435185187</v>
      </c>
      <c r="B3032" s="1">
        <v>43544.495844907404</v>
      </c>
      <c r="C3032">
        <v>6</v>
      </c>
      <c r="D3032">
        <v>2.5499999999999998</v>
      </c>
      <c r="E3032">
        <v>11.5</v>
      </c>
      <c r="F3032">
        <v>2.96</v>
      </c>
      <c r="G3032">
        <v>0</v>
      </c>
      <c r="H3032">
        <v>17.760000000000002</v>
      </c>
      <c r="I3032" t="s">
        <v>14</v>
      </c>
      <c r="J3032" t="s">
        <v>15</v>
      </c>
      <c r="K3032" t="s">
        <v>26</v>
      </c>
      <c r="L3032" t="s">
        <v>34</v>
      </c>
      <c r="M3032" t="s">
        <v>18</v>
      </c>
      <c r="N3032" t="s">
        <v>18</v>
      </c>
      <c r="O3032" t="str">
        <f>TEXT(Table1[[#This Row],[pickup]],"dddd")</f>
        <v>Wednesday</v>
      </c>
      <c r="P3032">
        <f t="shared" si="47"/>
        <v>11</v>
      </c>
    </row>
    <row r="3033" spans="1:16" x14ac:dyDescent="0.25">
      <c r="A3033" s="1">
        <v>43530.301180555558</v>
      </c>
      <c r="B3033" s="1">
        <v>43530.302766203706</v>
      </c>
      <c r="C3033">
        <v>6</v>
      </c>
      <c r="D3033">
        <v>0.59</v>
      </c>
      <c r="E3033">
        <v>4</v>
      </c>
      <c r="F3033">
        <v>1.46</v>
      </c>
      <c r="G3033">
        <v>0</v>
      </c>
      <c r="H3033">
        <v>8.76</v>
      </c>
      <c r="I3033" t="s">
        <v>14</v>
      </c>
      <c r="J3033" t="s">
        <v>15</v>
      </c>
      <c r="K3033" t="s">
        <v>40</v>
      </c>
      <c r="L3033" t="s">
        <v>77</v>
      </c>
      <c r="M3033" t="s">
        <v>18</v>
      </c>
      <c r="N3033" t="s">
        <v>18</v>
      </c>
      <c r="O3033" t="str">
        <f>TEXT(Table1[[#This Row],[pickup]],"dddd")</f>
        <v>Wednesday</v>
      </c>
      <c r="P3033">
        <f t="shared" si="47"/>
        <v>7</v>
      </c>
    </row>
    <row r="3034" spans="1:16" x14ac:dyDescent="0.25">
      <c r="A3034" s="1">
        <v>43539.769467592596</v>
      </c>
      <c r="B3034" s="1">
        <v>43539.779687499999</v>
      </c>
      <c r="C3034">
        <v>1</v>
      </c>
      <c r="D3034">
        <v>2.6</v>
      </c>
      <c r="E3034">
        <v>12</v>
      </c>
      <c r="F3034">
        <v>3.25</v>
      </c>
      <c r="G3034">
        <v>0</v>
      </c>
      <c r="H3034">
        <v>19.55</v>
      </c>
      <c r="I3034" t="s">
        <v>14</v>
      </c>
      <c r="J3034" t="s">
        <v>15</v>
      </c>
      <c r="K3034" t="s">
        <v>25</v>
      </c>
      <c r="L3034" t="s">
        <v>34</v>
      </c>
      <c r="M3034" t="s">
        <v>18</v>
      </c>
      <c r="N3034" t="s">
        <v>18</v>
      </c>
      <c r="O3034" t="str">
        <f>TEXT(Table1[[#This Row],[pickup]],"dddd")</f>
        <v>Friday</v>
      </c>
      <c r="P3034">
        <f t="shared" si="47"/>
        <v>18</v>
      </c>
    </row>
    <row r="3035" spans="1:16" x14ac:dyDescent="0.25">
      <c r="A3035" s="1">
        <v>43536.719444444447</v>
      </c>
      <c r="B3035" s="1">
        <v>43536.735995370371</v>
      </c>
      <c r="C3035">
        <v>1</v>
      </c>
      <c r="D3035">
        <v>2.9</v>
      </c>
      <c r="E3035">
        <v>16</v>
      </c>
      <c r="F3035">
        <v>4</v>
      </c>
      <c r="G3035">
        <v>0</v>
      </c>
      <c r="H3035">
        <v>24.3</v>
      </c>
      <c r="I3035" t="s">
        <v>14</v>
      </c>
      <c r="J3035" t="s">
        <v>15</v>
      </c>
      <c r="K3035" t="s">
        <v>61</v>
      </c>
      <c r="L3035" t="s">
        <v>46</v>
      </c>
      <c r="M3035" t="s">
        <v>18</v>
      </c>
      <c r="N3035" t="s">
        <v>18</v>
      </c>
      <c r="O3035" t="str">
        <f>TEXT(Table1[[#This Row],[pickup]],"dddd")</f>
        <v>Tuesday</v>
      </c>
      <c r="P3035">
        <f t="shared" si="47"/>
        <v>17</v>
      </c>
    </row>
    <row r="3036" spans="1:16" x14ac:dyDescent="0.25">
      <c r="A3036" s="1">
        <v>43538.319097222222</v>
      </c>
      <c r="B3036" s="1">
        <v>43538.331701388888</v>
      </c>
      <c r="C3036">
        <v>3</v>
      </c>
      <c r="D3036">
        <v>3.75</v>
      </c>
      <c r="E3036">
        <v>15</v>
      </c>
      <c r="F3036">
        <v>3.66</v>
      </c>
      <c r="G3036">
        <v>0</v>
      </c>
      <c r="H3036">
        <v>21.96</v>
      </c>
      <c r="I3036" t="s">
        <v>14</v>
      </c>
      <c r="J3036" t="s">
        <v>15</v>
      </c>
      <c r="K3036" t="s">
        <v>16</v>
      </c>
      <c r="L3036" t="s">
        <v>54</v>
      </c>
      <c r="M3036" t="s">
        <v>18</v>
      </c>
      <c r="N3036" t="s">
        <v>18</v>
      </c>
      <c r="O3036" t="str">
        <f>TEXT(Table1[[#This Row],[pickup]],"dddd")</f>
        <v>Thursday</v>
      </c>
      <c r="P3036">
        <f t="shared" si="47"/>
        <v>7</v>
      </c>
    </row>
    <row r="3037" spans="1:16" x14ac:dyDescent="0.25">
      <c r="A3037" s="1">
        <v>43550.968935185185</v>
      </c>
      <c r="B3037" s="1">
        <v>43550.970960648148</v>
      </c>
      <c r="C3037">
        <v>1</v>
      </c>
      <c r="D3037">
        <v>1.06</v>
      </c>
      <c r="E3037">
        <v>5</v>
      </c>
      <c r="F3037">
        <v>0</v>
      </c>
      <c r="G3037">
        <v>0</v>
      </c>
      <c r="H3037">
        <v>8.8000000000000007</v>
      </c>
      <c r="I3037" t="s">
        <v>14</v>
      </c>
      <c r="J3037" t="s">
        <v>19</v>
      </c>
      <c r="K3037" t="s">
        <v>41</v>
      </c>
      <c r="L3037" t="s">
        <v>98</v>
      </c>
      <c r="M3037" t="s">
        <v>18</v>
      </c>
      <c r="N3037" t="s">
        <v>18</v>
      </c>
      <c r="O3037" t="str">
        <f>TEXT(Table1[[#This Row],[pickup]],"dddd")</f>
        <v>Tuesday</v>
      </c>
      <c r="P3037">
        <f t="shared" si="47"/>
        <v>23</v>
      </c>
    </row>
    <row r="3038" spans="1:16" x14ac:dyDescent="0.25">
      <c r="A3038" s="1">
        <v>43549.801701388889</v>
      </c>
      <c r="B3038" s="1">
        <v>43549.807430555556</v>
      </c>
      <c r="C3038">
        <v>1</v>
      </c>
      <c r="D3038">
        <v>2.8</v>
      </c>
      <c r="E3038">
        <v>10</v>
      </c>
      <c r="F3038">
        <v>2.85</v>
      </c>
      <c r="G3038">
        <v>0</v>
      </c>
      <c r="H3038">
        <v>17.149999999999999</v>
      </c>
      <c r="I3038" t="s">
        <v>14</v>
      </c>
      <c r="J3038" t="s">
        <v>15</v>
      </c>
      <c r="K3038" t="s">
        <v>40</v>
      </c>
      <c r="L3038" t="s">
        <v>21</v>
      </c>
      <c r="M3038" t="s">
        <v>18</v>
      </c>
      <c r="N3038" t="s">
        <v>18</v>
      </c>
      <c r="O3038" t="str">
        <f>TEXT(Table1[[#This Row],[pickup]],"dddd")</f>
        <v>Monday</v>
      </c>
      <c r="P3038">
        <f t="shared" si="47"/>
        <v>19</v>
      </c>
    </row>
    <row r="3039" spans="1:16" x14ac:dyDescent="0.25">
      <c r="A3039" s="1">
        <v>43537.47079861111</v>
      </c>
      <c r="B3039" s="1">
        <v>43537.492118055554</v>
      </c>
      <c r="C3039">
        <v>0</v>
      </c>
      <c r="D3039">
        <v>10</v>
      </c>
      <c r="E3039">
        <v>32</v>
      </c>
      <c r="F3039">
        <v>5</v>
      </c>
      <c r="G3039">
        <v>5.76</v>
      </c>
      <c r="H3039">
        <v>46.06</v>
      </c>
      <c r="I3039" t="s">
        <v>14</v>
      </c>
      <c r="J3039" t="s">
        <v>15</v>
      </c>
      <c r="K3039" t="s">
        <v>35</v>
      </c>
      <c r="L3039" t="s">
        <v>25</v>
      </c>
      <c r="M3039" t="s">
        <v>37</v>
      </c>
      <c r="N3039" t="s">
        <v>18</v>
      </c>
      <c r="O3039" t="str">
        <f>TEXT(Table1[[#This Row],[pickup]],"dddd")</f>
        <v>Wednesday</v>
      </c>
      <c r="P3039">
        <f t="shared" si="47"/>
        <v>11</v>
      </c>
    </row>
    <row r="3040" spans="1:16" x14ac:dyDescent="0.25">
      <c r="A3040" s="1">
        <v>43529.889907407407</v>
      </c>
      <c r="B3040" s="1">
        <v>43529.901192129626</v>
      </c>
      <c r="C3040">
        <v>4</v>
      </c>
      <c r="D3040">
        <v>3.33</v>
      </c>
      <c r="E3040">
        <v>14</v>
      </c>
      <c r="F3040">
        <v>0.89</v>
      </c>
      <c r="G3040">
        <v>0</v>
      </c>
      <c r="H3040">
        <v>18.690000000000001</v>
      </c>
      <c r="I3040" t="s">
        <v>14</v>
      </c>
      <c r="J3040" t="s">
        <v>15</v>
      </c>
      <c r="K3040" t="s">
        <v>33</v>
      </c>
      <c r="L3040" t="s">
        <v>98</v>
      </c>
      <c r="M3040" t="s">
        <v>18</v>
      </c>
      <c r="N3040" t="s">
        <v>18</v>
      </c>
      <c r="O3040" t="str">
        <f>TEXT(Table1[[#This Row],[pickup]],"dddd")</f>
        <v>Tuesday</v>
      </c>
      <c r="P3040">
        <f t="shared" si="47"/>
        <v>21</v>
      </c>
    </row>
    <row r="3041" spans="1:16" x14ac:dyDescent="0.25">
      <c r="A3041" s="1">
        <v>43554.684259259258</v>
      </c>
      <c r="B3041" s="1">
        <v>43554.693518518521</v>
      </c>
      <c r="C3041">
        <v>1</v>
      </c>
      <c r="D3041">
        <v>2.5</v>
      </c>
      <c r="E3041">
        <v>11.5</v>
      </c>
      <c r="F3041">
        <v>0</v>
      </c>
      <c r="G3041">
        <v>0</v>
      </c>
      <c r="H3041">
        <v>14.8</v>
      </c>
      <c r="I3041" t="s">
        <v>14</v>
      </c>
      <c r="J3041" t="s">
        <v>19</v>
      </c>
      <c r="K3041" t="s">
        <v>26</v>
      </c>
      <c r="L3041" t="s">
        <v>41</v>
      </c>
      <c r="M3041" t="s">
        <v>18</v>
      </c>
      <c r="N3041" t="s">
        <v>18</v>
      </c>
      <c r="O3041" t="str">
        <f>TEXT(Table1[[#This Row],[pickup]],"dddd")</f>
        <v>Saturday</v>
      </c>
      <c r="P3041">
        <f t="shared" si="47"/>
        <v>16</v>
      </c>
    </row>
    <row r="3042" spans="1:16" x14ac:dyDescent="0.25">
      <c r="A3042" s="1">
        <v>43530.527638888889</v>
      </c>
      <c r="B3042" s="1">
        <v>43530.546770833331</v>
      </c>
      <c r="C3042">
        <v>0</v>
      </c>
      <c r="D3042">
        <v>1.4</v>
      </c>
      <c r="E3042">
        <v>16</v>
      </c>
      <c r="F3042">
        <v>3.85</v>
      </c>
      <c r="G3042">
        <v>0</v>
      </c>
      <c r="H3042">
        <v>23.15</v>
      </c>
      <c r="I3042" t="s">
        <v>14</v>
      </c>
      <c r="J3042" t="s">
        <v>15</v>
      </c>
      <c r="K3042" t="s">
        <v>46</v>
      </c>
      <c r="L3042" t="s">
        <v>26</v>
      </c>
      <c r="M3042" t="s">
        <v>18</v>
      </c>
      <c r="N3042" t="s">
        <v>18</v>
      </c>
      <c r="O3042" t="str">
        <f>TEXT(Table1[[#This Row],[pickup]],"dddd")</f>
        <v>Wednesday</v>
      </c>
      <c r="P3042">
        <f t="shared" si="47"/>
        <v>12</v>
      </c>
    </row>
    <row r="3043" spans="1:16" x14ac:dyDescent="0.25">
      <c r="A3043" s="1">
        <v>43535.424247685187</v>
      </c>
      <c r="B3043" s="1">
        <v>43535.43822916667</v>
      </c>
      <c r="C3043">
        <v>1</v>
      </c>
      <c r="D3043">
        <v>2.2000000000000002</v>
      </c>
      <c r="E3043">
        <v>14</v>
      </c>
      <c r="F3043">
        <v>3</v>
      </c>
      <c r="G3043">
        <v>0</v>
      </c>
      <c r="H3043">
        <v>20.3</v>
      </c>
      <c r="I3043" t="s">
        <v>14</v>
      </c>
      <c r="J3043" t="s">
        <v>15</v>
      </c>
      <c r="K3043" t="s">
        <v>32</v>
      </c>
      <c r="L3043" t="s">
        <v>61</v>
      </c>
      <c r="M3043" t="s">
        <v>18</v>
      </c>
      <c r="N3043" t="s">
        <v>18</v>
      </c>
      <c r="O3043" t="str">
        <f>TEXT(Table1[[#This Row],[pickup]],"dddd")</f>
        <v>Monday</v>
      </c>
      <c r="P3043">
        <f t="shared" si="47"/>
        <v>10</v>
      </c>
    </row>
    <row r="3044" spans="1:16" x14ac:dyDescent="0.25">
      <c r="A3044" s="1">
        <v>43548.483229166668</v>
      </c>
      <c r="B3044" s="1">
        <v>43548.491678240738</v>
      </c>
      <c r="C3044">
        <v>5</v>
      </c>
      <c r="D3044">
        <v>2.08</v>
      </c>
      <c r="E3044">
        <v>10.5</v>
      </c>
      <c r="F3044">
        <v>4.1399999999999997</v>
      </c>
      <c r="G3044">
        <v>0</v>
      </c>
      <c r="H3044">
        <v>17.940000000000001</v>
      </c>
      <c r="I3044" t="s">
        <v>14</v>
      </c>
      <c r="J3044" t="s">
        <v>15</v>
      </c>
      <c r="K3044" t="s">
        <v>34</v>
      </c>
      <c r="L3044" t="s">
        <v>32</v>
      </c>
      <c r="M3044" t="s">
        <v>18</v>
      </c>
      <c r="N3044" t="s">
        <v>18</v>
      </c>
      <c r="O3044" t="str">
        <f>TEXT(Table1[[#This Row],[pickup]],"dddd")</f>
        <v>Sunday</v>
      </c>
      <c r="P3044">
        <f t="shared" si="47"/>
        <v>11</v>
      </c>
    </row>
    <row r="3045" spans="1:16" x14ac:dyDescent="0.25">
      <c r="A3045" s="1">
        <v>43541.324131944442</v>
      </c>
      <c r="B3045" s="1">
        <v>43541.332430555558</v>
      </c>
      <c r="C3045">
        <v>1</v>
      </c>
      <c r="D3045">
        <v>3.5</v>
      </c>
      <c r="E3045">
        <v>12.5</v>
      </c>
      <c r="F3045">
        <v>2.5</v>
      </c>
      <c r="G3045">
        <v>0</v>
      </c>
      <c r="H3045">
        <v>18.3</v>
      </c>
      <c r="I3045" t="s">
        <v>14</v>
      </c>
      <c r="J3045" t="s">
        <v>15</v>
      </c>
      <c r="K3045" t="s">
        <v>106</v>
      </c>
      <c r="L3045" t="s">
        <v>46</v>
      </c>
      <c r="M3045" t="s">
        <v>18</v>
      </c>
      <c r="N3045" t="s">
        <v>18</v>
      </c>
      <c r="O3045" t="str">
        <f>TEXT(Table1[[#This Row],[pickup]],"dddd")</f>
        <v>Sunday</v>
      </c>
      <c r="P3045">
        <f t="shared" si="47"/>
        <v>7</v>
      </c>
    </row>
    <row r="3046" spans="1:16" x14ac:dyDescent="0.25">
      <c r="A3046" s="1">
        <v>43536.478946759256</v>
      </c>
      <c r="B3046" s="1">
        <v>43536.49423611111</v>
      </c>
      <c r="C3046">
        <v>1</v>
      </c>
      <c r="D3046">
        <v>1.9</v>
      </c>
      <c r="E3046">
        <v>14</v>
      </c>
      <c r="F3046">
        <v>3.45</v>
      </c>
      <c r="G3046">
        <v>0</v>
      </c>
      <c r="H3046">
        <v>20.75</v>
      </c>
      <c r="I3046" t="s">
        <v>14</v>
      </c>
      <c r="J3046" t="s">
        <v>15</v>
      </c>
      <c r="K3046" t="s">
        <v>62</v>
      </c>
      <c r="L3046" t="s">
        <v>26</v>
      </c>
      <c r="M3046" t="s">
        <v>18</v>
      </c>
      <c r="N3046" t="s">
        <v>18</v>
      </c>
      <c r="O3046" t="str">
        <f>TEXT(Table1[[#This Row],[pickup]],"dddd")</f>
        <v>Tuesday</v>
      </c>
      <c r="P3046">
        <f t="shared" si="47"/>
        <v>11</v>
      </c>
    </row>
    <row r="3047" spans="1:16" x14ac:dyDescent="0.25">
      <c r="A3047" s="1">
        <v>43534.645740740743</v>
      </c>
      <c r="B3047" s="1">
        <v>43534.652002314811</v>
      </c>
      <c r="C3047">
        <v>1</v>
      </c>
      <c r="D3047">
        <v>1.55</v>
      </c>
      <c r="E3047">
        <v>8</v>
      </c>
      <c r="F3047">
        <v>2.2599999999999998</v>
      </c>
      <c r="G3047">
        <v>0</v>
      </c>
      <c r="H3047">
        <v>13.56</v>
      </c>
      <c r="I3047" t="s">
        <v>14</v>
      </c>
      <c r="J3047" t="s">
        <v>15</v>
      </c>
      <c r="K3047" t="s">
        <v>39</v>
      </c>
      <c r="L3047" t="s">
        <v>20</v>
      </c>
      <c r="M3047" t="s">
        <v>18</v>
      </c>
      <c r="N3047" t="s">
        <v>18</v>
      </c>
      <c r="O3047" t="str">
        <f>TEXT(Table1[[#This Row],[pickup]],"dddd")</f>
        <v>Sunday</v>
      </c>
      <c r="P3047">
        <f t="shared" si="47"/>
        <v>15</v>
      </c>
    </row>
    <row r="3048" spans="1:16" x14ac:dyDescent="0.25">
      <c r="A3048" s="1">
        <v>43530.519687499997</v>
      </c>
      <c r="B3048" s="1">
        <v>43530.534409722219</v>
      </c>
      <c r="C3048">
        <v>1</v>
      </c>
      <c r="D3048">
        <v>1.42</v>
      </c>
      <c r="E3048">
        <v>13.5</v>
      </c>
      <c r="F3048">
        <v>0</v>
      </c>
      <c r="G3048">
        <v>0</v>
      </c>
      <c r="H3048">
        <v>16.8</v>
      </c>
      <c r="I3048" t="s">
        <v>14</v>
      </c>
      <c r="J3048" t="s">
        <v>19</v>
      </c>
      <c r="K3048" t="s">
        <v>61</v>
      </c>
      <c r="L3048" t="s">
        <v>25</v>
      </c>
      <c r="M3048" t="s">
        <v>18</v>
      </c>
      <c r="N3048" t="s">
        <v>18</v>
      </c>
      <c r="O3048" t="str">
        <f>TEXT(Table1[[#This Row],[pickup]],"dddd")</f>
        <v>Wednesday</v>
      </c>
      <c r="P3048">
        <f t="shared" si="47"/>
        <v>12</v>
      </c>
    </row>
    <row r="3049" spans="1:16" x14ac:dyDescent="0.25">
      <c r="A3049" s="1">
        <v>43528.666643518518</v>
      </c>
      <c r="B3049" s="1">
        <v>43528.674131944441</v>
      </c>
      <c r="C3049">
        <v>1</v>
      </c>
      <c r="D3049">
        <v>1.6</v>
      </c>
      <c r="E3049">
        <v>9</v>
      </c>
      <c r="F3049">
        <v>2.66</v>
      </c>
      <c r="G3049">
        <v>0</v>
      </c>
      <c r="H3049">
        <v>15.96</v>
      </c>
      <c r="I3049" t="s">
        <v>14</v>
      </c>
      <c r="J3049" t="s">
        <v>15</v>
      </c>
      <c r="K3049" t="s">
        <v>16</v>
      </c>
      <c r="L3049" t="s">
        <v>32</v>
      </c>
      <c r="M3049" t="s">
        <v>18</v>
      </c>
      <c r="N3049" t="s">
        <v>18</v>
      </c>
      <c r="O3049" t="str">
        <f>TEXT(Table1[[#This Row],[pickup]],"dddd")</f>
        <v>Monday</v>
      </c>
      <c r="P3049">
        <f t="shared" si="47"/>
        <v>15</v>
      </c>
    </row>
    <row r="3050" spans="1:16" x14ac:dyDescent="0.25">
      <c r="A3050" s="1">
        <v>43544.122835648152</v>
      </c>
      <c r="B3050" s="1">
        <v>43544.128125000003</v>
      </c>
      <c r="C3050">
        <v>1</v>
      </c>
      <c r="D3050">
        <v>2.5</v>
      </c>
      <c r="E3050">
        <v>9</v>
      </c>
      <c r="F3050">
        <v>2.5499999999999998</v>
      </c>
      <c r="G3050">
        <v>0</v>
      </c>
      <c r="H3050">
        <v>15.35</v>
      </c>
      <c r="I3050" t="s">
        <v>14</v>
      </c>
      <c r="J3050" t="s">
        <v>15</v>
      </c>
      <c r="K3050" t="s">
        <v>50</v>
      </c>
      <c r="L3050" t="s">
        <v>59</v>
      </c>
      <c r="M3050" t="s">
        <v>18</v>
      </c>
      <c r="N3050" t="s">
        <v>18</v>
      </c>
      <c r="O3050" t="str">
        <f>TEXT(Table1[[#This Row],[pickup]],"dddd")</f>
        <v>Wednesday</v>
      </c>
      <c r="P3050">
        <f t="shared" si="47"/>
        <v>2</v>
      </c>
    </row>
    <row r="3051" spans="1:16" x14ac:dyDescent="0.25">
      <c r="A3051" s="1">
        <v>43544.343773148146</v>
      </c>
      <c r="B3051" s="1">
        <v>43544.359814814816</v>
      </c>
      <c r="C3051">
        <v>1</v>
      </c>
      <c r="D3051">
        <v>5.59</v>
      </c>
      <c r="E3051">
        <v>18.03</v>
      </c>
      <c r="F3051">
        <v>0</v>
      </c>
      <c r="G3051">
        <v>0</v>
      </c>
      <c r="H3051">
        <v>18.329999999999998</v>
      </c>
      <c r="I3051" t="s">
        <v>14</v>
      </c>
      <c r="J3051" t="s">
        <v>15</v>
      </c>
      <c r="K3051" t="s">
        <v>30</v>
      </c>
      <c r="L3051" t="s">
        <v>53</v>
      </c>
      <c r="M3051" t="s">
        <v>18</v>
      </c>
      <c r="N3051" t="s">
        <v>18</v>
      </c>
      <c r="O3051" t="str">
        <f>TEXT(Table1[[#This Row],[pickup]],"dddd")</f>
        <v>Wednesday</v>
      </c>
      <c r="P3051">
        <f t="shared" si="47"/>
        <v>8</v>
      </c>
    </row>
    <row r="3052" spans="1:16" x14ac:dyDescent="0.25">
      <c r="A3052" s="1">
        <v>43549.030752314815</v>
      </c>
      <c r="B3052" s="1">
        <v>43549.049745370372</v>
      </c>
      <c r="C3052">
        <v>1</v>
      </c>
      <c r="D3052">
        <v>16.649999999999999</v>
      </c>
      <c r="E3052">
        <v>45.5</v>
      </c>
      <c r="F3052">
        <v>9.36</v>
      </c>
      <c r="G3052">
        <v>0</v>
      </c>
      <c r="H3052">
        <v>56.16</v>
      </c>
      <c r="I3052" t="s">
        <v>14</v>
      </c>
      <c r="J3052" t="s">
        <v>15</v>
      </c>
      <c r="K3052" t="s">
        <v>64</v>
      </c>
      <c r="L3052" t="s">
        <v>86</v>
      </c>
      <c r="M3052" t="s">
        <v>37</v>
      </c>
      <c r="N3052" t="s">
        <v>58</v>
      </c>
      <c r="O3052" t="str">
        <f>TEXT(Table1[[#This Row],[pickup]],"dddd")</f>
        <v>Monday</v>
      </c>
      <c r="P3052">
        <f t="shared" si="47"/>
        <v>0</v>
      </c>
    </row>
    <row r="3053" spans="1:16" x14ac:dyDescent="0.25">
      <c r="A3053" s="1">
        <v>43542.836296296293</v>
      </c>
      <c r="B3053" s="1">
        <v>43542.846712962964</v>
      </c>
      <c r="C3053">
        <v>1</v>
      </c>
      <c r="D3053">
        <v>1.9</v>
      </c>
      <c r="E3053">
        <v>11</v>
      </c>
      <c r="F3053">
        <v>3.7</v>
      </c>
      <c r="G3053">
        <v>0</v>
      </c>
      <c r="H3053">
        <v>18.5</v>
      </c>
      <c r="I3053" t="s">
        <v>14</v>
      </c>
      <c r="J3053" t="s">
        <v>15</v>
      </c>
      <c r="K3053" t="s">
        <v>47</v>
      </c>
      <c r="L3053" t="s">
        <v>43</v>
      </c>
      <c r="M3053" t="s">
        <v>18</v>
      </c>
      <c r="N3053" t="s">
        <v>18</v>
      </c>
      <c r="O3053" t="str">
        <f>TEXT(Table1[[#This Row],[pickup]],"dddd")</f>
        <v>Monday</v>
      </c>
      <c r="P3053">
        <f t="shared" si="47"/>
        <v>20</v>
      </c>
    </row>
    <row r="3054" spans="1:16" x14ac:dyDescent="0.25">
      <c r="A3054" s="1">
        <v>43541.690196759257</v>
      </c>
      <c r="B3054" s="1">
        <v>43541.699317129627</v>
      </c>
      <c r="C3054">
        <v>0</v>
      </c>
      <c r="D3054">
        <v>1.8</v>
      </c>
      <c r="E3054">
        <v>10</v>
      </c>
      <c r="F3054">
        <v>3.45</v>
      </c>
      <c r="G3054">
        <v>0</v>
      </c>
      <c r="H3054">
        <v>17.25</v>
      </c>
      <c r="I3054" t="s">
        <v>14</v>
      </c>
      <c r="J3054" t="s">
        <v>15</v>
      </c>
      <c r="K3054" t="s">
        <v>17</v>
      </c>
      <c r="L3054" t="s">
        <v>16</v>
      </c>
      <c r="M3054" t="s">
        <v>18</v>
      </c>
      <c r="N3054" t="s">
        <v>18</v>
      </c>
      <c r="O3054" t="str">
        <f>TEXT(Table1[[#This Row],[pickup]],"dddd")</f>
        <v>Sunday</v>
      </c>
      <c r="P3054">
        <f t="shared" si="47"/>
        <v>16</v>
      </c>
    </row>
    <row r="3055" spans="1:16" x14ac:dyDescent="0.25">
      <c r="A3055" s="1">
        <v>43545.968055555553</v>
      </c>
      <c r="B3055" s="1">
        <v>43545.982222222221</v>
      </c>
      <c r="C3055">
        <v>1</v>
      </c>
      <c r="D3055">
        <v>7.03</v>
      </c>
      <c r="E3055">
        <v>23</v>
      </c>
      <c r="F3055">
        <v>4.8600000000000003</v>
      </c>
      <c r="G3055">
        <v>0</v>
      </c>
      <c r="H3055">
        <v>29.16</v>
      </c>
      <c r="I3055" t="s">
        <v>14</v>
      </c>
      <c r="J3055" t="s">
        <v>15</v>
      </c>
      <c r="K3055" t="s">
        <v>35</v>
      </c>
      <c r="L3055" t="s">
        <v>86</v>
      </c>
      <c r="M3055" t="s">
        <v>37</v>
      </c>
      <c r="N3055" t="s">
        <v>58</v>
      </c>
      <c r="O3055" t="str">
        <f>TEXT(Table1[[#This Row],[pickup]],"dddd")</f>
        <v>Thursday</v>
      </c>
      <c r="P3055">
        <f t="shared" si="47"/>
        <v>23</v>
      </c>
    </row>
    <row r="3056" spans="1:16" x14ac:dyDescent="0.25">
      <c r="A3056" s="1">
        <v>43526.480532407404</v>
      </c>
      <c r="B3056" s="1">
        <v>43526.514490740738</v>
      </c>
      <c r="C3056">
        <v>1</v>
      </c>
      <c r="D3056">
        <v>25.28</v>
      </c>
      <c r="E3056">
        <v>70</v>
      </c>
      <c r="F3056">
        <v>0</v>
      </c>
      <c r="G3056">
        <v>0</v>
      </c>
      <c r="H3056">
        <v>70.8</v>
      </c>
      <c r="I3056" t="s">
        <v>14</v>
      </c>
      <c r="J3056" t="s">
        <v>15</v>
      </c>
      <c r="K3056" t="s">
        <v>54</v>
      </c>
      <c r="L3056" t="s">
        <v>83</v>
      </c>
      <c r="M3056" t="s">
        <v>18</v>
      </c>
      <c r="N3056" t="s">
        <v>58</v>
      </c>
      <c r="O3056" t="str">
        <f>TEXT(Table1[[#This Row],[pickup]],"dddd")</f>
        <v>Saturday</v>
      </c>
      <c r="P3056">
        <f t="shared" si="47"/>
        <v>11</v>
      </c>
    </row>
    <row r="3057" spans="1:16" x14ac:dyDescent="0.25">
      <c r="A3057" s="1">
        <v>43555.225428240738</v>
      </c>
      <c r="B3057" s="1">
        <v>43555.229641203703</v>
      </c>
      <c r="C3057">
        <v>1</v>
      </c>
      <c r="D3057">
        <v>2.0099999999999998</v>
      </c>
      <c r="E3057">
        <v>7.5</v>
      </c>
      <c r="F3057">
        <v>0</v>
      </c>
      <c r="G3057">
        <v>0</v>
      </c>
      <c r="H3057">
        <v>11.3</v>
      </c>
      <c r="I3057" t="s">
        <v>14</v>
      </c>
      <c r="J3057" t="s">
        <v>19</v>
      </c>
      <c r="K3057" t="s">
        <v>42</v>
      </c>
      <c r="L3057" t="s">
        <v>48</v>
      </c>
      <c r="M3057" t="s">
        <v>18</v>
      </c>
      <c r="N3057" t="s">
        <v>18</v>
      </c>
      <c r="O3057" t="str">
        <f>TEXT(Table1[[#This Row],[pickup]],"dddd")</f>
        <v>Sunday</v>
      </c>
      <c r="P3057">
        <f t="shared" si="47"/>
        <v>5</v>
      </c>
    </row>
    <row r="3058" spans="1:16" x14ac:dyDescent="0.25">
      <c r="A3058" s="1">
        <v>43532.759548611109</v>
      </c>
      <c r="B3058" s="1">
        <v>43532.777592592596</v>
      </c>
      <c r="C3058">
        <v>1</v>
      </c>
      <c r="D3058">
        <v>2.8</v>
      </c>
      <c r="E3058">
        <v>17.5</v>
      </c>
      <c r="F3058">
        <v>4.3499999999999996</v>
      </c>
      <c r="G3058">
        <v>0</v>
      </c>
      <c r="H3058">
        <v>26.15</v>
      </c>
      <c r="I3058" t="s">
        <v>14</v>
      </c>
      <c r="J3058" t="s">
        <v>15</v>
      </c>
      <c r="K3058" t="s">
        <v>22</v>
      </c>
      <c r="L3058" t="s">
        <v>33</v>
      </c>
      <c r="M3058" t="s">
        <v>18</v>
      </c>
      <c r="N3058" t="s">
        <v>18</v>
      </c>
      <c r="O3058" t="str">
        <f>TEXT(Table1[[#This Row],[pickup]],"dddd")</f>
        <v>Friday</v>
      </c>
      <c r="P3058">
        <f t="shared" si="47"/>
        <v>18</v>
      </c>
    </row>
    <row r="3059" spans="1:16" x14ac:dyDescent="0.25">
      <c r="A3059" s="1">
        <v>43555.083518518521</v>
      </c>
      <c r="B3059" s="1">
        <v>43555.088912037034</v>
      </c>
      <c r="C3059">
        <v>1</v>
      </c>
      <c r="D3059">
        <v>2.2799999999999998</v>
      </c>
      <c r="E3059">
        <v>8.5</v>
      </c>
      <c r="F3059">
        <v>2.46</v>
      </c>
      <c r="G3059">
        <v>0</v>
      </c>
      <c r="H3059">
        <v>14.76</v>
      </c>
      <c r="I3059" t="s">
        <v>14</v>
      </c>
      <c r="J3059" t="s">
        <v>15</v>
      </c>
      <c r="K3059" t="s">
        <v>56</v>
      </c>
      <c r="L3059" t="s">
        <v>17</v>
      </c>
      <c r="M3059" t="s">
        <v>18</v>
      </c>
      <c r="N3059" t="s">
        <v>18</v>
      </c>
      <c r="O3059" t="str">
        <f>TEXT(Table1[[#This Row],[pickup]],"dddd")</f>
        <v>Sunday</v>
      </c>
      <c r="P3059">
        <f t="shared" si="47"/>
        <v>2</v>
      </c>
    </row>
    <row r="3060" spans="1:16" x14ac:dyDescent="0.25">
      <c r="A3060" s="1">
        <v>43541.281030092592</v>
      </c>
      <c r="B3060" s="1">
        <v>43541.317916666667</v>
      </c>
      <c r="C3060">
        <v>1</v>
      </c>
      <c r="D3060">
        <v>9.1300000000000008</v>
      </c>
      <c r="E3060">
        <v>38</v>
      </c>
      <c r="F3060">
        <v>6.5</v>
      </c>
      <c r="G3060">
        <v>0</v>
      </c>
      <c r="H3060">
        <v>47.8</v>
      </c>
      <c r="I3060" t="s">
        <v>14</v>
      </c>
      <c r="J3060" t="s">
        <v>15</v>
      </c>
      <c r="K3060" t="s">
        <v>26</v>
      </c>
      <c r="L3060" t="s">
        <v>167</v>
      </c>
      <c r="M3060" t="s">
        <v>18</v>
      </c>
      <c r="N3060" t="s">
        <v>58</v>
      </c>
      <c r="O3060" t="str">
        <f>TEXT(Table1[[#This Row],[pickup]],"dddd")</f>
        <v>Sunday</v>
      </c>
      <c r="P3060">
        <f t="shared" si="47"/>
        <v>6</v>
      </c>
    </row>
    <row r="3061" spans="1:16" x14ac:dyDescent="0.25">
      <c r="A3061" s="1">
        <v>43527.521099537036</v>
      </c>
      <c r="B3061" s="1">
        <v>43527.522673611114</v>
      </c>
      <c r="C3061">
        <v>1</v>
      </c>
      <c r="D3061">
        <v>0.81</v>
      </c>
      <c r="E3061">
        <v>4.5</v>
      </c>
      <c r="F3061">
        <v>1.56</v>
      </c>
      <c r="G3061">
        <v>0</v>
      </c>
      <c r="H3061">
        <v>9.36</v>
      </c>
      <c r="I3061" t="s">
        <v>14</v>
      </c>
      <c r="J3061" t="s">
        <v>15</v>
      </c>
      <c r="K3061" t="s">
        <v>24</v>
      </c>
      <c r="L3061" t="s">
        <v>61</v>
      </c>
      <c r="M3061" t="s">
        <v>18</v>
      </c>
      <c r="N3061" t="s">
        <v>18</v>
      </c>
      <c r="O3061" t="str">
        <f>TEXT(Table1[[#This Row],[pickup]],"dddd")</f>
        <v>Sunday</v>
      </c>
      <c r="P3061">
        <f t="shared" si="47"/>
        <v>12</v>
      </c>
    </row>
    <row r="3062" spans="1:16" x14ac:dyDescent="0.25">
      <c r="A3062" s="1">
        <v>43529.814467592594</v>
      </c>
      <c r="B3062" s="1">
        <v>43529.835833333331</v>
      </c>
      <c r="C3062">
        <v>1</v>
      </c>
      <c r="D3062">
        <v>5.62</v>
      </c>
      <c r="E3062">
        <v>24</v>
      </c>
      <c r="F3062">
        <v>8.49</v>
      </c>
      <c r="G3062">
        <v>0</v>
      </c>
      <c r="H3062">
        <v>36.79</v>
      </c>
      <c r="I3062" t="s">
        <v>14</v>
      </c>
      <c r="J3062" t="s">
        <v>15</v>
      </c>
      <c r="K3062" t="s">
        <v>26</v>
      </c>
      <c r="L3062" t="s">
        <v>52</v>
      </c>
      <c r="M3062" t="s">
        <v>18</v>
      </c>
      <c r="N3062" t="s">
        <v>18</v>
      </c>
      <c r="O3062" t="str">
        <f>TEXT(Table1[[#This Row],[pickup]],"dddd")</f>
        <v>Tuesday</v>
      </c>
      <c r="P3062">
        <f t="shared" si="47"/>
        <v>19</v>
      </c>
    </row>
    <row r="3063" spans="1:16" x14ac:dyDescent="0.25">
      <c r="A3063" s="1">
        <v>43530.415300925924</v>
      </c>
      <c r="B3063" s="1">
        <v>43530.416562500002</v>
      </c>
      <c r="C3063">
        <v>1</v>
      </c>
      <c r="D3063">
        <v>0.42</v>
      </c>
      <c r="E3063">
        <v>3.5</v>
      </c>
      <c r="F3063">
        <v>0</v>
      </c>
      <c r="G3063">
        <v>0</v>
      </c>
      <c r="H3063">
        <v>6.8</v>
      </c>
      <c r="I3063" t="s">
        <v>14</v>
      </c>
      <c r="J3063" t="s">
        <v>19</v>
      </c>
      <c r="K3063" t="s">
        <v>55</v>
      </c>
      <c r="L3063" t="s">
        <v>26</v>
      </c>
      <c r="M3063" t="s">
        <v>18</v>
      </c>
      <c r="N3063" t="s">
        <v>18</v>
      </c>
      <c r="O3063" t="str">
        <f>TEXT(Table1[[#This Row],[pickup]],"dddd")</f>
        <v>Wednesday</v>
      </c>
      <c r="P3063">
        <f t="shared" si="47"/>
        <v>9</v>
      </c>
    </row>
    <row r="3064" spans="1:16" x14ac:dyDescent="0.25">
      <c r="A3064" s="1">
        <v>43538.308877314812</v>
      </c>
      <c r="B3064" s="1">
        <v>43538.314247685186</v>
      </c>
      <c r="C3064">
        <v>5</v>
      </c>
      <c r="D3064">
        <v>1.3</v>
      </c>
      <c r="E3064">
        <v>7</v>
      </c>
      <c r="F3064">
        <v>1</v>
      </c>
      <c r="G3064">
        <v>0</v>
      </c>
      <c r="H3064">
        <v>11.3</v>
      </c>
      <c r="I3064" t="s">
        <v>14</v>
      </c>
      <c r="J3064" t="s">
        <v>15</v>
      </c>
      <c r="K3064" t="s">
        <v>41</v>
      </c>
      <c r="L3064" t="s">
        <v>39</v>
      </c>
      <c r="M3064" t="s">
        <v>18</v>
      </c>
      <c r="N3064" t="s">
        <v>18</v>
      </c>
      <c r="O3064" t="str">
        <f>TEXT(Table1[[#This Row],[pickup]],"dddd")</f>
        <v>Thursday</v>
      </c>
      <c r="P3064">
        <f t="shared" si="47"/>
        <v>7</v>
      </c>
    </row>
    <row r="3065" spans="1:16" x14ac:dyDescent="0.25">
      <c r="A3065" s="1">
        <v>43538.040821759256</v>
      </c>
      <c r="B3065" s="1">
        <v>43538.045451388891</v>
      </c>
      <c r="C3065">
        <v>1</v>
      </c>
      <c r="D3065">
        <v>1.18</v>
      </c>
      <c r="E3065">
        <v>6.5</v>
      </c>
      <c r="F3065">
        <v>0</v>
      </c>
      <c r="G3065">
        <v>0</v>
      </c>
      <c r="H3065">
        <v>10.3</v>
      </c>
      <c r="I3065" t="s">
        <v>14</v>
      </c>
      <c r="J3065" t="s">
        <v>19</v>
      </c>
      <c r="K3065" t="s">
        <v>42</v>
      </c>
      <c r="L3065" t="s">
        <v>49</v>
      </c>
      <c r="M3065" t="s">
        <v>18</v>
      </c>
      <c r="N3065" t="s">
        <v>18</v>
      </c>
      <c r="O3065" t="str">
        <f>TEXT(Table1[[#This Row],[pickup]],"dddd")</f>
        <v>Thursday</v>
      </c>
      <c r="P3065">
        <f t="shared" si="47"/>
        <v>0</v>
      </c>
    </row>
    <row r="3066" spans="1:16" x14ac:dyDescent="0.25">
      <c r="A3066" s="1">
        <v>43540.35837962963</v>
      </c>
      <c r="B3066" s="1">
        <v>43540.36246527778</v>
      </c>
      <c r="C3066">
        <v>1</v>
      </c>
      <c r="D3066">
        <v>1.3</v>
      </c>
      <c r="E3066">
        <v>6</v>
      </c>
      <c r="F3066">
        <v>0</v>
      </c>
      <c r="G3066">
        <v>0</v>
      </c>
      <c r="H3066">
        <v>9.3000000000000007</v>
      </c>
      <c r="I3066" t="s">
        <v>14</v>
      </c>
      <c r="J3066" t="s">
        <v>19</v>
      </c>
      <c r="K3066" t="s">
        <v>72</v>
      </c>
      <c r="L3066" t="s">
        <v>29</v>
      </c>
      <c r="M3066" t="s">
        <v>18</v>
      </c>
      <c r="N3066" t="s">
        <v>18</v>
      </c>
      <c r="O3066" t="str">
        <f>TEXT(Table1[[#This Row],[pickup]],"dddd")</f>
        <v>Saturday</v>
      </c>
      <c r="P3066">
        <f t="shared" si="47"/>
        <v>8</v>
      </c>
    </row>
    <row r="3067" spans="1:16" x14ac:dyDescent="0.25">
      <c r="A3067" s="1">
        <v>43553.676006944443</v>
      </c>
      <c r="B3067" s="1">
        <v>43553.686979166669</v>
      </c>
      <c r="C3067">
        <v>2</v>
      </c>
      <c r="D3067">
        <v>2.1</v>
      </c>
      <c r="E3067">
        <v>11.5</v>
      </c>
      <c r="F3067">
        <v>3.15</v>
      </c>
      <c r="G3067">
        <v>0</v>
      </c>
      <c r="H3067">
        <v>18.95</v>
      </c>
      <c r="I3067" t="s">
        <v>14</v>
      </c>
      <c r="J3067" t="s">
        <v>15</v>
      </c>
      <c r="K3067" t="s">
        <v>20</v>
      </c>
      <c r="L3067" t="s">
        <v>70</v>
      </c>
      <c r="M3067" t="s">
        <v>18</v>
      </c>
      <c r="N3067" t="s">
        <v>18</v>
      </c>
      <c r="O3067" t="str">
        <f>TEXT(Table1[[#This Row],[pickup]],"dddd")</f>
        <v>Friday</v>
      </c>
      <c r="P3067">
        <f t="shared" si="47"/>
        <v>16</v>
      </c>
    </row>
    <row r="3068" spans="1:16" x14ac:dyDescent="0.25">
      <c r="A3068" s="1">
        <v>43539.86414351852</v>
      </c>
      <c r="B3068" s="1">
        <v>43539.883009259262</v>
      </c>
      <c r="C3068">
        <v>1</v>
      </c>
      <c r="D3068">
        <v>3.37</v>
      </c>
      <c r="E3068">
        <v>17.5</v>
      </c>
      <c r="F3068">
        <v>4.26</v>
      </c>
      <c r="G3068">
        <v>0</v>
      </c>
      <c r="H3068">
        <v>25.56</v>
      </c>
      <c r="I3068" t="s">
        <v>14</v>
      </c>
      <c r="J3068" t="s">
        <v>15</v>
      </c>
      <c r="K3068" t="s">
        <v>46</v>
      </c>
      <c r="L3068" t="s">
        <v>67</v>
      </c>
      <c r="M3068" t="s">
        <v>18</v>
      </c>
      <c r="N3068" t="s">
        <v>18</v>
      </c>
      <c r="O3068" t="str">
        <f>TEXT(Table1[[#This Row],[pickup]],"dddd")</f>
        <v>Friday</v>
      </c>
      <c r="P3068">
        <f t="shared" si="47"/>
        <v>20</v>
      </c>
    </row>
    <row r="3069" spans="1:16" x14ac:dyDescent="0.25">
      <c r="A3069" s="1">
        <v>43544.581273148149</v>
      </c>
      <c r="B3069" s="1">
        <v>43544.585682870369</v>
      </c>
      <c r="C3069">
        <v>1</v>
      </c>
      <c r="D3069">
        <v>0.7</v>
      </c>
      <c r="E3069">
        <v>6</v>
      </c>
      <c r="F3069">
        <v>1.85</v>
      </c>
      <c r="G3069">
        <v>0</v>
      </c>
      <c r="H3069">
        <v>11.15</v>
      </c>
      <c r="I3069" t="s">
        <v>14</v>
      </c>
      <c r="J3069" t="s">
        <v>15</v>
      </c>
      <c r="K3069" t="s">
        <v>70</v>
      </c>
      <c r="L3069" t="s">
        <v>32</v>
      </c>
      <c r="M3069" t="s">
        <v>18</v>
      </c>
      <c r="N3069" t="s">
        <v>18</v>
      </c>
      <c r="O3069" t="str">
        <f>TEXT(Table1[[#This Row],[pickup]],"dddd")</f>
        <v>Wednesday</v>
      </c>
      <c r="P3069">
        <f t="shared" si="47"/>
        <v>13</v>
      </c>
    </row>
    <row r="3070" spans="1:16" x14ac:dyDescent="0.25">
      <c r="A3070" s="1">
        <v>43529.68886574074</v>
      </c>
      <c r="B3070" s="1">
        <v>43529.698831018519</v>
      </c>
      <c r="C3070">
        <v>2</v>
      </c>
      <c r="D3070">
        <v>1.1000000000000001</v>
      </c>
      <c r="E3070">
        <v>9.5</v>
      </c>
      <c r="F3070">
        <v>0</v>
      </c>
      <c r="G3070">
        <v>0</v>
      </c>
      <c r="H3070">
        <v>13.8</v>
      </c>
      <c r="I3070" t="s">
        <v>14</v>
      </c>
      <c r="J3070" t="s">
        <v>19</v>
      </c>
      <c r="K3070" t="s">
        <v>61</v>
      </c>
      <c r="L3070" t="s">
        <v>56</v>
      </c>
      <c r="M3070" t="s">
        <v>18</v>
      </c>
      <c r="N3070" t="s">
        <v>18</v>
      </c>
      <c r="O3070" t="str">
        <f>TEXT(Table1[[#This Row],[pickup]],"dddd")</f>
        <v>Tuesday</v>
      </c>
      <c r="P3070">
        <f t="shared" si="47"/>
        <v>16</v>
      </c>
    </row>
    <row r="3071" spans="1:16" x14ac:dyDescent="0.25">
      <c r="A3071" s="1">
        <v>43530.676493055558</v>
      </c>
      <c r="B3071" s="1">
        <v>43530.682141203702</v>
      </c>
      <c r="C3071">
        <v>1</v>
      </c>
      <c r="D3071">
        <v>0.7</v>
      </c>
      <c r="E3071">
        <v>6.5</v>
      </c>
      <c r="F3071">
        <v>2.2000000000000002</v>
      </c>
      <c r="G3071">
        <v>0</v>
      </c>
      <c r="H3071">
        <v>13</v>
      </c>
      <c r="I3071" t="s">
        <v>14</v>
      </c>
      <c r="J3071" t="s">
        <v>15</v>
      </c>
      <c r="K3071" t="s">
        <v>56</v>
      </c>
      <c r="L3071" t="s">
        <v>24</v>
      </c>
      <c r="M3071" t="s">
        <v>18</v>
      </c>
      <c r="N3071" t="s">
        <v>18</v>
      </c>
      <c r="O3071" t="str">
        <f>TEXT(Table1[[#This Row],[pickup]],"dddd")</f>
        <v>Wednesday</v>
      </c>
      <c r="P3071">
        <f t="shared" si="47"/>
        <v>16</v>
      </c>
    </row>
    <row r="3072" spans="1:16" x14ac:dyDescent="0.25">
      <c r="A3072" s="1">
        <v>43554.664375</v>
      </c>
      <c r="B3072" s="1">
        <v>43554.671458333331</v>
      </c>
      <c r="C3072">
        <v>1</v>
      </c>
      <c r="D3072">
        <v>0.96</v>
      </c>
      <c r="E3072">
        <v>8</v>
      </c>
      <c r="F3072">
        <v>1</v>
      </c>
      <c r="G3072">
        <v>0</v>
      </c>
      <c r="H3072">
        <v>12.3</v>
      </c>
      <c r="I3072" t="s">
        <v>14</v>
      </c>
      <c r="J3072" t="s">
        <v>15</v>
      </c>
      <c r="K3072" t="s">
        <v>62</v>
      </c>
      <c r="L3072" t="s">
        <v>66</v>
      </c>
      <c r="M3072" t="s">
        <v>18</v>
      </c>
      <c r="N3072" t="s">
        <v>18</v>
      </c>
      <c r="O3072" t="str">
        <f>TEXT(Table1[[#This Row],[pickup]],"dddd")</f>
        <v>Saturday</v>
      </c>
      <c r="P3072">
        <f t="shared" si="47"/>
        <v>15</v>
      </c>
    </row>
    <row r="3073" spans="1:16" x14ac:dyDescent="0.25">
      <c r="A3073" s="1">
        <v>43547.643148148149</v>
      </c>
      <c r="B3073" s="1">
        <v>43547.652407407404</v>
      </c>
      <c r="C3073">
        <v>1</v>
      </c>
      <c r="D3073">
        <v>1.73</v>
      </c>
      <c r="E3073">
        <v>10</v>
      </c>
      <c r="F3073">
        <v>0</v>
      </c>
      <c r="G3073">
        <v>0</v>
      </c>
      <c r="H3073">
        <v>13.3</v>
      </c>
      <c r="I3073" t="s">
        <v>14</v>
      </c>
      <c r="J3073" t="s">
        <v>19</v>
      </c>
      <c r="K3073" t="s">
        <v>22</v>
      </c>
      <c r="L3073" t="s">
        <v>74</v>
      </c>
      <c r="M3073" t="s">
        <v>18</v>
      </c>
      <c r="N3073" t="s">
        <v>18</v>
      </c>
      <c r="O3073" t="str">
        <f>TEXT(Table1[[#This Row],[pickup]],"dddd")</f>
        <v>Saturday</v>
      </c>
      <c r="P3073">
        <f t="shared" si="47"/>
        <v>15</v>
      </c>
    </row>
    <row r="3074" spans="1:16" x14ac:dyDescent="0.25">
      <c r="A3074" s="1">
        <v>43553.999722222223</v>
      </c>
      <c r="B3074" s="1">
        <v>43554.007777777777</v>
      </c>
      <c r="C3074">
        <v>1</v>
      </c>
      <c r="D3074">
        <v>1.65</v>
      </c>
      <c r="E3074">
        <v>9.5</v>
      </c>
      <c r="F3074">
        <v>0</v>
      </c>
      <c r="G3074">
        <v>0</v>
      </c>
      <c r="H3074">
        <v>13.3</v>
      </c>
      <c r="I3074" t="s">
        <v>14</v>
      </c>
      <c r="J3074" t="s">
        <v>19</v>
      </c>
      <c r="K3074" t="s">
        <v>63</v>
      </c>
      <c r="L3074" t="s">
        <v>29</v>
      </c>
      <c r="M3074" t="s">
        <v>18</v>
      </c>
      <c r="N3074" t="s">
        <v>18</v>
      </c>
      <c r="O3074" t="str">
        <f>TEXT(Table1[[#This Row],[pickup]],"dddd")</f>
        <v>Friday</v>
      </c>
      <c r="P3074">
        <f t="shared" ref="P3074:P3137" si="48">HOUR(A:A)</f>
        <v>23</v>
      </c>
    </row>
    <row r="3075" spans="1:16" x14ac:dyDescent="0.25">
      <c r="A3075" s="1">
        <v>43547.854733796295</v>
      </c>
      <c r="B3075" s="1">
        <v>43547.859444444446</v>
      </c>
      <c r="C3075">
        <v>1</v>
      </c>
      <c r="D3075">
        <v>1.26</v>
      </c>
      <c r="E3075">
        <v>6.5</v>
      </c>
      <c r="F3075">
        <v>1</v>
      </c>
      <c r="G3075">
        <v>0</v>
      </c>
      <c r="H3075">
        <v>11.3</v>
      </c>
      <c r="I3075" t="s">
        <v>14</v>
      </c>
      <c r="J3075" t="s">
        <v>15</v>
      </c>
      <c r="K3075" t="s">
        <v>67</v>
      </c>
      <c r="L3075" t="s">
        <v>66</v>
      </c>
      <c r="M3075" t="s">
        <v>18</v>
      </c>
      <c r="N3075" t="s">
        <v>18</v>
      </c>
      <c r="O3075" t="str">
        <f>TEXT(Table1[[#This Row],[pickup]],"dddd")</f>
        <v>Saturday</v>
      </c>
      <c r="P3075">
        <f t="shared" si="48"/>
        <v>20</v>
      </c>
    </row>
    <row r="3076" spans="1:16" x14ac:dyDescent="0.25">
      <c r="A3076" s="1">
        <v>43545.350358796299</v>
      </c>
      <c r="B3076" s="1">
        <v>43545.354768518519</v>
      </c>
      <c r="C3076">
        <v>1</v>
      </c>
      <c r="D3076">
        <v>0.7</v>
      </c>
      <c r="E3076">
        <v>6</v>
      </c>
      <c r="F3076">
        <v>0</v>
      </c>
      <c r="G3076">
        <v>0</v>
      </c>
      <c r="H3076">
        <v>9.3000000000000007</v>
      </c>
      <c r="I3076" t="s">
        <v>14</v>
      </c>
      <c r="J3076" t="s">
        <v>19</v>
      </c>
      <c r="K3076" t="s">
        <v>70</v>
      </c>
      <c r="L3076" t="s">
        <v>32</v>
      </c>
      <c r="M3076" t="s">
        <v>18</v>
      </c>
      <c r="N3076" t="s">
        <v>18</v>
      </c>
      <c r="O3076" t="str">
        <f>TEXT(Table1[[#This Row],[pickup]],"dddd")</f>
        <v>Thursday</v>
      </c>
      <c r="P3076">
        <f t="shared" si="48"/>
        <v>8</v>
      </c>
    </row>
    <row r="3077" spans="1:16" x14ac:dyDescent="0.25">
      <c r="A3077" s="1">
        <v>43554.82613425926</v>
      </c>
      <c r="B3077" s="1">
        <v>43554.829918981479</v>
      </c>
      <c r="C3077">
        <v>1</v>
      </c>
      <c r="D3077">
        <v>1.1100000000000001</v>
      </c>
      <c r="E3077">
        <v>6</v>
      </c>
      <c r="F3077">
        <v>1.86</v>
      </c>
      <c r="G3077">
        <v>0</v>
      </c>
      <c r="H3077">
        <v>11.16</v>
      </c>
      <c r="I3077" t="s">
        <v>14</v>
      </c>
      <c r="J3077" t="s">
        <v>15</v>
      </c>
      <c r="K3077" t="s">
        <v>70</v>
      </c>
      <c r="L3077" t="s">
        <v>24</v>
      </c>
      <c r="M3077" t="s">
        <v>18</v>
      </c>
      <c r="N3077" t="s">
        <v>18</v>
      </c>
      <c r="O3077" t="str">
        <f>TEXT(Table1[[#This Row],[pickup]],"dddd")</f>
        <v>Saturday</v>
      </c>
      <c r="P3077">
        <f t="shared" si="48"/>
        <v>19</v>
      </c>
    </row>
    <row r="3078" spans="1:16" x14ac:dyDescent="0.25">
      <c r="A3078" s="1">
        <v>43550.816458333335</v>
      </c>
      <c r="B3078" s="1">
        <v>43550.821493055555</v>
      </c>
      <c r="C3078">
        <v>1</v>
      </c>
      <c r="D3078">
        <v>0.95</v>
      </c>
      <c r="E3078">
        <v>6.5</v>
      </c>
      <c r="F3078">
        <v>1.75</v>
      </c>
      <c r="G3078">
        <v>0</v>
      </c>
      <c r="H3078">
        <v>12.55</v>
      </c>
      <c r="I3078" t="s">
        <v>14</v>
      </c>
      <c r="J3078" t="s">
        <v>15</v>
      </c>
      <c r="K3078" t="s">
        <v>74</v>
      </c>
      <c r="L3078" t="s">
        <v>59</v>
      </c>
      <c r="M3078" t="s">
        <v>18</v>
      </c>
      <c r="N3078" t="s">
        <v>18</v>
      </c>
      <c r="O3078" t="str">
        <f>TEXT(Table1[[#This Row],[pickup]],"dddd")</f>
        <v>Tuesday</v>
      </c>
      <c r="P3078">
        <f t="shared" si="48"/>
        <v>19</v>
      </c>
    </row>
    <row r="3079" spans="1:16" x14ac:dyDescent="0.25">
      <c r="A3079" s="1">
        <v>43538.114861111113</v>
      </c>
      <c r="B3079" s="1">
        <v>43538.13417824074</v>
      </c>
      <c r="C3079">
        <v>1</v>
      </c>
      <c r="D3079">
        <v>17.95</v>
      </c>
      <c r="E3079">
        <v>52</v>
      </c>
      <c r="F3079">
        <v>0</v>
      </c>
      <c r="G3079">
        <v>0</v>
      </c>
      <c r="H3079">
        <v>55.3</v>
      </c>
      <c r="I3079" t="s">
        <v>14</v>
      </c>
      <c r="J3079" t="s">
        <v>19</v>
      </c>
      <c r="K3079" t="s">
        <v>64</v>
      </c>
      <c r="L3079" t="s">
        <v>49</v>
      </c>
      <c r="M3079" t="s">
        <v>37</v>
      </c>
      <c r="N3079" t="s">
        <v>18</v>
      </c>
      <c r="O3079" t="str">
        <f>TEXT(Table1[[#This Row],[pickup]],"dddd")</f>
        <v>Thursday</v>
      </c>
      <c r="P3079">
        <f t="shared" si="48"/>
        <v>2</v>
      </c>
    </row>
    <row r="3080" spans="1:16" x14ac:dyDescent="0.25">
      <c r="A3080" s="1">
        <v>43527.055486111109</v>
      </c>
      <c r="B3080" s="1">
        <v>43527.059583333335</v>
      </c>
      <c r="C3080">
        <v>2</v>
      </c>
      <c r="D3080">
        <v>1</v>
      </c>
      <c r="E3080">
        <v>5.5</v>
      </c>
      <c r="F3080">
        <v>1.85</v>
      </c>
      <c r="G3080">
        <v>0</v>
      </c>
      <c r="H3080">
        <v>11.15</v>
      </c>
      <c r="I3080" t="s">
        <v>14</v>
      </c>
      <c r="J3080" t="s">
        <v>15</v>
      </c>
      <c r="K3080" t="s">
        <v>22</v>
      </c>
      <c r="L3080" t="s">
        <v>81</v>
      </c>
      <c r="M3080" t="s">
        <v>18</v>
      </c>
      <c r="N3080" t="s">
        <v>18</v>
      </c>
      <c r="O3080" t="str">
        <f>TEXT(Table1[[#This Row],[pickup]],"dddd")</f>
        <v>Sunday</v>
      </c>
      <c r="P3080">
        <f t="shared" si="48"/>
        <v>1</v>
      </c>
    </row>
    <row r="3081" spans="1:16" x14ac:dyDescent="0.25">
      <c r="A3081" s="1">
        <v>43551.569814814815</v>
      </c>
      <c r="B3081" s="1">
        <v>43551.584085648145</v>
      </c>
      <c r="C3081">
        <v>1</v>
      </c>
      <c r="D3081">
        <v>2.2999999999999998</v>
      </c>
      <c r="E3081">
        <v>14</v>
      </c>
      <c r="F3081">
        <v>0</v>
      </c>
      <c r="G3081">
        <v>0</v>
      </c>
      <c r="H3081">
        <v>17.3</v>
      </c>
      <c r="I3081" t="s">
        <v>14</v>
      </c>
      <c r="J3081" t="s">
        <v>19</v>
      </c>
      <c r="K3081" t="s">
        <v>85</v>
      </c>
      <c r="L3081" t="s">
        <v>49</v>
      </c>
      <c r="M3081" t="s">
        <v>18</v>
      </c>
      <c r="N3081" t="s">
        <v>18</v>
      </c>
      <c r="O3081" t="str">
        <f>TEXT(Table1[[#This Row],[pickup]],"dddd")</f>
        <v>Wednesday</v>
      </c>
      <c r="P3081">
        <f t="shared" si="48"/>
        <v>13</v>
      </c>
    </row>
    <row r="3082" spans="1:16" x14ac:dyDescent="0.25">
      <c r="A3082" s="1">
        <v>43525.733101851853</v>
      </c>
      <c r="B3082" s="1">
        <v>43525.739074074074</v>
      </c>
      <c r="C3082">
        <v>1</v>
      </c>
      <c r="D3082">
        <v>1.1000000000000001</v>
      </c>
      <c r="E3082">
        <v>7.5</v>
      </c>
      <c r="F3082">
        <v>2.35</v>
      </c>
      <c r="G3082">
        <v>0</v>
      </c>
      <c r="H3082">
        <v>14.15</v>
      </c>
      <c r="I3082" t="s">
        <v>14</v>
      </c>
      <c r="J3082" t="s">
        <v>15</v>
      </c>
      <c r="K3082" t="s">
        <v>47</v>
      </c>
      <c r="L3082" t="s">
        <v>66</v>
      </c>
      <c r="M3082" t="s">
        <v>18</v>
      </c>
      <c r="N3082" t="s">
        <v>18</v>
      </c>
      <c r="O3082" t="str">
        <f>TEXT(Table1[[#This Row],[pickup]],"dddd")</f>
        <v>Friday</v>
      </c>
      <c r="P3082">
        <f t="shared" si="48"/>
        <v>17</v>
      </c>
    </row>
    <row r="3083" spans="1:16" x14ac:dyDescent="0.25">
      <c r="A3083" s="1">
        <v>43555.024710648147</v>
      </c>
      <c r="B3083" s="1">
        <v>43555.050254629627</v>
      </c>
      <c r="C3083">
        <v>1</v>
      </c>
      <c r="D3083">
        <v>7.58</v>
      </c>
      <c r="E3083">
        <v>28.5</v>
      </c>
      <c r="F3083">
        <v>8.08</v>
      </c>
      <c r="G3083">
        <v>0</v>
      </c>
      <c r="H3083">
        <v>40.380000000000003</v>
      </c>
      <c r="I3083" t="s">
        <v>14</v>
      </c>
      <c r="J3083" t="s">
        <v>15</v>
      </c>
      <c r="K3083" t="s">
        <v>49</v>
      </c>
      <c r="L3083" t="s">
        <v>97</v>
      </c>
      <c r="M3083" t="s">
        <v>18</v>
      </c>
      <c r="N3083" t="s">
        <v>58</v>
      </c>
      <c r="O3083" t="str">
        <f>TEXT(Table1[[#This Row],[pickup]],"dddd")</f>
        <v>Sunday</v>
      </c>
      <c r="P3083">
        <f t="shared" si="48"/>
        <v>0</v>
      </c>
    </row>
    <row r="3084" spans="1:16" x14ac:dyDescent="0.25">
      <c r="A3084" s="1">
        <v>43554.987210648149</v>
      </c>
      <c r="B3084" s="1">
        <v>43554.991006944445</v>
      </c>
      <c r="C3084">
        <v>2</v>
      </c>
      <c r="D3084">
        <v>0.78</v>
      </c>
      <c r="E3084">
        <v>5.5</v>
      </c>
      <c r="F3084">
        <v>0</v>
      </c>
      <c r="G3084">
        <v>0</v>
      </c>
      <c r="H3084">
        <v>9.3000000000000007</v>
      </c>
      <c r="I3084" t="s">
        <v>14</v>
      </c>
      <c r="J3084" t="s">
        <v>19</v>
      </c>
      <c r="K3084" t="s">
        <v>32</v>
      </c>
      <c r="L3084" t="s">
        <v>49</v>
      </c>
      <c r="M3084" t="s">
        <v>18</v>
      </c>
      <c r="N3084" t="s">
        <v>18</v>
      </c>
      <c r="O3084" t="str">
        <f>TEXT(Table1[[#This Row],[pickup]],"dddd")</f>
        <v>Saturday</v>
      </c>
      <c r="P3084">
        <f t="shared" si="48"/>
        <v>23</v>
      </c>
    </row>
    <row r="3085" spans="1:16" x14ac:dyDescent="0.25">
      <c r="A3085" s="1">
        <v>43549.679710648146</v>
      </c>
      <c r="B3085" s="1">
        <v>43549.698125000003</v>
      </c>
      <c r="C3085">
        <v>1</v>
      </c>
      <c r="D3085">
        <v>8.5399999999999991</v>
      </c>
      <c r="E3085">
        <v>24.74</v>
      </c>
      <c r="F3085">
        <v>0</v>
      </c>
      <c r="G3085">
        <v>0</v>
      </c>
      <c r="H3085">
        <v>25.54</v>
      </c>
      <c r="I3085" t="s">
        <v>14</v>
      </c>
      <c r="J3085" t="s">
        <v>15</v>
      </c>
      <c r="K3085" t="s">
        <v>47</v>
      </c>
      <c r="L3085" t="s">
        <v>130</v>
      </c>
      <c r="M3085" t="s">
        <v>18</v>
      </c>
      <c r="N3085" t="s">
        <v>18</v>
      </c>
      <c r="O3085" t="str">
        <f>TEXT(Table1[[#This Row],[pickup]],"dddd")</f>
        <v>Monday</v>
      </c>
      <c r="P3085">
        <f t="shared" si="48"/>
        <v>16</v>
      </c>
    </row>
    <row r="3086" spans="1:16" x14ac:dyDescent="0.25">
      <c r="A3086" s="1">
        <v>43541.426944444444</v>
      </c>
      <c r="B3086" s="1">
        <v>43541.431111111109</v>
      </c>
      <c r="C3086">
        <v>1</v>
      </c>
      <c r="D3086">
        <v>1.6</v>
      </c>
      <c r="E3086">
        <v>7.5</v>
      </c>
      <c r="F3086">
        <v>2.15</v>
      </c>
      <c r="G3086">
        <v>0</v>
      </c>
      <c r="H3086">
        <v>12.95</v>
      </c>
      <c r="I3086" t="s">
        <v>14</v>
      </c>
      <c r="J3086" t="s">
        <v>15</v>
      </c>
      <c r="K3086" t="s">
        <v>68</v>
      </c>
      <c r="L3086" t="s">
        <v>48</v>
      </c>
      <c r="M3086" t="s">
        <v>18</v>
      </c>
      <c r="N3086" t="s">
        <v>18</v>
      </c>
      <c r="O3086" t="str">
        <f>TEXT(Table1[[#This Row],[pickup]],"dddd")</f>
        <v>Sunday</v>
      </c>
      <c r="P3086">
        <f t="shared" si="48"/>
        <v>10</v>
      </c>
    </row>
    <row r="3087" spans="1:16" x14ac:dyDescent="0.25">
      <c r="A3087" s="1">
        <v>43548.65488425926</v>
      </c>
      <c r="B3087" s="1">
        <v>43548.668715277781</v>
      </c>
      <c r="C3087">
        <v>1</v>
      </c>
      <c r="D3087">
        <v>3.2</v>
      </c>
      <c r="E3087">
        <v>14.5</v>
      </c>
      <c r="F3087">
        <v>0</v>
      </c>
      <c r="G3087">
        <v>0</v>
      </c>
      <c r="H3087">
        <v>15.3</v>
      </c>
      <c r="I3087" t="s">
        <v>14</v>
      </c>
      <c r="J3087" t="s">
        <v>19</v>
      </c>
      <c r="O3087" t="str">
        <f>TEXT(Table1[[#This Row],[pickup]],"dddd")</f>
        <v>Sunday</v>
      </c>
      <c r="P3087">
        <f t="shared" si="48"/>
        <v>15</v>
      </c>
    </row>
    <row r="3088" spans="1:16" x14ac:dyDescent="0.25">
      <c r="A3088" s="1">
        <v>43534.693159722221</v>
      </c>
      <c r="B3088" s="1">
        <v>43534.710451388892</v>
      </c>
      <c r="C3088">
        <v>1</v>
      </c>
      <c r="D3088">
        <v>2.4</v>
      </c>
      <c r="E3088">
        <v>17</v>
      </c>
      <c r="F3088">
        <v>4.25</v>
      </c>
      <c r="G3088">
        <v>0</v>
      </c>
      <c r="H3088">
        <v>25.55</v>
      </c>
      <c r="I3088" t="s">
        <v>14</v>
      </c>
      <c r="J3088" t="s">
        <v>15</v>
      </c>
      <c r="K3088" t="s">
        <v>66</v>
      </c>
      <c r="L3088" t="s">
        <v>16</v>
      </c>
      <c r="M3088" t="s">
        <v>18</v>
      </c>
      <c r="N3088" t="s">
        <v>18</v>
      </c>
      <c r="O3088" t="str">
        <f>TEXT(Table1[[#This Row],[pickup]],"dddd")</f>
        <v>Sunday</v>
      </c>
      <c r="P3088">
        <f t="shared" si="48"/>
        <v>16</v>
      </c>
    </row>
    <row r="3089" spans="1:16" x14ac:dyDescent="0.25">
      <c r="A3089" s="1">
        <v>43546.054050925923</v>
      </c>
      <c r="B3089" s="1">
        <v>43546.062557870369</v>
      </c>
      <c r="C3089">
        <v>1</v>
      </c>
      <c r="D3089">
        <v>2.2999999999999998</v>
      </c>
      <c r="E3089">
        <v>10</v>
      </c>
      <c r="F3089">
        <v>2.76</v>
      </c>
      <c r="G3089">
        <v>0</v>
      </c>
      <c r="H3089">
        <v>16.559999999999999</v>
      </c>
      <c r="I3089" t="s">
        <v>14</v>
      </c>
      <c r="J3089" t="s">
        <v>15</v>
      </c>
      <c r="K3089" t="s">
        <v>29</v>
      </c>
      <c r="L3089" t="s">
        <v>22</v>
      </c>
      <c r="M3089" t="s">
        <v>18</v>
      </c>
      <c r="N3089" t="s">
        <v>18</v>
      </c>
      <c r="O3089" t="str">
        <f>TEXT(Table1[[#This Row],[pickup]],"dddd")</f>
        <v>Friday</v>
      </c>
      <c r="P3089">
        <f t="shared" si="48"/>
        <v>1</v>
      </c>
    </row>
    <row r="3090" spans="1:16" x14ac:dyDescent="0.25">
      <c r="A3090" s="1">
        <v>43540.862453703703</v>
      </c>
      <c r="B3090" s="1">
        <v>43540.875706018516</v>
      </c>
      <c r="C3090">
        <v>1</v>
      </c>
      <c r="D3090">
        <v>2.2400000000000002</v>
      </c>
      <c r="E3090">
        <v>13</v>
      </c>
      <c r="F3090">
        <v>3.36</v>
      </c>
      <c r="G3090">
        <v>0</v>
      </c>
      <c r="H3090">
        <v>20.16</v>
      </c>
      <c r="I3090" t="s">
        <v>14</v>
      </c>
      <c r="J3090" t="s">
        <v>15</v>
      </c>
      <c r="K3090" t="s">
        <v>44</v>
      </c>
      <c r="L3090" t="s">
        <v>29</v>
      </c>
      <c r="M3090" t="s">
        <v>18</v>
      </c>
      <c r="N3090" t="s">
        <v>18</v>
      </c>
      <c r="O3090" t="str">
        <f>TEXT(Table1[[#This Row],[pickup]],"dddd")</f>
        <v>Saturday</v>
      </c>
      <c r="P3090">
        <f t="shared" si="48"/>
        <v>20</v>
      </c>
    </row>
    <row r="3091" spans="1:16" x14ac:dyDescent="0.25">
      <c r="A3091" s="1">
        <v>43531.333761574075</v>
      </c>
      <c r="B3091" s="1">
        <v>43531.345243055555</v>
      </c>
      <c r="C3091">
        <v>1</v>
      </c>
      <c r="D3091">
        <v>1.94</v>
      </c>
      <c r="E3091">
        <v>12</v>
      </c>
      <c r="F3091">
        <v>1</v>
      </c>
      <c r="G3091">
        <v>0</v>
      </c>
      <c r="H3091">
        <v>16.3</v>
      </c>
      <c r="I3091" t="s">
        <v>14</v>
      </c>
      <c r="J3091" t="s">
        <v>15</v>
      </c>
      <c r="K3091" t="s">
        <v>33</v>
      </c>
      <c r="L3091" t="s">
        <v>32</v>
      </c>
      <c r="M3091" t="s">
        <v>18</v>
      </c>
      <c r="N3091" t="s">
        <v>18</v>
      </c>
      <c r="O3091" t="str">
        <f>TEXT(Table1[[#This Row],[pickup]],"dddd")</f>
        <v>Thursday</v>
      </c>
      <c r="P3091">
        <f t="shared" si="48"/>
        <v>8</v>
      </c>
    </row>
    <row r="3092" spans="1:16" x14ac:dyDescent="0.25">
      <c r="A3092" s="1">
        <v>43525.190520833334</v>
      </c>
      <c r="B3092" s="1">
        <v>43525.192662037036</v>
      </c>
      <c r="C3092">
        <v>1</v>
      </c>
      <c r="D3092">
        <v>0.8</v>
      </c>
      <c r="E3092">
        <v>5</v>
      </c>
      <c r="F3092">
        <v>2.2000000000000002</v>
      </c>
      <c r="G3092">
        <v>0</v>
      </c>
      <c r="H3092">
        <v>11</v>
      </c>
      <c r="I3092" t="s">
        <v>14</v>
      </c>
      <c r="J3092" t="s">
        <v>15</v>
      </c>
      <c r="K3092" t="s">
        <v>26</v>
      </c>
      <c r="L3092" t="s">
        <v>46</v>
      </c>
      <c r="M3092" t="s">
        <v>18</v>
      </c>
      <c r="N3092" t="s">
        <v>18</v>
      </c>
      <c r="O3092" t="str">
        <f>TEXT(Table1[[#This Row],[pickup]],"dddd")</f>
        <v>Friday</v>
      </c>
      <c r="P3092">
        <f t="shared" si="48"/>
        <v>4</v>
      </c>
    </row>
    <row r="3093" spans="1:16" x14ac:dyDescent="0.25">
      <c r="A3093" s="1">
        <v>43538.901655092595</v>
      </c>
      <c r="B3093" s="1">
        <v>43538.916631944441</v>
      </c>
      <c r="C3093">
        <v>1</v>
      </c>
      <c r="D3093">
        <v>4.96</v>
      </c>
      <c r="E3093">
        <v>20.5</v>
      </c>
      <c r="F3093">
        <v>4.8600000000000003</v>
      </c>
      <c r="G3093">
        <v>0</v>
      </c>
      <c r="H3093">
        <v>29.16</v>
      </c>
      <c r="I3093" t="s">
        <v>14</v>
      </c>
      <c r="J3093" t="s">
        <v>15</v>
      </c>
      <c r="K3093" t="s">
        <v>40</v>
      </c>
      <c r="L3093" t="s">
        <v>50</v>
      </c>
      <c r="M3093" t="s">
        <v>18</v>
      </c>
      <c r="N3093" t="s">
        <v>18</v>
      </c>
      <c r="O3093" t="str">
        <f>TEXT(Table1[[#This Row],[pickup]],"dddd")</f>
        <v>Thursday</v>
      </c>
      <c r="P3093">
        <f t="shared" si="48"/>
        <v>21</v>
      </c>
    </row>
    <row r="3094" spans="1:16" x14ac:dyDescent="0.25">
      <c r="A3094" s="1">
        <v>43547.96597222222</v>
      </c>
      <c r="B3094" s="1">
        <v>43547.978692129633</v>
      </c>
      <c r="C3094">
        <v>1</v>
      </c>
      <c r="D3094">
        <v>4.4000000000000004</v>
      </c>
      <c r="E3094">
        <v>16.5</v>
      </c>
      <c r="F3094">
        <v>0</v>
      </c>
      <c r="G3094">
        <v>0</v>
      </c>
      <c r="H3094">
        <v>20.3</v>
      </c>
      <c r="I3094" t="s">
        <v>14</v>
      </c>
      <c r="J3094" t="s">
        <v>19</v>
      </c>
      <c r="K3094" t="s">
        <v>78</v>
      </c>
      <c r="L3094" t="s">
        <v>51</v>
      </c>
      <c r="M3094" t="s">
        <v>58</v>
      </c>
      <c r="N3094" t="s">
        <v>18</v>
      </c>
      <c r="O3094" t="str">
        <f>TEXT(Table1[[#This Row],[pickup]],"dddd")</f>
        <v>Saturday</v>
      </c>
      <c r="P3094">
        <f t="shared" si="48"/>
        <v>23</v>
      </c>
    </row>
    <row r="3095" spans="1:16" x14ac:dyDescent="0.25">
      <c r="A3095" s="1">
        <v>43551.390543981484</v>
      </c>
      <c r="B3095" s="1">
        <v>43551.394201388888</v>
      </c>
      <c r="C3095">
        <v>1</v>
      </c>
      <c r="D3095">
        <v>1.2</v>
      </c>
      <c r="E3095">
        <v>6</v>
      </c>
      <c r="F3095">
        <v>2.2999999999999998</v>
      </c>
      <c r="G3095">
        <v>0</v>
      </c>
      <c r="H3095">
        <v>11.6</v>
      </c>
      <c r="I3095" t="s">
        <v>14</v>
      </c>
      <c r="J3095" t="s">
        <v>15</v>
      </c>
      <c r="K3095" t="s">
        <v>53</v>
      </c>
      <c r="L3095" t="s">
        <v>34</v>
      </c>
      <c r="M3095" t="s">
        <v>18</v>
      </c>
      <c r="N3095" t="s">
        <v>18</v>
      </c>
      <c r="O3095" t="str">
        <f>TEXT(Table1[[#This Row],[pickup]],"dddd")</f>
        <v>Wednesday</v>
      </c>
      <c r="P3095">
        <f t="shared" si="48"/>
        <v>9</v>
      </c>
    </row>
    <row r="3096" spans="1:16" x14ac:dyDescent="0.25">
      <c r="A3096" s="1">
        <v>43550.413263888891</v>
      </c>
      <c r="B3096" s="1">
        <v>43550.422592592593</v>
      </c>
      <c r="C3096">
        <v>1</v>
      </c>
      <c r="D3096">
        <v>1.2</v>
      </c>
      <c r="E3096">
        <v>9.5</v>
      </c>
      <c r="F3096">
        <v>1.28</v>
      </c>
      <c r="G3096">
        <v>0</v>
      </c>
      <c r="H3096">
        <v>14.08</v>
      </c>
      <c r="I3096" t="s">
        <v>14</v>
      </c>
      <c r="J3096" t="s">
        <v>15</v>
      </c>
      <c r="K3096" t="s">
        <v>30</v>
      </c>
      <c r="L3096" t="s">
        <v>50</v>
      </c>
      <c r="M3096" t="s">
        <v>18</v>
      </c>
      <c r="N3096" t="s">
        <v>18</v>
      </c>
      <c r="O3096" t="str">
        <f>TEXT(Table1[[#This Row],[pickup]],"dddd")</f>
        <v>Tuesday</v>
      </c>
      <c r="P3096">
        <f t="shared" si="48"/>
        <v>9</v>
      </c>
    </row>
    <row r="3097" spans="1:16" x14ac:dyDescent="0.25">
      <c r="A3097" s="1">
        <v>43543.930844907409</v>
      </c>
      <c r="B3097" s="1">
        <v>43543.930995370371</v>
      </c>
      <c r="C3097">
        <v>1</v>
      </c>
      <c r="D3097">
        <v>0</v>
      </c>
      <c r="E3097">
        <v>52</v>
      </c>
      <c r="F3097">
        <v>0</v>
      </c>
      <c r="G3097">
        <v>5.76</v>
      </c>
      <c r="H3097">
        <v>61.06</v>
      </c>
      <c r="I3097" t="s">
        <v>14</v>
      </c>
      <c r="J3097" t="s">
        <v>19</v>
      </c>
      <c r="K3097" t="s">
        <v>32</v>
      </c>
      <c r="L3097" t="s">
        <v>32</v>
      </c>
      <c r="M3097" t="s">
        <v>18</v>
      </c>
      <c r="N3097" t="s">
        <v>18</v>
      </c>
      <c r="O3097" t="str">
        <f>TEXT(Table1[[#This Row],[pickup]],"dddd")</f>
        <v>Tuesday</v>
      </c>
      <c r="P3097">
        <f t="shared" si="48"/>
        <v>22</v>
      </c>
    </row>
    <row r="3098" spans="1:16" x14ac:dyDescent="0.25">
      <c r="A3098" s="1">
        <v>43530.850081018521</v>
      </c>
      <c r="B3098" s="1">
        <v>43530.856296296297</v>
      </c>
      <c r="C3098">
        <v>1</v>
      </c>
      <c r="D3098">
        <v>1.17</v>
      </c>
      <c r="E3098">
        <v>7.5</v>
      </c>
      <c r="F3098">
        <v>0</v>
      </c>
      <c r="G3098">
        <v>0</v>
      </c>
      <c r="H3098">
        <v>11.3</v>
      </c>
      <c r="I3098" t="s">
        <v>14</v>
      </c>
      <c r="J3098" t="s">
        <v>19</v>
      </c>
      <c r="K3098" t="s">
        <v>56</v>
      </c>
      <c r="L3098" t="s">
        <v>48</v>
      </c>
      <c r="M3098" t="s">
        <v>18</v>
      </c>
      <c r="N3098" t="s">
        <v>18</v>
      </c>
      <c r="O3098" t="str">
        <f>TEXT(Table1[[#This Row],[pickup]],"dddd")</f>
        <v>Wednesday</v>
      </c>
      <c r="P3098">
        <f t="shared" si="48"/>
        <v>20</v>
      </c>
    </row>
    <row r="3099" spans="1:16" x14ac:dyDescent="0.25">
      <c r="A3099" s="1">
        <v>43525.707615740743</v>
      </c>
      <c r="B3099" s="1">
        <v>43525.717858796299</v>
      </c>
      <c r="C3099">
        <v>4</v>
      </c>
      <c r="D3099">
        <v>1.8</v>
      </c>
      <c r="E3099">
        <v>10.5</v>
      </c>
      <c r="F3099">
        <v>0</v>
      </c>
      <c r="G3099">
        <v>0</v>
      </c>
      <c r="H3099">
        <v>14.8</v>
      </c>
      <c r="I3099" t="s">
        <v>14</v>
      </c>
      <c r="J3099" t="s">
        <v>19</v>
      </c>
      <c r="K3099" t="s">
        <v>43</v>
      </c>
      <c r="L3099" t="s">
        <v>30</v>
      </c>
      <c r="M3099" t="s">
        <v>18</v>
      </c>
      <c r="N3099" t="s">
        <v>18</v>
      </c>
      <c r="O3099" t="str">
        <f>TEXT(Table1[[#This Row],[pickup]],"dddd")</f>
        <v>Friday</v>
      </c>
      <c r="P3099">
        <f t="shared" si="48"/>
        <v>16</v>
      </c>
    </row>
    <row r="3100" spans="1:16" x14ac:dyDescent="0.25">
      <c r="A3100" s="1">
        <v>43542.008668981478</v>
      </c>
      <c r="B3100" s="1">
        <v>43542.021909722222</v>
      </c>
      <c r="C3100">
        <v>1</v>
      </c>
      <c r="D3100">
        <v>3.9</v>
      </c>
      <c r="E3100">
        <v>16</v>
      </c>
      <c r="F3100">
        <v>0</v>
      </c>
      <c r="G3100">
        <v>0</v>
      </c>
      <c r="H3100">
        <v>19.8</v>
      </c>
      <c r="I3100" t="s">
        <v>14</v>
      </c>
      <c r="J3100" t="s">
        <v>19</v>
      </c>
      <c r="K3100" t="s">
        <v>66</v>
      </c>
      <c r="L3100" t="s">
        <v>123</v>
      </c>
      <c r="M3100" t="s">
        <v>18</v>
      </c>
      <c r="N3100" t="s">
        <v>58</v>
      </c>
      <c r="O3100" t="str">
        <f>TEXT(Table1[[#This Row],[pickup]],"dddd")</f>
        <v>Monday</v>
      </c>
      <c r="P3100">
        <f t="shared" si="48"/>
        <v>0</v>
      </c>
    </row>
    <row r="3101" spans="1:16" x14ac:dyDescent="0.25">
      <c r="A3101" s="1">
        <v>43526.722430555557</v>
      </c>
      <c r="B3101" s="1">
        <v>43526.725474537037</v>
      </c>
      <c r="C3101">
        <v>1</v>
      </c>
      <c r="D3101">
        <v>1.1299999999999999</v>
      </c>
      <c r="E3101">
        <v>5.5</v>
      </c>
      <c r="F3101">
        <v>0</v>
      </c>
      <c r="G3101">
        <v>0</v>
      </c>
      <c r="H3101">
        <v>8.8000000000000007</v>
      </c>
      <c r="I3101" t="s">
        <v>14</v>
      </c>
      <c r="J3101" t="s">
        <v>19</v>
      </c>
      <c r="K3101" t="s">
        <v>61</v>
      </c>
      <c r="L3101" t="s">
        <v>54</v>
      </c>
      <c r="M3101" t="s">
        <v>18</v>
      </c>
      <c r="N3101" t="s">
        <v>18</v>
      </c>
      <c r="O3101" t="str">
        <f>TEXT(Table1[[#This Row],[pickup]],"dddd")</f>
        <v>Saturday</v>
      </c>
      <c r="P3101">
        <f t="shared" si="48"/>
        <v>17</v>
      </c>
    </row>
    <row r="3102" spans="1:16" x14ac:dyDescent="0.25">
      <c r="A3102" s="1">
        <v>43549.813368055555</v>
      </c>
      <c r="B3102" s="1">
        <v>43549.817337962966</v>
      </c>
      <c r="C3102">
        <v>1</v>
      </c>
      <c r="D3102">
        <v>1.1000000000000001</v>
      </c>
      <c r="E3102">
        <v>6</v>
      </c>
      <c r="F3102">
        <v>2.0499999999999998</v>
      </c>
      <c r="G3102">
        <v>0</v>
      </c>
      <c r="H3102">
        <v>12.35</v>
      </c>
      <c r="I3102" t="s">
        <v>14</v>
      </c>
      <c r="J3102" t="s">
        <v>15</v>
      </c>
      <c r="K3102" t="s">
        <v>16</v>
      </c>
      <c r="L3102" t="s">
        <v>24</v>
      </c>
      <c r="M3102" t="s">
        <v>18</v>
      </c>
      <c r="N3102" t="s">
        <v>18</v>
      </c>
      <c r="O3102" t="str">
        <f>TEXT(Table1[[#This Row],[pickup]],"dddd")</f>
        <v>Monday</v>
      </c>
      <c r="P3102">
        <f t="shared" si="48"/>
        <v>19</v>
      </c>
    </row>
    <row r="3103" spans="1:16" x14ac:dyDescent="0.25">
      <c r="A3103" s="1">
        <v>43535.825509259259</v>
      </c>
      <c r="B3103" s="1">
        <v>43535.827800925923</v>
      </c>
      <c r="C3103">
        <v>3</v>
      </c>
      <c r="D3103">
        <v>0.4</v>
      </c>
      <c r="E3103">
        <v>4</v>
      </c>
      <c r="F3103">
        <v>1.1100000000000001</v>
      </c>
      <c r="G3103">
        <v>0</v>
      </c>
      <c r="H3103">
        <v>6.91</v>
      </c>
      <c r="I3103" t="s">
        <v>14</v>
      </c>
      <c r="J3103" t="s">
        <v>15</v>
      </c>
      <c r="K3103" t="s">
        <v>38</v>
      </c>
      <c r="L3103" t="s">
        <v>79</v>
      </c>
      <c r="M3103" t="s">
        <v>18</v>
      </c>
      <c r="N3103" t="s">
        <v>18</v>
      </c>
      <c r="O3103" t="str">
        <f>TEXT(Table1[[#This Row],[pickup]],"dddd")</f>
        <v>Monday</v>
      </c>
      <c r="P3103">
        <f t="shared" si="48"/>
        <v>19</v>
      </c>
    </row>
    <row r="3104" spans="1:16" x14ac:dyDescent="0.25">
      <c r="A3104" s="1">
        <v>43550.969259259262</v>
      </c>
      <c r="B3104" s="1">
        <v>43550.973113425927</v>
      </c>
      <c r="C3104">
        <v>2</v>
      </c>
      <c r="D3104">
        <v>1.19</v>
      </c>
      <c r="E3104">
        <v>6</v>
      </c>
      <c r="F3104">
        <v>1.96</v>
      </c>
      <c r="G3104">
        <v>0</v>
      </c>
      <c r="H3104">
        <v>11.76</v>
      </c>
      <c r="I3104" t="s">
        <v>14</v>
      </c>
      <c r="J3104" t="s">
        <v>15</v>
      </c>
      <c r="K3104" t="s">
        <v>62</v>
      </c>
      <c r="L3104" t="s">
        <v>22</v>
      </c>
      <c r="M3104" t="s">
        <v>18</v>
      </c>
      <c r="N3104" t="s">
        <v>18</v>
      </c>
      <c r="O3104" t="str">
        <f>TEXT(Table1[[#This Row],[pickup]],"dddd")</f>
        <v>Tuesday</v>
      </c>
      <c r="P3104">
        <f t="shared" si="48"/>
        <v>23</v>
      </c>
    </row>
    <row r="3105" spans="1:16" x14ac:dyDescent="0.25">
      <c r="A3105" s="1">
        <v>43554.91302083333</v>
      </c>
      <c r="B3105" s="1">
        <v>43554.91578703704</v>
      </c>
      <c r="C3105">
        <v>1</v>
      </c>
      <c r="D3105">
        <v>0.8</v>
      </c>
      <c r="E3105">
        <v>5</v>
      </c>
      <c r="F3105">
        <v>1</v>
      </c>
      <c r="G3105">
        <v>0</v>
      </c>
      <c r="H3105">
        <v>9.8000000000000007</v>
      </c>
      <c r="I3105" t="s">
        <v>14</v>
      </c>
      <c r="J3105" t="s">
        <v>15</v>
      </c>
      <c r="K3105" t="s">
        <v>38</v>
      </c>
      <c r="L3105" t="s">
        <v>41</v>
      </c>
      <c r="M3105" t="s">
        <v>18</v>
      </c>
      <c r="N3105" t="s">
        <v>18</v>
      </c>
      <c r="O3105" t="str">
        <f>TEXT(Table1[[#This Row],[pickup]],"dddd")</f>
        <v>Saturday</v>
      </c>
      <c r="P3105">
        <f t="shared" si="48"/>
        <v>21</v>
      </c>
    </row>
    <row r="3106" spans="1:16" x14ac:dyDescent="0.25">
      <c r="A3106" s="1">
        <v>43527.369618055556</v>
      </c>
      <c r="B3106" s="1">
        <v>43527.371238425927</v>
      </c>
      <c r="C3106">
        <v>1</v>
      </c>
      <c r="D3106">
        <v>0.82</v>
      </c>
      <c r="E3106">
        <v>4.5</v>
      </c>
      <c r="F3106">
        <v>1</v>
      </c>
      <c r="G3106">
        <v>0</v>
      </c>
      <c r="H3106">
        <v>8.8000000000000007</v>
      </c>
      <c r="I3106" t="s">
        <v>14</v>
      </c>
      <c r="J3106" t="s">
        <v>15</v>
      </c>
      <c r="K3106" t="s">
        <v>48</v>
      </c>
      <c r="L3106" t="s">
        <v>16</v>
      </c>
      <c r="M3106" t="s">
        <v>18</v>
      </c>
      <c r="N3106" t="s">
        <v>18</v>
      </c>
      <c r="O3106" t="str">
        <f>TEXT(Table1[[#This Row],[pickup]],"dddd")</f>
        <v>Sunday</v>
      </c>
      <c r="P3106">
        <f t="shared" si="48"/>
        <v>8</v>
      </c>
    </row>
    <row r="3107" spans="1:16" x14ac:dyDescent="0.25">
      <c r="A3107" s="1">
        <v>43529.596747685187</v>
      </c>
      <c r="B3107" s="1">
        <v>43529.61005787037</v>
      </c>
      <c r="C3107">
        <v>5</v>
      </c>
      <c r="D3107">
        <v>1.55</v>
      </c>
      <c r="E3107">
        <v>12.5</v>
      </c>
      <c r="F3107">
        <v>3.16</v>
      </c>
      <c r="G3107">
        <v>0</v>
      </c>
      <c r="H3107">
        <v>18.96</v>
      </c>
      <c r="I3107" t="s">
        <v>14</v>
      </c>
      <c r="J3107" t="s">
        <v>15</v>
      </c>
      <c r="K3107" t="s">
        <v>46</v>
      </c>
      <c r="L3107" t="s">
        <v>25</v>
      </c>
      <c r="M3107" t="s">
        <v>18</v>
      </c>
      <c r="N3107" t="s">
        <v>18</v>
      </c>
      <c r="O3107" t="str">
        <f>TEXT(Table1[[#This Row],[pickup]],"dddd")</f>
        <v>Tuesday</v>
      </c>
      <c r="P3107">
        <f t="shared" si="48"/>
        <v>14</v>
      </c>
    </row>
    <row r="3108" spans="1:16" x14ac:dyDescent="0.25">
      <c r="A3108" s="1">
        <v>43548.728726851848</v>
      </c>
      <c r="B3108" s="1">
        <v>43548.753067129626</v>
      </c>
      <c r="C3108">
        <v>1</v>
      </c>
      <c r="D3108">
        <v>6.3</v>
      </c>
      <c r="E3108">
        <v>27.5</v>
      </c>
      <c r="F3108">
        <v>0</v>
      </c>
      <c r="G3108">
        <v>0</v>
      </c>
      <c r="H3108">
        <v>30.8</v>
      </c>
      <c r="I3108" t="s">
        <v>14</v>
      </c>
      <c r="J3108" t="s">
        <v>15</v>
      </c>
      <c r="K3108" t="s">
        <v>29</v>
      </c>
      <c r="L3108" t="s">
        <v>110</v>
      </c>
      <c r="M3108" t="s">
        <v>18</v>
      </c>
      <c r="N3108" t="s">
        <v>58</v>
      </c>
      <c r="O3108" t="str">
        <f>TEXT(Table1[[#This Row],[pickup]],"dddd")</f>
        <v>Sunday</v>
      </c>
      <c r="P3108">
        <f t="shared" si="48"/>
        <v>17</v>
      </c>
    </row>
    <row r="3109" spans="1:16" x14ac:dyDescent="0.25">
      <c r="A3109" s="1">
        <v>43539.346678240741</v>
      </c>
      <c r="B3109" s="1">
        <v>43539.379282407404</v>
      </c>
      <c r="C3109">
        <v>1</v>
      </c>
      <c r="D3109">
        <v>10.54</v>
      </c>
      <c r="E3109">
        <v>40</v>
      </c>
      <c r="F3109">
        <v>12.26</v>
      </c>
      <c r="G3109">
        <v>5.76</v>
      </c>
      <c r="H3109">
        <v>61.32</v>
      </c>
      <c r="I3109" t="s">
        <v>14</v>
      </c>
      <c r="J3109" t="s">
        <v>15</v>
      </c>
      <c r="K3109" t="s">
        <v>26</v>
      </c>
      <c r="L3109" t="s">
        <v>35</v>
      </c>
      <c r="M3109" t="s">
        <v>18</v>
      </c>
      <c r="N3109" t="s">
        <v>37</v>
      </c>
      <c r="O3109" t="str">
        <f>TEXT(Table1[[#This Row],[pickup]],"dddd")</f>
        <v>Friday</v>
      </c>
      <c r="P3109">
        <f t="shared" si="48"/>
        <v>8</v>
      </c>
    </row>
    <row r="3110" spans="1:16" x14ac:dyDescent="0.25">
      <c r="A3110" s="1">
        <v>43538.064884259256</v>
      </c>
      <c r="B3110" s="1">
        <v>43538.073587962965</v>
      </c>
      <c r="C3110">
        <v>1</v>
      </c>
      <c r="D3110">
        <v>4.17</v>
      </c>
      <c r="E3110">
        <v>14.5</v>
      </c>
      <c r="F3110">
        <v>3.66</v>
      </c>
      <c r="G3110">
        <v>0</v>
      </c>
      <c r="H3110">
        <v>21.96</v>
      </c>
      <c r="I3110" t="s">
        <v>14</v>
      </c>
      <c r="J3110" t="s">
        <v>15</v>
      </c>
      <c r="K3110" t="s">
        <v>67</v>
      </c>
      <c r="L3110" t="s">
        <v>32</v>
      </c>
      <c r="M3110" t="s">
        <v>18</v>
      </c>
      <c r="N3110" t="s">
        <v>18</v>
      </c>
      <c r="O3110" t="str">
        <f>TEXT(Table1[[#This Row],[pickup]],"dddd")</f>
        <v>Thursday</v>
      </c>
      <c r="P3110">
        <f t="shared" si="48"/>
        <v>1</v>
      </c>
    </row>
    <row r="3111" spans="1:16" x14ac:dyDescent="0.25">
      <c r="A3111" s="1">
        <v>43525.950682870367</v>
      </c>
      <c r="B3111" s="1">
        <v>43525.951817129629</v>
      </c>
      <c r="C3111">
        <v>1</v>
      </c>
      <c r="D3111">
        <v>0</v>
      </c>
      <c r="E3111">
        <v>3</v>
      </c>
      <c r="F3111">
        <v>0</v>
      </c>
      <c r="G3111">
        <v>0</v>
      </c>
      <c r="H3111">
        <v>6.8</v>
      </c>
      <c r="I3111" t="s">
        <v>14</v>
      </c>
      <c r="K3111" t="s">
        <v>26</v>
      </c>
      <c r="L3111" t="s">
        <v>26</v>
      </c>
      <c r="M3111" t="s">
        <v>18</v>
      </c>
      <c r="N3111" t="s">
        <v>18</v>
      </c>
      <c r="O3111" t="str">
        <f>TEXT(Table1[[#This Row],[pickup]],"dddd")</f>
        <v>Friday</v>
      </c>
      <c r="P3111">
        <f t="shared" si="48"/>
        <v>22</v>
      </c>
    </row>
    <row r="3112" spans="1:16" x14ac:dyDescent="0.25">
      <c r="A3112" s="1">
        <v>43543.842662037037</v>
      </c>
      <c r="B3112" s="1">
        <v>43543.84480324074</v>
      </c>
      <c r="C3112">
        <v>3</v>
      </c>
      <c r="D3112">
        <v>0.6</v>
      </c>
      <c r="E3112">
        <v>4</v>
      </c>
      <c r="F3112">
        <v>1.17</v>
      </c>
      <c r="G3112">
        <v>0</v>
      </c>
      <c r="H3112">
        <v>8.9700000000000006</v>
      </c>
      <c r="I3112" t="s">
        <v>14</v>
      </c>
      <c r="J3112" t="s">
        <v>15</v>
      </c>
      <c r="K3112" t="s">
        <v>22</v>
      </c>
      <c r="L3112" t="s">
        <v>63</v>
      </c>
      <c r="M3112" t="s">
        <v>18</v>
      </c>
      <c r="N3112" t="s">
        <v>18</v>
      </c>
      <c r="O3112" t="str">
        <f>TEXT(Table1[[#This Row],[pickup]],"dddd")</f>
        <v>Tuesday</v>
      </c>
      <c r="P3112">
        <f t="shared" si="48"/>
        <v>20</v>
      </c>
    </row>
    <row r="3113" spans="1:16" x14ac:dyDescent="0.25">
      <c r="A3113" s="1">
        <v>43531.776875000003</v>
      </c>
      <c r="B3113" s="1">
        <v>43531.785046296296</v>
      </c>
      <c r="C3113">
        <v>1</v>
      </c>
      <c r="D3113">
        <v>1.9</v>
      </c>
      <c r="E3113">
        <v>9.5</v>
      </c>
      <c r="F3113">
        <v>2.75</v>
      </c>
      <c r="G3113">
        <v>0</v>
      </c>
      <c r="H3113">
        <v>16.55</v>
      </c>
      <c r="I3113" t="s">
        <v>14</v>
      </c>
      <c r="J3113" t="s">
        <v>15</v>
      </c>
      <c r="K3113" t="s">
        <v>48</v>
      </c>
      <c r="L3113" t="s">
        <v>68</v>
      </c>
      <c r="M3113" t="s">
        <v>18</v>
      </c>
      <c r="N3113" t="s">
        <v>18</v>
      </c>
      <c r="O3113" t="str">
        <f>TEXT(Table1[[#This Row],[pickup]],"dddd")</f>
        <v>Thursday</v>
      </c>
      <c r="P3113">
        <f t="shared" si="48"/>
        <v>18</v>
      </c>
    </row>
    <row r="3114" spans="1:16" x14ac:dyDescent="0.25">
      <c r="A3114" s="1">
        <v>43550.847511574073</v>
      </c>
      <c r="B3114" s="1">
        <v>43550.850497685184</v>
      </c>
      <c r="C3114">
        <v>1</v>
      </c>
      <c r="D3114">
        <v>0.63</v>
      </c>
      <c r="E3114">
        <v>5</v>
      </c>
      <c r="F3114">
        <v>1.76</v>
      </c>
      <c r="G3114">
        <v>0</v>
      </c>
      <c r="H3114">
        <v>10.56</v>
      </c>
      <c r="I3114" t="s">
        <v>14</v>
      </c>
      <c r="J3114" t="s">
        <v>15</v>
      </c>
      <c r="K3114" t="s">
        <v>42</v>
      </c>
      <c r="L3114" t="s">
        <v>51</v>
      </c>
      <c r="M3114" t="s">
        <v>18</v>
      </c>
      <c r="N3114" t="s">
        <v>18</v>
      </c>
      <c r="O3114" t="str">
        <f>TEXT(Table1[[#This Row],[pickup]],"dddd")</f>
        <v>Tuesday</v>
      </c>
      <c r="P3114">
        <f t="shared" si="48"/>
        <v>20</v>
      </c>
    </row>
    <row r="3115" spans="1:16" x14ac:dyDescent="0.25">
      <c r="A3115" s="1">
        <v>43548.475590277776</v>
      </c>
      <c r="B3115" s="1">
        <v>43548.486203703702</v>
      </c>
      <c r="C3115">
        <v>1</v>
      </c>
      <c r="D3115">
        <v>6.95</v>
      </c>
      <c r="E3115">
        <v>21</v>
      </c>
      <c r="F3115">
        <v>4.8600000000000003</v>
      </c>
      <c r="G3115">
        <v>0</v>
      </c>
      <c r="H3115">
        <v>29.16</v>
      </c>
      <c r="I3115" t="s">
        <v>14</v>
      </c>
      <c r="J3115" t="s">
        <v>15</v>
      </c>
      <c r="K3115" t="s">
        <v>54</v>
      </c>
      <c r="L3115" t="s">
        <v>74</v>
      </c>
      <c r="M3115" t="s">
        <v>18</v>
      </c>
      <c r="N3115" t="s">
        <v>18</v>
      </c>
      <c r="O3115" t="str">
        <f>TEXT(Table1[[#This Row],[pickup]],"dddd")</f>
        <v>Sunday</v>
      </c>
      <c r="P3115">
        <f t="shared" si="48"/>
        <v>11</v>
      </c>
    </row>
    <row r="3116" spans="1:16" x14ac:dyDescent="0.25">
      <c r="A3116" s="1">
        <v>43547.820196759261</v>
      </c>
      <c r="B3116" s="1">
        <v>43547.8278125</v>
      </c>
      <c r="C3116">
        <v>1</v>
      </c>
      <c r="D3116">
        <v>1.1100000000000001</v>
      </c>
      <c r="E3116">
        <v>8.5</v>
      </c>
      <c r="F3116">
        <v>2.36</v>
      </c>
      <c r="G3116">
        <v>0</v>
      </c>
      <c r="H3116">
        <v>14.16</v>
      </c>
      <c r="I3116" t="s">
        <v>14</v>
      </c>
      <c r="J3116" t="s">
        <v>15</v>
      </c>
      <c r="K3116" t="s">
        <v>26</v>
      </c>
      <c r="L3116" t="s">
        <v>17</v>
      </c>
      <c r="M3116" t="s">
        <v>18</v>
      </c>
      <c r="N3116" t="s">
        <v>18</v>
      </c>
      <c r="O3116" t="str">
        <f>TEXT(Table1[[#This Row],[pickup]],"dddd")</f>
        <v>Saturday</v>
      </c>
      <c r="P3116">
        <f t="shared" si="48"/>
        <v>19</v>
      </c>
    </row>
    <row r="3117" spans="1:16" x14ac:dyDescent="0.25">
      <c r="A3117" s="1">
        <v>43530.298275462963</v>
      </c>
      <c r="B3117" s="1">
        <v>43530.303078703706</v>
      </c>
      <c r="C3117">
        <v>1</v>
      </c>
      <c r="D3117">
        <v>1.33</v>
      </c>
      <c r="E3117">
        <v>7</v>
      </c>
      <c r="F3117">
        <v>2.06</v>
      </c>
      <c r="G3117">
        <v>0</v>
      </c>
      <c r="H3117">
        <v>12.36</v>
      </c>
      <c r="I3117" t="s">
        <v>14</v>
      </c>
      <c r="J3117" t="s">
        <v>15</v>
      </c>
      <c r="K3117" t="s">
        <v>24</v>
      </c>
      <c r="L3117" t="s">
        <v>34</v>
      </c>
      <c r="M3117" t="s">
        <v>18</v>
      </c>
      <c r="N3117" t="s">
        <v>18</v>
      </c>
      <c r="O3117" t="str">
        <f>TEXT(Table1[[#This Row],[pickup]],"dddd")</f>
        <v>Wednesday</v>
      </c>
      <c r="P3117">
        <f t="shared" si="48"/>
        <v>7</v>
      </c>
    </row>
    <row r="3118" spans="1:16" x14ac:dyDescent="0.25">
      <c r="A3118" s="1">
        <v>43534.436053240737</v>
      </c>
      <c r="B3118" s="1">
        <v>43534.438263888886</v>
      </c>
      <c r="C3118">
        <v>5</v>
      </c>
      <c r="D3118">
        <v>0.63</v>
      </c>
      <c r="E3118">
        <v>4.5</v>
      </c>
      <c r="F3118">
        <v>1.56</v>
      </c>
      <c r="G3118">
        <v>0</v>
      </c>
      <c r="H3118">
        <v>9.36</v>
      </c>
      <c r="I3118" t="s">
        <v>14</v>
      </c>
      <c r="J3118" t="s">
        <v>15</v>
      </c>
      <c r="K3118" t="s">
        <v>42</v>
      </c>
      <c r="L3118" t="s">
        <v>26</v>
      </c>
      <c r="M3118" t="s">
        <v>18</v>
      </c>
      <c r="N3118" t="s">
        <v>18</v>
      </c>
      <c r="O3118" t="str">
        <f>TEXT(Table1[[#This Row],[pickup]],"dddd")</f>
        <v>Sunday</v>
      </c>
      <c r="P3118">
        <f t="shared" si="48"/>
        <v>10</v>
      </c>
    </row>
    <row r="3119" spans="1:16" x14ac:dyDescent="0.25">
      <c r="A3119" s="1">
        <v>43549.988275462965</v>
      </c>
      <c r="B3119" s="1">
        <v>43549.995555555557</v>
      </c>
      <c r="C3119">
        <v>1</v>
      </c>
      <c r="D3119">
        <v>2.21</v>
      </c>
      <c r="E3119">
        <v>10</v>
      </c>
      <c r="F3119">
        <v>2</v>
      </c>
      <c r="G3119">
        <v>0</v>
      </c>
      <c r="H3119">
        <v>15.8</v>
      </c>
      <c r="I3119" t="s">
        <v>14</v>
      </c>
      <c r="J3119" t="s">
        <v>15</v>
      </c>
      <c r="K3119" t="s">
        <v>41</v>
      </c>
      <c r="L3119" t="s">
        <v>39</v>
      </c>
      <c r="M3119" t="s">
        <v>18</v>
      </c>
      <c r="N3119" t="s">
        <v>18</v>
      </c>
      <c r="O3119" t="str">
        <f>TEXT(Table1[[#This Row],[pickup]],"dddd")</f>
        <v>Monday</v>
      </c>
      <c r="P3119">
        <f t="shared" si="48"/>
        <v>23</v>
      </c>
    </row>
    <row r="3120" spans="1:16" x14ac:dyDescent="0.25">
      <c r="A3120" s="1">
        <v>43548.031215277777</v>
      </c>
      <c r="B3120" s="1">
        <v>43548.034768518519</v>
      </c>
      <c r="C3120">
        <v>1</v>
      </c>
      <c r="D3120">
        <v>1.2</v>
      </c>
      <c r="E3120">
        <v>6</v>
      </c>
      <c r="F3120">
        <v>1.95</v>
      </c>
      <c r="G3120">
        <v>0</v>
      </c>
      <c r="H3120">
        <v>11.75</v>
      </c>
      <c r="I3120" t="s">
        <v>14</v>
      </c>
      <c r="J3120" t="s">
        <v>15</v>
      </c>
      <c r="K3120" t="s">
        <v>42</v>
      </c>
      <c r="L3120" t="s">
        <v>43</v>
      </c>
      <c r="M3120" t="s">
        <v>18</v>
      </c>
      <c r="N3120" t="s">
        <v>18</v>
      </c>
      <c r="O3120" t="str">
        <f>TEXT(Table1[[#This Row],[pickup]],"dddd")</f>
        <v>Sunday</v>
      </c>
      <c r="P3120">
        <f t="shared" si="48"/>
        <v>0</v>
      </c>
    </row>
    <row r="3121" spans="1:16" x14ac:dyDescent="0.25">
      <c r="A3121" s="1">
        <v>43526.99459490741</v>
      </c>
      <c r="B3121" s="1">
        <v>43527.002118055556</v>
      </c>
      <c r="C3121">
        <v>2</v>
      </c>
      <c r="D3121">
        <v>1.3</v>
      </c>
      <c r="E3121">
        <v>8.5</v>
      </c>
      <c r="F3121">
        <v>2.4500000000000002</v>
      </c>
      <c r="G3121">
        <v>0</v>
      </c>
      <c r="H3121">
        <v>14.75</v>
      </c>
      <c r="I3121" t="s">
        <v>14</v>
      </c>
      <c r="J3121" t="s">
        <v>15</v>
      </c>
      <c r="K3121" t="s">
        <v>85</v>
      </c>
      <c r="L3121" t="s">
        <v>45</v>
      </c>
      <c r="M3121" t="s">
        <v>18</v>
      </c>
      <c r="N3121" t="s">
        <v>18</v>
      </c>
      <c r="O3121" t="str">
        <f>TEXT(Table1[[#This Row],[pickup]],"dddd")</f>
        <v>Saturday</v>
      </c>
      <c r="P3121">
        <f t="shared" si="48"/>
        <v>23</v>
      </c>
    </row>
    <row r="3122" spans="1:16" x14ac:dyDescent="0.25">
      <c r="A3122" s="1">
        <v>43534.48641203704</v>
      </c>
      <c r="B3122" s="1">
        <v>43534.497974537036</v>
      </c>
      <c r="C3122">
        <v>2</v>
      </c>
      <c r="D3122">
        <v>2.66</v>
      </c>
      <c r="E3122">
        <v>12.5</v>
      </c>
      <c r="F3122">
        <v>2</v>
      </c>
      <c r="G3122">
        <v>0</v>
      </c>
      <c r="H3122">
        <v>17.8</v>
      </c>
      <c r="I3122" t="s">
        <v>14</v>
      </c>
      <c r="J3122" t="s">
        <v>15</v>
      </c>
      <c r="K3122" t="s">
        <v>70</v>
      </c>
      <c r="L3122" t="s">
        <v>45</v>
      </c>
      <c r="M3122" t="s">
        <v>18</v>
      </c>
      <c r="N3122" t="s">
        <v>18</v>
      </c>
      <c r="O3122" t="str">
        <f>TEXT(Table1[[#This Row],[pickup]],"dddd")</f>
        <v>Sunday</v>
      </c>
      <c r="P3122">
        <f t="shared" si="48"/>
        <v>11</v>
      </c>
    </row>
    <row r="3123" spans="1:16" x14ac:dyDescent="0.25">
      <c r="A3123" s="1">
        <v>43527.830393518518</v>
      </c>
      <c r="B3123" s="1">
        <v>43527.833923611113</v>
      </c>
      <c r="C3123">
        <v>2</v>
      </c>
      <c r="D3123">
        <v>1.04</v>
      </c>
      <c r="E3123">
        <v>5.5</v>
      </c>
      <c r="F3123">
        <v>1.76</v>
      </c>
      <c r="G3123">
        <v>0</v>
      </c>
      <c r="H3123">
        <v>10.56</v>
      </c>
      <c r="I3123" t="s">
        <v>14</v>
      </c>
      <c r="J3123" t="s">
        <v>15</v>
      </c>
      <c r="K3123" t="s">
        <v>30</v>
      </c>
      <c r="L3123" t="s">
        <v>23</v>
      </c>
      <c r="M3123" t="s">
        <v>18</v>
      </c>
      <c r="N3123" t="s">
        <v>18</v>
      </c>
      <c r="O3123" t="str">
        <f>TEXT(Table1[[#This Row],[pickup]],"dddd")</f>
        <v>Sunday</v>
      </c>
      <c r="P3123">
        <f t="shared" si="48"/>
        <v>19</v>
      </c>
    </row>
    <row r="3124" spans="1:16" x14ac:dyDescent="0.25">
      <c r="A3124" s="1">
        <v>43545.044282407405</v>
      </c>
      <c r="B3124" s="1">
        <v>43545.049837962964</v>
      </c>
      <c r="C3124">
        <v>1</v>
      </c>
      <c r="D3124">
        <v>2.2999999999999998</v>
      </c>
      <c r="E3124">
        <v>10</v>
      </c>
      <c r="F3124">
        <v>0</v>
      </c>
      <c r="G3124">
        <v>0</v>
      </c>
      <c r="H3124">
        <v>13.8</v>
      </c>
      <c r="I3124" t="s">
        <v>14</v>
      </c>
      <c r="J3124" t="s">
        <v>19</v>
      </c>
      <c r="K3124" t="s">
        <v>67</v>
      </c>
      <c r="L3124" t="s">
        <v>86</v>
      </c>
      <c r="M3124" t="s">
        <v>18</v>
      </c>
      <c r="N3124" t="s">
        <v>58</v>
      </c>
      <c r="O3124" t="str">
        <f>TEXT(Table1[[#This Row],[pickup]],"dddd")</f>
        <v>Thursday</v>
      </c>
      <c r="P3124">
        <f t="shared" si="48"/>
        <v>1</v>
      </c>
    </row>
    <row r="3125" spans="1:16" x14ac:dyDescent="0.25">
      <c r="A3125" s="1">
        <v>43555.407268518517</v>
      </c>
      <c r="B3125" s="1">
        <v>43555.416192129633</v>
      </c>
      <c r="C3125">
        <v>1</v>
      </c>
      <c r="D3125">
        <v>3.41</v>
      </c>
      <c r="E3125">
        <v>12.5</v>
      </c>
      <c r="F3125">
        <v>1</v>
      </c>
      <c r="G3125">
        <v>0</v>
      </c>
      <c r="H3125">
        <v>16.8</v>
      </c>
      <c r="I3125" t="s">
        <v>14</v>
      </c>
      <c r="J3125" t="s">
        <v>15</v>
      </c>
      <c r="K3125" t="s">
        <v>46</v>
      </c>
      <c r="L3125" t="s">
        <v>61</v>
      </c>
      <c r="M3125" t="s">
        <v>18</v>
      </c>
      <c r="N3125" t="s">
        <v>18</v>
      </c>
      <c r="O3125" t="str">
        <f>TEXT(Table1[[#This Row],[pickup]],"dddd")</f>
        <v>Sunday</v>
      </c>
      <c r="P3125">
        <f t="shared" si="48"/>
        <v>9</v>
      </c>
    </row>
    <row r="3126" spans="1:16" x14ac:dyDescent="0.25">
      <c r="A3126" s="1">
        <v>43532.889710648145</v>
      </c>
      <c r="B3126" s="1">
        <v>43532.900138888886</v>
      </c>
      <c r="C3126">
        <v>1</v>
      </c>
      <c r="D3126">
        <v>3.2</v>
      </c>
      <c r="E3126">
        <v>12.5</v>
      </c>
      <c r="F3126">
        <v>2</v>
      </c>
      <c r="G3126">
        <v>0</v>
      </c>
      <c r="H3126">
        <v>18.3</v>
      </c>
      <c r="I3126" t="s">
        <v>14</v>
      </c>
      <c r="J3126" t="s">
        <v>15</v>
      </c>
      <c r="K3126" t="s">
        <v>55</v>
      </c>
      <c r="L3126" t="s">
        <v>24</v>
      </c>
      <c r="M3126" t="s">
        <v>18</v>
      </c>
      <c r="N3126" t="s">
        <v>18</v>
      </c>
      <c r="O3126" t="str">
        <f>TEXT(Table1[[#This Row],[pickup]],"dddd")</f>
        <v>Friday</v>
      </c>
      <c r="P3126">
        <f t="shared" si="48"/>
        <v>21</v>
      </c>
    </row>
    <row r="3127" spans="1:16" x14ac:dyDescent="0.25">
      <c r="A3127" s="1">
        <v>43530.47347222222</v>
      </c>
      <c r="B3127" s="1">
        <v>43530.477812500001</v>
      </c>
      <c r="C3127">
        <v>1</v>
      </c>
      <c r="D3127">
        <v>0.55000000000000004</v>
      </c>
      <c r="E3127">
        <v>5.5</v>
      </c>
      <c r="F3127">
        <v>1.76</v>
      </c>
      <c r="G3127">
        <v>0</v>
      </c>
      <c r="H3127">
        <v>10.56</v>
      </c>
      <c r="I3127" t="s">
        <v>14</v>
      </c>
      <c r="J3127" t="s">
        <v>15</v>
      </c>
      <c r="K3127" t="s">
        <v>24</v>
      </c>
      <c r="L3127" t="s">
        <v>16</v>
      </c>
      <c r="M3127" t="s">
        <v>18</v>
      </c>
      <c r="N3127" t="s">
        <v>18</v>
      </c>
      <c r="O3127" t="str">
        <f>TEXT(Table1[[#This Row],[pickup]],"dddd")</f>
        <v>Wednesday</v>
      </c>
      <c r="P3127">
        <f t="shared" si="48"/>
        <v>11</v>
      </c>
    </row>
    <row r="3128" spans="1:16" x14ac:dyDescent="0.25">
      <c r="A3128" s="1">
        <v>43529.901203703703</v>
      </c>
      <c r="B3128" s="1">
        <v>43529.907858796294</v>
      </c>
      <c r="C3128">
        <v>2</v>
      </c>
      <c r="D3128">
        <v>1.47</v>
      </c>
      <c r="E3128">
        <v>8</v>
      </c>
      <c r="F3128">
        <v>2.36</v>
      </c>
      <c r="G3128">
        <v>0</v>
      </c>
      <c r="H3128">
        <v>14.16</v>
      </c>
      <c r="I3128" t="s">
        <v>14</v>
      </c>
      <c r="J3128" t="s">
        <v>15</v>
      </c>
      <c r="K3128" t="s">
        <v>66</v>
      </c>
      <c r="L3128" t="s">
        <v>62</v>
      </c>
      <c r="M3128" t="s">
        <v>18</v>
      </c>
      <c r="N3128" t="s">
        <v>18</v>
      </c>
      <c r="O3128" t="str">
        <f>TEXT(Table1[[#This Row],[pickup]],"dddd")</f>
        <v>Tuesday</v>
      </c>
      <c r="P3128">
        <f t="shared" si="48"/>
        <v>21</v>
      </c>
    </row>
    <row r="3129" spans="1:16" x14ac:dyDescent="0.25">
      <c r="A3129" s="1">
        <v>43526.85796296296</v>
      </c>
      <c r="B3129" s="1">
        <v>43526.867905092593</v>
      </c>
      <c r="C3129">
        <v>1</v>
      </c>
      <c r="D3129">
        <v>4.2300000000000004</v>
      </c>
      <c r="E3129">
        <v>14</v>
      </c>
      <c r="F3129">
        <v>0</v>
      </c>
      <c r="G3129">
        <v>0</v>
      </c>
      <c r="H3129">
        <v>15.3</v>
      </c>
      <c r="I3129" t="s">
        <v>14</v>
      </c>
      <c r="J3129" t="s">
        <v>19</v>
      </c>
      <c r="K3129" t="s">
        <v>35</v>
      </c>
      <c r="L3129" t="s">
        <v>129</v>
      </c>
      <c r="M3129" t="s">
        <v>37</v>
      </c>
      <c r="N3129" t="s">
        <v>37</v>
      </c>
      <c r="O3129" t="str">
        <f>TEXT(Table1[[#This Row],[pickup]],"dddd")</f>
        <v>Saturday</v>
      </c>
      <c r="P3129">
        <f t="shared" si="48"/>
        <v>20</v>
      </c>
    </row>
    <row r="3130" spans="1:16" x14ac:dyDescent="0.25">
      <c r="A3130" s="1">
        <v>43554.765914351854</v>
      </c>
      <c r="B3130" s="1">
        <v>43554.773275462961</v>
      </c>
      <c r="C3130">
        <v>1</v>
      </c>
      <c r="D3130">
        <v>1.54</v>
      </c>
      <c r="E3130">
        <v>9</v>
      </c>
      <c r="F3130">
        <v>2.46</v>
      </c>
      <c r="G3130">
        <v>0</v>
      </c>
      <c r="H3130">
        <v>14.76</v>
      </c>
      <c r="I3130" t="s">
        <v>14</v>
      </c>
      <c r="J3130" t="s">
        <v>15</v>
      </c>
      <c r="K3130" t="s">
        <v>67</v>
      </c>
      <c r="L3130" t="s">
        <v>47</v>
      </c>
      <c r="M3130" t="s">
        <v>18</v>
      </c>
      <c r="N3130" t="s">
        <v>18</v>
      </c>
      <c r="O3130" t="str">
        <f>TEXT(Table1[[#This Row],[pickup]],"dddd")</f>
        <v>Saturday</v>
      </c>
      <c r="P3130">
        <f t="shared" si="48"/>
        <v>18</v>
      </c>
    </row>
    <row r="3131" spans="1:16" x14ac:dyDescent="0.25">
      <c r="A3131" s="1">
        <v>43531.727476851855</v>
      </c>
      <c r="B3131" s="1">
        <v>43531.759548611109</v>
      </c>
      <c r="C3131">
        <v>1</v>
      </c>
      <c r="D3131">
        <v>6.6</v>
      </c>
      <c r="E3131">
        <v>30</v>
      </c>
      <c r="F3131">
        <v>0</v>
      </c>
      <c r="G3131">
        <v>0</v>
      </c>
      <c r="H3131">
        <v>31.8</v>
      </c>
      <c r="I3131" t="s">
        <v>14</v>
      </c>
      <c r="J3131" t="s">
        <v>15</v>
      </c>
      <c r="K3131" t="s">
        <v>78</v>
      </c>
      <c r="L3131" t="s">
        <v>174</v>
      </c>
      <c r="M3131" t="s">
        <v>58</v>
      </c>
      <c r="N3131" t="s">
        <v>58</v>
      </c>
      <c r="O3131" t="str">
        <f>TEXT(Table1[[#This Row],[pickup]],"dddd")</f>
        <v>Thursday</v>
      </c>
      <c r="P3131">
        <f t="shared" si="48"/>
        <v>17</v>
      </c>
    </row>
    <row r="3132" spans="1:16" x14ac:dyDescent="0.25">
      <c r="A3132" s="1">
        <v>43531.65221064815</v>
      </c>
      <c r="B3132" s="1">
        <v>43531.655914351853</v>
      </c>
      <c r="C3132">
        <v>3</v>
      </c>
      <c r="D3132">
        <v>0.7</v>
      </c>
      <c r="E3132">
        <v>5.5</v>
      </c>
      <c r="F3132">
        <v>1.76</v>
      </c>
      <c r="G3132">
        <v>0</v>
      </c>
      <c r="H3132">
        <v>10.56</v>
      </c>
      <c r="I3132" t="s">
        <v>14</v>
      </c>
      <c r="J3132" t="s">
        <v>15</v>
      </c>
      <c r="K3132" t="s">
        <v>61</v>
      </c>
      <c r="L3132" t="s">
        <v>61</v>
      </c>
      <c r="M3132" t="s">
        <v>18</v>
      </c>
      <c r="N3132" t="s">
        <v>18</v>
      </c>
      <c r="O3132" t="str">
        <f>TEXT(Table1[[#This Row],[pickup]],"dddd")</f>
        <v>Thursday</v>
      </c>
      <c r="P3132">
        <f t="shared" si="48"/>
        <v>15</v>
      </c>
    </row>
    <row r="3133" spans="1:16" x14ac:dyDescent="0.25">
      <c r="A3133" s="1">
        <v>43552.347939814812</v>
      </c>
      <c r="B3133" s="1">
        <v>43552.360115740739</v>
      </c>
      <c r="C3133">
        <v>1</v>
      </c>
      <c r="D3133">
        <v>2.12</v>
      </c>
      <c r="E3133">
        <v>12.5</v>
      </c>
      <c r="F3133">
        <v>0</v>
      </c>
      <c r="G3133">
        <v>0</v>
      </c>
      <c r="H3133">
        <v>15.8</v>
      </c>
      <c r="I3133" t="s">
        <v>14</v>
      </c>
      <c r="J3133" t="s">
        <v>19</v>
      </c>
      <c r="K3133" t="s">
        <v>66</v>
      </c>
      <c r="L3133" t="s">
        <v>30</v>
      </c>
      <c r="M3133" t="s">
        <v>18</v>
      </c>
      <c r="N3133" t="s">
        <v>18</v>
      </c>
      <c r="O3133" t="str">
        <f>TEXT(Table1[[#This Row],[pickup]],"dddd")</f>
        <v>Thursday</v>
      </c>
      <c r="P3133">
        <f t="shared" si="48"/>
        <v>8</v>
      </c>
    </row>
    <row r="3134" spans="1:16" x14ac:dyDescent="0.25">
      <c r="A3134" s="1">
        <v>43531.543287037035</v>
      </c>
      <c r="B3134" s="1">
        <v>43531.563344907408</v>
      </c>
      <c r="C3134">
        <v>2</v>
      </c>
      <c r="D3134">
        <v>1.7</v>
      </c>
      <c r="E3134">
        <v>17.5</v>
      </c>
      <c r="F3134">
        <v>4.1500000000000004</v>
      </c>
      <c r="G3134">
        <v>0</v>
      </c>
      <c r="H3134">
        <v>24.95</v>
      </c>
      <c r="I3134" t="s">
        <v>14</v>
      </c>
      <c r="J3134" t="s">
        <v>15</v>
      </c>
      <c r="K3134" t="s">
        <v>46</v>
      </c>
      <c r="L3134" t="s">
        <v>25</v>
      </c>
      <c r="M3134" t="s">
        <v>18</v>
      </c>
      <c r="N3134" t="s">
        <v>18</v>
      </c>
      <c r="O3134" t="str">
        <f>TEXT(Table1[[#This Row],[pickup]],"dddd")</f>
        <v>Thursday</v>
      </c>
      <c r="P3134">
        <f t="shared" si="48"/>
        <v>13</v>
      </c>
    </row>
    <row r="3135" spans="1:16" x14ac:dyDescent="0.25">
      <c r="A3135" s="1">
        <v>43543.482141203705</v>
      </c>
      <c r="B3135" s="1">
        <v>43543.489305555559</v>
      </c>
      <c r="C3135">
        <v>1</v>
      </c>
      <c r="D3135">
        <v>1.87</v>
      </c>
      <c r="E3135">
        <v>8</v>
      </c>
      <c r="F3135">
        <v>0</v>
      </c>
      <c r="G3135">
        <v>0</v>
      </c>
      <c r="H3135">
        <v>11.3</v>
      </c>
      <c r="I3135" t="s">
        <v>14</v>
      </c>
      <c r="J3135" t="s">
        <v>19</v>
      </c>
      <c r="K3135" t="s">
        <v>41</v>
      </c>
      <c r="L3135" t="s">
        <v>33</v>
      </c>
      <c r="M3135" t="s">
        <v>18</v>
      </c>
      <c r="N3135" t="s">
        <v>18</v>
      </c>
      <c r="O3135" t="str">
        <f>TEXT(Table1[[#This Row],[pickup]],"dddd")</f>
        <v>Tuesday</v>
      </c>
      <c r="P3135">
        <f t="shared" si="48"/>
        <v>11</v>
      </c>
    </row>
    <row r="3136" spans="1:16" x14ac:dyDescent="0.25">
      <c r="A3136" s="1">
        <v>43536.409305555557</v>
      </c>
      <c r="B3136" s="1">
        <v>43536.41988425926</v>
      </c>
      <c r="C3136">
        <v>6</v>
      </c>
      <c r="D3136">
        <v>0.97</v>
      </c>
      <c r="E3136">
        <v>10</v>
      </c>
      <c r="F3136">
        <v>2.66</v>
      </c>
      <c r="G3136">
        <v>0</v>
      </c>
      <c r="H3136">
        <v>15.96</v>
      </c>
      <c r="I3136" t="s">
        <v>14</v>
      </c>
      <c r="J3136" t="s">
        <v>15</v>
      </c>
      <c r="K3136" t="s">
        <v>25</v>
      </c>
      <c r="L3136" t="s">
        <v>29</v>
      </c>
      <c r="M3136" t="s">
        <v>18</v>
      </c>
      <c r="N3136" t="s">
        <v>18</v>
      </c>
      <c r="O3136" t="str">
        <f>TEXT(Table1[[#This Row],[pickup]],"dddd")</f>
        <v>Tuesday</v>
      </c>
      <c r="P3136">
        <f t="shared" si="48"/>
        <v>9</v>
      </c>
    </row>
    <row r="3137" spans="1:16" x14ac:dyDescent="0.25">
      <c r="A3137" s="1">
        <v>43553.425543981481</v>
      </c>
      <c r="B3137" s="1">
        <v>43553.448935185188</v>
      </c>
      <c r="C3137">
        <v>1</v>
      </c>
      <c r="D3137">
        <v>3.53</v>
      </c>
      <c r="E3137">
        <v>22</v>
      </c>
      <c r="F3137">
        <v>1</v>
      </c>
      <c r="G3137">
        <v>0</v>
      </c>
      <c r="H3137">
        <v>26.3</v>
      </c>
      <c r="I3137" t="s">
        <v>14</v>
      </c>
      <c r="J3137" t="s">
        <v>15</v>
      </c>
      <c r="K3137" t="s">
        <v>68</v>
      </c>
      <c r="L3137" t="s">
        <v>26</v>
      </c>
      <c r="M3137" t="s">
        <v>18</v>
      </c>
      <c r="N3137" t="s">
        <v>18</v>
      </c>
      <c r="O3137" t="str">
        <f>TEXT(Table1[[#This Row],[pickup]],"dddd")</f>
        <v>Friday</v>
      </c>
      <c r="P3137">
        <f t="shared" si="48"/>
        <v>10</v>
      </c>
    </row>
    <row r="3138" spans="1:16" x14ac:dyDescent="0.25">
      <c r="A3138" s="1">
        <v>43526.05363425926</v>
      </c>
      <c r="B3138" s="1">
        <v>43526.066863425927</v>
      </c>
      <c r="C3138">
        <v>1</v>
      </c>
      <c r="D3138">
        <v>3.55</v>
      </c>
      <c r="E3138">
        <v>14.5</v>
      </c>
      <c r="F3138">
        <v>2.5</v>
      </c>
      <c r="G3138">
        <v>0</v>
      </c>
      <c r="H3138">
        <v>20.8</v>
      </c>
      <c r="I3138" t="s">
        <v>14</v>
      </c>
      <c r="J3138" t="s">
        <v>15</v>
      </c>
      <c r="K3138" t="s">
        <v>42</v>
      </c>
      <c r="L3138" t="s">
        <v>67</v>
      </c>
      <c r="M3138" t="s">
        <v>18</v>
      </c>
      <c r="N3138" t="s">
        <v>18</v>
      </c>
      <c r="O3138" t="str">
        <f>TEXT(Table1[[#This Row],[pickup]],"dddd")</f>
        <v>Saturday</v>
      </c>
      <c r="P3138">
        <f t="shared" ref="P3138:P3201" si="49">HOUR(A:A)</f>
        <v>1</v>
      </c>
    </row>
    <row r="3139" spans="1:16" x14ac:dyDescent="0.25">
      <c r="A3139" s="1">
        <v>43537.888449074075</v>
      </c>
      <c r="B3139" s="1">
        <v>43537.895104166666</v>
      </c>
      <c r="C3139">
        <v>1</v>
      </c>
      <c r="D3139">
        <v>1.8</v>
      </c>
      <c r="E3139">
        <v>8.5</v>
      </c>
      <c r="F3139">
        <v>2.4500000000000002</v>
      </c>
      <c r="G3139">
        <v>0</v>
      </c>
      <c r="H3139">
        <v>14.75</v>
      </c>
      <c r="I3139" t="s">
        <v>14</v>
      </c>
      <c r="J3139" t="s">
        <v>15</v>
      </c>
      <c r="K3139" t="s">
        <v>62</v>
      </c>
      <c r="L3139" t="s">
        <v>48</v>
      </c>
      <c r="M3139" t="s">
        <v>18</v>
      </c>
      <c r="N3139" t="s">
        <v>18</v>
      </c>
      <c r="O3139" t="str">
        <f>TEXT(Table1[[#This Row],[pickup]],"dddd")</f>
        <v>Wednesday</v>
      </c>
      <c r="P3139">
        <f t="shared" si="49"/>
        <v>21</v>
      </c>
    </row>
    <row r="3140" spans="1:16" x14ac:dyDescent="0.25">
      <c r="A3140" s="1">
        <v>43545.257916666669</v>
      </c>
      <c r="B3140" s="1">
        <v>43545.26761574074</v>
      </c>
      <c r="C3140">
        <v>1</v>
      </c>
      <c r="D3140">
        <v>2.35</v>
      </c>
      <c r="E3140">
        <v>11</v>
      </c>
      <c r="F3140">
        <v>3.58</v>
      </c>
      <c r="G3140">
        <v>0</v>
      </c>
      <c r="H3140">
        <v>17.88</v>
      </c>
      <c r="I3140" t="s">
        <v>14</v>
      </c>
      <c r="J3140" t="s">
        <v>15</v>
      </c>
      <c r="K3140" t="s">
        <v>26</v>
      </c>
      <c r="L3140" t="s">
        <v>45</v>
      </c>
      <c r="M3140" t="s">
        <v>18</v>
      </c>
      <c r="N3140" t="s">
        <v>18</v>
      </c>
      <c r="O3140" t="str">
        <f>TEXT(Table1[[#This Row],[pickup]],"dddd")</f>
        <v>Thursday</v>
      </c>
      <c r="P3140">
        <f t="shared" si="49"/>
        <v>6</v>
      </c>
    </row>
    <row r="3141" spans="1:16" x14ac:dyDescent="0.25">
      <c r="A3141" s="1">
        <v>43541.537268518521</v>
      </c>
      <c r="B3141" s="1">
        <v>43541.566631944443</v>
      </c>
      <c r="C3141">
        <v>1</v>
      </c>
      <c r="D3141">
        <v>3.44</v>
      </c>
      <c r="E3141">
        <v>25.5</v>
      </c>
      <c r="F3141">
        <v>5.76</v>
      </c>
      <c r="G3141">
        <v>0</v>
      </c>
      <c r="H3141">
        <v>34.56</v>
      </c>
      <c r="I3141" t="s">
        <v>14</v>
      </c>
      <c r="J3141" t="s">
        <v>15</v>
      </c>
      <c r="K3141" t="s">
        <v>55</v>
      </c>
      <c r="L3141" t="s">
        <v>61</v>
      </c>
      <c r="M3141" t="s">
        <v>18</v>
      </c>
      <c r="N3141" t="s">
        <v>18</v>
      </c>
      <c r="O3141" t="str">
        <f>TEXT(Table1[[#This Row],[pickup]],"dddd")</f>
        <v>Sunday</v>
      </c>
      <c r="P3141">
        <f t="shared" si="49"/>
        <v>12</v>
      </c>
    </row>
    <row r="3142" spans="1:16" x14ac:dyDescent="0.25">
      <c r="A3142" s="1">
        <v>43540.901655092595</v>
      </c>
      <c r="B3142" s="1">
        <v>43540.904456018521</v>
      </c>
      <c r="C3142">
        <v>1</v>
      </c>
      <c r="D3142">
        <v>0.62</v>
      </c>
      <c r="E3142">
        <v>4.5</v>
      </c>
      <c r="F3142">
        <v>0</v>
      </c>
      <c r="G3142">
        <v>0</v>
      </c>
      <c r="H3142">
        <v>8.3000000000000007</v>
      </c>
      <c r="I3142" t="s">
        <v>14</v>
      </c>
      <c r="J3142" t="s">
        <v>19</v>
      </c>
      <c r="K3142" t="s">
        <v>53</v>
      </c>
      <c r="L3142" t="s">
        <v>42</v>
      </c>
      <c r="M3142" t="s">
        <v>18</v>
      </c>
      <c r="N3142" t="s">
        <v>18</v>
      </c>
      <c r="O3142" t="str">
        <f>TEXT(Table1[[#This Row],[pickup]],"dddd")</f>
        <v>Saturday</v>
      </c>
      <c r="P3142">
        <f t="shared" si="49"/>
        <v>21</v>
      </c>
    </row>
    <row r="3143" spans="1:16" x14ac:dyDescent="0.25">
      <c r="A3143" s="1">
        <v>43551.92260416667</v>
      </c>
      <c r="B3143" s="1">
        <v>43551.928506944445</v>
      </c>
      <c r="C3143">
        <v>1</v>
      </c>
      <c r="D3143">
        <v>1.2</v>
      </c>
      <c r="E3143">
        <v>7.5</v>
      </c>
      <c r="F3143">
        <v>2.25</v>
      </c>
      <c r="G3143">
        <v>0</v>
      </c>
      <c r="H3143">
        <v>13.55</v>
      </c>
      <c r="I3143" t="s">
        <v>14</v>
      </c>
      <c r="J3143" t="s">
        <v>15</v>
      </c>
      <c r="K3143" t="s">
        <v>49</v>
      </c>
      <c r="L3143" t="s">
        <v>39</v>
      </c>
      <c r="M3143" t="s">
        <v>18</v>
      </c>
      <c r="N3143" t="s">
        <v>18</v>
      </c>
      <c r="O3143" t="str">
        <f>TEXT(Table1[[#This Row],[pickup]],"dddd")</f>
        <v>Wednesday</v>
      </c>
      <c r="P3143">
        <f t="shared" si="49"/>
        <v>22</v>
      </c>
    </row>
    <row r="3144" spans="1:16" x14ac:dyDescent="0.25">
      <c r="A3144" s="1">
        <v>43536.934108796297</v>
      </c>
      <c r="B3144" s="1">
        <v>43536.939629629633</v>
      </c>
      <c r="C3144">
        <v>4</v>
      </c>
      <c r="D3144">
        <v>1.74</v>
      </c>
      <c r="E3144">
        <v>8</v>
      </c>
      <c r="F3144">
        <v>1</v>
      </c>
      <c r="G3144">
        <v>0</v>
      </c>
      <c r="H3144">
        <v>12.8</v>
      </c>
      <c r="I3144" t="s">
        <v>14</v>
      </c>
      <c r="J3144" t="s">
        <v>15</v>
      </c>
      <c r="K3144" t="s">
        <v>66</v>
      </c>
      <c r="L3144" t="s">
        <v>23</v>
      </c>
      <c r="M3144" t="s">
        <v>18</v>
      </c>
      <c r="N3144" t="s">
        <v>18</v>
      </c>
      <c r="O3144" t="str">
        <f>TEXT(Table1[[#This Row],[pickup]],"dddd")</f>
        <v>Tuesday</v>
      </c>
      <c r="P3144">
        <f t="shared" si="49"/>
        <v>22</v>
      </c>
    </row>
    <row r="3145" spans="1:16" x14ac:dyDescent="0.25">
      <c r="A3145" s="1">
        <v>43535.261770833335</v>
      </c>
      <c r="B3145" s="1">
        <v>43535.271249999998</v>
      </c>
      <c r="C3145">
        <v>1</v>
      </c>
      <c r="D3145">
        <v>4.4000000000000004</v>
      </c>
      <c r="E3145">
        <v>14.5</v>
      </c>
      <c r="F3145">
        <v>1.78</v>
      </c>
      <c r="G3145">
        <v>0</v>
      </c>
      <c r="H3145">
        <v>19.579999999999998</v>
      </c>
      <c r="I3145" t="s">
        <v>14</v>
      </c>
      <c r="J3145" t="s">
        <v>15</v>
      </c>
      <c r="K3145" t="s">
        <v>33</v>
      </c>
      <c r="L3145" t="s">
        <v>59</v>
      </c>
      <c r="M3145" t="s">
        <v>18</v>
      </c>
      <c r="N3145" t="s">
        <v>18</v>
      </c>
      <c r="O3145" t="str">
        <f>TEXT(Table1[[#This Row],[pickup]],"dddd")</f>
        <v>Monday</v>
      </c>
      <c r="P3145">
        <f t="shared" si="49"/>
        <v>6</v>
      </c>
    </row>
    <row r="3146" spans="1:16" x14ac:dyDescent="0.25">
      <c r="A3146" s="1">
        <v>43533.775763888887</v>
      </c>
      <c r="B3146" s="1">
        <v>43533.779537037037</v>
      </c>
      <c r="C3146">
        <v>1</v>
      </c>
      <c r="D3146">
        <v>1.22</v>
      </c>
      <c r="E3146">
        <v>6</v>
      </c>
      <c r="F3146">
        <v>2.3199999999999998</v>
      </c>
      <c r="G3146">
        <v>0</v>
      </c>
      <c r="H3146">
        <v>11.62</v>
      </c>
      <c r="I3146" t="s">
        <v>14</v>
      </c>
      <c r="J3146" t="s">
        <v>15</v>
      </c>
      <c r="K3146" t="s">
        <v>106</v>
      </c>
      <c r="L3146" t="s">
        <v>23</v>
      </c>
      <c r="M3146" t="s">
        <v>18</v>
      </c>
      <c r="N3146" t="s">
        <v>18</v>
      </c>
      <c r="O3146" t="str">
        <f>TEXT(Table1[[#This Row],[pickup]],"dddd")</f>
        <v>Saturday</v>
      </c>
      <c r="P3146">
        <f t="shared" si="49"/>
        <v>18</v>
      </c>
    </row>
    <row r="3147" spans="1:16" x14ac:dyDescent="0.25">
      <c r="A3147" s="1">
        <v>43543.303263888891</v>
      </c>
      <c r="B3147" s="1">
        <v>43543.310659722221</v>
      </c>
      <c r="C3147">
        <v>1</v>
      </c>
      <c r="D3147">
        <v>2</v>
      </c>
      <c r="E3147">
        <v>9.5</v>
      </c>
      <c r="F3147">
        <v>3.2</v>
      </c>
      <c r="G3147">
        <v>0</v>
      </c>
      <c r="H3147">
        <v>16</v>
      </c>
      <c r="I3147" t="s">
        <v>14</v>
      </c>
      <c r="J3147" t="s">
        <v>15</v>
      </c>
      <c r="K3147" t="s">
        <v>81</v>
      </c>
      <c r="L3147" t="s">
        <v>29</v>
      </c>
      <c r="M3147" t="s">
        <v>18</v>
      </c>
      <c r="N3147" t="s">
        <v>18</v>
      </c>
      <c r="O3147" t="str">
        <f>TEXT(Table1[[#This Row],[pickup]],"dddd")</f>
        <v>Tuesday</v>
      </c>
      <c r="P3147">
        <f t="shared" si="49"/>
        <v>7</v>
      </c>
    </row>
    <row r="3148" spans="1:16" x14ac:dyDescent="0.25">
      <c r="A3148" s="1">
        <v>43536.942789351851</v>
      </c>
      <c r="B3148" s="1">
        <v>43536.946747685186</v>
      </c>
      <c r="C3148">
        <v>2</v>
      </c>
      <c r="D3148">
        <v>1</v>
      </c>
      <c r="E3148">
        <v>6</v>
      </c>
      <c r="F3148">
        <v>1.95</v>
      </c>
      <c r="G3148">
        <v>0</v>
      </c>
      <c r="H3148">
        <v>11.75</v>
      </c>
      <c r="I3148" t="s">
        <v>14</v>
      </c>
      <c r="J3148" t="s">
        <v>15</v>
      </c>
      <c r="K3148" t="s">
        <v>70</v>
      </c>
      <c r="L3148" t="s">
        <v>34</v>
      </c>
      <c r="M3148" t="s">
        <v>18</v>
      </c>
      <c r="N3148" t="s">
        <v>18</v>
      </c>
      <c r="O3148" t="str">
        <f>TEXT(Table1[[#This Row],[pickup]],"dddd")</f>
        <v>Tuesday</v>
      </c>
      <c r="P3148">
        <f t="shared" si="49"/>
        <v>22</v>
      </c>
    </row>
    <row r="3149" spans="1:16" x14ac:dyDescent="0.25">
      <c r="A3149" s="1">
        <v>43533.803483796299</v>
      </c>
      <c r="B3149" s="1">
        <v>43533.806932870371</v>
      </c>
      <c r="C3149">
        <v>1</v>
      </c>
      <c r="D3149">
        <v>0.94</v>
      </c>
      <c r="E3149">
        <v>5.5</v>
      </c>
      <c r="F3149">
        <v>1.32</v>
      </c>
      <c r="G3149">
        <v>0</v>
      </c>
      <c r="H3149">
        <v>10.119999999999999</v>
      </c>
      <c r="I3149" t="s">
        <v>14</v>
      </c>
      <c r="J3149" t="s">
        <v>15</v>
      </c>
      <c r="K3149" t="s">
        <v>46</v>
      </c>
      <c r="L3149" t="s">
        <v>32</v>
      </c>
      <c r="M3149" t="s">
        <v>18</v>
      </c>
      <c r="N3149" t="s">
        <v>18</v>
      </c>
      <c r="O3149" t="str">
        <f>TEXT(Table1[[#This Row],[pickup]],"dddd")</f>
        <v>Saturday</v>
      </c>
      <c r="P3149">
        <f t="shared" si="49"/>
        <v>19</v>
      </c>
    </row>
    <row r="3150" spans="1:16" x14ac:dyDescent="0.25">
      <c r="A3150" s="1">
        <v>43544.750659722224</v>
      </c>
      <c r="B3150" s="1">
        <v>43544.754641203705</v>
      </c>
      <c r="C3150">
        <v>1</v>
      </c>
      <c r="D3150">
        <v>1.1299999999999999</v>
      </c>
      <c r="E3150">
        <v>6.5</v>
      </c>
      <c r="F3150">
        <v>0</v>
      </c>
      <c r="G3150">
        <v>0</v>
      </c>
      <c r="H3150">
        <v>10.8</v>
      </c>
      <c r="I3150" t="s">
        <v>14</v>
      </c>
      <c r="J3150" t="s">
        <v>19</v>
      </c>
      <c r="K3150" t="s">
        <v>41</v>
      </c>
      <c r="L3150" t="s">
        <v>33</v>
      </c>
      <c r="M3150" t="s">
        <v>18</v>
      </c>
      <c r="N3150" t="s">
        <v>18</v>
      </c>
      <c r="O3150" t="str">
        <f>TEXT(Table1[[#This Row],[pickup]],"dddd")</f>
        <v>Wednesday</v>
      </c>
      <c r="P3150">
        <f t="shared" si="49"/>
        <v>18</v>
      </c>
    </row>
    <row r="3151" spans="1:16" x14ac:dyDescent="0.25">
      <c r="A3151" s="1">
        <v>43527.746516203704</v>
      </c>
      <c r="B3151" s="1">
        <v>43527.749594907407</v>
      </c>
      <c r="C3151">
        <v>2</v>
      </c>
      <c r="D3151">
        <v>0.4</v>
      </c>
      <c r="E3151">
        <v>4.5</v>
      </c>
      <c r="F3151">
        <v>1</v>
      </c>
      <c r="G3151">
        <v>0</v>
      </c>
      <c r="H3151">
        <v>8.8000000000000007</v>
      </c>
      <c r="I3151" t="s">
        <v>14</v>
      </c>
      <c r="J3151" t="s">
        <v>15</v>
      </c>
      <c r="K3151" t="s">
        <v>24</v>
      </c>
      <c r="L3151" t="s">
        <v>24</v>
      </c>
      <c r="M3151" t="s">
        <v>18</v>
      </c>
      <c r="N3151" t="s">
        <v>18</v>
      </c>
      <c r="O3151" t="str">
        <f>TEXT(Table1[[#This Row],[pickup]],"dddd")</f>
        <v>Sunday</v>
      </c>
      <c r="P3151">
        <f t="shared" si="49"/>
        <v>17</v>
      </c>
    </row>
    <row r="3152" spans="1:16" x14ac:dyDescent="0.25">
      <c r="A3152" s="1">
        <v>43535.58252314815</v>
      </c>
      <c r="B3152" s="1">
        <v>43535.586701388886</v>
      </c>
      <c r="C3152">
        <v>1</v>
      </c>
      <c r="D3152">
        <v>0.7</v>
      </c>
      <c r="E3152">
        <v>5.5</v>
      </c>
      <c r="F3152">
        <v>0</v>
      </c>
      <c r="G3152">
        <v>0</v>
      </c>
      <c r="H3152">
        <v>8.8000000000000007</v>
      </c>
      <c r="I3152" t="s">
        <v>14</v>
      </c>
      <c r="J3152" t="s">
        <v>19</v>
      </c>
      <c r="K3152" t="s">
        <v>62</v>
      </c>
      <c r="L3152" t="s">
        <v>29</v>
      </c>
      <c r="M3152" t="s">
        <v>18</v>
      </c>
      <c r="N3152" t="s">
        <v>18</v>
      </c>
      <c r="O3152" t="str">
        <f>TEXT(Table1[[#This Row],[pickup]],"dddd")</f>
        <v>Monday</v>
      </c>
      <c r="P3152">
        <f t="shared" si="49"/>
        <v>13</v>
      </c>
    </row>
    <row r="3153" spans="1:16" x14ac:dyDescent="0.25">
      <c r="A3153" s="1">
        <v>43545.554571759261</v>
      </c>
      <c r="B3153" s="1">
        <v>43545.570208333331</v>
      </c>
      <c r="C3153">
        <v>1</v>
      </c>
      <c r="D3153">
        <v>2.2000000000000002</v>
      </c>
      <c r="E3153">
        <v>15</v>
      </c>
      <c r="F3153">
        <v>3.65</v>
      </c>
      <c r="G3153">
        <v>0</v>
      </c>
      <c r="H3153">
        <v>21.95</v>
      </c>
      <c r="I3153" t="s">
        <v>14</v>
      </c>
      <c r="J3153" t="s">
        <v>15</v>
      </c>
      <c r="K3153" t="s">
        <v>62</v>
      </c>
      <c r="L3153" t="s">
        <v>56</v>
      </c>
      <c r="M3153" t="s">
        <v>18</v>
      </c>
      <c r="N3153" t="s">
        <v>18</v>
      </c>
      <c r="O3153" t="str">
        <f>TEXT(Table1[[#This Row],[pickup]],"dddd")</f>
        <v>Thursday</v>
      </c>
      <c r="P3153">
        <f t="shared" si="49"/>
        <v>13</v>
      </c>
    </row>
    <row r="3154" spans="1:16" x14ac:dyDescent="0.25">
      <c r="A3154" s="1">
        <v>43543.258472222224</v>
      </c>
      <c r="B3154" s="1">
        <v>43543.261979166666</v>
      </c>
      <c r="C3154">
        <v>1</v>
      </c>
      <c r="D3154">
        <v>1.76</v>
      </c>
      <c r="E3154">
        <v>7</v>
      </c>
      <c r="F3154">
        <v>2.06</v>
      </c>
      <c r="G3154">
        <v>0</v>
      </c>
      <c r="H3154">
        <v>12.36</v>
      </c>
      <c r="I3154" t="s">
        <v>14</v>
      </c>
      <c r="J3154" t="s">
        <v>15</v>
      </c>
      <c r="K3154" t="s">
        <v>61</v>
      </c>
      <c r="L3154" t="s">
        <v>25</v>
      </c>
      <c r="M3154" t="s">
        <v>18</v>
      </c>
      <c r="N3154" t="s">
        <v>18</v>
      </c>
      <c r="O3154" t="str">
        <f>TEXT(Table1[[#This Row],[pickup]],"dddd")</f>
        <v>Tuesday</v>
      </c>
      <c r="P3154">
        <f t="shared" si="49"/>
        <v>6</v>
      </c>
    </row>
    <row r="3155" spans="1:16" x14ac:dyDescent="0.25">
      <c r="A3155" s="1">
        <v>43539.247604166667</v>
      </c>
      <c r="B3155" s="1">
        <v>43539.249409722222</v>
      </c>
      <c r="C3155">
        <v>1</v>
      </c>
      <c r="D3155">
        <v>0.56000000000000005</v>
      </c>
      <c r="E3155">
        <v>4</v>
      </c>
      <c r="F3155">
        <v>0</v>
      </c>
      <c r="G3155">
        <v>0</v>
      </c>
      <c r="H3155">
        <v>7.8</v>
      </c>
      <c r="I3155" t="s">
        <v>14</v>
      </c>
      <c r="J3155" t="s">
        <v>19</v>
      </c>
      <c r="K3155" t="s">
        <v>68</v>
      </c>
      <c r="L3155" t="s">
        <v>56</v>
      </c>
      <c r="M3155" t="s">
        <v>18</v>
      </c>
      <c r="N3155" t="s">
        <v>18</v>
      </c>
      <c r="O3155" t="str">
        <f>TEXT(Table1[[#This Row],[pickup]],"dddd")</f>
        <v>Friday</v>
      </c>
      <c r="P3155">
        <f t="shared" si="49"/>
        <v>5</v>
      </c>
    </row>
    <row r="3156" spans="1:16" x14ac:dyDescent="0.25">
      <c r="A3156" s="1">
        <v>43532.381319444445</v>
      </c>
      <c r="B3156" s="1">
        <v>43532.395057870373</v>
      </c>
      <c r="C3156">
        <v>1</v>
      </c>
      <c r="D3156">
        <v>1.29</v>
      </c>
      <c r="E3156">
        <v>12.5</v>
      </c>
      <c r="F3156">
        <v>0</v>
      </c>
      <c r="G3156">
        <v>0</v>
      </c>
      <c r="H3156">
        <v>15.8</v>
      </c>
      <c r="I3156" t="s">
        <v>14</v>
      </c>
      <c r="J3156" t="s">
        <v>19</v>
      </c>
      <c r="K3156" t="s">
        <v>45</v>
      </c>
      <c r="L3156" t="s">
        <v>25</v>
      </c>
      <c r="M3156" t="s">
        <v>18</v>
      </c>
      <c r="N3156" t="s">
        <v>18</v>
      </c>
      <c r="O3156" t="str">
        <f>TEXT(Table1[[#This Row],[pickup]],"dddd")</f>
        <v>Friday</v>
      </c>
      <c r="P3156">
        <f t="shared" si="49"/>
        <v>9</v>
      </c>
    </row>
    <row r="3157" spans="1:16" x14ac:dyDescent="0.25">
      <c r="A3157" s="1">
        <v>43531.747430555559</v>
      </c>
      <c r="B3157" s="1">
        <v>43531.756956018522</v>
      </c>
      <c r="C3157">
        <v>3</v>
      </c>
      <c r="D3157">
        <v>1.79</v>
      </c>
      <c r="E3157">
        <v>10</v>
      </c>
      <c r="F3157">
        <v>0</v>
      </c>
      <c r="G3157">
        <v>0</v>
      </c>
      <c r="H3157">
        <v>14.3</v>
      </c>
      <c r="I3157" t="s">
        <v>14</v>
      </c>
      <c r="J3157" t="s">
        <v>19</v>
      </c>
      <c r="K3157" t="s">
        <v>74</v>
      </c>
      <c r="L3157" t="s">
        <v>29</v>
      </c>
      <c r="M3157" t="s">
        <v>18</v>
      </c>
      <c r="N3157" t="s">
        <v>18</v>
      </c>
      <c r="O3157" t="str">
        <f>TEXT(Table1[[#This Row],[pickup]],"dddd")</f>
        <v>Thursday</v>
      </c>
      <c r="P3157">
        <f t="shared" si="49"/>
        <v>17</v>
      </c>
    </row>
    <row r="3158" spans="1:16" x14ac:dyDescent="0.25">
      <c r="A3158" s="1">
        <v>43547.517326388886</v>
      </c>
      <c r="B3158" s="1">
        <v>43547.526504629626</v>
      </c>
      <c r="C3158">
        <v>1</v>
      </c>
      <c r="D3158">
        <v>0.9</v>
      </c>
      <c r="E3158">
        <v>9.5</v>
      </c>
      <c r="F3158">
        <v>0</v>
      </c>
      <c r="G3158">
        <v>0</v>
      </c>
      <c r="H3158">
        <v>12.8</v>
      </c>
      <c r="I3158" t="s">
        <v>14</v>
      </c>
      <c r="J3158" t="s">
        <v>19</v>
      </c>
      <c r="K3158" t="s">
        <v>46</v>
      </c>
      <c r="L3158" t="s">
        <v>62</v>
      </c>
      <c r="M3158" t="s">
        <v>18</v>
      </c>
      <c r="N3158" t="s">
        <v>18</v>
      </c>
      <c r="O3158" t="str">
        <f>TEXT(Table1[[#This Row],[pickup]],"dddd")</f>
        <v>Saturday</v>
      </c>
      <c r="P3158">
        <f t="shared" si="49"/>
        <v>12</v>
      </c>
    </row>
    <row r="3159" spans="1:16" x14ac:dyDescent="0.25">
      <c r="A3159" s="1">
        <v>43533.679884259262</v>
      </c>
      <c r="B3159" s="1">
        <v>43533.687951388885</v>
      </c>
      <c r="C3159">
        <v>2</v>
      </c>
      <c r="D3159">
        <v>1.8</v>
      </c>
      <c r="E3159">
        <v>9.5</v>
      </c>
      <c r="F3159">
        <v>2.5499999999999998</v>
      </c>
      <c r="G3159">
        <v>0</v>
      </c>
      <c r="H3159">
        <v>15.35</v>
      </c>
      <c r="I3159" t="s">
        <v>14</v>
      </c>
      <c r="J3159" t="s">
        <v>15</v>
      </c>
      <c r="K3159" t="s">
        <v>33</v>
      </c>
      <c r="L3159" t="s">
        <v>41</v>
      </c>
      <c r="M3159" t="s">
        <v>18</v>
      </c>
      <c r="N3159" t="s">
        <v>18</v>
      </c>
      <c r="O3159" t="str">
        <f>TEXT(Table1[[#This Row],[pickup]],"dddd")</f>
        <v>Saturday</v>
      </c>
      <c r="P3159">
        <f t="shared" si="49"/>
        <v>16</v>
      </c>
    </row>
    <row r="3160" spans="1:16" x14ac:dyDescent="0.25">
      <c r="A3160" s="1">
        <v>43540.487905092596</v>
      </c>
      <c r="B3160" s="1">
        <v>43540.494131944448</v>
      </c>
      <c r="C3160">
        <v>1</v>
      </c>
      <c r="D3160">
        <v>1</v>
      </c>
      <c r="E3160">
        <v>7.5</v>
      </c>
      <c r="F3160">
        <v>2.15</v>
      </c>
      <c r="G3160">
        <v>0</v>
      </c>
      <c r="H3160">
        <v>12.95</v>
      </c>
      <c r="I3160" t="s">
        <v>14</v>
      </c>
      <c r="J3160" t="s">
        <v>15</v>
      </c>
      <c r="K3160" t="s">
        <v>27</v>
      </c>
      <c r="L3160" t="s">
        <v>40</v>
      </c>
      <c r="M3160" t="s">
        <v>18</v>
      </c>
      <c r="N3160" t="s">
        <v>18</v>
      </c>
      <c r="O3160" t="str">
        <f>TEXT(Table1[[#This Row],[pickup]],"dddd")</f>
        <v>Saturday</v>
      </c>
      <c r="P3160">
        <f t="shared" si="49"/>
        <v>11</v>
      </c>
    </row>
    <row r="3161" spans="1:16" x14ac:dyDescent="0.25">
      <c r="A3161" s="1">
        <v>43543.545358796298</v>
      </c>
      <c r="B3161" s="1">
        <v>43543.548402777778</v>
      </c>
      <c r="C3161">
        <v>1</v>
      </c>
      <c r="D3161">
        <v>0.25</v>
      </c>
      <c r="E3161">
        <v>4.5</v>
      </c>
      <c r="F3161">
        <v>0</v>
      </c>
      <c r="G3161">
        <v>0</v>
      </c>
      <c r="H3161">
        <v>7.8</v>
      </c>
      <c r="I3161" t="s">
        <v>14</v>
      </c>
      <c r="J3161" t="s">
        <v>19</v>
      </c>
      <c r="K3161" t="s">
        <v>26</v>
      </c>
      <c r="L3161" t="s">
        <v>26</v>
      </c>
      <c r="M3161" t="s">
        <v>18</v>
      </c>
      <c r="N3161" t="s">
        <v>18</v>
      </c>
      <c r="O3161" t="str">
        <f>TEXT(Table1[[#This Row],[pickup]],"dddd")</f>
        <v>Tuesday</v>
      </c>
      <c r="P3161">
        <f t="shared" si="49"/>
        <v>13</v>
      </c>
    </row>
    <row r="3162" spans="1:16" x14ac:dyDescent="0.25">
      <c r="A3162" s="1">
        <v>43552.347939814812</v>
      </c>
      <c r="B3162" s="1">
        <v>43552.398032407407</v>
      </c>
      <c r="C3162">
        <v>6</v>
      </c>
      <c r="D3162">
        <v>15.73</v>
      </c>
      <c r="E3162">
        <v>52</v>
      </c>
      <c r="F3162">
        <v>11.06</v>
      </c>
      <c r="G3162">
        <v>0</v>
      </c>
      <c r="H3162">
        <v>66.36</v>
      </c>
      <c r="I3162" t="s">
        <v>14</v>
      </c>
      <c r="J3162" t="s">
        <v>15</v>
      </c>
      <c r="K3162" t="s">
        <v>64</v>
      </c>
      <c r="L3162" t="s">
        <v>34</v>
      </c>
      <c r="M3162" t="s">
        <v>37</v>
      </c>
      <c r="N3162" t="s">
        <v>18</v>
      </c>
      <c r="O3162" t="str">
        <f>TEXT(Table1[[#This Row],[pickup]],"dddd")</f>
        <v>Thursday</v>
      </c>
      <c r="P3162">
        <f t="shared" si="49"/>
        <v>8</v>
      </c>
    </row>
    <row r="3163" spans="1:16" x14ac:dyDescent="0.25">
      <c r="A3163" s="1">
        <v>43553.394375000003</v>
      </c>
      <c r="B3163" s="1">
        <v>43553.403796296298</v>
      </c>
      <c r="C3163">
        <v>1</v>
      </c>
      <c r="D3163">
        <v>1</v>
      </c>
      <c r="E3163">
        <v>9.5</v>
      </c>
      <c r="F3163">
        <v>0</v>
      </c>
      <c r="G3163">
        <v>0</v>
      </c>
      <c r="H3163">
        <v>12.8</v>
      </c>
      <c r="I3163" t="s">
        <v>14</v>
      </c>
      <c r="J3163" t="s">
        <v>19</v>
      </c>
      <c r="K3163" t="s">
        <v>16</v>
      </c>
      <c r="L3163" t="s">
        <v>25</v>
      </c>
      <c r="M3163" t="s">
        <v>18</v>
      </c>
      <c r="N3163" t="s">
        <v>18</v>
      </c>
      <c r="O3163" t="str">
        <f>TEXT(Table1[[#This Row],[pickup]],"dddd")</f>
        <v>Friday</v>
      </c>
      <c r="P3163">
        <f t="shared" si="49"/>
        <v>9</v>
      </c>
    </row>
    <row r="3164" spans="1:16" x14ac:dyDescent="0.25">
      <c r="A3164" s="1">
        <v>43550.831550925926</v>
      </c>
      <c r="B3164" s="1">
        <v>43550.83898148148</v>
      </c>
      <c r="C3164">
        <v>1</v>
      </c>
      <c r="D3164">
        <v>1.3</v>
      </c>
      <c r="E3164">
        <v>9</v>
      </c>
      <c r="F3164">
        <v>0</v>
      </c>
      <c r="G3164">
        <v>0</v>
      </c>
      <c r="H3164">
        <v>10.8</v>
      </c>
      <c r="I3164" t="s">
        <v>14</v>
      </c>
      <c r="J3164" t="s">
        <v>15</v>
      </c>
      <c r="K3164" t="s">
        <v>31</v>
      </c>
      <c r="L3164" t="s">
        <v>54</v>
      </c>
      <c r="M3164" t="s">
        <v>18</v>
      </c>
      <c r="N3164" t="s">
        <v>18</v>
      </c>
      <c r="O3164" t="str">
        <f>TEXT(Table1[[#This Row],[pickup]],"dddd")</f>
        <v>Tuesday</v>
      </c>
      <c r="P3164">
        <f t="shared" si="49"/>
        <v>19</v>
      </c>
    </row>
    <row r="3165" spans="1:16" x14ac:dyDescent="0.25">
      <c r="A3165" s="1">
        <v>43540.442962962959</v>
      </c>
      <c r="B3165" s="1">
        <v>43540.456006944441</v>
      </c>
      <c r="C3165">
        <v>2</v>
      </c>
      <c r="D3165">
        <v>2.34</v>
      </c>
      <c r="E3165">
        <v>13.5</v>
      </c>
      <c r="F3165">
        <v>4.2</v>
      </c>
      <c r="G3165">
        <v>0</v>
      </c>
      <c r="H3165">
        <v>21</v>
      </c>
      <c r="I3165" t="s">
        <v>14</v>
      </c>
      <c r="J3165" t="s">
        <v>15</v>
      </c>
      <c r="K3165" t="s">
        <v>17</v>
      </c>
      <c r="L3165" t="s">
        <v>51</v>
      </c>
      <c r="M3165" t="s">
        <v>18</v>
      </c>
      <c r="N3165" t="s">
        <v>18</v>
      </c>
      <c r="O3165" t="str">
        <f>TEXT(Table1[[#This Row],[pickup]],"dddd")</f>
        <v>Saturday</v>
      </c>
      <c r="P3165">
        <f t="shared" si="49"/>
        <v>10</v>
      </c>
    </row>
    <row r="3166" spans="1:16" x14ac:dyDescent="0.25">
      <c r="A3166" s="1">
        <v>43525.803912037038</v>
      </c>
      <c r="B3166" s="1">
        <v>43525.820972222224</v>
      </c>
      <c r="C3166">
        <v>0</v>
      </c>
      <c r="D3166">
        <v>4.9000000000000004</v>
      </c>
      <c r="E3166">
        <v>19.5</v>
      </c>
      <c r="F3166">
        <v>4.76</v>
      </c>
      <c r="G3166">
        <v>0</v>
      </c>
      <c r="H3166">
        <v>28.56</v>
      </c>
      <c r="I3166" t="s">
        <v>14</v>
      </c>
      <c r="J3166" t="s">
        <v>15</v>
      </c>
      <c r="K3166" t="s">
        <v>49</v>
      </c>
      <c r="L3166" t="s">
        <v>27</v>
      </c>
      <c r="M3166" t="s">
        <v>18</v>
      </c>
      <c r="N3166" t="s">
        <v>18</v>
      </c>
      <c r="O3166" t="str">
        <f>TEXT(Table1[[#This Row],[pickup]],"dddd")</f>
        <v>Friday</v>
      </c>
      <c r="P3166">
        <f t="shared" si="49"/>
        <v>19</v>
      </c>
    </row>
    <row r="3167" spans="1:16" x14ac:dyDescent="0.25">
      <c r="A3167" s="1">
        <v>43526.066527777781</v>
      </c>
      <c r="B3167" s="1">
        <v>43526.069340277776</v>
      </c>
      <c r="C3167">
        <v>1</v>
      </c>
      <c r="D3167">
        <v>1</v>
      </c>
      <c r="E3167">
        <v>5</v>
      </c>
      <c r="F3167">
        <v>0</v>
      </c>
      <c r="G3167">
        <v>0</v>
      </c>
      <c r="H3167">
        <v>8.8000000000000007</v>
      </c>
      <c r="I3167" t="s">
        <v>14</v>
      </c>
      <c r="J3167" t="s">
        <v>19</v>
      </c>
      <c r="K3167" t="s">
        <v>46</v>
      </c>
      <c r="L3167" t="s">
        <v>42</v>
      </c>
      <c r="M3167" t="s">
        <v>18</v>
      </c>
      <c r="N3167" t="s">
        <v>18</v>
      </c>
      <c r="O3167" t="str">
        <f>TEXT(Table1[[#This Row],[pickup]],"dddd")</f>
        <v>Saturday</v>
      </c>
      <c r="P3167">
        <f t="shared" si="49"/>
        <v>1</v>
      </c>
    </row>
    <row r="3168" spans="1:16" x14ac:dyDescent="0.25">
      <c r="A3168" s="1">
        <v>43526.960949074077</v>
      </c>
      <c r="B3168" s="1">
        <v>43526.968182870369</v>
      </c>
      <c r="C3168">
        <v>4</v>
      </c>
      <c r="D3168">
        <v>1.52</v>
      </c>
      <c r="E3168">
        <v>8.5</v>
      </c>
      <c r="F3168">
        <v>2.46</v>
      </c>
      <c r="G3168">
        <v>0</v>
      </c>
      <c r="H3168">
        <v>14.76</v>
      </c>
      <c r="I3168" t="s">
        <v>14</v>
      </c>
      <c r="J3168" t="s">
        <v>15</v>
      </c>
      <c r="K3168" t="s">
        <v>26</v>
      </c>
      <c r="L3168" t="s">
        <v>51</v>
      </c>
      <c r="M3168" t="s">
        <v>18</v>
      </c>
      <c r="N3168" t="s">
        <v>18</v>
      </c>
      <c r="O3168" t="str">
        <f>TEXT(Table1[[#This Row],[pickup]],"dddd")</f>
        <v>Saturday</v>
      </c>
      <c r="P3168">
        <f t="shared" si="49"/>
        <v>23</v>
      </c>
    </row>
    <row r="3169" spans="1:16" x14ac:dyDescent="0.25">
      <c r="A3169" s="1">
        <v>43525.992118055554</v>
      </c>
      <c r="B3169" s="1">
        <v>43526.006006944444</v>
      </c>
      <c r="C3169">
        <v>1</v>
      </c>
      <c r="D3169">
        <v>3.76</v>
      </c>
      <c r="E3169">
        <v>16</v>
      </c>
      <c r="F3169">
        <v>3</v>
      </c>
      <c r="G3169">
        <v>0</v>
      </c>
      <c r="H3169">
        <v>22.8</v>
      </c>
      <c r="I3169" t="s">
        <v>14</v>
      </c>
      <c r="J3169" t="s">
        <v>15</v>
      </c>
      <c r="K3169" t="s">
        <v>53</v>
      </c>
      <c r="L3169" t="s">
        <v>66</v>
      </c>
      <c r="M3169" t="s">
        <v>18</v>
      </c>
      <c r="N3169" t="s">
        <v>18</v>
      </c>
      <c r="O3169" t="str">
        <f>TEXT(Table1[[#This Row],[pickup]],"dddd")</f>
        <v>Friday</v>
      </c>
      <c r="P3169">
        <f t="shared" si="49"/>
        <v>23</v>
      </c>
    </row>
    <row r="3170" spans="1:16" x14ac:dyDescent="0.25">
      <c r="A3170" s="1">
        <v>43545.56894675926</v>
      </c>
      <c r="B3170" s="1">
        <v>43545.576539351852</v>
      </c>
      <c r="C3170">
        <v>3</v>
      </c>
      <c r="D3170">
        <v>1.3</v>
      </c>
      <c r="E3170">
        <v>8.5</v>
      </c>
      <c r="F3170">
        <v>2</v>
      </c>
      <c r="G3170">
        <v>0</v>
      </c>
      <c r="H3170">
        <v>13.8</v>
      </c>
      <c r="I3170" t="s">
        <v>14</v>
      </c>
      <c r="J3170" t="s">
        <v>15</v>
      </c>
      <c r="K3170" t="s">
        <v>17</v>
      </c>
      <c r="L3170" t="s">
        <v>62</v>
      </c>
      <c r="M3170" t="s">
        <v>18</v>
      </c>
      <c r="N3170" t="s">
        <v>18</v>
      </c>
      <c r="O3170" t="str">
        <f>TEXT(Table1[[#This Row],[pickup]],"dddd")</f>
        <v>Thursday</v>
      </c>
      <c r="P3170">
        <f t="shared" si="49"/>
        <v>13</v>
      </c>
    </row>
    <row r="3171" spans="1:16" x14ac:dyDescent="0.25">
      <c r="A3171" s="1">
        <v>43543.933495370373</v>
      </c>
      <c r="B3171" s="1">
        <v>43543.935879629629</v>
      </c>
      <c r="C3171">
        <v>2</v>
      </c>
      <c r="D3171">
        <v>0.8</v>
      </c>
      <c r="E3171">
        <v>5</v>
      </c>
      <c r="F3171">
        <v>2.2000000000000002</v>
      </c>
      <c r="G3171">
        <v>0</v>
      </c>
      <c r="H3171">
        <v>11</v>
      </c>
      <c r="I3171" t="s">
        <v>14</v>
      </c>
      <c r="J3171" t="s">
        <v>15</v>
      </c>
      <c r="K3171" t="s">
        <v>25</v>
      </c>
      <c r="L3171" t="s">
        <v>70</v>
      </c>
      <c r="M3171" t="s">
        <v>18</v>
      </c>
      <c r="N3171" t="s">
        <v>18</v>
      </c>
      <c r="O3171" t="str">
        <f>TEXT(Table1[[#This Row],[pickup]],"dddd")</f>
        <v>Tuesday</v>
      </c>
      <c r="P3171">
        <f t="shared" si="49"/>
        <v>22</v>
      </c>
    </row>
    <row r="3172" spans="1:16" x14ac:dyDescent="0.25">
      <c r="A3172" s="1">
        <v>43552.344733796293</v>
      </c>
      <c r="B3172" s="1">
        <v>43552.350011574075</v>
      </c>
      <c r="C3172">
        <v>1</v>
      </c>
      <c r="D3172">
        <v>0.73</v>
      </c>
      <c r="E3172">
        <v>6.5</v>
      </c>
      <c r="F3172">
        <v>1.96</v>
      </c>
      <c r="G3172">
        <v>0</v>
      </c>
      <c r="H3172">
        <v>11.76</v>
      </c>
      <c r="I3172" t="s">
        <v>14</v>
      </c>
      <c r="J3172" t="s">
        <v>15</v>
      </c>
      <c r="K3172" t="s">
        <v>56</v>
      </c>
      <c r="L3172" t="s">
        <v>70</v>
      </c>
      <c r="M3172" t="s">
        <v>18</v>
      </c>
      <c r="N3172" t="s">
        <v>18</v>
      </c>
      <c r="O3172" t="str">
        <f>TEXT(Table1[[#This Row],[pickup]],"dddd")</f>
        <v>Thursday</v>
      </c>
      <c r="P3172">
        <f t="shared" si="49"/>
        <v>8</v>
      </c>
    </row>
    <row r="3173" spans="1:16" x14ac:dyDescent="0.25">
      <c r="A3173" s="1">
        <v>43544.313645833332</v>
      </c>
      <c r="B3173" s="1">
        <v>43544.322291666664</v>
      </c>
      <c r="C3173">
        <v>2</v>
      </c>
      <c r="D3173">
        <v>2.0499999999999998</v>
      </c>
      <c r="E3173">
        <v>10</v>
      </c>
      <c r="F3173">
        <v>2.66</v>
      </c>
      <c r="G3173">
        <v>0</v>
      </c>
      <c r="H3173">
        <v>15.96</v>
      </c>
      <c r="I3173" t="s">
        <v>14</v>
      </c>
      <c r="J3173" t="s">
        <v>15</v>
      </c>
      <c r="K3173" t="s">
        <v>33</v>
      </c>
      <c r="L3173" t="s">
        <v>25</v>
      </c>
      <c r="M3173" t="s">
        <v>18</v>
      </c>
      <c r="N3173" t="s">
        <v>18</v>
      </c>
      <c r="O3173" t="str">
        <f>TEXT(Table1[[#This Row],[pickup]],"dddd")</f>
        <v>Wednesday</v>
      </c>
      <c r="P3173">
        <f t="shared" si="49"/>
        <v>7</v>
      </c>
    </row>
    <row r="3174" spans="1:16" x14ac:dyDescent="0.25">
      <c r="A3174" s="1">
        <v>43530.611770833333</v>
      </c>
      <c r="B3174" s="1">
        <v>43530.619409722225</v>
      </c>
      <c r="C3174">
        <v>2</v>
      </c>
      <c r="D3174">
        <v>1.9</v>
      </c>
      <c r="E3174">
        <v>9.5</v>
      </c>
      <c r="F3174">
        <v>3.2</v>
      </c>
      <c r="G3174">
        <v>0</v>
      </c>
      <c r="H3174">
        <v>16</v>
      </c>
      <c r="I3174" t="s">
        <v>14</v>
      </c>
      <c r="J3174" t="s">
        <v>15</v>
      </c>
      <c r="K3174" t="s">
        <v>22</v>
      </c>
      <c r="L3174" t="s">
        <v>51</v>
      </c>
      <c r="M3174" t="s">
        <v>18</v>
      </c>
      <c r="N3174" t="s">
        <v>18</v>
      </c>
      <c r="O3174" t="str">
        <f>TEXT(Table1[[#This Row],[pickup]],"dddd")</f>
        <v>Wednesday</v>
      </c>
      <c r="P3174">
        <f t="shared" si="49"/>
        <v>14</v>
      </c>
    </row>
    <row r="3175" spans="1:16" x14ac:dyDescent="0.25">
      <c r="A3175" s="1">
        <v>43530.325428240743</v>
      </c>
      <c r="B3175" s="1">
        <v>43530.330821759257</v>
      </c>
      <c r="C3175">
        <v>1</v>
      </c>
      <c r="D3175">
        <v>0.97</v>
      </c>
      <c r="E3175">
        <v>7</v>
      </c>
      <c r="F3175">
        <v>2.06</v>
      </c>
      <c r="G3175">
        <v>0</v>
      </c>
      <c r="H3175">
        <v>12.36</v>
      </c>
      <c r="I3175" t="s">
        <v>14</v>
      </c>
      <c r="J3175" t="s">
        <v>15</v>
      </c>
      <c r="K3175" t="s">
        <v>68</v>
      </c>
      <c r="L3175" t="s">
        <v>16</v>
      </c>
      <c r="M3175" t="s">
        <v>18</v>
      </c>
      <c r="N3175" t="s">
        <v>18</v>
      </c>
      <c r="O3175" t="str">
        <f>TEXT(Table1[[#This Row],[pickup]],"dddd")</f>
        <v>Wednesday</v>
      </c>
      <c r="P3175">
        <f t="shared" si="49"/>
        <v>7</v>
      </c>
    </row>
    <row r="3176" spans="1:16" x14ac:dyDescent="0.25">
      <c r="A3176" s="1">
        <v>43550.901990740742</v>
      </c>
      <c r="B3176" s="1">
        <v>43550.93240740741</v>
      </c>
      <c r="C3176">
        <v>1</v>
      </c>
      <c r="D3176">
        <v>9.3000000000000007</v>
      </c>
      <c r="E3176">
        <v>36</v>
      </c>
      <c r="F3176">
        <v>9.1</v>
      </c>
      <c r="G3176">
        <v>5.76</v>
      </c>
      <c r="H3176">
        <v>54.66</v>
      </c>
      <c r="I3176" t="s">
        <v>14</v>
      </c>
      <c r="J3176" t="s">
        <v>15</v>
      </c>
      <c r="K3176" t="s">
        <v>35</v>
      </c>
      <c r="L3176" t="s">
        <v>43</v>
      </c>
      <c r="M3176" t="s">
        <v>37</v>
      </c>
      <c r="N3176" t="s">
        <v>18</v>
      </c>
      <c r="O3176" t="str">
        <f>TEXT(Table1[[#This Row],[pickup]],"dddd")</f>
        <v>Tuesday</v>
      </c>
      <c r="P3176">
        <f t="shared" si="49"/>
        <v>21</v>
      </c>
    </row>
    <row r="3177" spans="1:16" x14ac:dyDescent="0.25">
      <c r="A3177" s="1">
        <v>43538.03025462963</v>
      </c>
      <c r="B3177" s="1">
        <v>43538.034444444442</v>
      </c>
      <c r="C3177">
        <v>1</v>
      </c>
      <c r="D3177">
        <v>1.68</v>
      </c>
      <c r="E3177">
        <v>7.5</v>
      </c>
      <c r="F3177">
        <v>0</v>
      </c>
      <c r="G3177">
        <v>0</v>
      </c>
      <c r="H3177">
        <v>11.3</v>
      </c>
      <c r="I3177" t="s">
        <v>14</v>
      </c>
      <c r="J3177" t="s">
        <v>19</v>
      </c>
      <c r="K3177" t="s">
        <v>42</v>
      </c>
      <c r="L3177" t="s">
        <v>34</v>
      </c>
      <c r="M3177" t="s">
        <v>18</v>
      </c>
      <c r="N3177" t="s">
        <v>18</v>
      </c>
      <c r="O3177" t="str">
        <f>TEXT(Table1[[#This Row],[pickup]],"dddd")</f>
        <v>Thursday</v>
      </c>
      <c r="P3177">
        <f t="shared" si="49"/>
        <v>0</v>
      </c>
    </row>
    <row r="3178" spans="1:16" x14ac:dyDescent="0.25">
      <c r="A3178" s="1">
        <v>43533.052893518521</v>
      </c>
      <c r="B3178" s="1">
        <v>43533.059664351851</v>
      </c>
      <c r="C3178">
        <v>5</v>
      </c>
      <c r="D3178">
        <v>2.1800000000000002</v>
      </c>
      <c r="E3178">
        <v>9</v>
      </c>
      <c r="F3178">
        <v>2.56</v>
      </c>
      <c r="G3178">
        <v>0</v>
      </c>
      <c r="H3178">
        <v>15.36</v>
      </c>
      <c r="I3178" t="s">
        <v>14</v>
      </c>
      <c r="J3178" t="s">
        <v>15</v>
      </c>
      <c r="K3178" t="s">
        <v>67</v>
      </c>
      <c r="L3178" t="s">
        <v>46</v>
      </c>
      <c r="M3178" t="s">
        <v>18</v>
      </c>
      <c r="N3178" t="s">
        <v>18</v>
      </c>
      <c r="O3178" t="str">
        <f>TEXT(Table1[[#This Row],[pickup]],"dddd")</f>
        <v>Saturday</v>
      </c>
      <c r="P3178">
        <f t="shared" si="49"/>
        <v>1</v>
      </c>
    </row>
    <row r="3179" spans="1:16" x14ac:dyDescent="0.25">
      <c r="A3179" s="1">
        <v>43525.71471064815</v>
      </c>
      <c r="B3179" s="1">
        <v>43525.720219907409</v>
      </c>
      <c r="C3179">
        <v>1</v>
      </c>
      <c r="D3179">
        <v>1.26</v>
      </c>
      <c r="E3179">
        <v>7</v>
      </c>
      <c r="F3179">
        <v>1</v>
      </c>
      <c r="G3179">
        <v>0</v>
      </c>
      <c r="H3179">
        <v>12.3</v>
      </c>
      <c r="I3179" t="s">
        <v>14</v>
      </c>
      <c r="J3179" t="s">
        <v>15</v>
      </c>
      <c r="K3179" t="s">
        <v>32</v>
      </c>
      <c r="L3179" t="s">
        <v>62</v>
      </c>
      <c r="M3179" t="s">
        <v>18</v>
      </c>
      <c r="N3179" t="s">
        <v>18</v>
      </c>
      <c r="O3179" t="str">
        <f>TEXT(Table1[[#This Row],[pickup]],"dddd")</f>
        <v>Friday</v>
      </c>
      <c r="P3179">
        <f t="shared" si="49"/>
        <v>17</v>
      </c>
    </row>
    <row r="3180" spans="1:16" x14ac:dyDescent="0.25">
      <c r="A3180" s="1">
        <v>43536.997129629628</v>
      </c>
      <c r="B3180" s="1">
        <v>43537.00277777778</v>
      </c>
      <c r="C3180">
        <v>2</v>
      </c>
      <c r="D3180">
        <v>2.4700000000000002</v>
      </c>
      <c r="E3180">
        <v>9.5</v>
      </c>
      <c r="F3180">
        <v>0</v>
      </c>
      <c r="G3180">
        <v>0</v>
      </c>
      <c r="H3180">
        <v>13.3</v>
      </c>
      <c r="I3180" t="s">
        <v>14</v>
      </c>
      <c r="J3180" t="s">
        <v>19</v>
      </c>
      <c r="K3180" t="s">
        <v>61</v>
      </c>
      <c r="L3180" t="s">
        <v>29</v>
      </c>
      <c r="M3180" t="s">
        <v>18</v>
      </c>
      <c r="N3180" t="s">
        <v>18</v>
      </c>
      <c r="O3180" t="str">
        <f>TEXT(Table1[[#This Row],[pickup]],"dddd")</f>
        <v>Tuesday</v>
      </c>
      <c r="P3180">
        <f t="shared" si="49"/>
        <v>23</v>
      </c>
    </row>
    <row r="3181" spans="1:16" x14ac:dyDescent="0.25">
      <c r="A3181" s="1">
        <v>43552.487858796296</v>
      </c>
      <c r="B3181" s="1">
        <v>43552.501631944448</v>
      </c>
      <c r="C3181">
        <v>1</v>
      </c>
      <c r="D3181">
        <v>2.2999999999999998</v>
      </c>
      <c r="E3181">
        <v>14</v>
      </c>
      <c r="F3181">
        <v>3.45</v>
      </c>
      <c r="G3181">
        <v>0</v>
      </c>
      <c r="H3181">
        <v>20.75</v>
      </c>
      <c r="I3181" t="s">
        <v>14</v>
      </c>
      <c r="J3181" t="s">
        <v>15</v>
      </c>
      <c r="K3181" t="s">
        <v>47</v>
      </c>
      <c r="L3181" t="s">
        <v>53</v>
      </c>
      <c r="M3181" t="s">
        <v>18</v>
      </c>
      <c r="N3181" t="s">
        <v>18</v>
      </c>
      <c r="O3181" t="str">
        <f>TEXT(Table1[[#This Row],[pickup]],"dddd")</f>
        <v>Thursday</v>
      </c>
      <c r="P3181">
        <f t="shared" si="49"/>
        <v>11</v>
      </c>
    </row>
    <row r="3182" spans="1:16" x14ac:dyDescent="0.25">
      <c r="A3182" s="1">
        <v>43530.387685185182</v>
      </c>
      <c r="B3182" s="1">
        <v>43530.390405092592</v>
      </c>
      <c r="C3182">
        <v>5</v>
      </c>
      <c r="D3182">
        <v>0.87</v>
      </c>
      <c r="E3182">
        <v>5</v>
      </c>
      <c r="F3182">
        <v>1</v>
      </c>
      <c r="G3182">
        <v>0</v>
      </c>
      <c r="H3182">
        <v>9.3000000000000007</v>
      </c>
      <c r="I3182" t="s">
        <v>14</v>
      </c>
      <c r="J3182" t="s">
        <v>15</v>
      </c>
      <c r="K3182" t="s">
        <v>66</v>
      </c>
      <c r="L3182" t="s">
        <v>62</v>
      </c>
      <c r="M3182" t="s">
        <v>18</v>
      </c>
      <c r="N3182" t="s">
        <v>18</v>
      </c>
      <c r="O3182" t="str">
        <f>TEXT(Table1[[#This Row],[pickup]],"dddd")</f>
        <v>Wednesday</v>
      </c>
      <c r="P3182">
        <f t="shared" si="49"/>
        <v>9</v>
      </c>
    </row>
    <row r="3183" spans="1:16" x14ac:dyDescent="0.25">
      <c r="A3183" s="1">
        <v>43548.261932870373</v>
      </c>
      <c r="B3183" s="1">
        <v>43548.270104166666</v>
      </c>
      <c r="C3183">
        <v>4</v>
      </c>
      <c r="D3183">
        <v>4.4400000000000004</v>
      </c>
      <c r="E3183">
        <v>15</v>
      </c>
      <c r="F3183">
        <v>0</v>
      </c>
      <c r="G3183">
        <v>0</v>
      </c>
      <c r="H3183">
        <v>15.8</v>
      </c>
      <c r="I3183" t="s">
        <v>14</v>
      </c>
      <c r="J3183" t="s">
        <v>19</v>
      </c>
      <c r="K3183" t="s">
        <v>122</v>
      </c>
      <c r="L3183" t="s">
        <v>89</v>
      </c>
      <c r="M3183" t="s">
        <v>37</v>
      </c>
      <c r="N3183" t="s">
        <v>37</v>
      </c>
      <c r="O3183" t="str">
        <f>TEXT(Table1[[#This Row],[pickup]],"dddd")</f>
        <v>Sunday</v>
      </c>
      <c r="P3183">
        <f t="shared" si="49"/>
        <v>6</v>
      </c>
    </row>
    <row r="3184" spans="1:16" x14ac:dyDescent="0.25">
      <c r="A3184" s="1">
        <v>43538.521122685182</v>
      </c>
      <c r="B3184" s="1">
        <v>43538.53701388889</v>
      </c>
      <c r="C3184">
        <v>2</v>
      </c>
      <c r="D3184">
        <v>2.6</v>
      </c>
      <c r="E3184">
        <v>16</v>
      </c>
      <c r="F3184">
        <v>0</v>
      </c>
      <c r="G3184">
        <v>0</v>
      </c>
      <c r="H3184">
        <v>19.3</v>
      </c>
      <c r="I3184" t="s">
        <v>14</v>
      </c>
      <c r="J3184" t="s">
        <v>19</v>
      </c>
      <c r="K3184" t="s">
        <v>46</v>
      </c>
      <c r="L3184" t="s">
        <v>70</v>
      </c>
      <c r="M3184" t="s">
        <v>18</v>
      </c>
      <c r="N3184" t="s">
        <v>18</v>
      </c>
      <c r="O3184" t="str">
        <f>TEXT(Table1[[#This Row],[pickup]],"dddd")</f>
        <v>Thursday</v>
      </c>
      <c r="P3184">
        <f t="shared" si="49"/>
        <v>12</v>
      </c>
    </row>
    <row r="3185" spans="1:16" x14ac:dyDescent="0.25">
      <c r="A3185" s="1">
        <v>43534.541921296295</v>
      </c>
      <c r="B3185" s="1">
        <v>43534.544999999998</v>
      </c>
      <c r="C3185">
        <v>1</v>
      </c>
      <c r="D3185">
        <v>0.65</v>
      </c>
      <c r="E3185">
        <v>5</v>
      </c>
      <c r="F3185">
        <v>1.66</v>
      </c>
      <c r="G3185">
        <v>0</v>
      </c>
      <c r="H3185">
        <v>9.9600000000000009</v>
      </c>
      <c r="I3185" t="s">
        <v>14</v>
      </c>
      <c r="J3185" t="s">
        <v>15</v>
      </c>
      <c r="K3185" t="s">
        <v>16</v>
      </c>
      <c r="L3185" t="s">
        <v>48</v>
      </c>
      <c r="M3185" t="s">
        <v>18</v>
      </c>
      <c r="N3185" t="s">
        <v>18</v>
      </c>
      <c r="O3185" t="str">
        <f>TEXT(Table1[[#This Row],[pickup]],"dddd")</f>
        <v>Sunday</v>
      </c>
      <c r="P3185">
        <f t="shared" si="49"/>
        <v>13</v>
      </c>
    </row>
    <row r="3186" spans="1:16" x14ac:dyDescent="0.25">
      <c r="A3186" s="1">
        <v>43531.372037037036</v>
      </c>
      <c r="B3186" s="1">
        <v>43531.374108796299</v>
      </c>
      <c r="C3186">
        <v>1</v>
      </c>
      <c r="D3186">
        <v>0.48</v>
      </c>
      <c r="E3186">
        <v>4</v>
      </c>
      <c r="F3186">
        <v>0</v>
      </c>
      <c r="G3186">
        <v>0</v>
      </c>
      <c r="H3186">
        <v>7.3</v>
      </c>
      <c r="I3186" t="s">
        <v>14</v>
      </c>
      <c r="J3186" t="s">
        <v>19</v>
      </c>
      <c r="K3186" t="s">
        <v>55</v>
      </c>
      <c r="L3186" t="s">
        <v>46</v>
      </c>
      <c r="M3186" t="s">
        <v>18</v>
      </c>
      <c r="N3186" t="s">
        <v>18</v>
      </c>
      <c r="O3186" t="str">
        <f>TEXT(Table1[[#This Row],[pickup]],"dddd")</f>
        <v>Thursday</v>
      </c>
      <c r="P3186">
        <f t="shared" si="49"/>
        <v>8</v>
      </c>
    </row>
    <row r="3187" spans="1:16" x14ac:dyDescent="0.25">
      <c r="A3187" s="1">
        <v>43531.512557870374</v>
      </c>
      <c r="B3187" s="1">
        <v>43531.525706018518</v>
      </c>
      <c r="C3187">
        <v>4</v>
      </c>
      <c r="D3187">
        <v>2.9</v>
      </c>
      <c r="E3187">
        <v>14</v>
      </c>
      <c r="F3187">
        <v>3.45</v>
      </c>
      <c r="G3187">
        <v>0</v>
      </c>
      <c r="H3187">
        <v>20.75</v>
      </c>
      <c r="I3187" t="s">
        <v>14</v>
      </c>
      <c r="J3187" t="s">
        <v>15</v>
      </c>
      <c r="K3187" t="s">
        <v>68</v>
      </c>
      <c r="L3187" t="s">
        <v>29</v>
      </c>
      <c r="M3187" t="s">
        <v>18</v>
      </c>
      <c r="N3187" t="s">
        <v>18</v>
      </c>
      <c r="O3187" t="str">
        <f>TEXT(Table1[[#This Row],[pickup]],"dddd")</f>
        <v>Thursday</v>
      </c>
      <c r="P3187">
        <f t="shared" si="49"/>
        <v>12</v>
      </c>
    </row>
    <row r="3188" spans="1:16" x14ac:dyDescent="0.25">
      <c r="A3188" s="1">
        <v>43542.36923611111</v>
      </c>
      <c r="B3188" s="1">
        <v>43542.384375000001</v>
      </c>
      <c r="C3188">
        <v>1</v>
      </c>
      <c r="D3188">
        <v>7</v>
      </c>
      <c r="E3188">
        <v>22</v>
      </c>
      <c r="F3188">
        <v>2</v>
      </c>
      <c r="G3188">
        <v>0</v>
      </c>
      <c r="H3188">
        <v>27.3</v>
      </c>
      <c r="I3188" t="s">
        <v>14</v>
      </c>
      <c r="J3188" t="s">
        <v>15</v>
      </c>
      <c r="K3188" t="s">
        <v>68</v>
      </c>
      <c r="L3188" t="s">
        <v>40</v>
      </c>
      <c r="M3188" t="s">
        <v>18</v>
      </c>
      <c r="N3188" t="s">
        <v>18</v>
      </c>
      <c r="O3188" t="str">
        <f>TEXT(Table1[[#This Row],[pickup]],"dddd")</f>
        <v>Monday</v>
      </c>
      <c r="P3188">
        <f t="shared" si="49"/>
        <v>8</v>
      </c>
    </row>
    <row r="3189" spans="1:16" x14ac:dyDescent="0.25">
      <c r="A3189" s="1">
        <v>43542.910902777781</v>
      </c>
      <c r="B3189" s="1">
        <v>43542.915601851855</v>
      </c>
      <c r="C3189">
        <v>1</v>
      </c>
      <c r="D3189">
        <v>1.6</v>
      </c>
      <c r="E3189">
        <v>7</v>
      </c>
      <c r="F3189">
        <v>2.15</v>
      </c>
      <c r="G3189">
        <v>0</v>
      </c>
      <c r="H3189">
        <v>12.95</v>
      </c>
      <c r="I3189" t="s">
        <v>14</v>
      </c>
      <c r="J3189" t="s">
        <v>15</v>
      </c>
      <c r="K3189" t="s">
        <v>34</v>
      </c>
      <c r="L3189" t="s">
        <v>16</v>
      </c>
      <c r="M3189" t="s">
        <v>18</v>
      </c>
      <c r="N3189" t="s">
        <v>18</v>
      </c>
      <c r="O3189" t="str">
        <f>TEXT(Table1[[#This Row],[pickup]],"dddd")</f>
        <v>Monday</v>
      </c>
      <c r="P3189">
        <f t="shared" si="49"/>
        <v>21</v>
      </c>
    </row>
    <row r="3190" spans="1:16" x14ac:dyDescent="0.25">
      <c r="A3190" s="1">
        <v>43539.432037037041</v>
      </c>
      <c r="B3190" s="1">
        <v>43539.46570601852</v>
      </c>
      <c r="C3190">
        <v>1</v>
      </c>
      <c r="D3190">
        <v>9.18</v>
      </c>
      <c r="E3190">
        <v>36</v>
      </c>
      <c r="F3190">
        <v>11.04</v>
      </c>
      <c r="G3190">
        <v>0</v>
      </c>
      <c r="H3190">
        <v>47.84</v>
      </c>
      <c r="I3190" t="s">
        <v>14</v>
      </c>
      <c r="J3190" t="s">
        <v>15</v>
      </c>
      <c r="K3190" t="s">
        <v>35</v>
      </c>
      <c r="L3190" t="s">
        <v>78</v>
      </c>
      <c r="M3190" t="s">
        <v>37</v>
      </c>
      <c r="N3190" t="s">
        <v>58</v>
      </c>
      <c r="O3190" t="str">
        <f>TEXT(Table1[[#This Row],[pickup]],"dddd")</f>
        <v>Friday</v>
      </c>
      <c r="P3190">
        <f t="shared" si="49"/>
        <v>10</v>
      </c>
    </row>
    <row r="3191" spans="1:16" x14ac:dyDescent="0.25">
      <c r="A3191" s="1">
        <v>43533.446099537039</v>
      </c>
      <c r="B3191" s="1">
        <v>43533.451111111113</v>
      </c>
      <c r="C3191">
        <v>1</v>
      </c>
      <c r="D3191">
        <v>1.1000000000000001</v>
      </c>
      <c r="E3191">
        <v>7</v>
      </c>
      <c r="F3191">
        <v>1</v>
      </c>
      <c r="G3191">
        <v>0</v>
      </c>
      <c r="H3191">
        <v>11.3</v>
      </c>
      <c r="I3191" t="s">
        <v>14</v>
      </c>
      <c r="J3191" t="s">
        <v>15</v>
      </c>
      <c r="K3191" t="s">
        <v>70</v>
      </c>
      <c r="L3191" t="s">
        <v>48</v>
      </c>
      <c r="M3191" t="s">
        <v>18</v>
      </c>
      <c r="N3191" t="s">
        <v>18</v>
      </c>
      <c r="O3191" t="str">
        <f>TEXT(Table1[[#This Row],[pickup]],"dddd")</f>
        <v>Saturday</v>
      </c>
      <c r="P3191">
        <f t="shared" si="49"/>
        <v>10</v>
      </c>
    </row>
    <row r="3192" spans="1:16" x14ac:dyDescent="0.25">
      <c r="A3192" s="1">
        <v>43544.83929398148</v>
      </c>
      <c r="B3192" s="1">
        <v>43544.851990740739</v>
      </c>
      <c r="C3192">
        <v>1</v>
      </c>
      <c r="D3192">
        <v>4.32</v>
      </c>
      <c r="E3192">
        <v>17</v>
      </c>
      <c r="F3192">
        <v>5.2</v>
      </c>
      <c r="G3192">
        <v>0</v>
      </c>
      <c r="H3192">
        <v>26</v>
      </c>
      <c r="I3192" t="s">
        <v>14</v>
      </c>
      <c r="J3192" t="s">
        <v>15</v>
      </c>
      <c r="K3192" t="s">
        <v>62</v>
      </c>
      <c r="L3192" t="s">
        <v>39</v>
      </c>
      <c r="M3192" t="s">
        <v>18</v>
      </c>
      <c r="N3192" t="s">
        <v>18</v>
      </c>
      <c r="O3192" t="str">
        <f>TEXT(Table1[[#This Row],[pickup]],"dddd")</f>
        <v>Wednesday</v>
      </c>
      <c r="P3192">
        <f t="shared" si="49"/>
        <v>20</v>
      </c>
    </row>
    <row r="3193" spans="1:16" x14ac:dyDescent="0.25">
      <c r="A3193" s="1">
        <v>43546.221134259256</v>
      </c>
      <c r="B3193" s="1">
        <v>43546.229467592595</v>
      </c>
      <c r="C3193">
        <v>2</v>
      </c>
      <c r="D3193">
        <v>2.9</v>
      </c>
      <c r="E3193">
        <v>11.5</v>
      </c>
      <c r="F3193">
        <v>2.2999999999999998</v>
      </c>
      <c r="G3193">
        <v>0</v>
      </c>
      <c r="H3193">
        <v>17.600000000000001</v>
      </c>
      <c r="I3193" t="s">
        <v>14</v>
      </c>
      <c r="J3193" t="s">
        <v>15</v>
      </c>
      <c r="K3193" t="s">
        <v>26</v>
      </c>
      <c r="L3193" t="s">
        <v>24</v>
      </c>
      <c r="M3193" t="s">
        <v>18</v>
      </c>
      <c r="N3193" t="s">
        <v>18</v>
      </c>
      <c r="O3193" t="str">
        <f>TEXT(Table1[[#This Row],[pickup]],"dddd")</f>
        <v>Friday</v>
      </c>
      <c r="P3193">
        <f t="shared" si="49"/>
        <v>5</v>
      </c>
    </row>
    <row r="3194" spans="1:16" x14ac:dyDescent="0.25">
      <c r="A3194" s="1">
        <v>43525.381527777776</v>
      </c>
      <c r="B3194" s="1">
        <v>43525.386041666665</v>
      </c>
      <c r="C3194">
        <v>1</v>
      </c>
      <c r="D3194">
        <v>0.67</v>
      </c>
      <c r="E3194">
        <v>6</v>
      </c>
      <c r="F3194">
        <v>2.33</v>
      </c>
      <c r="G3194">
        <v>0</v>
      </c>
      <c r="H3194">
        <v>11.63</v>
      </c>
      <c r="I3194" t="s">
        <v>14</v>
      </c>
      <c r="J3194" t="s">
        <v>15</v>
      </c>
      <c r="K3194" t="s">
        <v>61</v>
      </c>
      <c r="L3194" t="s">
        <v>61</v>
      </c>
      <c r="M3194" t="s">
        <v>18</v>
      </c>
      <c r="N3194" t="s">
        <v>18</v>
      </c>
      <c r="O3194" t="str">
        <f>TEXT(Table1[[#This Row],[pickup]],"dddd")</f>
        <v>Friday</v>
      </c>
      <c r="P3194">
        <f t="shared" si="49"/>
        <v>9</v>
      </c>
    </row>
    <row r="3195" spans="1:16" x14ac:dyDescent="0.25">
      <c r="A3195" s="1">
        <v>43530.662418981483</v>
      </c>
      <c r="B3195" s="1">
        <v>43530.679143518515</v>
      </c>
      <c r="C3195">
        <v>1</v>
      </c>
      <c r="D3195">
        <v>2.9</v>
      </c>
      <c r="E3195">
        <v>16.5</v>
      </c>
      <c r="F3195">
        <v>2.97</v>
      </c>
      <c r="G3195">
        <v>0</v>
      </c>
      <c r="H3195">
        <v>22.77</v>
      </c>
      <c r="I3195" t="s">
        <v>14</v>
      </c>
      <c r="J3195" t="s">
        <v>15</v>
      </c>
      <c r="K3195" t="s">
        <v>20</v>
      </c>
      <c r="L3195" t="s">
        <v>17</v>
      </c>
      <c r="M3195" t="s">
        <v>18</v>
      </c>
      <c r="N3195" t="s">
        <v>18</v>
      </c>
      <c r="O3195" t="str">
        <f>TEXT(Table1[[#This Row],[pickup]],"dddd")</f>
        <v>Wednesday</v>
      </c>
      <c r="P3195">
        <f t="shared" si="49"/>
        <v>15</v>
      </c>
    </row>
    <row r="3196" spans="1:16" x14ac:dyDescent="0.25">
      <c r="A3196" s="1">
        <v>43550.887569444443</v>
      </c>
      <c r="B3196" s="1">
        <v>43550.89603009259</v>
      </c>
      <c r="C3196">
        <v>1</v>
      </c>
      <c r="D3196">
        <v>2</v>
      </c>
      <c r="E3196">
        <v>9.5</v>
      </c>
      <c r="F3196">
        <v>3.3</v>
      </c>
      <c r="G3196">
        <v>0</v>
      </c>
      <c r="H3196">
        <v>16.600000000000001</v>
      </c>
      <c r="I3196" t="s">
        <v>14</v>
      </c>
      <c r="J3196" t="s">
        <v>15</v>
      </c>
      <c r="K3196" t="s">
        <v>62</v>
      </c>
      <c r="L3196" t="s">
        <v>67</v>
      </c>
      <c r="M3196" t="s">
        <v>18</v>
      </c>
      <c r="N3196" t="s">
        <v>18</v>
      </c>
      <c r="O3196" t="str">
        <f>TEXT(Table1[[#This Row],[pickup]],"dddd")</f>
        <v>Tuesday</v>
      </c>
      <c r="P3196">
        <f t="shared" si="49"/>
        <v>21</v>
      </c>
    </row>
    <row r="3197" spans="1:16" x14ac:dyDescent="0.25">
      <c r="A3197" s="1">
        <v>43529.868032407408</v>
      </c>
      <c r="B3197" s="1">
        <v>43529.873749999999</v>
      </c>
      <c r="C3197">
        <v>1</v>
      </c>
      <c r="D3197">
        <v>1.26</v>
      </c>
      <c r="E3197">
        <v>7.5</v>
      </c>
      <c r="F3197">
        <v>2.2599999999999998</v>
      </c>
      <c r="G3197">
        <v>0</v>
      </c>
      <c r="H3197">
        <v>13.56</v>
      </c>
      <c r="I3197" t="s">
        <v>14</v>
      </c>
      <c r="J3197" t="s">
        <v>15</v>
      </c>
      <c r="K3197" t="s">
        <v>66</v>
      </c>
      <c r="L3197" t="s">
        <v>29</v>
      </c>
      <c r="M3197" t="s">
        <v>18</v>
      </c>
      <c r="N3197" t="s">
        <v>18</v>
      </c>
      <c r="O3197" t="str">
        <f>TEXT(Table1[[#This Row],[pickup]],"dddd")</f>
        <v>Tuesday</v>
      </c>
      <c r="P3197">
        <f t="shared" si="49"/>
        <v>20</v>
      </c>
    </row>
    <row r="3198" spans="1:16" x14ac:dyDescent="0.25">
      <c r="A3198" s="1">
        <v>43553.969409722224</v>
      </c>
      <c r="B3198" s="1">
        <v>43553.987372685187</v>
      </c>
      <c r="C3198">
        <v>1</v>
      </c>
      <c r="D3198">
        <v>7</v>
      </c>
      <c r="E3198">
        <v>25.5</v>
      </c>
      <c r="F3198">
        <v>5.85</v>
      </c>
      <c r="G3198">
        <v>0</v>
      </c>
      <c r="H3198">
        <v>35.15</v>
      </c>
      <c r="I3198" t="s">
        <v>14</v>
      </c>
      <c r="J3198" t="s">
        <v>15</v>
      </c>
      <c r="K3198" t="s">
        <v>56</v>
      </c>
      <c r="L3198" t="s">
        <v>110</v>
      </c>
      <c r="M3198" t="s">
        <v>18</v>
      </c>
      <c r="N3198" t="s">
        <v>58</v>
      </c>
      <c r="O3198" t="str">
        <f>TEXT(Table1[[#This Row],[pickup]],"dddd")</f>
        <v>Friday</v>
      </c>
      <c r="P3198">
        <f t="shared" si="49"/>
        <v>23</v>
      </c>
    </row>
    <row r="3199" spans="1:16" x14ac:dyDescent="0.25">
      <c r="A3199" s="1">
        <v>43540.620300925926</v>
      </c>
      <c r="B3199" s="1">
        <v>43540.622812499998</v>
      </c>
      <c r="C3199">
        <v>1</v>
      </c>
      <c r="D3199">
        <v>1</v>
      </c>
      <c r="E3199">
        <v>5</v>
      </c>
      <c r="F3199">
        <v>1.65</v>
      </c>
      <c r="G3199">
        <v>0</v>
      </c>
      <c r="H3199">
        <v>9.9499999999999993</v>
      </c>
      <c r="I3199" t="s">
        <v>14</v>
      </c>
      <c r="J3199" t="s">
        <v>15</v>
      </c>
      <c r="K3199" t="s">
        <v>56</v>
      </c>
      <c r="L3199" t="s">
        <v>16</v>
      </c>
      <c r="M3199" t="s">
        <v>18</v>
      </c>
      <c r="N3199" t="s">
        <v>18</v>
      </c>
      <c r="O3199" t="str">
        <f>TEXT(Table1[[#This Row],[pickup]],"dddd")</f>
        <v>Saturday</v>
      </c>
      <c r="P3199">
        <f t="shared" si="49"/>
        <v>14</v>
      </c>
    </row>
    <row r="3200" spans="1:16" x14ac:dyDescent="0.25">
      <c r="A3200" s="1">
        <v>43537.566261574073</v>
      </c>
      <c r="B3200" s="1">
        <v>43537.601863425924</v>
      </c>
      <c r="C3200">
        <v>1</v>
      </c>
      <c r="D3200">
        <v>12.27</v>
      </c>
      <c r="E3200">
        <v>44.5</v>
      </c>
      <c r="F3200">
        <v>0</v>
      </c>
      <c r="G3200">
        <v>0</v>
      </c>
      <c r="H3200">
        <v>45.3</v>
      </c>
      <c r="I3200" t="s">
        <v>14</v>
      </c>
      <c r="J3200" t="s">
        <v>15</v>
      </c>
      <c r="K3200" t="s">
        <v>30</v>
      </c>
      <c r="L3200" t="s">
        <v>75</v>
      </c>
      <c r="M3200" t="s">
        <v>18</v>
      </c>
      <c r="N3200" t="s">
        <v>76</v>
      </c>
      <c r="O3200" t="str">
        <f>TEXT(Table1[[#This Row],[pickup]],"dddd")</f>
        <v>Wednesday</v>
      </c>
      <c r="P3200">
        <f t="shared" si="49"/>
        <v>13</v>
      </c>
    </row>
    <row r="3201" spans="1:16" x14ac:dyDescent="0.25">
      <c r="A3201" s="1">
        <v>43532.43681712963</v>
      </c>
      <c r="B3201" s="1">
        <v>43532.441354166665</v>
      </c>
      <c r="C3201">
        <v>6</v>
      </c>
      <c r="D3201">
        <v>1.44</v>
      </c>
      <c r="E3201">
        <v>7</v>
      </c>
      <c r="F3201">
        <v>2.06</v>
      </c>
      <c r="G3201">
        <v>0</v>
      </c>
      <c r="H3201">
        <v>12.36</v>
      </c>
      <c r="I3201" t="s">
        <v>14</v>
      </c>
      <c r="J3201" t="s">
        <v>15</v>
      </c>
      <c r="K3201" t="s">
        <v>31</v>
      </c>
      <c r="L3201" t="s">
        <v>61</v>
      </c>
      <c r="M3201" t="s">
        <v>18</v>
      </c>
      <c r="N3201" t="s">
        <v>18</v>
      </c>
      <c r="O3201" t="str">
        <f>TEXT(Table1[[#This Row],[pickup]],"dddd")</f>
        <v>Friday</v>
      </c>
      <c r="P3201">
        <f t="shared" si="49"/>
        <v>10</v>
      </c>
    </row>
    <row r="3202" spans="1:16" x14ac:dyDescent="0.25">
      <c r="A3202" s="1">
        <v>43541.981851851851</v>
      </c>
      <c r="B3202" s="1">
        <v>43541.985289351855</v>
      </c>
      <c r="C3202">
        <v>3</v>
      </c>
      <c r="D3202">
        <v>0.94</v>
      </c>
      <c r="E3202">
        <v>5.5</v>
      </c>
      <c r="F3202">
        <v>0</v>
      </c>
      <c r="G3202">
        <v>0</v>
      </c>
      <c r="H3202">
        <v>9.3000000000000007</v>
      </c>
      <c r="I3202" t="s">
        <v>14</v>
      </c>
      <c r="J3202" t="s">
        <v>19</v>
      </c>
      <c r="K3202" t="s">
        <v>26</v>
      </c>
      <c r="L3202" t="s">
        <v>33</v>
      </c>
      <c r="M3202" t="s">
        <v>18</v>
      </c>
      <c r="N3202" t="s">
        <v>18</v>
      </c>
      <c r="O3202" t="str">
        <f>TEXT(Table1[[#This Row],[pickup]],"dddd")</f>
        <v>Sunday</v>
      </c>
      <c r="P3202">
        <f t="shared" ref="P3202:P3265" si="50">HOUR(A:A)</f>
        <v>23</v>
      </c>
    </row>
    <row r="3203" spans="1:16" x14ac:dyDescent="0.25">
      <c r="A3203" s="1">
        <v>43549.853182870371</v>
      </c>
      <c r="B3203" s="1">
        <v>43549.857303240744</v>
      </c>
      <c r="C3203">
        <v>1</v>
      </c>
      <c r="D3203">
        <v>0.9</v>
      </c>
      <c r="E3203">
        <v>6</v>
      </c>
      <c r="F3203">
        <v>1.95</v>
      </c>
      <c r="G3203">
        <v>0</v>
      </c>
      <c r="H3203">
        <v>11.75</v>
      </c>
      <c r="I3203" t="s">
        <v>14</v>
      </c>
      <c r="J3203" t="s">
        <v>15</v>
      </c>
      <c r="K3203" t="s">
        <v>25</v>
      </c>
      <c r="L3203" t="s">
        <v>29</v>
      </c>
      <c r="M3203" t="s">
        <v>18</v>
      </c>
      <c r="N3203" t="s">
        <v>18</v>
      </c>
      <c r="O3203" t="str">
        <f>TEXT(Table1[[#This Row],[pickup]],"dddd")</f>
        <v>Monday</v>
      </c>
      <c r="P3203">
        <f t="shared" si="50"/>
        <v>20</v>
      </c>
    </row>
    <row r="3204" spans="1:16" x14ac:dyDescent="0.25">
      <c r="A3204" s="1">
        <v>43531.420092592591</v>
      </c>
      <c r="B3204" s="1">
        <v>43531.433275462965</v>
      </c>
      <c r="C3204">
        <v>1</v>
      </c>
      <c r="D3204">
        <v>1.3</v>
      </c>
      <c r="E3204">
        <v>12.5</v>
      </c>
      <c r="F3204">
        <v>3.15</v>
      </c>
      <c r="G3204">
        <v>0</v>
      </c>
      <c r="H3204">
        <v>18.95</v>
      </c>
      <c r="I3204" t="s">
        <v>14</v>
      </c>
      <c r="J3204" t="s">
        <v>15</v>
      </c>
      <c r="K3204" t="s">
        <v>49</v>
      </c>
      <c r="L3204" t="s">
        <v>29</v>
      </c>
      <c r="M3204" t="s">
        <v>18</v>
      </c>
      <c r="N3204" t="s">
        <v>18</v>
      </c>
      <c r="O3204" t="str">
        <f>TEXT(Table1[[#This Row],[pickup]],"dddd")</f>
        <v>Thursday</v>
      </c>
      <c r="P3204">
        <f t="shared" si="50"/>
        <v>10</v>
      </c>
    </row>
    <row r="3205" spans="1:16" x14ac:dyDescent="0.25">
      <c r="A3205" s="1">
        <v>43526.668761574074</v>
      </c>
      <c r="B3205" s="1">
        <v>43526.6721875</v>
      </c>
      <c r="C3205">
        <v>4</v>
      </c>
      <c r="D3205">
        <v>1.4</v>
      </c>
      <c r="E3205">
        <v>6.5</v>
      </c>
      <c r="F3205">
        <v>0</v>
      </c>
      <c r="G3205">
        <v>0</v>
      </c>
      <c r="H3205">
        <v>9.8000000000000007</v>
      </c>
      <c r="I3205" t="s">
        <v>14</v>
      </c>
      <c r="J3205" t="s">
        <v>19</v>
      </c>
      <c r="K3205" t="s">
        <v>50</v>
      </c>
      <c r="L3205" t="s">
        <v>49</v>
      </c>
      <c r="M3205" t="s">
        <v>18</v>
      </c>
      <c r="N3205" t="s">
        <v>18</v>
      </c>
      <c r="O3205" t="str">
        <f>TEXT(Table1[[#This Row],[pickup]],"dddd")</f>
        <v>Saturday</v>
      </c>
      <c r="P3205">
        <f t="shared" si="50"/>
        <v>16</v>
      </c>
    </row>
    <row r="3206" spans="1:16" x14ac:dyDescent="0.25">
      <c r="A3206" s="1">
        <v>43551.450300925928</v>
      </c>
      <c r="B3206" s="1">
        <v>43551.458321759259</v>
      </c>
      <c r="C3206">
        <v>1</v>
      </c>
      <c r="D3206">
        <v>0.76</v>
      </c>
      <c r="E3206">
        <v>8</v>
      </c>
      <c r="F3206">
        <v>2.2599999999999998</v>
      </c>
      <c r="G3206">
        <v>0</v>
      </c>
      <c r="H3206">
        <v>13.56</v>
      </c>
      <c r="I3206" t="s">
        <v>14</v>
      </c>
      <c r="J3206" t="s">
        <v>15</v>
      </c>
      <c r="K3206" t="s">
        <v>32</v>
      </c>
      <c r="L3206" t="s">
        <v>25</v>
      </c>
      <c r="M3206" t="s">
        <v>18</v>
      </c>
      <c r="N3206" t="s">
        <v>18</v>
      </c>
      <c r="O3206" t="str">
        <f>TEXT(Table1[[#This Row],[pickup]],"dddd")</f>
        <v>Wednesday</v>
      </c>
      <c r="P3206">
        <f t="shared" si="50"/>
        <v>10</v>
      </c>
    </row>
    <row r="3207" spans="1:16" x14ac:dyDescent="0.25">
      <c r="A3207" s="1">
        <v>43534.902199074073</v>
      </c>
      <c r="B3207" s="1">
        <v>43534.90730324074</v>
      </c>
      <c r="C3207">
        <v>4</v>
      </c>
      <c r="D3207">
        <v>1.1399999999999999</v>
      </c>
      <c r="E3207">
        <v>6.5</v>
      </c>
      <c r="F3207">
        <v>3.09</v>
      </c>
      <c r="G3207">
        <v>0</v>
      </c>
      <c r="H3207">
        <v>13.39</v>
      </c>
      <c r="I3207" t="s">
        <v>14</v>
      </c>
      <c r="J3207" t="s">
        <v>15</v>
      </c>
      <c r="K3207" t="s">
        <v>62</v>
      </c>
      <c r="L3207" t="s">
        <v>22</v>
      </c>
      <c r="M3207" t="s">
        <v>18</v>
      </c>
      <c r="N3207" t="s">
        <v>18</v>
      </c>
      <c r="O3207" t="str">
        <f>TEXT(Table1[[#This Row],[pickup]],"dddd")</f>
        <v>Sunday</v>
      </c>
      <c r="P3207">
        <f t="shared" si="50"/>
        <v>21</v>
      </c>
    </row>
    <row r="3208" spans="1:16" x14ac:dyDescent="0.25">
      <c r="A3208" s="1">
        <v>43550.737986111111</v>
      </c>
      <c r="B3208" s="1">
        <v>43550.747465277775</v>
      </c>
      <c r="C3208">
        <v>1</v>
      </c>
      <c r="D3208">
        <v>1.73</v>
      </c>
      <c r="E3208">
        <v>10</v>
      </c>
      <c r="F3208">
        <v>2</v>
      </c>
      <c r="G3208">
        <v>0</v>
      </c>
      <c r="H3208">
        <v>16.3</v>
      </c>
      <c r="I3208" t="s">
        <v>14</v>
      </c>
      <c r="J3208" t="s">
        <v>15</v>
      </c>
      <c r="K3208" t="s">
        <v>66</v>
      </c>
      <c r="L3208" t="s">
        <v>17</v>
      </c>
      <c r="M3208" t="s">
        <v>18</v>
      </c>
      <c r="N3208" t="s">
        <v>18</v>
      </c>
      <c r="O3208" t="str">
        <f>TEXT(Table1[[#This Row],[pickup]],"dddd")</f>
        <v>Tuesday</v>
      </c>
      <c r="P3208">
        <f t="shared" si="50"/>
        <v>17</v>
      </c>
    </row>
    <row r="3209" spans="1:16" x14ac:dyDescent="0.25">
      <c r="A3209" s="1">
        <v>43554.620752314811</v>
      </c>
      <c r="B3209" s="1">
        <v>43554.629884259259</v>
      </c>
      <c r="C3209">
        <v>5</v>
      </c>
      <c r="D3209">
        <v>1.77</v>
      </c>
      <c r="E3209">
        <v>10.5</v>
      </c>
      <c r="F3209">
        <v>2.76</v>
      </c>
      <c r="G3209">
        <v>0</v>
      </c>
      <c r="H3209">
        <v>16.559999999999999</v>
      </c>
      <c r="I3209" t="s">
        <v>14</v>
      </c>
      <c r="J3209" t="s">
        <v>15</v>
      </c>
      <c r="K3209" t="s">
        <v>30</v>
      </c>
      <c r="L3209" t="s">
        <v>34</v>
      </c>
      <c r="M3209" t="s">
        <v>18</v>
      </c>
      <c r="N3209" t="s">
        <v>18</v>
      </c>
      <c r="O3209" t="str">
        <f>TEXT(Table1[[#This Row],[pickup]],"dddd")</f>
        <v>Saturday</v>
      </c>
      <c r="P3209">
        <f t="shared" si="50"/>
        <v>14</v>
      </c>
    </row>
    <row r="3210" spans="1:16" x14ac:dyDescent="0.25">
      <c r="A3210" s="1">
        <v>43553.913564814815</v>
      </c>
      <c r="B3210" s="1">
        <v>43553.921840277777</v>
      </c>
      <c r="C3210">
        <v>1</v>
      </c>
      <c r="D3210">
        <v>1.6</v>
      </c>
      <c r="E3210">
        <v>9.5</v>
      </c>
      <c r="F3210">
        <v>0</v>
      </c>
      <c r="G3210">
        <v>0</v>
      </c>
      <c r="H3210">
        <v>13.3</v>
      </c>
      <c r="I3210" t="s">
        <v>14</v>
      </c>
      <c r="J3210" t="s">
        <v>19</v>
      </c>
      <c r="K3210" t="s">
        <v>59</v>
      </c>
      <c r="L3210" t="s">
        <v>67</v>
      </c>
      <c r="M3210" t="s">
        <v>18</v>
      </c>
      <c r="N3210" t="s">
        <v>18</v>
      </c>
      <c r="O3210" t="str">
        <f>TEXT(Table1[[#This Row],[pickup]],"dddd")</f>
        <v>Friday</v>
      </c>
      <c r="P3210">
        <f t="shared" si="50"/>
        <v>21</v>
      </c>
    </row>
    <row r="3211" spans="1:16" x14ac:dyDescent="0.25">
      <c r="A3211" s="1">
        <v>43547.598958333336</v>
      </c>
      <c r="B3211" s="1">
        <v>43547.60528935185</v>
      </c>
      <c r="C3211">
        <v>1</v>
      </c>
      <c r="D3211">
        <v>2.1</v>
      </c>
      <c r="E3211">
        <v>9</v>
      </c>
      <c r="F3211">
        <v>0</v>
      </c>
      <c r="G3211">
        <v>0</v>
      </c>
      <c r="H3211">
        <v>12.3</v>
      </c>
      <c r="I3211" t="s">
        <v>14</v>
      </c>
      <c r="J3211" t="s">
        <v>19</v>
      </c>
      <c r="K3211" t="s">
        <v>16</v>
      </c>
      <c r="L3211" t="s">
        <v>34</v>
      </c>
      <c r="M3211" t="s">
        <v>18</v>
      </c>
      <c r="N3211" t="s">
        <v>18</v>
      </c>
      <c r="O3211" t="str">
        <f>TEXT(Table1[[#This Row],[pickup]],"dddd")</f>
        <v>Saturday</v>
      </c>
      <c r="P3211">
        <f t="shared" si="50"/>
        <v>14</v>
      </c>
    </row>
    <row r="3212" spans="1:16" x14ac:dyDescent="0.25">
      <c r="A3212" s="1">
        <v>43541.465740740743</v>
      </c>
      <c r="B3212" s="1">
        <v>43541.467164351852</v>
      </c>
      <c r="C3212">
        <v>2</v>
      </c>
      <c r="D3212">
        <v>0.39</v>
      </c>
      <c r="E3212">
        <v>3.5</v>
      </c>
      <c r="F3212">
        <v>0</v>
      </c>
      <c r="G3212">
        <v>0</v>
      </c>
      <c r="H3212">
        <v>6.8</v>
      </c>
      <c r="I3212" t="s">
        <v>14</v>
      </c>
      <c r="J3212" t="s">
        <v>19</v>
      </c>
      <c r="K3212" t="s">
        <v>66</v>
      </c>
      <c r="L3212" t="s">
        <v>66</v>
      </c>
      <c r="M3212" t="s">
        <v>18</v>
      </c>
      <c r="N3212" t="s">
        <v>18</v>
      </c>
      <c r="O3212" t="str">
        <f>TEXT(Table1[[#This Row],[pickup]],"dddd")</f>
        <v>Sunday</v>
      </c>
      <c r="P3212">
        <f t="shared" si="50"/>
        <v>11</v>
      </c>
    </row>
    <row r="3213" spans="1:16" x14ac:dyDescent="0.25">
      <c r="A3213" s="1">
        <v>43528.278333333335</v>
      </c>
      <c r="B3213" s="1">
        <v>43528.286481481482</v>
      </c>
      <c r="C3213">
        <v>2</v>
      </c>
      <c r="D3213">
        <v>2.2000000000000002</v>
      </c>
      <c r="E3213">
        <v>10</v>
      </c>
      <c r="F3213">
        <v>2.66</v>
      </c>
      <c r="G3213">
        <v>0</v>
      </c>
      <c r="H3213">
        <v>15.96</v>
      </c>
      <c r="I3213" t="s">
        <v>14</v>
      </c>
      <c r="J3213" t="s">
        <v>15</v>
      </c>
      <c r="K3213" t="s">
        <v>39</v>
      </c>
      <c r="L3213" t="s">
        <v>56</v>
      </c>
      <c r="M3213" t="s">
        <v>18</v>
      </c>
      <c r="N3213" t="s">
        <v>18</v>
      </c>
      <c r="O3213" t="str">
        <f>TEXT(Table1[[#This Row],[pickup]],"dddd")</f>
        <v>Monday</v>
      </c>
      <c r="P3213">
        <f t="shared" si="50"/>
        <v>6</v>
      </c>
    </row>
    <row r="3214" spans="1:16" x14ac:dyDescent="0.25">
      <c r="A3214" s="1">
        <v>43540.432858796295</v>
      </c>
      <c r="B3214" s="1">
        <v>43540.439293981479</v>
      </c>
      <c r="C3214">
        <v>2</v>
      </c>
      <c r="D3214">
        <v>6.68</v>
      </c>
      <c r="E3214">
        <v>19.5</v>
      </c>
      <c r="F3214">
        <v>0</v>
      </c>
      <c r="G3214">
        <v>0</v>
      </c>
      <c r="H3214">
        <v>20.3</v>
      </c>
      <c r="I3214" t="s">
        <v>14</v>
      </c>
      <c r="J3214" t="s">
        <v>19</v>
      </c>
      <c r="K3214" t="s">
        <v>35</v>
      </c>
      <c r="L3214" t="s">
        <v>175</v>
      </c>
      <c r="M3214" t="s">
        <v>37</v>
      </c>
      <c r="N3214" t="s">
        <v>37</v>
      </c>
      <c r="O3214" t="str">
        <f>TEXT(Table1[[#This Row],[pickup]],"dddd")</f>
        <v>Saturday</v>
      </c>
      <c r="P3214">
        <f t="shared" si="50"/>
        <v>10</v>
      </c>
    </row>
    <row r="3215" spans="1:16" x14ac:dyDescent="0.25">
      <c r="A3215" s="1">
        <v>43538.393784722219</v>
      </c>
      <c r="B3215" s="1">
        <v>43538.399444444447</v>
      </c>
      <c r="C3215">
        <v>1</v>
      </c>
      <c r="D3215">
        <v>1.25</v>
      </c>
      <c r="E3215">
        <v>7.5</v>
      </c>
      <c r="F3215">
        <v>0</v>
      </c>
      <c r="G3215">
        <v>0</v>
      </c>
      <c r="H3215">
        <v>10.8</v>
      </c>
      <c r="I3215" t="s">
        <v>14</v>
      </c>
      <c r="J3215" t="s">
        <v>19</v>
      </c>
      <c r="K3215" t="s">
        <v>26</v>
      </c>
      <c r="L3215" t="s">
        <v>53</v>
      </c>
      <c r="M3215" t="s">
        <v>18</v>
      </c>
      <c r="N3215" t="s">
        <v>18</v>
      </c>
      <c r="O3215" t="str">
        <f>TEXT(Table1[[#This Row],[pickup]],"dddd")</f>
        <v>Thursday</v>
      </c>
      <c r="P3215">
        <f t="shared" si="50"/>
        <v>9</v>
      </c>
    </row>
    <row r="3216" spans="1:16" x14ac:dyDescent="0.25">
      <c r="A3216" s="1">
        <v>43546.025451388887</v>
      </c>
      <c r="B3216" s="1">
        <v>43546.036493055559</v>
      </c>
      <c r="C3216">
        <v>1</v>
      </c>
      <c r="D3216">
        <v>4.92</v>
      </c>
      <c r="E3216">
        <v>16.5</v>
      </c>
      <c r="F3216">
        <v>0</v>
      </c>
      <c r="G3216">
        <v>0</v>
      </c>
      <c r="H3216">
        <v>20.3</v>
      </c>
      <c r="I3216" t="s">
        <v>14</v>
      </c>
      <c r="J3216" t="s">
        <v>19</v>
      </c>
      <c r="K3216" t="s">
        <v>20</v>
      </c>
      <c r="L3216" t="s">
        <v>87</v>
      </c>
      <c r="M3216" t="s">
        <v>18</v>
      </c>
      <c r="N3216" t="s">
        <v>76</v>
      </c>
      <c r="O3216" t="str">
        <f>TEXT(Table1[[#This Row],[pickup]],"dddd")</f>
        <v>Friday</v>
      </c>
      <c r="P3216">
        <f t="shared" si="50"/>
        <v>0</v>
      </c>
    </row>
    <row r="3217" spans="1:16" x14ac:dyDescent="0.25">
      <c r="A3217" s="1">
        <v>43525.852199074077</v>
      </c>
      <c r="B3217" s="1">
        <v>43525.857430555552</v>
      </c>
      <c r="C3217">
        <v>1</v>
      </c>
      <c r="D3217">
        <v>1.47</v>
      </c>
      <c r="E3217">
        <v>7</v>
      </c>
      <c r="F3217">
        <v>1</v>
      </c>
      <c r="G3217">
        <v>0</v>
      </c>
      <c r="H3217">
        <v>11.8</v>
      </c>
      <c r="I3217" t="s">
        <v>14</v>
      </c>
      <c r="J3217" t="s">
        <v>15</v>
      </c>
      <c r="K3217" t="s">
        <v>47</v>
      </c>
      <c r="L3217" t="s">
        <v>66</v>
      </c>
      <c r="M3217" t="s">
        <v>18</v>
      </c>
      <c r="N3217" t="s">
        <v>18</v>
      </c>
      <c r="O3217" t="str">
        <f>TEXT(Table1[[#This Row],[pickup]],"dddd")</f>
        <v>Friday</v>
      </c>
      <c r="P3217">
        <f t="shared" si="50"/>
        <v>20</v>
      </c>
    </row>
    <row r="3218" spans="1:16" x14ac:dyDescent="0.25">
      <c r="A3218" s="1">
        <v>43549.4919212963</v>
      </c>
      <c r="B3218" s="1">
        <v>43549.49795138889</v>
      </c>
      <c r="C3218">
        <v>1</v>
      </c>
      <c r="D3218">
        <v>1.52</v>
      </c>
      <c r="E3218">
        <v>7.5</v>
      </c>
      <c r="F3218">
        <v>2.16</v>
      </c>
      <c r="G3218">
        <v>0</v>
      </c>
      <c r="H3218">
        <v>12.96</v>
      </c>
      <c r="I3218" t="s">
        <v>14</v>
      </c>
      <c r="J3218" t="s">
        <v>15</v>
      </c>
      <c r="K3218" t="s">
        <v>30</v>
      </c>
      <c r="L3218" t="s">
        <v>44</v>
      </c>
      <c r="M3218" t="s">
        <v>18</v>
      </c>
      <c r="N3218" t="s">
        <v>18</v>
      </c>
      <c r="O3218" t="str">
        <f>TEXT(Table1[[#This Row],[pickup]],"dddd")</f>
        <v>Monday</v>
      </c>
      <c r="P3218">
        <f t="shared" si="50"/>
        <v>11</v>
      </c>
    </row>
    <row r="3219" spans="1:16" x14ac:dyDescent="0.25">
      <c r="A3219" s="1">
        <v>43542.354131944441</v>
      </c>
      <c r="B3219" s="1">
        <v>43542.355532407404</v>
      </c>
      <c r="C3219">
        <v>1</v>
      </c>
      <c r="D3219">
        <v>0.4</v>
      </c>
      <c r="E3219">
        <v>3.5</v>
      </c>
      <c r="F3219">
        <v>0</v>
      </c>
      <c r="G3219">
        <v>0</v>
      </c>
      <c r="H3219">
        <v>6.8</v>
      </c>
      <c r="I3219" t="s">
        <v>14</v>
      </c>
      <c r="J3219" t="s">
        <v>19</v>
      </c>
      <c r="K3219" t="s">
        <v>61</v>
      </c>
      <c r="L3219" t="s">
        <v>61</v>
      </c>
      <c r="M3219" t="s">
        <v>18</v>
      </c>
      <c r="N3219" t="s">
        <v>18</v>
      </c>
      <c r="O3219" t="str">
        <f>TEXT(Table1[[#This Row],[pickup]],"dddd")</f>
        <v>Monday</v>
      </c>
      <c r="P3219">
        <f t="shared" si="50"/>
        <v>8</v>
      </c>
    </row>
    <row r="3220" spans="1:16" x14ac:dyDescent="0.25">
      <c r="A3220" s="1">
        <v>43546.868032407408</v>
      </c>
      <c r="B3220" s="1">
        <v>43546.875613425924</v>
      </c>
      <c r="C3220">
        <v>1</v>
      </c>
      <c r="D3220">
        <v>2.48</v>
      </c>
      <c r="E3220">
        <v>10</v>
      </c>
      <c r="F3220">
        <v>2</v>
      </c>
      <c r="G3220">
        <v>0</v>
      </c>
      <c r="H3220">
        <v>15.8</v>
      </c>
      <c r="I3220" t="s">
        <v>14</v>
      </c>
      <c r="J3220" t="s">
        <v>15</v>
      </c>
      <c r="K3220" t="s">
        <v>44</v>
      </c>
      <c r="L3220" t="s">
        <v>42</v>
      </c>
      <c r="M3220" t="s">
        <v>18</v>
      </c>
      <c r="N3220" t="s">
        <v>18</v>
      </c>
      <c r="O3220" t="str">
        <f>TEXT(Table1[[#This Row],[pickup]],"dddd")</f>
        <v>Friday</v>
      </c>
      <c r="P3220">
        <f t="shared" si="50"/>
        <v>20</v>
      </c>
    </row>
    <row r="3221" spans="1:16" x14ac:dyDescent="0.25">
      <c r="A3221" s="1">
        <v>43550.1715625</v>
      </c>
      <c r="B3221" s="1">
        <v>43550.186388888891</v>
      </c>
      <c r="C3221">
        <v>6</v>
      </c>
      <c r="D3221">
        <v>5.19</v>
      </c>
      <c r="E3221">
        <v>18.5</v>
      </c>
      <c r="F3221">
        <v>0</v>
      </c>
      <c r="G3221">
        <v>0</v>
      </c>
      <c r="H3221">
        <v>22.3</v>
      </c>
      <c r="I3221" t="s">
        <v>14</v>
      </c>
      <c r="J3221" t="s">
        <v>19</v>
      </c>
      <c r="K3221" t="s">
        <v>42</v>
      </c>
      <c r="L3221" t="s">
        <v>65</v>
      </c>
      <c r="M3221" t="s">
        <v>18</v>
      </c>
      <c r="N3221" t="s">
        <v>37</v>
      </c>
      <c r="O3221" t="str">
        <f>TEXT(Table1[[#This Row],[pickup]],"dddd")</f>
        <v>Tuesday</v>
      </c>
      <c r="P3221">
        <f t="shared" si="50"/>
        <v>4</v>
      </c>
    </row>
    <row r="3222" spans="1:16" x14ac:dyDescent="0.25">
      <c r="A3222" s="1">
        <v>43548.485775462963</v>
      </c>
      <c r="B3222" s="1">
        <v>43548.49046296296</v>
      </c>
      <c r="C3222">
        <v>1</v>
      </c>
      <c r="D3222">
        <v>1.1000000000000001</v>
      </c>
      <c r="E3222">
        <v>7</v>
      </c>
      <c r="F3222">
        <v>1</v>
      </c>
      <c r="G3222">
        <v>0</v>
      </c>
      <c r="H3222">
        <v>11.3</v>
      </c>
      <c r="I3222" t="s">
        <v>14</v>
      </c>
      <c r="J3222" t="s">
        <v>15</v>
      </c>
      <c r="K3222" t="s">
        <v>68</v>
      </c>
      <c r="L3222" t="s">
        <v>56</v>
      </c>
      <c r="M3222" t="s">
        <v>18</v>
      </c>
      <c r="N3222" t="s">
        <v>18</v>
      </c>
      <c r="O3222" t="str">
        <f>TEXT(Table1[[#This Row],[pickup]],"dddd")</f>
        <v>Sunday</v>
      </c>
      <c r="P3222">
        <f t="shared" si="50"/>
        <v>11</v>
      </c>
    </row>
    <row r="3223" spans="1:16" x14ac:dyDescent="0.25">
      <c r="A3223" s="1">
        <v>43547.716354166667</v>
      </c>
      <c r="B3223" s="1">
        <v>43547.716550925928</v>
      </c>
      <c r="C3223">
        <v>2</v>
      </c>
      <c r="D3223">
        <v>0</v>
      </c>
      <c r="E3223">
        <v>52</v>
      </c>
      <c r="F3223">
        <v>12.21</v>
      </c>
      <c r="G3223">
        <v>5.76</v>
      </c>
      <c r="H3223">
        <v>73.27</v>
      </c>
      <c r="I3223" t="s">
        <v>14</v>
      </c>
      <c r="J3223" t="s">
        <v>15</v>
      </c>
      <c r="K3223" t="s">
        <v>42</v>
      </c>
      <c r="L3223" t="s">
        <v>42</v>
      </c>
      <c r="M3223" t="s">
        <v>18</v>
      </c>
      <c r="N3223" t="s">
        <v>18</v>
      </c>
      <c r="O3223" t="str">
        <f>TEXT(Table1[[#This Row],[pickup]],"dddd")</f>
        <v>Saturday</v>
      </c>
      <c r="P3223">
        <f t="shared" si="50"/>
        <v>17</v>
      </c>
    </row>
    <row r="3224" spans="1:16" x14ac:dyDescent="0.25">
      <c r="A3224" s="1">
        <v>43546.351469907408</v>
      </c>
      <c r="B3224" s="1">
        <v>43546.36314814815</v>
      </c>
      <c r="C3224">
        <v>1</v>
      </c>
      <c r="D3224">
        <v>2.1</v>
      </c>
      <c r="E3224">
        <v>12</v>
      </c>
      <c r="F3224">
        <v>3.05</v>
      </c>
      <c r="G3224">
        <v>0</v>
      </c>
      <c r="H3224">
        <v>18.350000000000001</v>
      </c>
      <c r="I3224" t="s">
        <v>14</v>
      </c>
      <c r="J3224" t="s">
        <v>15</v>
      </c>
      <c r="K3224" t="s">
        <v>63</v>
      </c>
      <c r="L3224" t="s">
        <v>25</v>
      </c>
      <c r="M3224" t="s">
        <v>18</v>
      </c>
      <c r="N3224" t="s">
        <v>18</v>
      </c>
      <c r="O3224" t="str">
        <f>TEXT(Table1[[#This Row],[pickup]],"dddd")</f>
        <v>Friday</v>
      </c>
      <c r="P3224">
        <f t="shared" si="50"/>
        <v>8</v>
      </c>
    </row>
    <row r="3225" spans="1:16" x14ac:dyDescent="0.25">
      <c r="A3225" s="1">
        <v>43536.536759259259</v>
      </c>
      <c r="B3225" s="1">
        <v>43536.540798611109</v>
      </c>
      <c r="C3225">
        <v>5</v>
      </c>
      <c r="D3225">
        <v>0.96</v>
      </c>
      <c r="E3225">
        <v>6</v>
      </c>
      <c r="F3225">
        <v>0</v>
      </c>
      <c r="G3225">
        <v>0</v>
      </c>
      <c r="H3225">
        <v>9.3000000000000007</v>
      </c>
      <c r="I3225" t="s">
        <v>14</v>
      </c>
      <c r="J3225" t="s">
        <v>19</v>
      </c>
      <c r="K3225" t="s">
        <v>70</v>
      </c>
      <c r="L3225" t="s">
        <v>24</v>
      </c>
      <c r="M3225" t="s">
        <v>18</v>
      </c>
      <c r="N3225" t="s">
        <v>18</v>
      </c>
      <c r="O3225" t="str">
        <f>TEXT(Table1[[#This Row],[pickup]],"dddd")</f>
        <v>Tuesday</v>
      </c>
      <c r="P3225">
        <f t="shared" si="50"/>
        <v>12</v>
      </c>
    </row>
    <row r="3226" spans="1:16" x14ac:dyDescent="0.25">
      <c r="A3226" s="1">
        <v>43553.983622685184</v>
      </c>
      <c r="B3226" s="1">
        <v>43553.989895833336</v>
      </c>
      <c r="C3226">
        <v>1</v>
      </c>
      <c r="D3226">
        <v>1.51</v>
      </c>
      <c r="E3226">
        <v>8</v>
      </c>
      <c r="F3226">
        <v>2.36</v>
      </c>
      <c r="G3226">
        <v>0</v>
      </c>
      <c r="H3226">
        <v>14.16</v>
      </c>
      <c r="I3226" t="s">
        <v>14</v>
      </c>
      <c r="J3226" t="s">
        <v>15</v>
      </c>
      <c r="K3226" t="s">
        <v>43</v>
      </c>
      <c r="L3226" t="s">
        <v>22</v>
      </c>
      <c r="M3226" t="s">
        <v>18</v>
      </c>
      <c r="N3226" t="s">
        <v>18</v>
      </c>
      <c r="O3226" t="str">
        <f>TEXT(Table1[[#This Row],[pickup]],"dddd")</f>
        <v>Friday</v>
      </c>
      <c r="P3226">
        <f t="shared" si="50"/>
        <v>23</v>
      </c>
    </row>
    <row r="3227" spans="1:16" x14ac:dyDescent="0.25">
      <c r="A3227" s="1">
        <v>43545.500706018516</v>
      </c>
      <c r="B3227" s="1">
        <v>43545.509699074071</v>
      </c>
      <c r="C3227">
        <v>1</v>
      </c>
      <c r="D3227">
        <v>0.8</v>
      </c>
      <c r="E3227">
        <v>9</v>
      </c>
      <c r="F3227">
        <v>0</v>
      </c>
      <c r="G3227">
        <v>0</v>
      </c>
      <c r="H3227">
        <v>12.3</v>
      </c>
      <c r="I3227" t="s">
        <v>14</v>
      </c>
      <c r="J3227" t="s">
        <v>19</v>
      </c>
      <c r="K3227" t="s">
        <v>50</v>
      </c>
      <c r="L3227" t="s">
        <v>32</v>
      </c>
      <c r="M3227" t="s">
        <v>18</v>
      </c>
      <c r="N3227" t="s">
        <v>18</v>
      </c>
      <c r="O3227" t="str">
        <f>TEXT(Table1[[#This Row],[pickup]],"dddd")</f>
        <v>Thursday</v>
      </c>
      <c r="P3227">
        <f t="shared" si="50"/>
        <v>12</v>
      </c>
    </row>
    <row r="3228" spans="1:16" x14ac:dyDescent="0.25">
      <c r="A3228" s="1">
        <v>43550.473483796297</v>
      </c>
      <c r="B3228" s="1">
        <v>43550.47861111111</v>
      </c>
      <c r="C3228">
        <v>2</v>
      </c>
      <c r="D3228">
        <v>0.7</v>
      </c>
      <c r="E3228">
        <v>6.5</v>
      </c>
      <c r="F3228">
        <v>0</v>
      </c>
      <c r="G3228">
        <v>0</v>
      </c>
      <c r="H3228">
        <v>9.8000000000000007</v>
      </c>
      <c r="I3228" t="s">
        <v>14</v>
      </c>
      <c r="J3228" t="s">
        <v>19</v>
      </c>
      <c r="K3228" t="s">
        <v>66</v>
      </c>
      <c r="L3228" t="s">
        <v>85</v>
      </c>
      <c r="M3228" t="s">
        <v>18</v>
      </c>
      <c r="N3228" t="s">
        <v>18</v>
      </c>
      <c r="O3228" t="str">
        <f>TEXT(Table1[[#This Row],[pickup]],"dddd")</f>
        <v>Tuesday</v>
      </c>
      <c r="P3228">
        <f t="shared" si="50"/>
        <v>11</v>
      </c>
    </row>
    <row r="3229" spans="1:16" x14ac:dyDescent="0.25">
      <c r="A3229" s="1">
        <v>43550.390902777777</v>
      </c>
      <c r="B3229" s="1">
        <v>43550.402037037034</v>
      </c>
      <c r="C3229">
        <v>1</v>
      </c>
      <c r="D3229">
        <v>1.77</v>
      </c>
      <c r="E3229">
        <v>11.5</v>
      </c>
      <c r="F3229">
        <v>0</v>
      </c>
      <c r="G3229">
        <v>0</v>
      </c>
      <c r="H3229">
        <v>14.8</v>
      </c>
      <c r="I3229" t="s">
        <v>14</v>
      </c>
      <c r="J3229" t="s">
        <v>19</v>
      </c>
      <c r="K3229" t="s">
        <v>25</v>
      </c>
      <c r="L3229" t="s">
        <v>61</v>
      </c>
      <c r="M3229" t="s">
        <v>18</v>
      </c>
      <c r="N3229" t="s">
        <v>18</v>
      </c>
      <c r="O3229" t="str">
        <f>TEXT(Table1[[#This Row],[pickup]],"dddd")</f>
        <v>Tuesday</v>
      </c>
      <c r="P3229">
        <f t="shared" si="50"/>
        <v>9</v>
      </c>
    </row>
    <row r="3230" spans="1:16" x14ac:dyDescent="0.25">
      <c r="A3230" s="1">
        <v>43533.009236111109</v>
      </c>
      <c r="B3230" s="1">
        <v>43533.013472222221</v>
      </c>
      <c r="C3230">
        <v>1</v>
      </c>
      <c r="D3230">
        <v>1.1499999999999999</v>
      </c>
      <c r="E3230">
        <v>6.5</v>
      </c>
      <c r="F3230">
        <v>0</v>
      </c>
      <c r="G3230">
        <v>0</v>
      </c>
      <c r="H3230">
        <v>10.3</v>
      </c>
      <c r="I3230" t="s">
        <v>14</v>
      </c>
      <c r="J3230" t="s">
        <v>19</v>
      </c>
      <c r="K3230" t="s">
        <v>24</v>
      </c>
      <c r="L3230" t="s">
        <v>34</v>
      </c>
      <c r="M3230" t="s">
        <v>18</v>
      </c>
      <c r="N3230" t="s">
        <v>18</v>
      </c>
      <c r="O3230" t="str">
        <f>TEXT(Table1[[#This Row],[pickup]],"dddd")</f>
        <v>Saturday</v>
      </c>
      <c r="P3230">
        <f t="shared" si="50"/>
        <v>0</v>
      </c>
    </row>
    <row r="3231" spans="1:16" x14ac:dyDescent="0.25">
      <c r="A3231" s="1">
        <v>43533.849270833336</v>
      </c>
      <c r="B3231" s="1">
        <v>43533.869525462964</v>
      </c>
      <c r="C3231">
        <v>1</v>
      </c>
      <c r="D3231">
        <v>10</v>
      </c>
      <c r="E3231">
        <v>30</v>
      </c>
      <c r="F3231">
        <v>4</v>
      </c>
      <c r="G3231">
        <v>0</v>
      </c>
      <c r="H3231">
        <v>35.299999999999997</v>
      </c>
      <c r="I3231" t="s">
        <v>14</v>
      </c>
      <c r="J3231" t="s">
        <v>15</v>
      </c>
      <c r="K3231" t="s">
        <v>35</v>
      </c>
      <c r="L3231" t="s">
        <v>94</v>
      </c>
      <c r="M3231" t="s">
        <v>37</v>
      </c>
      <c r="N3231" t="s">
        <v>58</v>
      </c>
      <c r="O3231" t="str">
        <f>TEXT(Table1[[#This Row],[pickup]],"dddd")</f>
        <v>Saturday</v>
      </c>
      <c r="P3231">
        <f t="shared" si="50"/>
        <v>20</v>
      </c>
    </row>
    <row r="3232" spans="1:16" x14ac:dyDescent="0.25">
      <c r="A3232" s="1">
        <v>43534.499560185184</v>
      </c>
      <c r="B3232" s="1">
        <v>43534.505555555559</v>
      </c>
      <c r="C3232">
        <v>1</v>
      </c>
      <c r="D3232">
        <v>1.05</v>
      </c>
      <c r="E3232">
        <v>7</v>
      </c>
      <c r="F3232">
        <v>2.06</v>
      </c>
      <c r="G3232">
        <v>0</v>
      </c>
      <c r="H3232">
        <v>12.36</v>
      </c>
      <c r="I3232" t="s">
        <v>14</v>
      </c>
      <c r="J3232" t="s">
        <v>15</v>
      </c>
      <c r="K3232" t="s">
        <v>32</v>
      </c>
      <c r="L3232" t="s">
        <v>32</v>
      </c>
      <c r="M3232" t="s">
        <v>18</v>
      </c>
      <c r="N3232" t="s">
        <v>18</v>
      </c>
      <c r="O3232" t="str">
        <f>TEXT(Table1[[#This Row],[pickup]],"dddd")</f>
        <v>Sunday</v>
      </c>
      <c r="P3232">
        <f t="shared" si="50"/>
        <v>11</v>
      </c>
    </row>
    <row r="3233" spans="1:16" x14ac:dyDescent="0.25">
      <c r="A3233" s="1">
        <v>43540.378564814811</v>
      </c>
      <c r="B3233" s="1">
        <v>43540.382280092592</v>
      </c>
      <c r="C3233">
        <v>1</v>
      </c>
      <c r="D3233">
        <v>1.1200000000000001</v>
      </c>
      <c r="E3233">
        <v>6</v>
      </c>
      <c r="F3233">
        <v>1</v>
      </c>
      <c r="G3233">
        <v>0</v>
      </c>
      <c r="H3233">
        <v>10.3</v>
      </c>
      <c r="I3233" t="s">
        <v>14</v>
      </c>
      <c r="J3233" t="s">
        <v>15</v>
      </c>
      <c r="K3233" t="s">
        <v>20</v>
      </c>
      <c r="L3233" t="s">
        <v>33</v>
      </c>
      <c r="M3233" t="s">
        <v>18</v>
      </c>
      <c r="N3233" t="s">
        <v>18</v>
      </c>
      <c r="O3233" t="str">
        <f>TEXT(Table1[[#This Row],[pickup]],"dddd")</f>
        <v>Saturday</v>
      </c>
      <c r="P3233">
        <f t="shared" si="50"/>
        <v>9</v>
      </c>
    </row>
    <row r="3234" spans="1:16" x14ac:dyDescent="0.25">
      <c r="A3234" s="1">
        <v>43533.578414351854</v>
      </c>
      <c r="B3234" s="1">
        <v>43533.584479166668</v>
      </c>
      <c r="C3234">
        <v>1</v>
      </c>
      <c r="D3234">
        <v>1.83</v>
      </c>
      <c r="E3234">
        <v>8.5</v>
      </c>
      <c r="F3234">
        <v>2.95</v>
      </c>
      <c r="G3234">
        <v>0</v>
      </c>
      <c r="H3234">
        <v>14.75</v>
      </c>
      <c r="I3234" t="s">
        <v>14</v>
      </c>
      <c r="J3234" t="s">
        <v>15</v>
      </c>
      <c r="K3234" t="s">
        <v>61</v>
      </c>
      <c r="L3234" t="s">
        <v>33</v>
      </c>
      <c r="M3234" t="s">
        <v>18</v>
      </c>
      <c r="N3234" t="s">
        <v>18</v>
      </c>
      <c r="O3234" t="str">
        <f>TEXT(Table1[[#This Row],[pickup]],"dddd")</f>
        <v>Saturday</v>
      </c>
      <c r="P3234">
        <f t="shared" si="50"/>
        <v>13</v>
      </c>
    </row>
    <row r="3235" spans="1:16" x14ac:dyDescent="0.25">
      <c r="A3235" s="1">
        <v>43540.987986111111</v>
      </c>
      <c r="B3235" s="1">
        <v>43540.993009259262</v>
      </c>
      <c r="C3235">
        <v>2</v>
      </c>
      <c r="D3235">
        <v>0.86</v>
      </c>
      <c r="E3235">
        <v>6</v>
      </c>
      <c r="F3235">
        <v>0</v>
      </c>
      <c r="G3235">
        <v>0</v>
      </c>
      <c r="H3235">
        <v>9.8000000000000007</v>
      </c>
      <c r="I3235" t="s">
        <v>14</v>
      </c>
      <c r="J3235" t="s">
        <v>19</v>
      </c>
      <c r="K3235" t="s">
        <v>55</v>
      </c>
      <c r="L3235" t="s">
        <v>32</v>
      </c>
      <c r="M3235" t="s">
        <v>18</v>
      </c>
      <c r="N3235" t="s">
        <v>18</v>
      </c>
      <c r="O3235" t="str">
        <f>TEXT(Table1[[#This Row],[pickup]],"dddd")</f>
        <v>Saturday</v>
      </c>
      <c r="P3235">
        <f t="shared" si="50"/>
        <v>23</v>
      </c>
    </row>
    <row r="3236" spans="1:16" x14ac:dyDescent="0.25">
      <c r="A3236" s="1">
        <v>43544.904178240744</v>
      </c>
      <c r="B3236" s="1">
        <v>43544.920648148145</v>
      </c>
      <c r="C3236">
        <v>1</v>
      </c>
      <c r="D3236">
        <v>9.08</v>
      </c>
      <c r="E3236">
        <v>28.5</v>
      </c>
      <c r="F3236">
        <v>7.61</v>
      </c>
      <c r="G3236">
        <v>5.76</v>
      </c>
      <c r="H3236">
        <v>45.67</v>
      </c>
      <c r="I3236" t="s">
        <v>14</v>
      </c>
      <c r="J3236" t="s">
        <v>15</v>
      </c>
      <c r="K3236" t="s">
        <v>35</v>
      </c>
      <c r="L3236" t="s">
        <v>41</v>
      </c>
      <c r="M3236" t="s">
        <v>37</v>
      </c>
      <c r="N3236" t="s">
        <v>18</v>
      </c>
      <c r="O3236" t="str">
        <f>TEXT(Table1[[#This Row],[pickup]],"dddd")</f>
        <v>Wednesday</v>
      </c>
      <c r="P3236">
        <f t="shared" si="50"/>
        <v>21</v>
      </c>
    </row>
    <row r="3237" spans="1:16" x14ac:dyDescent="0.25">
      <c r="A3237" s="1">
        <v>43547.883032407408</v>
      </c>
      <c r="B3237" s="1">
        <v>43547.890173611115</v>
      </c>
      <c r="C3237">
        <v>1</v>
      </c>
      <c r="D3237">
        <v>1.1000000000000001</v>
      </c>
      <c r="E3237">
        <v>8</v>
      </c>
      <c r="F3237">
        <v>2.36</v>
      </c>
      <c r="G3237">
        <v>0</v>
      </c>
      <c r="H3237">
        <v>14.16</v>
      </c>
      <c r="I3237" t="s">
        <v>14</v>
      </c>
      <c r="J3237" t="s">
        <v>15</v>
      </c>
      <c r="K3237" t="s">
        <v>50</v>
      </c>
      <c r="L3237" t="s">
        <v>30</v>
      </c>
      <c r="M3237" t="s">
        <v>18</v>
      </c>
      <c r="N3237" t="s">
        <v>18</v>
      </c>
      <c r="O3237" t="str">
        <f>TEXT(Table1[[#This Row],[pickup]],"dddd")</f>
        <v>Saturday</v>
      </c>
      <c r="P3237">
        <f t="shared" si="50"/>
        <v>21</v>
      </c>
    </row>
    <row r="3238" spans="1:16" x14ac:dyDescent="0.25">
      <c r="A3238" s="1">
        <v>43545.448310185187</v>
      </c>
      <c r="B3238" s="1">
        <v>43545.454398148147</v>
      </c>
      <c r="C3238">
        <v>1</v>
      </c>
      <c r="D3238">
        <v>1.18</v>
      </c>
      <c r="E3238">
        <v>7.5</v>
      </c>
      <c r="F3238">
        <v>1</v>
      </c>
      <c r="G3238">
        <v>0</v>
      </c>
      <c r="H3238">
        <v>11.8</v>
      </c>
      <c r="I3238" t="s">
        <v>14</v>
      </c>
      <c r="J3238" t="s">
        <v>15</v>
      </c>
      <c r="K3238" t="s">
        <v>77</v>
      </c>
      <c r="L3238" t="s">
        <v>27</v>
      </c>
      <c r="M3238" t="s">
        <v>18</v>
      </c>
      <c r="N3238" t="s">
        <v>18</v>
      </c>
      <c r="O3238" t="str">
        <f>TEXT(Table1[[#This Row],[pickup]],"dddd")</f>
        <v>Thursday</v>
      </c>
      <c r="P3238">
        <f t="shared" si="50"/>
        <v>10</v>
      </c>
    </row>
    <row r="3239" spans="1:16" x14ac:dyDescent="0.25">
      <c r="A3239" s="1">
        <v>43554.96770833333</v>
      </c>
      <c r="B3239" s="1">
        <v>43554.98170138889</v>
      </c>
      <c r="C3239">
        <v>2</v>
      </c>
      <c r="D3239">
        <v>2.39</v>
      </c>
      <c r="E3239">
        <v>14</v>
      </c>
      <c r="F3239">
        <v>0</v>
      </c>
      <c r="G3239">
        <v>0</v>
      </c>
      <c r="H3239">
        <v>17.8</v>
      </c>
      <c r="I3239" t="s">
        <v>14</v>
      </c>
      <c r="J3239" t="s">
        <v>19</v>
      </c>
      <c r="K3239" t="s">
        <v>81</v>
      </c>
      <c r="L3239" t="s">
        <v>29</v>
      </c>
      <c r="M3239" t="s">
        <v>18</v>
      </c>
      <c r="N3239" t="s">
        <v>18</v>
      </c>
      <c r="O3239" t="str">
        <f>TEXT(Table1[[#This Row],[pickup]],"dddd")</f>
        <v>Saturday</v>
      </c>
      <c r="P3239">
        <f t="shared" si="50"/>
        <v>23</v>
      </c>
    </row>
    <row r="3240" spans="1:16" x14ac:dyDescent="0.25">
      <c r="A3240" s="1">
        <v>43533.556377314817</v>
      </c>
      <c r="B3240" s="1">
        <v>43533.556423611109</v>
      </c>
      <c r="C3240">
        <v>2</v>
      </c>
      <c r="D3240">
        <v>0</v>
      </c>
      <c r="E3240">
        <v>2.5</v>
      </c>
      <c r="F3240">
        <v>0</v>
      </c>
      <c r="G3240">
        <v>0</v>
      </c>
      <c r="H3240">
        <v>3.3</v>
      </c>
      <c r="I3240" t="s">
        <v>14</v>
      </c>
      <c r="J3240" t="s">
        <v>19</v>
      </c>
      <c r="K3240" t="s">
        <v>55</v>
      </c>
      <c r="L3240" t="s">
        <v>55</v>
      </c>
      <c r="M3240" t="s">
        <v>18</v>
      </c>
      <c r="N3240" t="s">
        <v>18</v>
      </c>
      <c r="O3240" t="str">
        <f>TEXT(Table1[[#This Row],[pickup]],"dddd")</f>
        <v>Saturday</v>
      </c>
      <c r="P3240">
        <f t="shared" si="50"/>
        <v>13</v>
      </c>
    </row>
    <row r="3241" spans="1:16" x14ac:dyDescent="0.25">
      <c r="A3241" s="1">
        <v>43554.198333333334</v>
      </c>
      <c r="B3241" s="1">
        <v>43554.201157407406</v>
      </c>
      <c r="C3241">
        <v>6</v>
      </c>
      <c r="D3241">
        <v>1.49</v>
      </c>
      <c r="E3241">
        <v>6</v>
      </c>
      <c r="F3241">
        <v>0</v>
      </c>
      <c r="G3241">
        <v>0</v>
      </c>
      <c r="H3241">
        <v>9.8000000000000007</v>
      </c>
      <c r="I3241" t="s">
        <v>14</v>
      </c>
      <c r="J3241" t="s">
        <v>19</v>
      </c>
      <c r="K3241" t="s">
        <v>16</v>
      </c>
      <c r="L3241" t="s">
        <v>48</v>
      </c>
      <c r="M3241" t="s">
        <v>18</v>
      </c>
      <c r="N3241" t="s">
        <v>18</v>
      </c>
      <c r="O3241" t="str">
        <f>TEXT(Table1[[#This Row],[pickup]],"dddd")</f>
        <v>Saturday</v>
      </c>
      <c r="P3241">
        <f t="shared" si="50"/>
        <v>4</v>
      </c>
    </row>
    <row r="3242" spans="1:16" x14ac:dyDescent="0.25">
      <c r="A3242" s="1">
        <v>43541.690023148149</v>
      </c>
      <c r="B3242" s="1">
        <v>43541.693506944444</v>
      </c>
      <c r="C3242">
        <v>1</v>
      </c>
      <c r="D3242">
        <v>0.8</v>
      </c>
      <c r="E3242">
        <v>5.5</v>
      </c>
      <c r="F3242">
        <v>0.5</v>
      </c>
      <c r="G3242">
        <v>0</v>
      </c>
      <c r="H3242">
        <v>9.3000000000000007</v>
      </c>
      <c r="I3242" t="s">
        <v>14</v>
      </c>
      <c r="J3242" t="s">
        <v>15</v>
      </c>
      <c r="K3242" t="s">
        <v>48</v>
      </c>
      <c r="L3242" t="s">
        <v>16</v>
      </c>
      <c r="M3242" t="s">
        <v>18</v>
      </c>
      <c r="N3242" t="s">
        <v>18</v>
      </c>
      <c r="O3242" t="str">
        <f>TEXT(Table1[[#This Row],[pickup]],"dddd")</f>
        <v>Sunday</v>
      </c>
      <c r="P3242">
        <f t="shared" si="50"/>
        <v>16</v>
      </c>
    </row>
    <row r="3243" spans="1:16" x14ac:dyDescent="0.25">
      <c r="A3243" s="1">
        <v>43548.72184027778</v>
      </c>
      <c r="B3243" s="1">
        <v>43548.721863425926</v>
      </c>
      <c r="C3243">
        <v>1</v>
      </c>
      <c r="D3243">
        <v>0.34</v>
      </c>
      <c r="E3243">
        <v>65</v>
      </c>
      <c r="F3243">
        <v>13.06</v>
      </c>
      <c r="G3243">
        <v>0</v>
      </c>
      <c r="H3243">
        <v>78.36</v>
      </c>
      <c r="I3243" t="s">
        <v>14</v>
      </c>
      <c r="J3243" t="s">
        <v>15</v>
      </c>
      <c r="K3243" t="s">
        <v>175</v>
      </c>
      <c r="M3243" t="s">
        <v>37</v>
      </c>
      <c r="O3243" t="str">
        <f>TEXT(Table1[[#This Row],[pickup]],"dddd")</f>
        <v>Sunday</v>
      </c>
      <c r="P3243">
        <f t="shared" si="50"/>
        <v>17</v>
      </c>
    </row>
    <row r="3244" spans="1:16" x14ac:dyDescent="0.25">
      <c r="A3244" s="1">
        <v>43536.794548611113</v>
      </c>
      <c r="B3244" s="1">
        <v>43536.800509259258</v>
      </c>
      <c r="C3244">
        <v>3</v>
      </c>
      <c r="D3244">
        <v>1.3</v>
      </c>
      <c r="E3244">
        <v>7.5</v>
      </c>
      <c r="F3244">
        <v>0</v>
      </c>
      <c r="G3244">
        <v>0</v>
      </c>
      <c r="H3244">
        <v>11.8</v>
      </c>
      <c r="I3244" t="s">
        <v>14</v>
      </c>
      <c r="J3244" t="s">
        <v>19</v>
      </c>
      <c r="K3244" t="s">
        <v>67</v>
      </c>
      <c r="L3244" t="s">
        <v>22</v>
      </c>
      <c r="M3244" t="s">
        <v>18</v>
      </c>
      <c r="N3244" t="s">
        <v>18</v>
      </c>
      <c r="O3244" t="str">
        <f>TEXT(Table1[[#This Row],[pickup]],"dddd")</f>
        <v>Tuesday</v>
      </c>
      <c r="P3244">
        <f t="shared" si="50"/>
        <v>19</v>
      </c>
    </row>
    <row r="3245" spans="1:16" x14ac:dyDescent="0.25">
      <c r="A3245" s="1">
        <v>43526.424375000002</v>
      </c>
      <c r="B3245" s="1">
        <v>43526.429050925923</v>
      </c>
      <c r="C3245">
        <v>1</v>
      </c>
      <c r="D3245">
        <v>1.24</v>
      </c>
      <c r="E3245">
        <v>6</v>
      </c>
      <c r="F3245">
        <v>2.33</v>
      </c>
      <c r="G3245">
        <v>0</v>
      </c>
      <c r="H3245">
        <v>11.63</v>
      </c>
      <c r="I3245" t="s">
        <v>14</v>
      </c>
      <c r="J3245" t="s">
        <v>15</v>
      </c>
      <c r="K3245" t="s">
        <v>42</v>
      </c>
      <c r="L3245" t="s">
        <v>50</v>
      </c>
      <c r="M3245" t="s">
        <v>18</v>
      </c>
      <c r="N3245" t="s">
        <v>18</v>
      </c>
      <c r="O3245" t="str">
        <f>TEXT(Table1[[#This Row],[pickup]],"dddd")</f>
        <v>Saturday</v>
      </c>
      <c r="P3245">
        <f t="shared" si="50"/>
        <v>10</v>
      </c>
    </row>
    <row r="3246" spans="1:16" x14ac:dyDescent="0.25">
      <c r="A3246" s="1">
        <v>43538.856689814813</v>
      </c>
      <c r="B3246" s="1">
        <v>43538.870150462964</v>
      </c>
      <c r="C3246">
        <v>0</v>
      </c>
      <c r="D3246">
        <v>2.5</v>
      </c>
      <c r="E3246">
        <v>13.5</v>
      </c>
      <c r="F3246">
        <v>3.45</v>
      </c>
      <c r="G3246">
        <v>0</v>
      </c>
      <c r="H3246">
        <v>20.75</v>
      </c>
      <c r="I3246" t="s">
        <v>14</v>
      </c>
      <c r="J3246" t="s">
        <v>15</v>
      </c>
      <c r="K3246" t="s">
        <v>62</v>
      </c>
      <c r="L3246" t="s">
        <v>21</v>
      </c>
      <c r="M3246" t="s">
        <v>18</v>
      </c>
      <c r="N3246" t="s">
        <v>18</v>
      </c>
      <c r="O3246" t="str">
        <f>TEXT(Table1[[#This Row],[pickup]],"dddd")</f>
        <v>Thursday</v>
      </c>
      <c r="P3246">
        <f t="shared" si="50"/>
        <v>20</v>
      </c>
    </row>
    <row r="3247" spans="1:16" x14ac:dyDescent="0.25">
      <c r="A3247" s="1">
        <v>43546.754999999997</v>
      </c>
      <c r="B3247" s="1">
        <v>43546.761886574073</v>
      </c>
      <c r="C3247">
        <v>2</v>
      </c>
      <c r="D3247">
        <v>1.46</v>
      </c>
      <c r="E3247">
        <v>8.5</v>
      </c>
      <c r="F3247">
        <v>0</v>
      </c>
      <c r="G3247">
        <v>0</v>
      </c>
      <c r="H3247">
        <v>12.8</v>
      </c>
      <c r="I3247" t="s">
        <v>14</v>
      </c>
      <c r="J3247" t="s">
        <v>19</v>
      </c>
      <c r="K3247" t="s">
        <v>49</v>
      </c>
      <c r="L3247" t="s">
        <v>70</v>
      </c>
      <c r="M3247" t="s">
        <v>18</v>
      </c>
      <c r="N3247" t="s">
        <v>18</v>
      </c>
      <c r="O3247" t="str">
        <f>TEXT(Table1[[#This Row],[pickup]],"dddd")</f>
        <v>Friday</v>
      </c>
      <c r="P3247">
        <f t="shared" si="50"/>
        <v>18</v>
      </c>
    </row>
    <row r="3248" spans="1:16" x14ac:dyDescent="0.25">
      <c r="A3248" s="1">
        <v>43539.878240740742</v>
      </c>
      <c r="B3248" s="1">
        <v>43539.890451388892</v>
      </c>
      <c r="C3248">
        <v>2</v>
      </c>
      <c r="D3248">
        <v>4.5</v>
      </c>
      <c r="E3248">
        <v>17</v>
      </c>
      <c r="F3248">
        <v>0</v>
      </c>
      <c r="G3248">
        <v>0</v>
      </c>
      <c r="H3248">
        <v>20.8</v>
      </c>
      <c r="I3248" t="s">
        <v>14</v>
      </c>
      <c r="J3248" t="s">
        <v>15</v>
      </c>
      <c r="K3248" t="s">
        <v>41</v>
      </c>
      <c r="L3248" t="s">
        <v>55</v>
      </c>
      <c r="M3248" t="s">
        <v>18</v>
      </c>
      <c r="N3248" t="s">
        <v>18</v>
      </c>
      <c r="O3248" t="str">
        <f>TEXT(Table1[[#This Row],[pickup]],"dddd")</f>
        <v>Friday</v>
      </c>
      <c r="P3248">
        <f t="shared" si="50"/>
        <v>21</v>
      </c>
    </row>
    <row r="3249" spans="1:16" x14ac:dyDescent="0.25">
      <c r="A3249" s="1">
        <v>43544.819861111115</v>
      </c>
      <c r="B3249" s="1">
        <v>43544.833483796298</v>
      </c>
      <c r="C3249">
        <v>2</v>
      </c>
      <c r="D3249">
        <v>4.41</v>
      </c>
      <c r="E3249">
        <v>17</v>
      </c>
      <c r="F3249">
        <v>4.26</v>
      </c>
      <c r="G3249">
        <v>0</v>
      </c>
      <c r="H3249">
        <v>25.56</v>
      </c>
      <c r="I3249" t="s">
        <v>14</v>
      </c>
      <c r="J3249" t="s">
        <v>15</v>
      </c>
      <c r="K3249" t="s">
        <v>46</v>
      </c>
      <c r="L3249" t="s">
        <v>73</v>
      </c>
      <c r="M3249" t="s">
        <v>18</v>
      </c>
      <c r="N3249" t="s">
        <v>18</v>
      </c>
      <c r="O3249" t="str">
        <f>TEXT(Table1[[#This Row],[pickup]],"dddd")</f>
        <v>Wednesday</v>
      </c>
      <c r="P3249">
        <f t="shared" si="50"/>
        <v>19</v>
      </c>
    </row>
    <row r="3250" spans="1:16" x14ac:dyDescent="0.25">
      <c r="A3250" s="1">
        <v>43526.394942129627</v>
      </c>
      <c r="B3250" s="1">
        <v>43526.39916666667</v>
      </c>
      <c r="C3250">
        <v>1</v>
      </c>
      <c r="D3250">
        <v>0.76</v>
      </c>
      <c r="E3250">
        <v>5.5</v>
      </c>
      <c r="F3250">
        <v>2.64</v>
      </c>
      <c r="G3250">
        <v>0</v>
      </c>
      <c r="H3250">
        <v>11.44</v>
      </c>
      <c r="I3250" t="s">
        <v>14</v>
      </c>
      <c r="J3250" t="s">
        <v>15</v>
      </c>
      <c r="K3250" t="s">
        <v>45</v>
      </c>
      <c r="L3250" t="s">
        <v>66</v>
      </c>
      <c r="M3250" t="s">
        <v>18</v>
      </c>
      <c r="N3250" t="s">
        <v>18</v>
      </c>
      <c r="O3250" t="str">
        <f>TEXT(Table1[[#This Row],[pickup]],"dddd")</f>
        <v>Saturday</v>
      </c>
      <c r="P3250">
        <f t="shared" si="50"/>
        <v>9</v>
      </c>
    </row>
    <row r="3251" spans="1:16" x14ac:dyDescent="0.25">
      <c r="A3251" s="1">
        <v>43541.857129629629</v>
      </c>
      <c r="B3251" s="1">
        <v>43541.885983796295</v>
      </c>
      <c r="C3251">
        <v>1</v>
      </c>
      <c r="D3251">
        <v>20.9</v>
      </c>
      <c r="E3251">
        <v>52</v>
      </c>
      <c r="F3251">
        <v>0</v>
      </c>
      <c r="G3251">
        <v>5.76</v>
      </c>
      <c r="H3251">
        <v>58.56</v>
      </c>
      <c r="I3251" t="s">
        <v>14</v>
      </c>
      <c r="J3251" t="s">
        <v>19</v>
      </c>
      <c r="K3251" t="s">
        <v>64</v>
      </c>
      <c r="L3251" t="s">
        <v>142</v>
      </c>
      <c r="M3251" t="s">
        <v>37</v>
      </c>
      <c r="N3251" t="s">
        <v>18</v>
      </c>
      <c r="O3251" t="str">
        <f>TEXT(Table1[[#This Row],[pickup]],"dddd")</f>
        <v>Sunday</v>
      </c>
      <c r="P3251">
        <f t="shared" si="50"/>
        <v>20</v>
      </c>
    </row>
    <row r="3252" spans="1:16" x14ac:dyDescent="0.25">
      <c r="A3252" s="1">
        <v>43545.844340277778</v>
      </c>
      <c r="B3252" s="1">
        <v>43545.848310185182</v>
      </c>
      <c r="C3252">
        <v>1</v>
      </c>
      <c r="D3252">
        <v>1.2</v>
      </c>
      <c r="E3252">
        <v>6.5</v>
      </c>
      <c r="F3252">
        <v>2.5</v>
      </c>
      <c r="G3252">
        <v>0</v>
      </c>
      <c r="H3252">
        <v>12.8</v>
      </c>
      <c r="I3252" t="s">
        <v>14</v>
      </c>
      <c r="J3252" t="s">
        <v>15</v>
      </c>
      <c r="K3252" t="s">
        <v>61</v>
      </c>
      <c r="L3252" t="s">
        <v>20</v>
      </c>
      <c r="M3252" t="s">
        <v>18</v>
      </c>
      <c r="N3252" t="s">
        <v>18</v>
      </c>
      <c r="O3252" t="str">
        <f>TEXT(Table1[[#This Row],[pickup]],"dddd")</f>
        <v>Thursday</v>
      </c>
      <c r="P3252">
        <f t="shared" si="50"/>
        <v>20</v>
      </c>
    </row>
    <row r="3253" spans="1:16" x14ac:dyDescent="0.25">
      <c r="A3253" s="1">
        <v>43540.032546296294</v>
      </c>
      <c r="B3253" s="1">
        <v>43540.044571759259</v>
      </c>
      <c r="C3253">
        <v>1</v>
      </c>
      <c r="D3253">
        <v>3.07</v>
      </c>
      <c r="E3253">
        <v>13.5</v>
      </c>
      <c r="F3253">
        <v>3.46</v>
      </c>
      <c r="G3253">
        <v>0</v>
      </c>
      <c r="H3253">
        <v>20.76</v>
      </c>
      <c r="I3253" t="s">
        <v>14</v>
      </c>
      <c r="J3253" t="s">
        <v>15</v>
      </c>
      <c r="K3253" t="s">
        <v>67</v>
      </c>
      <c r="L3253" t="s">
        <v>50</v>
      </c>
      <c r="M3253" t="s">
        <v>18</v>
      </c>
      <c r="N3253" t="s">
        <v>18</v>
      </c>
      <c r="O3253" t="str">
        <f>TEXT(Table1[[#This Row],[pickup]],"dddd")</f>
        <v>Saturday</v>
      </c>
      <c r="P3253">
        <f t="shared" si="50"/>
        <v>0</v>
      </c>
    </row>
    <row r="3254" spans="1:16" x14ac:dyDescent="0.25">
      <c r="A3254" s="1">
        <v>43532.681689814817</v>
      </c>
      <c r="B3254" s="1">
        <v>43532.689722222225</v>
      </c>
      <c r="C3254">
        <v>1</v>
      </c>
      <c r="D3254">
        <v>0.87</v>
      </c>
      <c r="E3254">
        <v>8.5</v>
      </c>
      <c r="F3254">
        <v>1.92</v>
      </c>
      <c r="G3254">
        <v>0</v>
      </c>
      <c r="H3254">
        <v>14.72</v>
      </c>
      <c r="I3254" t="s">
        <v>14</v>
      </c>
      <c r="J3254" t="s">
        <v>15</v>
      </c>
      <c r="K3254" t="s">
        <v>33</v>
      </c>
      <c r="L3254" t="s">
        <v>70</v>
      </c>
      <c r="M3254" t="s">
        <v>18</v>
      </c>
      <c r="N3254" t="s">
        <v>18</v>
      </c>
      <c r="O3254" t="str">
        <f>TEXT(Table1[[#This Row],[pickup]],"dddd")</f>
        <v>Friday</v>
      </c>
      <c r="P3254">
        <f t="shared" si="50"/>
        <v>16</v>
      </c>
    </row>
    <row r="3255" spans="1:16" x14ac:dyDescent="0.25">
      <c r="A3255" s="1">
        <v>43537.811574074076</v>
      </c>
      <c r="B3255" s="1">
        <v>43537.814143518517</v>
      </c>
      <c r="C3255">
        <v>1</v>
      </c>
      <c r="D3255">
        <v>0.7</v>
      </c>
      <c r="E3255">
        <v>5</v>
      </c>
      <c r="F3255">
        <v>1.85</v>
      </c>
      <c r="G3255">
        <v>0</v>
      </c>
      <c r="H3255">
        <v>11.15</v>
      </c>
      <c r="I3255" t="s">
        <v>14</v>
      </c>
      <c r="J3255" t="s">
        <v>15</v>
      </c>
      <c r="K3255" t="s">
        <v>23</v>
      </c>
      <c r="L3255" t="s">
        <v>44</v>
      </c>
      <c r="M3255" t="s">
        <v>18</v>
      </c>
      <c r="N3255" t="s">
        <v>18</v>
      </c>
      <c r="O3255" t="str">
        <f>TEXT(Table1[[#This Row],[pickup]],"dddd")</f>
        <v>Wednesday</v>
      </c>
      <c r="P3255">
        <f t="shared" si="50"/>
        <v>19</v>
      </c>
    </row>
    <row r="3256" spans="1:16" x14ac:dyDescent="0.25">
      <c r="A3256" s="1">
        <v>43538.482881944445</v>
      </c>
      <c r="B3256" s="1">
        <v>43538.493530092594</v>
      </c>
      <c r="C3256">
        <v>1</v>
      </c>
      <c r="D3256">
        <v>1.63</v>
      </c>
      <c r="E3256">
        <v>11.5</v>
      </c>
      <c r="F3256">
        <v>1.5</v>
      </c>
      <c r="G3256">
        <v>0</v>
      </c>
      <c r="H3256">
        <v>16.3</v>
      </c>
      <c r="I3256" t="s">
        <v>14</v>
      </c>
      <c r="J3256" t="s">
        <v>15</v>
      </c>
      <c r="K3256" t="s">
        <v>25</v>
      </c>
      <c r="L3256" t="s">
        <v>61</v>
      </c>
      <c r="M3256" t="s">
        <v>18</v>
      </c>
      <c r="N3256" t="s">
        <v>18</v>
      </c>
      <c r="O3256" t="str">
        <f>TEXT(Table1[[#This Row],[pickup]],"dddd")</f>
        <v>Thursday</v>
      </c>
      <c r="P3256">
        <f t="shared" si="50"/>
        <v>11</v>
      </c>
    </row>
    <row r="3257" spans="1:16" x14ac:dyDescent="0.25">
      <c r="A3257" s="1">
        <v>43554.347314814811</v>
      </c>
      <c r="B3257" s="1">
        <v>43554.351203703707</v>
      </c>
      <c r="C3257">
        <v>1</v>
      </c>
      <c r="D3257">
        <v>0.64</v>
      </c>
      <c r="E3257">
        <v>5.5</v>
      </c>
      <c r="F3257">
        <v>0</v>
      </c>
      <c r="G3257">
        <v>0</v>
      </c>
      <c r="H3257">
        <v>8.8000000000000007</v>
      </c>
      <c r="I3257" t="s">
        <v>14</v>
      </c>
      <c r="J3257" t="s">
        <v>19</v>
      </c>
      <c r="K3257" t="s">
        <v>55</v>
      </c>
      <c r="L3257" t="s">
        <v>26</v>
      </c>
      <c r="M3257" t="s">
        <v>18</v>
      </c>
      <c r="N3257" t="s">
        <v>18</v>
      </c>
      <c r="O3257" t="str">
        <f>TEXT(Table1[[#This Row],[pickup]],"dddd")</f>
        <v>Saturday</v>
      </c>
      <c r="P3257">
        <f t="shared" si="50"/>
        <v>8</v>
      </c>
    </row>
    <row r="3258" spans="1:16" x14ac:dyDescent="0.25">
      <c r="A3258" s="1">
        <v>43555.136053240742</v>
      </c>
      <c r="B3258" s="1">
        <v>43555.140497685185</v>
      </c>
      <c r="C3258">
        <v>1</v>
      </c>
      <c r="D3258">
        <v>1</v>
      </c>
      <c r="E3258">
        <v>6.5</v>
      </c>
      <c r="F3258">
        <v>0</v>
      </c>
      <c r="G3258">
        <v>0</v>
      </c>
      <c r="H3258">
        <v>10.3</v>
      </c>
      <c r="I3258" t="s">
        <v>14</v>
      </c>
      <c r="J3258" t="s">
        <v>19</v>
      </c>
      <c r="K3258" t="s">
        <v>42</v>
      </c>
      <c r="L3258" t="s">
        <v>32</v>
      </c>
      <c r="M3258" t="s">
        <v>18</v>
      </c>
      <c r="N3258" t="s">
        <v>18</v>
      </c>
      <c r="O3258" t="str">
        <f>TEXT(Table1[[#This Row],[pickup]],"dddd")</f>
        <v>Sunday</v>
      </c>
      <c r="P3258">
        <f t="shared" si="50"/>
        <v>3</v>
      </c>
    </row>
    <row r="3259" spans="1:16" x14ac:dyDescent="0.25">
      <c r="A3259" s="1">
        <v>43550.779895833337</v>
      </c>
      <c r="B3259" s="1">
        <v>43550.785810185182</v>
      </c>
      <c r="C3259">
        <v>1</v>
      </c>
      <c r="D3259">
        <v>1.06</v>
      </c>
      <c r="E3259">
        <v>7</v>
      </c>
      <c r="F3259">
        <v>0</v>
      </c>
      <c r="G3259">
        <v>0</v>
      </c>
      <c r="H3259">
        <v>11.3</v>
      </c>
      <c r="I3259" t="s">
        <v>14</v>
      </c>
      <c r="J3259" t="s">
        <v>19</v>
      </c>
      <c r="K3259" t="s">
        <v>42</v>
      </c>
      <c r="L3259" t="s">
        <v>43</v>
      </c>
      <c r="M3259" t="s">
        <v>18</v>
      </c>
      <c r="N3259" t="s">
        <v>18</v>
      </c>
      <c r="O3259" t="str">
        <f>TEXT(Table1[[#This Row],[pickup]],"dddd")</f>
        <v>Tuesday</v>
      </c>
      <c r="P3259">
        <f t="shared" si="50"/>
        <v>18</v>
      </c>
    </row>
    <row r="3260" spans="1:16" x14ac:dyDescent="0.25">
      <c r="A3260" s="1">
        <v>43532.43409722222</v>
      </c>
      <c r="B3260" s="1">
        <v>43532.438831018517</v>
      </c>
      <c r="C3260">
        <v>1</v>
      </c>
      <c r="D3260">
        <v>1.1000000000000001</v>
      </c>
      <c r="E3260">
        <v>6.5</v>
      </c>
      <c r="F3260">
        <v>2.4500000000000002</v>
      </c>
      <c r="G3260">
        <v>0</v>
      </c>
      <c r="H3260">
        <v>12.25</v>
      </c>
      <c r="I3260" t="s">
        <v>14</v>
      </c>
      <c r="J3260" t="s">
        <v>15</v>
      </c>
      <c r="K3260" t="s">
        <v>24</v>
      </c>
      <c r="L3260" t="s">
        <v>16</v>
      </c>
      <c r="M3260" t="s">
        <v>18</v>
      </c>
      <c r="N3260" t="s">
        <v>18</v>
      </c>
      <c r="O3260" t="str">
        <f>TEXT(Table1[[#This Row],[pickup]],"dddd")</f>
        <v>Friday</v>
      </c>
      <c r="P3260">
        <f t="shared" si="50"/>
        <v>10</v>
      </c>
    </row>
    <row r="3261" spans="1:16" x14ac:dyDescent="0.25">
      <c r="A3261" s="1">
        <v>43554.027187500003</v>
      </c>
      <c r="B3261" s="1">
        <v>43554.03025462963</v>
      </c>
      <c r="C3261">
        <v>1</v>
      </c>
      <c r="D3261">
        <v>0.84</v>
      </c>
      <c r="E3261">
        <v>5</v>
      </c>
      <c r="F3261">
        <v>1.7</v>
      </c>
      <c r="G3261">
        <v>0</v>
      </c>
      <c r="H3261">
        <v>10.5</v>
      </c>
      <c r="I3261" t="s">
        <v>14</v>
      </c>
      <c r="J3261" t="s">
        <v>15</v>
      </c>
      <c r="O3261" t="str">
        <f>TEXT(Table1[[#This Row],[pickup]],"dddd")</f>
        <v>Saturday</v>
      </c>
      <c r="P3261">
        <f t="shared" si="50"/>
        <v>0</v>
      </c>
    </row>
    <row r="3262" spans="1:16" x14ac:dyDescent="0.25">
      <c r="A3262" s="1">
        <v>43531.581006944441</v>
      </c>
      <c r="B3262" s="1">
        <v>43531.58520833333</v>
      </c>
      <c r="C3262">
        <v>1</v>
      </c>
      <c r="D3262">
        <v>0.74</v>
      </c>
      <c r="E3262">
        <v>5.5</v>
      </c>
      <c r="F3262">
        <v>1.25</v>
      </c>
      <c r="G3262">
        <v>0</v>
      </c>
      <c r="H3262">
        <v>10.050000000000001</v>
      </c>
      <c r="I3262" t="s">
        <v>14</v>
      </c>
      <c r="J3262" t="s">
        <v>15</v>
      </c>
      <c r="K3262" t="s">
        <v>61</v>
      </c>
      <c r="L3262" t="s">
        <v>70</v>
      </c>
      <c r="M3262" t="s">
        <v>18</v>
      </c>
      <c r="N3262" t="s">
        <v>18</v>
      </c>
      <c r="O3262" t="str">
        <f>TEXT(Table1[[#This Row],[pickup]],"dddd")</f>
        <v>Thursday</v>
      </c>
      <c r="P3262">
        <f t="shared" si="50"/>
        <v>13</v>
      </c>
    </row>
    <row r="3263" spans="1:16" x14ac:dyDescent="0.25">
      <c r="A3263" s="1">
        <v>43538.292997685188</v>
      </c>
      <c r="B3263" s="1">
        <v>43538.296273148146</v>
      </c>
      <c r="C3263">
        <v>1</v>
      </c>
      <c r="D3263">
        <v>0.78</v>
      </c>
      <c r="E3263">
        <v>5</v>
      </c>
      <c r="F3263">
        <v>1.66</v>
      </c>
      <c r="G3263">
        <v>0</v>
      </c>
      <c r="H3263">
        <v>9.9600000000000009</v>
      </c>
      <c r="I3263" t="s">
        <v>14</v>
      </c>
      <c r="J3263" t="s">
        <v>15</v>
      </c>
      <c r="K3263" t="s">
        <v>42</v>
      </c>
      <c r="L3263" t="s">
        <v>26</v>
      </c>
      <c r="M3263" t="s">
        <v>18</v>
      </c>
      <c r="N3263" t="s">
        <v>18</v>
      </c>
      <c r="O3263" t="str">
        <f>TEXT(Table1[[#This Row],[pickup]],"dddd")</f>
        <v>Thursday</v>
      </c>
      <c r="P3263">
        <f t="shared" si="50"/>
        <v>7</v>
      </c>
    </row>
    <row r="3264" spans="1:16" x14ac:dyDescent="0.25">
      <c r="A3264" s="1">
        <v>43537.519930555558</v>
      </c>
      <c r="B3264" s="1">
        <v>43537.530439814815</v>
      </c>
      <c r="C3264">
        <v>1</v>
      </c>
      <c r="D3264">
        <v>1.8</v>
      </c>
      <c r="E3264">
        <v>10.5</v>
      </c>
      <c r="F3264">
        <v>2.0699999999999998</v>
      </c>
      <c r="G3264">
        <v>0</v>
      </c>
      <c r="H3264">
        <v>15.87</v>
      </c>
      <c r="I3264" t="s">
        <v>14</v>
      </c>
      <c r="J3264" t="s">
        <v>15</v>
      </c>
      <c r="K3264" t="s">
        <v>32</v>
      </c>
      <c r="L3264" t="s">
        <v>61</v>
      </c>
      <c r="M3264" t="s">
        <v>18</v>
      </c>
      <c r="N3264" t="s">
        <v>18</v>
      </c>
      <c r="O3264" t="str">
        <f>TEXT(Table1[[#This Row],[pickup]],"dddd")</f>
        <v>Wednesday</v>
      </c>
      <c r="P3264">
        <f t="shared" si="50"/>
        <v>12</v>
      </c>
    </row>
    <row r="3265" spans="1:16" x14ac:dyDescent="0.25">
      <c r="A3265" s="1">
        <v>43540.436111111114</v>
      </c>
      <c r="B3265" s="1">
        <v>43540.43712962963</v>
      </c>
      <c r="C3265">
        <v>1</v>
      </c>
      <c r="D3265">
        <v>0.66</v>
      </c>
      <c r="E3265">
        <v>4</v>
      </c>
      <c r="F3265">
        <v>1</v>
      </c>
      <c r="G3265">
        <v>0</v>
      </c>
      <c r="H3265">
        <v>8.3000000000000007</v>
      </c>
      <c r="I3265" t="s">
        <v>14</v>
      </c>
      <c r="J3265" t="s">
        <v>15</v>
      </c>
      <c r="K3265" t="s">
        <v>24</v>
      </c>
      <c r="L3265" t="s">
        <v>16</v>
      </c>
      <c r="M3265" t="s">
        <v>18</v>
      </c>
      <c r="N3265" t="s">
        <v>18</v>
      </c>
      <c r="O3265" t="str">
        <f>TEXT(Table1[[#This Row],[pickup]],"dddd")</f>
        <v>Saturday</v>
      </c>
      <c r="P3265">
        <f t="shared" si="50"/>
        <v>10</v>
      </c>
    </row>
    <row r="3266" spans="1:16" x14ac:dyDescent="0.25">
      <c r="A3266" s="1">
        <v>43555.11886574074</v>
      </c>
      <c r="B3266" s="1">
        <v>43555.127349537041</v>
      </c>
      <c r="C3266">
        <v>1</v>
      </c>
      <c r="D3266">
        <v>3.13</v>
      </c>
      <c r="E3266">
        <v>12.5</v>
      </c>
      <c r="F3266">
        <v>2.44</v>
      </c>
      <c r="G3266">
        <v>0</v>
      </c>
      <c r="H3266">
        <v>18.739999999999998</v>
      </c>
      <c r="I3266" t="s">
        <v>14</v>
      </c>
      <c r="J3266" t="s">
        <v>15</v>
      </c>
      <c r="K3266" t="s">
        <v>49</v>
      </c>
      <c r="L3266" t="s">
        <v>98</v>
      </c>
      <c r="M3266" t="s">
        <v>18</v>
      </c>
      <c r="N3266" t="s">
        <v>18</v>
      </c>
      <c r="O3266" t="str">
        <f>TEXT(Table1[[#This Row],[pickup]],"dddd")</f>
        <v>Sunday</v>
      </c>
      <c r="P3266">
        <f t="shared" ref="P3266:P3329" si="51">HOUR(A:A)</f>
        <v>2</v>
      </c>
    </row>
    <row r="3267" spans="1:16" x14ac:dyDescent="0.25">
      <c r="A3267" s="1">
        <v>43540.476203703707</v>
      </c>
      <c r="B3267" s="1">
        <v>43540.484537037039</v>
      </c>
      <c r="C3267">
        <v>2</v>
      </c>
      <c r="D3267">
        <v>5</v>
      </c>
      <c r="E3267">
        <v>16</v>
      </c>
      <c r="F3267">
        <v>2.9</v>
      </c>
      <c r="G3267">
        <v>0</v>
      </c>
      <c r="H3267">
        <v>22.2</v>
      </c>
      <c r="I3267" t="s">
        <v>14</v>
      </c>
      <c r="J3267" t="s">
        <v>15</v>
      </c>
      <c r="K3267" t="s">
        <v>68</v>
      </c>
      <c r="L3267" t="s">
        <v>67</v>
      </c>
      <c r="M3267" t="s">
        <v>18</v>
      </c>
      <c r="N3267" t="s">
        <v>18</v>
      </c>
      <c r="O3267" t="str">
        <f>TEXT(Table1[[#This Row],[pickup]],"dddd")</f>
        <v>Saturday</v>
      </c>
      <c r="P3267">
        <f t="shared" si="51"/>
        <v>11</v>
      </c>
    </row>
    <row r="3268" spans="1:16" x14ac:dyDescent="0.25">
      <c r="A3268" s="1">
        <v>43541.543043981481</v>
      </c>
      <c r="B3268" s="1">
        <v>43541.550694444442</v>
      </c>
      <c r="C3268">
        <v>1</v>
      </c>
      <c r="D3268">
        <v>1.7</v>
      </c>
      <c r="E3268">
        <v>9</v>
      </c>
      <c r="F3268">
        <v>0</v>
      </c>
      <c r="G3268">
        <v>0</v>
      </c>
      <c r="H3268">
        <v>12.3</v>
      </c>
      <c r="I3268" t="s">
        <v>14</v>
      </c>
      <c r="J3268" t="s">
        <v>19</v>
      </c>
      <c r="K3268" t="s">
        <v>25</v>
      </c>
      <c r="L3268" t="s">
        <v>29</v>
      </c>
      <c r="M3268" t="s">
        <v>18</v>
      </c>
      <c r="N3268" t="s">
        <v>18</v>
      </c>
      <c r="O3268" t="str">
        <f>TEXT(Table1[[#This Row],[pickup]],"dddd")</f>
        <v>Sunday</v>
      </c>
      <c r="P3268">
        <f t="shared" si="51"/>
        <v>13</v>
      </c>
    </row>
    <row r="3269" spans="1:16" x14ac:dyDescent="0.25">
      <c r="A3269" s="1">
        <v>43527.491249999999</v>
      </c>
      <c r="B3269" s="1">
        <v>43527.499166666668</v>
      </c>
      <c r="C3269">
        <v>2</v>
      </c>
      <c r="D3269">
        <v>1</v>
      </c>
      <c r="E3269">
        <v>8.5</v>
      </c>
      <c r="F3269">
        <v>0</v>
      </c>
      <c r="G3269">
        <v>0</v>
      </c>
      <c r="H3269">
        <v>11.8</v>
      </c>
      <c r="I3269" t="s">
        <v>14</v>
      </c>
      <c r="J3269" t="s">
        <v>19</v>
      </c>
      <c r="K3269" t="s">
        <v>25</v>
      </c>
      <c r="L3269" t="s">
        <v>46</v>
      </c>
      <c r="M3269" t="s">
        <v>18</v>
      </c>
      <c r="N3269" t="s">
        <v>18</v>
      </c>
      <c r="O3269" t="str">
        <f>TEXT(Table1[[#This Row],[pickup]],"dddd")</f>
        <v>Sunday</v>
      </c>
      <c r="P3269">
        <f t="shared" si="51"/>
        <v>11</v>
      </c>
    </row>
    <row r="3270" spans="1:16" x14ac:dyDescent="0.25">
      <c r="A3270" s="1">
        <v>43533.66542824074</v>
      </c>
      <c r="B3270" s="1">
        <v>43533.681932870371</v>
      </c>
      <c r="C3270">
        <v>5</v>
      </c>
      <c r="D3270">
        <v>1.99</v>
      </c>
      <c r="E3270">
        <v>15</v>
      </c>
      <c r="F3270">
        <v>0</v>
      </c>
      <c r="G3270">
        <v>0</v>
      </c>
      <c r="H3270">
        <v>18.3</v>
      </c>
      <c r="I3270" t="s">
        <v>14</v>
      </c>
      <c r="J3270" t="s">
        <v>19</v>
      </c>
      <c r="K3270" t="s">
        <v>42</v>
      </c>
      <c r="L3270" t="s">
        <v>30</v>
      </c>
      <c r="M3270" t="s">
        <v>18</v>
      </c>
      <c r="N3270" t="s">
        <v>18</v>
      </c>
      <c r="O3270" t="str">
        <f>TEXT(Table1[[#This Row],[pickup]],"dddd")</f>
        <v>Saturday</v>
      </c>
      <c r="P3270">
        <f t="shared" si="51"/>
        <v>15</v>
      </c>
    </row>
    <row r="3271" spans="1:16" x14ac:dyDescent="0.25">
      <c r="A3271" s="1">
        <v>43547.131111111114</v>
      </c>
      <c r="B3271" s="1">
        <v>43547.144560185188</v>
      </c>
      <c r="C3271">
        <v>1</v>
      </c>
      <c r="D3271">
        <v>9.6999999999999993</v>
      </c>
      <c r="E3271">
        <v>28</v>
      </c>
      <c r="F3271">
        <v>6.36</v>
      </c>
      <c r="G3271">
        <v>0</v>
      </c>
      <c r="H3271">
        <v>38.159999999999997</v>
      </c>
      <c r="I3271" t="s">
        <v>14</v>
      </c>
      <c r="J3271" t="s">
        <v>15</v>
      </c>
      <c r="K3271" t="s">
        <v>66</v>
      </c>
      <c r="L3271" t="s">
        <v>176</v>
      </c>
      <c r="M3271" t="s">
        <v>18</v>
      </c>
      <c r="N3271" t="s">
        <v>58</v>
      </c>
      <c r="O3271" t="str">
        <f>TEXT(Table1[[#This Row],[pickup]],"dddd")</f>
        <v>Saturday</v>
      </c>
      <c r="P3271">
        <f t="shared" si="51"/>
        <v>3</v>
      </c>
    </row>
    <row r="3272" spans="1:16" x14ac:dyDescent="0.25">
      <c r="A3272" s="1">
        <v>43555.555</v>
      </c>
      <c r="B3272" s="1">
        <v>43555.563379629632</v>
      </c>
      <c r="C3272">
        <v>5</v>
      </c>
      <c r="D3272">
        <v>2.83</v>
      </c>
      <c r="E3272">
        <v>11</v>
      </c>
      <c r="F3272">
        <v>2</v>
      </c>
      <c r="G3272">
        <v>0</v>
      </c>
      <c r="H3272">
        <v>16.3</v>
      </c>
      <c r="I3272" t="s">
        <v>14</v>
      </c>
      <c r="J3272" t="s">
        <v>15</v>
      </c>
      <c r="K3272" t="s">
        <v>66</v>
      </c>
      <c r="L3272" t="s">
        <v>16</v>
      </c>
      <c r="M3272" t="s">
        <v>18</v>
      </c>
      <c r="N3272" t="s">
        <v>18</v>
      </c>
      <c r="O3272" t="str">
        <f>TEXT(Table1[[#This Row],[pickup]],"dddd")</f>
        <v>Sunday</v>
      </c>
      <c r="P3272">
        <f t="shared" si="51"/>
        <v>13</v>
      </c>
    </row>
    <row r="3273" spans="1:16" x14ac:dyDescent="0.25">
      <c r="A3273" s="1">
        <v>43543.978379629632</v>
      </c>
      <c r="B3273" s="1">
        <v>43543.984282407408</v>
      </c>
      <c r="C3273">
        <v>2</v>
      </c>
      <c r="D3273">
        <v>1.32</v>
      </c>
      <c r="E3273">
        <v>7.5</v>
      </c>
      <c r="F3273">
        <v>0</v>
      </c>
      <c r="G3273">
        <v>0</v>
      </c>
      <c r="H3273">
        <v>11.3</v>
      </c>
      <c r="I3273" t="s">
        <v>14</v>
      </c>
      <c r="J3273" t="s">
        <v>19</v>
      </c>
      <c r="K3273" t="s">
        <v>67</v>
      </c>
      <c r="L3273" t="s">
        <v>21</v>
      </c>
      <c r="M3273" t="s">
        <v>18</v>
      </c>
      <c r="N3273" t="s">
        <v>18</v>
      </c>
      <c r="O3273" t="str">
        <f>TEXT(Table1[[#This Row],[pickup]],"dddd")</f>
        <v>Tuesday</v>
      </c>
      <c r="P3273">
        <f t="shared" si="51"/>
        <v>23</v>
      </c>
    </row>
    <row r="3274" spans="1:16" x14ac:dyDescent="0.25">
      <c r="A3274" s="1">
        <v>43552.4687962963</v>
      </c>
      <c r="B3274" s="1">
        <v>43552.472928240742</v>
      </c>
      <c r="C3274">
        <v>3</v>
      </c>
      <c r="D3274">
        <v>0.62</v>
      </c>
      <c r="E3274">
        <v>5.5</v>
      </c>
      <c r="F3274">
        <v>5</v>
      </c>
      <c r="G3274">
        <v>0</v>
      </c>
      <c r="H3274">
        <v>13.8</v>
      </c>
      <c r="I3274" t="s">
        <v>14</v>
      </c>
      <c r="J3274" t="s">
        <v>15</v>
      </c>
      <c r="K3274" t="s">
        <v>40</v>
      </c>
      <c r="L3274" t="s">
        <v>160</v>
      </c>
      <c r="M3274" t="s">
        <v>18</v>
      </c>
      <c r="N3274" t="s">
        <v>18</v>
      </c>
      <c r="O3274" t="str">
        <f>TEXT(Table1[[#This Row],[pickup]],"dddd")</f>
        <v>Thursday</v>
      </c>
      <c r="P3274">
        <f t="shared" si="51"/>
        <v>11</v>
      </c>
    </row>
    <row r="3275" spans="1:16" x14ac:dyDescent="0.25">
      <c r="A3275" s="1">
        <v>43551.869166666664</v>
      </c>
      <c r="B3275" s="1">
        <v>43551.873391203706</v>
      </c>
      <c r="C3275">
        <v>1</v>
      </c>
      <c r="D3275">
        <v>1.03</v>
      </c>
      <c r="E3275">
        <v>6</v>
      </c>
      <c r="F3275">
        <v>0</v>
      </c>
      <c r="G3275">
        <v>0</v>
      </c>
      <c r="H3275">
        <v>9.8000000000000007</v>
      </c>
      <c r="I3275" t="s">
        <v>14</v>
      </c>
      <c r="J3275" t="s">
        <v>19</v>
      </c>
      <c r="K3275" t="s">
        <v>29</v>
      </c>
      <c r="L3275" t="s">
        <v>48</v>
      </c>
      <c r="M3275" t="s">
        <v>18</v>
      </c>
      <c r="N3275" t="s">
        <v>18</v>
      </c>
      <c r="O3275" t="str">
        <f>TEXT(Table1[[#This Row],[pickup]],"dddd")</f>
        <v>Wednesday</v>
      </c>
      <c r="P3275">
        <f t="shared" si="51"/>
        <v>20</v>
      </c>
    </row>
    <row r="3276" spans="1:16" x14ac:dyDescent="0.25">
      <c r="A3276" s="1">
        <v>43549.709097222221</v>
      </c>
      <c r="B3276" s="1">
        <v>43549.743611111109</v>
      </c>
      <c r="C3276">
        <v>2</v>
      </c>
      <c r="D3276">
        <v>9.4</v>
      </c>
      <c r="E3276">
        <v>36</v>
      </c>
      <c r="F3276">
        <v>0</v>
      </c>
      <c r="G3276">
        <v>0</v>
      </c>
      <c r="H3276">
        <v>37.799999999999997</v>
      </c>
      <c r="I3276" t="s">
        <v>14</v>
      </c>
      <c r="J3276" t="s">
        <v>15</v>
      </c>
      <c r="K3276" t="s">
        <v>47</v>
      </c>
      <c r="L3276" t="s">
        <v>120</v>
      </c>
      <c r="M3276" t="s">
        <v>18</v>
      </c>
      <c r="N3276" t="s">
        <v>58</v>
      </c>
      <c r="O3276" t="str">
        <f>TEXT(Table1[[#This Row],[pickup]],"dddd")</f>
        <v>Monday</v>
      </c>
      <c r="P3276">
        <f t="shared" si="51"/>
        <v>17</v>
      </c>
    </row>
    <row r="3277" spans="1:16" x14ac:dyDescent="0.25">
      <c r="A3277" s="1">
        <v>43552.779479166667</v>
      </c>
      <c r="B3277" s="1">
        <v>43552.787268518521</v>
      </c>
      <c r="C3277">
        <v>1</v>
      </c>
      <c r="D3277">
        <v>1.55</v>
      </c>
      <c r="E3277">
        <v>9</v>
      </c>
      <c r="F3277">
        <v>5</v>
      </c>
      <c r="G3277">
        <v>0</v>
      </c>
      <c r="H3277">
        <v>18.3</v>
      </c>
      <c r="I3277" t="s">
        <v>14</v>
      </c>
      <c r="J3277" t="s">
        <v>15</v>
      </c>
      <c r="K3277" t="s">
        <v>45</v>
      </c>
      <c r="L3277" t="s">
        <v>67</v>
      </c>
      <c r="M3277" t="s">
        <v>18</v>
      </c>
      <c r="N3277" t="s">
        <v>18</v>
      </c>
      <c r="O3277" t="str">
        <f>TEXT(Table1[[#This Row],[pickup]],"dddd")</f>
        <v>Thursday</v>
      </c>
      <c r="P3277">
        <f t="shared" si="51"/>
        <v>18</v>
      </c>
    </row>
    <row r="3278" spans="1:16" x14ac:dyDescent="0.25">
      <c r="A3278" s="1">
        <v>43550.335185185184</v>
      </c>
      <c r="B3278" s="1">
        <v>43550.343877314815</v>
      </c>
      <c r="C3278">
        <v>0</v>
      </c>
      <c r="D3278">
        <v>2.6</v>
      </c>
      <c r="E3278">
        <v>10.5</v>
      </c>
      <c r="F3278">
        <v>1.38</v>
      </c>
      <c r="G3278">
        <v>0</v>
      </c>
      <c r="H3278">
        <v>15.18</v>
      </c>
      <c r="I3278" t="s">
        <v>14</v>
      </c>
      <c r="J3278" t="s">
        <v>15</v>
      </c>
      <c r="K3278" t="s">
        <v>17</v>
      </c>
      <c r="L3278" t="s">
        <v>24</v>
      </c>
      <c r="M3278" t="s">
        <v>18</v>
      </c>
      <c r="N3278" t="s">
        <v>18</v>
      </c>
      <c r="O3278" t="str">
        <f>TEXT(Table1[[#This Row],[pickup]],"dddd")</f>
        <v>Tuesday</v>
      </c>
      <c r="P3278">
        <f t="shared" si="51"/>
        <v>8</v>
      </c>
    </row>
    <row r="3279" spans="1:16" x14ac:dyDescent="0.25">
      <c r="A3279" s="1">
        <v>43529.743506944447</v>
      </c>
      <c r="B3279" s="1">
        <v>43529.76489583333</v>
      </c>
      <c r="C3279">
        <v>3</v>
      </c>
      <c r="D3279">
        <v>3.8</v>
      </c>
      <c r="E3279">
        <v>20</v>
      </c>
      <c r="F3279">
        <v>4.8499999999999996</v>
      </c>
      <c r="G3279">
        <v>0</v>
      </c>
      <c r="H3279">
        <v>29.15</v>
      </c>
      <c r="I3279" t="s">
        <v>14</v>
      </c>
      <c r="J3279" t="s">
        <v>15</v>
      </c>
      <c r="K3279" t="s">
        <v>49</v>
      </c>
      <c r="L3279" t="s">
        <v>63</v>
      </c>
      <c r="M3279" t="s">
        <v>18</v>
      </c>
      <c r="N3279" t="s">
        <v>18</v>
      </c>
      <c r="O3279" t="str">
        <f>TEXT(Table1[[#This Row],[pickup]],"dddd")</f>
        <v>Tuesday</v>
      </c>
      <c r="P3279">
        <f t="shared" si="51"/>
        <v>17</v>
      </c>
    </row>
    <row r="3280" spans="1:16" x14ac:dyDescent="0.25">
      <c r="A3280" s="1">
        <v>43540.672037037039</v>
      </c>
      <c r="B3280" s="1">
        <v>43540.68540509259</v>
      </c>
      <c r="C3280">
        <v>1</v>
      </c>
      <c r="D3280">
        <v>3.1</v>
      </c>
      <c r="E3280">
        <v>14</v>
      </c>
      <c r="F3280">
        <v>2.95</v>
      </c>
      <c r="G3280">
        <v>0</v>
      </c>
      <c r="H3280">
        <v>17.75</v>
      </c>
      <c r="I3280" t="s">
        <v>14</v>
      </c>
      <c r="J3280" t="s">
        <v>15</v>
      </c>
      <c r="K3280" t="s">
        <v>110</v>
      </c>
      <c r="L3280" t="s">
        <v>83</v>
      </c>
      <c r="M3280" t="s">
        <v>58</v>
      </c>
      <c r="N3280" t="s">
        <v>58</v>
      </c>
      <c r="O3280" t="str">
        <f>TEXT(Table1[[#This Row],[pickup]],"dddd")</f>
        <v>Saturday</v>
      </c>
      <c r="P3280">
        <f t="shared" si="51"/>
        <v>16</v>
      </c>
    </row>
    <row r="3281" spans="1:16" x14ac:dyDescent="0.25">
      <c r="A3281" s="1">
        <v>43528.948900462965</v>
      </c>
      <c r="B3281" s="1">
        <v>43528.963819444441</v>
      </c>
      <c r="C3281">
        <v>6</v>
      </c>
      <c r="D3281">
        <v>6.66</v>
      </c>
      <c r="E3281">
        <v>23.5</v>
      </c>
      <c r="F3281">
        <v>5.46</v>
      </c>
      <c r="G3281">
        <v>0</v>
      </c>
      <c r="H3281">
        <v>32.76</v>
      </c>
      <c r="I3281" t="s">
        <v>14</v>
      </c>
      <c r="J3281" t="s">
        <v>15</v>
      </c>
      <c r="K3281" t="s">
        <v>106</v>
      </c>
      <c r="L3281" t="s">
        <v>70</v>
      </c>
      <c r="M3281" t="s">
        <v>18</v>
      </c>
      <c r="N3281" t="s">
        <v>18</v>
      </c>
      <c r="O3281" t="str">
        <f>TEXT(Table1[[#This Row],[pickup]],"dddd")</f>
        <v>Monday</v>
      </c>
      <c r="P3281">
        <f t="shared" si="51"/>
        <v>22</v>
      </c>
    </row>
    <row r="3282" spans="1:16" x14ac:dyDescent="0.25">
      <c r="A3282" s="1">
        <v>43540.669618055559</v>
      </c>
      <c r="B3282" s="1">
        <v>43540.695520833331</v>
      </c>
      <c r="C3282">
        <v>2</v>
      </c>
      <c r="D3282">
        <v>4.4000000000000004</v>
      </c>
      <c r="E3282">
        <v>24</v>
      </c>
      <c r="F3282">
        <v>5.45</v>
      </c>
      <c r="G3282">
        <v>0</v>
      </c>
      <c r="H3282">
        <v>32.75</v>
      </c>
      <c r="I3282" t="s">
        <v>14</v>
      </c>
      <c r="J3282" t="s">
        <v>15</v>
      </c>
      <c r="K3282" t="s">
        <v>55</v>
      </c>
      <c r="L3282" t="s">
        <v>41</v>
      </c>
      <c r="M3282" t="s">
        <v>18</v>
      </c>
      <c r="N3282" t="s">
        <v>18</v>
      </c>
      <c r="O3282" t="str">
        <f>TEXT(Table1[[#This Row],[pickup]],"dddd")</f>
        <v>Saturday</v>
      </c>
      <c r="P3282">
        <f t="shared" si="51"/>
        <v>16</v>
      </c>
    </row>
    <row r="3283" spans="1:16" x14ac:dyDescent="0.25">
      <c r="A3283" s="1">
        <v>43540.533125000002</v>
      </c>
      <c r="B3283" s="1">
        <v>43540.540671296294</v>
      </c>
      <c r="C3283">
        <v>2</v>
      </c>
      <c r="D3283">
        <v>1.98</v>
      </c>
      <c r="E3283">
        <v>9</v>
      </c>
      <c r="F3283">
        <v>0</v>
      </c>
      <c r="G3283">
        <v>0</v>
      </c>
      <c r="H3283">
        <v>12.3</v>
      </c>
      <c r="I3283" t="s">
        <v>14</v>
      </c>
      <c r="J3283" t="s">
        <v>19</v>
      </c>
      <c r="K3283" t="s">
        <v>70</v>
      </c>
      <c r="L3283" t="s">
        <v>61</v>
      </c>
      <c r="M3283" t="s">
        <v>18</v>
      </c>
      <c r="N3283" t="s">
        <v>18</v>
      </c>
      <c r="O3283" t="str">
        <f>TEXT(Table1[[#This Row],[pickup]],"dddd")</f>
        <v>Saturday</v>
      </c>
      <c r="P3283">
        <f t="shared" si="51"/>
        <v>12</v>
      </c>
    </row>
    <row r="3284" spans="1:16" x14ac:dyDescent="0.25">
      <c r="A3284" s="1">
        <v>43533.787916666668</v>
      </c>
      <c r="B3284" s="1">
        <v>43533.796203703707</v>
      </c>
      <c r="C3284">
        <v>1</v>
      </c>
      <c r="D3284">
        <v>1.46</v>
      </c>
      <c r="E3284">
        <v>9</v>
      </c>
      <c r="F3284">
        <v>2</v>
      </c>
      <c r="G3284">
        <v>0</v>
      </c>
      <c r="H3284">
        <v>14.3</v>
      </c>
      <c r="I3284" t="s">
        <v>14</v>
      </c>
      <c r="J3284" t="s">
        <v>15</v>
      </c>
      <c r="K3284" t="s">
        <v>22</v>
      </c>
      <c r="L3284" t="s">
        <v>62</v>
      </c>
      <c r="M3284" t="s">
        <v>18</v>
      </c>
      <c r="N3284" t="s">
        <v>18</v>
      </c>
      <c r="O3284" t="str">
        <f>TEXT(Table1[[#This Row],[pickup]],"dddd")</f>
        <v>Saturday</v>
      </c>
      <c r="P3284">
        <f t="shared" si="51"/>
        <v>18</v>
      </c>
    </row>
    <row r="3285" spans="1:16" x14ac:dyDescent="0.25">
      <c r="A3285" s="1">
        <v>43530.312025462961</v>
      </c>
      <c r="B3285" s="1">
        <v>43530.316307870373</v>
      </c>
      <c r="C3285">
        <v>3</v>
      </c>
      <c r="D3285">
        <v>1</v>
      </c>
      <c r="E3285">
        <v>6</v>
      </c>
      <c r="F3285">
        <v>0.93</v>
      </c>
      <c r="G3285">
        <v>0</v>
      </c>
      <c r="H3285">
        <v>10.23</v>
      </c>
      <c r="I3285" t="s">
        <v>14</v>
      </c>
      <c r="J3285" t="s">
        <v>15</v>
      </c>
      <c r="K3285" t="s">
        <v>29</v>
      </c>
      <c r="L3285" t="s">
        <v>45</v>
      </c>
      <c r="M3285" t="s">
        <v>18</v>
      </c>
      <c r="N3285" t="s">
        <v>18</v>
      </c>
      <c r="O3285" t="str">
        <f>TEXT(Table1[[#This Row],[pickup]],"dddd")</f>
        <v>Wednesday</v>
      </c>
      <c r="P3285">
        <f t="shared" si="51"/>
        <v>7</v>
      </c>
    </row>
    <row r="3286" spans="1:16" x14ac:dyDescent="0.25">
      <c r="A3286" s="1">
        <v>43525.69458333333</v>
      </c>
      <c r="B3286" s="1">
        <v>43525.709756944445</v>
      </c>
      <c r="C3286">
        <v>1</v>
      </c>
      <c r="D3286">
        <v>5.23</v>
      </c>
      <c r="E3286">
        <v>19.5</v>
      </c>
      <c r="F3286">
        <v>4.76</v>
      </c>
      <c r="G3286">
        <v>0</v>
      </c>
      <c r="H3286">
        <v>28.56</v>
      </c>
      <c r="I3286" t="s">
        <v>14</v>
      </c>
      <c r="J3286" t="s">
        <v>15</v>
      </c>
      <c r="K3286" t="s">
        <v>27</v>
      </c>
      <c r="L3286" t="s">
        <v>49</v>
      </c>
      <c r="M3286" t="s">
        <v>18</v>
      </c>
      <c r="N3286" t="s">
        <v>18</v>
      </c>
      <c r="O3286" t="str">
        <f>TEXT(Table1[[#This Row],[pickup]],"dddd")</f>
        <v>Friday</v>
      </c>
      <c r="P3286">
        <f t="shared" si="51"/>
        <v>16</v>
      </c>
    </row>
    <row r="3287" spans="1:16" x14ac:dyDescent="0.25">
      <c r="A3287" s="1">
        <v>43539.799074074072</v>
      </c>
      <c r="B3287" s="1">
        <v>43539.815798611111</v>
      </c>
      <c r="C3287">
        <v>1</v>
      </c>
      <c r="D3287">
        <v>3.8</v>
      </c>
      <c r="E3287">
        <v>17</v>
      </c>
      <c r="F3287">
        <v>0</v>
      </c>
      <c r="G3287">
        <v>0</v>
      </c>
      <c r="H3287">
        <v>21.3</v>
      </c>
      <c r="I3287" t="s">
        <v>14</v>
      </c>
      <c r="J3287" t="s">
        <v>19</v>
      </c>
      <c r="K3287" t="s">
        <v>81</v>
      </c>
      <c r="L3287" t="s">
        <v>33</v>
      </c>
      <c r="M3287" t="s">
        <v>18</v>
      </c>
      <c r="N3287" t="s">
        <v>18</v>
      </c>
      <c r="O3287" t="str">
        <f>TEXT(Table1[[#This Row],[pickup]],"dddd")</f>
        <v>Friday</v>
      </c>
      <c r="P3287">
        <f t="shared" si="51"/>
        <v>19</v>
      </c>
    </row>
    <row r="3288" spans="1:16" x14ac:dyDescent="0.25">
      <c r="A3288" s="1">
        <v>43549.917511574073</v>
      </c>
      <c r="B3288" s="1">
        <v>43549.926585648151</v>
      </c>
      <c r="C3288">
        <v>1</v>
      </c>
      <c r="D3288">
        <v>3.3</v>
      </c>
      <c r="E3288">
        <v>12</v>
      </c>
      <c r="F3288">
        <v>3.15</v>
      </c>
      <c r="G3288">
        <v>0</v>
      </c>
      <c r="H3288">
        <v>18.95</v>
      </c>
      <c r="I3288" t="s">
        <v>14</v>
      </c>
      <c r="J3288" t="s">
        <v>15</v>
      </c>
      <c r="K3288" t="s">
        <v>26</v>
      </c>
      <c r="L3288" t="s">
        <v>74</v>
      </c>
      <c r="M3288" t="s">
        <v>18</v>
      </c>
      <c r="N3288" t="s">
        <v>18</v>
      </c>
      <c r="O3288" t="str">
        <f>TEXT(Table1[[#This Row],[pickup]],"dddd")</f>
        <v>Monday</v>
      </c>
      <c r="P3288">
        <f t="shared" si="51"/>
        <v>22</v>
      </c>
    </row>
    <row r="3289" spans="1:16" x14ac:dyDescent="0.25">
      <c r="A3289" s="1">
        <v>43532.71125</v>
      </c>
      <c r="B3289" s="1">
        <v>43532.729224537034</v>
      </c>
      <c r="C3289">
        <v>1</v>
      </c>
      <c r="D3289">
        <v>3.89</v>
      </c>
      <c r="E3289">
        <v>18</v>
      </c>
      <c r="F3289">
        <v>5.58</v>
      </c>
      <c r="G3289">
        <v>0</v>
      </c>
      <c r="H3289">
        <v>27.88</v>
      </c>
      <c r="I3289" t="s">
        <v>14</v>
      </c>
      <c r="J3289" t="s">
        <v>15</v>
      </c>
      <c r="K3289" t="s">
        <v>70</v>
      </c>
      <c r="L3289" t="s">
        <v>66</v>
      </c>
      <c r="M3289" t="s">
        <v>18</v>
      </c>
      <c r="N3289" t="s">
        <v>18</v>
      </c>
      <c r="O3289" t="str">
        <f>TEXT(Table1[[#This Row],[pickup]],"dddd")</f>
        <v>Friday</v>
      </c>
      <c r="P3289">
        <f t="shared" si="51"/>
        <v>17</v>
      </c>
    </row>
    <row r="3290" spans="1:16" x14ac:dyDescent="0.25">
      <c r="A3290" s="1">
        <v>43532.808182870373</v>
      </c>
      <c r="B3290" s="1">
        <v>43532.812210648146</v>
      </c>
      <c r="C3290">
        <v>1</v>
      </c>
      <c r="D3290">
        <v>0.97</v>
      </c>
      <c r="E3290">
        <v>6</v>
      </c>
      <c r="F3290">
        <v>1.54</v>
      </c>
      <c r="G3290">
        <v>0</v>
      </c>
      <c r="H3290">
        <v>11.84</v>
      </c>
      <c r="I3290" t="s">
        <v>14</v>
      </c>
      <c r="J3290" t="s">
        <v>15</v>
      </c>
      <c r="K3290" t="s">
        <v>41</v>
      </c>
      <c r="L3290" t="s">
        <v>20</v>
      </c>
      <c r="M3290" t="s">
        <v>18</v>
      </c>
      <c r="N3290" t="s">
        <v>18</v>
      </c>
      <c r="O3290" t="str">
        <f>TEXT(Table1[[#This Row],[pickup]],"dddd")</f>
        <v>Friday</v>
      </c>
      <c r="P3290">
        <f t="shared" si="51"/>
        <v>19</v>
      </c>
    </row>
    <row r="3291" spans="1:16" x14ac:dyDescent="0.25">
      <c r="A3291" s="1">
        <v>43539.711655092593</v>
      </c>
      <c r="B3291" s="1">
        <v>43539.713402777779</v>
      </c>
      <c r="C3291">
        <v>1</v>
      </c>
      <c r="D3291">
        <v>0.3</v>
      </c>
      <c r="E3291">
        <v>3.5</v>
      </c>
      <c r="F3291">
        <v>1.55</v>
      </c>
      <c r="G3291">
        <v>0</v>
      </c>
      <c r="H3291">
        <v>9.35</v>
      </c>
      <c r="I3291" t="s">
        <v>14</v>
      </c>
      <c r="J3291" t="s">
        <v>15</v>
      </c>
      <c r="K3291" t="s">
        <v>66</v>
      </c>
      <c r="L3291" t="s">
        <v>66</v>
      </c>
      <c r="M3291" t="s">
        <v>18</v>
      </c>
      <c r="N3291" t="s">
        <v>18</v>
      </c>
      <c r="O3291" t="str">
        <f>TEXT(Table1[[#This Row],[pickup]],"dddd")</f>
        <v>Friday</v>
      </c>
      <c r="P3291">
        <f t="shared" si="51"/>
        <v>17</v>
      </c>
    </row>
    <row r="3292" spans="1:16" x14ac:dyDescent="0.25">
      <c r="A3292" s="1">
        <v>43542.70071759259</v>
      </c>
      <c r="B3292" s="1">
        <v>43542.707418981481</v>
      </c>
      <c r="C3292">
        <v>1</v>
      </c>
      <c r="D3292">
        <v>1.4</v>
      </c>
      <c r="E3292">
        <v>8</v>
      </c>
      <c r="F3292">
        <v>0</v>
      </c>
      <c r="G3292">
        <v>0</v>
      </c>
      <c r="H3292">
        <v>12.3</v>
      </c>
      <c r="I3292" t="s">
        <v>14</v>
      </c>
      <c r="J3292" t="s">
        <v>19</v>
      </c>
      <c r="K3292" t="s">
        <v>56</v>
      </c>
      <c r="L3292" t="s">
        <v>49</v>
      </c>
      <c r="M3292" t="s">
        <v>18</v>
      </c>
      <c r="N3292" t="s">
        <v>18</v>
      </c>
      <c r="O3292" t="str">
        <f>TEXT(Table1[[#This Row],[pickup]],"dddd")</f>
        <v>Monday</v>
      </c>
      <c r="P3292">
        <f t="shared" si="51"/>
        <v>16</v>
      </c>
    </row>
    <row r="3293" spans="1:16" x14ac:dyDescent="0.25">
      <c r="A3293" s="1">
        <v>43553.34511574074</v>
      </c>
      <c r="B3293" s="1">
        <v>43553.362847222219</v>
      </c>
      <c r="C3293">
        <v>1</v>
      </c>
      <c r="D3293">
        <v>2</v>
      </c>
      <c r="E3293">
        <v>16</v>
      </c>
      <c r="F3293">
        <v>0</v>
      </c>
      <c r="G3293">
        <v>0</v>
      </c>
      <c r="H3293">
        <v>19.3</v>
      </c>
      <c r="I3293" t="s">
        <v>14</v>
      </c>
      <c r="J3293" t="s">
        <v>19</v>
      </c>
      <c r="K3293" t="s">
        <v>45</v>
      </c>
      <c r="L3293" t="s">
        <v>43</v>
      </c>
      <c r="M3293" t="s">
        <v>18</v>
      </c>
      <c r="N3293" t="s">
        <v>18</v>
      </c>
      <c r="O3293" t="str">
        <f>TEXT(Table1[[#This Row],[pickup]],"dddd")</f>
        <v>Friday</v>
      </c>
      <c r="P3293">
        <f t="shared" si="51"/>
        <v>8</v>
      </c>
    </row>
    <row r="3294" spans="1:16" x14ac:dyDescent="0.25">
      <c r="A3294" s="1">
        <v>43534.45579861111</v>
      </c>
      <c r="B3294" s="1">
        <v>43534.471631944441</v>
      </c>
      <c r="C3294">
        <v>3</v>
      </c>
      <c r="D3294">
        <v>8.1</v>
      </c>
      <c r="E3294">
        <v>25</v>
      </c>
      <c r="F3294">
        <v>0</v>
      </c>
      <c r="G3294">
        <v>0</v>
      </c>
      <c r="H3294">
        <v>25.8</v>
      </c>
      <c r="I3294" t="s">
        <v>14</v>
      </c>
      <c r="J3294" t="s">
        <v>19</v>
      </c>
      <c r="K3294" t="s">
        <v>64</v>
      </c>
      <c r="L3294" t="s">
        <v>165</v>
      </c>
      <c r="M3294" t="s">
        <v>37</v>
      </c>
      <c r="N3294" t="s">
        <v>37</v>
      </c>
      <c r="O3294" t="str">
        <f>TEXT(Table1[[#This Row],[pickup]],"dddd")</f>
        <v>Sunday</v>
      </c>
      <c r="P3294">
        <f t="shared" si="51"/>
        <v>10</v>
      </c>
    </row>
    <row r="3295" spans="1:16" x14ac:dyDescent="0.25">
      <c r="A3295" s="1">
        <v>43550.595000000001</v>
      </c>
      <c r="B3295" s="1">
        <v>43550.599456018521</v>
      </c>
      <c r="C3295">
        <v>1</v>
      </c>
      <c r="D3295">
        <v>1</v>
      </c>
      <c r="E3295">
        <v>6.5</v>
      </c>
      <c r="F3295">
        <v>1.95</v>
      </c>
      <c r="G3295">
        <v>0</v>
      </c>
      <c r="H3295">
        <v>11.75</v>
      </c>
      <c r="I3295" t="s">
        <v>14</v>
      </c>
      <c r="J3295" t="s">
        <v>15</v>
      </c>
      <c r="K3295" t="s">
        <v>67</v>
      </c>
      <c r="L3295" t="s">
        <v>21</v>
      </c>
      <c r="M3295" t="s">
        <v>18</v>
      </c>
      <c r="N3295" t="s">
        <v>18</v>
      </c>
      <c r="O3295" t="str">
        <f>TEXT(Table1[[#This Row],[pickup]],"dddd")</f>
        <v>Tuesday</v>
      </c>
      <c r="P3295">
        <f t="shared" si="51"/>
        <v>14</v>
      </c>
    </row>
    <row r="3296" spans="1:16" x14ac:dyDescent="0.25">
      <c r="A3296" s="1">
        <v>43537.791666666664</v>
      </c>
      <c r="B3296" s="1">
        <v>43537.8</v>
      </c>
      <c r="C3296">
        <v>1</v>
      </c>
      <c r="D3296">
        <v>1.89</v>
      </c>
      <c r="E3296">
        <v>9.5</v>
      </c>
      <c r="F3296">
        <v>1</v>
      </c>
      <c r="G3296">
        <v>0</v>
      </c>
      <c r="H3296">
        <v>14.8</v>
      </c>
      <c r="I3296" t="s">
        <v>14</v>
      </c>
      <c r="J3296" t="s">
        <v>15</v>
      </c>
      <c r="K3296" t="s">
        <v>29</v>
      </c>
      <c r="L3296" t="s">
        <v>66</v>
      </c>
      <c r="M3296" t="s">
        <v>18</v>
      </c>
      <c r="N3296" t="s">
        <v>18</v>
      </c>
      <c r="O3296" t="str">
        <f>TEXT(Table1[[#This Row],[pickup]],"dddd")</f>
        <v>Wednesday</v>
      </c>
      <c r="P3296">
        <f t="shared" si="51"/>
        <v>19</v>
      </c>
    </row>
    <row r="3297" spans="1:16" x14ac:dyDescent="0.25">
      <c r="A3297" s="1">
        <v>43539.429756944446</v>
      </c>
      <c r="B3297" s="1">
        <v>43539.448819444442</v>
      </c>
      <c r="C3297">
        <v>1</v>
      </c>
      <c r="D3297">
        <v>3.22</v>
      </c>
      <c r="E3297">
        <v>18</v>
      </c>
      <c r="F3297">
        <v>0</v>
      </c>
      <c r="G3297">
        <v>0</v>
      </c>
      <c r="H3297">
        <v>21.3</v>
      </c>
      <c r="I3297" t="s">
        <v>14</v>
      </c>
      <c r="J3297" t="s">
        <v>19</v>
      </c>
      <c r="K3297" t="s">
        <v>17</v>
      </c>
      <c r="L3297" t="s">
        <v>42</v>
      </c>
      <c r="M3297" t="s">
        <v>18</v>
      </c>
      <c r="N3297" t="s">
        <v>18</v>
      </c>
      <c r="O3297" t="str">
        <f>TEXT(Table1[[#This Row],[pickup]],"dddd")</f>
        <v>Friday</v>
      </c>
      <c r="P3297">
        <f t="shared" si="51"/>
        <v>10</v>
      </c>
    </row>
    <row r="3298" spans="1:16" x14ac:dyDescent="0.25">
      <c r="A3298" s="1">
        <v>43535.589675925927</v>
      </c>
      <c r="B3298" s="1">
        <v>43535.594293981485</v>
      </c>
      <c r="C3298">
        <v>1</v>
      </c>
      <c r="D3298">
        <v>1.02</v>
      </c>
      <c r="E3298">
        <v>6</v>
      </c>
      <c r="F3298">
        <v>1.2</v>
      </c>
      <c r="G3298">
        <v>0</v>
      </c>
      <c r="H3298">
        <v>10.5</v>
      </c>
      <c r="I3298" t="s">
        <v>14</v>
      </c>
      <c r="J3298" t="s">
        <v>15</v>
      </c>
      <c r="K3298" t="s">
        <v>61</v>
      </c>
      <c r="L3298" t="s">
        <v>16</v>
      </c>
      <c r="M3298" t="s">
        <v>18</v>
      </c>
      <c r="N3298" t="s">
        <v>18</v>
      </c>
      <c r="O3298" t="str">
        <f>TEXT(Table1[[#This Row],[pickup]],"dddd")</f>
        <v>Monday</v>
      </c>
      <c r="P3298">
        <f t="shared" si="51"/>
        <v>14</v>
      </c>
    </row>
    <row r="3299" spans="1:16" x14ac:dyDescent="0.25">
      <c r="A3299" s="1">
        <v>43541.566770833335</v>
      </c>
      <c r="B3299" s="1">
        <v>43541.579212962963</v>
      </c>
      <c r="C3299">
        <v>1</v>
      </c>
      <c r="D3299">
        <v>7.22</v>
      </c>
      <c r="E3299">
        <v>23</v>
      </c>
      <c r="F3299">
        <v>6.58</v>
      </c>
      <c r="G3299">
        <v>0</v>
      </c>
      <c r="H3299">
        <v>32.880000000000003</v>
      </c>
      <c r="I3299" t="s">
        <v>14</v>
      </c>
      <c r="J3299" t="s">
        <v>15</v>
      </c>
      <c r="K3299" t="s">
        <v>34</v>
      </c>
      <c r="L3299" t="s">
        <v>133</v>
      </c>
      <c r="M3299" t="s">
        <v>18</v>
      </c>
      <c r="N3299" t="s">
        <v>18</v>
      </c>
      <c r="O3299" t="str">
        <f>TEXT(Table1[[#This Row],[pickup]],"dddd")</f>
        <v>Sunday</v>
      </c>
      <c r="P3299">
        <f t="shared" si="51"/>
        <v>13</v>
      </c>
    </row>
    <row r="3300" spans="1:16" x14ac:dyDescent="0.25">
      <c r="A3300" s="1">
        <v>43553.017754629633</v>
      </c>
      <c r="B3300" s="1">
        <v>43553.027002314811</v>
      </c>
      <c r="C3300">
        <v>1</v>
      </c>
      <c r="D3300">
        <v>5.8</v>
      </c>
      <c r="E3300">
        <v>18</v>
      </c>
      <c r="F3300">
        <v>4.3499999999999996</v>
      </c>
      <c r="G3300">
        <v>0</v>
      </c>
      <c r="H3300">
        <v>26.15</v>
      </c>
      <c r="I3300" t="s">
        <v>14</v>
      </c>
      <c r="J3300" t="s">
        <v>15</v>
      </c>
      <c r="K3300" t="s">
        <v>42</v>
      </c>
      <c r="L3300" t="s">
        <v>131</v>
      </c>
      <c r="M3300" t="s">
        <v>18</v>
      </c>
      <c r="N3300" t="s">
        <v>18</v>
      </c>
      <c r="O3300" t="str">
        <f>TEXT(Table1[[#This Row],[pickup]],"dddd")</f>
        <v>Friday</v>
      </c>
      <c r="P3300">
        <f t="shared" si="51"/>
        <v>0</v>
      </c>
    </row>
    <row r="3301" spans="1:16" x14ac:dyDescent="0.25">
      <c r="A3301" s="1">
        <v>43542.376979166664</v>
      </c>
      <c r="B3301" s="1">
        <v>43542.389062499999</v>
      </c>
      <c r="C3301">
        <v>6</v>
      </c>
      <c r="D3301">
        <v>2.5299999999999998</v>
      </c>
      <c r="E3301">
        <v>13.5</v>
      </c>
      <c r="F3301">
        <v>3.36</v>
      </c>
      <c r="G3301">
        <v>0</v>
      </c>
      <c r="H3301">
        <v>20.16</v>
      </c>
      <c r="I3301" t="s">
        <v>14</v>
      </c>
      <c r="J3301" t="s">
        <v>15</v>
      </c>
      <c r="K3301" t="s">
        <v>42</v>
      </c>
      <c r="L3301" t="s">
        <v>61</v>
      </c>
      <c r="M3301" t="s">
        <v>18</v>
      </c>
      <c r="N3301" t="s">
        <v>18</v>
      </c>
      <c r="O3301" t="str">
        <f>TEXT(Table1[[#This Row],[pickup]],"dddd")</f>
        <v>Monday</v>
      </c>
      <c r="P3301">
        <f t="shared" si="51"/>
        <v>9</v>
      </c>
    </row>
    <row r="3302" spans="1:16" x14ac:dyDescent="0.25">
      <c r="A3302" s="1">
        <v>43543.550949074073</v>
      </c>
      <c r="B3302" s="1">
        <v>43543.558761574073</v>
      </c>
      <c r="C3302">
        <v>1</v>
      </c>
      <c r="D3302">
        <v>5.15</v>
      </c>
      <c r="E3302">
        <v>16.5</v>
      </c>
      <c r="F3302">
        <v>0</v>
      </c>
      <c r="G3302">
        <v>0</v>
      </c>
      <c r="H3302">
        <v>17.3</v>
      </c>
      <c r="I3302" t="s">
        <v>14</v>
      </c>
      <c r="J3302" t="s">
        <v>19</v>
      </c>
      <c r="K3302" t="s">
        <v>64</v>
      </c>
      <c r="L3302" t="s">
        <v>150</v>
      </c>
      <c r="M3302" t="s">
        <v>37</v>
      </c>
      <c r="N3302" t="s">
        <v>37</v>
      </c>
      <c r="O3302" t="str">
        <f>TEXT(Table1[[#This Row],[pickup]],"dddd")</f>
        <v>Tuesday</v>
      </c>
      <c r="P3302">
        <f t="shared" si="51"/>
        <v>13</v>
      </c>
    </row>
    <row r="3303" spans="1:16" x14ac:dyDescent="0.25">
      <c r="A3303" s="1">
        <v>43525.515231481484</v>
      </c>
      <c r="B3303" s="1">
        <v>43525.545775462961</v>
      </c>
      <c r="C3303">
        <v>4</v>
      </c>
      <c r="D3303">
        <v>5.94</v>
      </c>
      <c r="E3303">
        <v>29.5</v>
      </c>
      <c r="F3303">
        <v>0</v>
      </c>
      <c r="G3303">
        <v>0</v>
      </c>
      <c r="H3303">
        <v>32.799999999999997</v>
      </c>
      <c r="I3303" t="s">
        <v>14</v>
      </c>
      <c r="J3303" t="s">
        <v>15</v>
      </c>
      <c r="K3303" t="s">
        <v>41</v>
      </c>
      <c r="L3303" t="s">
        <v>66</v>
      </c>
      <c r="M3303" t="s">
        <v>18</v>
      </c>
      <c r="N3303" t="s">
        <v>18</v>
      </c>
      <c r="O3303" t="str">
        <f>TEXT(Table1[[#This Row],[pickup]],"dddd")</f>
        <v>Friday</v>
      </c>
      <c r="P3303">
        <f t="shared" si="51"/>
        <v>12</v>
      </c>
    </row>
    <row r="3304" spans="1:16" x14ac:dyDescent="0.25">
      <c r="A3304" s="1">
        <v>43544.742534722223</v>
      </c>
      <c r="B3304" s="1">
        <v>43544.787372685183</v>
      </c>
      <c r="C3304">
        <v>1</v>
      </c>
      <c r="D3304">
        <v>14.62</v>
      </c>
      <c r="E3304">
        <v>49.12</v>
      </c>
      <c r="F3304">
        <v>0</v>
      </c>
      <c r="G3304">
        <v>5.76</v>
      </c>
      <c r="H3304">
        <v>55.68</v>
      </c>
      <c r="I3304" t="s">
        <v>14</v>
      </c>
      <c r="J3304" t="s">
        <v>15</v>
      </c>
      <c r="K3304" t="s">
        <v>28</v>
      </c>
      <c r="L3304" t="s">
        <v>150</v>
      </c>
      <c r="M3304" t="s">
        <v>18</v>
      </c>
      <c r="N3304" t="s">
        <v>37</v>
      </c>
      <c r="O3304" t="str">
        <f>TEXT(Table1[[#This Row],[pickup]],"dddd")</f>
        <v>Wednesday</v>
      </c>
      <c r="P3304">
        <f t="shared" si="51"/>
        <v>17</v>
      </c>
    </row>
    <row r="3305" spans="1:16" x14ac:dyDescent="0.25">
      <c r="A3305" s="1">
        <v>43531.528229166666</v>
      </c>
      <c r="B3305" s="1">
        <v>43531.534097222226</v>
      </c>
      <c r="C3305">
        <v>2</v>
      </c>
      <c r="D3305">
        <v>1</v>
      </c>
      <c r="E3305">
        <v>7</v>
      </c>
      <c r="F3305">
        <v>0</v>
      </c>
      <c r="G3305">
        <v>0</v>
      </c>
      <c r="H3305">
        <v>10.3</v>
      </c>
      <c r="I3305" t="s">
        <v>14</v>
      </c>
      <c r="J3305" t="s">
        <v>19</v>
      </c>
      <c r="K3305" t="s">
        <v>61</v>
      </c>
      <c r="L3305" t="s">
        <v>68</v>
      </c>
      <c r="M3305" t="s">
        <v>18</v>
      </c>
      <c r="N3305" t="s">
        <v>18</v>
      </c>
      <c r="O3305" t="str">
        <f>TEXT(Table1[[#This Row],[pickup]],"dddd")</f>
        <v>Thursday</v>
      </c>
      <c r="P3305">
        <f t="shared" si="51"/>
        <v>12</v>
      </c>
    </row>
    <row r="3306" spans="1:16" x14ac:dyDescent="0.25">
      <c r="A3306" s="1">
        <v>43534.506805555553</v>
      </c>
      <c r="B3306" s="1">
        <v>43534.516817129632</v>
      </c>
      <c r="C3306">
        <v>1</v>
      </c>
      <c r="D3306">
        <v>1.73</v>
      </c>
      <c r="E3306">
        <v>10.5</v>
      </c>
      <c r="F3306">
        <v>2.76</v>
      </c>
      <c r="G3306">
        <v>0</v>
      </c>
      <c r="H3306">
        <v>16.559999999999999</v>
      </c>
      <c r="I3306" t="s">
        <v>14</v>
      </c>
      <c r="J3306" t="s">
        <v>15</v>
      </c>
      <c r="K3306" t="s">
        <v>55</v>
      </c>
      <c r="L3306" t="s">
        <v>49</v>
      </c>
      <c r="M3306" t="s">
        <v>18</v>
      </c>
      <c r="N3306" t="s">
        <v>18</v>
      </c>
      <c r="O3306" t="str">
        <f>TEXT(Table1[[#This Row],[pickup]],"dddd")</f>
        <v>Sunday</v>
      </c>
      <c r="P3306">
        <f t="shared" si="51"/>
        <v>12</v>
      </c>
    </row>
    <row r="3307" spans="1:16" x14ac:dyDescent="0.25">
      <c r="A3307" s="1">
        <v>43541.007916666669</v>
      </c>
      <c r="B3307" s="1">
        <v>43541.019548611112</v>
      </c>
      <c r="C3307">
        <v>4</v>
      </c>
      <c r="D3307">
        <v>3.2</v>
      </c>
      <c r="E3307">
        <v>13</v>
      </c>
      <c r="F3307">
        <v>3.36</v>
      </c>
      <c r="G3307">
        <v>0</v>
      </c>
      <c r="H3307">
        <v>20.16</v>
      </c>
      <c r="I3307" t="s">
        <v>14</v>
      </c>
      <c r="J3307" t="s">
        <v>15</v>
      </c>
      <c r="K3307" t="s">
        <v>66</v>
      </c>
      <c r="L3307" t="s">
        <v>26</v>
      </c>
      <c r="M3307" t="s">
        <v>18</v>
      </c>
      <c r="N3307" t="s">
        <v>18</v>
      </c>
      <c r="O3307" t="str">
        <f>TEXT(Table1[[#This Row],[pickup]],"dddd")</f>
        <v>Sunday</v>
      </c>
      <c r="P3307">
        <f t="shared" si="51"/>
        <v>0</v>
      </c>
    </row>
    <row r="3308" spans="1:16" x14ac:dyDescent="0.25">
      <c r="A3308" s="1">
        <v>43543.378171296295</v>
      </c>
      <c r="B3308" s="1">
        <v>43543.39744212963</v>
      </c>
      <c r="C3308">
        <v>1</v>
      </c>
      <c r="D3308">
        <v>7.38</v>
      </c>
      <c r="E3308">
        <v>22.94</v>
      </c>
      <c r="F3308">
        <v>0</v>
      </c>
      <c r="G3308">
        <v>0</v>
      </c>
      <c r="H3308">
        <v>23.24</v>
      </c>
      <c r="I3308" t="s">
        <v>14</v>
      </c>
      <c r="J3308" t="s">
        <v>15</v>
      </c>
      <c r="K3308" t="s">
        <v>29</v>
      </c>
      <c r="L3308" t="s">
        <v>130</v>
      </c>
      <c r="M3308" t="s">
        <v>18</v>
      </c>
      <c r="N3308" t="s">
        <v>18</v>
      </c>
      <c r="O3308" t="str">
        <f>TEXT(Table1[[#This Row],[pickup]],"dddd")</f>
        <v>Tuesday</v>
      </c>
      <c r="P3308">
        <f t="shared" si="51"/>
        <v>9</v>
      </c>
    </row>
    <row r="3309" spans="1:16" x14ac:dyDescent="0.25">
      <c r="A3309" s="1">
        <v>43553.279699074075</v>
      </c>
      <c r="B3309" s="1">
        <v>43553.282627314817</v>
      </c>
      <c r="C3309">
        <v>2</v>
      </c>
      <c r="D3309">
        <v>1.4</v>
      </c>
      <c r="E3309">
        <v>6</v>
      </c>
      <c r="F3309">
        <v>1.86</v>
      </c>
      <c r="G3309">
        <v>0</v>
      </c>
      <c r="H3309">
        <v>11.16</v>
      </c>
      <c r="I3309" t="s">
        <v>14</v>
      </c>
      <c r="J3309" t="s">
        <v>15</v>
      </c>
      <c r="K3309" t="s">
        <v>46</v>
      </c>
      <c r="L3309" t="s">
        <v>22</v>
      </c>
      <c r="M3309" t="s">
        <v>18</v>
      </c>
      <c r="N3309" t="s">
        <v>18</v>
      </c>
      <c r="O3309" t="str">
        <f>TEXT(Table1[[#This Row],[pickup]],"dddd")</f>
        <v>Friday</v>
      </c>
      <c r="P3309">
        <f t="shared" si="51"/>
        <v>6</v>
      </c>
    </row>
    <row r="3310" spans="1:16" x14ac:dyDescent="0.25">
      <c r="A3310" s="1">
        <v>43542.917546296296</v>
      </c>
      <c r="B3310" s="1">
        <v>43542.92528935185</v>
      </c>
      <c r="C3310">
        <v>1</v>
      </c>
      <c r="D3310">
        <v>1.5</v>
      </c>
      <c r="E3310">
        <v>8.5</v>
      </c>
      <c r="F3310">
        <v>0</v>
      </c>
      <c r="G3310">
        <v>0</v>
      </c>
      <c r="H3310">
        <v>12.3</v>
      </c>
      <c r="I3310" t="s">
        <v>14</v>
      </c>
      <c r="J3310" t="s">
        <v>19</v>
      </c>
      <c r="K3310" t="s">
        <v>49</v>
      </c>
      <c r="L3310" t="s">
        <v>26</v>
      </c>
      <c r="M3310" t="s">
        <v>18</v>
      </c>
      <c r="N3310" t="s">
        <v>18</v>
      </c>
      <c r="O3310" t="str">
        <f>TEXT(Table1[[#This Row],[pickup]],"dddd")</f>
        <v>Monday</v>
      </c>
      <c r="P3310">
        <f t="shared" si="51"/>
        <v>22</v>
      </c>
    </row>
    <row r="3311" spans="1:16" x14ac:dyDescent="0.25">
      <c r="A3311" s="1">
        <v>43527.343946759262</v>
      </c>
      <c r="B3311" s="1">
        <v>43527.347546296296</v>
      </c>
      <c r="C3311">
        <v>1</v>
      </c>
      <c r="D3311">
        <v>1.2</v>
      </c>
      <c r="E3311">
        <v>6</v>
      </c>
      <c r="F3311">
        <v>1.4</v>
      </c>
      <c r="G3311">
        <v>0</v>
      </c>
      <c r="H3311">
        <v>10.7</v>
      </c>
      <c r="I3311" t="s">
        <v>14</v>
      </c>
      <c r="J3311" t="s">
        <v>15</v>
      </c>
      <c r="K3311" t="s">
        <v>29</v>
      </c>
      <c r="L3311" t="s">
        <v>62</v>
      </c>
      <c r="M3311" t="s">
        <v>18</v>
      </c>
      <c r="N3311" t="s">
        <v>18</v>
      </c>
      <c r="O3311" t="str">
        <f>TEXT(Table1[[#This Row],[pickup]],"dddd")</f>
        <v>Sunday</v>
      </c>
      <c r="P3311">
        <f t="shared" si="51"/>
        <v>8</v>
      </c>
    </row>
    <row r="3312" spans="1:16" x14ac:dyDescent="0.25">
      <c r="A3312" s="1">
        <v>43554.772881944446</v>
      </c>
      <c r="B3312" s="1">
        <v>43554.778333333335</v>
      </c>
      <c r="C3312">
        <v>1</v>
      </c>
      <c r="D3312">
        <v>1.1000000000000001</v>
      </c>
      <c r="E3312">
        <v>7</v>
      </c>
      <c r="F3312">
        <v>1.75</v>
      </c>
      <c r="G3312">
        <v>0</v>
      </c>
      <c r="H3312">
        <v>12.05</v>
      </c>
      <c r="I3312" t="s">
        <v>14</v>
      </c>
      <c r="J3312" t="s">
        <v>15</v>
      </c>
      <c r="K3312" t="s">
        <v>61</v>
      </c>
      <c r="L3312" t="s">
        <v>56</v>
      </c>
      <c r="M3312" t="s">
        <v>18</v>
      </c>
      <c r="N3312" t="s">
        <v>18</v>
      </c>
      <c r="O3312" t="str">
        <f>TEXT(Table1[[#This Row],[pickup]],"dddd")</f>
        <v>Saturday</v>
      </c>
      <c r="P3312">
        <f t="shared" si="51"/>
        <v>18</v>
      </c>
    </row>
    <row r="3313" spans="1:16" x14ac:dyDescent="0.25">
      <c r="A3313" s="1">
        <v>43540.42701388889</v>
      </c>
      <c r="B3313" s="1">
        <v>43540.434965277775</v>
      </c>
      <c r="C3313">
        <v>1</v>
      </c>
      <c r="D3313">
        <v>1.1000000000000001</v>
      </c>
      <c r="E3313">
        <v>8.5</v>
      </c>
      <c r="F3313">
        <v>0</v>
      </c>
      <c r="G3313">
        <v>0</v>
      </c>
      <c r="H3313">
        <v>11.8</v>
      </c>
      <c r="I3313" t="s">
        <v>14</v>
      </c>
      <c r="J3313" t="s">
        <v>19</v>
      </c>
      <c r="K3313" t="s">
        <v>25</v>
      </c>
      <c r="L3313" t="s">
        <v>32</v>
      </c>
      <c r="M3313" t="s">
        <v>18</v>
      </c>
      <c r="N3313" t="s">
        <v>18</v>
      </c>
      <c r="O3313" t="str">
        <f>TEXT(Table1[[#This Row],[pickup]],"dddd")</f>
        <v>Saturday</v>
      </c>
      <c r="P3313">
        <f t="shared" si="51"/>
        <v>10</v>
      </c>
    </row>
    <row r="3314" spans="1:16" x14ac:dyDescent="0.25">
      <c r="A3314" s="1">
        <v>43537.566157407404</v>
      </c>
      <c r="B3314" s="1">
        <v>43537.59003472222</v>
      </c>
      <c r="C3314">
        <v>2</v>
      </c>
      <c r="D3314">
        <v>11.2</v>
      </c>
      <c r="E3314">
        <v>36</v>
      </c>
      <c r="F3314">
        <v>11.25</v>
      </c>
      <c r="G3314">
        <v>5.76</v>
      </c>
      <c r="H3314">
        <v>56.31</v>
      </c>
      <c r="I3314" t="s">
        <v>14</v>
      </c>
      <c r="J3314" t="s">
        <v>15</v>
      </c>
      <c r="K3314" t="s">
        <v>35</v>
      </c>
      <c r="L3314" t="s">
        <v>42</v>
      </c>
      <c r="M3314" t="s">
        <v>37</v>
      </c>
      <c r="N3314" t="s">
        <v>18</v>
      </c>
      <c r="O3314" t="str">
        <f>TEXT(Table1[[#This Row],[pickup]],"dddd")</f>
        <v>Wednesday</v>
      </c>
      <c r="P3314">
        <f t="shared" si="51"/>
        <v>13</v>
      </c>
    </row>
    <row r="3315" spans="1:16" x14ac:dyDescent="0.25">
      <c r="A3315" s="1">
        <v>43531.82403935185</v>
      </c>
      <c r="B3315" s="1">
        <v>43531.835405092592</v>
      </c>
      <c r="C3315">
        <v>5</v>
      </c>
      <c r="D3315">
        <v>1.57</v>
      </c>
      <c r="E3315">
        <v>11</v>
      </c>
      <c r="F3315">
        <v>1</v>
      </c>
      <c r="G3315">
        <v>0</v>
      </c>
      <c r="H3315">
        <v>16.3</v>
      </c>
      <c r="I3315" t="s">
        <v>14</v>
      </c>
      <c r="J3315" t="s">
        <v>15</v>
      </c>
      <c r="K3315" t="s">
        <v>49</v>
      </c>
      <c r="L3315" t="s">
        <v>46</v>
      </c>
      <c r="M3315" t="s">
        <v>18</v>
      </c>
      <c r="N3315" t="s">
        <v>18</v>
      </c>
      <c r="O3315" t="str">
        <f>TEXT(Table1[[#This Row],[pickup]],"dddd")</f>
        <v>Thursday</v>
      </c>
      <c r="P3315">
        <f t="shared" si="51"/>
        <v>19</v>
      </c>
    </row>
    <row r="3316" spans="1:16" x14ac:dyDescent="0.25">
      <c r="A3316" s="1">
        <v>43536.534270833334</v>
      </c>
      <c r="B3316" s="1">
        <v>43536.548344907409</v>
      </c>
      <c r="C3316">
        <v>1</v>
      </c>
      <c r="D3316">
        <v>2.58</v>
      </c>
      <c r="E3316">
        <v>14.5</v>
      </c>
      <c r="F3316">
        <v>4.45</v>
      </c>
      <c r="G3316">
        <v>0</v>
      </c>
      <c r="H3316">
        <v>22.25</v>
      </c>
      <c r="I3316" t="s">
        <v>14</v>
      </c>
      <c r="J3316" t="s">
        <v>15</v>
      </c>
      <c r="K3316" t="s">
        <v>31</v>
      </c>
      <c r="L3316" t="s">
        <v>20</v>
      </c>
      <c r="M3316" t="s">
        <v>18</v>
      </c>
      <c r="N3316" t="s">
        <v>18</v>
      </c>
      <c r="O3316" t="str">
        <f>TEXT(Table1[[#This Row],[pickup]],"dddd")</f>
        <v>Tuesday</v>
      </c>
      <c r="P3316">
        <f t="shared" si="51"/>
        <v>12</v>
      </c>
    </row>
    <row r="3317" spans="1:16" x14ac:dyDescent="0.25">
      <c r="A3317" s="1">
        <v>43529.820347222223</v>
      </c>
      <c r="B3317" s="1">
        <v>43529.82540509259</v>
      </c>
      <c r="C3317">
        <v>5</v>
      </c>
      <c r="D3317">
        <v>1.39</v>
      </c>
      <c r="E3317">
        <v>7</v>
      </c>
      <c r="F3317">
        <v>1.5</v>
      </c>
      <c r="G3317">
        <v>0</v>
      </c>
      <c r="H3317">
        <v>12.8</v>
      </c>
      <c r="I3317" t="s">
        <v>14</v>
      </c>
      <c r="J3317" t="s">
        <v>15</v>
      </c>
      <c r="K3317" t="s">
        <v>25</v>
      </c>
      <c r="L3317" t="s">
        <v>45</v>
      </c>
      <c r="M3317" t="s">
        <v>18</v>
      </c>
      <c r="N3317" t="s">
        <v>18</v>
      </c>
      <c r="O3317" t="str">
        <f>TEXT(Table1[[#This Row],[pickup]],"dddd")</f>
        <v>Tuesday</v>
      </c>
      <c r="P3317">
        <f t="shared" si="51"/>
        <v>19</v>
      </c>
    </row>
    <row r="3318" spans="1:16" x14ac:dyDescent="0.25">
      <c r="A3318" s="1">
        <v>43544.416180555556</v>
      </c>
      <c r="B3318" s="1">
        <v>43544.443229166667</v>
      </c>
      <c r="C3318">
        <v>2</v>
      </c>
      <c r="D3318">
        <v>5.7</v>
      </c>
      <c r="E3318">
        <v>28</v>
      </c>
      <c r="F3318">
        <v>6.26</v>
      </c>
      <c r="G3318">
        <v>0</v>
      </c>
      <c r="H3318">
        <v>37.56</v>
      </c>
      <c r="I3318" t="s">
        <v>14</v>
      </c>
      <c r="J3318" t="s">
        <v>15</v>
      </c>
      <c r="K3318" t="s">
        <v>59</v>
      </c>
      <c r="L3318" t="s">
        <v>29</v>
      </c>
      <c r="M3318" t="s">
        <v>18</v>
      </c>
      <c r="N3318" t="s">
        <v>18</v>
      </c>
      <c r="O3318" t="str">
        <f>TEXT(Table1[[#This Row],[pickup]],"dddd")</f>
        <v>Wednesday</v>
      </c>
      <c r="P3318">
        <f t="shared" si="51"/>
        <v>9</v>
      </c>
    </row>
    <row r="3319" spans="1:16" x14ac:dyDescent="0.25">
      <c r="A3319" s="1">
        <v>43525.738657407404</v>
      </c>
      <c r="B3319" s="1">
        <v>43525.780347222222</v>
      </c>
      <c r="C3319">
        <v>1</v>
      </c>
      <c r="D3319">
        <v>13.9</v>
      </c>
      <c r="E3319">
        <v>50</v>
      </c>
      <c r="F3319">
        <v>6</v>
      </c>
      <c r="G3319">
        <v>0</v>
      </c>
      <c r="H3319">
        <v>57.8</v>
      </c>
      <c r="I3319" t="s">
        <v>14</v>
      </c>
      <c r="J3319" t="s">
        <v>15</v>
      </c>
      <c r="K3319" t="s">
        <v>64</v>
      </c>
      <c r="L3319" t="s">
        <v>111</v>
      </c>
      <c r="M3319" t="s">
        <v>37</v>
      </c>
      <c r="N3319" t="s">
        <v>58</v>
      </c>
      <c r="O3319" t="str">
        <f>TEXT(Table1[[#This Row],[pickup]],"dddd")</f>
        <v>Friday</v>
      </c>
      <c r="P3319">
        <f t="shared" si="51"/>
        <v>17</v>
      </c>
    </row>
    <row r="3320" spans="1:16" x14ac:dyDescent="0.25">
      <c r="A3320" s="1">
        <v>43525.036805555559</v>
      </c>
      <c r="B3320" s="1">
        <v>43525.040532407409</v>
      </c>
      <c r="C3320">
        <v>1</v>
      </c>
      <c r="D3320">
        <v>0.9</v>
      </c>
      <c r="E3320">
        <v>5.5</v>
      </c>
      <c r="F3320">
        <v>1</v>
      </c>
      <c r="G3320">
        <v>0</v>
      </c>
      <c r="H3320">
        <v>10.3</v>
      </c>
      <c r="I3320" t="s">
        <v>14</v>
      </c>
      <c r="J3320" t="s">
        <v>15</v>
      </c>
      <c r="K3320" t="s">
        <v>32</v>
      </c>
      <c r="L3320" t="s">
        <v>49</v>
      </c>
      <c r="M3320" t="s">
        <v>18</v>
      </c>
      <c r="N3320" t="s">
        <v>18</v>
      </c>
      <c r="O3320" t="str">
        <f>TEXT(Table1[[#This Row],[pickup]],"dddd")</f>
        <v>Friday</v>
      </c>
      <c r="P3320">
        <f t="shared" si="51"/>
        <v>0</v>
      </c>
    </row>
    <row r="3321" spans="1:16" x14ac:dyDescent="0.25">
      <c r="A3321" s="1">
        <v>43534.16578703704</v>
      </c>
      <c r="B3321" s="1">
        <v>43534.175775462965</v>
      </c>
      <c r="C3321">
        <v>5</v>
      </c>
      <c r="D3321">
        <v>2.64</v>
      </c>
      <c r="E3321">
        <v>12</v>
      </c>
      <c r="F3321">
        <v>3.16</v>
      </c>
      <c r="G3321">
        <v>0</v>
      </c>
      <c r="H3321">
        <v>18.96</v>
      </c>
      <c r="I3321" t="s">
        <v>14</v>
      </c>
      <c r="J3321" t="s">
        <v>15</v>
      </c>
      <c r="K3321" t="s">
        <v>25</v>
      </c>
      <c r="L3321" t="s">
        <v>51</v>
      </c>
      <c r="M3321" t="s">
        <v>18</v>
      </c>
      <c r="N3321" t="s">
        <v>18</v>
      </c>
      <c r="O3321" t="str">
        <f>TEXT(Table1[[#This Row],[pickup]],"dddd")</f>
        <v>Sunday</v>
      </c>
      <c r="P3321">
        <f t="shared" si="51"/>
        <v>3</v>
      </c>
    </row>
    <row r="3322" spans="1:16" x14ac:dyDescent="0.25">
      <c r="A3322" s="1">
        <v>43530.523854166669</v>
      </c>
      <c r="B3322" s="1">
        <v>43530.527025462965</v>
      </c>
      <c r="C3322">
        <v>1</v>
      </c>
      <c r="D3322">
        <v>0.8</v>
      </c>
      <c r="E3322">
        <v>5</v>
      </c>
      <c r="F3322">
        <v>1.65</v>
      </c>
      <c r="G3322">
        <v>0</v>
      </c>
      <c r="H3322">
        <v>9.9499999999999993</v>
      </c>
      <c r="I3322" t="s">
        <v>14</v>
      </c>
      <c r="J3322" t="s">
        <v>15</v>
      </c>
      <c r="K3322" t="s">
        <v>24</v>
      </c>
      <c r="L3322" t="s">
        <v>31</v>
      </c>
      <c r="M3322" t="s">
        <v>18</v>
      </c>
      <c r="N3322" t="s">
        <v>18</v>
      </c>
      <c r="O3322" t="str">
        <f>TEXT(Table1[[#This Row],[pickup]],"dddd")</f>
        <v>Wednesday</v>
      </c>
      <c r="P3322">
        <f t="shared" si="51"/>
        <v>12</v>
      </c>
    </row>
    <row r="3323" spans="1:16" x14ac:dyDescent="0.25">
      <c r="A3323" s="1">
        <v>43535.371898148151</v>
      </c>
      <c r="B3323" s="1">
        <v>43535.388703703706</v>
      </c>
      <c r="C3323">
        <v>1</v>
      </c>
      <c r="D3323">
        <v>1.7</v>
      </c>
      <c r="E3323">
        <v>15</v>
      </c>
      <c r="F3323">
        <v>0</v>
      </c>
      <c r="G3323">
        <v>0</v>
      </c>
      <c r="H3323">
        <v>18.3</v>
      </c>
      <c r="I3323" t="s">
        <v>14</v>
      </c>
      <c r="J3323" t="s">
        <v>19</v>
      </c>
      <c r="K3323" t="s">
        <v>29</v>
      </c>
      <c r="L3323" t="s">
        <v>51</v>
      </c>
      <c r="M3323" t="s">
        <v>18</v>
      </c>
      <c r="N3323" t="s">
        <v>18</v>
      </c>
      <c r="O3323" t="str">
        <f>TEXT(Table1[[#This Row],[pickup]],"dddd")</f>
        <v>Monday</v>
      </c>
      <c r="P3323">
        <f t="shared" si="51"/>
        <v>8</v>
      </c>
    </row>
    <row r="3324" spans="1:16" x14ac:dyDescent="0.25">
      <c r="A3324" s="1">
        <v>43527.765520833331</v>
      </c>
      <c r="B3324" s="1">
        <v>43527.77239583333</v>
      </c>
      <c r="C3324">
        <v>2</v>
      </c>
      <c r="D3324">
        <v>1.61</v>
      </c>
      <c r="E3324">
        <v>8.5</v>
      </c>
      <c r="F3324">
        <v>2.36</v>
      </c>
      <c r="G3324">
        <v>0</v>
      </c>
      <c r="H3324">
        <v>14.16</v>
      </c>
      <c r="I3324" t="s">
        <v>14</v>
      </c>
      <c r="J3324" t="s">
        <v>15</v>
      </c>
      <c r="K3324" t="s">
        <v>55</v>
      </c>
      <c r="L3324" t="s">
        <v>53</v>
      </c>
      <c r="M3324" t="s">
        <v>18</v>
      </c>
      <c r="N3324" t="s">
        <v>18</v>
      </c>
      <c r="O3324" t="str">
        <f>TEXT(Table1[[#This Row],[pickup]],"dddd")</f>
        <v>Sunday</v>
      </c>
      <c r="P3324">
        <f t="shared" si="51"/>
        <v>18</v>
      </c>
    </row>
    <row r="3325" spans="1:16" x14ac:dyDescent="0.25">
      <c r="A3325" s="1">
        <v>43529.390300925923</v>
      </c>
      <c r="B3325" s="1">
        <v>43529.40016203704</v>
      </c>
      <c r="C3325">
        <v>1</v>
      </c>
      <c r="D3325">
        <v>1.7</v>
      </c>
      <c r="E3325">
        <v>10.5</v>
      </c>
      <c r="F3325">
        <v>2.75</v>
      </c>
      <c r="G3325">
        <v>0</v>
      </c>
      <c r="H3325">
        <v>16.55</v>
      </c>
      <c r="I3325" t="s">
        <v>14</v>
      </c>
      <c r="J3325" t="s">
        <v>15</v>
      </c>
      <c r="K3325" t="s">
        <v>30</v>
      </c>
      <c r="L3325" t="s">
        <v>59</v>
      </c>
      <c r="M3325" t="s">
        <v>18</v>
      </c>
      <c r="N3325" t="s">
        <v>18</v>
      </c>
      <c r="O3325" t="str">
        <f>TEXT(Table1[[#This Row],[pickup]],"dddd")</f>
        <v>Tuesday</v>
      </c>
      <c r="P3325">
        <f t="shared" si="51"/>
        <v>9</v>
      </c>
    </row>
    <row r="3326" spans="1:16" x14ac:dyDescent="0.25">
      <c r="A3326" s="1">
        <v>43550.479131944441</v>
      </c>
      <c r="B3326" s="1">
        <v>43550.493344907409</v>
      </c>
      <c r="C3326">
        <v>1</v>
      </c>
      <c r="D3326">
        <v>1.1399999999999999</v>
      </c>
      <c r="E3326">
        <v>13</v>
      </c>
      <c r="F3326">
        <v>3.26</v>
      </c>
      <c r="G3326">
        <v>0</v>
      </c>
      <c r="H3326">
        <v>19.559999999999999</v>
      </c>
      <c r="I3326" t="s">
        <v>14</v>
      </c>
      <c r="J3326" t="s">
        <v>15</v>
      </c>
      <c r="K3326" t="s">
        <v>51</v>
      </c>
      <c r="L3326" t="s">
        <v>55</v>
      </c>
      <c r="M3326" t="s">
        <v>18</v>
      </c>
      <c r="N3326" t="s">
        <v>18</v>
      </c>
      <c r="O3326" t="str">
        <f>TEXT(Table1[[#This Row],[pickup]],"dddd")</f>
        <v>Tuesday</v>
      </c>
      <c r="P3326">
        <f t="shared" si="51"/>
        <v>11</v>
      </c>
    </row>
    <row r="3327" spans="1:16" x14ac:dyDescent="0.25">
      <c r="A3327" s="1">
        <v>43534.3906712963</v>
      </c>
      <c r="B3327" s="1">
        <v>43534.398738425924</v>
      </c>
      <c r="C3327">
        <v>0</v>
      </c>
      <c r="D3327">
        <v>0.8</v>
      </c>
      <c r="E3327">
        <v>8.5</v>
      </c>
      <c r="F3327">
        <v>3.5</v>
      </c>
      <c r="G3327">
        <v>0</v>
      </c>
      <c r="H3327">
        <v>15.3</v>
      </c>
      <c r="I3327" t="s">
        <v>14</v>
      </c>
      <c r="J3327" t="s">
        <v>15</v>
      </c>
      <c r="K3327" t="s">
        <v>42</v>
      </c>
      <c r="L3327" t="s">
        <v>51</v>
      </c>
      <c r="M3327" t="s">
        <v>18</v>
      </c>
      <c r="N3327" t="s">
        <v>18</v>
      </c>
      <c r="O3327" t="str">
        <f>TEXT(Table1[[#This Row],[pickup]],"dddd")</f>
        <v>Sunday</v>
      </c>
      <c r="P3327">
        <f t="shared" si="51"/>
        <v>9</v>
      </c>
    </row>
    <row r="3328" spans="1:16" x14ac:dyDescent="0.25">
      <c r="A3328" s="1">
        <v>43529.494722222225</v>
      </c>
      <c r="B3328" s="1">
        <v>43529.508229166669</v>
      </c>
      <c r="C3328">
        <v>1</v>
      </c>
      <c r="D3328">
        <v>0.8</v>
      </c>
      <c r="E3328">
        <v>12</v>
      </c>
      <c r="F3328">
        <v>3.8</v>
      </c>
      <c r="G3328">
        <v>0</v>
      </c>
      <c r="H3328">
        <v>19.100000000000001</v>
      </c>
      <c r="I3328" t="s">
        <v>14</v>
      </c>
      <c r="J3328" t="s">
        <v>15</v>
      </c>
      <c r="K3328" t="s">
        <v>70</v>
      </c>
      <c r="L3328" t="s">
        <v>70</v>
      </c>
      <c r="M3328" t="s">
        <v>18</v>
      </c>
      <c r="N3328" t="s">
        <v>18</v>
      </c>
      <c r="O3328" t="str">
        <f>TEXT(Table1[[#This Row],[pickup]],"dddd")</f>
        <v>Tuesday</v>
      </c>
      <c r="P3328">
        <f t="shared" si="51"/>
        <v>11</v>
      </c>
    </row>
    <row r="3329" spans="1:16" x14ac:dyDescent="0.25">
      <c r="A3329" s="1">
        <v>43546.610046296293</v>
      </c>
      <c r="B3329" s="1">
        <v>43546.616435185184</v>
      </c>
      <c r="C3329">
        <v>1</v>
      </c>
      <c r="D3329">
        <v>1.2</v>
      </c>
      <c r="E3329">
        <v>8</v>
      </c>
      <c r="F3329">
        <v>2.25</v>
      </c>
      <c r="G3329">
        <v>0</v>
      </c>
      <c r="H3329">
        <v>13.55</v>
      </c>
      <c r="I3329" t="s">
        <v>14</v>
      </c>
      <c r="J3329" t="s">
        <v>15</v>
      </c>
      <c r="K3329" t="s">
        <v>85</v>
      </c>
      <c r="L3329" t="s">
        <v>29</v>
      </c>
      <c r="M3329" t="s">
        <v>18</v>
      </c>
      <c r="N3329" t="s">
        <v>18</v>
      </c>
      <c r="O3329" t="str">
        <f>TEXT(Table1[[#This Row],[pickup]],"dddd")</f>
        <v>Friday</v>
      </c>
      <c r="P3329">
        <f t="shared" si="51"/>
        <v>14</v>
      </c>
    </row>
    <row r="3330" spans="1:16" x14ac:dyDescent="0.25">
      <c r="A3330" s="1">
        <v>43540.615729166668</v>
      </c>
      <c r="B3330" s="1">
        <v>43540.620254629626</v>
      </c>
      <c r="C3330">
        <v>5</v>
      </c>
      <c r="D3330">
        <v>1.04</v>
      </c>
      <c r="E3330">
        <v>6.5</v>
      </c>
      <c r="F3330">
        <v>0</v>
      </c>
      <c r="G3330">
        <v>0</v>
      </c>
      <c r="H3330">
        <v>7.3</v>
      </c>
      <c r="I3330" t="s">
        <v>14</v>
      </c>
      <c r="J3330" t="s">
        <v>15</v>
      </c>
      <c r="K3330" t="s">
        <v>31</v>
      </c>
      <c r="L3330" t="s">
        <v>38</v>
      </c>
      <c r="M3330" t="s">
        <v>18</v>
      </c>
      <c r="N3330" t="s">
        <v>18</v>
      </c>
      <c r="O3330" t="str">
        <f>TEXT(Table1[[#This Row],[pickup]],"dddd")</f>
        <v>Saturday</v>
      </c>
      <c r="P3330">
        <f t="shared" ref="P3330:P3393" si="52">HOUR(A:A)</f>
        <v>14</v>
      </c>
    </row>
    <row r="3331" spans="1:16" x14ac:dyDescent="0.25">
      <c r="A3331" s="1">
        <v>43535.417997685188</v>
      </c>
      <c r="B3331" s="1">
        <v>43535.429097222222</v>
      </c>
      <c r="C3331">
        <v>3</v>
      </c>
      <c r="D3331">
        <v>2.59</v>
      </c>
      <c r="E3331">
        <v>13</v>
      </c>
      <c r="F3331">
        <v>3.26</v>
      </c>
      <c r="G3331">
        <v>0</v>
      </c>
      <c r="H3331">
        <v>19.559999999999999</v>
      </c>
      <c r="I3331" t="s">
        <v>14</v>
      </c>
      <c r="J3331" t="s">
        <v>15</v>
      </c>
      <c r="K3331" t="s">
        <v>41</v>
      </c>
      <c r="L3331" t="s">
        <v>26</v>
      </c>
      <c r="M3331" t="s">
        <v>18</v>
      </c>
      <c r="N3331" t="s">
        <v>18</v>
      </c>
      <c r="O3331" t="str">
        <f>TEXT(Table1[[#This Row],[pickup]],"dddd")</f>
        <v>Monday</v>
      </c>
      <c r="P3331">
        <f t="shared" si="52"/>
        <v>10</v>
      </c>
    </row>
    <row r="3332" spans="1:16" x14ac:dyDescent="0.25">
      <c r="A3332" s="1">
        <v>43527.580034722225</v>
      </c>
      <c r="B3332" s="1">
        <v>43527.591122685182</v>
      </c>
      <c r="C3332">
        <v>2</v>
      </c>
      <c r="D3332">
        <v>2.2999999999999998</v>
      </c>
      <c r="E3332">
        <v>12.5</v>
      </c>
      <c r="F3332">
        <v>1</v>
      </c>
      <c r="G3332">
        <v>0</v>
      </c>
      <c r="H3332">
        <v>16.8</v>
      </c>
      <c r="I3332" t="s">
        <v>14</v>
      </c>
      <c r="J3332" t="s">
        <v>15</v>
      </c>
      <c r="K3332" t="s">
        <v>62</v>
      </c>
      <c r="L3332" t="s">
        <v>67</v>
      </c>
      <c r="M3332" t="s">
        <v>18</v>
      </c>
      <c r="N3332" t="s">
        <v>18</v>
      </c>
      <c r="O3332" t="str">
        <f>TEXT(Table1[[#This Row],[pickup]],"dddd")</f>
        <v>Sunday</v>
      </c>
      <c r="P3332">
        <f t="shared" si="52"/>
        <v>13</v>
      </c>
    </row>
    <row r="3333" spans="1:16" x14ac:dyDescent="0.25">
      <c r="A3333" s="1">
        <v>43525.695231481484</v>
      </c>
      <c r="B3333" s="1">
        <v>43525.705555555556</v>
      </c>
      <c r="C3333">
        <v>6</v>
      </c>
      <c r="D3333">
        <v>0.88</v>
      </c>
      <c r="E3333">
        <v>10</v>
      </c>
      <c r="F3333">
        <v>2.86</v>
      </c>
      <c r="G3333">
        <v>0</v>
      </c>
      <c r="H3333">
        <v>17.16</v>
      </c>
      <c r="I3333" t="s">
        <v>14</v>
      </c>
      <c r="J3333" t="s">
        <v>15</v>
      </c>
      <c r="K3333" t="s">
        <v>46</v>
      </c>
      <c r="L3333" t="s">
        <v>32</v>
      </c>
      <c r="M3333" t="s">
        <v>18</v>
      </c>
      <c r="N3333" t="s">
        <v>18</v>
      </c>
      <c r="O3333" t="str">
        <f>TEXT(Table1[[#This Row],[pickup]],"dddd")</f>
        <v>Friday</v>
      </c>
      <c r="P3333">
        <f t="shared" si="52"/>
        <v>16</v>
      </c>
    </row>
    <row r="3334" spans="1:16" x14ac:dyDescent="0.25">
      <c r="A3334" s="1">
        <v>43553.327384259261</v>
      </c>
      <c r="B3334" s="1">
        <v>43553.340277777781</v>
      </c>
      <c r="C3334">
        <v>1</v>
      </c>
      <c r="D3334">
        <v>3</v>
      </c>
      <c r="E3334">
        <v>14</v>
      </c>
      <c r="F3334">
        <v>3.45</v>
      </c>
      <c r="G3334">
        <v>0</v>
      </c>
      <c r="H3334">
        <v>20.75</v>
      </c>
      <c r="I3334" t="s">
        <v>14</v>
      </c>
      <c r="J3334" t="s">
        <v>15</v>
      </c>
      <c r="K3334" t="s">
        <v>17</v>
      </c>
      <c r="L3334" t="s">
        <v>33</v>
      </c>
      <c r="M3334" t="s">
        <v>18</v>
      </c>
      <c r="N3334" t="s">
        <v>18</v>
      </c>
      <c r="O3334" t="str">
        <f>TEXT(Table1[[#This Row],[pickup]],"dddd")</f>
        <v>Friday</v>
      </c>
      <c r="P3334">
        <f t="shared" si="52"/>
        <v>7</v>
      </c>
    </row>
    <row r="3335" spans="1:16" x14ac:dyDescent="0.25">
      <c r="A3335" s="1">
        <v>43534.656666666669</v>
      </c>
      <c r="B3335" s="1">
        <v>43534.658738425926</v>
      </c>
      <c r="C3335">
        <v>1</v>
      </c>
      <c r="D3335">
        <v>0.7</v>
      </c>
      <c r="E3335">
        <v>4.5</v>
      </c>
      <c r="F3335">
        <v>0</v>
      </c>
      <c r="G3335">
        <v>0</v>
      </c>
      <c r="H3335">
        <v>7.8</v>
      </c>
      <c r="I3335" t="s">
        <v>14</v>
      </c>
      <c r="J3335" t="s">
        <v>19</v>
      </c>
      <c r="K3335" t="s">
        <v>61</v>
      </c>
      <c r="L3335" t="s">
        <v>31</v>
      </c>
      <c r="M3335" t="s">
        <v>18</v>
      </c>
      <c r="N3335" t="s">
        <v>18</v>
      </c>
      <c r="O3335" t="str">
        <f>TEXT(Table1[[#This Row],[pickup]],"dddd")</f>
        <v>Sunday</v>
      </c>
      <c r="P3335">
        <f t="shared" si="52"/>
        <v>15</v>
      </c>
    </row>
    <row r="3336" spans="1:16" x14ac:dyDescent="0.25">
      <c r="A3336" s="1">
        <v>43553.43677083333</v>
      </c>
      <c r="B3336" s="1">
        <v>43553.448645833334</v>
      </c>
      <c r="C3336">
        <v>1</v>
      </c>
      <c r="D3336">
        <v>2.4900000000000002</v>
      </c>
      <c r="E3336">
        <v>12.5</v>
      </c>
      <c r="F3336">
        <v>3.16</v>
      </c>
      <c r="G3336">
        <v>0</v>
      </c>
      <c r="H3336">
        <v>18.96</v>
      </c>
      <c r="I3336" t="s">
        <v>14</v>
      </c>
      <c r="J3336" t="s">
        <v>15</v>
      </c>
      <c r="K3336" t="s">
        <v>56</v>
      </c>
      <c r="L3336" t="s">
        <v>41</v>
      </c>
      <c r="M3336" t="s">
        <v>18</v>
      </c>
      <c r="N3336" t="s">
        <v>18</v>
      </c>
      <c r="O3336" t="str">
        <f>TEXT(Table1[[#This Row],[pickup]],"dddd")</f>
        <v>Friday</v>
      </c>
      <c r="P3336">
        <f t="shared" si="52"/>
        <v>10</v>
      </c>
    </row>
    <row r="3337" spans="1:16" x14ac:dyDescent="0.25">
      <c r="A3337" s="1">
        <v>43552.731006944443</v>
      </c>
      <c r="B3337" s="1">
        <v>43552.746527777781</v>
      </c>
      <c r="C3337">
        <v>1</v>
      </c>
      <c r="D3337">
        <v>2.6</v>
      </c>
      <c r="E3337">
        <v>15.5</v>
      </c>
      <c r="F3337">
        <v>2.2000000000000002</v>
      </c>
      <c r="G3337">
        <v>0</v>
      </c>
      <c r="H3337">
        <v>22</v>
      </c>
      <c r="I3337" t="s">
        <v>14</v>
      </c>
      <c r="J3337" t="s">
        <v>15</v>
      </c>
      <c r="K3337" t="s">
        <v>26</v>
      </c>
      <c r="L3337" t="s">
        <v>61</v>
      </c>
      <c r="M3337" t="s">
        <v>18</v>
      </c>
      <c r="N3337" t="s">
        <v>18</v>
      </c>
      <c r="O3337" t="str">
        <f>TEXT(Table1[[#This Row],[pickup]],"dddd")</f>
        <v>Thursday</v>
      </c>
      <c r="P3337">
        <f t="shared" si="52"/>
        <v>17</v>
      </c>
    </row>
    <row r="3338" spans="1:16" x14ac:dyDescent="0.25">
      <c r="A3338" s="1">
        <v>43530.392222222225</v>
      </c>
      <c r="B3338" s="1">
        <v>43530.392442129632</v>
      </c>
      <c r="C3338">
        <v>1</v>
      </c>
      <c r="D3338">
        <v>1.7</v>
      </c>
      <c r="E3338">
        <v>14</v>
      </c>
      <c r="F3338">
        <v>2</v>
      </c>
      <c r="G3338">
        <v>0</v>
      </c>
      <c r="H3338">
        <v>16.3</v>
      </c>
      <c r="I3338" t="s">
        <v>14</v>
      </c>
      <c r="J3338" t="s">
        <v>15</v>
      </c>
      <c r="K3338" t="s">
        <v>49</v>
      </c>
      <c r="L3338" t="s">
        <v>49</v>
      </c>
      <c r="M3338" t="s">
        <v>18</v>
      </c>
      <c r="N3338" t="s">
        <v>18</v>
      </c>
      <c r="O3338" t="str">
        <f>TEXT(Table1[[#This Row],[pickup]],"dddd")</f>
        <v>Wednesday</v>
      </c>
      <c r="P3338">
        <f t="shared" si="52"/>
        <v>9</v>
      </c>
    </row>
    <row r="3339" spans="1:16" x14ac:dyDescent="0.25">
      <c r="A3339" s="1">
        <v>43536.232453703706</v>
      </c>
      <c r="B3339" s="1">
        <v>43536.243206018517</v>
      </c>
      <c r="C3339">
        <v>1</v>
      </c>
      <c r="D3339">
        <v>1.86</v>
      </c>
      <c r="E3339">
        <v>11.5</v>
      </c>
      <c r="F3339">
        <v>0</v>
      </c>
      <c r="G3339">
        <v>0</v>
      </c>
      <c r="H3339">
        <v>14.8</v>
      </c>
      <c r="I3339" t="s">
        <v>14</v>
      </c>
      <c r="J3339" t="s">
        <v>19</v>
      </c>
      <c r="K3339" t="s">
        <v>70</v>
      </c>
      <c r="L3339" t="s">
        <v>48</v>
      </c>
      <c r="M3339" t="s">
        <v>18</v>
      </c>
      <c r="N3339" t="s">
        <v>18</v>
      </c>
      <c r="O3339" t="str">
        <f>TEXT(Table1[[#This Row],[pickup]],"dddd")</f>
        <v>Tuesday</v>
      </c>
      <c r="P3339">
        <f t="shared" si="52"/>
        <v>5</v>
      </c>
    </row>
    <row r="3340" spans="1:16" x14ac:dyDescent="0.25">
      <c r="A3340" s="1">
        <v>43538.680636574078</v>
      </c>
      <c r="B3340" s="1">
        <v>43538.686574074076</v>
      </c>
      <c r="C3340">
        <v>1</v>
      </c>
      <c r="D3340">
        <v>1</v>
      </c>
      <c r="E3340">
        <v>7.5</v>
      </c>
      <c r="F3340">
        <v>0</v>
      </c>
      <c r="G3340">
        <v>0</v>
      </c>
      <c r="H3340">
        <v>11.8</v>
      </c>
      <c r="I3340" t="s">
        <v>14</v>
      </c>
      <c r="J3340" t="s">
        <v>19</v>
      </c>
      <c r="K3340" t="s">
        <v>56</v>
      </c>
      <c r="L3340" t="s">
        <v>70</v>
      </c>
      <c r="M3340" t="s">
        <v>18</v>
      </c>
      <c r="N3340" t="s">
        <v>18</v>
      </c>
      <c r="O3340" t="str">
        <f>TEXT(Table1[[#This Row],[pickup]],"dddd")</f>
        <v>Thursday</v>
      </c>
      <c r="P3340">
        <f t="shared" si="52"/>
        <v>16</v>
      </c>
    </row>
    <row r="3341" spans="1:16" x14ac:dyDescent="0.25">
      <c r="A3341" s="1">
        <v>43531.726134259261</v>
      </c>
      <c r="B3341" s="1">
        <v>43531.73810185185</v>
      </c>
      <c r="C3341">
        <v>1</v>
      </c>
      <c r="D3341">
        <v>1.4</v>
      </c>
      <c r="E3341">
        <v>11.5</v>
      </c>
      <c r="F3341">
        <v>0</v>
      </c>
      <c r="G3341">
        <v>0</v>
      </c>
      <c r="H3341">
        <v>15.8</v>
      </c>
      <c r="I3341" t="s">
        <v>14</v>
      </c>
      <c r="J3341" t="s">
        <v>19</v>
      </c>
      <c r="K3341" t="s">
        <v>26</v>
      </c>
      <c r="L3341" t="s">
        <v>48</v>
      </c>
      <c r="M3341" t="s">
        <v>18</v>
      </c>
      <c r="N3341" t="s">
        <v>18</v>
      </c>
      <c r="O3341" t="str">
        <f>TEXT(Table1[[#This Row],[pickup]],"dddd")</f>
        <v>Thursday</v>
      </c>
      <c r="P3341">
        <f t="shared" si="52"/>
        <v>17</v>
      </c>
    </row>
    <row r="3342" spans="1:16" x14ac:dyDescent="0.25">
      <c r="A3342" s="1">
        <v>43534.650682870371</v>
      </c>
      <c r="B3342" s="1">
        <v>43534.66238425926</v>
      </c>
      <c r="C3342">
        <v>0</v>
      </c>
      <c r="D3342">
        <v>1.4</v>
      </c>
      <c r="E3342">
        <v>11.5</v>
      </c>
      <c r="F3342">
        <v>2.2000000000000002</v>
      </c>
      <c r="G3342">
        <v>0</v>
      </c>
      <c r="H3342">
        <v>17</v>
      </c>
      <c r="I3342" t="s">
        <v>14</v>
      </c>
      <c r="J3342" t="s">
        <v>15</v>
      </c>
      <c r="K3342" t="s">
        <v>46</v>
      </c>
      <c r="L3342" t="s">
        <v>25</v>
      </c>
      <c r="M3342" t="s">
        <v>18</v>
      </c>
      <c r="N3342" t="s">
        <v>18</v>
      </c>
      <c r="O3342" t="str">
        <f>TEXT(Table1[[#This Row],[pickup]],"dddd")</f>
        <v>Sunday</v>
      </c>
      <c r="P3342">
        <f t="shared" si="52"/>
        <v>15</v>
      </c>
    </row>
    <row r="3343" spans="1:16" x14ac:dyDescent="0.25">
      <c r="A3343" s="1">
        <v>43531.694861111115</v>
      </c>
      <c r="B3343" s="1">
        <v>43531.696550925924</v>
      </c>
      <c r="C3343">
        <v>3</v>
      </c>
      <c r="D3343">
        <v>0.28000000000000003</v>
      </c>
      <c r="E3343">
        <v>3.5</v>
      </c>
      <c r="F3343">
        <v>0</v>
      </c>
      <c r="G3343">
        <v>0</v>
      </c>
      <c r="H3343">
        <v>7.8</v>
      </c>
      <c r="I3343" t="s">
        <v>14</v>
      </c>
      <c r="J3343" t="s">
        <v>19</v>
      </c>
      <c r="K3343" t="s">
        <v>42</v>
      </c>
      <c r="L3343" t="s">
        <v>53</v>
      </c>
      <c r="M3343" t="s">
        <v>18</v>
      </c>
      <c r="N3343" t="s">
        <v>18</v>
      </c>
      <c r="O3343" t="str">
        <f>TEXT(Table1[[#This Row],[pickup]],"dddd")</f>
        <v>Thursday</v>
      </c>
      <c r="P3343">
        <f t="shared" si="52"/>
        <v>16</v>
      </c>
    </row>
    <row r="3344" spans="1:16" x14ac:dyDescent="0.25">
      <c r="A3344" s="1">
        <v>43528.765023148146</v>
      </c>
      <c r="B3344" s="1">
        <v>43528.774745370371</v>
      </c>
      <c r="C3344">
        <v>1</v>
      </c>
      <c r="D3344">
        <v>1.85</v>
      </c>
      <c r="E3344">
        <v>10.5</v>
      </c>
      <c r="F3344">
        <v>0</v>
      </c>
      <c r="G3344">
        <v>0</v>
      </c>
      <c r="H3344">
        <v>14.8</v>
      </c>
      <c r="I3344" t="s">
        <v>14</v>
      </c>
      <c r="J3344" t="s">
        <v>19</v>
      </c>
      <c r="K3344" t="s">
        <v>49</v>
      </c>
      <c r="L3344" t="s">
        <v>39</v>
      </c>
      <c r="M3344" t="s">
        <v>18</v>
      </c>
      <c r="N3344" t="s">
        <v>18</v>
      </c>
      <c r="O3344" t="str">
        <f>TEXT(Table1[[#This Row],[pickup]],"dddd")</f>
        <v>Monday</v>
      </c>
      <c r="P3344">
        <f t="shared" si="52"/>
        <v>18</v>
      </c>
    </row>
    <row r="3345" spans="1:16" x14ac:dyDescent="0.25">
      <c r="A3345" s="1">
        <v>43526.414942129632</v>
      </c>
      <c r="B3345" s="1">
        <v>43526.417025462964</v>
      </c>
      <c r="C3345">
        <v>1</v>
      </c>
      <c r="D3345">
        <v>0.57999999999999996</v>
      </c>
      <c r="E3345">
        <v>4.5</v>
      </c>
      <c r="F3345">
        <v>1.56</v>
      </c>
      <c r="G3345">
        <v>0</v>
      </c>
      <c r="H3345">
        <v>9.36</v>
      </c>
      <c r="I3345" t="s">
        <v>14</v>
      </c>
      <c r="J3345" t="s">
        <v>15</v>
      </c>
      <c r="K3345" t="s">
        <v>70</v>
      </c>
      <c r="L3345" t="s">
        <v>70</v>
      </c>
      <c r="M3345" t="s">
        <v>18</v>
      </c>
      <c r="N3345" t="s">
        <v>18</v>
      </c>
      <c r="O3345" t="str">
        <f>TEXT(Table1[[#This Row],[pickup]],"dddd")</f>
        <v>Saturday</v>
      </c>
      <c r="P3345">
        <f t="shared" si="52"/>
        <v>9</v>
      </c>
    </row>
    <row r="3346" spans="1:16" x14ac:dyDescent="0.25">
      <c r="A3346" s="1">
        <v>43534.710439814815</v>
      </c>
      <c r="B3346" s="1">
        <v>43534.725844907407</v>
      </c>
      <c r="C3346">
        <v>1</v>
      </c>
      <c r="D3346">
        <v>3.28</v>
      </c>
      <c r="E3346">
        <v>16</v>
      </c>
      <c r="F3346">
        <v>4.82</v>
      </c>
      <c r="G3346">
        <v>0</v>
      </c>
      <c r="H3346">
        <v>24.12</v>
      </c>
      <c r="I3346" t="s">
        <v>14</v>
      </c>
      <c r="J3346" t="s">
        <v>15</v>
      </c>
      <c r="K3346" t="s">
        <v>30</v>
      </c>
      <c r="L3346" t="s">
        <v>70</v>
      </c>
      <c r="M3346" t="s">
        <v>18</v>
      </c>
      <c r="N3346" t="s">
        <v>18</v>
      </c>
      <c r="O3346" t="str">
        <f>TEXT(Table1[[#This Row],[pickup]],"dddd")</f>
        <v>Sunday</v>
      </c>
      <c r="P3346">
        <f t="shared" si="52"/>
        <v>17</v>
      </c>
    </row>
    <row r="3347" spans="1:16" x14ac:dyDescent="0.25">
      <c r="A3347" s="1">
        <v>43543.528067129628</v>
      </c>
      <c r="B3347" s="1">
        <v>43543.535127314812</v>
      </c>
      <c r="C3347">
        <v>2</v>
      </c>
      <c r="D3347">
        <v>0.6</v>
      </c>
      <c r="E3347">
        <v>7.5</v>
      </c>
      <c r="F3347">
        <v>0</v>
      </c>
      <c r="G3347">
        <v>0</v>
      </c>
      <c r="H3347">
        <v>10.8</v>
      </c>
      <c r="I3347" t="s">
        <v>14</v>
      </c>
      <c r="J3347" t="s">
        <v>19</v>
      </c>
      <c r="K3347" t="s">
        <v>32</v>
      </c>
      <c r="L3347" t="s">
        <v>26</v>
      </c>
      <c r="M3347" t="s">
        <v>18</v>
      </c>
      <c r="N3347" t="s">
        <v>18</v>
      </c>
      <c r="O3347" t="str">
        <f>TEXT(Table1[[#This Row],[pickup]],"dddd")</f>
        <v>Tuesday</v>
      </c>
      <c r="P3347">
        <f t="shared" si="52"/>
        <v>12</v>
      </c>
    </row>
    <row r="3348" spans="1:16" x14ac:dyDescent="0.25">
      <c r="A3348" s="1">
        <v>43537.9766087963</v>
      </c>
      <c r="B3348" s="1">
        <v>43537.978275462963</v>
      </c>
      <c r="C3348">
        <v>1</v>
      </c>
      <c r="D3348">
        <v>1</v>
      </c>
      <c r="E3348">
        <v>5</v>
      </c>
      <c r="F3348">
        <v>1.75</v>
      </c>
      <c r="G3348">
        <v>0</v>
      </c>
      <c r="H3348">
        <v>10.55</v>
      </c>
      <c r="I3348" t="s">
        <v>14</v>
      </c>
      <c r="J3348" t="s">
        <v>15</v>
      </c>
      <c r="K3348" t="s">
        <v>24</v>
      </c>
      <c r="L3348" t="s">
        <v>16</v>
      </c>
      <c r="M3348" t="s">
        <v>18</v>
      </c>
      <c r="N3348" t="s">
        <v>18</v>
      </c>
      <c r="O3348" t="str">
        <f>TEXT(Table1[[#This Row],[pickup]],"dddd")</f>
        <v>Wednesday</v>
      </c>
      <c r="P3348">
        <f t="shared" si="52"/>
        <v>23</v>
      </c>
    </row>
    <row r="3349" spans="1:16" x14ac:dyDescent="0.25">
      <c r="A3349" s="1">
        <v>43548.618692129632</v>
      </c>
      <c r="B3349" s="1">
        <v>43548.63175925926</v>
      </c>
      <c r="C3349">
        <v>3</v>
      </c>
      <c r="D3349">
        <v>1.51</v>
      </c>
      <c r="E3349">
        <v>12</v>
      </c>
      <c r="F3349">
        <v>1</v>
      </c>
      <c r="G3349">
        <v>0</v>
      </c>
      <c r="H3349">
        <v>16.3</v>
      </c>
      <c r="I3349" t="s">
        <v>14</v>
      </c>
      <c r="J3349" t="s">
        <v>15</v>
      </c>
      <c r="K3349" t="s">
        <v>43</v>
      </c>
      <c r="L3349" t="s">
        <v>17</v>
      </c>
      <c r="M3349" t="s">
        <v>18</v>
      </c>
      <c r="N3349" t="s">
        <v>18</v>
      </c>
      <c r="O3349" t="str">
        <f>TEXT(Table1[[#This Row],[pickup]],"dddd")</f>
        <v>Sunday</v>
      </c>
      <c r="P3349">
        <f t="shared" si="52"/>
        <v>14</v>
      </c>
    </row>
    <row r="3350" spans="1:16" x14ac:dyDescent="0.25">
      <c r="A3350" s="1">
        <v>43543.917210648149</v>
      </c>
      <c r="B3350" s="1">
        <v>43543.9371875</v>
      </c>
      <c r="C3350">
        <v>1</v>
      </c>
      <c r="D3350">
        <v>4.95</v>
      </c>
      <c r="E3350">
        <v>21.5</v>
      </c>
      <c r="F3350">
        <v>5.0599999999999996</v>
      </c>
      <c r="G3350">
        <v>0</v>
      </c>
      <c r="H3350">
        <v>30.36</v>
      </c>
      <c r="I3350" t="s">
        <v>14</v>
      </c>
      <c r="J3350" t="s">
        <v>15</v>
      </c>
      <c r="K3350" t="s">
        <v>23</v>
      </c>
      <c r="L3350" t="s">
        <v>33</v>
      </c>
      <c r="M3350" t="s">
        <v>18</v>
      </c>
      <c r="N3350" t="s">
        <v>18</v>
      </c>
      <c r="O3350" t="str">
        <f>TEXT(Table1[[#This Row],[pickup]],"dddd")</f>
        <v>Tuesday</v>
      </c>
      <c r="P3350">
        <f t="shared" si="52"/>
        <v>22</v>
      </c>
    </row>
    <row r="3351" spans="1:16" x14ac:dyDescent="0.25">
      <c r="A3351" s="1">
        <v>43543.644849537035</v>
      </c>
      <c r="B3351" s="1">
        <v>43543.65016203704</v>
      </c>
      <c r="C3351">
        <v>4</v>
      </c>
      <c r="D3351">
        <v>1.23</v>
      </c>
      <c r="E3351">
        <v>7</v>
      </c>
      <c r="F3351">
        <v>2.06</v>
      </c>
      <c r="G3351">
        <v>0</v>
      </c>
      <c r="H3351">
        <v>12.36</v>
      </c>
      <c r="I3351" t="s">
        <v>14</v>
      </c>
      <c r="J3351" t="s">
        <v>15</v>
      </c>
      <c r="K3351" t="s">
        <v>23</v>
      </c>
      <c r="L3351" t="s">
        <v>67</v>
      </c>
      <c r="M3351" t="s">
        <v>18</v>
      </c>
      <c r="N3351" t="s">
        <v>18</v>
      </c>
      <c r="O3351" t="str">
        <f>TEXT(Table1[[#This Row],[pickup]],"dddd")</f>
        <v>Tuesday</v>
      </c>
      <c r="P3351">
        <f t="shared" si="52"/>
        <v>15</v>
      </c>
    </row>
    <row r="3352" spans="1:16" x14ac:dyDescent="0.25">
      <c r="A3352" s="1">
        <v>43531.838993055557</v>
      </c>
      <c r="B3352" s="1">
        <v>43531.841840277775</v>
      </c>
      <c r="C3352">
        <v>2</v>
      </c>
      <c r="D3352">
        <v>0.7</v>
      </c>
      <c r="E3352">
        <v>5</v>
      </c>
      <c r="F3352">
        <v>0</v>
      </c>
      <c r="G3352">
        <v>0</v>
      </c>
      <c r="H3352">
        <v>8.8000000000000007</v>
      </c>
      <c r="I3352" t="s">
        <v>14</v>
      </c>
      <c r="J3352" t="s">
        <v>19</v>
      </c>
      <c r="K3352" t="s">
        <v>45</v>
      </c>
      <c r="L3352" t="s">
        <v>66</v>
      </c>
      <c r="M3352" t="s">
        <v>18</v>
      </c>
      <c r="N3352" t="s">
        <v>18</v>
      </c>
      <c r="O3352" t="str">
        <f>TEXT(Table1[[#This Row],[pickup]],"dddd")</f>
        <v>Thursday</v>
      </c>
      <c r="P3352">
        <f t="shared" si="52"/>
        <v>20</v>
      </c>
    </row>
    <row r="3353" spans="1:16" x14ac:dyDescent="0.25">
      <c r="A3353" s="1">
        <v>43528.671620370369</v>
      </c>
      <c r="B3353" s="1">
        <v>43528.69</v>
      </c>
      <c r="C3353">
        <v>2</v>
      </c>
      <c r="D3353">
        <v>10.53</v>
      </c>
      <c r="E3353">
        <v>52</v>
      </c>
      <c r="F3353">
        <v>10</v>
      </c>
      <c r="G3353">
        <v>5.76</v>
      </c>
      <c r="H3353">
        <v>75.56</v>
      </c>
      <c r="I3353" t="s">
        <v>14</v>
      </c>
      <c r="J3353" t="s">
        <v>15</v>
      </c>
      <c r="K3353" t="s">
        <v>128</v>
      </c>
      <c r="L3353" t="s">
        <v>32</v>
      </c>
      <c r="M3353" t="s">
        <v>37</v>
      </c>
      <c r="N3353" t="s">
        <v>18</v>
      </c>
      <c r="O3353" t="str">
        <f>TEXT(Table1[[#This Row],[pickup]],"dddd")</f>
        <v>Monday</v>
      </c>
      <c r="P3353">
        <f t="shared" si="52"/>
        <v>16</v>
      </c>
    </row>
    <row r="3354" spans="1:16" x14ac:dyDescent="0.25">
      <c r="A3354" s="1">
        <v>43530.278483796297</v>
      </c>
      <c r="B3354" s="1">
        <v>43530.280902777777</v>
      </c>
      <c r="C3354">
        <v>1</v>
      </c>
      <c r="D3354">
        <v>0.8</v>
      </c>
      <c r="E3354">
        <v>4.5</v>
      </c>
      <c r="F3354">
        <v>1.32</v>
      </c>
      <c r="G3354">
        <v>0</v>
      </c>
      <c r="H3354">
        <v>9.1199999999999992</v>
      </c>
      <c r="I3354" t="s">
        <v>14</v>
      </c>
      <c r="J3354" t="s">
        <v>15</v>
      </c>
      <c r="K3354" t="s">
        <v>29</v>
      </c>
      <c r="L3354" t="s">
        <v>55</v>
      </c>
      <c r="M3354" t="s">
        <v>18</v>
      </c>
      <c r="N3354" t="s">
        <v>18</v>
      </c>
      <c r="O3354" t="str">
        <f>TEXT(Table1[[#This Row],[pickup]],"dddd")</f>
        <v>Wednesday</v>
      </c>
      <c r="P3354">
        <f t="shared" si="52"/>
        <v>6</v>
      </c>
    </row>
    <row r="3355" spans="1:16" x14ac:dyDescent="0.25">
      <c r="A3355" s="1">
        <v>43546.152511574073</v>
      </c>
      <c r="B3355" s="1">
        <v>43546.157766203702</v>
      </c>
      <c r="C3355">
        <v>1</v>
      </c>
      <c r="D3355">
        <v>1.33</v>
      </c>
      <c r="E3355">
        <v>7.5</v>
      </c>
      <c r="F3355">
        <v>0</v>
      </c>
      <c r="G3355">
        <v>0</v>
      </c>
      <c r="H3355">
        <v>8.8000000000000007</v>
      </c>
      <c r="I3355" t="s">
        <v>14</v>
      </c>
      <c r="J3355" t="s">
        <v>15</v>
      </c>
      <c r="K3355" t="s">
        <v>73</v>
      </c>
      <c r="L3355" t="s">
        <v>54</v>
      </c>
      <c r="M3355" t="s">
        <v>18</v>
      </c>
      <c r="N3355" t="s">
        <v>18</v>
      </c>
      <c r="O3355" t="str">
        <f>TEXT(Table1[[#This Row],[pickup]],"dddd")</f>
        <v>Friday</v>
      </c>
      <c r="P3355">
        <f t="shared" si="52"/>
        <v>3</v>
      </c>
    </row>
    <row r="3356" spans="1:16" x14ac:dyDescent="0.25">
      <c r="A3356" s="1">
        <v>43538.354849537034</v>
      </c>
      <c r="B3356" s="1">
        <v>43538.365659722222</v>
      </c>
      <c r="C3356">
        <v>0</v>
      </c>
      <c r="D3356">
        <v>1.7</v>
      </c>
      <c r="E3356">
        <v>11.5</v>
      </c>
      <c r="F3356">
        <v>2.95</v>
      </c>
      <c r="G3356">
        <v>0</v>
      </c>
      <c r="H3356">
        <v>17.75</v>
      </c>
      <c r="I3356" t="s">
        <v>14</v>
      </c>
      <c r="J3356" t="s">
        <v>15</v>
      </c>
      <c r="K3356" t="s">
        <v>62</v>
      </c>
      <c r="L3356" t="s">
        <v>49</v>
      </c>
      <c r="M3356" t="s">
        <v>18</v>
      </c>
      <c r="N3356" t="s">
        <v>18</v>
      </c>
      <c r="O3356" t="str">
        <f>TEXT(Table1[[#This Row],[pickup]],"dddd")</f>
        <v>Thursday</v>
      </c>
      <c r="P3356">
        <f t="shared" si="52"/>
        <v>8</v>
      </c>
    </row>
    <row r="3357" spans="1:16" x14ac:dyDescent="0.25">
      <c r="A3357" s="1">
        <v>43538.938194444447</v>
      </c>
      <c r="B3357" s="1">
        <v>43538.93959490741</v>
      </c>
      <c r="C3357">
        <v>1</v>
      </c>
      <c r="D3357">
        <v>0.7</v>
      </c>
      <c r="E3357">
        <v>4</v>
      </c>
      <c r="F3357">
        <v>0</v>
      </c>
      <c r="G3357">
        <v>0</v>
      </c>
      <c r="H3357">
        <v>7.8</v>
      </c>
      <c r="I3357" t="s">
        <v>14</v>
      </c>
      <c r="J3357" t="s">
        <v>19</v>
      </c>
      <c r="K3357" t="s">
        <v>56</v>
      </c>
      <c r="L3357" t="s">
        <v>24</v>
      </c>
      <c r="M3357" t="s">
        <v>18</v>
      </c>
      <c r="N3357" t="s">
        <v>18</v>
      </c>
      <c r="O3357" t="str">
        <f>TEXT(Table1[[#This Row],[pickup]],"dddd")</f>
        <v>Thursday</v>
      </c>
      <c r="P3357">
        <f t="shared" si="52"/>
        <v>22</v>
      </c>
    </row>
    <row r="3358" spans="1:16" x14ac:dyDescent="0.25">
      <c r="A3358" s="1">
        <v>43542.800462962965</v>
      </c>
      <c r="B3358" s="1">
        <v>43542.812488425923</v>
      </c>
      <c r="C3358">
        <v>1</v>
      </c>
      <c r="D3358">
        <v>1.5</v>
      </c>
      <c r="E3358">
        <v>11.5</v>
      </c>
      <c r="F3358">
        <v>3.95</v>
      </c>
      <c r="G3358">
        <v>0</v>
      </c>
      <c r="H3358">
        <v>19.75</v>
      </c>
      <c r="I3358" t="s">
        <v>14</v>
      </c>
      <c r="J3358" t="s">
        <v>15</v>
      </c>
      <c r="K3358" t="s">
        <v>26</v>
      </c>
      <c r="L3358" t="s">
        <v>50</v>
      </c>
      <c r="M3358" t="s">
        <v>18</v>
      </c>
      <c r="N3358" t="s">
        <v>18</v>
      </c>
      <c r="O3358" t="str">
        <f>TEXT(Table1[[#This Row],[pickup]],"dddd")</f>
        <v>Monday</v>
      </c>
      <c r="P3358">
        <f t="shared" si="52"/>
        <v>19</v>
      </c>
    </row>
    <row r="3359" spans="1:16" x14ac:dyDescent="0.25">
      <c r="A3359" s="1">
        <v>43550.960381944446</v>
      </c>
      <c r="B3359" s="1">
        <v>43550.964918981481</v>
      </c>
      <c r="C3359">
        <v>1</v>
      </c>
      <c r="D3359">
        <v>1.1000000000000001</v>
      </c>
      <c r="E3359">
        <v>6</v>
      </c>
      <c r="F3359">
        <v>1.95</v>
      </c>
      <c r="G3359">
        <v>0</v>
      </c>
      <c r="H3359">
        <v>11.75</v>
      </c>
      <c r="I3359" t="s">
        <v>14</v>
      </c>
      <c r="J3359" t="s">
        <v>15</v>
      </c>
      <c r="K3359" t="s">
        <v>25</v>
      </c>
      <c r="L3359" t="s">
        <v>17</v>
      </c>
      <c r="M3359" t="s">
        <v>18</v>
      </c>
      <c r="N3359" t="s">
        <v>18</v>
      </c>
      <c r="O3359" t="str">
        <f>TEXT(Table1[[#This Row],[pickup]],"dddd")</f>
        <v>Tuesday</v>
      </c>
      <c r="P3359">
        <f t="shared" si="52"/>
        <v>23</v>
      </c>
    </row>
    <row r="3360" spans="1:16" x14ac:dyDescent="0.25">
      <c r="A3360" s="1">
        <v>43554.098796296297</v>
      </c>
      <c r="B3360" s="1">
        <v>43554.10864583333</v>
      </c>
      <c r="C3360">
        <v>3</v>
      </c>
      <c r="D3360">
        <v>3.5</v>
      </c>
      <c r="E3360">
        <v>13</v>
      </c>
      <c r="F3360">
        <v>3.35</v>
      </c>
      <c r="G3360">
        <v>0</v>
      </c>
      <c r="H3360">
        <v>20.149999999999999</v>
      </c>
      <c r="I3360" t="s">
        <v>14</v>
      </c>
      <c r="J3360" t="s">
        <v>15</v>
      </c>
      <c r="K3360" t="s">
        <v>44</v>
      </c>
      <c r="L3360" t="s">
        <v>32</v>
      </c>
      <c r="M3360" t="s">
        <v>18</v>
      </c>
      <c r="N3360" t="s">
        <v>18</v>
      </c>
      <c r="O3360" t="str">
        <f>TEXT(Table1[[#This Row],[pickup]],"dddd")</f>
        <v>Saturday</v>
      </c>
      <c r="P3360">
        <f t="shared" si="52"/>
        <v>2</v>
      </c>
    </row>
    <row r="3361" spans="1:16" x14ac:dyDescent="0.25">
      <c r="A3361" s="1">
        <v>43551.6565162037</v>
      </c>
      <c r="B3361" s="1">
        <v>43551.662453703706</v>
      </c>
      <c r="C3361">
        <v>1</v>
      </c>
      <c r="D3361">
        <v>1.3</v>
      </c>
      <c r="E3361">
        <v>7.5</v>
      </c>
      <c r="F3361">
        <v>2</v>
      </c>
      <c r="G3361">
        <v>0</v>
      </c>
      <c r="H3361">
        <v>12.8</v>
      </c>
      <c r="I3361" t="s">
        <v>14</v>
      </c>
      <c r="J3361" t="s">
        <v>15</v>
      </c>
      <c r="K3361" t="s">
        <v>26</v>
      </c>
      <c r="L3361" t="s">
        <v>51</v>
      </c>
      <c r="M3361" t="s">
        <v>18</v>
      </c>
      <c r="N3361" t="s">
        <v>18</v>
      </c>
      <c r="O3361" t="str">
        <f>TEXT(Table1[[#This Row],[pickup]],"dddd")</f>
        <v>Wednesday</v>
      </c>
      <c r="P3361">
        <f t="shared" si="52"/>
        <v>15</v>
      </c>
    </row>
    <row r="3362" spans="1:16" x14ac:dyDescent="0.25">
      <c r="A3362" s="1">
        <v>43534.928240740737</v>
      </c>
      <c r="B3362" s="1">
        <v>43534.941076388888</v>
      </c>
      <c r="C3362">
        <v>1</v>
      </c>
      <c r="D3362">
        <v>9.6999999999999993</v>
      </c>
      <c r="E3362">
        <v>28.5</v>
      </c>
      <c r="F3362">
        <v>3</v>
      </c>
      <c r="G3362">
        <v>5.76</v>
      </c>
      <c r="H3362">
        <v>41.06</v>
      </c>
      <c r="I3362" t="s">
        <v>14</v>
      </c>
      <c r="J3362" t="s">
        <v>15</v>
      </c>
      <c r="K3362" t="s">
        <v>35</v>
      </c>
      <c r="L3362" t="s">
        <v>25</v>
      </c>
      <c r="M3362" t="s">
        <v>37</v>
      </c>
      <c r="N3362" t="s">
        <v>18</v>
      </c>
      <c r="O3362" t="str">
        <f>TEXT(Table1[[#This Row],[pickup]],"dddd")</f>
        <v>Sunday</v>
      </c>
      <c r="P3362">
        <f t="shared" si="52"/>
        <v>22</v>
      </c>
    </row>
    <row r="3363" spans="1:16" x14ac:dyDescent="0.25">
      <c r="A3363" s="1">
        <v>43542.784074074072</v>
      </c>
      <c r="B3363" s="1">
        <v>43542.786307870374</v>
      </c>
      <c r="C3363">
        <v>2</v>
      </c>
      <c r="D3363">
        <v>0.5</v>
      </c>
      <c r="E3363">
        <v>4</v>
      </c>
      <c r="F3363">
        <v>1.66</v>
      </c>
      <c r="G3363">
        <v>0</v>
      </c>
      <c r="H3363">
        <v>9.9600000000000009</v>
      </c>
      <c r="I3363" t="s">
        <v>14</v>
      </c>
      <c r="J3363" t="s">
        <v>15</v>
      </c>
      <c r="K3363" t="s">
        <v>70</v>
      </c>
      <c r="L3363" t="s">
        <v>70</v>
      </c>
      <c r="M3363" t="s">
        <v>18</v>
      </c>
      <c r="N3363" t="s">
        <v>18</v>
      </c>
      <c r="O3363" t="str">
        <f>TEXT(Table1[[#This Row],[pickup]],"dddd")</f>
        <v>Monday</v>
      </c>
      <c r="P3363">
        <f t="shared" si="52"/>
        <v>18</v>
      </c>
    </row>
    <row r="3364" spans="1:16" x14ac:dyDescent="0.25">
      <c r="A3364" s="1">
        <v>43545.352233796293</v>
      </c>
      <c r="B3364" s="1">
        <v>43545.356076388889</v>
      </c>
      <c r="C3364">
        <v>1</v>
      </c>
      <c r="D3364">
        <v>0.6</v>
      </c>
      <c r="E3364">
        <v>5</v>
      </c>
      <c r="F3364">
        <v>1.65</v>
      </c>
      <c r="G3364">
        <v>0</v>
      </c>
      <c r="H3364">
        <v>9.9499999999999993</v>
      </c>
      <c r="I3364" t="s">
        <v>14</v>
      </c>
      <c r="J3364" t="s">
        <v>15</v>
      </c>
      <c r="K3364" t="s">
        <v>61</v>
      </c>
      <c r="L3364" t="s">
        <v>70</v>
      </c>
      <c r="M3364" t="s">
        <v>18</v>
      </c>
      <c r="N3364" t="s">
        <v>18</v>
      </c>
      <c r="O3364" t="str">
        <f>TEXT(Table1[[#This Row],[pickup]],"dddd")</f>
        <v>Thursday</v>
      </c>
      <c r="P3364">
        <f t="shared" si="52"/>
        <v>8</v>
      </c>
    </row>
    <row r="3365" spans="1:16" x14ac:dyDescent="0.25">
      <c r="A3365" s="1">
        <v>43542.880810185183</v>
      </c>
      <c r="B3365" s="1">
        <v>43542.88517361111</v>
      </c>
      <c r="C3365">
        <v>6</v>
      </c>
      <c r="D3365">
        <v>1.52</v>
      </c>
      <c r="E3365">
        <v>7</v>
      </c>
      <c r="F3365">
        <v>2.16</v>
      </c>
      <c r="G3365">
        <v>0</v>
      </c>
      <c r="H3365">
        <v>12.96</v>
      </c>
      <c r="I3365" t="s">
        <v>14</v>
      </c>
      <c r="J3365" t="s">
        <v>15</v>
      </c>
      <c r="K3365" t="s">
        <v>50</v>
      </c>
      <c r="L3365" t="s">
        <v>49</v>
      </c>
      <c r="M3365" t="s">
        <v>18</v>
      </c>
      <c r="N3365" t="s">
        <v>18</v>
      </c>
      <c r="O3365" t="str">
        <f>TEXT(Table1[[#This Row],[pickup]],"dddd")</f>
        <v>Monday</v>
      </c>
      <c r="P3365">
        <f t="shared" si="52"/>
        <v>21</v>
      </c>
    </row>
    <row r="3366" spans="1:16" x14ac:dyDescent="0.25">
      <c r="A3366" s="1">
        <v>43536.662361111114</v>
      </c>
      <c r="B3366" s="1">
        <v>43536.664826388886</v>
      </c>
      <c r="C3366">
        <v>1</v>
      </c>
      <c r="D3366">
        <v>0.4</v>
      </c>
      <c r="E3366">
        <v>4</v>
      </c>
      <c r="F3366">
        <v>1.45</v>
      </c>
      <c r="G3366">
        <v>0</v>
      </c>
      <c r="H3366">
        <v>8.75</v>
      </c>
      <c r="I3366" t="s">
        <v>14</v>
      </c>
      <c r="J3366" t="s">
        <v>15</v>
      </c>
      <c r="K3366" t="s">
        <v>61</v>
      </c>
      <c r="L3366" t="s">
        <v>61</v>
      </c>
      <c r="M3366" t="s">
        <v>18</v>
      </c>
      <c r="N3366" t="s">
        <v>18</v>
      </c>
      <c r="O3366" t="str">
        <f>TEXT(Table1[[#This Row],[pickup]],"dddd")</f>
        <v>Tuesday</v>
      </c>
      <c r="P3366">
        <f t="shared" si="52"/>
        <v>15</v>
      </c>
    </row>
    <row r="3367" spans="1:16" x14ac:dyDescent="0.25">
      <c r="A3367" s="1">
        <v>43541.499918981484</v>
      </c>
      <c r="B3367" s="1">
        <v>43541.526666666665</v>
      </c>
      <c r="C3367">
        <v>1</v>
      </c>
      <c r="D3367">
        <v>7.36</v>
      </c>
      <c r="E3367">
        <v>29.5</v>
      </c>
      <c r="F3367">
        <v>6</v>
      </c>
      <c r="G3367">
        <v>0</v>
      </c>
      <c r="H3367">
        <v>38.799999999999997</v>
      </c>
      <c r="I3367" t="s">
        <v>14</v>
      </c>
      <c r="J3367" t="s">
        <v>15</v>
      </c>
      <c r="K3367" t="s">
        <v>66</v>
      </c>
      <c r="L3367" t="s">
        <v>98</v>
      </c>
      <c r="M3367" t="s">
        <v>18</v>
      </c>
      <c r="N3367" t="s">
        <v>18</v>
      </c>
      <c r="O3367" t="str">
        <f>TEXT(Table1[[#This Row],[pickup]],"dddd")</f>
        <v>Sunday</v>
      </c>
      <c r="P3367">
        <f t="shared" si="52"/>
        <v>11</v>
      </c>
    </row>
    <row r="3368" spans="1:16" x14ac:dyDescent="0.25">
      <c r="A3368" s="1">
        <v>43536.442326388889</v>
      </c>
      <c r="B3368" s="1">
        <v>43536.453090277777</v>
      </c>
      <c r="C3368">
        <v>1</v>
      </c>
      <c r="D3368">
        <v>1.18</v>
      </c>
      <c r="E3368">
        <v>10.5</v>
      </c>
      <c r="F3368">
        <v>2.76</v>
      </c>
      <c r="G3368">
        <v>0</v>
      </c>
      <c r="H3368">
        <v>16.559999999999999</v>
      </c>
      <c r="I3368" t="s">
        <v>14</v>
      </c>
      <c r="J3368" t="s">
        <v>15</v>
      </c>
      <c r="K3368" t="s">
        <v>23</v>
      </c>
      <c r="L3368" t="s">
        <v>52</v>
      </c>
      <c r="M3368" t="s">
        <v>18</v>
      </c>
      <c r="N3368" t="s">
        <v>18</v>
      </c>
      <c r="O3368" t="str">
        <f>TEXT(Table1[[#This Row],[pickup]],"dddd")</f>
        <v>Tuesday</v>
      </c>
      <c r="P3368">
        <f t="shared" si="52"/>
        <v>10</v>
      </c>
    </row>
    <row r="3369" spans="1:16" x14ac:dyDescent="0.25">
      <c r="A3369" s="1">
        <v>43544.49832175926</v>
      </c>
      <c r="B3369" s="1">
        <v>43544.510196759256</v>
      </c>
      <c r="C3369">
        <v>1</v>
      </c>
      <c r="D3369">
        <v>1.4</v>
      </c>
      <c r="E3369">
        <v>11.5</v>
      </c>
      <c r="F3369">
        <v>2.95</v>
      </c>
      <c r="G3369">
        <v>0</v>
      </c>
      <c r="H3369">
        <v>17.75</v>
      </c>
      <c r="I3369" t="s">
        <v>14</v>
      </c>
      <c r="J3369" t="s">
        <v>15</v>
      </c>
      <c r="K3369" t="s">
        <v>30</v>
      </c>
      <c r="L3369" t="s">
        <v>29</v>
      </c>
      <c r="M3369" t="s">
        <v>18</v>
      </c>
      <c r="N3369" t="s">
        <v>18</v>
      </c>
      <c r="O3369" t="str">
        <f>TEXT(Table1[[#This Row],[pickup]],"dddd")</f>
        <v>Wednesday</v>
      </c>
      <c r="P3369">
        <f t="shared" si="52"/>
        <v>11</v>
      </c>
    </row>
    <row r="3370" spans="1:16" x14ac:dyDescent="0.25">
      <c r="A3370" s="1">
        <v>43532.664490740739</v>
      </c>
      <c r="B3370" s="1">
        <v>43532.672881944447</v>
      </c>
      <c r="C3370">
        <v>1</v>
      </c>
      <c r="D3370">
        <v>2.2000000000000002</v>
      </c>
      <c r="E3370">
        <v>10</v>
      </c>
      <c r="F3370">
        <v>3.3</v>
      </c>
      <c r="G3370">
        <v>0</v>
      </c>
      <c r="H3370">
        <v>16.600000000000001</v>
      </c>
      <c r="I3370" t="s">
        <v>14</v>
      </c>
      <c r="J3370" t="s">
        <v>15</v>
      </c>
      <c r="K3370" t="s">
        <v>20</v>
      </c>
      <c r="L3370" t="s">
        <v>73</v>
      </c>
      <c r="M3370" t="s">
        <v>18</v>
      </c>
      <c r="N3370" t="s">
        <v>18</v>
      </c>
      <c r="O3370" t="str">
        <f>TEXT(Table1[[#This Row],[pickup]],"dddd")</f>
        <v>Friday</v>
      </c>
      <c r="P3370">
        <f t="shared" si="52"/>
        <v>15</v>
      </c>
    </row>
    <row r="3371" spans="1:16" x14ac:dyDescent="0.25">
      <c r="A3371" s="1">
        <v>43551.491307870368</v>
      </c>
      <c r="B3371" s="1">
        <v>43551.497766203705</v>
      </c>
      <c r="C3371">
        <v>1</v>
      </c>
      <c r="D3371">
        <v>1.47</v>
      </c>
      <c r="E3371">
        <v>8.5</v>
      </c>
      <c r="F3371">
        <v>0</v>
      </c>
      <c r="G3371">
        <v>0</v>
      </c>
      <c r="H3371">
        <v>11.8</v>
      </c>
      <c r="I3371" t="s">
        <v>14</v>
      </c>
      <c r="J3371" t="s">
        <v>19</v>
      </c>
      <c r="K3371" t="s">
        <v>17</v>
      </c>
      <c r="L3371" t="s">
        <v>72</v>
      </c>
      <c r="M3371" t="s">
        <v>18</v>
      </c>
      <c r="N3371" t="s">
        <v>18</v>
      </c>
      <c r="O3371" t="str">
        <f>TEXT(Table1[[#This Row],[pickup]],"dddd")</f>
        <v>Wednesday</v>
      </c>
      <c r="P3371">
        <f t="shared" si="52"/>
        <v>11</v>
      </c>
    </row>
    <row r="3372" spans="1:16" x14ac:dyDescent="0.25">
      <c r="A3372" s="1">
        <v>43532.712905092594</v>
      </c>
      <c r="B3372" s="1">
        <v>43532.714444444442</v>
      </c>
      <c r="C3372">
        <v>1</v>
      </c>
      <c r="D3372">
        <v>0.2</v>
      </c>
      <c r="E3372">
        <v>3.5</v>
      </c>
      <c r="F3372">
        <v>1</v>
      </c>
      <c r="G3372">
        <v>0</v>
      </c>
      <c r="H3372">
        <v>6.3</v>
      </c>
      <c r="I3372" t="s">
        <v>14</v>
      </c>
      <c r="J3372" t="s">
        <v>15</v>
      </c>
      <c r="K3372" t="s">
        <v>130</v>
      </c>
      <c r="L3372" t="s">
        <v>130</v>
      </c>
      <c r="M3372" t="s">
        <v>18</v>
      </c>
      <c r="N3372" t="s">
        <v>18</v>
      </c>
      <c r="O3372" t="str">
        <f>TEXT(Table1[[#This Row],[pickup]],"dddd")</f>
        <v>Friday</v>
      </c>
      <c r="P3372">
        <f t="shared" si="52"/>
        <v>17</v>
      </c>
    </row>
    <row r="3373" spans="1:16" x14ac:dyDescent="0.25">
      <c r="A3373" s="1">
        <v>43530.356689814813</v>
      </c>
      <c r="B3373" s="1">
        <v>43530.388333333336</v>
      </c>
      <c r="C3373">
        <v>1</v>
      </c>
      <c r="D3373">
        <v>12.34</v>
      </c>
      <c r="E3373">
        <v>39</v>
      </c>
      <c r="F3373">
        <v>9.61</v>
      </c>
      <c r="G3373">
        <v>5.76</v>
      </c>
      <c r="H3373">
        <v>57.67</v>
      </c>
      <c r="I3373" t="s">
        <v>14</v>
      </c>
      <c r="J3373" t="s">
        <v>15</v>
      </c>
      <c r="K3373" t="s">
        <v>35</v>
      </c>
      <c r="L3373" t="s">
        <v>45</v>
      </c>
      <c r="M3373" t="s">
        <v>37</v>
      </c>
      <c r="N3373" t="s">
        <v>18</v>
      </c>
      <c r="O3373" t="str">
        <f>TEXT(Table1[[#This Row],[pickup]],"dddd")</f>
        <v>Wednesday</v>
      </c>
      <c r="P3373">
        <f t="shared" si="52"/>
        <v>8</v>
      </c>
    </row>
    <row r="3374" spans="1:16" x14ac:dyDescent="0.25">
      <c r="A3374" s="1">
        <v>43533.575497685182</v>
      </c>
      <c r="B3374" s="1">
        <v>43533.582754629628</v>
      </c>
      <c r="C3374">
        <v>0</v>
      </c>
      <c r="D3374">
        <v>1.3</v>
      </c>
      <c r="E3374">
        <v>8.5</v>
      </c>
      <c r="F3374">
        <v>0</v>
      </c>
      <c r="G3374">
        <v>0</v>
      </c>
      <c r="H3374">
        <v>11.8</v>
      </c>
      <c r="I3374" t="s">
        <v>14</v>
      </c>
      <c r="K3374" t="s">
        <v>20</v>
      </c>
      <c r="L3374" t="s">
        <v>49</v>
      </c>
      <c r="M3374" t="s">
        <v>18</v>
      </c>
      <c r="N3374" t="s">
        <v>18</v>
      </c>
      <c r="O3374" t="str">
        <f>TEXT(Table1[[#This Row],[pickup]],"dddd")</f>
        <v>Saturday</v>
      </c>
      <c r="P3374">
        <f t="shared" si="52"/>
        <v>13</v>
      </c>
    </row>
    <row r="3375" spans="1:16" x14ac:dyDescent="0.25">
      <c r="A3375" s="1">
        <v>43553.205960648149</v>
      </c>
      <c r="B3375" s="1">
        <v>43553.209594907406</v>
      </c>
      <c r="C3375">
        <v>1</v>
      </c>
      <c r="D3375">
        <v>0.84</v>
      </c>
      <c r="E3375">
        <v>5.5</v>
      </c>
      <c r="F3375">
        <v>0</v>
      </c>
      <c r="G3375">
        <v>0</v>
      </c>
      <c r="H3375">
        <v>9.3000000000000007</v>
      </c>
      <c r="I3375" t="s">
        <v>14</v>
      </c>
      <c r="J3375" t="s">
        <v>19</v>
      </c>
      <c r="K3375" t="s">
        <v>53</v>
      </c>
      <c r="L3375" t="s">
        <v>55</v>
      </c>
      <c r="M3375" t="s">
        <v>18</v>
      </c>
      <c r="N3375" t="s">
        <v>18</v>
      </c>
      <c r="O3375" t="str">
        <f>TEXT(Table1[[#This Row],[pickup]],"dddd")</f>
        <v>Friday</v>
      </c>
      <c r="P3375">
        <f t="shared" si="52"/>
        <v>4</v>
      </c>
    </row>
    <row r="3376" spans="1:16" x14ac:dyDescent="0.25">
      <c r="A3376" s="1">
        <v>43551.721805555557</v>
      </c>
      <c r="B3376" s="1">
        <v>43551.74858796296</v>
      </c>
      <c r="C3376">
        <v>1</v>
      </c>
      <c r="D3376">
        <v>9.9600000000000009</v>
      </c>
      <c r="E3376">
        <v>33</v>
      </c>
      <c r="F3376">
        <v>0</v>
      </c>
      <c r="G3376">
        <v>0</v>
      </c>
      <c r="H3376">
        <v>34.799999999999997</v>
      </c>
      <c r="I3376" t="s">
        <v>14</v>
      </c>
      <c r="J3376" t="s">
        <v>19</v>
      </c>
      <c r="K3376" t="s">
        <v>35</v>
      </c>
      <c r="L3376" t="s">
        <v>83</v>
      </c>
      <c r="M3376" t="s">
        <v>37</v>
      </c>
      <c r="N3376" t="s">
        <v>58</v>
      </c>
      <c r="O3376" t="str">
        <f>TEXT(Table1[[#This Row],[pickup]],"dddd")</f>
        <v>Wednesday</v>
      </c>
      <c r="P3376">
        <f t="shared" si="52"/>
        <v>17</v>
      </c>
    </row>
    <row r="3377" spans="1:16" x14ac:dyDescent="0.25">
      <c r="A3377" s="1">
        <v>43545.700254629628</v>
      </c>
      <c r="B3377" s="1">
        <v>43545.702615740738</v>
      </c>
      <c r="C3377">
        <v>1</v>
      </c>
      <c r="D3377">
        <v>0.5</v>
      </c>
      <c r="E3377">
        <v>4.5</v>
      </c>
      <c r="F3377">
        <v>2.6</v>
      </c>
      <c r="G3377">
        <v>0</v>
      </c>
      <c r="H3377">
        <v>11.4</v>
      </c>
      <c r="I3377" t="s">
        <v>14</v>
      </c>
      <c r="J3377" t="s">
        <v>15</v>
      </c>
      <c r="K3377" t="s">
        <v>25</v>
      </c>
      <c r="L3377" t="s">
        <v>25</v>
      </c>
      <c r="M3377" t="s">
        <v>18</v>
      </c>
      <c r="N3377" t="s">
        <v>18</v>
      </c>
      <c r="O3377" t="str">
        <f>TEXT(Table1[[#This Row],[pickup]],"dddd")</f>
        <v>Thursday</v>
      </c>
      <c r="P3377">
        <f t="shared" si="52"/>
        <v>16</v>
      </c>
    </row>
    <row r="3378" spans="1:16" x14ac:dyDescent="0.25">
      <c r="A3378" s="1">
        <v>43554.470324074071</v>
      </c>
      <c r="B3378" s="1">
        <v>43554.483703703707</v>
      </c>
      <c r="C3378">
        <v>4</v>
      </c>
      <c r="D3378">
        <v>2.6</v>
      </c>
      <c r="E3378">
        <v>13.5</v>
      </c>
      <c r="F3378">
        <v>0</v>
      </c>
      <c r="G3378">
        <v>0</v>
      </c>
      <c r="H3378">
        <v>16.8</v>
      </c>
      <c r="I3378" t="s">
        <v>14</v>
      </c>
      <c r="J3378" t="s">
        <v>19</v>
      </c>
      <c r="K3378" t="s">
        <v>46</v>
      </c>
      <c r="L3378" t="s">
        <v>67</v>
      </c>
      <c r="M3378" t="s">
        <v>18</v>
      </c>
      <c r="N3378" t="s">
        <v>18</v>
      </c>
      <c r="O3378" t="str">
        <f>TEXT(Table1[[#This Row],[pickup]],"dddd")</f>
        <v>Saturday</v>
      </c>
      <c r="P3378">
        <f t="shared" si="52"/>
        <v>11</v>
      </c>
    </row>
    <row r="3379" spans="1:16" x14ac:dyDescent="0.25">
      <c r="A3379" s="1">
        <v>43551.637881944444</v>
      </c>
      <c r="B3379" s="1">
        <v>43551.638287037036</v>
      </c>
      <c r="C3379">
        <v>1</v>
      </c>
      <c r="D3379">
        <v>0</v>
      </c>
      <c r="E3379">
        <v>2.5</v>
      </c>
      <c r="F3379">
        <v>0</v>
      </c>
      <c r="G3379">
        <v>0</v>
      </c>
      <c r="H3379">
        <v>5.8</v>
      </c>
      <c r="I3379" t="s">
        <v>14</v>
      </c>
      <c r="J3379" t="s">
        <v>19</v>
      </c>
      <c r="K3379" t="s">
        <v>40</v>
      </c>
      <c r="L3379" t="s">
        <v>106</v>
      </c>
      <c r="M3379" t="s">
        <v>18</v>
      </c>
      <c r="N3379" t="s">
        <v>18</v>
      </c>
      <c r="O3379" t="str">
        <f>TEXT(Table1[[#This Row],[pickup]],"dddd")</f>
        <v>Wednesday</v>
      </c>
      <c r="P3379">
        <f t="shared" si="52"/>
        <v>15</v>
      </c>
    </row>
    <row r="3380" spans="1:16" x14ac:dyDescent="0.25">
      <c r="A3380" s="1">
        <v>43535.66746527778</v>
      </c>
      <c r="B3380" s="1">
        <v>43535.676655092589</v>
      </c>
      <c r="C3380">
        <v>1</v>
      </c>
      <c r="D3380">
        <v>1.45</v>
      </c>
      <c r="E3380">
        <v>10</v>
      </c>
      <c r="F3380">
        <v>0</v>
      </c>
      <c r="G3380">
        <v>0</v>
      </c>
      <c r="H3380">
        <v>13.3</v>
      </c>
      <c r="I3380" t="s">
        <v>14</v>
      </c>
      <c r="J3380" t="s">
        <v>19</v>
      </c>
      <c r="K3380" t="s">
        <v>30</v>
      </c>
      <c r="L3380" t="s">
        <v>49</v>
      </c>
      <c r="M3380" t="s">
        <v>18</v>
      </c>
      <c r="N3380" t="s">
        <v>18</v>
      </c>
      <c r="O3380" t="str">
        <f>TEXT(Table1[[#This Row],[pickup]],"dddd")</f>
        <v>Monday</v>
      </c>
      <c r="P3380">
        <f t="shared" si="52"/>
        <v>16</v>
      </c>
    </row>
    <row r="3381" spans="1:16" x14ac:dyDescent="0.25">
      <c r="A3381" s="1">
        <v>43527.893171296295</v>
      </c>
      <c r="B3381" s="1">
        <v>43527.896284722221</v>
      </c>
      <c r="C3381">
        <v>1</v>
      </c>
      <c r="D3381">
        <v>1.1000000000000001</v>
      </c>
      <c r="E3381">
        <v>5.5</v>
      </c>
      <c r="F3381">
        <v>1.85</v>
      </c>
      <c r="G3381">
        <v>0</v>
      </c>
      <c r="H3381">
        <v>11.15</v>
      </c>
      <c r="I3381" t="s">
        <v>14</v>
      </c>
      <c r="J3381" t="s">
        <v>15</v>
      </c>
      <c r="K3381" t="s">
        <v>46</v>
      </c>
      <c r="L3381" t="s">
        <v>22</v>
      </c>
      <c r="M3381" t="s">
        <v>18</v>
      </c>
      <c r="N3381" t="s">
        <v>18</v>
      </c>
      <c r="O3381" t="str">
        <f>TEXT(Table1[[#This Row],[pickup]],"dddd")</f>
        <v>Sunday</v>
      </c>
      <c r="P3381">
        <f t="shared" si="52"/>
        <v>21</v>
      </c>
    </row>
    <row r="3382" spans="1:16" x14ac:dyDescent="0.25">
      <c r="A3382" s="1">
        <v>43530.825127314813</v>
      </c>
      <c r="B3382" s="1">
        <v>43530.840509259258</v>
      </c>
      <c r="C3382">
        <v>1</v>
      </c>
      <c r="D3382">
        <v>4.5999999999999996</v>
      </c>
      <c r="E3382">
        <v>18.5</v>
      </c>
      <c r="F3382">
        <v>4.55</v>
      </c>
      <c r="G3382">
        <v>0</v>
      </c>
      <c r="H3382">
        <v>27.35</v>
      </c>
      <c r="I3382" t="s">
        <v>14</v>
      </c>
      <c r="J3382" t="s">
        <v>15</v>
      </c>
      <c r="K3382" t="s">
        <v>42</v>
      </c>
      <c r="L3382" t="s">
        <v>59</v>
      </c>
      <c r="M3382" t="s">
        <v>18</v>
      </c>
      <c r="N3382" t="s">
        <v>18</v>
      </c>
      <c r="O3382" t="str">
        <f>TEXT(Table1[[#This Row],[pickup]],"dddd")</f>
        <v>Wednesday</v>
      </c>
      <c r="P3382">
        <f t="shared" si="52"/>
        <v>19</v>
      </c>
    </row>
    <row r="3383" spans="1:16" x14ac:dyDescent="0.25">
      <c r="A3383" s="1">
        <v>43546.731851851851</v>
      </c>
      <c r="B3383" s="1">
        <v>43546.735891203702</v>
      </c>
      <c r="C3383">
        <v>1</v>
      </c>
      <c r="D3383">
        <v>0.9</v>
      </c>
      <c r="E3383">
        <v>6</v>
      </c>
      <c r="F3383">
        <v>2.0499999999999998</v>
      </c>
      <c r="G3383">
        <v>0</v>
      </c>
      <c r="H3383">
        <v>12.35</v>
      </c>
      <c r="I3383" t="s">
        <v>14</v>
      </c>
      <c r="J3383" t="s">
        <v>15</v>
      </c>
      <c r="K3383" t="s">
        <v>68</v>
      </c>
      <c r="L3383" t="s">
        <v>24</v>
      </c>
      <c r="M3383" t="s">
        <v>18</v>
      </c>
      <c r="N3383" t="s">
        <v>18</v>
      </c>
      <c r="O3383" t="str">
        <f>TEXT(Table1[[#This Row],[pickup]],"dddd")</f>
        <v>Friday</v>
      </c>
      <c r="P3383">
        <f t="shared" si="52"/>
        <v>17</v>
      </c>
    </row>
    <row r="3384" spans="1:16" x14ac:dyDescent="0.25">
      <c r="A3384" s="1">
        <v>43535.388715277775</v>
      </c>
      <c r="B3384" s="1">
        <v>43535.40115740741</v>
      </c>
      <c r="C3384">
        <v>1</v>
      </c>
      <c r="D3384">
        <v>1.64</v>
      </c>
      <c r="E3384">
        <v>12</v>
      </c>
      <c r="F3384">
        <v>3.06</v>
      </c>
      <c r="G3384">
        <v>0</v>
      </c>
      <c r="H3384">
        <v>18.36</v>
      </c>
      <c r="I3384" t="s">
        <v>14</v>
      </c>
      <c r="J3384" t="s">
        <v>15</v>
      </c>
      <c r="K3384" t="s">
        <v>33</v>
      </c>
      <c r="L3384" t="s">
        <v>34</v>
      </c>
      <c r="M3384" t="s">
        <v>18</v>
      </c>
      <c r="N3384" t="s">
        <v>18</v>
      </c>
      <c r="O3384" t="str">
        <f>TEXT(Table1[[#This Row],[pickup]],"dddd")</f>
        <v>Monday</v>
      </c>
      <c r="P3384">
        <f t="shared" si="52"/>
        <v>9</v>
      </c>
    </row>
    <row r="3385" spans="1:16" x14ac:dyDescent="0.25">
      <c r="A3385" s="1">
        <v>43525.640324074076</v>
      </c>
      <c r="B3385" s="1">
        <v>43525.644803240742</v>
      </c>
      <c r="C3385">
        <v>1</v>
      </c>
      <c r="D3385">
        <v>0.6</v>
      </c>
      <c r="E3385">
        <v>7</v>
      </c>
      <c r="F3385">
        <v>1.5</v>
      </c>
      <c r="G3385">
        <v>0</v>
      </c>
      <c r="H3385">
        <v>11.8</v>
      </c>
      <c r="I3385" t="s">
        <v>14</v>
      </c>
      <c r="J3385" t="s">
        <v>15</v>
      </c>
      <c r="K3385" t="s">
        <v>49</v>
      </c>
      <c r="L3385" t="s">
        <v>70</v>
      </c>
      <c r="M3385" t="s">
        <v>18</v>
      </c>
      <c r="N3385" t="s">
        <v>18</v>
      </c>
      <c r="O3385" t="str">
        <f>TEXT(Table1[[#This Row],[pickup]],"dddd")</f>
        <v>Friday</v>
      </c>
      <c r="P3385">
        <f t="shared" si="52"/>
        <v>15</v>
      </c>
    </row>
    <row r="3386" spans="1:16" x14ac:dyDescent="0.25">
      <c r="A3386" s="1">
        <v>43542.531736111108</v>
      </c>
      <c r="B3386" s="1">
        <v>43542.554976851854</v>
      </c>
      <c r="C3386">
        <v>1</v>
      </c>
      <c r="D3386">
        <v>3.99</v>
      </c>
      <c r="E3386">
        <v>22</v>
      </c>
      <c r="F3386">
        <v>0</v>
      </c>
      <c r="G3386">
        <v>0</v>
      </c>
      <c r="H3386">
        <v>25.3</v>
      </c>
      <c r="I3386" t="s">
        <v>14</v>
      </c>
      <c r="J3386" t="s">
        <v>19</v>
      </c>
      <c r="K3386" t="s">
        <v>66</v>
      </c>
      <c r="L3386" t="s">
        <v>53</v>
      </c>
      <c r="M3386" t="s">
        <v>18</v>
      </c>
      <c r="N3386" t="s">
        <v>18</v>
      </c>
      <c r="O3386" t="str">
        <f>TEXT(Table1[[#This Row],[pickup]],"dddd")</f>
        <v>Monday</v>
      </c>
      <c r="P3386">
        <f t="shared" si="52"/>
        <v>12</v>
      </c>
    </row>
    <row r="3387" spans="1:16" x14ac:dyDescent="0.25">
      <c r="A3387" s="1">
        <v>43553.255462962959</v>
      </c>
      <c r="B3387" s="1">
        <v>43553.257638888892</v>
      </c>
      <c r="C3387">
        <v>2</v>
      </c>
      <c r="D3387">
        <v>0.49</v>
      </c>
      <c r="E3387">
        <v>4</v>
      </c>
      <c r="F3387">
        <v>0</v>
      </c>
      <c r="G3387">
        <v>0</v>
      </c>
      <c r="H3387">
        <v>7.3</v>
      </c>
      <c r="I3387" t="s">
        <v>14</v>
      </c>
      <c r="J3387" t="s">
        <v>19</v>
      </c>
      <c r="K3387" t="s">
        <v>106</v>
      </c>
      <c r="L3387" t="s">
        <v>40</v>
      </c>
      <c r="M3387" t="s">
        <v>18</v>
      </c>
      <c r="N3387" t="s">
        <v>18</v>
      </c>
      <c r="O3387" t="str">
        <f>TEXT(Table1[[#This Row],[pickup]],"dddd")</f>
        <v>Friday</v>
      </c>
      <c r="P3387">
        <f t="shared" si="52"/>
        <v>6</v>
      </c>
    </row>
    <row r="3388" spans="1:16" x14ac:dyDescent="0.25">
      <c r="A3388" s="1">
        <v>43536.321180555555</v>
      </c>
      <c r="B3388" s="1">
        <v>43536.323831018519</v>
      </c>
      <c r="C3388">
        <v>1</v>
      </c>
      <c r="D3388">
        <v>0.75</v>
      </c>
      <c r="E3388">
        <v>5</v>
      </c>
      <c r="F3388">
        <v>2.08</v>
      </c>
      <c r="G3388">
        <v>0</v>
      </c>
      <c r="H3388">
        <v>10.38</v>
      </c>
      <c r="I3388" t="s">
        <v>14</v>
      </c>
      <c r="J3388" t="s">
        <v>15</v>
      </c>
      <c r="K3388" t="s">
        <v>34</v>
      </c>
      <c r="L3388" t="s">
        <v>32</v>
      </c>
      <c r="M3388" t="s">
        <v>18</v>
      </c>
      <c r="N3388" t="s">
        <v>18</v>
      </c>
      <c r="O3388" t="str">
        <f>TEXT(Table1[[#This Row],[pickup]],"dddd")</f>
        <v>Tuesday</v>
      </c>
      <c r="P3388">
        <f t="shared" si="52"/>
        <v>7</v>
      </c>
    </row>
    <row r="3389" spans="1:16" x14ac:dyDescent="0.25">
      <c r="A3389" s="1">
        <v>43544.58016203704</v>
      </c>
      <c r="B3389" s="1">
        <v>43544.583599537036</v>
      </c>
      <c r="C3389">
        <v>1</v>
      </c>
      <c r="D3389">
        <v>0.6</v>
      </c>
      <c r="E3389">
        <v>5</v>
      </c>
      <c r="F3389">
        <v>0</v>
      </c>
      <c r="G3389">
        <v>0</v>
      </c>
      <c r="H3389">
        <v>8.3000000000000007</v>
      </c>
      <c r="I3389" t="s">
        <v>14</v>
      </c>
      <c r="J3389" t="s">
        <v>19</v>
      </c>
      <c r="K3389" t="s">
        <v>47</v>
      </c>
      <c r="L3389" t="s">
        <v>29</v>
      </c>
      <c r="M3389" t="s">
        <v>18</v>
      </c>
      <c r="N3389" t="s">
        <v>18</v>
      </c>
      <c r="O3389" t="str">
        <f>TEXT(Table1[[#This Row],[pickup]],"dddd")</f>
        <v>Wednesday</v>
      </c>
      <c r="P3389">
        <f t="shared" si="52"/>
        <v>13</v>
      </c>
    </row>
    <row r="3390" spans="1:16" x14ac:dyDescent="0.25">
      <c r="A3390" s="1">
        <v>43553.793287037035</v>
      </c>
      <c r="B3390" s="1">
        <v>43553.79583333333</v>
      </c>
      <c r="C3390">
        <v>1</v>
      </c>
      <c r="D3390">
        <v>0.33</v>
      </c>
      <c r="E3390">
        <v>4</v>
      </c>
      <c r="F3390">
        <v>1.66</v>
      </c>
      <c r="G3390">
        <v>0</v>
      </c>
      <c r="H3390">
        <v>9.9600000000000009</v>
      </c>
      <c r="I3390" t="s">
        <v>14</v>
      </c>
      <c r="J3390" t="s">
        <v>15</v>
      </c>
      <c r="K3390" t="s">
        <v>85</v>
      </c>
      <c r="L3390" t="s">
        <v>85</v>
      </c>
      <c r="M3390" t="s">
        <v>18</v>
      </c>
      <c r="N3390" t="s">
        <v>18</v>
      </c>
      <c r="O3390" t="str">
        <f>TEXT(Table1[[#This Row],[pickup]],"dddd")</f>
        <v>Friday</v>
      </c>
      <c r="P3390">
        <f t="shared" si="52"/>
        <v>19</v>
      </c>
    </row>
    <row r="3391" spans="1:16" x14ac:dyDescent="0.25">
      <c r="A3391" s="1">
        <v>43534.37358796296</v>
      </c>
      <c r="B3391" s="1">
        <v>43534.376145833332</v>
      </c>
      <c r="C3391">
        <v>1</v>
      </c>
      <c r="D3391">
        <v>0.72</v>
      </c>
      <c r="E3391">
        <v>5</v>
      </c>
      <c r="F3391">
        <v>0</v>
      </c>
      <c r="G3391">
        <v>0</v>
      </c>
      <c r="H3391">
        <v>8.3000000000000007</v>
      </c>
      <c r="I3391" t="s">
        <v>14</v>
      </c>
      <c r="J3391" t="s">
        <v>19</v>
      </c>
      <c r="K3391" t="s">
        <v>66</v>
      </c>
      <c r="L3391" t="s">
        <v>67</v>
      </c>
      <c r="M3391" t="s">
        <v>18</v>
      </c>
      <c r="N3391" t="s">
        <v>18</v>
      </c>
      <c r="O3391" t="str">
        <f>TEXT(Table1[[#This Row],[pickup]],"dddd")</f>
        <v>Sunday</v>
      </c>
      <c r="P3391">
        <f t="shared" si="52"/>
        <v>8</v>
      </c>
    </row>
    <row r="3392" spans="1:16" x14ac:dyDescent="0.25">
      <c r="A3392" s="1">
        <v>43539.851643518516</v>
      </c>
      <c r="B3392" s="1">
        <v>43539.864328703705</v>
      </c>
      <c r="C3392">
        <v>3</v>
      </c>
      <c r="D3392">
        <v>4.2</v>
      </c>
      <c r="E3392">
        <v>16.5</v>
      </c>
      <c r="F3392">
        <v>4.0599999999999996</v>
      </c>
      <c r="G3392">
        <v>0</v>
      </c>
      <c r="H3392">
        <v>24.36</v>
      </c>
      <c r="I3392" t="s">
        <v>14</v>
      </c>
      <c r="J3392" t="s">
        <v>15</v>
      </c>
      <c r="K3392" t="s">
        <v>16</v>
      </c>
      <c r="L3392" t="s">
        <v>100</v>
      </c>
      <c r="M3392" t="s">
        <v>18</v>
      </c>
      <c r="N3392" t="s">
        <v>58</v>
      </c>
      <c r="O3392" t="str">
        <f>TEXT(Table1[[#This Row],[pickup]],"dddd")</f>
        <v>Friday</v>
      </c>
      <c r="P3392">
        <f t="shared" si="52"/>
        <v>20</v>
      </c>
    </row>
    <row r="3393" spans="1:16" x14ac:dyDescent="0.25">
      <c r="A3393" s="1">
        <v>43551.567789351851</v>
      </c>
      <c r="B3393" s="1">
        <v>43551.574050925927</v>
      </c>
      <c r="C3393">
        <v>6</v>
      </c>
      <c r="D3393">
        <v>1.06</v>
      </c>
      <c r="E3393">
        <v>7.5</v>
      </c>
      <c r="F3393">
        <v>2.16</v>
      </c>
      <c r="G3393">
        <v>0</v>
      </c>
      <c r="H3393">
        <v>12.96</v>
      </c>
      <c r="I3393" t="s">
        <v>14</v>
      </c>
      <c r="J3393" t="s">
        <v>15</v>
      </c>
      <c r="K3393" t="s">
        <v>48</v>
      </c>
      <c r="L3393" t="s">
        <v>56</v>
      </c>
      <c r="M3393" t="s">
        <v>18</v>
      </c>
      <c r="N3393" t="s">
        <v>18</v>
      </c>
      <c r="O3393" t="str">
        <f>TEXT(Table1[[#This Row],[pickup]],"dddd")</f>
        <v>Wednesday</v>
      </c>
      <c r="P3393">
        <f t="shared" si="52"/>
        <v>13</v>
      </c>
    </row>
    <row r="3394" spans="1:16" x14ac:dyDescent="0.25">
      <c r="A3394" s="1">
        <v>43531.745034722226</v>
      </c>
      <c r="B3394" s="1">
        <v>43531.748078703706</v>
      </c>
      <c r="C3394">
        <v>1</v>
      </c>
      <c r="D3394">
        <v>0.8</v>
      </c>
      <c r="E3394">
        <v>5.5</v>
      </c>
      <c r="F3394">
        <v>1.96</v>
      </c>
      <c r="G3394">
        <v>0</v>
      </c>
      <c r="H3394">
        <v>11.76</v>
      </c>
      <c r="I3394" t="s">
        <v>14</v>
      </c>
      <c r="J3394" t="s">
        <v>15</v>
      </c>
      <c r="K3394" t="s">
        <v>38</v>
      </c>
      <c r="L3394" t="s">
        <v>41</v>
      </c>
      <c r="M3394" t="s">
        <v>18</v>
      </c>
      <c r="N3394" t="s">
        <v>18</v>
      </c>
      <c r="O3394" t="str">
        <f>TEXT(Table1[[#This Row],[pickup]],"dddd")</f>
        <v>Thursday</v>
      </c>
      <c r="P3394">
        <f t="shared" ref="P3394:P3457" si="53">HOUR(A:A)</f>
        <v>17</v>
      </c>
    </row>
    <row r="3395" spans="1:16" x14ac:dyDescent="0.25">
      <c r="A3395" s="1">
        <v>43527.099803240744</v>
      </c>
      <c r="B3395" s="1">
        <v>43527.107222222221</v>
      </c>
      <c r="C3395">
        <v>1</v>
      </c>
      <c r="D3395">
        <v>3.55</v>
      </c>
      <c r="E3395">
        <v>12</v>
      </c>
      <c r="F3395">
        <v>3.16</v>
      </c>
      <c r="G3395">
        <v>0</v>
      </c>
      <c r="H3395">
        <v>18.96</v>
      </c>
      <c r="I3395" t="s">
        <v>14</v>
      </c>
      <c r="J3395" t="s">
        <v>15</v>
      </c>
      <c r="K3395" t="s">
        <v>49</v>
      </c>
      <c r="L3395" t="s">
        <v>54</v>
      </c>
      <c r="M3395" t="s">
        <v>18</v>
      </c>
      <c r="N3395" t="s">
        <v>18</v>
      </c>
      <c r="O3395" t="str">
        <f>TEXT(Table1[[#This Row],[pickup]],"dddd")</f>
        <v>Sunday</v>
      </c>
      <c r="P3395">
        <f t="shared" si="53"/>
        <v>2</v>
      </c>
    </row>
    <row r="3396" spans="1:16" x14ac:dyDescent="0.25">
      <c r="A3396" s="1">
        <v>43533.880983796298</v>
      </c>
      <c r="B3396" s="1">
        <v>43533.897557870368</v>
      </c>
      <c r="C3396">
        <v>1</v>
      </c>
      <c r="D3396">
        <v>6.11</v>
      </c>
      <c r="E3396">
        <v>23</v>
      </c>
      <c r="F3396">
        <v>0</v>
      </c>
      <c r="G3396">
        <v>0</v>
      </c>
      <c r="H3396">
        <v>24.3</v>
      </c>
      <c r="I3396" t="s">
        <v>14</v>
      </c>
      <c r="J3396" t="s">
        <v>15</v>
      </c>
      <c r="K3396" t="s">
        <v>54</v>
      </c>
      <c r="L3396" t="s">
        <v>47</v>
      </c>
      <c r="M3396" t="s">
        <v>18</v>
      </c>
      <c r="N3396" t="s">
        <v>18</v>
      </c>
      <c r="O3396" t="str">
        <f>TEXT(Table1[[#This Row],[pickup]],"dddd")</f>
        <v>Saturday</v>
      </c>
      <c r="P3396">
        <f t="shared" si="53"/>
        <v>21</v>
      </c>
    </row>
    <row r="3397" spans="1:16" x14ac:dyDescent="0.25">
      <c r="A3397" s="1">
        <v>43542.328946759262</v>
      </c>
      <c r="B3397" s="1">
        <v>43542.339062500003</v>
      </c>
      <c r="C3397">
        <v>1</v>
      </c>
      <c r="D3397">
        <v>6.98</v>
      </c>
      <c r="E3397">
        <v>20.5</v>
      </c>
      <c r="F3397">
        <v>0</v>
      </c>
      <c r="G3397">
        <v>0</v>
      </c>
      <c r="H3397">
        <v>23.8</v>
      </c>
      <c r="I3397" t="s">
        <v>14</v>
      </c>
      <c r="J3397" t="s">
        <v>19</v>
      </c>
      <c r="K3397" t="s">
        <v>56</v>
      </c>
      <c r="L3397" t="s">
        <v>77</v>
      </c>
      <c r="M3397" t="s">
        <v>18</v>
      </c>
      <c r="N3397" t="s">
        <v>18</v>
      </c>
      <c r="O3397" t="str">
        <f>TEXT(Table1[[#This Row],[pickup]],"dddd")</f>
        <v>Monday</v>
      </c>
      <c r="P3397">
        <f t="shared" si="53"/>
        <v>7</v>
      </c>
    </row>
    <row r="3398" spans="1:16" x14ac:dyDescent="0.25">
      <c r="A3398" s="1">
        <v>43542.321770833332</v>
      </c>
      <c r="B3398" s="1">
        <v>43542.35229166667</v>
      </c>
      <c r="C3398">
        <v>1</v>
      </c>
      <c r="D3398">
        <v>10.32</v>
      </c>
      <c r="E3398">
        <v>36</v>
      </c>
      <c r="F3398">
        <v>9.01</v>
      </c>
      <c r="G3398">
        <v>5.76</v>
      </c>
      <c r="H3398">
        <v>54.07</v>
      </c>
      <c r="I3398" t="s">
        <v>14</v>
      </c>
      <c r="J3398" t="s">
        <v>15</v>
      </c>
      <c r="K3398" t="s">
        <v>41</v>
      </c>
      <c r="L3398" t="s">
        <v>35</v>
      </c>
      <c r="M3398" t="s">
        <v>18</v>
      </c>
      <c r="N3398" t="s">
        <v>37</v>
      </c>
      <c r="O3398" t="str">
        <f>TEXT(Table1[[#This Row],[pickup]],"dddd")</f>
        <v>Monday</v>
      </c>
      <c r="P3398">
        <f t="shared" si="53"/>
        <v>7</v>
      </c>
    </row>
    <row r="3399" spans="1:16" x14ac:dyDescent="0.25">
      <c r="A3399" s="1">
        <v>43528.921574074076</v>
      </c>
      <c r="B3399" s="1">
        <v>43528.942523148151</v>
      </c>
      <c r="C3399">
        <v>2</v>
      </c>
      <c r="D3399">
        <v>15.57</v>
      </c>
      <c r="E3399">
        <v>44</v>
      </c>
      <c r="F3399">
        <v>9.06</v>
      </c>
      <c r="G3399">
        <v>0</v>
      </c>
      <c r="H3399">
        <v>54.36</v>
      </c>
      <c r="I3399" t="s">
        <v>14</v>
      </c>
      <c r="J3399" t="s">
        <v>15</v>
      </c>
      <c r="K3399" t="s">
        <v>64</v>
      </c>
      <c r="L3399" t="s">
        <v>101</v>
      </c>
      <c r="M3399" t="s">
        <v>37</v>
      </c>
      <c r="N3399" t="s">
        <v>37</v>
      </c>
      <c r="O3399" t="str">
        <f>TEXT(Table1[[#This Row],[pickup]],"dddd")</f>
        <v>Monday</v>
      </c>
      <c r="P3399">
        <f t="shared" si="53"/>
        <v>22</v>
      </c>
    </row>
    <row r="3400" spans="1:16" x14ac:dyDescent="0.25">
      <c r="A3400" s="1">
        <v>43551.526458333334</v>
      </c>
      <c r="B3400" s="1">
        <v>43551.527905092589</v>
      </c>
      <c r="C3400">
        <v>1</v>
      </c>
      <c r="D3400">
        <v>0.25</v>
      </c>
      <c r="E3400">
        <v>3.5</v>
      </c>
      <c r="F3400">
        <v>0</v>
      </c>
      <c r="G3400">
        <v>0</v>
      </c>
      <c r="H3400">
        <v>6.8</v>
      </c>
      <c r="I3400" t="s">
        <v>14</v>
      </c>
      <c r="J3400" t="s">
        <v>19</v>
      </c>
      <c r="K3400" t="s">
        <v>20</v>
      </c>
      <c r="L3400" t="s">
        <v>41</v>
      </c>
      <c r="M3400" t="s">
        <v>18</v>
      </c>
      <c r="N3400" t="s">
        <v>18</v>
      </c>
      <c r="O3400" t="str">
        <f>TEXT(Table1[[#This Row],[pickup]],"dddd")</f>
        <v>Wednesday</v>
      </c>
      <c r="P3400">
        <f t="shared" si="53"/>
        <v>12</v>
      </c>
    </row>
    <row r="3401" spans="1:16" x14ac:dyDescent="0.25">
      <c r="A3401" s="1">
        <v>43550.794710648152</v>
      </c>
      <c r="B3401" s="1">
        <v>43550.80127314815</v>
      </c>
      <c r="C3401">
        <v>1</v>
      </c>
      <c r="D3401">
        <v>1.9</v>
      </c>
      <c r="E3401">
        <v>8.5</v>
      </c>
      <c r="F3401">
        <v>2</v>
      </c>
      <c r="G3401">
        <v>0</v>
      </c>
      <c r="H3401">
        <v>14.8</v>
      </c>
      <c r="I3401" t="s">
        <v>14</v>
      </c>
      <c r="J3401" t="s">
        <v>15</v>
      </c>
      <c r="K3401" t="s">
        <v>54</v>
      </c>
      <c r="L3401" t="s">
        <v>70</v>
      </c>
      <c r="M3401" t="s">
        <v>18</v>
      </c>
      <c r="N3401" t="s">
        <v>18</v>
      </c>
      <c r="O3401" t="str">
        <f>TEXT(Table1[[#This Row],[pickup]],"dddd")</f>
        <v>Tuesday</v>
      </c>
      <c r="P3401">
        <f t="shared" si="53"/>
        <v>19</v>
      </c>
    </row>
    <row r="3402" spans="1:16" x14ac:dyDescent="0.25">
      <c r="A3402" s="1">
        <v>43546.961736111109</v>
      </c>
      <c r="B3402" s="1">
        <v>43546.9687962963</v>
      </c>
      <c r="C3402">
        <v>1</v>
      </c>
      <c r="D3402">
        <v>1.08</v>
      </c>
      <c r="E3402">
        <v>8</v>
      </c>
      <c r="F3402">
        <v>3.54</v>
      </c>
      <c r="G3402">
        <v>0</v>
      </c>
      <c r="H3402">
        <v>15.34</v>
      </c>
      <c r="I3402" t="s">
        <v>14</v>
      </c>
      <c r="J3402" t="s">
        <v>15</v>
      </c>
      <c r="K3402" t="s">
        <v>45</v>
      </c>
      <c r="L3402" t="s">
        <v>67</v>
      </c>
      <c r="M3402" t="s">
        <v>18</v>
      </c>
      <c r="N3402" t="s">
        <v>18</v>
      </c>
      <c r="O3402" t="str">
        <f>TEXT(Table1[[#This Row],[pickup]],"dddd")</f>
        <v>Friday</v>
      </c>
      <c r="P3402">
        <f t="shared" si="53"/>
        <v>23</v>
      </c>
    </row>
    <row r="3403" spans="1:16" x14ac:dyDescent="0.25">
      <c r="A3403" s="1">
        <v>43529.92428240741</v>
      </c>
      <c r="B3403" s="1">
        <v>43529.931307870371</v>
      </c>
      <c r="C3403">
        <v>1</v>
      </c>
      <c r="D3403">
        <v>2.35</v>
      </c>
      <c r="E3403">
        <v>9.5</v>
      </c>
      <c r="F3403">
        <v>3.32</v>
      </c>
      <c r="G3403">
        <v>0</v>
      </c>
      <c r="H3403">
        <v>16.62</v>
      </c>
      <c r="I3403" t="s">
        <v>14</v>
      </c>
      <c r="J3403" t="s">
        <v>15</v>
      </c>
      <c r="K3403" t="s">
        <v>29</v>
      </c>
      <c r="L3403" t="s">
        <v>61</v>
      </c>
      <c r="M3403" t="s">
        <v>18</v>
      </c>
      <c r="N3403" t="s">
        <v>18</v>
      </c>
      <c r="O3403" t="str">
        <f>TEXT(Table1[[#This Row],[pickup]],"dddd")</f>
        <v>Tuesday</v>
      </c>
      <c r="P3403">
        <f t="shared" si="53"/>
        <v>22</v>
      </c>
    </row>
    <row r="3404" spans="1:16" x14ac:dyDescent="0.25">
      <c r="A3404" s="1">
        <v>43555.177719907406</v>
      </c>
      <c r="B3404" s="1">
        <v>43555.183136574073</v>
      </c>
      <c r="C3404">
        <v>1</v>
      </c>
      <c r="D3404">
        <v>1.64</v>
      </c>
      <c r="E3404">
        <v>8</v>
      </c>
      <c r="F3404">
        <v>2.36</v>
      </c>
      <c r="G3404">
        <v>0</v>
      </c>
      <c r="H3404">
        <v>14.16</v>
      </c>
      <c r="I3404" t="s">
        <v>14</v>
      </c>
      <c r="J3404" t="s">
        <v>15</v>
      </c>
      <c r="K3404" t="s">
        <v>30</v>
      </c>
      <c r="L3404" t="s">
        <v>29</v>
      </c>
      <c r="M3404" t="s">
        <v>18</v>
      </c>
      <c r="N3404" t="s">
        <v>18</v>
      </c>
      <c r="O3404" t="str">
        <f>TEXT(Table1[[#This Row],[pickup]],"dddd")</f>
        <v>Sunday</v>
      </c>
      <c r="P3404">
        <f t="shared" si="53"/>
        <v>4</v>
      </c>
    </row>
    <row r="3405" spans="1:16" x14ac:dyDescent="0.25">
      <c r="A3405" s="1">
        <v>43553.075428240743</v>
      </c>
      <c r="B3405" s="1">
        <v>43553.082604166666</v>
      </c>
      <c r="C3405">
        <v>1</v>
      </c>
      <c r="D3405">
        <v>7.4</v>
      </c>
      <c r="E3405">
        <v>21.5</v>
      </c>
      <c r="F3405">
        <v>3</v>
      </c>
      <c r="G3405">
        <v>0</v>
      </c>
      <c r="H3405">
        <v>25.8</v>
      </c>
      <c r="I3405" t="s">
        <v>14</v>
      </c>
      <c r="J3405" t="s">
        <v>15</v>
      </c>
      <c r="K3405" t="s">
        <v>64</v>
      </c>
      <c r="L3405" t="s">
        <v>177</v>
      </c>
      <c r="M3405" t="s">
        <v>37</v>
      </c>
      <c r="N3405" t="s">
        <v>58</v>
      </c>
      <c r="O3405" t="str">
        <f>TEXT(Table1[[#This Row],[pickup]],"dddd")</f>
        <v>Friday</v>
      </c>
      <c r="P3405">
        <f t="shared" si="53"/>
        <v>1</v>
      </c>
    </row>
    <row r="3406" spans="1:16" x14ac:dyDescent="0.25">
      <c r="A3406" s="1">
        <v>43536.392905092594</v>
      </c>
      <c r="B3406" s="1">
        <v>43536.398981481485</v>
      </c>
      <c r="C3406">
        <v>1</v>
      </c>
      <c r="D3406">
        <v>0.91</v>
      </c>
      <c r="E3406">
        <v>7</v>
      </c>
      <c r="F3406">
        <v>0</v>
      </c>
      <c r="G3406">
        <v>0</v>
      </c>
      <c r="H3406">
        <v>10.3</v>
      </c>
      <c r="I3406" t="s">
        <v>14</v>
      </c>
      <c r="J3406" t="s">
        <v>19</v>
      </c>
      <c r="K3406" t="s">
        <v>26</v>
      </c>
      <c r="L3406" t="s">
        <v>49</v>
      </c>
      <c r="M3406" t="s">
        <v>18</v>
      </c>
      <c r="N3406" t="s">
        <v>18</v>
      </c>
      <c r="O3406" t="str">
        <f>TEXT(Table1[[#This Row],[pickup]],"dddd")</f>
        <v>Tuesday</v>
      </c>
      <c r="P3406">
        <f t="shared" si="53"/>
        <v>9</v>
      </c>
    </row>
    <row r="3407" spans="1:16" x14ac:dyDescent="0.25">
      <c r="A3407" s="1">
        <v>43543.553472222222</v>
      </c>
      <c r="B3407" s="1">
        <v>43543.572662037041</v>
      </c>
      <c r="C3407">
        <v>2</v>
      </c>
      <c r="D3407">
        <v>11.17</v>
      </c>
      <c r="E3407">
        <v>34</v>
      </c>
      <c r="F3407">
        <v>10.76</v>
      </c>
      <c r="G3407">
        <v>5.76</v>
      </c>
      <c r="H3407">
        <v>53.82</v>
      </c>
      <c r="I3407" t="s">
        <v>14</v>
      </c>
      <c r="J3407" t="s">
        <v>15</v>
      </c>
      <c r="K3407" t="s">
        <v>32</v>
      </c>
      <c r="L3407" t="s">
        <v>35</v>
      </c>
      <c r="M3407" t="s">
        <v>18</v>
      </c>
      <c r="N3407" t="s">
        <v>37</v>
      </c>
      <c r="O3407" t="str">
        <f>TEXT(Table1[[#This Row],[pickup]],"dddd")</f>
        <v>Tuesday</v>
      </c>
      <c r="P3407">
        <f t="shared" si="53"/>
        <v>13</v>
      </c>
    </row>
    <row r="3408" spans="1:16" x14ac:dyDescent="0.25">
      <c r="A3408" s="1">
        <v>43542.217777777776</v>
      </c>
      <c r="B3408" s="1">
        <v>43542.229803240742</v>
      </c>
      <c r="C3408">
        <v>3</v>
      </c>
      <c r="D3408">
        <v>7.71</v>
      </c>
      <c r="E3408">
        <v>23.5</v>
      </c>
      <c r="F3408">
        <v>6.11</v>
      </c>
      <c r="G3408">
        <v>5.76</v>
      </c>
      <c r="H3408">
        <v>36.67</v>
      </c>
      <c r="I3408" t="s">
        <v>14</v>
      </c>
      <c r="J3408" t="s">
        <v>15</v>
      </c>
      <c r="K3408" t="s">
        <v>31</v>
      </c>
      <c r="L3408" t="s">
        <v>35</v>
      </c>
      <c r="M3408" t="s">
        <v>18</v>
      </c>
      <c r="N3408" t="s">
        <v>37</v>
      </c>
      <c r="O3408" t="str">
        <f>TEXT(Table1[[#This Row],[pickup]],"dddd")</f>
        <v>Monday</v>
      </c>
      <c r="P3408">
        <f t="shared" si="53"/>
        <v>5</v>
      </c>
    </row>
    <row r="3409" spans="1:16" x14ac:dyDescent="0.25">
      <c r="A3409" s="1">
        <v>43545.545092592591</v>
      </c>
      <c r="B3409" s="1">
        <v>43545.555046296293</v>
      </c>
      <c r="C3409">
        <v>1</v>
      </c>
      <c r="D3409">
        <v>1.34</v>
      </c>
      <c r="E3409">
        <v>10</v>
      </c>
      <c r="F3409">
        <v>0</v>
      </c>
      <c r="G3409">
        <v>0</v>
      </c>
      <c r="H3409">
        <v>13.3</v>
      </c>
      <c r="I3409" t="s">
        <v>14</v>
      </c>
      <c r="J3409" t="s">
        <v>19</v>
      </c>
      <c r="K3409" t="s">
        <v>61</v>
      </c>
      <c r="L3409" t="s">
        <v>56</v>
      </c>
      <c r="M3409" t="s">
        <v>18</v>
      </c>
      <c r="N3409" t="s">
        <v>18</v>
      </c>
      <c r="O3409" t="str">
        <f>TEXT(Table1[[#This Row],[pickup]],"dddd")</f>
        <v>Thursday</v>
      </c>
      <c r="P3409">
        <f t="shared" si="53"/>
        <v>13</v>
      </c>
    </row>
    <row r="3410" spans="1:16" x14ac:dyDescent="0.25">
      <c r="A3410" s="1">
        <v>43528.805891203701</v>
      </c>
      <c r="B3410" s="1">
        <v>43528.807986111111</v>
      </c>
      <c r="C3410">
        <v>1</v>
      </c>
      <c r="D3410">
        <v>0.5</v>
      </c>
      <c r="E3410">
        <v>4</v>
      </c>
      <c r="F3410">
        <v>1.25</v>
      </c>
      <c r="G3410">
        <v>0</v>
      </c>
      <c r="H3410">
        <v>9.5500000000000007</v>
      </c>
      <c r="I3410" t="s">
        <v>14</v>
      </c>
      <c r="J3410" t="s">
        <v>15</v>
      </c>
      <c r="K3410" t="s">
        <v>62</v>
      </c>
      <c r="L3410" t="s">
        <v>45</v>
      </c>
      <c r="M3410" t="s">
        <v>18</v>
      </c>
      <c r="N3410" t="s">
        <v>18</v>
      </c>
      <c r="O3410" t="str">
        <f>TEXT(Table1[[#This Row],[pickup]],"dddd")</f>
        <v>Monday</v>
      </c>
      <c r="P3410">
        <f t="shared" si="53"/>
        <v>19</v>
      </c>
    </row>
    <row r="3411" spans="1:16" x14ac:dyDescent="0.25">
      <c r="A3411" s="1">
        <v>43546.244826388887</v>
      </c>
      <c r="B3411" s="1">
        <v>43546.248043981483</v>
      </c>
      <c r="C3411">
        <v>1</v>
      </c>
      <c r="D3411">
        <v>0.73</v>
      </c>
      <c r="E3411">
        <v>5</v>
      </c>
      <c r="F3411">
        <v>0</v>
      </c>
      <c r="G3411">
        <v>0</v>
      </c>
      <c r="H3411">
        <v>8.3000000000000007</v>
      </c>
      <c r="I3411" t="s">
        <v>14</v>
      </c>
      <c r="J3411" t="s">
        <v>15</v>
      </c>
      <c r="K3411" t="s">
        <v>51</v>
      </c>
      <c r="L3411" t="s">
        <v>46</v>
      </c>
      <c r="M3411" t="s">
        <v>18</v>
      </c>
      <c r="N3411" t="s">
        <v>18</v>
      </c>
      <c r="O3411" t="str">
        <f>TEXT(Table1[[#This Row],[pickup]],"dddd")</f>
        <v>Friday</v>
      </c>
      <c r="P3411">
        <f t="shared" si="53"/>
        <v>5</v>
      </c>
    </row>
    <row r="3412" spans="1:16" x14ac:dyDescent="0.25">
      <c r="A3412" s="1">
        <v>43538.608344907407</v>
      </c>
      <c r="B3412" s="1">
        <v>43538.625555555554</v>
      </c>
      <c r="C3412">
        <v>1</v>
      </c>
      <c r="D3412">
        <v>2.3199999999999998</v>
      </c>
      <c r="E3412">
        <v>15.5</v>
      </c>
      <c r="F3412">
        <v>3.76</v>
      </c>
      <c r="G3412">
        <v>0</v>
      </c>
      <c r="H3412">
        <v>22.56</v>
      </c>
      <c r="I3412" t="s">
        <v>14</v>
      </c>
      <c r="J3412" t="s">
        <v>15</v>
      </c>
      <c r="K3412" t="s">
        <v>62</v>
      </c>
      <c r="L3412" t="s">
        <v>42</v>
      </c>
      <c r="M3412" t="s">
        <v>18</v>
      </c>
      <c r="N3412" t="s">
        <v>18</v>
      </c>
      <c r="O3412" t="str">
        <f>TEXT(Table1[[#This Row],[pickup]],"dddd")</f>
        <v>Thursday</v>
      </c>
      <c r="P3412">
        <f t="shared" si="53"/>
        <v>14</v>
      </c>
    </row>
    <row r="3413" spans="1:16" x14ac:dyDescent="0.25">
      <c r="A3413" s="1">
        <v>43533.913136574076</v>
      </c>
      <c r="B3413" s="1">
        <v>43533.920601851853</v>
      </c>
      <c r="C3413">
        <v>2</v>
      </c>
      <c r="D3413">
        <v>1.71</v>
      </c>
      <c r="E3413">
        <v>9</v>
      </c>
      <c r="F3413">
        <v>2.56</v>
      </c>
      <c r="G3413">
        <v>0</v>
      </c>
      <c r="H3413">
        <v>15.36</v>
      </c>
      <c r="I3413" t="s">
        <v>14</v>
      </c>
      <c r="J3413" t="s">
        <v>15</v>
      </c>
      <c r="K3413" t="s">
        <v>28</v>
      </c>
      <c r="L3413" t="s">
        <v>22</v>
      </c>
      <c r="M3413" t="s">
        <v>18</v>
      </c>
      <c r="N3413" t="s">
        <v>18</v>
      </c>
      <c r="O3413" t="str">
        <f>TEXT(Table1[[#This Row],[pickup]],"dddd")</f>
        <v>Saturday</v>
      </c>
      <c r="P3413">
        <f t="shared" si="53"/>
        <v>21</v>
      </c>
    </row>
    <row r="3414" spans="1:16" x14ac:dyDescent="0.25">
      <c r="A3414" s="1">
        <v>43531.401064814818</v>
      </c>
      <c r="B3414" s="1">
        <v>43531.418749999997</v>
      </c>
      <c r="C3414">
        <v>1</v>
      </c>
      <c r="D3414">
        <v>1.61</v>
      </c>
      <c r="E3414">
        <v>15.5</v>
      </c>
      <c r="F3414">
        <v>3.76</v>
      </c>
      <c r="G3414">
        <v>0</v>
      </c>
      <c r="H3414">
        <v>22.56</v>
      </c>
      <c r="I3414" t="s">
        <v>14</v>
      </c>
      <c r="J3414" t="s">
        <v>15</v>
      </c>
      <c r="K3414" t="s">
        <v>70</v>
      </c>
      <c r="L3414" t="s">
        <v>50</v>
      </c>
      <c r="M3414" t="s">
        <v>18</v>
      </c>
      <c r="N3414" t="s">
        <v>18</v>
      </c>
      <c r="O3414" t="str">
        <f>TEXT(Table1[[#This Row],[pickup]],"dddd")</f>
        <v>Thursday</v>
      </c>
      <c r="P3414">
        <f t="shared" si="53"/>
        <v>9</v>
      </c>
    </row>
    <row r="3415" spans="1:16" x14ac:dyDescent="0.25">
      <c r="A3415" s="1">
        <v>43547.407002314816</v>
      </c>
      <c r="B3415" s="1">
        <v>43547.411400462966</v>
      </c>
      <c r="C3415">
        <v>1</v>
      </c>
      <c r="D3415">
        <v>1.1000000000000001</v>
      </c>
      <c r="E3415">
        <v>6.5</v>
      </c>
      <c r="F3415">
        <v>1.95</v>
      </c>
      <c r="G3415">
        <v>0</v>
      </c>
      <c r="H3415">
        <v>11.75</v>
      </c>
      <c r="I3415" t="s">
        <v>14</v>
      </c>
      <c r="J3415" t="s">
        <v>15</v>
      </c>
      <c r="K3415" t="s">
        <v>70</v>
      </c>
      <c r="L3415" t="s">
        <v>61</v>
      </c>
      <c r="M3415" t="s">
        <v>18</v>
      </c>
      <c r="N3415" t="s">
        <v>18</v>
      </c>
      <c r="O3415" t="str">
        <f>TEXT(Table1[[#This Row],[pickup]],"dddd")</f>
        <v>Saturday</v>
      </c>
      <c r="P3415">
        <f t="shared" si="53"/>
        <v>9</v>
      </c>
    </row>
    <row r="3416" spans="1:16" x14ac:dyDescent="0.25">
      <c r="A3416" s="1">
        <v>43544.64203703704</v>
      </c>
      <c r="B3416" s="1">
        <v>43544.642442129632</v>
      </c>
      <c r="C3416">
        <v>2</v>
      </c>
      <c r="D3416">
        <v>0.2</v>
      </c>
      <c r="E3416">
        <v>3</v>
      </c>
      <c r="F3416">
        <v>1.26</v>
      </c>
      <c r="G3416">
        <v>0</v>
      </c>
      <c r="H3416">
        <v>7.56</v>
      </c>
      <c r="I3416" t="s">
        <v>14</v>
      </c>
      <c r="J3416" t="s">
        <v>15</v>
      </c>
      <c r="K3416" t="s">
        <v>43</v>
      </c>
      <c r="L3416" t="s">
        <v>43</v>
      </c>
      <c r="M3416" t="s">
        <v>18</v>
      </c>
      <c r="N3416" t="s">
        <v>18</v>
      </c>
      <c r="O3416" t="str">
        <f>TEXT(Table1[[#This Row],[pickup]],"dddd")</f>
        <v>Wednesday</v>
      </c>
      <c r="P3416">
        <f t="shared" si="53"/>
        <v>15</v>
      </c>
    </row>
    <row r="3417" spans="1:16" x14ac:dyDescent="0.25">
      <c r="A3417" s="1">
        <v>43539.752002314817</v>
      </c>
      <c r="B3417" s="1">
        <v>43539.771597222221</v>
      </c>
      <c r="C3417">
        <v>2</v>
      </c>
      <c r="D3417">
        <v>5.82</v>
      </c>
      <c r="E3417">
        <v>22.5</v>
      </c>
      <c r="F3417">
        <v>5.36</v>
      </c>
      <c r="G3417">
        <v>0</v>
      </c>
      <c r="H3417">
        <v>32.159999999999997</v>
      </c>
      <c r="I3417" t="s">
        <v>14</v>
      </c>
      <c r="J3417" t="s">
        <v>15</v>
      </c>
      <c r="K3417" t="s">
        <v>42</v>
      </c>
      <c r="L3417" t="s">
        <v>40</v>
      </c>
      <c r="M3417" t="s">
        <v>18</v>
      </c>
      <c r="N3417" t="s">
        <v>18</v>
      </c>
      <c r="O3417" t="str">
        <f>TEXT(Table1[[#This Row],[pickup]],"dddd")</f>
        <v>Friday</v>
      </c>
      <c r="P3417">
        <f t="shared" si="53"/>
        <v>18</v>
      </c>
    </row>
    <row r="3418" spans="1:16" x14ac:dyDescent="0.25">
      <c r="A3418" s="1">
        <v>43545.779027777775</v>
      </c>
      <c r="B3418" s="1">
        <v>43545.782500000001</v>
      </c>
      <c r="C3418">
        <v>1</v>
      </c>
      <c r="D3418">
        <v>1</v>
      </c>
      <c r="E3418">
        <v>5.5</v>
      </c>
      <c r="F3418">
        <v>2.9</v>
      </c>
      <c r="G3418">
        <v>0</v>
      </c>
      <c r="H3418">
        <v>12.7</v>
      </c>
      <c r="I3418" t="s">
        <v>14</v>
      </c>
      <c r="J3418" t="s">
        <v>15</v>
      </c>
      <c r="K3418" t="s">
        <v>56</v>
      </c>
      <c r="L3418" t="s">
        <v>70</v>
      </c>
      <c r="M3418" t="s">
        <v>18</v>
      </c>
      <c r="N3418" t="s">
        <v>18</v>
      </c>
      <c r="O3418" t="str">
        <f>TEXT(Table1[[#This Row],[pickup]],"dddd")</f>
        <v>Thursday</v>
      </c>
      <c r="P3418">
        <f t="shared" si="53"/>
        <v>18</v>
      </c>
    </row>
    <row r="3419" spans="1:16" x14ac:dyDescent="0.25">
      <c r="A3419" s="1">
        <v>43555.899641203701</v>
      </c>
      <c r="B3419" s="1">
        <v>43555.909513888888</v>
      </c>
      <c r="C3419">
        <v>2</v>
      </c>
      <c r="D3419">
        <v>2.94</v>
      </c>
      <c r="E3419">
        <v>12.5</v>
      </c>
      <c r="F3419">
        <v>3.26</v>
      </c>
      <c r="G3419">
        <v>0</v>
      </c>
      <c r="H3419">
        <v>19.559999999999999</v>
      </c>
      <c r="I3419" t="s">
        <v>14</v>
      </c>
      <c r="J3419" t="s">
        <v>15</v>
      </c>
      <c r="K3419" t="s">
        <v>22</v>
      </c>
      <c r="L3419" t="s">
        <v>42</v>
      </c>
      <c r="M3419" t="s">
        <v>18</v>
      </c>
      <c r="N3419" t="s">
        <v>18</v>
      </c>
      <c r="O3419" t="str">
        <f>TEXT(Table1[[#This Row],[pickup]],"dddd")</f>
        <v>Sunday</v>
      </c>
      <c r="P3419">
        <f t="shared" si="53"/>
        <v>21</v>
      </c>
    </row>
    <row r="3420" spans="1:16" x14ac:dyDescent="0.25">
      <c r="A3420" s="1">
        <v>43536.975844907407</v>
      </c>
      <c r="B3420" s="1">
        <v>43536.981805555559</v>
      </c>
      <c r="C3420">
        <v>1</v>
      </c>
      <c r="D3420">
        <v>1.1000000000000001</v>
      </c>
      <c r="E3420">
        <v>7</v>
      </c>
      <c r="F3420">
        <v>2.16</v>
      </c>
      <c r="G3420">
        <v>0</v>
      </c>
      <c r="H3420">
        <v>12.96</v>
      </c>
      <c r="I3420" t="s">
        <v>14</v>
      </c>
      <c r="J3420" t="s">
        <v>15</v>
      </c>
      <c r="K3420" t="s">
        <v>67</v>
      </c>
      <c r="L3420" t="s">
        <v>28</v>
      </c>
      <c r="M3420" t="s">
        <v>18</v>
      </c>
      <c r="N3420" t="s">
        <v>18</v>
      </c>
      <c r="O3420" t="str">
        <f>TEXT(Table1[[#This Row],[pickup]],"dddd")</f>
        <v>Tuesday</v>
      </c>
      <c r="P3420">
        <f t="shared" si="53"/>
        <v>23</v>
      </c>
    </row>
    <row r="3421" spans="1:16" x14ac:dyDescent="0.25">
      <c r="A3421" s="1">
        <v>43532.976319444446</v>
      </c>
      <c r="B3421" s="1">
        <v>43532.982511574075</v>
      </c>
      <c r="C3421">
        <v>1</v>
      </c>
      <c r="D3421">
        <v>1.22</v>
      </c>
      <c r="E3421">
        <v>7.5</v>
      </c>
      <c r="F3421">
        <v>0.56000000000000005</v>
      </c>
      <c r="G3421">
        <v>0</v>
      </c>
      <c r="H3421">
        <v>11.86</v>
      </c>
      <c r="I3421" t="s">
        <v>14</v>
      </c>
      <c r="J3421" t="s">
        <v>15</v>
      </c>
      <c r="K3421" t="s">
        <v>74</v>
      </c>
      <c r="L3421" t="s">
        <v>40</v>
      </c>
      <c r="M3421" t="s">
        <v>18</v>
      </c>
      <c r="N3421" t="s">
        <v>18</v>
      </c>
      <c r="O3421" t="str">
        <f>TEXT(Table1[[#This Row],[pickup]],"dddd")</f>
        <v>Friday</v>
      </c>
      <c r="P3421">
        <f t="shared" si="53"/>
        <v>23</v>
      </c>
    </row>
    <row r="3422" spans="1:16" x14ac:dyDescent="0.25">
      <c r="A3422" s="1">
        <v>43537.418842592589</v>
      </c>
      <c r="B3422" s="1">
        <v>43537.447685185187</v>
      </c>
      <c r="C3422">
        <v>4</v>
      </c>
      <c r="D3422">
        <v>6.8</v>
      </c>
      <c r="E3422">
        <v>29.5</v>
      </c>
      <c r="F3422">
        <v>4.95</v>
      </c>
      <c r="G3422">
        <v>0</v>
      </c>
      <c r="H3422">
        <v>37.75</v>
      </c>
      <c r="I3422" t="s">
        <v>14</v>
      </c>
      <c r="J3422" t="s">
        <v>15</v>
      </c>
      <c r="K3422" t="s">
        <v>35</v>
      </c>
      <c r="L3422" t="s">
        <v>16</v>
      </c>
      <c r="M3422" t="s">
        <v>37</v>
      </c>
      <c r="N3422" t="s">
        <v>18</v>
      </c>
      <c r="O3422" t="str">
        <f>TEXT(Table1[[#This Row],[pickup]],"dddd")</f>
        <v>Wednesday</v>
      </c>
      <c r="P3422">
        <f t="shared" si="53"/>
        <v>10</v>
      </c>
    </row>
    <row r="3423" spans="1:16" x14ac:dyDescent="0.25">
      <c r="A3423" s="1">
        <v>43527.644467592596</v>
      </c>
      <c r="B3423" s="1">
        <v>43527.648738425924</v>
      </c>
      <c r="C3423">
        <v>1</v>
      </c>
      <c r="D3423">
        <v>1.06</v>
      </c>
      <c r="E3423">
        <v>6</v>
      </c>
      <c r="F3423">
        <v>2.79</v>
      </c>
      <c r="G3423">
        <v>0</v>
      </c>
      <c r="H3423">
        <v>12.09</v>
      </c>
      <c r="I3423" t="s">
        <v>14</v>
      </c>
      <c r="J3423" t="s">
        <v>15</v>
      </c>
      <c r="K3423" t="s">
        <v>66</v>
      </c>
      <c r="L3423" t="s">
        <v>45</v>
      </c>
      <c r="M3423" t="s">
        <v>18</v>
      </c>
      <c r="N3423" t="s">
        <v>18</v>
      </c>
      <c r="O3423" t="str">
        <f>TEXT(Table1[[#This Row],[pickup]],"dddd")</f>
        <v>Sunday</v>
      </c>
      <c r="P3423">
        <f t="shared" si="53"/>
        <v>15</v>
      </c>
    </row>
    <row r="3424" spans="1:16" x14ac:dyDescent="0.25">
      <c r="A3424" s="1">
        <v>43526.506689814814</v>
      </c>
      <c r="B3424" s="1">
        <v>43526.523668981485</v>
      </c>
      <c r="C3424">
        <v>1</v>
      </c>
      <c r="D3424">
        <v>9.6999999999999993</v>
      </c>
      <c r="E3424">
        <v>29</v>
      </c>
      <c r="F3424">
        <v>8.0500000000000007</v>
      </c>
      <c r="G3424">
        <v>0</v>
      </c>
      <c r="H3424">
        <v>40.35</v>
      </c>
      <c r="I3424" t="s">
        <v>14</v>
      </c>
      <c r="J3424" t="s">
        <v>15</v>
      </c>
      <c r="K3424" t="s">
        <v>26</v>
      </c>
      <c r="L3424" t="s">
        <v>35</v>
      </c>
      <c r="M3424" t="s">
        <v>18</v>
      </c>
      <c r="N3424" t="s">
        <v>37</v>
      </c>
      <c r="O3424" t="str">
        <f>TEXT(Table1[[#This Row],[pickup]],"dddd")</f>
        <v>Saturday</v>
      </c>
      <c r="P3424">
        <f t="shared" si="53"/>
        <v>12</v>
      </c>
    </row>
    <row r="3425" spans="1:16" x14ac:dyDescent="0.25">
      <c r="A3425" s="1">
        <v>43531.778738425928</v>
      </c>
      <c r="B3425" s="1">
        <v>43531.792141203703</v>
      </c>
      <c r="C3425">
        <v>1</v>
      </c>
      <c r="D3425">
        <v>1.7</v>
      </c>
      <c r="E3425">
        <v>13</v>
      </c>
      <c r="F3425">
        <v>2</v>
      </c>
      <c r="G3425">
        <v>0</v>
      </c>
      <c r="H3425">
        <v>19.3</v>
      </c>
      <c r="I3425" t="s">
        <v>14</v>
      </c>
      <c r="J3425" t="s">
        <v>15</v>
      </c>
      <c r="K3425" t="s">
        <v>17</v>
      </c>
      <c r="L3425" t="s">
        <v>49</v>
      </c>
      <c r="M3425" t="s">
        <v>18</v>
      </c>
      <c r="N3425" t="s">
        <v>18</v>
      </c>
      <c r="O3425" t="str">
        <f>TEXT(Table1[[#This Row],[pickup]],"dddd")</f>
        <v>Thursday</v>
      </c>
      <c r="P3425">
        <f t="shared" si="53"/>
        <v>18</v>
      </c>
    </row>
    <row r="3426" spans="1:16" x14ac:dyDescent="0.25">
      <c r="A3426" s="1">
        <v>43533.119976851849</v>
      </c>
      <c r="B3426" s="1">
        <v>43533.123993055553</v>
      </c>
      <c r="C3426">
        <v>1</v>
      </c>
      <c r="D3426">
        <v>1.98</v>
      </c>
      <c r="E3426">
        <v>7.5</v>
      </c>
      <c r="F3426">
        <v>2.2599999999999998</v>
      </c>
      <c r="G3426">
        <v>0</v>
      </c>
      <c r="H3426">
        <v>13.56</v>
      </c>
      <c r="I3426" t="s">
        <v>14</v>
      </c>
      <c r="J3426" t="s">
        <v>15</v>
      </c>
      <c r="K3426" t="s">
        <v>66</v>
      </c>
      <c r="L3426" t="s">
        <v>25</v>
      </c>
      <c r="M3426" t="s">
        <v>18</v>
      </c>
      <c r="N3426" t="s">
        <v>18</v>
      </c>
      <c r="O3426" t="str">
        <f>TEXT(Table1[[#This Row],[pickup]],"dddd")</f>
        <v>Saturday</v>
      </c>
      <c r="P3426">
        <f t="shared" si="53"/>
        <v>2</v>
      </c>
    </row>
    <row r="3427" spans="1:16" x14ac:dyDescent="0.25">
      <c r="A3427" s="1">
        <v>43541.610879629632</v>
      </c>
      <c r="B3427" s="1">
        <v>43541.612638888888</v>
      </c>
      <c r="C3427">
        <v>1</v>
      </c>
      <c r="D3427">
        <v>0.36</v>
      </c>
      <c r="E3427">
        <v>3.5</v>
      </c>
      <c r="F3427">
        <v>0</v>
      </c>
      <c r="G3427">
        <v>0</v>
      </c>
      <c r="H3427">
        <v>6.8</v>
      </c>
      <c r="I3427" t="s">
        <v>14</v>
      </c>
      <c r="J3427" t="s">
        <v>19</v>
      </c>
      <c r="K3427" t="s">
        <v>42</v>
      </c>
      <c r="L3427" t="s">
        <v>26</v>
      </c>
      <c r="M3427" t="s">
        <v>18</v>
      </c>
      <c r="N3427" t="s">
        <v>18</v>
      </c>
      <c r="O3427" t="str">
        <f>TEXT(Table1[[#This Row],[pickup]],"dddd")</f>
        <v>Sunday</v>
      </c>
      <c r="P3427">
        <f t="shared" si="53"/>
        <v>14</v>
      </c>
    </row>
    <row r="3428" spans="1:16" x14ac:dyDescent="0.25">
      <c r="A3428" s="1">
        <v>43536.914212962962</v>
      </c>
      <c r="B3428" s="1">
        <v>43536.916134259256</v>
      </c>
      <c r="C3428">
        <v>1</v>
      </c>
      <c r="D3428">
        <v>0.49</v>
      </c>
      <c r="E3428">
        <v>4</v>
      </c>
      <c r="F3428">
        <v>0</v>
      </c>
      <c r="G3428">
        <v>0</v>
      </c>
      <c r="H3428">
        <v>7.8</v>
      </c>
      <c r="I3428" t="s">
        <v>14</v>
      </c>
      <c r="J3428" t="s">
        <v>19</v>
      </c>
      <c r="K3428" t="s">
        <v>42</v>
      </c>
      <c r="L3428" t="s">
        <v>49</v>
      </c>
      <c r="M3428" t="s">
        <v>18</v>
      </c>
      <c r="N3428" t="s">
        <v>18</v>
      </c>
      <c r="O3428" t="str">
        <f>TEXT(Table1[[#This Row],[pickup]],"dddd")</f>
        <v>Tuesday</v>
      </c>
      <c r="P3428">
        <f t="shared" si="53"/>
        <v>21</v>
      </c>
    </row>
    <row r="3429" spans="1:16" x14ac:dyDescent="0.25">
      <c r="A3429" s="1">
        <v>43549.397696759261</v>
      </c>
      <c r="B3429" s="1">
        <v>43549.401354166665</v>
      </c>
      <c r="C3429">
        <v>5</v>
      </c>
      <c r="D3429">
        <v>0.7</v>
      </c>
      <c r="E3429">
        <v>5</v>
      </c>
      <c r="F3429">
        <v>1.66</v>
      </c>
      <c r="G3429">
        <v>0</v>
      </c>
      <c r="H3429">
        <v>9.9600000000000009</v>
      </c>
      <c r="I3429" t="s">
        <v>14</v>
      </c>
      <c r="J3429" t="s">
        <v>15</v>
      </c>
      <c r="K3429" t="s">
        <v>55</v>
      </c>
      <c r="L3429" t="s">
        <v>26</v>
      </c>
      <c r="M3429" t="s">
        <v>18</v>
      </c>
      <c r="N3429" t="s">
        <v>18</v>
      </c>
      <c r="O3429" t="str">
        <f>TEXT(Table1[[#This Row],[pickup]],"dddd")</f>
        <v>Monday</v>
      </c>
      <c r="P3429">
        <f t="shared" si="53"/>
        <v>9</v>
      </c>
    </row>
    <row r="3430" spans="1:16" x14ac:dyDescent="0.25">
      <c r="A3430" s="1">
        <v>43536.738969907405</v>
      </c>
      <c r="B3430" s="1">
        <v>43536.741388888891</v>
      </c>
      <c r="C3430">
        <v>3</v>
      </c>
      <c r="D3430">
        <v>0.4</v>
      </c>
      <c r="E3430">
        <v>4</v>
      </c>
      <c r="F3430">
        <v>0</v>
      </c>
      <c r="G3430">
        <v>0</v>
      </c>
      <c r="H3430">
        <v>8.3000000000000007</v>
      </c>
      <c r="I3430" t="s">
        <v>14</v>
      </c>
      <c r="J3430" t="s">
        <v>19</v>
      </c>
      <c r="K3430" t="s">
        <v>25</v>
      </c>
      <c r="L3430" t="s">
        <v>48</v>
      </c>
      <c r="M3430" t="s">
        <v>18</v>
      </c>
      <c r="N3430" t="s">
        <v>18</v>
      </c>
      <c r="O3430" t="str">
        <f>TEXT(Table1[[#This Row],[pickup]],"dddd")</f>
        <v>Tuesday</v>
      </c>
      <c r="P3430">
        <f t="shared" si="53"/>
        <v>17</v>
      </c>
    </row>
    <row r="3431" spans="1:16" x14ac:dyDescent="0.25">
      <c r="A3431" s="1">
        <v>43538.767083333332</v>
      </c>
      <c r="B3431" s="1">
        <v>43538.776446759257</v>
      </c>
      <c r="C3431">
        <v>3</v>
      </c>
      <c r="D3431">
        <v>1.1599999999999999</v>
      </c>
      <c r="E3431">
        <v>9.5</v>
      </c>
      <c r="F3431">
        <v>2.76</v>
      </c>
      <c r="G3431">
        <v>0</v>
      </c>
      <c r="H3431">
        <v>16.559999999999999</v>
      </c>
      <c r="I3431" t="s">
        <v>14</v>
      </c>
      <c r="J3431" t="s">
        <v>15</v>
      </c>
      <c r="K3431" t="s">
        <v>61</v>
      </c>
      <c r="L3431" t="s">
        <v>34</v>
      </c>
      <c r="M3431" t="s">
        <v>18</v>
      </c>
      <c r="N3431" t="s">
        <v>18</v>
      </c>
      <c r="O3431" t="str">
        <f>TEXT(Table1[[#This Row],[pickup]],"dddd")</f>
        <v>Thursday</v>
      </c>
      <c r="P3431">
        <f t="shared" si="53"/>
        <v>18</v>
      </c>
    </row>
    <row r="3432" spans="1:16" x14ac:dyDescent="0.25">
      <c r="A3432" s="1">
        <v>43547.949594907404</v>
      </c>
      <c r="B3432" s="1">
        <v>43547.954155092593</v>
      </c>
      <c r="C3432">
        <v>1</v>
      </c>
      <c r="D3432">
        <v>1.6</v>
      </c>
      <c r="E3432">
        <v>7.5</v>
      </c>
      <c r="F3432">
        <v>2.2599999999999998</v>
      </c>
      <c r="G3432">
        <v>0</v>
      </c>
      <c r="H3432">
        <v>13.56</v>
      </c>
      <c r="I3432" t="s">
        <v>14</v>
      </c>
      <c r="J3432" t="s">
        <v>15</v>
      </c>
      <c r="K3432" t="s">
        <v>24</v>
      </c>
      <c r="L3432" t="s">
        <v>20</v>
      </c>
      <c r="M3432" t="s">
        <v>18</v>
      </c>
      <c r="N3432" t="s">
        <v>18</v>
      </c>
      <c r="O3432" t="str">
        <f>TEXT(Table1[[#This Row],[pickup]],"dddd")</f>
        <v>Saturday</v>
      </c>
      <c r="P3432">
        <f t="shared" si="53"/>
        <v>22</v>
      </c>
    </row>
    <row r="3433" spans="1:16" x14ac:dyDescent="0.25">
      <c r="A3433" s="1">
        <v>43550.789166666669</v>
      </c>
      <c r="B3433" s="1">
        <v>43550.799155092594</v>
      </c>
      <c r="C3433">
        <v>0</v>
      </c>
      <c r="D3433">
        <v>2.1</v>
      </c>
      <c r="E3433">
        <v>11.5</v>
      </c>
      <c r="F3433">
        <v>3.3</v>
      </c>
      <c r="G3433">
        <v>0</v>
      </c>
      <c r="H3433">
        <v>16.600000000000001</v>
      </c>
      <c r="I3433" t="s">
        <v>14</v>
      </c>
      <c r="J3433" t="s">
        <v>15</v>
      </c>
      <c r="K3433" t="s">
        <v>38</v>
      </c>
      <c r="L3433" t="s">
        <v>98</v>
      </c>
      <c r="M3433" t="s">
        <v>18</v>
      </c>
      <c r="N3433" t="s">
        <v>18</v>
      </c>
      <c r="O3433" t="str">
        <f>TEXT(Table1[[#This Row],[pickup]],"dddd")</f>
        <v>Tuesday</v>
      </c>
      <c r="P3433">
        <f t="shared" si="53"/>
        <v>18</v>
      </c>
    </row>
    <row r="3434" spans="1:16" x14ac:dyDescent="0.25">
      <c r="A3434" s="1">
        <v>43529.907685185186</v>
      </c>
      <c r="B3434" s="1">
        <v>43529.915000000001</v>
      </c>
      <c r="C3434">
        <v>1</v>
      </c>
      <c r="D3434">
        <v>1.71</v>
      </c>
      <c r="E3434">
        <v>9</v>
      </c>
      <c r="F3434">
        <v>2.56</v>
      </c>
      <c r="G3434">
        <v>0</v>
      </c>
      <c r="H3434">
        <v>15.36</v>
      </c>
      <c r="I3434" t="s">
        <v>14</v>
      </c>
      <c r="J3434" t="s">
        <v>15</v>
      </c>
      <c r="K3434" t="s">
        <v>29</v>
      </c>
      <c r="L3434" t="s">
        <v>30</v>
      </c>
      <c r="M3434" t="s">
        <v>18</v>
      </c>
      <c r="N3434" t="s">
        <v>18</v>
      </c>
      <c r="O3434" t="str">
        <f>TEXT(Table1[[#This Row],[pickup]],"dddd")</f>
        <v>Tuesday</v>
      </c>
      <c r="P3434">
        <f t="shared" si="53"/>
        <v>21</v>
      </c>
    </row>
    <row r="3435" spans="1:16" x14ac:dyDescent="0.25">
      <c r="A3435" s="1">
        <v>43552.641863425924</v>
      </c>
      <c r="B3435" s="1">
        <v>43552.649675925924</v>
      </c>
      <c r="C3435">
        <v>1</v>
      </c>
      <c r="D3435">
        <v>1.01</v>
      </c>
      <c r="E3435">
        <v>8.5</v>
      </c>
      <c r="F3435">
        <v>1.18</v>
      </c>
      <c r="G3435">
        <v>0</v>
      </c>
      <c r="H3435">
        <v>12.98</v>
      </c>
      <c r="I3435" t="s">
        <v>14</v>
      </c>
      <c r="J3435" t="s">
        <v>15</v>
      </c>
      <c r="K3435" t="s">
        <v>42</v>
      </c>
      <c r="L3435" t="s">
        <v>46</v>
      </c>
      <c r="M3435" t="s">
        <v>18</v>
      </c>
      <c r="N3435" t="s">
        <v>18</v>
      </c>
      <c r="O3435" t="str">
        <f>TEXT(Table1[[#This Row],[pickup]],"dddd")</f>
        <v>Thursday</v>
      </c>
      <c r="P3435">
        <f t="shared" si="53"/>
        <v>15</v>
      </c>
    </row>
    <row r="3436" spans="1:16" x14ac:dyDescent="0.25">
      <c r="A3436" s="1">
        <v>43525.950127314813</v>
      </c>
      <c r="B3436" s="1">
        <v>43525.951666666668</v>
      </c>
      <c r="C3436">
        <v>1</v>
      </c>
      <c r="D3436">
        <v>0.42</v>
      </c>
      <c r="E3436">
        <v>3.5</v>
      </c>
      <c r="F3436">
        <v>2</v>
      </c>
      <c r="G3436">
        <v>0</v>
      </c>
      <c r="H3436">
        <v>9.3000000000000007</v>
      </c>
      <c r="I3436" t="s">
        <v>14</v>
      </c>
      <c r="J3436" t="s">
        <v>15</v>
      </c>
      <c r="K3436" t="s">
        <v>42</v>
      </c>
      <c r="L3436" t="s">
        <v>33</v>
      </c>
      <c r="M3436" t="s">
        <v>18</v>
      </c>
      <c r="N3436" t="s">
        <v>18</v>
      </c>
      <c r="O3436" t="str">
        <f>TEXT(Table1[[#This Row],[pickup]],"dddd")</f>
        <v>Friday</v>
      </c>
      <c r="P3436">
        <f t="shared" si="53"/>
        <v>22</v>
      </c>
    </row>
    <row r="3437" spans="1:16" x14ac:dyDescent="0.25">
      <c r="A3437" s="1">
        <v>43532.57607638889</v>
      </c>
      <c r="B3437" s="1">
        <v>43532.578969907408</v>
      </c>
      <c r="C3437">
        <v>1</v>
      </c>
      <c r="D3437">
        <v>0.65</v>
      </c>
      <c r="E3437">
        <v>5</v>
      </c>
      <c r="F3437">
        <v>1.66</v>
      </c>
      <c r="G3437">
        <v>0</v>
      </c>
      <c r="H3437">
        <v>9.9600000000000009</v>
      </c>
      <c r="I3437" t="s">
        <v>14</v>
      </c>
      <c r="J3437" t="s">
        <v>15</v>
      </c>
      <c r="K3437" t="s">
        <v>20</v>
      </c>
      <c r="L3437" t="s">
        <v>39</v>
      </c>
      <c r="M3437" t="s">
        <v>18</v>
      </c>
      <c r="N3437" t="s">
        <v>18</v>
      </c>
      <c r="O3437" t="str">
        <f>TEXT(Table1[[#This Row],[pickup]],"dddd")</f>
        <v>Friday</v>
      </c>
      <c r="P3437">
        <f t="shared" si="53"/>
        <v>13</v>
      </c>
    </row>
    <row r="3438" spans="1:16" x14ac:dyDescent="0.25">
      <c r="A3438" s="1">
        <v>43535.746331018519</v>
      </c>
      <c r="B3438" s="1">
        <v>43535.752199074072</v>
      </c>
      <c r="C3438">
        <v>2</v>
      </c>
      <c r="D3438">
        <v>1.1000000000000001</v>
      </c>
      <c r="E3438">
        <v>7.5</v>
      </c>
      <c r="F3438">
        <v>2.35</v>
      </c>
      <c r="G3438">
        <v>0</v>
      </c>
      <c r="H3438">
        <v>14.15</v>
      </c>
      <c r="I3438" t="s">
        <v>14</v>
      </c>
      <c r="J3438" t="s">
        <v>15</v>
      </c>
      <c r="K3438" t="s">
        <v>24</v>
      </c>
      <c r="L3438" t="s">
        <v>70</v>
      </c>
      <c r="M3438" t="s">
        <v>18</v>
      </c>
      <c r="N3438" t="s">
        <v>18</v>
      </c>
      <c r="O3438" t="str">
        <f>TEXT(Table1[[#This Row],[pickup]],"dddd")</f>
        <v>Monday</v>
      </c>
      <c r="P3438">
        <f t="shared" si="53"/>
        <v>17</v>
      </c>
    </row>
    <row r="3439" spans="1:16" x14ac:dyDescent="0.25">
      <c r="A3439" s="1">
        <v>43535.788553240738</v>
      </c>
      <c r="B3439" s="1">
        <v>43535.805324074077</v>
      </c>
      <c r="C3439">
        <v>1</v>
      </c>
      <c r="D3439">
        <v>5.09</v>
      </c>
      <c r="E3439">
        <v>20</v>
      </c>
      <c r="F3439">
        <v>0</v>
      </c>
      <c r="G3439">
        <v>0</v>
      </c>
      <c r="H3439">
        <v>24.3</v>
      </c>
      <c r="I3439" t="s">
        <v>14</v>
      </c>
      <c r="J3439" t="s">
        <v>19</v>
      </c>
      <c r="K3439" t="s">
        <v>81</v>
      </c>
      <c r="L3439" t="s">
        <v>56</v>
      </c>
      <c r="M3439" t="s">
        <v>18</v>
      </c>
      <c r="N3439" t="s">
        <v>18</v>
      </c>
      <c r="O3439" t="str">
        <f>TEXT(Table1[[#This Row],[pickup]],"dddd")</f>
        <v>Monday</v>
      </c>
      <c r="P3439">
        <f t="shared" si="53"/>
        <v>18</v>
      </c>
    </row>
    <row r="3440" spans="1:16" x14ac:dyDescent="0.25">
      <c r="A3440" s="1">
        <v>43530.926064814812</v>
      </c>
      <c r="B3440" s="1">
        <v>43530.945509259262</v>
      </c>
      <c r="C3440">
        <v>1</v>
      </c>
      <c r="D3440">
        <v>7.06</v>
      </c>
      <c r="E3440">
        <v>25</v>
      </c>
      <c r="F3440">
        <v>0</v>
      </c>
      <c r="G3440">
        <v>0</v>
      </c>
      <c r="H3440">
        <v>28.8</v>
      </c>
      <c r="I3440" t="s">
        <v>14</v>
      </c>
      <c r="J3440" t="s">
        <v>19</v>
      </c>
      <c r="K3440" t="s">
        <v>33</v>
      </c>
      <c r="L3440" t="s">
        <v>114</v>
      </c>
      <c r="M3440" t="s">
        <v>18</v>
      </c>
      <c r="N3440" t="s">
        <v>18</v>
      </c>
      <c r="O3440" t="str">
        <f>TEXT(Table1[[#This Row],[pickup]],"dddd")</f>
        <v>Wednesday</v>
      </c>
      <c r="P3440">
        <f t="shared" si="53"/>
        <v>22</v>
      </c>
    </row>
    <row r="3441" spans="1:16" x14ac:dyDescent="0.25">
      <c r="A3441" s="1">
        <v>43550.960057870368</v>
      </c>
      <c r="B3441" s="1">
        <v>43550.963414351849</v>
      </c>
      <c r="C3441">
        <v>5</v>
      </c>
      <c r="D3441">
        <v>0.85</v>
      </c>
      <c r="E3441">
        <v>5</v>
      </c>
      <c r="F3441">
        <v>0</v>
      </c>
      <c r="G3441">
        <v>0</v>
      </c>
      <c r="H3441">
        <v>8.8000000000000007</v>
      </c>
      <c r="I3441" t="s">
        <v>14</v>
      </c>
      <c r="J3441" t="s">
        <v>19</v>
      </c>
      <c r="K3441" t="s">
        <v>49</v>
      </c>
      <c r="L3441" t="s">
        <v>55</v>
      </c>
      <c r="M3441" t="s">
        <v>18</v>
      </c>
      <c r="N3441" t="s">
        <v>18</v>
      </c>
      <c r="O3441" t="str">
        <f>TEXT(Table1[[#This Row],[pickup]],"dddd")</f>
        <v>Tuesday</v>
      </c>
      <c r="P3441">
        <f t="shared" si="53"/>
        <v>23</v>
      </c>
    </row>
    <row r="3442" spans="1:16" x14ac:dyDescent="0.25">
      <c r="A3442" s="1">
        <v>43550.97320601852</v>
      </c>
      <c r="B3442" s="1">
        <v>43550.976643518516</v>
      </c>
      <c r="C3442">
        <v>1</v>
      </c>
      <c r="D3442">
        <v>1.2</v>
      </c>
      <c r="E3442">
        <v>6</v>
      </c>
      <c r="F3442">
        <v>1.95</v>
      </c>
      <c r="G3442">
        <v>0</v>
      </c>
      <c r="H3442">
        <v>11.75</v>
      </c>
      <c r="I3442" t="s">
        <v>14</v>
      </c>
      <c r="J3442" t="s">
        <v>15</v>
      </c>
      <c r="K3442" t="s">
        <v>70</v>
      </c>
      <c r="L3442" t="s">
        <v>41</v>
      </c>
      <c r="M3442" t="s">
        <v>18</v>
      </c>
      <c r="N3442" t="s">
        <v>18</v>
      </c>
      <c r="O3442" t="str">
        <f>TEXT(Table1[[#This Row],[pickup]],"dddd")</f>
        <v>Tuesday</v>
      </c>
      <c r="P3442">
        <f t="shared" si="53"/>
        <v>23</v>
      </c>
    </row>
    <row r="3443" spans="1:16" x14ac:dyDescent="0.25">
      <c r="A3443" s="1">
        <v>43543.765972222223</v>
      </c>
      <c r="B3443" s="1">
        <v>43543.779618055552</v>
      </c>
      <c r="C3443">
        <v>1</v>
      </c>
      <c r="D3443">
        <v>3.91</v>
      </c>
      <c r="E3443">
        <v>16</v>
      </c>
      <c r="F3443">
        <v>2</v>
      </c>
      <c r="G3443">
        <v>0</v>
      </c>
      <c r="H3443">
        <v>22.3</v>
      </c>
      <c r="I3443" t="s">
        <v>14</v>
      </c>
      <c r="J3443" t="s">
        <v>15</v>
      </c>
      <c r="K3443" t="s">
        <v>51</v>
      </c>
      <c r="L3443" t="s">
        <v>67</v>
      </c>
      <c r="M3443" t="s">
        <v>18</v>
      </c>
      <c r="N3443" t="s">
        <v>18</v>
      </c>
      <c r="O3443" t="str">
        <f>TEXT(Table1[[#This Row],[pickup]],"dddd")</f>
        <v>Tuesday</v>
      </c>
      <c r="P3443">
        <f t="shared" si="53"/>
        <v>18</v>
      </c>
    </row>
    <row r="3444" spans="1:16" x14ac:dyDescent="0.25">
      <c r="A3444" s="1">
        <v>43545.773263888892</v>
      </c>
      <c r="B3444" s="1">
        <v>43545.77783564815</v>
      </c>
      <c r="C3444">
        <v>2</v>
      </c>
      <c r="D3444">
        <v>1.1000000000000001</v>
      </c>
      <c r="E3444">
        <v>6.5</v>
      </c>
      <c r="F3444">
        <v>2.15</v>
      </c>
      <c r="G3444">
        <v>0</v>
      </c>
      <c r="H3444">
        <v>12.95</v>
      </c>
      <c r="I3444" t="s">
        <v>14</v>
      </c>
      <c r="J3444" t="s">
        <v>15</v>
      </c>
      <c r="K3444" t="s">
        <v>29</v>
      </c>
      <c r="L3444" t="s">
        <v>66</v>
      </c>
      <c r="M3444" t="s">
        <v>18</v>
      </c>
      <c r="N3444" t="s">
        <v>18</v>
      </c>
      <c r="O3444" t="str">
        <f>TEXT(Table1[[#This Row],[pickup]],"dddd")</f>
        <v>Thursday</v>
      </c>
      <c r="P3444">
        <f t="shared" si="53"/>
        <v>18</v>
      </c>
    </row>
    <row r="3445" spans="1:16" x14ac:dyDescent="0.25">
      <c r="A3445" s="1">
        <v>43535.57472222222</v>
      </c>
      <c r="B3445" s="1">
        <v>43535.585474537038</v>
      </c>
      <c r="C3445">
        <v>1</v>
      </c>
      <c r="D3445">
        <v>2.0299999999999998</v>
      </c>
      <c r="E3445">
        <v>11</v>
      </c>
      <c r="F3445">
        <v>0</v>
      </c>
      <c r="G3445">
        <v>0</v>
      </c>
      <c r="H3445">
        <v>14.3</v>
      </c>
      <c r="I3445" t="s">
        <v>14</v>
      </c>
      <c r="J3445" t="s">
        <v>19</v>
      </c>
      <c r="K3445" t="s">
        <v>74</v>
      </c>
      <c r="L3445" t="s">
        <v>77</v>
      </c>
      <c r="M3445" t="s">
        <v>18</v>
      </c>
      <c r="N3445" t="s">
        <v>18</v>
      </c>
      <c r="O3445" t="str">
        <f>TEXT(Table1[[#This Row],[pickup]],"dddd")</f>
        <v>Monday</v>
      </c>
      <c r="P3445">
        <f t="shared" si="53"/>
        <v>13</v>
      </c>
    </row>
    <row r="3446" spans="1:16" x14ac:dyDescent="0.25">
      <c r="A3446" s="1">
        <v>43549.51158564815</v>
      </c>
      <c r="B3446" s="1">
        <v>43549.525925925926</v>
      </c>
      <c r="C3446">
        <v>1</v>
      </c>
      <c r="D3446">
        <v>2.63</v>
      </c>
      <c r="E3446">
        <v>13.5</v>
      </c>
      <c r="F3446">
        <v>0</v>
      </c>
      <c r="G3446">
        <v>0</v>
      </c>
      <c r="H3446">
        <v>16.8</v>
      </c>
      <c r="I3446" t="s">
        <v>14</v>
      </c>
      <c r="J3446" t="s">
        <v>19</v>
      </c>
      <c r="K3446" t="s">
        <v>33</v>
      </c>
      <c r="L3446" t="s">
        <v>62</v>
      </c>
      <c r="M3446" t="s">
        <v>18</v>
      </c>
      <c r="N3446" t="s">
        <v>18</v>
      </c>
      <c r="O3446" t="str">
        <f>TEXT(Table1[[#This Row],[pickup]],"dddd")</f>
        <v>Monday</v>
      </c>
      <c r="P3446">
        <f t="shared" si="53"/>
        <v>12</v>
      </c>
    </row>
    <row r="3447" spans="1:16" x14ac:dyDescent="0.25">
      <c r="A3447" s="1">
        <v>43549.892650462964</v>
      </c>
      <c r="B3447" s="1">
        <v>43549.894791666666</v>
      </c>
      <c r="C3447">
        <v>3</v>
      </c>
      <c r="D3447">
        <v>0.97</v>
      </c>
      <c r="E3447">
        <v>5</v>
      </c>
      <c r="F3447">
        <v>1.32</v>
      </c>
      <c r="G3447">
        <v>0</v>
      </c>
      <c r="H3447">
        <v>10.119999999999999</v>
      </c>
      <c r="I3447" t="s">
        <v>14</v>
      </c>
      <c r="J3447" t="s">
        <v>15</v>
      </c>
      <c r="K3447" t="s">
        <v>46</v>
      </c>
      <c r="L3447" t="s">
        <v>62</v>
      </c>
      <c r="M3447" t="s">
        <v>18</v>
      </c>
      <c r="N3447" t="s">
        <v>18</v>
      </c>
      <c r="O3447" t="str">
        <f>TEXT(Table1[[#This Row],[pickup]],"dddd")</f>
        <v>Monday</v>
      </c>
      <c r="P3447">
        <f t="shared" si="53"/>
        <v>21</v>
      </c>
    </row>
    <row r="3448" spans="1:16" x14ac:dyDescent="0.25">
      <c r="A3448" s="1">
        <v>43534.733055555553</v>
      </c>
      <c r="B3448" s="1">
        <v>43534.735000000001</v>
      </c>
      <c r="C3448">
        <v>1</v>
      </c>
      <c r="D3448">
        <v>0.3</v>
      </c>
      <c r="E3448">
        <v>4</v>
      </c>
      <c r="F3448">
        <v>1.45</v>
      </c>
      <c r="G3448">
        <v>0</v>
      </c>
      <c r="H3448">
        <v>8.75</v>
      </c>
      <c r="I3448" t="s">
        <v>14</v>
      </c>
      <c r="J3448" t="s">
        <v>15</v>
      </c>
      <c r="K3448" t="s">
        <v>50</v>
      </c>
      <c r="L3448" t="s">
        <v>29</v>
      </c>
      <c r="M3448" t="s">
        <v>18</v>
      </c>
      <c r="N3448" t="s">
        <v>18</v>
      </c>
      <c r="O3448" t="str">
        <f>TEXT(Table1[[#This Row],[pickup]],"dddd")</f>
        <v>Sunday</v>
      </c>
      <c r="P3448">
        <f t="shared" si="53"/>
        <v>17</v>
      </c>
    </row>
    <row r="3449" spans="1:16" x14ac:dyDescent="0.25">
      <c r="A3449" s="1">
        <v>43555.875868055555</v>
      </c>
      <c r="B3449" s="1">
        <v>43555.886678240742</v>
      </c>
      <c r="C3449">
        <v>1</v>
      </c>
      <c r="D3449">
        <v>2.2999999999999998</v>
      </c>
      <c r="E3449">
        <v>11.5</v>
      </c>
      <c r="F3449">
        <v>3.06</v>
      </c>
      <c r="G3449">
        <v>0</v>
      </c>
      <c r="H3449">
        <v>18.36</v>
      </c>
      <c r="I3449" t="s">
        <v>14</v>
      </c>
      <c r="J3449" t="s">
        <v>15</v>
      </c>
      <c r="K3449" t="s">
        <v>44</v>
      </c>
      <c r="L3449" t="s">
        <v>21</v>
      </c>
      <c r="M3449" t="s">
        <v>18</v>
      </c>
      <c r="N3449" t="s">
        <v>18</v>
      </c>
      <c r="O3449" t="str">
        <f>TEXT(Table1[[#This Row],[pickup]],"dddd")</f>
        <v>Sunday</v>
      </c>
      <c r="P3449">
        <f t="shared" si="53"/>
        <v>21</v>
      </c>
    </row>
    <row r="3450" spans="1:16" x14ac:dyDescent="0.25">
      <c r="A3450" s="1">
        <v>43552.898715277777</v>
      </c>
      <c r="B3450" s="1">
        <v>43552.926828703705</v>
      </c>
      <c r="C3450">
        <v>1</v>
      </c>
      <c r="D3450">
        <v>13.1</v>
      </c>
      <c r="E3450">
        <v>41</v>
      </c>
      <c r="F3450">
        <v>5</v>
      </c>
      <c r="G3450">
        <v>5.76</v>
      </c>
      <c r="H3450">
        <v>55.56</v>
      </c>
      <c r="I3450" t="s">
        <v>14</v>
      </c>
      <c r="J3450" t="s">
        <v>15</v>
      </c>
      <c r="K3450" t="s">
        <v>45</v>
      </c>
      <c r="L3450" t="s">
        <v>93</v>
      </c>
      <c r="M3450" t="s">
        <v>18</v>
      </c>
      <c r="N3450" t="s">
        <v>58</v>
      </c>
      <c r="O3450" t="str">
        <f>TEXT(Table1[[#This Row],[pickup]],"dddd")</f>
        <v>Thursday</v>
      </c>
      <c r="P3450">
        <f t="shared" si="53"/>
        <v>21</v>
      </c>
    </row>
    <row r="3451" spans="1:16" x14ac:dyDescent="0.25">
      <c r="A3451" s="1">
        <v>43525.543240740742</v>
      </c>
      <c r="B3451" s="1">
        <v>43525.551574074074</v>
      </c>
      <c r="C3451">
        <v>1</v>
      </c>
      <c r="D3451">
        <v>1.97</v>
      </c>
      <c r="E3451">
        <v>9.5</v>
      </c>
      <c r="F3451">
        <v>2</v>
      </c>
      <c r="G3451">
        <v>0</v>
      </c>
      <c r="H3451">
        <v>14.8</v>
      </c>
      <c r="I3451" t="s">
        <v>14</v>
      </c>
      <c r="J3451" t="s">
        <v>15</v>
      </c>
      <c r="K3451" t="s">
        <v>16</v>
      </c>
      <c r="L3451" t="s">
        <v>61</v>
      </c>
      <c r="M3451" t="s">
        <v>18</v>
      </c>
      <c r="N3451" t="s">
        <v>18</v>
      </c>
      <c r="O3451" t="str">
        <f>TEXT(Table1[[#This Row],[pickup]],"dddd")</f>
        <v>Friday</v>
      </c>
      <c r="P3451">
        <f t="shared" si="53"/>
        <v>13</v>
      </c>
    </row>
    <row r="3452" spans="1:16" x14ac:dyDescent="0.25">
      <c r="A3452" s="1">
        <v>43537.39644675926</v>
      </c>
      <c r="B3452" s="1">
        <v>43537.404675925929</v>
      </c>
      <c r="C3452">
        <v>6</v>
      </c>
      <c r="D3452">
        <v>1.1200000000000001</v>
      </c>
      <c r="E3452">
        <v>8.5</v>
      </c>
      <c r="F3452">
        <v>2.36</v>
      </c>
      <c r="G3452">
        <v>0</v>
      </c>
      <c r="H3452">
        <v>14.16</v>
      </c>
      <c r="I3452" t="s">
        <v>14</v>
      </c>
      <c r="J3452" t="s">
        <v>15</v>
      </c>
      <c r="K3452" t="s">
        <v>46</v>
      </c>
      <c r="L3452" t="s">
        <v>26</v>
      </c>
      <c r="M3452" t="s">
        <v>18</v>
      </c>
      <c r="N3452" t="s">
        <v>18</v>
      </c>
      <c r="O3452" t="str">
        <f>TEXT(Table1[[#This Row],[pickup]],"dddd")</f>
        <v>Wednesday</v>
      </c>
      <c r="P3452">
        <f t="shared" si="53"/>
        <v>9</v>
      </c>
    </row>
    <row r="3453" spans="1:16" x14ac:dyDescent="0.25">
      <c r="A3453" s="1">
        <v>43540.356192129628</v>
      </c>
      <c r="B3453" s="1">
        <v>43540.370451388888</v>
      </c>
      <c r="C3453">
        <v>1</v>
      </c>
      <c r="D3453">
        <v>4.38</v>
      </c>
      <c r="E3453">
        <v>17.5</v>
      </c>
      <c r="F3453">
        <v>2</v>
      </c>
      <c r="G3453">
        <v>0</v>
      </c>
      <c r="H3453">
        <v>20.3</v>
      </c>
      <c r="I3453" t="s">
        <v>14</v>
      </c>
      <c r="J3453" t="s">
        <v>15</v>
      </c>
      <c r="K3453" t="s">
        <v>35</v>
      </c>
      <c r="L3453" t="s">
        <v>129</v>
      </c>
      <c r="M3453" t="s">
        <v>37</v>
      </c>
      <c r="N3453" t="s">
        <v>37</v>
      </c>
      <c r="O3453" t="str">
        <f>TEXT(Table1[[#This Row],[pickup]],"dddd")</f>
        <v>Saturday</v>
      </c>
      <c r="P3453">
        <f t="shared" si="53"/>
        <v>8</v>
      </c>
    </row>
    <row r="3454" spans="1:16" x14ac:dyDescent="0.25">
      <c r="A3454" s="1">
        <v>43551.839085648149</v>
      </c>
      <c r="B3454" s="1">
        <v>43551.845960648148</v>
      </c>
      <c r="C3454">
        <v>1</v>
      </c>
      <c r="D3454">
        <v>1.97</v>
      </c>
      <c r="E3454">
        <v>8.5</v>
      </c>
      <c r="F3454">
        <v>2.46</v>
      </c>
      <c r="G3454">
        <v>0</v>
      </c>
      <c r="H3454">
        <v>14.76</v>
      </c>
      <c r="I3454" t="s">
        <v>14</v>
      </c>
      <c r="J3454" t="s">
        <v>15</v>
      </c>
      <c r="K3454" t="s">
        <v>59</v>
      </c>
      <c r="L3454" t="s">
        <v>106</v>
      </c>
      <c r="M3454" t="s">
        <v>18</v>
      </c>
      <c r="N3454" t="s">
        <v>18</v>
      </c>
      <c r="O3454" t="str">
        <f>TEXT(Table1[[#This Row],[pickup]],"dddd")</f>
        <v>Wednesday</v>
      </c>
      <c r="P3454">
        <f t="shared" si="53"/>
        <v>20</v>
      </c>
    </row>
    <row r="3455" spans="1:16" x14ac:dyDescent="0.25">
      <c r="A3455" s="1">
        <v>43553.976319444446</v>
      </c>
      <c r="B3455" s="1">
        <v>43554.012175925927</v>
      </c>
      <c r="C3455">
        <v>1</v>
      </c>
      <c r="D3455">
        <v>13.8</v>
      </c>
      <c r="E3455">
        <v>46</v>
      </c>
      <c r="F3455">
        <v>9.9499999999999993</v>
      </c>
      <c r="G3455">
        <v>0</v>
      </c>
      <c r="H3455">
        <v>59.75</v>
      </c>
      <c r="I3455" t="s">
        <v>14</v>
      </c>
      <c r="J3455" t="s">
        <v>15</v>
      </c>
      <c r="K3455" t="s">
        <v>33</v>
      </c>
      <c r="L3455" t="s">
        <v>176</v>
      </c>
      <c r="M3455" t="s">
        <v>18</v>
      </c>
      <c r="N3455" t="s">
        <v>58</v>
      </c>
      <c r="O3455" t="str">
        <f>TEXT(Table1[[#This Row],[pickup]],"dddd")</f>
        <v>Friday</v>
      </c>
      <c r="P3455">
        <f t="shared" si="53"/>
        <v>23</v>
      </c>
    </row>
    <row r="3456" spans="1:16" x14ac:dyDescent="0.25">
      <c r="A3456" s="1">
        <v>43549.838784722226</v>
      </c>
      <c r="B3456" s="1">
        <v>43549.853344907409</v>
      </c>
      <c r="C3456">
        <v>0</v>
      </c>
      <c r="D3456">
        <v>5.8</v>
      </c>
      <c r="E3456">
        <v>20</v>
      </c>
      <c r="F3456">
        <v>4.75</v>
      </c>
      <c r="G3456">
        <v>0</v>
      </c>
      <c r="H3456">
        <v>28.55</v>
      </c>
      <c r="I3456" t="s">
        <v>14</v>
      </c>
      <c r="J3456" t="s">
        <v>15</v>
      </c>
      <c r="K3456" t="s">
        <v>45</v>
      </c>
      <c r="L3456" t="s">
        <v>83</v>
      </c>
      <c r="M3456" t="s">
        <v>18</v>
      </c>
      <c r="N3456" t="s">
        <v>58</v>
      </c>
      <c r="O3456" t="str">
        <f>TEXT(Table1[[#This Row],[pickup]],"dddd")</f>
        <v>Monday</v>
      </c>
      <c r="P3456">
        <f t="shared" si="53"/>
        <v>20</v>
      </c>
    </row>
    <row r="3457" spans="1:16" x14ac:dyDescent="0.25">
      <c r="A3457" s="1">
        <v>43528.621261574073</v>
      </c>
      <c r="B3457" s="1">
        <v>43528.65184027778</v>
      </c>
      <c r="C3457">
        <v>1</v>
      </c>
      <c r="D3457">
        <v>13.46</v>
      </c>
      <c r="E3457">
        <v>56.74</v>
      </c>
      <c r="F3457">
        <v>0</v>
      </c>
      <c r="G3457">
        <v>0</v>
      </c>
      <c r="H3457">
        <v>57.54</v>
      </c>
      <c r="I3457" t="s">
        <v>14</v>
      </c>
      <c r="J3457" t="s">
        <v>15</v>
      </c>
      <c r="K3457" t="s">
        <v>20</v>
      </c>
      <c r="L3457" t="s">
        <v>96</v>
      </c>
      <c r="M3457" t="s">
        <v>18</v>
      </c>
      <c r="N3457" t="s">
        <v>58</v>
      </c>
      <c r="O3457" t="str">
        <f>TEXT(Table1[[#This Row],[pickup]],"dddd")</f>
        <v>Monday</v>
      </c>
      <c r="P3457">
        <f t="shared" si="53"/>
        <v>14</v>
      </c>
    </row>
    <row r="3458" spans="1:16" x14ac:dyDescent="0.25">
      <c r="A3458" s="1">
        <v>43542.865555555552</v>
      </c>
      <c r="B3458" s="1">
        <v>43542.880578703705</v>
      </c>
      <c r="C3458">
        <v>6</v>
      </c>
      <c r="D3458">
        <v>5.13</v>
      </c>
      <c r="E3458">
        <v>19.5</v>
      </c>
      <c r="F3458">
        <v>5.82</v>
      </c>
      <c r="G3458">
        <v>0</v>
      </c>
      <c r="H3458">
        <v>29.12</v>
      </c>
      <c r="I3458" t="s">
        <v>14</v>
      </c>
      <c r="J3458" t="s">
        <v>15</v>
      </c>
      <c r="K3458" t="s">
        <v>85</v>
      </c>
      <c r="L3458" t="s">
        <v>20</v>
      </c>
      <c r="M3458" t="s">
        <v>18</v>
      </c>
      <c r="N3458" t="s">
        <v>18</v>
      </c>
      <c r="O3458" t="str">
        <f>TEXT(Table1[[#This Row],[pickup]],"dddd")</f>
        <v>Monday</v>
      </c>
      <c r="P3458">
        <f t="shared" ref="P3458:P3521" si="54">HOUR(A:A)</f>
        <v>20</v>
      </c>
    </row>
    <row r="3459" spans="1:16" x14ac:dyDescent="0.25">
      <c r="A3459" s="1">
        <v>43530.368715277778</v>
      </c>
      <c r="B3459" s="1">
        <v>43530.373831018522</v>
      </c>
      <c r="C3459">
        <v>2</v>
      </c>
      <c r="D3459">
        <v>0.68</v>
      </c>
      <c r="E3459">
        <v>6</v>
      </c>
      <c r="F3459">
        <v>0</v>
      </c>
      <c r="G3459">
        <v>0</v>
      </c>
      <c r="H3459">
        <v>9.3000000000000007</v>
      </c>
      <c r="I3459" t="s">
        <v>14</v>
      </c>
      <c r="J3459" t="s">
        <v>19</v>
      </c>
      <c r="K3459" t="s">
        <v>29</v>
      </c>
      <c r="L3459" t="s">
        <v>32</v>
      </c>
      <c r="M3459" t="s">
        <v>18</v>
      </c>
      <c r="N3459" t="s">
        <v>18</v>
      </c>
      <c r="O3459" t="str">
        <f>TEXT(Table1[[#This Row],[pickup]],"dddd")</f>
        <v>Wednesday</v>
      </c>
      <c r="P3459">
        <f t="shared" si="54"/>
        <v>8</v>
      </c>
    </row>
    <row r="3460" spans="1:16" x14ac:dyDescent="0.25">
      <c r="A3460" s="1">
        <v>43554.836875000001</v>
      </c>
      <c r="B3460" s="1">
        <v>43554.841006944444</v>
      </c>
      <c r="C3460">
        <v>2</v>
      </c>
      <c r="D3460">
        <v>1.5</v>
      </c>
      <c r="E3460">
        <v>7</v>
      </c>
      <c r="F3460">
        <v>2.16</v>
      </c>
      <c r="G3460">
        <v>0</v>
      </c>
      <c r="H3460">
        <v>12.96</v>
      </c>
      <c r="I3460" t="s">
        <v>14</v>
      </c>
      <c r="J3460" t="s">
        <v>15</v>
      </c>
      <c r="K3460" t="s">
        <v>59</v>
      </c>
      <c r="L3460" t="s">
        <v>44</v>
      </c>
      <c r="M3460" t="s">
        <v>18</v>
      </c>
      <c r="N3460" t="s">
        <v>18</v>
      </c>
      <c r="O3460" t="str">
        <f>TEXT(Table1[[#This Row],[pickup]],"dddd")</f>
        <v>Saturday</v>
      </c>
      <c r="P3460">
        <f t="shared" si="54"/>
        <v>20</v>
      </c>
    </row>
    <row r="3461" spans="1:16" x14ac:dyDescent="0.25">
      <c r="A3461" s="1">
        <v>43532.619016203702</v>
      </c>
      <c r="B3461" s="1">
        <v>43532.661550925928</v>
      </c>
      <c r="C3461">
        <v>1</v>
      </c>
      <c r="D3461">
        <v>18.27</v>
      </c>
      <c r="E3461">
        <v>52</v>
      </c>
      <c r="F3461">
        <v>0</v>
      </c>
      <c r="G3461">
        <v>5.76</v>
      </c>
      <c r="H3461">
        <v>61.06</v>
      </c>
      <c r="I3461" t="s">
        <v>14</v>
      </c>
      <c r="J3461" t="s">
        <v>19</v>
      </c>
      <c r="K3461" t="s">
        <v>64</v>
      </c>
      <c r="L3461" t="s">
        <v>50</v>
      </c>
      <c r="M3461" t="s">
        <v>37</v>
      </c>
      <c r="N3461" t="s">
        <v>18</v>
      </c>
      <c r="O3461" t="str">
        <f>TEXT(Table1[[#This Row],[pickup]],"dddd")</f>
        <v>Friday</v>
      </c>
      <c r="P3461">
        <f t="shared" si="54"/>
        <v>14</v>
      </c>
    </row>
    <row r="3462" spans="1:16" x14ac:dyDescent="0.25">
      <c r="A3462" s="1">
        <v>43537.518460648149</v>
      </c>
      <c r="B3462" s="1">
        <v>43537.526678240742</v>
      </c>
      <c r="C3462">
        <v>1</v>
      </c>
      <c r="D3462">
        <v>0.7</v>
      </c>
      <c r="E3462">
        <v>8.5</v>
      </c>
      <c r="F3462">
        <v>2.35</v>
      </c>
      <c r="G3462">
        <v>0</v>
      </c>
      <c r="H3462">
        <v>14.15</v>
      </c>
      <c r="I3462" t="s">
        <v>14</v>
      </c>
      <c r="J3462" t="s">
        <v>15</v>
      </c>
      <c r="K3462" t="s">
        <v>25</v>
      </c>
      <c r="L3462" t="s">
        <v>26</v>
      </c>
      <c r="M3462" t="s">
        <v>18</v>
      </c>
      <c r="N3462" t="s">
        <v>18</v>
      </c>
      <c r="O3462" t="str">
        <f>TEXT(Table1[[#This Row],[pickup]],"dddd")</f>
        <v>Wednesday</v>
      </c>
      <c r="P3462">
        <f t="shared" si="54"/>
        <v>12</v>
      </c>
    </row>
    <row r="3463" spans="1:16" x14ac:dyDescent="0.25">
      <c r="A3463" s="1">
        <v>43553.97991898148</v>
      </c>
      <c r="B3463" s="1">
        <v>43553.988206018519</v>
      </c>
      <c r="C3463">
        <v>2</v>
      </c>
      <c r="D3463">
        <v>1.6</v>
      </c>
      <c r="E3463">
        <v>9</v>
      </c>
      <c r="F3463">
        <v>1</v>
      </c>
      <c r="G3463">
        <v>0</v>
      </c>
      <c r="H3463">
        <v>13.8</v>
      </c>
      <c r="I3463" t="s">
        <v>14</v>
      </c>
      <c r="J3463" t="s">
        <v>15</v>
      </c>
      <c r="K3463" t="s">
        <v>66</v>
      </c>
      <c r="L3463" t="s">
        <v>44</v>
      </c>
      <c r="M3463" t="s">
        <v>18</v>
      </c>
      <c r="N3463" t="s">
        <v>18</v>
      </c>
      <c r="O3463" t="str">
        <f>TEXT(Table1[[#This Row],[pickup]],"dddd")</f>
        <v>Friday</v>
      </c>
      <c r="P3463">
        <f t="shared" si="54"/>
        <v>23</v>
      </c>
    </row>
    <row r="3464" spans="1:16" x14ac:dyDescent="0.25">
      <c r="A3464" s="1">
        <v>43537.475821759261</v>
      </c>
      <c r="B3464" s="1">
        <v>43537.482581018521</v>
      </c>
      <c r="C3464">
        <v>1</v>
      </c>
      <c r="D3464">
        <v>1.1299999999999999</v>
      </c>
      <c r="E3464">
        <v>7.5</v>
      </c>
      <c r="F3464">
        <v>3.24</v>
      </c>
      <c r="G3464">
        <v>0</v>
      </c>
      <c r="H3464">
        <v>14.04</v>
      </c>
      <c r="I3464" t="s">
        <v>14</v>
      </c>
      <c r="J3464" t="s">
        <v>15</v>
      </c>
      <c r="K3464" t="s">
        <v>46</v>
      </c>
      <c r="L3464" t="s">
        <v>26</v>
      </c>
      <c r="M3464" t="s">
        <v>18</v>
      </c>
      <c r="N3464" t="s">
        <v>18</v>
      </c>
      <c r="O3464" t="str">
        <f>TEXT(Table1[[#This Row],[pickup]],"dddd")</f>
        <v>Wednesday</v>
      </c>
      <c r="P3464">
        <f t="shared" si="54"/>
        <v>11</v>
      </c>
    </row>
    <row r="3465" spans="1:16" x14ac:dyDescent="0.25">
      <c r="A3465" s="1">
        <v>43541.534826388888</v>
      </c>
      <c r="B3465" s="1">
        <v>43541.536770833336</v>
      </c>
      <c r="C3465">
        <v>1</v>
      </c>
      <c r="D3465">
        <v>0.5</v>
      </c>
      <c r="E3465">
        <v>4</v>
      </c>
      <c r="F3465">
        <v>0</v>
      </c>
      <c r="G3465">
        <v>0</v>
      </c>
      <c r="H3465">
        <v>7.3</v>
      </c>
      <c r="I3465" t="s">
        <v>14</v>
      </c>
      <c r="J3465" t="s">
        <v>19</v>
      </c>
      <c r="K3465" t="s">
        <v>22</v>
      </c>
      <c r="L3465" t="s">
        <v>30</v>
      </c>
      <c r="M3465" t="s">
        <v>18</v>
      </c>
      <c r="N3465" t="s">
        <v>18</v>
      </c>
      <c r="O3465" t="str">
        <f>TEXT(Table1[[#This Row],[pickup]],"dddd")</f>
        <v>Sunday</v>
      </c>
      <c r="P3465">
        <f t="shared" si="54"/>
        <v>12</v>
      </c>
    </row>
    <row r="3466" spans="1:16" x14ac:dyDescent="0.25">
      <c r="A3466" s="1">
        <v>43534.95108796296</v>
      </c>
      <c r="B3466" s="1">
        <v>43534.955312500002</v>
      </c>
      <c r="C3466">
        <v>1</v>
      </c>
      <c r="D3466">
        <v>1</v>
      </c>
      <c r="E3466">
        <v>6</v>
      </c>
      <c r="F3466">
        <v>3</v>
      </c>
      <c r="G3466">
        <v>0</v>
      </c>
      <c r="H3466">
        <v>12.8</v>
      </c>
      <c r="I3466" t="s">
        <v>14</v>
      </c>
      <c r="J3466" t="s">
        <v>15</v>
      </c>
      <c r="K3466" t="s">
        <v>49</v>
      </c>
      <c r="L3466" t="s">
        <v>32</v>
      </c>
      <c r="M3466" t="s">
        <v>18</v>
      </c>
      <c r="N3466" t="s">
        <v>18</v>
      </c>
      <c r="O3466" t="str">
        <f>TEXT(Table1[[#This Row],[pickup]],"dddd")</f>
        <v>Sunday</v>
      </c>
      <c r="P3466">
        <f t="shared" si="54"/>
        <v>22</v>
      </c>
    </row>
    <row r="3467" spans="1:16" x14ac:dyDescent="0.25">
      <c r="A3467" s="1">
        <v>43554.56523148148</v>
      </c>
      <c r="B3467" s="1">
        <v>43554.572465277779</v>
      </c>
      <c r="C3467">
        <v>2</v>
      </c>
      <c r="D3467">
        <v>1.9</v>
      </c>
      <c r="E3467">
        <v>9</v>
      </c>
      <c r="F3467">
        <v>2.4500000000000002</v>
      </c>
      <c r="G3467">
        <v>0</v>
      </c>
      <c r="H3467">
        <v>14.75</v>
      </c>
      <c r="I3467" t="s">
        <v>14</v>
      </c>
      <c r="J3467" t="s">
        <v>15</v>
      </c>
      <c r="K3467" t="s">
        <v>61</v>
      </c>
      <c r="L3467" t="s">
        <v>25</v>
      </c>
      <c r="M3467" t="s">
        <v>18</v>
      </c>
      <c r="N3467" t="s">
        <v>18</v>
      </c>
      <c r="O3467" t="str">
        <f>TEXT(Table1[[#This Row],[pickup]],"dddd")</f>
        <v>Saturday</v>
      </c>
      <c r="P3467">
        <f t="shared" si="54"/>
        <v>13</v>
      </c>
    </row>
    <row r="3468" spans="1:16" x14ac:dyDescent="0.25">
      <c r="A3468" s="1">
        <v>43531.662372685183</v>
      </c>
      <c r="B3468" s="1">
        <v>43531.682916666665</v>
      </c>
      <c r="C3468">
        <v>1</v>
      </c>
      <c r="D3468">
        <v>5</v>
      </c>
      <c r="E3468">
        <v>22.5</v>
      </c>
      <c r="F3468">
        <v>5.16</v>
      </c>
      <c r="G3468">
        <v>0</v>
      </c>
      <c r="H3468">
        <v>30.96</v>
      </c>
      <c r="I3468" t="s">
        <v>14</v>
      </c>
      <c r="J3468" t="s">
        <v>15</v>
      </c>
      <c r="K3468" t="s">
        <v>70</v>
      </c>
      <c r="L3468" t="s">
        <v>85</v>
      </c>
      <c r="M3468" t="s">
        <v>18</v>
      </c>
      <c r="N3468" t="s">
        <v>18</v>
      </c>
      <c r="O3468" t="str">
        <f>TEXT(Table1[[#This Row],[pickup]],"dddd")</f>
        <v>Thursday</v>
      </c>
      <c r="P3468">
        <f t="shared" si="54"/>
        <v>15</v>
      </c>
    </row>
    <row r="3469" spans="1:16" x14ac:dyDescent="0.25">
      <c r="A3469" s="1">
        <v>43532.353055555555</v>
      </c>
      <c r="B3469" s="1">
        <v>43532.357407407406</v>
      </c>
      <c r="C3469">
        <v>1</v>
      </c>
      <c r="D3469">
        <v>0.84</v>
      </c>
      <c r="E3469">
        <v>6</v>
      </c>
      <c r="F3469">
        <v>1.86</v>
      </c>
      <c r="G3469">
        <v>0</v>
      </c>
      <c r="H3469">
        <v>11.16</v>
      </c>
      <c r="I3469" t="s">
        <v>14</v>
      </c>
      <c r="J3469" t="s">
        <v>15</v>
      </c>
      <c r="K3469" t="s">
        <v>43</v>
      </c>
      <c r="L3469" t="s">
        <v>46</v>
      </c>
      <c r="M3469" t="s">
        <v>18</v>
      </c>
      <c r="N3469" t="s">
        <v>18</v>
      </c>
      <c r="O3469" t="str">
        <f>TEXT(Table1[[#This Row],[pickup]],"dddd")</f>
        <v>Friday</v>
      </c>
      <c r="P3469">
        <f t="shared" si="54"/>
        <v>8</v>
      </c>
    </row>
    <row r="3470" spans="1:16" x14ac:dyDescent="0.25">
      <c r="A3470" s="1">
        <v>43535.907835648148</v>
      </c>
      <c r="B3470" s="1">
        <v>43535.920405092591</v>
      </c>
      <c r="C3470">
        <v>1</v>
      </c>
      <c r="D3470">
        <v>6.81</v>
      </c>
      <c r="E3470">
        <v>21.5</v>
      </c>
      <c r="F3470">
        <v>3</v>
      </c>
      <c r="G3470">
        <v>5.76</v>
      </c>
      <c r="H3470">
        <v>31.56</v>
      </c>
      <c r="I3470" t="s">
        <v>14</v>
      </c>
      <c r="J3470" t="s">
        <v>15</v>
      </c>
      <c r="K3470" t="s">
        <v>35</v>
      </c>
      <c r="L3470" t="s">
        <v>54</v>
      </c>
      <c r="M3470" t="s">
        <v>37</v>
      </c>
      <c r="N3470" t="s">
        <v>18</v>
      </c>
      <c r="O3470" t="str">
        <f>TEXT(Table1[[#This Row],[pickup]],"dddd")</f>
        <v>Monday</v>
      </c>
      <c r="P3470">
        <f t="shared" si="54"/>
        <v>21</v>
      </c>
    </row>
    <row r="3471" spans="1:16" x14ac:dyDescent="0.25">
      <c r="A3471" s="1">
        <v>43538.812152777777</v>
      </c>
      <c r="B3471" s="1">
        <v>43538.814803240741</v>
      </c>
      <c r="C3471">
        <v>2</v>
      </c>
      <c r="D3471">
        <v>0.5</v>
      </c>
      <c r="E3471">
        <v>4.5</v>
      </c>
      <c r="F3471">
        <v>1.75</v>
      </c>
      <c r="G3471">
        <v>0</v>
      </c>
      <c r="H3471">
        <v>10.55</v>
      </c>
      <c r="I3471" t="s">
        <v>14</v>
      </c>
      <c r="J3471" t="s">
        <v>15</v>
      </c>
      <c r="K3471" t="s">
        <v>29</v>
      </c>
      <c r="L3471" t="s">
        <v>29</v>
      </c>
      <c r="M3471" t="s">
        <v>18</v>
      </c>
      <c r="N3471" t="s">
        <v>18</v>
      </c>
      <c r="O3471" t="str">
        <f>TEXT(Table1[[#This Row],[pickup]],"dddd")</f>
        <v>Thursday</v>
      </c>
      <c r="P3471">
        <f t="shared" si="54"/>
        <v>19</v>
      </c>
    </row>
    <row r="3472" spans="1:16" x14ac:dyDescent="0.25">
      <c r="A3472" s="1">
        <v>43532.718032407407</v>
      </c>
      <c r="B3472" s="1">
        <v>43532.729386574072</v>
      </c>
      <c r="C3472">
        <v>1</v>
      </c>
      <c r="D3472">
        <v>1</v>
      </c>
      <c r="E3472">
        <v>10.5</v>
      </c>
      <c r="F3472">
        <v>3.7</v>
      </c>
      <c r="G3472">
        <v>0</v>
      </c>
      <c r="H3472">
        <v>18.5</v>
      </c>
      <c r="I3472" t="s">
        <v>14</v>
      </c>
      <c r="J3472" t="s">
        <v>15</v>
      </c>
      <c r="K3472" t="s">
        <v>62</v>
      </c>
      <c r="L3472" t="s">
        <v>29</v>
      </c>
      <c r="M3472" t="s">
        <v>18</v>
      </c>
      <c r="N3472" t="s">
        <v>18</v>
      </c>
      <c r="O3472" t="str">
        <f>TEXT(Table1[[#This Row],[pickup]],"dddd")</f>
        <v>Friday</v>
      </c>
      <c r="P3472">
        <f t="shared" si="54"/>
        <v>17</v>
      </c>
    </row>
    <row r="3473" spans="1:16" x14ac:dyDescent="0.25">
      <c r="A3473" s="1">
        <v>43541.79246527778</v>
      </c>
      <c r="B3473" s="1">
        <v>43541.814814814818</v>
      </c>
      <c r="C3473">
        <v>2</v>
      </c>
      <c r="D3473">
        <v>14.1</v>
      </c>
      <c r="E3473">
        <v>40</v>
      </c>
      <c r="F3473">
        <v>0</v>
      </c>
      <c r="G3473">
        <v>0</v>
      </c>
      <c r="H3473">
        <v>40.799999999999997</v>
      </c>
      <c r="I3473" t="s">
        <v>14</v>
      </c>
      <c r="J3473" t="s">
        <v>15</v>
      </c>
      <c r="K3473" t="s">
        <v>153</v>
      </c>
      <c r="L3473" t="s">
        <v>95</v>
      </c>
      <c r="M3473" t="s">
        <v>37</v>
      </c>
      <c r="N3473" t="s">
        <v>58</v>
      </c>
      <c r="O3473" t="str">
        <f>TEXT(Table1[[#This Row],[pickup]],"dddd")</f>
        <v>Sunday</v>
      </c>
      <c r="P3473">
        <f t="shared" si="54"/>
        <v>19</v>
      </c>
    </row>
    <row r="3474" spans="1:16" x14ac:dyDescent="0.25">
      <c r="A3474" s="1">
        <v>43544.035775462966</v>
      </c>
      <c r="B3474" s="1">
        <v>43544.039699074077</v>
      </c>
      <c r="C3474">
        <v>5</v>
      </c>
      <c r="D3474">
        <v>1.99</v>
      </c>
      <c r="E3474">
        <v>7.5</v>
      </c>
      <c r="F3474">
        <v>0</v>
      </c>
      <c r="G3474">
        <v>0</v>
      </c>
      <c r="H3474">
        <v>11.3</v>
      </c>
      <c r="I3474" t="s">
        <v>14</v>
      </c>
      <c r="J3474" t="s">
        <v>19</v>
      </c>
      <c r="K3474" t="s">
        <v>26</v>
      </c>
      <c r="L3474" t="s">
        <v>43</v>
      </c>
      <c r="M3474" t="s">
        <v>18</v>
      </c>
      <c r="N3474" t="s">
        <v>18</v>
      </c>
      <c r="O3474" t="str">
        <f>TEXT(Table1[[#This Row],[pickup]],"dddd")</f>
        <v>Wednesday</v>
      </c>
      <c r="P3474">
        <f t="shared" si="54"/>
        <v>0</v>
      </c>
    </row>
    <row r="3475" spans="1:16" x14ac:dyDescent="0.25">
      <c r="A3475" s="1">
        <v>43529.756562499999</v>
      </c>
      <c r="B3475" s="1">
        <v>43529.764664351853</v>
      </c>
      <c r="C3475">
        <v>1</v>
      </c>
      <c r="D3475">
        <v>1.1200000000000001</v>
      </c>
      <c r="E3475">
        <v>8.5</v>
      </c>
      <c r="F3475">
        <v>2.56</v>
      </c>
      <c r="G3475">
        <v>0</v>
      </c>
      <c r="H3475">
        <v>15.36</v>
      </c>
      <c r="I3475" t="s">
        <v>14</v>
      </c>
      <c r="J3475" t="s">
        <v>15</v>
      </c>
      <c r="K3475" t="s">
        <v>45</v>
      </c>
      <c r="L3475" t="s">
        <v>29</v>
      </c>
      <c r="M3475" t="s">
        <v>18</v>
      </c>
      <c r="N3475" t="s">
        <v>18</v>
      </c>
      <c r="O3475" t="str">
        <f>TEXT(Table1[[#This Row],[pickup]],"dddd")</f>
        <v>Tuesday</v>
      </c>
      <c r="P3475">
        <f t="shared" si="54"/>
        <v>18</v>
      </c>
    </row>
    <row r="3476" spans="1:16" x14ac:dyDescent="0.25">
      <c r="A3476" s="1">
        <v>43552.808182870373</v>
      </c>
      <c r="B3476" s="1">
        <v>43552.813101851854</v>
      </c>
      <c r="C3476">
        <v>1</v>
      </c>
      <c r="D3476">
        <v>0.6</v>
      </c>
      <c r="E3476">
        <v>6</v>
      </c>
      <c r="F3476">
        <v>2.58</v>
      </c>
      <c r="G3476">
        <v>0</v>
      </c>
      <c r="H3476">
        <v>12.88</v>
      </c>
      <c r="I3476" t="s">
        <v>14</v>
      </c>
      <c r="J3476" t="s">
        <v>15</v>
      </c>
      <c r="K3476" t="s">
        <v>45</v>
      </c>
      <c r="L3476" t="s">
        <v>62</v>
      </c>
      <c r="M3476" t="s">
        <v>18</v>
      </c>
      <c r="N3476" t="s">
        <v>18</v>
      </c>
      <c r="O3476" t="str">
        <f>TEXT(Table1[[#This Row],[pickup]],"dddd")</f>
        <v>Thursday</v>
      </c>
      <c r="P3476">
        <f t="shared" si="54"/>
        <v>19</v>
      </c>
    </row>
    <row r="3477" spans="1:16" x14ac:dyDescent="0.25">
      <c r="A3477" s="1">
        <v>43547.03634259259</v>
      </c>
      <c r="B3477" s="1">
        <v>43547.043958333335</v>
      </c>
      <c r="C3477">
        <v>1</v>
      </c>
      <c r="D3477">
        <v>5.08</v>
      </c>
      <c r="E3477">
        <v>16</v>
      </c>
      <c r="F3477">
        <v>3.96</v>
      </c>
      <c r="G3477">
        <v>0</v>
      </c>
      <c r="H3477">
        <v>23.76</v>
      </c>
      <c r="I3477" t="s">
        <v>14</v>
      </c>
      <c r="J3477" t="s">
        <v>15</v>
      </c>
      <c r="K3477" t="s">
        <v>59</v>
      </c>
      <c r="L3477" t="s">
        <v>25</v>
      </c>
      <c r="M3477" t="s">
        <v>18</v>
      </c>
      <c r="N3477" t="s">
        <v>18</v>
      </c>
      <c r="O3477" t="str">
        <f>TEXT(Table1[[#This Row],[pickup]],"dddd")</f>
        <v>Saturday</v>
      </c>
      <c r="P3477">
        <f t="shared" si="54"/>
        <v>0</v>
      </c>
    </row>
    <row r="3478" spans="1:16" x14ac:dyDescent="0.25">
      <c r="A3478" s="1">
        <v>43535.557604166665</v>
      </c>
      <c r="B3478" s="1">
        <v>43535.559976851851</v>
      </c>
      <c r="C3478">
        <v>1</v>
      </c>
      <c r="D3478">
        <v>0.62</v>
      </c>
      <c r="E3478">
        <v>4.5</v>
      </c>
      <c r="F3478">
        <v>0</v>
      </c>
      <c r="G3478">
        <v>0</v>
      </c>
      <c r="H3478">
        <v>7.8</v>
      </c>
      <c r="I3478" t="s">
        <v>14</v>
      </c>
      <c r="J3478" t="s">
        <v>19</v>
      </c>
      <c r="K3478" t="s">
        <v>29</v>
      </c>
      <c r="L3478" t="s">
        <v>32</v>
      </c>
      <c r="M3478" t="s">
        <v>18</v>
      </c>
      <c r="N3478" t="s">
        <v>18</v>
      </c>
      <c r="O3478" t="str">
        <f>TEXT(Table1[[#This Row],[pickup]],"dddd")</f>
        <v>Monday</v>
      </c>
      <c r="P3478">
        <f t="shared" si="54"/>
        <v>13</v>
      </c>
    </row>
    <row r="3479" spans="1:16" x14ac:dyDescent="0.25">
      <c r="A3479" s="1">
        <v>43547.069675925923</v>
      </c>
      <c r="B3479" s="1">
        <v>43547.082916666666</v>
      </c>
      <c r="C3479">
        <v>1</v>
      </c>
      <c r="D3479">
        <v>2.4</v>
      </c>
      <c r="E3479">
        <v>14</v>
      </c>
      <c r="F3479">
        <v>2</v>
      </c>
      <c r="G3479">
        <v>0</v>
      </c>
      <c r="H3479">
        <v>19.8</v>
      </c>
      <c r="I3479" t="s">
        <v>14</v>
      </c>
      <c r="J3479" t="s">
        <v>15</v>
      </c>
      <c r="K3479" t="s">
        <v>51</v>
      </c>
      <c r="L3479" t="s">
        <v>85</v>
      </c>
      <c r="M3479" t="s">
        <v>18</v>
      </c>
      <c r="N3479" t="s">
        <v>18</v>
      </c>
      <c r="O3479" t="str">
        <f>TEXT(Table1[[#This Row],[pickup]],"dddd")</f>
        <v>Saturday</v>
      </c>
      <c r="P3479">
        <f t="shared" si="54"/>
        <v>1</v>
      </c>
    </row>
    <row r="3480" spans="1:16" x14ac:dyDescent="0.25">
      <c r="A3480" s="1">
        <v>43552.958391203705</v>
      </c>
      <c r="B3480" s="1">
        <v>43552.968009259261</v>
      </c>
      <c r="C3480">
        <v>1</v>
      </c>
      <c r="D3480">
        <v>3.8</v>
      </c>
      <c r="E3480">
        <v>13.5</v>
      </c>
      <c r="F3480">
        <v>3.45</v>
      </c>
      <c r="G3480">
        <v>0</v>
      </c>
      <c r="H3480">
        <v>20.75</v>
      </c>
      <c r="I3480" t="s">
        <v>14</v>
      </c>
      <c r="J3480" t="s">
        <v>15</v>
      </c>
      <c r="K3480" t="s">
        <v>32</v>
      </c>
      <c r="L3480" t="s">
        <v>38</v>
      </c>
      <c r="M3480" t="s">
        <v>18</v>
      </c>
      <c r="N3480" t="s">
        <v>18</v>
      </c>
      <c r="O3480" t="str">
        <f>TEXT(Table1[[#This Row],[pickup]],"dddd")</f>
        <v>Thursday</v>
      </c>
      <c r="P3480">
        <f t="shared" si="54"/>
        <v>23</v>
      </c>
    </row>
    <row r="3481" spans="1:16" x14ac:dyDescent="0.25">
      <c r="A3481" s="1">
        <v>43538.912928240738</v>
      </c>
      <c r="B3481" s="1">
        <v>43538.921932870369</v>
      </c>
      <c r="C3481">
        <v>1</v>
      </c>
      <c r="D3481">
        <v>3.62</v>
      </c>
      <c r="E3481">
        <v>13</v>
      </c>
      <c r="F3481">
        <v>3.36</v>
      </c>
      <c r="G3481">
        <v>0</v>
      </c>
      <c r="H3481">
        <v>20.16</v>
      </c>
      <c r="I3481" t="s">
        <v>14</v>
      </c>
      <c r="J3481" t="s">
        <v>15</v>
      </c>
      <c r="K3481" t="s">
        <v>32</v>
      </c>
      <c r="L3481" t="s">
        <v>98</v>
      </c>
      <c r="M3481" t="s">
        <v>18</v>
      </c>
      <c r="N3481" t="s">
        <v>18</v>
      </c>
      <c r="O3481" t="str">
        <f>TEXT(Table1[[#This Row],[pickup]],"dddd")</f>
        <v>Thursday</v>
      </c>
      <c r="P3481">
        <f t="shared" si="54"/>
        <v>21</v>
      </c>
    </row>
    <row r="3482" spans="1:16" x14ac:dyDescent="0.25">
      <c r="A3482" s="1">
        <v>43536.51525462963</v>
      </c>
      <c r="B3482" s="1">
        <v>43536.518807870372</v>
      </c>
      <c r="C3482">
        <v>1</v>
      </c>
      <c r="D3482">
        <v>0.72</v>
      </c>
      <c r="E3482">
        <v>5.5</v>
      </c>
      <c r="F3482">
        <v>1.76</v>
      </c>
      <c r="G3482">
        <v>0</v>
      </c>
      <c r="H3482">
        <v>10.56</v>
      </c>
      <c r="I3482" t="s">
        <v>14</v>
      </c>
      <c r="J3482" t="s">
        <v>15</v>
      </c>
      <c r="K3482" t="s">
        <v>48</v>
      </c>
      <c r="L3482" t="s">
        <v>70</v>
      </c>
      <c r="M3482" t="s">
        <v>18</v>
      </c>
      <c r="N3482" t="s">
        <v>18</v>
      </c>
      <c r="O3482" t="str">
        <f>TEXT(Table1[[#This Row],[pickup]],"dddd")</f>
        <v>Tuesday</v>
      </c>
      <c r="P3482">
        <f t="shared" si="54"/>
        <v>12</v>
      </c>
    </row>
    <row r="3483" spans="1:16" x14ac:dyDescent="0.25">
      <c r="A3483" s="1">
        <v>43527.842314814814</v>
      </c>
      <c r="B3483" s="1">
        <v>43527.84447916667</v>
      </c>
      <c r="C3483">
        <v>2</v>
      </c>
      <c r="D3483">
        <v>0.86</v>
      </c>
      <c r="E3483">
        <v>4.5</v>
      </c>
      <c r="F3483">
        <v>1.24</v>
      </c>
      <c r="G3483">
        <v>0</v>
      </c>
      <c r="H3483">
        <v>9.5399999999999991</v>
      </c>
      <c r="I3483" t="s">
        <v>14</v>
      </c>
      <c r="J3483" t="s">
        <v>15</v>
      </c>
      <c r="K3483" t="s">
        <v>56</v>
      </c>
      <c r="L3483" t="s">
        <v>68</v>
      </c>
      <c r="M3483" t="s">
        <v>18</v>
      </c>
      <c r="N3483" t="s">
        <v>18</v>
      </c>
      <c r="O3483" t="str">
        <f>TEXT(Table1[[#This Row],[pickup]],"dddd")</f>
        <v>Sunday</v>
      </c>
      <c r="P3483">
        <f t="shared" si="54"/>
        <v>20</v>
      </c>
    </row>
    <row r="3484" spans="1:16" x14ac:dyDescent="0.25">
      <c r="A3484" s="1">
        <v>43537.527858796297</v>
      </c>
      <c r="B3484" s="1">
        <v>43537.531875000001</v>
      </c>
      <c r="C3484">
        <v>1</v>
      </c>
      <c r="D3484">
        <v>0.6</v>
      </c>
      <c r="E3484">
        <v>5.5</v>
      </c>
      <c r="F3484">
        <v>1.75</v>
      </c>
      <c r="G3484">
        <v>0</v>
      </c>
      <c r="H3484">
        <v>10.55</v>
      </c>
      <c r="I3484" t="s">
        <v>14</v>
      </c>
      <c r="J3484" t="s">
        <v>15</v>
      </c>
      <c r="K3484" t="s">
        <v>61</v>
      </c>
      <c r="L3484" t="s">
        <v>70</v>
      </c>
      <c r="M3484" t="s">
        <v>18</v>
      </c>
      <c r="N3484" t="s">
        <v>18</v>
      </c>
      <c r="O3484" t="str">
        <f>TEXT(Table1[[#This Row],[pickup]],"dddd")</f>
        <v>Wednesday</v>
      </c>
      <c r="P3484">
        <f t="shared" si="54"/>
        <v>12</v>
      </c>
    </row>
    <row r="3485" spans="1:16" x14ac:dyDescent="0.25">
      <c r="A3485" s="1">
        <v>43555.610497685186</v>
      </c>
      <c r="B3485" s="1">
        <v>43555.614189814813</v>
      </c>
      <c r="C3485">
        <v>4</v>
      </c>
      <c r="D3485">
        <v>0.35</v>
      </c>
      <c r="E3485">
        <v>5</v>
      </c>
      <c r="F3485">
        <v>0</v>
      </c>
      <c r="G3485">
        <v>0</v>
      </c>
      <c r="H3485">
        <v>8.3000000000000007</v>
      </c>
      <c r="I3485" t="s">
        <v>14</v>
      </c>
      <c r="J3485" t="s">
        <v>19</v>
      </c>
      <c r="K3485" t="s">
        <v>42</v>
      </c>
      <c r="L3485" t="s">
        <v>26</v>
      </c>
      <c r="M3485" t="s">
        <v>18</v>
      </c>
      <c r="N3485" t="s">
        <v>18</v>
      </c>
      <c r="O3485" t="str">
        <f>TEXT(Table1[[#This Row],[pickup]],"dddd")</f>
        <v>Sunday</v>
      </c>
      <c r="P3485">
        <f t="shared" si="54"/>
        <v>14</v>
      </c>
    </row>
    <row r="3486" spans="1:16" x14ac:dyDescent="0.25">
      <c r="A3486" s="1">
        <v>43555.616157407407</v>
      </c>
      <c r="B3486" s="1">
        <v>43555.624236111114</v>
      </c>
      <c r="C3486">
        <v>2</v>
      </c>
      <c r="D3486">
        <v>1.43</v>
      </c>
      <c r="E3486">
        <v>9.5</v>
      </c>
      <c r="F3486">
        <v>0</v>
      </c>
      <c r="G3486">
        <v>0</v>
      </c>
      <c r="H3486">
        <v>12.8</v>
      </c>
      <c r="I3486" t="s">
        <v>14</v>
      </c>
      <c r="J3486" t="s">
        <v>19</v>
      </c>
      <c r="K3486" t="s">
        <v>27</v>
      </c>
      <c r="L3486" t="s">
        <v>74</v>
      </c>
      <c r="M3486" t="s">
        <v>18</v>
      </c>
      <c r="N3486" t="s">
        <v>18</v>
      </c>
      <c r="O3486" t="str">
        <f>TEXT(Table1[[#This Row],[pickup]],"dddd")</f>
        <v>Sunday</v>
      </c>
      <c r="P3486">
        <f t="shared" si="54"/>
        <v>14</v>
      </c>
    </row>
    <row r="3487" spans="1:16" x14ac:dyDescent="0.25">
      <c r="A3487" s="1">
        <v>43545.533773148149</v>
      </c>
      <c r="B3487" s="1">
        <v>43545.543888888889</v>
      </c>
      <c r="C3487">
        <v>1</v>
      </c>
      <c r="D3487">
        <v>1.59</v>
      </c>
      <c r="E3487">
        <v>10</v>
      </c>
      <c r="F3487">
        <v>1.3</v>
      </c>
      <c r="G3487">
        <v>0</v>
      </c>
      <c r="H3487">
        <v>14.6</v>
      </c>
      <c r="I3487" t="s">
        <v>14</v>
      </c>
      <c r="J3487" t="s">
        <v>15</v>
      </c>
      <c r="K3487" t="s">
        <v>43</v>
      </c>
      <c r="L3487" t="s">
        <v>44</v>
      </c>
      <c r="M3487" t="s">
        <v>18</v>
      </c>
      <c r="N3487" t="s">
        <v>18</v>
      </c>
      <c r="O3487" t="str">
        <f>TEXT(Table1[[#This Row],[pickup]],"dddd")</f>
        <v>Thursday</v>
      </c>
      <c r="P3487">
        <f t="shared" si="54"/>
        <v>12</v>
      </c>
    </row>
    <row r="3488" spans="1:16" x14ac:dyDescent="0.25">
      <c r="A3488" s="1">
        <v>43530.758564814816</v>
      </c>
      <c r="B3488" s="1">
        <v>43530.772118055553</v>
      </c>
      <c r="C3488">
        <v>5</v>
      </c>
      <c r="D3488">
        <v>2.09</v>
      </c>
      <c r="E3488">
        <v>13.5</v>
      </c>
      <c r="F3488">
        <v>1.2</v>
      </c>
      <c r="G3488">
        <v>0</v>
      </c>
      <c r="H3488">
        <v>19</v>
      </c>
      <c r="I3488" t="s">
        <v>14</v>
      </c>
      <c r="J3488" t="s">
        <v>15</v>
      </c>
      <c r="K3488" t="s">
        <v>56</v>
      </c>
      <c r="L3488" t="s">
        <v>32</v>
      </c>
      <c r="M3488" t="s">
        <v>18</v>
      </c>
      <c r="N3488" t="s">
        <v>18</v>
      </c>
      <c r="O3488" t="str">
        <f>TEXT(Table1[[#This Row],[pickup]],"dddd")</f>
        <v>Wednesday</v>
      </c>
      <c r="P3488">
        <f t="shared" si="54"/>
        <v>18</v>
      </c>
    </row>
    <row r="3489" spans="1:16" x14ac:dyDescent="0.25">
      <c r="A3489" s="1">
        <v>43531.906388888892</v>
      </c>
      <c r="B3489" s="1">
        <v>43531.91101851852</v>
      </c>
      <c r="C3489">
        <v>1</v>
      </c>
      <c r="D3489">
        <v>1.2</v>
      </c>
      <c r="E3489">
        <v>6.5</v>
      </c>
      <c r="F3489">
        <v>2.0499999999999998</v>
      </c>
      <c r="G3489">
        <v>0</v>
      </c>
      <c r="H3489">
        <v>12.35</v>
      </c>
      <c r="I3489" t="s">
        <v>14</v>
      </c>
      <c r="J3489" t="s">
        <v>15</v>
      </c>
      <c r="K3489" t="s">
        <v>50</v>
      </c>
      <c r="L3489" t="s">
        <v>30</v>
      </c>
      <c r="M3489" t="s">
        <v>18</v>
      </c>
      <c r="N3489" t="s">
        <v>18</v>
      </c>
      <c r="O3489" t="str">
        <f>TEXT(Table1[[#This Row],[pickup]],"dddd")</f>
        <v>Thursday</v>
      </c>
      <c r="P3489">
        <f t="shared" si="54"/>
        <v>21</v>
      </c>
    </row>
    <row r="3490" spans="1:16" x14ac:dyDescent="0.25">
      <c r="A3490" s="1">
        <v>43539.620347222219</v>
      </c>
      <c r="B3490" s="1">
        <v>43539.639189814814</v>
      </c>
      <c r="C3490">
        <v>6</v>
      </c>
      <c r="D3490">
        <v>2.33</v>
      </c>
      <c r="E3490">
        <v>17</v>
      </c>
      <c r="F3490">
        <v>3.04</v>
      </c>
      <c r="G3490">
        <v>0</v>
      </c>
      <c r="H3490">
        <v>23.34</v>
      </c>
      <c r="I3490" t="s">
        <v>14</v>
      </c>
      <c r="J3490" t="s">
        <v>15</v>
      </c>
      <c r="K3490" t="s">
        <v>39</v>
      </c>
      <c r="L3490" t="s">
        <v>61</v>
      </c>
      <c r="M3490" t="s">
        <v>18</v>
      </c>
      <c r="N3490" t="s">
        <v>18</v>
      </c>
      <c r="O3490" t="str">
        <f>TEXT(Table1[[#This Row],[pickup]],"dddd")</f>
        <v>Friday</v>
      </c>
      <c r="P3490">
        <f t="shared" si="54"/>
        <v>14</v>
      </c>
    </row>
    <row r="3491" spans="1:16" x14ac:dyDescent="0.25">
      <c r="A3491" s="1">
        <v>43550.82707175926</v>
      </c>
      <c r="B3491" s="1">
        <v>43550.833518518521</v>
      </c>
      <c r="C3491">
        <v>1</v>
      </c>
      <c r="D3491">
        <v>1.27</v>
      </c>
      <c r="E3491">
        <v>7.5</v>
      </c>
      <c r="F3491">
        <v>3</v>
      </c>
      <c r="G3491">
        <v>0</v>
      </c>
      <c r="H3491">
        <v>14.8</v>
      </c>
      <c r="I3491" t="s">
        <v>14</v>
      </c>
      <c r="J3491" t="s">
        <v>15</v>
      </c>
      <c r="K3491" t="s">
        <v>25</v>
      </c>
      <c r="L3491" t="s">
        <v>55</v>
      </c>
      <c r="M3491" t="s">
        <v>18</v>
      </c>
      <c r="N3491" t="s">
        <v>18</v>
      </c>
      <c r="O3491" t="str">
        <f>TEXT(Table1[[#This Row],[pickup]],"dddd")</f>
        <v>Tuesday</v>
      </c>
      <c r="P3491">
        <f t="shared" si="54"/>
        <v>19</v>
      </c>
    </row>
    <row r="3492" spans="1:16" x14ac:dyDescent="0.25">
      <c r="A3492" s="1">
        <v>43527.105324074073</v>
      </c>
      <c r="B3492" s="1">
        <v>43527.11241898148</v>
      </c>
      <c r="C3492">
        <v>1</v>
      </c>
      <c r="D3492">
        <v>2.44</v>
      </c>
      <c r="E3492">
        <v>10</v>
      </c>
      <c r="F3492">
        <v>0</v>
      </c>
      <c r="G3492">
        <v>0</v>
      </c>
      <c r="H3492">
        <v>13.8</v>
      </c>
      <c r="I3492" t="s">
        <v>14</v>
      </c>
      <c r="J3492" t="s">
        <v>19</v>
      </c>
      <c r="K3492" t="s">
        <v>67</v>
      </c>
      <c r="L3492" t="s">
        <v>50</v>
      </c>
      <c r="M3492" t="s">
        <v>18</v>
      </c>
      <c r="N3492" t="s">
        <v>18</v>
      </c>
      <c r="O3492" t="str">
        <f>TEXT(Table1[[#This Row],[pickup]],"dddd")</f>
        <v>Sunday</v>
      </c>
      <c r="P3492">
        <f t="shared" si="54"/>
        <v>2</v>
      </c>
    </row>
    <row r="3493" spans="1:16" x14ac:dyDescent="0.25">
      <c r="A3493" s="1">
        <v>43530.575011574074</v>
      </c>
      <c r="B3493" s="1">
        <v>43530.583831018521</v>
      </c>
      <c r="C3493">
        <v>4</v>
      </c>
      <c r="D3493">
        <v>1.08</v>
      </c>
      <c r="E3493">
        <v>9</v>
      </c>
      <c r="F3493">
        <v>2.46</v>
      </c>
      <c r="G3493">
        <v>0</v>
      </c>
      <c r="H3493">
        <v>14.76</v>
      </c>
      <c r="I3493" t="s">
        <v>14</v>
      </c>
      <c r="J3493" t="s">
        <v>15</v>
      </c>
      <c r="K3493" t="s">
        <v>85</v>
      </c>
      <c r="L3493" t="s">
        <v>74</v>
      </c>
      <c r="M3493" t="s">
        <v>18</v>
      </c>
      <c r="N3493" t="s">
        <v>18</v>
      </c>
      <c r="O3493" t="str">
        <f>TEXT(Table1[[#This Row],[pickup]],"dddd")</f>
        <v>Wednesday</v>
      </c>
      <c r="P3493">
        <f t="shared" si="54"/>
        <v>13</v>
      </c>
    </row>
    <row r="3494" spans="1:16" x14ac:dyDescent="0.25">
      <c r="A3494" s="1">
        <v>43537.496030092596</v>
      </c>
      <c r="B3494" s="1">
        <v>43537.501111111109</v>
      </c>
      <c r="C3494">
        <v>1</v>
      </c>
      <c r="D3494">
        <v>0.73</v>
      </c>
      <c r="E3494">
        <v>6</v>
      </c>
      <c r="F3494">
        <v>2.3199999999999998</v>
      </c>
      <c r="G3494">
        <v>0</v>
      </c>
      <c r="H3494">
        <v>11.62</v>
      </c>
      <c r="I3494" t="s">
        <v>14</v>
      </c>
      <c r="J3494" t="s">
        <v>15</v>
      </c>
      <c r="K3494" t="s">
        <v>26</v>
      </c>
      <c r="L3494" t="s">
        <v>55</v>
      </c>
      <c r="M3494" t="s">
        <v>18</v>
      </c>
      <c r="N3494" t="s">
        <v>18</v>
      </c>
      <c r="O3494" t="str">
        <f>TEXT(Table1[[#This Row],[pickup]],"dddd")</f>
        <v>Wednesday</v>
      </c>
      <c r="P3494">
        <f t="shared" si="54"/>
        <v>11</v>
      </c>
    </row>
    <row r="3495" spans="1:16" x14ac:dyDescent="0.25">
      <c r="A3495" s="1">
        <v>43540.022881944446</v>
      </c>
      <c r="B3495" s="1">
        <v>43540.028240740743</v>
      </c>
      <c r="C3495">
        <v>3</v>
      </c>
      <c r="D3495">
        <v>1.66</v>
      </c>
      <c r="E3495">
        <v>7.5</v>
      </c>
      <c r="F3495">
        <v>0</v>
      </c>
      <c r="G3495">
        <v>0</v>
      </c>
      <c r="H3495">
        <v>8.8000000000000007</v>
      </c>
      <c r="I3495" t="s">
        <v>14</v>
      </c>
      <c r="J3495" t="s">
        <v>19</v>
      </c>
      <c r="K3495" t="s">
        <v>73</v>
      </c>
      <c r="L3495" t="s">
        <v>38</v>
      </c>
      <c r="M3495" t="s">
        <v>18</v>
      </c>
      <c r="N3495" t="s">
        <v>18</v>
      </c>
      <c r="O3495" t="str">
        <f>TEXT(Table1[[#This Row],[pickup]],"dddd")</f>
        <v>Saturday</v>
      </c>
      <c r="P3495">
        <f t="shared" si="54"/>
        <v>0</v>
      </c>
    </row>
    <row r="3496" spans="1:16" x14ac:dyDescent="0.25">
      <c r="A3496" s="1">
        <v>43526.463402777779</v>
      </c>
      <c r="B3496" s="1">
        <v>43526.468159722222</v>
      </c>
      <c r="C3496">
        <v>1</v>
      </c>
      <c r="D3496">
        <v>1.39</v>
      </c>
      <c r="E3496">
        <v>7</v>
      </c>
      <c r="F3496">
        <v>0</v>
      </c>
      <c r="G3496">
        <v>0</v>
      </c>
      <c r="H3496">
        <v>10.3</v>
      </c>
      <c r="I3496" t="s">
        <v>14</v>
      </c>
      <c r="J3496" t="s">
        <v>19</v>
      </c>
      <c r="K3496" t="s">
        <v>74</v>
      </c>
      <c r="L3496" t="s">
        <v>45</v>
      </c>
      <c r="M3496" t="s">
        <v>18</v>
      </c>
      <c r="N3496" t="s">
        <v>18</v>
      </c>
      <c r="O3496" t="str">
        <f>TEXT(Table1[[#This Row],[pickup]],"dddd")</f>
        <v>Saturday</v>
      </c>
      <c r="P3496">
        <f t="shared" si="54"/>
        <v>11</v>
      </c>
    </row>
    <row r="3497" spans="1:16" x14ac:dyDescent="0.25">
      <c r="A3497" s="1">
        <v>43538.95826388889</v>
      </c>
      <c r="B3497" s="1">
        <v>43538.961504629631</v>
      </c>
      <c r="C3497">
        <v>2</v>
      </c>
      <c r="D3497">
        <v>0.53</v>
      </c>
      <c r="E3497">
        <v>5</v>
      </c>
      <c r="F3497">
        <v>2</v>
      </c>
      <c r="G3497">
        <v>0</v>
      </c>
      <c r="H3497">
        <v>10.8</v>
      </c>
      <c r="I3497" t="s">
        <v>14</v>
      </c>
      <c r="J3497" t="s">
        <v>15</v>
      </c>
      <c r="K3497" t="s">
        <v>29</v>
      </c>
      <c r="L3497" t="s">
        <v>29</v>
      </c>
      <c r="M3497" t="s">
        <v>18</v>
      </c>
      <c r="N3497" t="s">
        <v>18</v>
      </c>
      <c r="O3497" t="str">
        <f>TEXT(Table1[[#This Row],[pickup]],"dddd")</f>
        <v>Thursday</v>
      </c>
      <c r="P3497">
        <f t="shared" si="54"/>
        <v>22</v>
      </c>
    </row>
    <row r="3498" spans="1:16" x14ac:dyDescent="0.25">
      <c r="A3498" s="1">
        <v>43539.365277777775</v>
      </c>
      <c r="B3498" s="1">
        <v>43539.377453703702</v>
      </c>
      <c r="C3498">
        <v>1</v>
      </c>
      <c r="D3498">
        <v>3.33</v>
      </c>
      <c r="E3498">
        <v>14.5</v>
      </c>
      <c r="F3498">
        <v>0</v>
      </c>
      <c r="G3498">
        <v>0</v>
      </c>
      <c r="H3498">
        <v>17.8</v>
      </c>
      <c r="I3498" t="s">
        <v>14</v>
      </c>
      <c r="J3498" t="s">
        <v>19</v>
      </c>
      <c r="K3498" t="s">
        <v>27</v>
      </c>
      <c r="L3498" t="s">
        <v>30</v>
      </c>
      <c r="M3498" t="s">
        <v>18</v>
      </c>
      <c r="N3498" t="s">
        <v>18</v>
      </c>
      <c r="O3498" t="str">
        <f>TEXT(Table1[[#This Row],[pickup]],"dddd")</f>
        <v>Friday</v>
      </c>
      <c r="P3498">
        <f t="shared" si="54"/>
        <v>8</v>
      </c>
    </row>
    <row r="3499" spans="1:16" x14ac:dyDescent="0.25">
      <c r="A3499" s="1">
        <v>43528.914247685185</v>
      </c>
      <c r="B3499" s="1">
        <v>43528.915729166663</v>
      </c>
      <c r="C3499">
        <v>2</v>
      </c>
      <c r="D3499">
        <v>0.37</v>
      </c>
      <c r="E3499">
        <v>3.5</v>
      </c>
      <c r="F3499">
        <v>0</v>
      </c>
      <c r="G3499">
        <v>0</v>
      </c>
      <c r="H3499">
        <v>7.3</v>
      </c>
      <c r="I3499" t="s">
        <v>14</v>
      </c>
      <c r="J3499" t="s">
        <v>19</v>
      </c>
      <c r="K3499" t="s">
        <v>47</v>
      </c>
      <c r="L3499" t="s">
        <v>62</v>
      </c>
      <c r="M3499" t="s">
        <v>18</v>
      </c>
      <c r="N3499" t="s">
        <v>18</v>
      </c>
      <c r="O3499" t="str">
        <f>TEXT(Table1[[#This Row],[pickup]],"dddd")</f>
        <v>Monday</v>
      </c>
      <c r="P3499">
        <f t="shared" si="54"/>
        <v>21</v>
      </c>
    </row>
    <row r="3500" spans="1:16" x14ac:dyDescent="0.25">
      <c r="A3500" s="1">
        <v>43545.433842592596</v>
      </c>
      <c r="B3500" s="1">
        <v>43545.437662037039</v>
      </c>
      <c r="C3500">
        <v>2</v>
      </c>
      <c r="D3500">
        <v>0.4</v>
      </c>
      <c r="E3500">
        <v>5</v>
      </c>
      <c r="F3500">
        <v>2.08</v>
      </c>
      <c r="G3500">
        <v>0</v>
      </c>
      <c r="H3500">
        <v>10.38</v>
      </c>
      <c r="I3500" t="s">
        <v>14</v>
      </c>
      <c r="J3500" t="s">
        <v>15</v>
      </c>
      <c r="K3500" t="s">
        <v>30</v>
      </c>
      <c r="L3500" t="s">
        <v>43</v>
      </c>
      <c r="M3500" t="s">
        <v>18</v>
      </c>
      <c r="N3500" t="s">
        <v>18</v>
      </c>
      <c r="O3500" t="str">
        <f>TEXT(Table1[[#This Row],[pickup]],"dddd")</f>
        <v>Thursday</v>
      </c>
      <c r="P3500">
        <f t="shared" si="54"/>
        <v>10</v>
      </c>
    </row>
    <row r="3501" spans="1:16" x14ac:dyDescent="0.25">
      <c r="A3501" s="1">
        <v>43530.21634259259</v>
      </c>
      <c r="B3501" s="1">
        <v>43530.229305555556</v>
      </c>
      <c r="C3501">
        <v>6</v>
      </c>
      <c r="D3501">
        <v>9.84</v>
      </c>
      <c r="E3501">
        <v>28.5</v>
      </c>
      <c r="F3501">
        <v>4</v>
      </c>
      <c r="G3501">
        <v>0</v>
      </c>
      <c r="H3501">
        <v>36.299999999999997</v>
      </c>
      <c r="I3501" t="s">
        <v>14</v>
      </c>
      <c r="J3501" t="s">
        <v>15</v>
      </c>
      <c r="K3501" t="s">
        <v>16</v>
      </c>
      <c r="L3501" t="s">
        <v>35</v>
      </c>
      <c r="M3501" t="s">
        <v>18</v>
      </c>
      <c r="N3501" t="s">
        <v>37</v>
      </c>
      <c r="O3501" t="str">
        <f>TEXT(Table1[[#This Row],[pickup]],"dddd")</f>
        <v>Wednesday</v>
      </c>
      <c r="P3501">
        <f t="shared" si="54"/>
        <v>5</v>
      </c>
    </row>
    <row r="3502" spans="1:16" x14ac:dyDescent="0.25">
      <c r="A3502" s="1">
        <v>43535.720868055556</v>
      </c>
      <c r="B3502" s="1">
        <v>43535.769305555557</v>
      </c>
      <c r="C3502">
        <v>1</v>
      </c>
      <c r="D3502">
        <v>24.63</v>
      </c>
      <c r="E3502">
        <v>87.5</v>
      </c>
      <c r="F3502">
        <v>17.86</v>
      </c>
      <c r="G3502">
        <v>0</v>
      </c>
      <c r="H3502">
        <v>107.16</v>
      </c>
      <c r="I3502" t="s">
        <v>14</v>
      </c>
      <c r="J3502" t="s">
        <v>15</v>
      </c>
      <c r="K3502" t="s">
        <v>35</v>
      </c>
      <c r="M3502" t="s">
        <v>37</v>
      </c>
      <c r="O3502" t="str">
        <f>TEXT(Table1[[#This Row],[pickup]],"dddd")</f>
        <v>Monday</v>
      </c>
      <c r="P3502">
        <f t="shared" si="54"/>
        <v>17</v>
      </c>
    </row>
    <row r="3503" spans="1:16" x14ac:dyDescent="0.25">
      <c r="A3503" s="1">
        <v>43541.655104166668</v>
      </c>
      <c r="B3503" s="1">
        <v>43541.660902777781</v>
      </c>
      <c r="C3503">
        <v>1</v>
      </c>
      <c r="D3503">
        <v>1.67</v>
      </c>
      <c r="E3503">
        <v>8</v>
      </c>
      <c r="F3503">
        <v>2.2599999999999998</v>
      </c>
      <c r="G3503">
        <v>0</v>
      </c>
      <c r="H3503">
        <v>13.56</v>
      </c>
      <c r="I3503" t="s">
        <v>14</v>
      </c>
      <c r="J3503" t="s">
        <v>15</v>
      </c>
      <c r="K3503" t="s">
        <v>34</v>
      </c>
      <c r="L3503" t="s">
        <v>48</v>
      </c>
      <c r="M3503" t="s">
        <v>18</v>
      </c>
      <c r="N3503" t="s">
        <v>18</v>
      </c>
      <c r="O3503" t="str">
        <f>TEXT(Table1[[#This Row],[pickup]],"dddd")</f>
        <v>Sunday</v>
      </c>
      <c r="P3503">
        <f t="shared" si="54"/>
        <v>15</v>
      </c>
    </row>
    <row r="3504" spans="1:16" x14ac:dyDescent="0.25">
      <c r="A3504" s="1">
        <v>43544.845347222225</v>
      </c>
      <c r="B3504" s="1">
        <v>43544.849675925929</v>
      </c>
      <c r="C3504">
        <v>1</v>
      </c>
      <c r="D3504">
        <v>0.94</v>
      </c>
      <c r="E3504">
        <v>6</v>
      </c>
      <c r="F3504">
        <v>1.47</v>
      </c>
      <c r="G3504">
        <v>0</v>
      </c>
      <c r="H3504">
        <v>11.27</v>
      </c>
      <c r="I3504" t="s">
        <v>14</v>
      </c>
      <c r="J3504" t="s">
        <v>15</v>
      </c>
      <c r="K3504" t="s">
        <v>29</v>
      </c>
      <c r="L3504" t="s">
        <v>62</v>
      </c>
      <c r="M3504" t="s">
        <v>18</v>
      </c>
      <c r="N3504" t="s">
        <v>18</v>
      </c>
      <c r="O3504" t="str">
        <f>TEXT(Table1[[#This Row],[pickup]],"dddd")</f>
        <v>Wednesday</v>
      </c>
      <c r="P3504">
        <f t="shared" si="54"/>
        <v>20</v>
      </c>
    </row>
    <row r="3505" spans="1:16" x14ac:dyDescent="0.25">
      <c r="A3505" s="1">
        <v>43538.223402777781</v>
      </c>
      <c r="B3505" s="1">
        <v>43538.242511574077</v>
      </c>
      <c r="C3505">
        <v>1</v>
      </c>
      <c r="D3505">
        <v>17.850000000000001</v>
      </c>
      <c r="E3505">
        <v>52</v>
      </c>
      <c r="F3505">
        <v>12.21</v>
      </c>
      <c r="G3505">
        <v>5.76</v>
      </c>
      <c r="H3505">
        <v>73.27</v>
      </c>
      <c r="I3505" t="s">
        <v>14</v>
      </c>
      <c r="J3505" t="s">
        <v>15</v>
      </c>
      <c r="K3505" t="s">
        <v>64</v>
      </c>
      <c r="L3505" t="s">
        <v>85</v>
      </c>
      <c r="M3505" t="s">
        <v>37</v>
      </c>
      <c r="N3505" t="s">
        <v>18</v>
      </c>
      <c r="O3505" t="str">
        <f>TEXT(Table1[[#This Row],[pickup]],"dddd")</f>
        <v>Thursday</v>
      </c>
      <c r="P3505">
        <f t="shared" si="54"/>
        <v>5</v>
      </c>
    </row>
    <row r="3506" spans="1:16" x14ac:dyDescent="0.25">
      <c r="A3506" s="1">
        <v>43538.511932870373</v>
      </c>
      <c r="B3506" s="1">
        <v>43538.526458333334</v>
      </c>
      <c r="C3506">
        <v>1</v>
      </c>
      <c r="D3506">
        <v>2</v>
      </c>
      <c r="E3506">
        <v>14</v>
      </c>
      <c r="F3506">
        <v>3.46</v>
      </c>
      <c r="G3506">
        <v>0</v>
      </c>
      <c r="H3506">
        <v>20.76</v>
      </c>
      <c r="I3506" t="s">
        <v>14</v>
      </c>
      <c r="J3506" t="s">
        <v>15</v>
      </c>
      <c r="K3506" t="s">
        <v>48</v>
      </c>
      <c r="L3506" t="s">
        <v>50</v>
      </c>
      <c r="M3506" t="s">
        <v>18</v>
      </c>
      <c r="N3506" t="s">
        <v>18</v>
      </c>
      <c r="O3506" t="str">
        <f>TEXT(Table1[[#This Row],[pickup]],"dddd")</f>
        <v>Thursday</v>
      </c>
      <c r="P3506">
        <f t="shared" si="54"/>
        <v>12</v>
      </c>
    </row>
    <row r="3507" spans="1:16" x14ac:dyDescent="0.25">
      <c r="A3507" s="1">
        <v>43530.5468287037</v>
      </c>
      <c r="B3507" s="1">
        <v>43530.551388888889</v>
      </c>
      <c r="C3507">
        <v>1</v>
      </c>
      <c r="D3507">
        <v>0.6</v>
      </c>
      <c r="E3507">
        <v>5.5</v>
      </c>
      <c r="F3507">
        <v>0</v>
      </c>
      <c r="G3507">
        <v>0</v>
      </c>
      <c r="H3507">
        <v>8.8000000000000007</v>
      </c>
      <c r="I3507" t="s">
        <v>14</v>
      </c>
      <c r="J3507" t="s">
        <v>15</v>
      </c>
      <c r="K3507" t="s">
        <v>44</v>
      </c>
      <c r="L3507" t="s">
        <v>63</v>
      </c>
      <c r="M3507" t="s">
        <v>18</v>
      </c>
      <c r="N3507" t="s">
        <v>18</v>
      </c>
      <c r="O3507" t="str">
        <f>TEXT(Table1[[#This Row],[pickup]],"dddd")</f>
        <v>Wednesday</v>
      </c>
      <c r="P3507">
        <f t="shared" si="54"/>
        <v>13</v>
      </c>
    </row>
    <row r="3508" spans="1:16" x14ac:dyDescent="0.25">
      <c r="A3508" s="1">
        <v>43542.636782407404</v>
      </c>
      <c r="B3508" s="1">
        <v>43542.647407407407</v>
      </c>
      <c r="C3508">
        <v>2</v>
      </c>
      <c r="D3508">
        <v>3.65</v>
      </c>
      <c r="E3508">
        <v>14.5</v>
      </c>
      <c r="F3508">
        <v>3.66</v>
      </c>
      <c r="G3508">
        <v>0</v>
      </c>
      <c r="H3508">
        <v>21.96</v>
      </c>
      <c r="I3508" t="s">
        <v>14</v>
      </c>
      <c r="J3508" t="s">
        <v>15</v>
      </c>
      <c r="K3508" t="s">
        <v>40</v>
      </c>
      <c r="L3508" t="s">
        <v>111</v>
      </c>
      <c r="M3508" t="s">
        <v>18</v>
      </c>
      <c r="N3508" t="s">
        <v>58</v>
      </c>
      <c r="O3508" t="str">
        <f>TEXT(Table1[[#This Row],[pickup]],"dddd")</f>
        <v>Monday</v>
      </c>
      <c r="P3508">
        <f t="shared" si="54"/>
        <v>15</v>
      </c>
    </row>
    <row r="3509" spans="1:16" x14ac:dyDescent="0.25">
      <c r="A3509" s="1">
        <v>43543.611273148148</v>
      </c>
      <c r="B3509" s="1">
        <v>43543.624525462961</v>
      </c>
      <c r="C3509">
        <v>3</v>
      </c>
      <c r="D3509">
        <v>1.8</v>
      </c>
      <c r="E3509">
        <v>12.5</v>
      </c>
      <c r="F3509">
        <v>2</v>
      </c>
      <c r="G3509">
        <v>0</v>
      </c>
      <c r="H3509">
        <v>17.8</v>
      </c>
      <c r="I3509" t="s">
        <v>14</v>
      </c>
      <c r="J3509" t="s">
        <v>15</v>
      </c>
      <c r="K3509" t="s">
        <v>61</v>
      </c>
      <c r="L3509" t="s">
        <v>25</v>
      </c>
      <c r="M3509" t="s">
        <v>18</v>
      </c>
      <c r="N3509" t="s">
        <v>18</v>
      </c>
      <c r="O3509" t="str">
        <f>TEXT(Table1[[#This Row],[pickup]],"dddd")</f>
        <v>Tuesday</v>
      </c>
      <c r="P3509">
        <f t="shared" si="54"/>
        <v>14</v>
      </c>
    </row>
    <row r="3510" spans="1:16" x14ac:dyDescent="0.25">
      <c r="A3510" s="1">
        <v>43545.79886574074</v>
      </c>
      <c r="B3510" s="1">
        <v>43545.805474537039</v>
      </c>
      <c r="C3510">
        <v>1</v>
      </c>
      <c r="D3510">
        <v>0.8</v>
      </c>
      <c r="E3510">
        <v>7.5</v>
      </c>
      <c r="F3510">
        <v>2.35</v>
      </c>
      <c r="G3510">
        <v>0</v>
      </c>
      <c r="H3510">
        <v>14.15</v>
      </c>
      <c r="I3510" t="s">
        <v>14</v>
      </c>
      <c r="J3510" t="s">
        <v>15</v>
      </c>
      <c r="K3510" t="s">
        <v>50</v>
      </c>
      <c r="L3510" t="s">
        <v>29</v>
      </c>
      <c r="M3510" t="s">
        <v>18</v>
      </c>
      <c r="N3510" t="s">
        <v>18</v>
      </c>
      <c r="O3510" t="str">
        <f>TEXT(Table1[[#This Row],[pickup]],"dddd")</f>
        <v>Thursday</v>
      </c>
      <c r="P3510">
        <f t="shared" si="54"/>
        <v>19</v>
      </c>
    </row>
    <row r="3511" spans="1:16" x14ac:dyDescent="0.25">
      <c r="A3511" s="1">
        <v>43553.665462962963</v>
      </c>
      <c r="B3511" s="1">
        <v>43553.690196759257</v>
      </c>
      <c r="C3511">
        <v>2</v>
      </c>
      <c r="D3511">
        <v>3.5</v>
      </c>
      <c r="E3511">
        <v>22</v>
      </c>
      <c r="F3511">
        <v>0</v>
      </c>
      <c r="G3511">
        <v>0</v>
      </c>
      <c r="H3511">
        <v>25.3</v>
      </c>
      <c r="I3511" t="s">
        <v>14</v>
      </c>
      <c r="J3511" t="s">
        <v>19</v>
      </c>
      <c r="K3511" t="s">
        <v>43</v>
      </c>
      <c r="L3511" t="s">
        <v>48</v>
      </c>
      <c r="M3511" t="s">
        <v>18</v>
      </c>
      <c r="N3511" t="s">
        <v>18</v>
      </c>
      <c r="O3511" t="str">
        <f>TEXT(Table1[[#This Row],[pickup]],"dddd")</f>
        <v>Friday</v>
      </c>
      <c r="P3511">
        <f t="shared" si="54"/>
        <v>15</v>
      </c>
    </row>
    <row r="3512" spans="1:16" x14ac:dyDescent="0.25">
      <c r="A3512" s="1">
        <v>43530.560381944444</v>
      </c>
      <c r="B3512" s="1">
        <v>43530.58792824074</v>
      </c>
      <c r="C3512">
        <v>2</v>
      </c>
      <c r="D3512">
        <v>8.3000000000000007</v>
      </c>
      <c r="E3512">
        <v>34</v>
      </c>
      <c r="F3512">
        <v>10</v>
      </c>
      <c r="G3512">
        <v>5.76</v>
      </c>
      <c r="H3512">
        <v>53.06</v>
      </c>
      <c r="I3512" t="s">
        <v>14</v>
      </c>
      <c r="J3512" t="s">
        <v>15</v>
      </c>
      <c r="K3512" t="s">
        <v>35</v>
      </c>
      <c r="L3512" t="s">
        <v>32</v>
      </c>
      <c r="M3512" t="s">
        <v>37</v>
      </c>
      <c r="N3512" t="s">
        <v>18</v>
      </c>
      <c r="O3512" t="str">
        <f>TEXT(Table1[[#This Row],[pickup]],"dddd")</f>
        <v>Wednesday</v>
      </c>
      <c r="P3512">
        <f t="shared" si="54"/>
        <v>13</v>
      </c>
    </row>
    <row r="3513" spans="1:16" x14ac:dyDescent="0.25">
      <c r="A3513" s="1">
        <v>43533.567893518521</v>
      </c>
      <c r="B3513" s="1">
        <v>43533.57476851852</v>
      </c>
      <c r="C3513">
        <v>1</v>
      </c>
      <c r="D3513">
        <v>1.69</v>
      </c>
      <c r="E3513">
        <v>8.5</v>
      </c>
      <c r="F3513">
        <v>0</v>
      </c>
      <c r="G3513">
        <v>0</v>
      </c>
      <c r="H3513">
        <v>11.8</v>
      </c>
      <c r="I3513" t="s">
        <v>14</v>
      </c>
      <c r="J3513" t="s">
        <v>19</v>
      </c>
      <c r="K3513" t="s">
        <v>34</v>
      </c>
      <c r="L3513" t="s">
        <v>20</v>
      </c>
      <c r="M3513" t="s">
        <v>18</v>
      </c>
      <c r="N3513" t="s">
        <v>18</v>
      </c>
      <c r="O3513" t="str">
        <f>TEXT(Table1[[#This Row],[pickup]],"dddd")</f>
        <v>Saturday</v>
      </c>
      <c r="P3513">
        <f t="shared" si="54"/>
        <v>13</v>
      </c>
    </row>
    <row r="3514" spans="1:16" x14ac:dyDescent="0.25">
      <c r="A3514" s="1">
        <v>43552.320960648147</v>
      </c>
      <c r="B3514" s="1">
        <v>43552.323298611111</v>
      </c>
      <c r="C3514">
        <v>1</v>
      </c>
      <c r="D3514">
        <v>0.6</v>
      </c>
      <c r="E3514">
        <v>4.5</v>
      </c>
      <c r="F3514">
        <v>1.55</v>
      </c>
      <c r="G3514">
        <v>0</v>
      </c>
      <c r="H3514">
        <v>9.35</v>
      </c>
      <c r="I3514" t="s">
        <v>14</v>
      </c>
      <c r="J3514" t="s">
        <v>15</v>
      </c>
      <c r="K3514" t="s">
        <v>48</v>
      </c>
      <c r="L3514" t="s">
        <v>25</v>
      </c>
      <c r="M3514" t="s">
        <v>18</v>
      </c>
      <c r="N3514" t="s">
        <v>18</v>
      </c>
      <c r="O3514" t="str">
        <f>TEXT(Table1[[#This Row],[pickup]],"dddd")</f>
        <v>Thursday</v>
      </c>
      <c r="P3514">
        <f t="shared" si="54"/>
        <v>7</v>
      </c>
    </row>
    <row r="3515" spans="1:16" x14ac:dyDescent="0.25">
      <c r="A3515" s="1">
        <v>43538.714930555558</v>
      </c>
      <c r="B3515" s="1">
        <v>43538.729027777779</v>
      </c>
      <c r="C3515">
        <v>1</v>
      </c>
      <c r="D3515">
        <v>1.7</v>
      </c>
      <c r="E3515">
        <v>13.5</v>
      </c>
      <c r="F3515">
        <v>4.45</v>
      </c>
      <c r="G3515">
        <v>0</v>
      </c>
      <c r="H3515">
        <v>22.25</v>
      </c>
      <c r="I3515" t="s">
        <v>14</v>
      </c>
      <c r="J3515" t="s">
        <v>15</v>
      </c>
      <c r="K3515" t="s">
        <v>33</v>
      </c>
      <c r="L3515" t="s">
        <v>48</v>
      </c>
      <c r="M3515" t="s">
        <v>18</v>
      </c>
      <c r="N3515" t="s">
        <v>18</v>
      </c>
      <c r="O3515" t="str">
        <f>TEXT(Table1[[#This Row],[pickup]],"dddd")</f>
        <v>Thursday</v>
      </c>
      <c r="P3515">
        <f t="shared" si="54"/>
        <v>17</v>
      </c>
    </row>
    <row r="3516" spans="1:16" x14ac:dyDescent="0.25">
      <c r="A3516" s="1">
        <v>43529.505069444444</v>
      </c>
      <c r="B3516" s="1">
        <v>43529.510925925926</v>
      </c>
      <c r="C3516">
        <v>2</v>
      </c>
      <c r="D3516">
        <v>1.0900000000000001</v>
      </c>
      <c r="E3516">
        <v>7</v>
      </c>
      <c r="F3516">
        <v>3</v>
      </c>
      <c r="G3516">
        <v>0</v>
      </c>
      <c r="H3516">
        <v>13.3</v>
      </c>
      <c r="I3516" t="s">
        <v>14</v>
      </c>
      <c r="J3516" t="s">
        <v>15</v>
      </c>
      <c r="K3516" t="s">
        <v>48</v>
      </c>
      <c r="L3516" t="s">
        <v>70</v>
      </c>
      <c r="M3516" t="s">
        <v>18</v>
      </c>
      <c r="N3516" t="s">
        <v>18</v>
      </c>
      <c r="O3516" t="str">
        <f>TEXT(Table1[[#This Row],[pickup]],"dddd")</f>
        <v>Tuesday</v>
      </c>
      <c r="P3516">
        <f t="shared" si="54"/>
        <v>12</v>
      </c>
    </row>
    <row r="3517" spans="1:16" x14ac:dyDescent="0.25">
      <c r="A3517" s="1">
        <v>43547.817800925928</v>
      </c>
      <c r="B3517" s="1">
        <v>43547.829884259256</v>
      </c>
      <c r="C3517">
        <v>3</v>
      </c>
      <c r="D3517">
        <v>5.0199999999999996</v>
      </c>
      <c r="E3517">
        <v>17.5</v>
      </c>
      <c r="F3517">
        <v>0</v>
      </c>
      <c r="G3517">
        <v>0</v>
      </c>
      <c r="H3517">
        <v>20.8</v>
      </c>
      <c r="I3517" t="s">
        <v>14</v>
      </c>
      <c r="J3517" t="s">
        <v>19</v>
      </c>
      <c r="K3517" t="s">
        <v>31</v>
      </c>
      <c r="L3517" t="s">
        <v>45</v>
      </c>
      <c r="M3517" t="s">
        <v>18</v>
      </c>
      <c r="N3517" t="s">
        <v>18</v>
      </c>
      <c r="O3517" t="str">
        <f>TEXT(Table1[[#This Row],[pickup]],"dddd")</f>
        <v>Saturday</v>
      </c>
      <c r="P3517">
        <f t="shared" si="54"/>
        <v>19</v>
      </c>
    </row>
    <row r="3518" spans="1:16" x14ac:dyDescent="0.25">
      <c r="A3518" s="1">
        <v>43552.851145833331</v>
      </c>
      <c r="B3518" s="1">
        <v>43552.857546296298</v>
      </c>
      <c r="C3518">
        <v>1</v>
      </c>
      <c r="D3518">
        <v>1.38</v>
      </c>
      <c r="E3518">
        <v>7.5</v>
      </c>
      <c r="F3518">
        <v>0</v>
      </c>
      <c r="G3518">
        <v>0</v>
      </c>
      <c r="H3518">
        <v>11.3</v>
      </c>
      <c r="I3518" t="s">
        <v>14</v>
      </c>
      <c r="J3518" t="s">
        <v>19</v>
      </c>
      <c r="K3518" t="s">
        <v>50</v>
      </c>
      <c r="L3518" t="s">
        <v>42</v>
      </c>
      <c r="M3518" t="s">
        <v>18</v>
      </c>
      <c r="N3518" t="s">
        <v>18</v>
      </c>
      <c r="O3518" t="str">
        <f>TEXT(Table1[[#This Row],[pickup]],"dddd")</f>
        <v>Thursday</v>
      </c>
      <c r="P3518">
        <f t="shared" si="54"/>
        <v>20</v>
      </c>
    </row>
    <row r="3519" spans="1:16" x14ac:dyDescent="0.25">
      <c r="A3519" s="1">
        <v>43540.604560185187</v>
      </c>
      <c r="B3519" s="1">
        <v>43540.608217592591</v>
      </c>
      <c r="C3519">
        <v>1</v>
      </c>
      <c r="D3519">
        <v>1.1000000000000001</v>
      </c>
      <c r="E3519">
        <v>6</v>
      </c>
      <c r="F3519">
        <v>1.85</v>
      </c>
      <c r="G3519">
        <v>0</v>
      </c>
      <c r="H3519">
        <v>11.15</v>
      </c>
      <c r="I3519" t="s">
        <v>14</v>
      </c>
      <c r="J3519" t="s">
        <v>15</v>
      </c>
      <c r="K3519" t="s">
        <v>59</v>
      </c>
      <c r="L3519" t="s">
        <v>22</v>
      </c>
      <c r="M3519" t="s">
        <v>18</v>
      </c>
      <c r="N3519" t="s">
        <v>18</v>
      </c>
      <c r="O3519" t="str">
        <f>TEXT(Table1[[#This Row],[pickup]],"dddd")</f>
        <v>Saturday</v>
      </c>
      <c r="P3519">
        <f t="shared" si="54"/>
        <v>14</v>
      </c>
    </row>
    <row r="3520" spans="1:16" x14ac:dyDescent="0.25">
      <c r="A3520" s="1">
        <v>43530.771041666667</v>
      </c>
      <c r="B3520" s="1">
        <v>43530.7734837963</v>
      </c>
      <c r="C3520">
        <v>1</v>
      </c>
      <c r="D3520">
        <v>0.53</v>
      </c>
      <c r="E3520">
        <v>4.5</v>
      </c>
      <c r="F3520">
        <v>2.2000000000000002</v>
      </c>
      <c r="G3520">
        <v>0</v>
      </c>
      <c r="H3520">
        <v>11</v>
      </c>
      <c r="I3520" t="s">
        <v>14</v>
      </c>
      <c r="J3520" t="s">
        <v>15</v>
      </c>
      <c r="K3520" t="s">
        <v>23</v>
      </c>
      <c r="L3520" t="s">
        <v>22</v>
      </c>
      <c r="M3520" t="s">
        <v>18</v>
      </c>
      <c r="N3520" t="s">
        <v>18</v>
      </c>
      <c r="O3520" t="str">
        <f>TEXT(Table1[[#This Row],[pickup]],"dddd")</f>
        <v>Wednesday</v>
      </c>
      <c r="P3520">
        <f t="shared" si="54"/>
        <v>18</v>
      </c>
    </row>
    <row r="3521" spans="1:16" x14ac:dyDescent="0.25">
      <c r="A3521" s="1">
        <v>43543.584513888891</v>
      </c>
      <c r="B3521" s="1">
        <v>43543.604456018518</v>
      </c>
      <c r="C3521">
        <v>3</v>
      </c>
      <c r="D3521">
        <v>7.04</v>
      </c>
      <c r="E3521">
        <v>26</v>
      </c>
      <c r="F3521">
        <v>0</v>
      </c>
      <c r="G3521">
        <v>0</v>
      </c>
      <c r="H3521">
        <v>29.3</v>
      </c>
      <c r="I3521" t="s">
        <v>14</v>
      </c>
      <c r="J3521" t="s">
        <v>19</v>
      </c>
      <c r="K3521" t="s">
        <v>77</v>
      </c>
      <c r="L3521" t="s">
        <v>26</v>
      </c>
      <c r="M3521" t="s">
        <v>18</v>
      </c>
      <c r="N3521" t="s">
        <v>18</v>
      </c>
      <c r="O3521" t="str">
        <f>TEXT(Table1[[#This Row],[pickup]],"dddd")</f>
        <v>Tuesday</v>
      </c>
      <c r="P3521">
        <f t="shared" si="54"/>
        <v>14</v>
      </c>
    </row>
    <row r="3522" spans="1:16" x14ac:dyDescent="0.25">
      <c r="A3522" s="1">
        <v>43525.180312500001</v>
      </c>
      <c r="B3522" s="1">
        <v>43525.183055555557</v>
      </c>
      <c r="C3522">
        <v>1</v>
      </c>
      <c r="D3522">
        <v>0.84</v>
      </c>
      <c r="E3522">
        <v>5</v>
      </c>
      <c r="F3522">
        <v>0.5</v>
      </c>
      <c r="G3522">
        <v>0</v>
      </c>
      <c r="H3522">
        <v>9.3000000000000007</v>
      </c>
      <c r="I3522" t="s">
        <v>14</v>
      </c>
      <c r="J3522" t="s">
        <v>15</v>
      </c>
      <c r="K3522" t="s">
        <v>46</v>
      </c>
      <c r="L3522" t="s">
        <v>62</v>
      </c>
      <c r="M3522" t="s">
        <v>18</v>
      </c>
      <c r="N3522" t="s">
        <v>18</v>
      </c>
      <c r="O3522" t="str">
        <f>TEXT(Table1[[#This Row],[pickup]],"dddd")</f>
        <v>Friday</v>
      </c>
      <c r="P3522">
        <f t="shared" ref="P3522:P3585" si="55">HOUR(A:A)</f>
        <v>4</v>
      </c>
    </row>
    <row r="3523" spans="1:16" x14ac:dyDescent="0.25">
      <c r="A3523" s="1">
        <v>43531.636423611111</v>
      </c>
      <c r="B3523" s="1">
        <v>43531.653634259259</v>
      </c>
      <c r="C3523">
        <v>1</v>
      </c>
      <c r="D3523">
        <v>2.54</v>
      </c>
      <c r="E3523">
        <v>16</v>
      </c>
      <c r="F3523">
        <v>2.9</v>
      </c>
      <c r="G3523">
        <v>0</v>
      </c>
      <c r="H3523">
        <v>22.2</v>
      </c>
      <c r="I3523" t="s">
        <v>14</v>
      </c>
      <c r="J3523" t="s">
        <v>15</v>
      </c>
      <c r="K3523" t="s">
        <v>33</v>
      </c>
      <c r="L3523" t="s">
        <v>61</v>
      </c>
      <c r="M3523" t="s">
        <v>18</v>
      </c>
      <c r="N3523" t="s">
        <v>18</v>
      </c>
      <c r="O3523" t="str">
        <f>TEXT(Table1[[#This Row],[pickup]],"dddd")</f>
        <v>Thursday</v>
      </c>
      <c r="P3523">
        <f t="shared" si="55"/>
        <v>15</v>
      </c>
    </row>
    <row r="3524" spans="1:16" x14ac:dyDescent="0.25">
      <c r="A3524" s="1">
        <v>43547.776388888888</v>
      </c>
      <c r="B3524" s="1">
        <v>43547.79042824074</v>
      </c>
      <c r="C3524">
        <v>1</v>
      </c>
      <c r="D3524">
        <v>5.2</v>
      </c>
      <c r="E3524">
        <v>18.5</v>
      </c>
      <c r="F3524">
        <v>0</v>
      </c>
      <c r="G3524">
        <v>0</v>
      </c>
      <c r="H3524">
        <v>21.8</v>
      </c>
      <c r="I3524" t="s">
        <v>14</v>
      </c>
      <c r="J3524" t="s">
        <v>19</v>
      </c>
      <c r="K3524" t="s">
        <v>36</v>
      </c>
      <c r="L3524" t="s">
        <v>20</v>
      </c>
      <c r="M3524" t="s">
        <v>37</v>
      </c>
      <c r="N3524" t="s">
        <v>18</v>
      </c>
      <c r="O3524" t="str">
        <f>TEXT(Table1[[#This Row],[pickup]],"dddd")</f>
        <v>Saturday</v>
      </c>
      <c r="P3524">
        <f t="shared" si="55"/>
        <v>18</v>
      </c>
    </row>
    <row r="3525" spans="1:16" x14ac:dyDescent="0.25">
      <c r="A3525" s="1">
        <v>43530.797407407408</v>
      </c>
      <c r="B3525" s="1">
        <v>43530.828657407408</v>
      </c>
      <c r="C3525">
        <v>1</v>
      </c>
      <c r="D3525">
        <v>18.3</v>
      </c>
      <c r="E3525">
        <v>52</v>
      </c>
      <c r="F3525">
        <v>0</v>
      </c>
      <c r="G3525">
        <v>5.76</v>
      </c>
      <c r="H3525">
        <v>65.56</v>
      </c>
      <c r="I3525" t="s">
        <v>14</v>
      </c>
      <c r="J3525" t="s">
        <v>19</v>
      </c>
      <c r="K3525" t="s">
        <v>64</v>
      </c>
      <c r="L3525" t="s">
        <v>26</v>
      </c>
      <c r="M3525" t="s">
        <v>37</v>
      </c>
      <c r="N3525" t="s">
        <v>18</v>
      </c>
      <c r="O3525" t="str">
        <f>TEXT(Table1[[#This Row],[pickup]],"dddd")</f>
        <v>Wednesday</v>
      </c>
      <c r="P3525">
        <f t="shared" si="55"/>
        <v>19</v>
      </c>
    </row>
    <row r="3526" spans="1:16" x14ac:dyDescent="0.25">
      <c r="A3526" s="1">
        <v>43529.566493055558</v>
      </c>
      <c r="B3526" s="1">
        <v>43529.586944444447</v>
      </c>
      <c r="C3526">
        <v>1</v>
      </c>
      <c r="D3526">
        <v>15.79</v>
      </c>
      <c r="E3526">
        <v>52</v>
      </c>
      <c r="F3526">
        <v>8</v>
      </c>
      <c r="G3526">
        <v>5.76</v>
      </c>
      <c r="H3526">
        <v>66.56</v>
      </c>
      <c r="I3526" t="s">
        <v>14</v>
      </c>
      <c r="J3526" t="s">
        <v>15</v>
      </c>
      <c r="K3526" t="s">
        <v>101</v>
      </c>
      <c r="L3526" t="s">
        <v>64</v>
      </c>
      <c r="M3526" t="s">
        <v>37</v>
      </c>
      <c r="N3526" t="s">
        <v>37</v>
      </c>
      <c r="O3526" t="str">
        <f>TEXT(Table1[[#This Row],[pickup]],"dddd")</f>
        <v>Tuesday</v>
      </c>
      <c r="P3526">
        <f t="shared" si="55"/>
        <v>13</v>
      </c>
    </row>
    <row r="3527" spans="1:16" x14ac:dyDescent="0.25">
      <c r="A3527" s="1">
        <v>43553.867129629631</v>
      </c>
      <c r="B3527" s="1">
        <v>43553.883819444447</v>
      </c>
      <c r="C3527">
        <v>1</v>
      </c>
      <c r="D3527">
        <v>5.47</v>
      </c>
      <c r="E3527">
        <v>20</v>
      </c>
      <c r="F3527">
        <v>3.57</v>
      </c>
      <c r="G3527">
        <v>0</v>
      </c>
      <c r="H3527">
        <v>29.32</v>
      </c>
      <c r="I3527" t="s">
        <v>14</v>
      </c>
      <c r="J3527" t="s">
        <v>15</v>
      </c>
      <c r="K3527" t="s">
        <v>101</v>
      </c>
      <c r="L3527" t="s">
        <v>20</v>
      </c>
      <c r="M3527" t="s">
        <v>37</v>
      </c>
      <c r="N3527" t="s">
        <v>18</v>
      </c>
      <c r="O3527" t="str">
        <f>TEXT(Table1[[#This Row],[pickup]],"dddd")</f>
        <v>Friday</v>
      </c>
      <c r="P3527">
        <f t="shared" si="55"/>
        <v>20</v>
      </c>
    </row>
    <row r="3528" spans="1:16" x14ac:dyDescent="0.25">
      <c r="A3528" s="1">
        <v>43525.316620370373</v>
      </c>
      <c r="B3528" s="1">
        <v>43525.322650462964</v>
      </c>
      <c r="C3528">
        <v>1</v>
      </c>
      <c r="D3528">
        <v>2.4</v>
      </c>
      <c r="E3528">
        <v>9.5</v>
      </c>
      <c r="F3528">
        <v>2.5499999999999998</v>
      </c>
      <c r="G3528">
        <v>0</v>
      </c>
      <c r="H3528">
        <v>15.35</v>
      </c>
      <c r="I3528" t="s">
        <v>14</v>
      </c>
      <c r="J3528" t="s">
        <v>15</v>
      </c>
      <c r="K3528" t="s">
        <v>68</v>
      </c>
      <c r="L3528" t="s">
        <v>32</v>
      </c>
      <c r="M3528" t="s">
        <v>18</v>
      </c>
      <c r="N3528" t="s">
        <v>18</v>
      </c>
      <c r="O3528" t="str">
        <f>TEXT(Table1[[#This Row],[pickup]],"dddd")</f>
        <v>Friday</v>
      </c>
      <c r="P3528">
        <f t="shared" si="55"/>
        <v>7</v>
      </c>
    </row>
    <row r="3529" spans="1:16" x14ac:dyDescent="0.25">
      <c r="A3529" s="1">
        <v>43528.2971875</v>
      </c>
      <c r="B3529" s="1">
        <v>43528.310416666667</v>
      </c>
      <c r="C3529">
        <v>1</v>
      </c>
      <c r="D3529">
        <v>4.0999999999999996</v>
      </c>
      <c r="E3529">
        <v>16.5</v>
      </c>
      <c r="F3529">
        <v>1.98</v>
      </c>
      <c r="G3529">
        <v>0</v>
      </c>
      <c r="H3529">
        <v>21.78</v>
      </c>
      <c r="I3529" t="s">
        <v>14</v>
      </c>
      <c r="J3529" t="s">
        <v>15</v>
      </c>
      <c r="K3529" t="s">
        <v>38</v>
      </c>
      <c r="L3529" t="s">
        <v>32</v>
      </c>
      <c r="M3529" t="s">
        <v>18</v>
      </c>
      <c r="N3529" t="s">
        <v>18</v>
      </c>
      <c r="O3529" t="str">
        <f>TEXT(Table1[[#This Row],[pickup]],"dddd")</f>
        <v>Monday</v>
      </c>
      <c r="P3529">
        <f t="shared" si="55"/>
        <v>7</v>
      </c>
    </row>
    <row r="3530" spans="1:16" x14ac:dyDescent="0.25">
      <c r="A3530" s="1">
        <v>43540.801006944443</v>
      </c>
      <c r="B3530" s="1">
        <v>43540.821423611109</v>
      </c>
      <c r="C3530">
        <v>1</v>
      </c>
      <c r="D3530">
        <v>6.13</v>
      </c>
      <c r="E3530">
        <v>24</v>
      </c>
      <c r="F3530">
        <v>0</v>
      </c>
      <c r="G3530">
        <v>0</v>
      </c>
      <c r="H3530">
        <v>27.3</v>
      </c>
      <c r="I3530" t="s">
        <v>14</v>
      </c>
      <c r="J3530" t="s">
        <v>19</v>
      </c>
      <c r="K3530" t="s">
        <v>62</v>
      </c>
      <c r="L3530" t="s">
        <v>36</v>
      </c>
      <c r="M3530" t="s">
        <v>18</v>
      </c>
      <c r="N3530" t="s">
        <v>37</v>
      </c>
      <c r="O3530" t="str">
        <f>TEXT(Table1[[#This Row],[pickup]],"dddd")</f>
        <v>Saturday</v>
      </c>
      <c r="P3530">
        <f t="shared" si="55"/>
        <v>19</v>
      </c>
    </row>
    <row r="3531" spans="1:16" x14ac:dyDescent="0.25">
      <c r="A3531" s="1">
        <v>43553.968159722222</v>
      </c>
      <c r="B3531" s="1">
        <v>43553.972534722219</v>
      </c>
      <c r="C3531">
        <v>2</v>
      </c>
      <c r="D3531">
        <v>0.7</v>
      </c>
      <c r="E3531">
        <v>6</v>
      </c>
      <c r="F3531">
        <v>0</v>
      </c>
      <c r="G3531">
        <v>0</v>
      </c>
      <c r="H3531">
        <v>9.8000000000000007</v>
      </c>
      <c r="I3531" t="s">
        <v>14</v>
      </c>
      <c r="J3531" t="s">
        <v>19</v>
      </c>
      <c r="K3531" t="s">
        <v>70</v>
      </c>
      <c r="L3531" t="s">
        <v>32</v>
      </c>
      <c r="M3531" t="s">
        <v>18</v>
      </c>
      <c r="N3531" t="s">
        <v>18</v>
      </c>
      <c r="O3531" t="str">
        <f>TEXT(Table1[[#This Row],[pickup]],"dddd")</f>
        <v>Friday</v>
      </c>
      <c r="P3531">
        <f t="shared" si="55"/>
        <v>23</v>
      </c>
    </row>
    <row r="3532" spans="1:16" x14ac:dyDescent="0.25">
      <c r="A3532" s="1">
        <v>43552.14508101852</v>
      </c>
      <c r="B3532" s="1">
        <v>43552.149398148147</v>
      </c>
      <c r="C3532">
        <v>1</v>
      </c>
      <c r="D3532">
        <v>0.88</v>
      </c>
      <c r="E3532">
        <v>6</v>
      </c>
      <c r="F3532">
        <v>0</v>
      </c>
      <c r="G3532">
        <v>0</v>
      </c>
      <c r="H3532">
        <v>9.8000000000000007</v>
      </c>
      <c r="I3532" t="s">
        <v>14</v>
      </c>
      <c r="J3532" t="s">
        <v>19</v>
      </c>
      <c r="K3532" t="s">
        <v>53</v>
      </c>
      <c r="L3532" t="s">
        <v>42</v>
      </c>
      <c r="M3532" t="s">
        <v>18</v>
      </c>
      <c r="N3532" t="s">
        <v>18</v>
      </c>
      <c r="O3532" t="str">
        <f>TEXT(Table1[[#This Row],[pickup]],"dddd")</f>
        <v>Thursday</v>
      </c>
      <c r="P3532">
        <f t="shared" si="55"/>
        <v>3</v>
      </c>
    </row>
    <row r="3533" spans="1:16" x14ac:dyDescent="0.25">
      <c r="A3533" s="1">
        <v>43526.714814814812</v>
      </c>
      <c r="B3533" s="1">
        <v>43526.717824074076</v>
      </c>
      <c r="C3533">
        <v>6</v>
      </c>
      <c r="D3533">
        <v>0.53</v>
      </c>
      <c r="E3533">
        <v>5</v>
      </c>
      <c r="F3533">
        <v>1</v>
      </c>
      <c r="G3533">
        <v>0</v>
      </c>
      <c r="H3533">
        <v>9.3000000000000007</v>
      </c>
      <c r="I3533" t="s">
        <v>14</v>
      </c>
      <c r="J3533" t="s">
        <v>15</v>
      </c>
      <c r="K3533" t="s">
        <v>66</v>
      </c>
      <c r="L3533" t="s">
        <v>62</v>
      </c>
      <c r="M3533" t="s">
        <v>18</v>
      </c>
      <c r="N3533" t="s">
        <v>18</v>
      </c>
      <c r="O3533" t="str">
        <f>TEXT(Table1[[#This Row],[pickup]],"dddd")</f>
        <v>Saturday</v>
      </c>
      <c r="P3533">
        <f t="shared" si="55"/>
        <v>17</v>
      </c>
    </row>
    <row r="3534" spans="1:16" x14ac:dyDescent="0.25">
      <c r="A3534" s="1">
        <v>43531.840787037036</v>
      </c>
      <c r="B3534" s="1">
        <v>43531.844710648147</v>
      </c>
      <c r="C3534">
        <v>1</v>
      </c>
      <c r="D3534">
        <v>0.48</v>
      </c>
      <c r="E3534">
        <v>5.5</v>
      </c>
      <c r="F3534">
        <v>1.86</v>
      </c>
      <c r="G3534">
        <v>0</v>
      </c>
      <c r="H3534">
        <v>11.16</v>
      </c>
      <c r="I3534" t="s">
        <v>14</v>
      </c>
      <c r="J3534" t="s">
        <v>15</v>
      </c>
      <c r="K3534" t="s">
        <v>42</v>
      </c>
      <c r="L3534" t="s">
        <v>53</v>
      </c>
      <c r="M3534" t="s">
        <v>18</v>
      </c>
      <c r="N3534" t="s">
        <v>18</v>
      </c>
      <c r="O3534" t="str">
        <f>TEXT(Table1[[#This Row],[pickup]],"dddd")</f>
        <v>Thursday</v>
      </c>
      <c r="P3534">
        <f t="shared" si="55"/>
        <v>20</v>
      </c>
    </row>
    <row r="3535" spans="1:16" x14ac:dyDescent="0.25">
      <c r="A3535" s="1">
        <v>43531.908263888887</v>
      </c>
      <c r="B3535" s="1">
        <v>43531.937210648146</v>
      </c>
      <c r="C3535">
        <v>1</v>
      </c>
      <c r="D3535">
        <v>5.9</v>
      </c>
      <c r="E3535">
        <v>29</v>
      </c>
      <c r="F3535">
        <v>6.55</v>
      </c>
      <c r="G3535">
        <v>0</v>
      </c>
      <c r="H3535">
        <v>39.35</v>
      </c>
      <c r="I3535" t="s">
        <v>14</v>
      </c>
      <c r="J3535" t="s">
        <v>15</v>
      </c>
      <c r="K3535" t="s">
        <v>46</v>
      </c>
      <c r="L3535" t="s">
        <v>123</v>
      </c>
      <c r="M3535" t="s">
        <v>18</v>
      </c>
      <c r="N3535" t="s">
        <v>58</v>
      </c>
      <c r="O3535" t="str">
        <f>TEXT(Table1[[#This Row],[pickup]],"dddd")</f>
        <v>Thursday</v>
      </c>
      <c r="P3535">
        <f t="shared" si="55"/>
        <v>21</v>
      </c>
    </row>
    <row r="3536" spans="1:16" x14ac:dyDescent="0.25">
      <c r="A3536" s="1">
        <v>43550.558148148149</v>
      </c>
      <c r="B3536" s="1">
        <v>43550.564895833333</v>
      </c>
      <c r="C3536">
        <v>1</v>
      </c>
      <c r="D3536">
        <v>1.6</v>
      </c>
      <c r="E3536">
        <v>8.5</v>
      </c>
      <c r="F3536">
        <v>2.95</v>
      </c>
      <c r="G3536">
        <v>0</v>
      </c>
      <c r="H3536">
        <v>14.75</v>
      </c>
      <c r="I3536" t="s">
        <v>14</v>
      </c>
      <c r="J3536" t="s">
        <v>15</v>
      </c>
      <c r="K3536" t="s">
        <v>70</v>
      </c>
      <c r="L3536" t="s">
        <v>61</v>
      </c>
      <c r="M3536" t="s">
        <v>18</v>
      </c>
      <c r="N3536" t="s">
        <v>18</v>
      </c>
      <c r="O3536" t="str">
        <f>TEXT(Table1[[#This Row],[pickup]],"dddd")</f>
        <v>Tuesday</v>
      </c>
      <c r="P3536">
        <f t="shared" si="55"/>
        <v>13</v>
      </c>
    </row>
    <row r="3537" spans="1:16" x14ac:dyDescent="0.25">
      <c r="A3537" s="1">
        <v>43533.106145833335</v>
      </c>
      <c r="B3537" s="1">
        <v>43533.112384259257</v>
      </c>
      <c r="C3537">
        <v>1</v>
      </c>
      <c r="D3537">
        <v>1.9</v>
      </c>
      <c r="E3537">
        <v>8.5</v>
      </c>
      <c r="F3537">
        <v>2.46</v>
      </c>
      <c r="G3537">
        <v>0</v>
      </c>
      <c r="H3537">
        <v>14.76</v>
      </c>
      <c r="I3537" t="s">
        <v>14</v>
      </c>
      <c r="J3537" t="s">
        <v>15</v>
      </c>
      <c r="K3537" t="s">
        <v>74</v>
      </c>
      <c r="L3537" t="s">
        <v>47</v>
      </c>
      <c r="M3537" t="s">
        <v>18</v>
      </c>
      <c r="N3537" t="s">
        <v>18</v>
      </c>
      <c r="O3537" t="str">
        <f>TEXT(Table1[[#This Row],[pickup]],"dddd")</f>
        <v>Saturday</v>
      </c>
      <c r="P3537">
        <f t="shared" si="55"/>
        <v>2</v>
      </c>
    </row>
    <row r="3538" spans="1:16" x14ac:dyDescent="0.25">
      <c r="A3538" s="1">
        <v>43541.607847222222</v>
      </c>
      <c r="B3538" s="1">
        <v>43541.618298611109</v>
      </c>
      <c r="C3538">
        <v>1</v>
      </c>
      <c r="D3538">
        <v>3.86</v>
      </c>
      <c r="E3538">
        <v>14.5</v>
      </c>
      <c r="F3538">
        <v>0</v>
      </c>
      <c r="G3538">
        <v>0</v>
      </c>
      <c r="H3538">
        <v>17.8</v>
      </c>
      <c r="I3538" t="s">
        <v>14</v>
      </c>
      <c r="J3538" t="s">
        <v>19</v>
      </c>
      <c r="K3538" t="s">
        <v>68</v>
      </c>
      <c r="L3538" t="s">
        <v>53</v>
      </c>
      <c r="M3538" t="s">
        <v>18</v>
      </c>
      <c r="N3538" t="s">
        <v>18</v>
      </c>
      <c r="O3538" t="str">
        <f>TEXT(Table1[[#This Row],[pickup]],"dddd")</f>
        <v>Sunday</v>
      </c>
      <c r="P3538">
        <f t="shared" si="55"/>
        <v>14</v>
      </c>
    </row>
    <row r="3539" spans="1:16" x14ac:dyDescent="0.25">
      <c r="A3539" s="1">
        <v>43530.354745370372</v>
      </c>
      <c r="B3539" s="1">
        <v>43530.365729166668</v>
      </c>
      <c r="C3539">
        <v>1</v>
      </c>
      <c r="D3539">
        <v>1.47</v>
      </c>
      <c r="E3539">
        <v>10.5</v>
      </c>
      <c r="F3539">
        <v>1</v>
      </c>
      <c r="G3539">
        <v>0</v>
      </c>
      <c r="H3539">
        <v>14.8</v>
      </c>
      <c r="I3539" t="s">
        <v>14</v>
      </c>
      <c r="J3539" t="s">
        <v>15</v>
      </c>
      <c r="K3539" t="s">
        <v>47</v>
      </c>
      <c r="L3539" t="s">
        <v>49</v>
      </c>
      <c r="M3539" t="s">
        <v>18</v>
      </c>
      <c r="N3539" t="s">
        <v>18</v>
      </c>
      <c r="O3539" t="str">
        <f>TEXT(Table1[[#This Row],[pickup]],"dddd")</f>
        <v>Wednesday</v>
      </c>
      <c r="P3539">
        <f t="shared" si="55"/>
        <v>8</v>
      </c>
    </row>
    <row r="3540" spans="1:16" x14ac:dyDescent="0.25">
      <c r="A3540" s="1">
        <v>43544.338101851848</v>
      </c>
      <c r="B3540" s="1">
        <v>43544.342592592591</v>
      </c>
      <c r="C3540">
        <v>1</v>
      </c>
      <c r="D3540">
        <v>0.77</v>
      </c>
      <c r="E3540">
        <v>6</v>
      </c>
      <c r="F3540">
        <v>1.86</v>
      </c>
      <c r="G3540">
        <v>0</v>
      </c>
      <c r="H3540">
        <v>11.16</v>
      </c>
      <c r="I3540" t="s">
        <v>14</v>
      </c>
      <c r="J3540" t="s">
        <v>15</v>
      </c>
      <c r="K3540" t="s">
        <v>72</v>
      </c>
      <c r="L3540" t="s">
        <v>45</v>
      </c>
      <c r="M3540" t="s">
        <v>18</v>
      </c>
      <c r="N3540" t="s">
        <v>18</v>
      </c>
      <c r="O3540" t="str">
        <f>TEXT(Table1[[#This Row],[pickup]],"dddd")</f>
        <v>Wednesday</v>
      </c>
      <c r="P3540">
        <f t="shared" si="55"/>
        <v>8</v>
      </c>
    </row>
    <row r="3541" spans="1:16" x14ac:dyDescent="0.25">
      <c r="A3541" s="1">
        <v>43536.613368055558</v>
      </c>
      <c r="B3541" s="1">
        <v>43536.622430555559</v>
      </c>
      <c r="C3541">
        <v>1</v>
      </c>
      <c r="D3541">
        <v>1.1000000000000001</v>
      </c>
      <c r="E3541">
        <v>9</v>
      </c>
      <c r="F3541">
        <v>1</v>
      </c>
      <c r="G3541">
        <v>0</v>
      </c>
      <c r="H3541">
        <v>13.3</v>
      </c>
      <c r="I3541" t="s">
        <v>14</v>
      </c>
      <c r="J3541" t="s">
        <v>15</v>
      </c>
      <c r="K3541" t="s">
        <v>70</v>
      </c>
      <c r="L3541" t="s">
        <v>32</v>
      </c>
      <c r="M3541" t="s">
        <v>18</v>
      </c>
      <c r="N3541" t="s">
        <v>18</v>
      </c>
      <c r="O3541" t="str">
        <f>TEXT(Table1[[#This Row],[pickup]],"dddd")</f>
        <v>Tuesday</v>
      </c>
      <c r="P3541">
        <f t="shared" si="55"/>
        <v>14</v>
      </c>
    </row>
    <row r="3542" spans="1:16" x14ac:dyDescent="0.25">
      <c r="A3542" s="1">
        <v>43528.656701388885</v>
      </c>
      <c r="B3542" s="1">
        <v>43528.658171296294</v>
      </c>
      <c r="C3542">
        <v>1</v>
      </c>
      <c r="D3542">
        <v>0.6</v>
      </c>
      <c r="E3542">
        <v>4</v>
      </c>
      <c r="F3542">
        <v>1.65</v>
      </c>
      <c r="G3542">
        <v>0</v>
      </c>
      <c r="H3542">
        <v>9.9499999999999993</v>
      </c>
      <c r="I3542" t="s">
        <v>14</v>
      </c>
      <c r="J3542" t="s">
        <v>15</v>
      </c>
      <c r="K3542" t="s">
        <v>20</v>
      </c>
      <c r="L3542" t="s">
        <v>33</v>
      </c>
      <c r="M3542" t="s">
        <v>18</v>
      </c>
      <c r="N3542" t="s">
        <v>18</v>
      </c>
      <c r="O3542" t="str">
        <f>TEXT(Table1[[#This Row],[pickup]],"dddd")</f>
        <v>Monday</v>
      </c>
      <c r="P3542">
        <f t="shared" si="55"/>
        <v>15</v>
      </c>
    </row>
    <row r="3543" spans="1:16" x14ac:dyDescent="0.25">
      <c r="A3543" s="1">
        <v>43534.57508101852</v>
      </c>
      <c r="B3543" s="1">
        <v>43534.6015162037</v>
      </c>
      <c r="C3543">
        <v>1</v>
      </c>
      <c r="D3543">
        <v>6.3</v>
      </c>
      <c r="E3543">
        <v>27</v>
      </c>
      <c r="F3543">
        <v>7.58</v>
      </c>
      <c r="G3543">
        <v>0</v>
      </c>
      <c r="H3543">
        <v>37.880000000000003</v>
      </c>
      <c r="I3543" t="s">
        <v>14</v>
      </c>
      <c r="J3543" t="s">
        <v>15</v>
      </c>
      <c r="K3543" t="s">
        <v>46</v>
      </c>
      <c r="L3543" t="s">
        <v>92</v>
      </c>
      <c r="M3543" t="s">
        <v>18</v>
      </c>
      <c r="N3543" t="s">
        <v>58</v>
      </c>
      <c r="O3543" t="str">
        <f>TEXT(Table1[[#This Row],[pickup]],"dddd")</f>
        <v>Sunday</v>
      </c>
      <c r="P3543">
        <f t="shared" si="55"/>
        <v>13</v>
      </c>
    </row>
    <row r="3544" spans="1:16" x14ac:dyDescent="0.25">
      <c r="A3544" s="1">
        <v>43553.839259259257</v>
      </c>
      <c r="B3544" s="1">
        <v>43553.847395833334</v>
      </c>
      <c r="C3544">
        <v>1</v>
      </c>
      <c r="D3544">
        <v>2.2999999999999998</v>
      </c>
      <c r="E3544">
        <v>10</v>
      </c>
      <c r="F3544">
        <v>0</v>
      </c>
      <c r="G3544">
        <v>0</v>
      </c>
      <c r="H3544">
        <v>13.8</v>
      </c>
      <c r="I3544" t="s">
        <v>14</v>
      </c>
      <c r="J3544" t="s">
        <v>19</v>
      </c>
      <c r="K3544" t="s">
        <v>55</v>
      </c>
      <c r="L3544" t="s">
        <v>39</v>
      </c>
      <c r="M3544" t="s">
        <v>18</v>
      </c>
      <c r="N3544" t="s">
        <v>18</v>
      </c>
      <c r="O3544" t="str">
        <f>TEXT(Table1[[#This Row],[pickup]],"dddd")</f>
        <v>Friday</v>
      </c>
      <c r="P3544">
        <f t="shared" si="55"/>
        <v>20</v>
      </c>
    </row>
    <row r="3545" spans="1:16" x14ac:dyDescent="0.25">
      <c r="A3545" s="1">
        <v>43530.676516203705</v>
      </c>
      <c r="B3545" s="1">
        <v>43530.679710648146</v>
      </c>
      <c r="C3545">
        <v>6</v>
      </c>
      <c r="D3545">
        <v>0.64</v>
      </c>
      <c r="E3545">
        <v>5</v>
      </c>
      <c r="F3545">
        <v>1.36</v>
      </c>
      <c r="G3545">
        <v>0</v>
      </c>
      <c r="H3545">
        <v>8.16</v>
      </c>
      <c r="I3545" t="s">
        <v>14</v>
      </c>
      <c r="J3545" t="s">
        <v>15</v>
      </c>
      <c r="K3545" t="s">
        <v>38</v>
      </c>
      <c r="L3545" t="s">
        <v>73</v>
      </c>
      <c r="M3545" t="s">
        <v>18</v>
      </c>
      <c r="N3545" t="s">
        <v>18</v>
      </c>
      <c r="O3545" t="str">
        <f>TEXT(Table1[[#This Row],[pickup]],"dddd")</f>
        <v>Wednesday</v>
      </c>
      <c r="P3545">
        <f t="shared" si="55"/>
        <v>16</v>
      </c>
    </row>
    <row r="3546" spans="1:16" x14ac:dyDescent="0.25">
      <c r="A3546" s="1">
        <v>43532.732916666668</v>
      </c>
      <c r="B3546" s="1">
        <v>43532.742118055554</v>
      </c>
      <c r="C3546">
        <v>3</v>
      </c>
      <c r="D3546">
        <v>1.76</v>
      </c>
      <c r="E3546">
        <v>10</v>
      </c>
      <c r="F3546">
        <v>0</v>
      </c>
      <c r="G3546">
        <v>0</v>
      </c>
      <c r="H3546">
        <v>14.3</v>
      </c>
      <c r="I3546" t="s">
        <v>14</v>
      </c>
      <c r="J3546" t="s">
        <v>19</v>
      </c>
      <c r="K3546" t="s">
        <v>26</v>
      </c>
      <c r="L3546" t="s">
        <v>29</v>
      </c>
      <c r="M3546" t="s">
        <v>18</v>
      </c>
      <c r="N3546" t="s">
        <v>18</v>
      </c>
      <c r="O3546" t="str">
        <f>TEXT(Table1[[#This Row],[pickup]],"dddd")</f>
        <v>Friday</v>
      </c>
      <c r="P3546">
        <f t="shared" si="55"/>
        <v>17</v>
      </c>
    </row>
    <row r="3547" spans="1:16" x14ac:dyDescent="0.25">
      <c r="A3547" s="1">
        <v>43525.304375</v>
      </c>
      <c r="B3547" s="1">
        <v>43525.313159722224</v>
      </c>
      <c r="C3547">
        <v>1</v>
      </c>
      <c r="D3547">
        <v>2.06</v>
      </c>
      <c r="E3547">
        <v>10</v>
      </c>
      <c r="F3547">
        <v>0</v>
      </c>
      <c r="G3547">
        <v>0</v>
      </c>
      <c r="H3547">
        <v>13.3</v>
      </c>
      <c r="I3547" t="s">
        <v>14</v>
      </c>
      <c r="J3547" t="s">
        <v>19</v>
      </c>
      <c r="K3547" t="s">
        <v>47</v>
      </c>
      <c r="L3547" t="s">
        <v>56</v>
      </c>
      <c r="M3547" t="s">
        <v>18</v>
      </c>
      <c r="N3547" t="s">
        <v>18</v>
      </c>
      <c r="O3547" t="str">
        <f>TEXT(Table1[[#This Row],[pickup]],"dddd")</f>
        <v>Friday</v>
      </c>
      <c r="P3547">
        <f t="shared" si="55"/>
        <v>7</v>
      </c>
    </row>
    <row r="3548" spans="1:16" x14ac:dyDescent="0.25">
      <c r="A3548" s="1">
        <v>43551.823784722219</v>
      </c>
      <c r="B3548" s="1">
        <v>43551.836064814815</v>
      </c>
      <c r="C3548">
        <v>6</v>
      </c>
      <c r="D3548">
        <v>3.29</v>
      </c>
      <c r="E3548">
        <v>14</v>
      </c>
      <c r="F3548">
        <v>2.5</v>
      </c>
      <c r="G3548">
        <v>0</v>
      </c>
      <c r="H3548">
        <v>20.8</v>
      </c>
      <c r="I3548" t="s">
        <v>14</v>
      </c>
      <c r="J3548" t="s">
        <v>15</v>
      </c>
      <c r="K3548" t="s">
        <v>32</v>
      </c>
      <c r="L3548" t="s">
        <v>34</v>
      </c>
      <c r="M3548" t="s">
        <v>18</v>
      </c>
      <c r="N3548" t="s">
        <v>18</v>
      </c>
      <c r="O3548" t="str">
        <f>TEXT(Table1[[#This Row],[pickup]],"dddd")</f>
        <v>Wednesday</v>
      </c>
      <c r="P3548">
        <f t="shared" si="55"/>
        <v>19</v>
      </c>
    </row>
    <row r="3549" spans="1:16" x14ac:dyDescent="0.25">
      <c r="A3549" s="1">
        <v>43540.345648148148</v>
      </c>
      <c r="B3549" s="1">
        <v>43540.358344907407</v>
      </c>
      <c r="C3549">
        <v>1</v>
      </c>
      <c r="D3549">
        <v>10.11</v>
      </c>
      <c r="E3549">
        <v>29</v>
      </c>
      <c r="F3549">
        <v>5.96</v>
      </c>
      <c r="G3549">
        <v>0</v>
      </c>
      <c r="H3549">
        <v>35.76</v>
      </c>
      <c r="I3549" t="s">
        <v>14</v>
      </c>
      <c r="J3549" t="s">
        <v>15</v>
      </c>
      <c r="K3549" t="s">
        <v>83</v>
      </c>
      <c r="L3549" t="s">
        <v>35</v>
      </c>
      <c r="M3549" t="s">
        <v>58</v>
      </c>
      <c r="N3549" t="s">
        <v>37</v>
      </c>
      <c r="O3549" t="str">
        <f>TEXT(Table1[[#This Row],[pickup]],"dddd")</f>
        <v>Saturday</v>
      </c>
      <c r="P3549">
        <f t="shared" si="55"/>
        <v>8</v>
      </c>
    </row>
    <row r="3550" spans="1:16" x14ac:dyDescent="0.25">
      <c r="A3550" s="1">
        <v>43526.444409722222</v>
      </c>
      <c r="B3550" s="1">
        <v>43526.447199074071</v>
      </c>
      <c r="C3550">
        <v>1</v>
      </c>
      <c r="D3550">
        <v>0.52</v>
      </c>
      <c r="E3550">
        <v>5</v>
      </c>
      <c r="F3550">
        <v>1.45</v>
      </c>
      <c r="G3550">
        <v>0</v>
      </c>
      <c r="H3550">
        <v>7.25</v>
      </c>
      <c r="I3550" t="s">
        <v>14</v>
      </c>
      <c r="J3550" t="s">
        <v>15</v>
      </c>
      <c r="K3550" t="s">
        <v>38</v>
      </c>
      <c r="L3550" t="s">
        <v>79</v>
      </c>
      <c r="M3550" t="s">
        <v>18</v>
      </c>
      <c r="N3550" t="s">
        <v>18</v>
      </c>
      <c r="O3550" t="str">
        <f>TEXT(Table1[[#This Row],[pickup]],"dddd")</f>
        <v>Saturday</v>
      </c>
      <c r="P3550">
        <f t="shared" si="55"/>
        <v>10</v>
      </c>
    </row>
    <row r="3551" spans="1:16" x14ac:dyDescent="0.25">
      <c r="A3551" s="1">
        <v>43529.511666666665</v>
      </c>
      <c r="B3551" s="1">
        <v>43529.516527777778</v>
      </c>
      <c r="C3551">
        <v>3</v>
      </c>
      <c r="D3551">
        <v>0.7</v>
      </c>
      <c r="E3551">
        <v>6.5</v>
      </c>
      <c r="F3551">
        <v>2.9</v>
      </c>
      <c r="G3551">
        <v>0</v>
      </c>
      <c r="H3551">
        <v>12.7</v>
      </c>
      <c r="I3551" t="s">
        <v>14</v>
      </c>
      <c r="J3551" t="s">
        <v>15</v>
      </c>
      <c r="K3551" t="s">
        <v>46</v>
      </c>
      <c r="L3551" t="s">
        <v>51</v>
      </c>
      <c r="M3551" t="s">
        <v>18</v>
      </c>
      <c r="N3551" t="s">
        <v>18</v>
      </c>
      <c r="O3551" t="str">
        <f>TEXT(Table1[[#This Row],[pickup]],"dddd")</f>
        <v>Tuesday</v>
      </c>
      <c r="P3551">
        <f t="shared" si="55"/>
        <v>12</v>
      </c>
    </row>
    <row r="3552" spans="1:16" x14ac:dyDescent="0.25">
      <c r="A3552" s="1">
        <v>43539.003761574073</v>
      </c>
      <c r="B3552" s="1">
        <v>43539.011736111112</v>
      </c>
      <c r="C3552">
        <v>2</v>
      </c>
      <c r="D3552">
        <v>2.2999999999999998</v>
      </c>
      <c r="E3552">
        <v>10</v>
      </c>
      <c r="F3552">
        <v>2.75</v>
      </c>
      <c r="G3552">
        <v>0</v>
      </c>
      <c r="H3552">
        <v>16.55</v>
      </c>
      <c r="I3552" t="s">
        <v>14</v>
      </c>
      <c r="J3552" t="s">
        <v>15</v>
      </c>
      <c r="K3552" t="s">
        <v>26</v>
      </c>
      <c r="L3552" t="s">
        <v>45</v>
      </c>
      <c r="M3552" t="s">
        <v>18</v>
      </c>
      <c r="N3552" t="s">
        <v>18</v>
      </c>
      <c r="O3552" t="str">
        <f>TEXT(Table1[[#This Row],[pickup]],"dddd")</f>
        <v>Friday</v>
      </c>
      <c r="P3552">
        <f t="shared" si="55"/>
        <v>0</v>
      </c>
    </row>
    <row r="3553" spans="1:16" x14ac:dyDescent="0.25">
      <c r="A3553" s="1">
        <v>43544.742395833331</v>
      </c>
      <c r="B3553" s="1">
        <v>43544.756342592591</v>
      </c>
      <c r="C3553">
        <v>3</v>
      </c>
      <c r="D3553">
        <v>2.3199999999999998</v>
      </c>
      <c r="E3553">
        <v>14</v>
      </c>
      <c r="F3553">
        <v>4.58</v>
      </c>
      <c r="G3553">
        <v>0</v>
      </c>
      <c r="H3553">
        <v>22.88</v>
      </c>
      <c r="I3553" t="s">
        <v>14</v>
      </c>
      <c r="J3553" t="s">
        <v>15</v>
      </c>
      <c r="K3553" t="s">
        <v>26</v>
      </c>
      <c r="L3553" t="s">
        <v>61</v>
      </c>
      <c r="M3553" t="s">
        <v>18</v>
      </c>
      <c r="N3553" t="s">
        <v>18</v>
      </c>
      <c r="O3553" t="str">
        <f>TEXT(Table1[[#This Row],[pickup]],"dddd")</f>
        <v>Wednesday</v>
      </c>
      <c r="P3553">
        <f t="shared" si="55"/>
        <v>17</v>
      </c>
    </row>
    <row r="3554" spans="1:16" x14ac:dyDescent="0.25">
      <c r="A3554" s="1">
        <v>43552.772581018522</v>
      </c>
      <c r="B3554" s="1">
        <v>43552.782962962963</v>
      </c>
      <c r="C3554">
        <v>1</v>
      </c>
      <c r="D3554">
        <v>1.27</v>
      </c>
      <c r="E3554">
        <v>10.5</v>
      </c>
      <c r="F3554">
        <v>2.96</v>
      </c>
      <c r="G3554">
        <v>0</v>
      </c>
      <c r="H3554">
        <v>17.760000000000002</v>
      </c>
      <c r="I3554" t="s">
        <v>14</v>
      </c>
      <c r="J3554" t="s">
        <v>15</v>
      </c>
      <c r="K3554" t="s">
        <v>62</v>
      </c>
      <c r="L3554" t="s">
        <v>22</v>
      </c>
      <c r="M3554" t="s">
        <v>18</v>
      </c>
      <c r="N3554" t="s">
        <v>18</v>
      </c>
      <c r="O3554" t="str">
        <f>TEXT(Table1[[#This Row],[pickup]],"dddd")</f>
        <v>Thursday</v>
      </c>
      <c r="P3554">
        <f t="shared" si="55"/>
        <v>18</v>
      </c>
    </row>
    <row r="3555" spans="1:16" x14ac:dyDescent="0.25">
      <c r="A3555" s="1">
        <v>43553.453356481485</v>
      </c>
      <c r="B3555" s="1">
        <v>43553.455312500002</v>
      </c>
      <c r="C3555">
        <v>1</v>
      </c>
      <c r="D3555">
        <v>0.59</v>
      </c>
      <c r="E3555">
        <v>4</v>
      </c>
      <c r="F3555">
        <v>0.73</v>
      </c>
      <c r="G3555">
        <v>0</v>
      </c>
      <c r="H3555">
        <v>8.0299999999999994</v>
      </c>
      <c r="I3555" t="s">
        <v>14</v>
      </c>
      <c r="J3555" t="s">
        <v>15</v>
      </c>
      <c r="K3555" t="s">
        <v>47</v>
      </c>
      <c r="L3555" t="s">
        <v>45</v>
      </c>
      <c r="M3555" t="s">
        <v>18</v>
      </c>
      <c r="N3555" t="s">
        <v>18</v>
      </c>
      <c r="O3555" t="str">
        <f>TEXT(Table1[[#This Row],[pickup]],"dddd")</f>
        <v>Friday</v>
      </c>
      <c r="P3555">
        <f t="shared" si="55"/>
        <v>10</v>
      </c>
    </row>
    <row r="3556" spans="1:16" x14ac:dyDescent="0.25">
      <c r="A3556" s="1">
        <v>43526.005381944444</v>
      </c>
      <c r="B3556" s="1">
        <v>43526.007372685184</v>
      </c>
      <c r="C3556">
        <v>1</v>
      </c>
      <c r="D3556">
        <v>0.44</v>
      </c>
      <c r="E3556">
        <v>4</v>
      </c>
      <c r="F3556">
        <v>0</v>
      </c>
      <c r="G3556">
        <v>0</v>
      </c>
      <c r="H3556">
        <v>7.8</v>
      </c>
      <c r="I3556" t="s">
        <v>14</v>
      </c>
      <c r="J3556" t="s">
        <v>19</v>
      </c>
      <c r="K3556" t="s">
        <v>22</v>
      </c>
      <c r="L3556" t="s">
        <v>44</v>
      </c>
      <c r="M3556" t="s">
        <v>18</v>
      </c>
      <c r="N3556" t="s">
        <v>18</v>
      </c>
      <c r="O3556" t="str">
        <f>TEXT(Table1[[#This Row],[pickup]],"dddd")</f>
        <v>Saturday</v>
      </c>
      <c r="P3556">
        <f t="shared" si="55"/>
        <v>0</v>
      </c>
    </row>
    <row r="3557" spans="1:16" x14ac:dyDescent="0.25">
      <c r="A3557" s="1">
        <v>43529.994826388887</v>
      </c>
      <c r="B3557" s="1">
        <v>43530.002453703702</v>
      </c>
      <c r="C3557">
        <v>1</v>
      </c>
      <c r="D3557">
        <v>1.7</v>
      </c>
      <c r="E3557">
        <v>9.5</v>
      </c>
      <c r="F3557">
        <v>0</v>
      </c>
      <c r="G3557">
        <v>0</v>
      </c>
      <c r="H3557">
        <v>10.8</v>
      </c>
      <c r="I3557" t="s">
        <v>14</v>
      </c>
      <c r="J3557" t="s">
        <v>19</v>
      </c>
      <c r="K3557" t="s">
        <v>110</v>
      </c>
      <c r="L3557" t="s">
        <v>138</v>
      </c>
      <c r="M3557" t="s">
        <v>58</v>
      </c>
      <c r="N3557" t="s">
        <v>58</v>
      </c>
      <c r="O3557" t="str">
        <f>TEXT(Table1[[#This Row],[pickup]],"dddd")</f>
        <v>Tuesday</v>
      </c>
      <c r="P3557">
        <f t="shared" si="55"/>
        <v>23</v>
      </c>
    </row>
    <row r="3558" spans="1:16" x14ac:dyDescent="0.25">
      <c r="A3558" s="1">
        <v>43538.743020833332</v>
      </c>
      <c r="B3558" s="1">
        <v>43538.763402777775</v>
      </c>
      <c r="C3558">
        <v>2</v>
      </c>
      <c r="D3558">
        <v>3.4</v>
      </c>
      <c r="E3558">
        <v>19.5</v>
      </c>
      <c r="F3558">
        <v>0</v>
      </c>
      <c r="G3558">
        <v>0</v>
      </c>
      <c r="H3558">
        <v>23.8</v>
      </c>
      <c r="I3558" t="s">
        <v>14</v>
      </c>
      <c r="J3558" t="s">
        <v>19</v>
      </c>
      <c r="K3558" t="s">
        <v>62</v>
      </c>
      <c r="L3558" t="s">
        <v>39</v>
      </c>
      <c r="M3558" t="s">
        <v>18</v>
      </c>
      <c r="N3558" t="s">
        <v>18</v>
      </c>
      <c r="O3558" t="str">
        <f>TEXT(Table1[[#This Row],[pickup]],"dddd")</f>
        <v>Thursday</v>
      </c>
      <c r="P3558">
        <f t="shared" si="55"/>
        <v>17</v>
      </c>
    </row>
    <row r="3559" spans="1:16" x14ac:dyDescent="0.25">
      <c r="A3559" s="1">
        <v>43548.108229166668</v>
      </c>
      <c r="B3559" s="1">
        <v>43548.112638888888</v>
      </c>
      <c r="C3559">
        <v>1</v>
      </c>
      <c r="D3559">
        <v>2.4</v>
      </c>
      <c r="E3559">
        <v>8.5</v>
      </c>
      <c r="F3559">
        <v>2.46</v>
      </c>
      <c r="G3559">
        <v>0</v>
      </c>
      <c r="H3559">
        <v>14.76</v>
      </c>
      <c r="I3559" t="s">
        <v>14</v>
      </c>
      <c r="J3559" t="s">
        <v>15</v>
      </c>
      <c r="K3559" t="s">
        <v>16</v>
      </c>
      <c r="L3559" t="s">
        <v>47</v>
      </c>
      <c r="M3559" t="s">
        <v>18</v>
      </c>
      <c r="N3559" t="s">
        <v>18</v>
      </c>
      <c r="O3559" t="str">
        <f>TEXT(Table1[[#This Row],[pickup]],"dddd")</f>
        <v>Sunday</v>
      </c>
      <c r="P3559">
        <f t="shared" si="55"/>
        <v>2</v>
      </c>
    </row>
    <row r="3560" spans="1:16" x14ac:dyDescent="0.25">
      <c r="A3560" s="1">
        <v>43550.535787037035</v>
      </c>
      <c r="B3560" s="1">
        <v>43550.539629629631</v>
      </c>
      <c r="C3560">
        <v>1</v>
      </c>
      <c r="D3560">
        <v>0.93</v>
      </c>
      <c r="E3560">
        <v>5.5</v>
      </c>
      <c r="F3560">
        <v>1.76</v>
      </c>
      <c r="G3560">
        <v>0</v>
      </c>
      <c r="H3560">
        <v>10.56</v>
      </c>
      <c r="I3560" t="s">
        <v>14</v>
      </c>
      <c r="J3560" t="s">
        <v>15</v>
      </c>
      <c r="K3560" t="s">
        <v>42</v>
      </c>
      <c r="L3560" t="s">
        <v>43</v>
      </c>
      <c r="M3560" t="s">
        <v>18</v>
      </c>
      <c r="N3560" t="s">
        <v>18</v>
      </c>
      <c r="O3560" t="str">
        <f>TEXT(Table1[[#This Row],[pickup]],"dddd")</f>
        <v>Tuesday</v>
      </c>
      <c r="P3560">
        <f t="shared" si="55"/>
        <v>12</v>
      </c>
    </row>
    <row r="3561" spans="1:16" x14ac:dyDescent="0.25">
      <c r="A3561" s="1">
        <v>43554.984513888892</v>
      </c>
      <c r="B3561" s="1">
        <v>43554.989872685182</v>
      </c>
      <c r="C3561">
        <v>1</v>
      </c>
      <c r="D3561">
        <v>1</v>
      </c>
      <c r="E3561">
        <v>7</v>
      </c>
      <c r="F3561">
        <v>2.16</v>
      </c>
      <c r="G3561">
        <v>0</v>
      </c>
      <c r="H3561">
        <v>12.96</v>
      </c>
      <c r="I3561" t="s">
        <v>14</v>
      </c>
      <c r="J3561" t="s">
        <v>15</v>
      </c>
      <c r="K3561" t="s">
        <v>62</v>
      </c>
      <c r="L3561" t="s">
        <v>46</v>
      </c>
      <c r="M3561" t="s">
        <v>18</v>
      </c>
      <c r="N3561" t="s">
        <v>18</v>
      </c>
      <c r="O3561" t="str">
        <f>TEXT(Table1[[#This Row],[pickup]],"dddd")</f>
        <v>Saturday</v>
      </c>
      <c r="P3561">
        <f t="shared" si="55"/>
        <v>23</v>
      </c>
    </row>
    <row r="3562" spans="1:16" x14ac:dyDescent="0.25">
      <c r="A3562" s="1">
        <v>43546.970532407409</v>
      </c>
      <c r="B3562" s="1">
        <v>43546.975335648145</v>
      </c>
      <c r="C3562">
        <v>1</v>
      </c>
      <c r="D3562">
        <v>1.1000000000000001</v>
      </c>
      <c r="E3562">
        <v>6.5</v>
      </c>
      <c r="F3562">
        <v>0.52</v>
      </c>
      <c r="G3562">
        <v>0</v>
      </c>
      <c r="H3562">
        <v>10.82</v>
      </c>
      <c r="I3562" t="s">
        <v>14</v>
      </c>
      <c r="J3562" t="s">
        <v>15</v>
      </c>
      <c r="K3562" t="s">
        <v>67</v>
      </c>
      <c r="L3562" t="s">
        <v>66</v>
      </c>
      <c r="M3562" t="s">
        <v>18</v>
      </c>
      <c r="N3562" t="s">
        <v>18</v>
      </c>
      <c r="O3562" t="str">
        <f>TEXT(Table1[[#This Row],[pickup]],"dddd")</f>
        <v>Friday</v>
      </c>
      <c r="P3562">
        <f t="shared" si="55"/>
        <v>23</v>
      </c>
    </row>
    <row r="3563" spans="1:16" x14ac:dyDescent="0.25">
      <c r="A3563" s="1">
        <v>43554.872546296298</v>
      </c>
      <c r="B3563" s="1">
        <v>43554.882199074076</v>
      </c>
      <c r="C3563">
        <v>2</v>
      </c>
      <c r="D3563">
        <v>1.2</v>
      </c>
      <c r="E3563">
        <v>9.5</v>
      </c>
      <c r="F3563">
        <v>2.65</v>
      </c>
      <c r="G3563">
        <v>0</v>
      </c>
      <c r="H3563">
        <v>15.95</v>
      </c>
      <c r="I3563" t="s">
        <v>14</v>
      </c>
      <c r="J3563" t="s">
        <v>15</v>
      </c>
      <c r="K3563" t="s">
        <v>44</v>
      </c>
      <c r="L3563" t="s">
        <v>66</v>
      </c>
      <c r="M3563" t="s">
        <v>18</v>
      </c>
      <c r="N3563" t="s">
        <v>18</v>
      </c>
      <c r="O3563" t="str">
        <f>TEXT(Table1[[#This Row],[pickup]],"dddd")</f>
        <v>Saturday</v>
      </c>
      <c r="P3563">
        <f t="shared" si="55"/>
        <v>20</v>
      </c>
    </row>
    <row r="3564" spans="1:16" x14ac:dyDescent="0.25">
      <c r="A3564" s="1">
        <v>43537.41810185185</v>
      </c>
      <c r="B3564" s="1">
        <v>43537.427488425928</v>
      </c>
      <c r="C3564">
        <v>1</v>
      </c>
      <c r="D3564">
        <v>1.75</v>
      </c>
      <c r="E3564">
        <v>10</v>
      </c>
      <c r="F3564">
        <v>1.5</v>
      </c>
      <c r="G3564">
        <v>0</v>
      </c>
      <c r="H3564">
        <v>14.8</v>
      </c>
      <c r="I3564" t="s">
        <v>14</v>
      </c>
      <c r="J3564" t="s">
        <v>15</v>
      </c>
      <c r="K3564" t="s">
        <v>45</v>
      </c>
      <c r="L3564" t="s">
        <v>32</v>
      </c>
      <c r="M3564" t="s">
        <v>18</v>
      </c>
      <c r="N3564" t="s">
        <v>18</v>
      </c>
      <c r="O3564" t="str">
        <f>TEXT(Table1[[#This Row],[pickup]],"dddd")</f>
        <v>Wednesday</v>
      </c>
      <c r="P3564">
        <f t="shared" si="55"/>
        <v>10</v>
      </c>
    </row>
    <row r="3565" spans="1:16" x14ac:dyDescent="0.25">
      <c r="A3565" s="1">
        <v>43538.568680555552</v>
      </c>
      <c r="B3565" s="1">
        <v>43538.580740740741</v>
      </c>
      <c r="C3565">
        <v>1</v>
      </c>
      <c r="D3565">
        <v>1.3</v>
      </c>
      <c r="E3565">
        <v>11.5</v>
      </c>
      <c r="F3565">
        <v>2</v>
      </c>
      <c r="G3565">
        <v>0</v>
      </c>
      <c r="H3565">
        <v>16.8</v>
      </c>
      <c r="I3565" t="s">
        <v>14</v>
      </c>
      <c r="J3565" t="s">
        <v>15</v>
      </c>
      <c r="K3565" t="s">
        <v>30</v>
      </c>
      <c r="L3565" t="s">
        <v>42</v>
      </c>
      <c r="M3565" t="s">
        <v>18</v>
      </c>
      <c r="N3565" t="s">
        <v>18</v>
      </c>
      <c r="O3565" t="str">
        <f>TEXT(Table1[[#This Row],[pickup]],"dddd")</f>
        <v>Thursday</v>
      </c>
      <c r="P3565">
        <f t="shared" si="55"/>
        <v>13</v>
      </c>
    </row>
    <row r="3566" spans="1:16" x14ac:dyDescent="0.25">
      <c r="A3566" s="1">
        <v>43553.345497685186</v>
      </c>
      <c r="B3566" s="1">
        <v>43553.349224537036</v>
      </c>
      <c r="C3566">
        <v>1</v>
      </c>
      <c r="D3566">
        <v>0.7</v>
      </c>
      <c r="E3566">
        <v>5.5</v>
      </c>
      <c r="F3566">
        <v>0</v>
      </c>
      <c r="G3566">
        <v>0</v>
      </c>
      <c r="H3566">
        <v>8.8000000000000007</v>
      </c>
      <c r="I3566" t="s">
        <v>14</v>
      </c>
      <c r="J3566" t="s">
        <v>19</v>
      </c>
      <c r="K3566" t="s">
        <v>43</v>
      </c>
      <c r="L3566" t="s">
        <v>22</v>
      </c>
      <c r="M3566" t="s">
        <v>18</v>
      </c>
      <c r="N3566" t="s">
        <v>18</v>
      </c>
      <c r="O3566" t="str">
        <f>TEXT(Table1[[#This Row],[pickup]],"dddd")</f>
        <v>Friday</v>
      </c>
      <c r="P3566">
        <f t="shared" si="55"/>
        <v>8</v>
      </c>
    </row>
    <row r="3567" spans="1:16" x14ac:dyDescent="0.25">
      <c r="A3567" s="1">
        <v>43525.292071759257</v>
      </c>
      <c r="B3567" s="1">
        <v>43525.295266203706</v>
      </c>
      <c r="C3567">
        <v>1</v>
      </c>
      <c r="D3567">
        <v>0.86</v>
      </c>
      <c r="E3567">
        <v>5</v>
      </c>
      <c r="F3567">
        <v>1.66</v>
      </c>
      <c r="G3567">
        <v>0</v>
      </c>
      <c r="H3567">
        <v>9.9600000000000009</v>
      </c>
      <c r="I3567" t="s">
        <v>14</v>
      </c>
      <c r="J3567" t="s">
        <v>15</v>
      </c>
      <c r="K3567" t="s">
        <v>48</v>
      </c>
      <c r="L3567" t="s">
        <v>25</v>
      </c>
      <c r="M3567" t="s">
        <v>18</v>
      </c>
      <c r="N3567" t="s">
        <v>18</v>
      </c>
      <c r="O3567" t="str">
        <f>TEXT(Table1[[#This Row],[pickup]],"dddd")</f>
        <v>Friday</v>
      </c>
      <c r="P3567">
        <f t="shared" si="55"/>
        <v>7</v>
      </c>
    </row>
    <row r="3568" spans="1:16" x14ac:dyDescent="0.25">
      <c r="A3568" s="1">
        <v>43534.331724537034</v>
      </c>
      <c r="B3568" s="1">
        <v>43534.335081018522</v>
      </c>
      <c r="C3568">
        <v>1</v>
      </c>
      <c r="D3568">
        <v>1</v>
      </c>
      <c r="E3568">
        <v>5.5</v>
      </c>
      <c r="F3568">
        <v>1.75</v>
      </c>
      <c r="G3568">
        <v>0</v>
      </c>
      <c r="H3568">
        <v>10.55</v>
      </c>
      <c r="I3568" t="s">
        <v>14</v>
      </c>
      <c r="J3568" t="s">
        <v>15</v>
      </c>
      <c r="K3568" t="s">
        <v>46</v>
      </c>
      <c r="L3568" t="s">
        <v>42</v>
      </c>
      <c r="M3568" t="s">
        <v>18</v>
      </c>
      <c r="N3568" t="s">
        <v>18</v>
      </c>
      <c r="O3568" t="str">
        <f>TEXT(Table1[[#This Row],[pickup]],"dddd")</f>
        <v>Sunday</v>
      </c>
      <c r="P3568">
        <f t="shared" si="55"/>
        <v>7</v>
      </c>
    </row>
    <row r="3569" spans="1:16" x14ac:dyDescent="0.25">
      <c r="A3569" s="1">
        <v>43527.760625000003</v>
      </c>
      <c r="B3569" s="1">
        <v>43527.764988425923</v>
      </c>
      <c r="C3569">
        <v>1</v>
      </c>
      <c r="D3569">
        <v>0.93</v>
      </c>
      <c r="E3569">
        <v>6</v>
      </c>
      <c r="F3569">
        <v>1.86</v>
      </c>
      <c r="G3569">
        <v>0</v>
      </c>
      <c r="H3569">
        <v>11.16</v>
      </c>
      <c r="I3569" t="s">
        <v>14</v>
      </c>
      <c r="J3569" t="s">
        <v>15</v>
      </c>
      <c r="K3569" t="s">
        <v>85</v>
      </c>
      <c r="L3569" t="s">
        <v>66</v>
      </c>
      <c r="M3569" t="s">
        <v>18</v>
      </c>
      <c r="N3569" t="s">
        <v>18</v>
      </c>
      <c r="O3569" t="str">
        <f>TEXT(Table1[[#This Row],[pickup]],"dddd")</f>
        <v>Sunday</v>
      </c>
      <c r="P3569">
        <f t="shared" si="55"/>
        <v>18</v>
      </c>
    </row>
    <row r="3570" spans="1:16" x14ac:dyDescent="0.25">
      <c r="A3570" s="1">
        <v>43539.360810185186</v>
      </c>
      <c r="B3570" s="1">
        <v>43539.366967592592</v>
      </c>
      <c r="C3570">
        <v>1</v>
      </c>
      <c r="D3570">
        <v>1.32</v>
      </c>
      <c r="E3570">
        <v>7.5</v>
      </c>
      <c r="F3570">
        <v>1.5</v>
      </c>
      <c r="G3570">
        <v>0</v>
      </c>
      <c r="H3570">
        <v>12.3</v>
      </c>
      <c r="I3570" t="s">
        <v>14</v>
      </c>
      <c r="J3570" t="s">
        <v>15</v>
      </c>
      <c r="K3570" t="s">
        <v>29</v>
      </c>
      <c r="L3570" t="s">
        <v>32</v>
      </c>
      <c r="M3570" t="s">
        <v>18</v>
      </c>
      <c r="N3570" t="s">
        <v>18</v>
      </c>
      <c r="O3570" t="str">
        <f>TEXT(Table1[[#This Row],[pickup]],"dddd")</f>
        <v>Friday</v>
      </c>
      <c r="P3570">
        <f t="shared" si="55"/>
        <v>8</v>
      </c>
    </row>
    <row r="3571" spans="1:16" x14ac:dyDescent="0.25">
      <c r="A3571" s="1">
        <v>43544.614398148151</v>
      </c>
      <c r="B3571" s="1">
        <v>43544.663101851853</v>
      </c>
      <c r="C3571">
        <v>3</v>
      </c>
      <c r="D3571">
        <v>17.100000000000001</v>
      </c>
      <c r="E3571">
        <v>52</v>
      </c>
      <c r="F3571">
        <v>8</v>
      </c>
      <c r="G3571">
        <v>0</v>
      </c>
      <c r="H3571">
        <v>63.3</v>
      </c>
      <c r="I3571" t="s">
        <v>14</v>
      </c>
      <c r="J3571" t="s">
        <v>15</v>
      </c>
      <c r="K3571" t="s">
        <v>71</v>
      </c>
      <c r="L3571" t="s">
        <v>64</v>
      </c>
      <c r="M3571" t="s">
        <v>18</v>
      </c>
      <c r="N3571" t="s">
        <v>37</v>
      </c>
      <c r="O3571" t="str">
        <f>TEXT(Table1[[#This Row],[pickup]],"dddd")</f>
        <v>Wednesday</v>
      </c>
      <c r="P3571">
        <f t="shared" si="55"/>
        <v>14</v>
      </c>
    </row>
    <row r="3572" spans="1:16" x14ac:dyDescent="0.25">
      <c r="A3572" s="1">
        <v>43546.532384259262</v>
      </c>
      <c r="B3572" s="1">
        <v>43546.559606481482</v>
      </c>
      <c r="C3572">
        <v>3</v>
      </c>
      <c r="D3572">
        <v>16.329999999999998</v>
      </c>
      <c r="E3572">
        <v>52</v>
      </c>
      <c r="F3572">
        <v>0</v>
      </c>
      <c r="G3572">
        <v>5.76</v>
      </c>
      <c r="H3572">
        <v>61.06</v>
      </c>
      <c r="I3572" t="s">
        <v>14</v>
      </c>
      <c r="J3572" t="s">
        <v>19</v>
      </c>
      <c r="K3572" t="s">
        <v>25</v>
      </c>
      <c r="L3572" t="s">
        <v>64</v>
      </c>
      <c r="M3572" t="s">
        <v>18</v>
      </c>
      <c r="N3572" t="s">
        <v>37</v>
      </c>
      <c r="O3572" t="str">
        <f>TEXT(Table1[[#This Row],[pickup]],"dddd")</f>
        <v>Friday</v>
      </c>
      <c r="P3572">
        <f t="shared" si="55"/>
        <v>12</v>
      </c>
    </row>
    <row r="3573" spans="1:16" x14ac:dyDescent="0.25">
      <c r="A3573" s="1">
        <v>43546.699780092589</v>
      </c>
      <c r="B3573" s="1">
        <v>43546.699884259258</v>
      </c>
      <c r="C3573">
        <v>1</v>
      </c>
      <c r="D3573">
        <v>0.81</v>
      </c>
      <c r="E3573">
        <v>66</v>
      </c>
      <c r="F3573">
        <v>0</v>
      </c>
      <c r="G3573">
        <v>0</v>
      </c>
      <c r="H3573">
        <v>66.8</v>
      </c>
      <c r="I3573" t="s">
        <v>14</v>
      </c>
      <c r="J3573" t="s">
        <v>15</v>
      </c>
      <c r="K3573" t="s">
        <v>64</v>
      </c>
      <c r="L3573" t="s">
        <v>64</v>
      </c>
      <c r="M3573" t="s">
        <v>37</v>
      </c>
      <c r="N3573" t="s">
        <v>37</v>
      </c>
      <c r="O3573" t="str">
        <f>TEXT(Table1[[#This Row],[pickup]],"dddd")</f>
        <v>Friday</v>
      </c>
      <c r="P3573">
        <f t="shared" si="55"/>
        <v>16</v>
      </c>
    </row>
    <row r="3574" spans="1:16" x14ac:dyDescent="0.25">
      <c r="A3574" s="1">
        <v>43544.83935185185</v>
      </c>
      <c r="B3574" s="1">
        <v>43544.84270833333</v>
      </c>
      <c r="C3574">
        <v>1</v>
      </c>
      <c r="D3574">
        <v>0.85</v>
      </c>
      <c r="E3574">
        <v>5</v>
      </c>
      <c r="F3574">
        <v>0</v>
      </c>
      <c r="G3574">
        <v>0</v>
      </c>
      <c r="H3574">
        <v>8.8000000000000007</v>
      </c>
      <c r="I3574" t="s">
        <v>14</v>
      </c>
      <c r="J3574" t="s">
        <v>19</v>
      </c>
      <c r="K3574" t="s">
        <v>16</v>
      </c>
      <c r="L3574" t="s">
        <v>48</v>
      </c>
      <c r="M3574" t="s">
        <v>18</v>
      </c>
      <c r="N3574" t="s">
        <v>18</v>
      </c>
      <c r="O3574" t="str">
        <f>TEXT(Table1[[#This Row],[pickup]],"dddd")</f>
        <v>Wednesday</v>
      </c>
      <c r="P3574">
        <f t="shared" si="55"/>
        <v>20</v>
      </c>
    </row>
    <row r="3575" spans="1:16" x14ac:dyDescent="0.25">
      <c r="A3575" s="1">
        <v>43547.668819444443</v>
      </c>
      <c r="B3575" s="1">
        <v>43547.672326388885</v>
      </c>
      <c r="C3575">
        <v>1</v>
      </c>
      <c r="D3575">
        <v>0.8</v>
      </c>
      <c r="E3575">
        <v>5.5</v>
      </c>
      <c r="F3575">
        <v>0</v>
      </c>
      <c r="G3575">
        <v>0</v>
      </c>
      <c r="H3575">
        <v>8.8000000000000007</v>
      </c>
      <c r="I3575" t="s">
        <v>14</v>
      </c>
      <c r="J3575" t="s">
        <v>19</v>
      </c>
      <c r="K3575" t="s">
        <v>22</v>
      </c>
      <c r="L3575" t="s">
        <v>59</v>
      </c>
      <c r="M3575" t="s">
        <v>18</v>
      </c>
      <c r="N3575" t="s">
        <v>18</v>
      </c>
      <c r="O3575" t="str">
        <f>TEXT(Table1[[#This Row],[pickup]],"dddd")</f>
        <v>Saturday</v>
      </c>
      <c r="P3575">
        <f t="shared" si="55"/>
        <v>16</v>
      </c>
    </row>
    <row r="3576" spans="1:16" x14ac:dyDescent="0.25">
      <c r="A3576" s="1">
        <v>43530.964016203703</v>
      </c>
      <c r="B3576" s="1">
        <v>43530.96733796296</v>
      </c>
      <c r="C3576">
        <v>1</v>
      </c>
      <c r="D3576">
        <v>0.7</v>
      </c>
      <c r="E3576">
        <v>5</v>
      </c>
      <c r="F3576">
        <v>1.75</v>
      </c>
      <c r="G3576">
        <v>0</v>
      </c>
      <c r="H3576">
        <v>10.55</v>
      </c>
      <c r="I3576" t="s">
        <v>14</v>
      </c>
      <c r="J3576" t="s">
        <v>15</v>
      </c>
      <c r="K3576" t="s">
        <v>53</v>
      </c>
      <c r="L3576" t="s">
        <v>26</v>
      </c>
      <c r="M3576" t="s">
        <v>18</v>
      </c>
      <c r="N3576" t="s">
        <v>18</v>
      </c>
      <c r="O3576" t="str">
        <f>TEXT(Table1[[#This Row],[pickup]],"dddd")</f>
        <v>Wednesday</v>
      </c>
      <c r="P3576">
        <f t="shared" si="55"/>
        <v>23</v>
      </c>
    </row>
    <row r="3577" spans="1:16" x14ac:dyDescent="0.25">
      <c r="A3577" s="1">
        <v>43544.513877314814</v>
      </c>
      <c r="B3577" s="1">
        <v>43544.521516203706</v>
      </c>
      <c r="C3577">
        <v>2</v>
      </c>
      <c r="D3577">
        <v>1.9</v>
      </c>
      <c r="E3577">
        <v>9.5</v>
      </c>
      <c r="F3577">
        <v>3.2</v>
      </c>
      <c r="G3577">
        <v>0</v>
      </c>
      <c r="H3577">
        <v>16</v>
      </c>
      <c r="I3577" t="s">
        <v>14</v>
      </c>
      <c r="J3577" t="s">
        <v>15</v>
      </c>
      <c r="K3577" t="s">
        <v>70</v>
      </c>
      <c r="L3577" t="s">
        <v>33</v>
      </c>
      <c r="M3577" t="s">
        <v>18</v>
      </c>
      <c r="N3577" t="s">
        <v>18</v>
      </c>
      <c r="O3577" t="str">
        <f>TEXT(Table1[[#This Row],[pickup]],"dddd")</f>
        <v>Wednesday</v>
      </c>
      <c r="P3577">
        <f t="shared" si="55"/>
        <v>12</v>
      </c>
    </row>
    <row r="3578" spans="1:16" x14ac:dyDescent="0.25">
      <c r="A3578" s="1">
        <v>43555.597673611112</v>
      </c>
      <c r="B3578" s="1">
        <v>43555.602372685185</v>
      </c>
      <c r="C3578">
        <v>2</v>
      </c>
      <c r="D3578">
        <v>1.1000000000000001</v>
      </c>
      <c r="E3578">
        <v>7</v>
      </c>
      <c r="F3578">
        <v>1</v>
      </c>
      <c r="G3578">
        <v>0</v>
      </c>
      <c r="H3578">
        <v>11.3</v>
      </c>
      <c r="I3578" t="s">
        <v>14</v>
      </c>
      <c r="J3578" t="s">
        <v>15</v>
      </c>
      <c r="K3578" t="s">
        <v>38</v>
      </c>
      <c r="L3578" t="s">
        <v>20</v>
      </c>
      <c r="M3578" t="s">
        <v>18</v>
      </c>
      <c r="N3578" t="s">
        <v>18</v>
      </c>
      <c r="O3578" t="str">
        <f>TEXT(Table1[[#This Row],[pickup]],"dddd")</f>
        <v>Sunday</v>
      </c>
      <c r="P3578">
        <f t="shared" si="55"/>
        <v>14</v>
      </c>
    </row>
    <row r="3579" spans="1:16" x14ac:dyDescent="0.25">
      <c r="A3579" s="1">
        <v>43550.564062500001</v>
      </c>
      <c r="B3579" s="1">
        <v>43550.579872685186</v>
      </c>
      <c r="C3579">
        <v>2</v>
      </c>
      <c r="D3579">
        <v>2.11</v>
      </c>
      <c r="E3579">
        <v>15</v>
      </c>
      <c r="F3579">
        <v>0</v>
      </c>
      <c r="G3579">
        <v>0</v>
      </c>
      <c r="H3579">
        <v>18.3</v>
      </c>
      <c r="I3579" t="s">
        <v>14</v>
      </c>
      <c r="J3579" t="s">
        <v>19</v>
      </c>
      <c r="K3579" t="s">
        <v>77</v>
      </c>
      <c r="L3579" t="s">
        <v>67</v>
      </c>
      <c r="M3579" t="s">
        <v>18</v>
      </c>
      <c r="N3579" t="s">
        <v>18</v>
      </c>
      <c r="O3579" t="str">
        <f>TEXT(Table1[[#This Row],[pickup]],"dddd")</f>
        <v>Tuesday</v>
      </c>
      <c r="P3579">
        <f t="shared" si="55"/>
        <v>13</v>
      </c>
    </row>
    <row r="3580" spans="1:16" x14ac:dyDescent="0.25">
      <c r="A3580" s="1">
        <v>43535.741342592592</v>
      </c>
      <c r="B3580" s="1">
        <v>43535.754537037035</v>
      </c>
      <c r="C3580">
        <v>1</v>
      </c>
      <c r="D3580">
        <v>2.2999999999999998</v>
      </c>
      <c r="E3580">
        <v>13</v>
      </c>
      <c r="F3580">
        <v>3.45</v>
      </c>
      <c r="G3580">
        <v>0</v>
      </c>
      <c r="H3580">
        <v>20.75</v>
      </c>
      <c r="I3580" t="s">
        <v>14</v>
      </c>
      <c r="J3580" t="s">
        <v>15</v>
      </c>
      <c r="K3580" t="s">
        <v>32</v>
      </c>
      <c r="L3580" t="s">
        <v>63</v>
      </c>
      <c r="M3580" t="s">
        <v>18</v>
      </c>
      <c r="N3580" t="s">
        <v>18</v>
      </c>
      <c r="O3580" t="str">
        <f>TEXT(Table1[[#This Row],[pickup]],"dddd")</f>
        <v>Monday</v>
      </c>
      <c r="P3580">
        <f t="shared" si="55"/>
        <v>17</v>
      </c>
    </row>
    <row r="3581" spans="1:16" x14ac:dyDescent="0.25">
      <c r="A3581" s="1">
        <v>43540.573067129626</v>
      </c>
      <c r="B3581" s="1">
        <v>43540.610243055555</v>
      </c>
      <c r="C3581">
        <v>2</v>
      </c>
      <c r="D3581">
        <v>20.73</v>
      </c>
      <c r="E3581">
        <v>52</v>
      </c>
      <c r="F3581">
        <v>13.82</v>
      </c>
      <c r="G3581">
        <v>0</v>
      </c>
      <c r="H3581">
        <v>69.12</v>
      </c>
      <c r="I3581" t="s">
        <v>14</v>
      </c>
      <c r="J3581" t="s">
        <v>15</v>
      </c>
      <c r="K3581" t="s">
        <v>64</v>
      </c>
      <c r="L3581" t="s">
        <v>59</v>
      </c>
      <c r="M3581" t="s">
        <v>37</v>
      </c>
      <c r="N3581" t="s">
        <v>18</v>
      </c>
      <c r="O3581" t="str">
        <f>TEXT(Table1[[#This Row],[pickup]],"dddd")</f>
        <v>Saturday</v>
      </c>
      <c r="P3581">
        <f t="shared" si="55"/>
        <v>13</v>
      </c>
    </row>
    <row r="3582" spans="1:16" x14ac:dyDescent="0.25">
      <c r="A3582" s="1">
        <v>43546.429803240739</v>
      </c>
      <c r="B3582" s="1">
        <v>43546.450416666667</v>
      </c>
      <c r="C3582">
        <v>2</v>
      </c>
      <c r="D3582">
        <v>6.7</v>
      </c>
      <c r="E3582">
        <v>25.5</v>
      </c>
      <c r="F3582">
        <v>5.75</v>
      </c>
      <c r="G3582">
        <v>0</v>
      </c>
      <c r="H3582">
        <v>34.549999999999997</v>
      </c>
      <c r="I3582" t="s">
        <v>14</v>
      </c>
      <c r="J3582" t="s">
        <v>15</v>
      </c>
      <c r="K3582" t="s">
        <v>25</v>
      </c>
      <c r="L3582" t="s">
        <v>27</v>
      </c>
      <c r="M3582" t="s">
        <v>18</v>
      </c>
      <c r="N3582" t="s">
        <v>18</v>
      </c>
      <c r="O3582" t="str">
        <f>TEXT(Table1[[#This Row],[pickup]],"dddd")</f>
        <v>Friday</v>
      </c>
      <c r="P3582">
        <f t="shared" si="55"/>
        <v>10</v>
      </c>
    </row>
    <row r="3583" spans="1:16" x14ac:dyDescent="0.25">
      <c r="A3583" s="1">
        <v>43538.001342592594</v>
      </c>
      <c r="B3583" s="1">
        <v>43538.014548611114</v>
      </c>
      <c r="C3583">
        <v>1</v>
      </c>
      <c r="D3583">
        <v>3.6</v>
      </c>
      <c r="E3583">
        <v>15</v>
      </c>
      <c r="F3583">
        <v>3.75</v>
      </c>
      <c r="G3583">
        <v>0</v>
      </c>
      <c r="H3583">
        <v>22.55</v>
      </c>
      <c r="I3583" t="s">
        <v>14</v>
      </c>
      <c r="J3583" t="s">
        <v>15</v>
      </c>
      <c r="K3583" t="s">
        <v>49</v>
      </c>
      <c r="L3583" t="s">
        <v>74</v>
      </c>
      <c r="M3583" t="s">
        <v>18</v>
      </c>
      <c r="N3583" t="s">
        <v>18</v>
      </c>
      <c r="O3583" t="str">
        <f>TEXT(Table1[[#This Row],[pickup]],"dddd")</f>
        <v>Thursday</v>
      </c>
      <c r="P3583">
        <f t="shared" si="55"/>
        <v>0</v>
      </c>
    </row>
    <row r="3584" spans="1:16" x14ac:dyDescent="0.25">
      <c r="A3584" s="1">
        <v>43551.417280092595</v>
      </c>
      <c r="B3584" s="1">
        <v>43551.423611111109</v>
      </c>
      <c r="C3584">
        <v>4</v>
      </c>
      <c r="D3584">
        <v>0.7</v>
      </c>
      <c r="E3584">
        <v>7.5</v>
      </c>
      <c r="F3584">
        <v>2.15</v>
      </c>
      <c r="G3584">
        <v>0</v>
      </c>
      <c r="H3584">
        <v>12.95</v>
      </c>
      <c r="I3584" t="s">
        <v>14</v>
      </c>
      <c r="J3584" t="s">
        <v>15</v>
      </c>
      <c r="K3584" t="s">
        <v>42</v>
      </c>
      <c r="L3584" t="s">
        <v>42</v>
      </c>
      <c r="M3584" t="s">
        <v>18</v>
      </c>
      <c r="N3584" t="s">
        <v>18</v>
      </c>
      <c r="O3584" t="str">
        <f>TEXT(Table1[[#This Row],[pickup]],"dddd")</f>
        <v>Wednesday</v>
      </c>
      <c r="P3584">
        <f t="shared" si="55"/>
        <v>10</v>
      </c>
    </row>
    <row r="3585" spans="1:16" x14ac:dyDescent="0.25">
      <c r="A3585" s="1">
        <v>43526.617638888885</v>
      </c>
      <c r="B3585" s="1">
        <v>43526.620972222219</v>
      </c>
      <c r="C3585">
        <v>1</v>
      </c>
      <c r="D3585">
        <v>1.02</v>
      </c>
      <c r="E3585">
        <v>5.5</v>
      </c>
      <c r="F3585">
        <v>0</v>
      </c>
      <c r="G3585">
        <v>0</v>
      </c>
      <c r="H3585">
        <v>8.8000000000000007</v>
      </c>
      <c r="I3585" t="s">
        <v>14</v>
      </c>
      <c r="J3585" t="s">
        <v>19</v>
      </c>
      <c r="K3585" t="s">
        <v>25</v>
      </c>
      <c r="L3585" t="s">
        <v>61</v>
      </c>
      <c r="M3585" t="s">
        <v>18</v>
      </c>
      <c r="N3585" t="s">
        <v>18</v>
      </c>
      <c r="O3585" t="str">
        <f>TEXT(Table1[[#This Row],[pickup]],"dddd")</f>
        <v>Saturday</v>
      </c>
      <c r="P3585">
        <f t="shared" si="55"/>
        <v>14</v>
      </c>
    </row>
    <row r="3586" spans="1:16" x14ac:dyDescent="0.25">
      <c r="A3586" s="1">
        <v>43534.761793981481</v>
      </c>
      <c r="B3586" s="1">
        <v>43534.76761574074</v>
      </c>
      <c r="C3586">
        <v>1</v>
      </c>
      <c r="D3586">
        <v>1.81</v>
      </c>
      <c r="E3586">
        <v>8.5</v>
      </c>
      <c r="F3586">
        <v>1.77</v>
      </c>
      <c r="G3586">
        <v>0</v>
      </c>
      <c r="H3586">
        <v>13.57</v>
      </c>
      <c r="I3586" t="s">
        <v>14</v>
      </c>
      <c r="J3586" t="s">
        <v>15</v>
      </c>
      <c r="K3586" t="s">
        <v>33</v>
      </c>
      <c r="L3586" t="s">
        <v>70</v>
      </c>
      <c r="M3586" t="s">
        <v>18</v>
      </c>
      <c r="N3586" t="s">
        <v>18</v>
      </c>
      <c r="O3586" t="str">
        <f>TEXT(Table1[[#This Row],[pickup]],"dddd")</f>
        <v>Sunday</v>
      </c>
      <c r="P3586">
        <f t="shared" ref="P3586:P3649" si="56">HOUR(A:A)</f>
        <v>18</v>
      </c>
    </row>
    <row r="3587" spans="1:16" x14ac:dyDescent="0.25">
      <c r="A3587" s="1">
        <v>43552.782777777778</v>
      </c>
      <c r="B3587" s="1">
        <v>43552.787280092591</v>
      </c>
      <c r="C3587">
        <v>3</v>
      </c>
      <c r="D3587">
        <v>1.06</v>
      </c>
      <c r="E3587">
        <v>6.5</v>
      </c>
      <c r="F3587">
        <v>1.08</v>
      </c>
      <c r="G3587">
        <v>0</v>
      </c>
      <c r="H3587">
        <v>11.88</v>
      </c>
      <c r="I3587" t="s">
        <v>14</v>
      </c>
      <c r="J3587" t="s">
        <v>15</v>
      </c>
      <c r="K3587" t="s">
        <v>26</v>
      </c>
      <c r="L3587" t="s">
        <v>33</v>
      </c>
      <c r="M3587" t="s">
        <v>18</v>
      </c>
      <c r="N3587" t="s">
        <v>18</v>
      </c>
      <c r="O3587" t="str">
        <f>TEXT(Table1[[#This Row],[pickup]],"dddd")</f>
        <v>Thursday</v>
      </c>
      <c r="P3587">
        <f t="shared" si="56"/>
        <v>18</v>
      </c>
    </row>
    <row r="3588" spans="1:16" x14ac:dyDescent="0.25">
      <c r="A3588" s="1">
        <v>43538.855613425927</v>
      </c>
      <c r="B3588" s="1">
        <v>43538.866875</v>
      </c>
      <c r="C3588">
        <v>1</v>
      </c>
      <c r="D3588">
        <v>2.48</v>
      </c>
      <c r="E3588">
        <v>12</v>
      </c>
      <c r="F3588">
        <v>3.16</v>
      </c>
      <c r="G3588">
        <v>0</v>
      </c>
      <c r="H3588">
        <v>18.96</v>
      </c>
      <c r="I3588" t="s">
        <v>14</v>
      </c>
      <c r="J3588" t="s">
        <v>15</v>
      </c>
      <c r="K3588" t="s">
        <v>50</v>
      </c>
      <c r="L3588" t="s">
        <v>70</v>
      </c>
      <c r="M3588" t="s">
        <v>18</v>
      </c>
      <c r="N3588" t="s">
        <v>18</v>
      </c>
      <c r="O3588" t="str">
        <f>TEXT(Table1[[#This Row],[pickup]],"dddd")</f>
        <v>Thursday</v>
      </c>
      <c r="P3588">
        <f t="shared" si="56"/>
        <v>20</v>
      </c>
    </row>
    <row r="3589" spans="1:16" x14ac:dyDescent="0.25">
      <c r="A3589" s="1">
        <v>43528.381909722222</v>
      </c>
      <c r="B3589" s="1">
        <v>43528.388912037037</v>
      </c>
      <c r="C3589">
        <v>1</v>
      </c>
      <c r="D3589">
        <v>1.43</v>
      </c>
      <c r="E3589">
        <v>8.5</v>
      </c>
      <c r="F3589">
        <v>2.95</v>
      </c>
      <c r="G3589">
        <v>0</v>
      </c>
      <c r="H3589">
        <v>14.75</v>
      </c>
      <c r="I3589" t="s">
        <v>14</v>
      </c>
      <c r="J3589" t="s">
        <v>15</v>
      </c>
      <c r="K3589" t="s">
        <v>41</v>
      </c>
      <c r="L3589" t="s">
        <v>73</v>
      </c>
      <c r="M3589" t="s">
        <v>18</v>
      </c>
      <c r="N3589" t="s">
        <v>18</v>
      </c>
      <c r="O3589" t="str">
        <f>TEXT(Table1[[#This Row],[pickup]],"dddd")</f>
        <v>Monday</v>
      </c>
      <c r="P3589">
        <f t="shared" si="56"/>
        <v>9</v>
      </c>
    </row>
    <row r="3590" spans="1:16" x14ac:dyDescent="0.25">
      <c r="A3590" s="1">
        <v>43535.380231481482</v>
      </c>
      <c r="B3590" s="1">
        <v>43535.394629629627</v>
      </c>
      <c r="C3590">
        <v>1</v>
      </c>
      <c r="D3590">
        <v>2.2999999999999998</v>
      </c>
      <c r="E3590">
        <v>14</v>
      </c>
      <c r="F3590">
        <v>2.6</v>
      </c>
      <c r="G3590">
        <v>0</v>
      </c>
      <c r="H3590">
        <v>19.899999999999999</v>
      </c>
      <c r="I3590" t="s">
        <v>14</v>
      </c>
      <c r="J3590" t="s">
        <v>15</v>
      </c>
      <c r="K3590" t="s">
        <v>56</v>
      </c>
      <c r="L3590" t="s">
        <v>26</v>
      </c>
      <c r="M3590" t="s">
        <v>18</v>
      </c>
      <c r="N3590" t="s">
        <v>18</v>
      </c>
      <c r="O3590" t="str">
        <f>TEXT(Table1[[#This Row],[pickup]],"dddd")</f>
        <v>Monday</v>
      </c>
      <c r="P3590">
        <f t="shared" si="56"/>
        <v>9</v>
      </c>
    </row>
    <row r="3591" spans="1:16" x14ac:dyDescent="0.25">
      <c r="A3591" s="1">
        <v>43553.939479166664</v>
      </c>
      <c r="B3591" s="1">
        <v>43553.964097222219</v>
      </c>
      <c r="C3591">
        <v>1</v>
      </c>
      <c r="D3591">
        <v>7.29</v>
      </c>
      <c r="E3591">
        <v>29.5</v>
      </c>
      <c r="F3591">
        <v>0</v>
      </c>
      <c r="G3591">
        <v>0</v>
      </c>
      <c r="H3591">
        <v>33.299999999999997</v>
      </c>
      <c r="I3591" t="s">
        <v>14</v>
      </c>
      <c r="J3591" t="s">
        <v>15</v>
      </c>
      <c r="K3591" t="s">
        <v>30</v>
      </c>
      <c r="L3591" t="s">
        <v>126</v>
      </c>
      <c r="M3591" t="s">
        <v>18</v>
      </c>
      <c r="N3591" t="s">
        <v>58</v>
      </c>
      <c r="O3591" t="str">
        <f>TEXT(Table1[[#This Row],[pickup]],"dddd")</f>
        <v>Friday</v>
      </c>
      <c r="P3591">
        <f t="shared" si="56"/>
        <v>22</v>
      </c>
    </row>
    <row r="3592" spans="1:16" x14ac:dyDescent="0.25">
      <c r="A3592" s="1">
        <v>43549.413113425922</v>
      </c>
      <c r="B3592" s="1">
        <v>43549.419652777775</v>
      </c>
      <c r="C3592">
        <v>2</v>
      </c>
      <c r="D3592">
        <v>1.53</v>
      </c>
      <c r="E3592">
        <v>7.5</v>
      </c>
      <c r="F3592">
        <v>2.16</v>
      </c>
      <c r="G3592">
        <v>0</v>
      </c>
      <c r="H3592">
        <v>12.96</v>
      </c>
      <c r="I3592" t="s">
        <v>14</v>
      </c>
      <c r="J3592" t="s">
        <v>15</v>
      </c>
      <c r="K3592" t="s">
        <v>20</v>
      </c>
      <c r="L3592" t="s">
        <v>53</v>
      </c>
      <c r="M3592" t="s">
        <v>18</v>
      </c>
      <c r="N3592" t="s">
        <v>18</v>
      </c>
      <c r="O3592" t="str">
        <f>TEXT(Table1[[#This Row],[pickup]],"dddd")</f>
        <v>Monday</v>
      </c>
      <c r="P3592">
        <f t="shared" si="56"/>
        <v>9</v>
      </c>
    </row>
    <row r="3593" spans="1:16" x14ac:dyDescent="0.25">
      <c r="A3593" s="1">
        <v>43532.402546296296</v>
      </c>
      <c r="B3593" s="1">
        <v>43532.415092592593</v>
      </c>
      <c r="C3593">
        <v>1</v>
      </c>
      <c r="D3593">
        <v>1.75</v>
      </c>
      <c r="E3593">
        <v>12.5</v>
      </c>
      <c r="F3593">
        <v>3.95</v>
      </c>
      <c r="G3593">
        <v>0</v>
      </c>
      <c r="H3593">
        <v>19.75</v>
      </c>
      <c r="I3593" t="s">
        <v>14</v>
      </c>
      <c r="J3593" t="s">
        <v>15</v>
      </c>
      <c r="K3593" t="s">
        <v>20</v>
      </c>
      <c r="L3593" t="s">
        <v>26</v>
      </c>
      <c r="M3593" t="s">
        <v>18</v>
      </c>
      <c r="N3593" t="s">
        <v>18</v>
      </c>
      <c r="O3593" t="str">
        <f>TEXT(Table1[[#This Row],[pickup]],"dddd")</f>
        <v>Friday</v>
      </c>
      <c r="P3593">
        <f t="shared" si="56"/>
        <v>9</v>
      </c>
    </row>
    <row r="3594" spans="1:16" x14ac:dyDescent="0.25">
      <c r="A3594" s="1">
        <v>43540.030682870369</v>
      </c>
      <c r="B3594" s="1">
        <v>43540.035682870373</v>
      </c>
      <c r="C3594">
        <v>1</v>
      </c>
      <c r="D3594">
        <v>0.93</v>
      </c>
      <c r="E3594">
        <v>6.5</v>
      </c>
      <c r="F3594">
        <v>0</v>
      </c>
      <c r="G3594">
        <v>0</v>
      </c>
      <c r="H3594">
        <v>10.3</v>
      </c>
      <c r="I3594" t="s">
        <v>14</v>
      </c>
      <c r="J3594" t="s">
        <v>19</v>
      </c>
      <c r="K3594" t="s">
        <v>50</v>
      </c>
      <c r="L3594" t="s">
        <v>42</v>
      </c>
      <c r="M3594" t="s">
        <v>18</v>
      </c>
      <c r="N3594" t="s">
        <v>18</v>
      </c>
      <c r="O3594" t="str">
        <f>TEXT(Table1[[#This Row],[pickup]],"dddd")</f>
        <v>Saturday</v>
      </c>
      <c r="P3594">
        <f t="shared" si="56"/>
        <v>0</v>
      </c>
    </row>
    <row r="3595" spans="1:16" x14ac:dyDescent="0.25">
      <c r="A3595" s="1">
        <v>43551.77447916667</v>
      </c>
      <c r="B3595" s="1">
        <v>43551.780868055554</v>
      </c>
      <c r="C3595">
        <v>6</v>
      </c>
      <c r="D3595">
        <v>0.81</v>
      </c>
      <c r="E3595">
        <v>7.5</v>
      </c>
      <c r="F3595">
        <v>2.36</v>
      </c>
      <c r="G3595">
        <v>0</v>
      </c>
      <c r="H3595">
        <v>14.16</v>
      </c>
      <c r="I3595" t="s">
        <v>14</v>
      </c>
      <c r="J3595" t="s">
        <v>15</v>
      </c>
      <c r="K3595" t="s">
        <v>29</v>
      </c>
      <c r="L3595" t="s">
        <v>55</v>
      </c>
      <c r="M3595" t="s">
        <v>18</v>
      </c>
      <c r="N3595" t="s">
        <v>18</v>
      </c>
      <c r="O3595" t="str">
        <f>TEXT(Table1[[#This Row],[pickup]],"dddd")</f>
        <v>Wednesday</v>
      </c>
      <c r="P3595">
        <f t="shared" si="56"/>
        <v>18</v>
      </c>
    </row>
    <row r="3596" spans="1:16" x14ac:dyDescent="0.25">
      <c r="A3596" s="1">
        <v>43542.734722222223</v>
      </c>
      <c r="B3596" s="1">
        <v>43542.740115740744</v>
      </c>
      <c r="C3596">
        <v>1</v>
      </c>
      <c r="D3596">
        <v>1.3</v>
      </c>
      <c r="E3596">
        <v>7.5</v>
      </c>
      <c r="F3596">
        <v>0</v>
      </c>
      <c r="G3596">
        <v>0</v>
      </c>
      <c r="H3596">
        <v>11.8</v>
      </c>
      <c r="I3596" t="s">
        <v>14</v>
      </c>
      <c r="J3596" t="s">
        <v>19</v>
      </c>
      <c r="K3596" t="s">
        <v>56</v>
      </c>
      <c r="L3596" t="s">
        <v>24</v>
      </c>
      <c r="M3596" t="s">
        <v>18</v>
      </c>
      <c r="N3596" t="s">
        <v>18</v>
      </c>
      <c r="O3596" t="str">
        <f>TEXT(Table1[[#This Row],[pickup]],"dddd")</f>
        <v>Monday</v>
      </c>
      <c r="P3596">
        <f t="shared" si="56"/>
        <v>17</v>
      </c>
    </row>
    <row r="3597" spans="1:16" x14ac:dyDescent="0.25">
      <c r="A3597" s="1">
        <v>43531.346747685187</v>
      </c>
      <c r="B3597" s="1">
        <v>43531.362442129626</v>
      </c>
      <c r="C3597">
        <v>1</v>
      </c>
      <c r="D3597">
        <v>1.9</v>
      </c>
      <c r="E3597">
        <v>14.5</v>
      </c>
      <c r="F3597">
        <v>3.55</v>
      </c>
      <c r="G3597">
        <v>0</v>
      </c>
      <c r="H3597">
        <v>21.35</v>
      </c>
      <c r="I3597" t="s">
        <v>14</v>
      </c>
      <c r="J3597" t="s">
        <v>15</v>
      </c>
      <c r="K3597" t="s">
        <v>20</v>
      </c>
      <c r="L3597" t="s">
        <v>34</v>
      </c>
      <c r="M3597" t="s">
        <v>18</v>
      </c>
      <c r="N3597" t="s">
        <v>18</v>
      </c>
      <c r="O3597" t="str">
        <f>TEXT(Table1[[#This Row],[pickup]],"dddd")</f>
        <v>Thursday</v>
      </c>
      <c r="P3597">
        <f t="shared" si="56"/>
        <v>8</v>
      </c>
    </row>
    <row r="3598" spans="1:16" x14ac:dyDescent="0.25">
      <c r="A3598" s="1">
        <v>43533.696435185186</v>
      </c>
      <c r="B3598" s="1">
        <v>43533.707280092596</v>
      </c>
      <c r="C3598">
        <v>4</v>
      </c>
      <c r="D3598">
        <v>1.58</v>
      </c>
      <c r="E3598">
        <v>11.5</v>
      </c>
      <c r="F3598">
        <v>0</v>
      </c>
      <c r="G3598">
        <v>0</v>
      </c>
      <c r="H3598">
        <v>14.8</v>
      </c>
      <c r="I3598" t="s">
        <v>14</v>
      </c>
      <c r="J3598" t="s">
        <v>19</v>
      </c>
      <c r="K3598" t="s">
        <v>46</v>
      </c>
      <c r="L3598" t="s">
        <v>42</v>
      </c>
      <c r="M3598" t="s">
        <v>18</v>
      </c>
      <c r="N3598" t="s">
        <v>18</v>
      </c>
      <c r="O3598" t="str">
        <f>TEXT(Table1[[#This Row],[pickup]],"dddd")</f>
        <v>Saturday</v>
      </c>
      <c r="P3598">
        <f t="shared" si="56"/>
        <v>16</v>
      </c>
    </row>
    <row r="3599" spans="1:16" x14ac:dyDescent="0.25">
      <c r="A3599" s="1">
        <v>43538.701469907406</v>
      </c>
      <c r="B3599" s="1">
        <v>43538.713229166664</v>
      </c>
      <c r="C3599">
        <v>1</v>
      </c>
      <c r="D3599">
        <v>2.06</v>
      </c>
      <c r="E3599">
        <v>12.5</v>
      </c>
      <c r="F3599">
        <v>2.52</v>
      </c>
      <c r="G3599">
        <v>0</v>
      </c>
      <c r="H3599">
        <v>19.32</v>
      </c>
      <c r="I3599" t="s">
        <v>14</v>
      </c>
      <c r="J3599" t="s">
        <v>15</v>
      </c>
      <c r="K3599" t="s">
        <v>70</v>
      </c>
      <c r="L3599" t="s">
        <v>29</v>
      </c>
      <c r="M3599" t="s">
        <v>18</v>
      </c>
      <c r="N3599" t="s">
        <v>18</v>
      </c>
      <c r="O3599" t="str">
        <f>TEXT(Table1[[#This Row],[pickup]],"dddd")</f>
        <v>Thursday</v>
      </c>
      <c r="P3599">
        <f t="shared" si="56"/>
        <v>16</v>
      </c>
    </row>
    <row r="3600" spans="1:16" x14ac:dyDescent="0.25">
      <c r="A3600" s="1">
        <v>43531.846493055556</v>
      </c>
      <c r="B3600" s="1">
        <v>43531.852118055554</v>
      </c>
      <c r="C3600">
        <v>1</v>
      </c>
      <c r="D3600">
        <v>0.51</v>
      </c>
      <c r="E3600">
        <v>6.5</v>
      </c>
      <c r="F3600">
        <v>0</v>
      </c>
      <c r="G3600">
        <v>0</v>
      </c>
      <c r="H3600">
        <v>10.3</v>
      </c>
      <c r="I3600" t="s">
        <v>14</v>
      </c>
      <c r="J3600" t="s">
        <v>19</v>
      </c>
      <c r="K3600" t="s">
        <v>49</v>
      </c>
      <c r="L3600" t="s">
        <v>32</v>
      </c>
      <c r="M3600" t="s">
        <v>18</v>
      </c>
      <c r="N3600" t="s">
        <v>18</v>
      </c>
      <c r="O3600" t="str">
        <f>TEXT(Table1[[#This Row],[pickup]],"dddd")</f>
        <v>Thursday</v>
      </c>
      <c r="P3600">
        <f t="shared" si="56"/>
        <v>20</v>
      </c>
    </row>
    <row r="3601" spans="1:16" x14ac:dyDescent="0.25">
      <c r="A3601" s="1">
        <v>43543.903136574074</v>
      </c>
      <c r="B3601" s="1">
        <v>43543.931030092594</v>
      </c>
      <c r="C3601">
        <v>1</v>
      </c>
      <c r="D3601">
        <v>12</v>
      </c>
      <c r="E3601">
        <v>39</v>
      </c>
      <c r="F3601">
        <v>8.5500000000000007</v>
      </c>
      <c r="G3601">
        <v>0</v>
      </c>
      <c r="H3601">
        <v>51.35</v>
      </c>
      <c r="I3601" t="s">
        <v>14</v>
      </c>
      <c r="J3601" t="s">
        <v>15</v>
      </c>
      <c r="K3601" t="s">
        <v>46</v>
      </c>
      <c r="L3601" t="s">
        <v>123</v>
      </c>
      <c r="M3601" t="s">
        <v>18</v>
      </c>
      <c r="N3601" t="s">
        <v>58</v>
      </c>
      <c r="O3601" t="str">
        <f>TEXT(Table1[[#This Row],[pickup]],"dddd")</f>
        <v>Tuesday</v>
      </c>
      <c r="P3601">
        <f t="shared" si="56"/>
        <v>21</v>
      </c>
    </row>
    <row r="3602" spans="1:16" x14ac:dyDescent="0.25">
      <c r="A3602" s="1">
        <v>43540.874398148146</v>
      </c>
      <c r="B3602" s="1">
        <v>43540.894953703704</v>
      </c>
      <c r="C3602">
        <v>2</v>
      </c>
      <c r="D3602">
        <v>3.2</v>
      </c>
      <c r="E3602">
        <v>19</v>
      </c>
      <c r="F3602">
        <v>0</v>
      </c>
      <c r="G3602">
        <v>0</v>
      </c>
      <c r="H3602">
        <v>22.8</v>
      </c>
      <c r="I3602" t="s">
        <v>14</v>
      </c>
      <c r="J3602" t="s">
        <v>19</v>
      </c>
      <c r="K3602" t="s">
        <v>74</v>
      </c>
      <c r="L3602" t="s">
        <v>32</v>
      </c>
      <c r="M3602" t="s">
        <v>18</v>
      </c>
      <c r="N3602" t="s">
        <v>18</v>
      </c>
      <c r="O3602" t="str">
        <f>TEXT(Table1[[#This Row],[pickup]],"dddd")</f>
        <v>Saturday</v>
      </c>
      <c r="P3602">
        <f t="shared" si="56"/>
        <v>20</v>
      </c>
    </row>
    <row r="3603" spans="1:16" x14ac:dyDescent="0.25">
      <c r="A3603" s="1">
        <v>43527.885787037034</v>
      </c>
      <c r="B3603" s="1">
        <v>43527.902951388889</v>
      </c>
      <c r="C3603">
        <v>1</v>
      </c>
      <c r="D3603">
        <v>2.33</v>
      </c>
      <c r="E3603">
        <v>16</v>
      </c>
      <c r="F3603">
        <v>0.01</v>
      </c>
      <c r="G3603">
        <v>0</v>
      </c>
      <c r="H3603">
        <v>19.809999999999999</v>
      </c>
      <c r="I3603" t="s">
        <v>14</v>
      </c>
      <c r="J3603" t="s">
        <v>15</v>
      </c>
      <c r="K3603" t="s">
        <v>50</v>
      </c>
      <c r="L3603" t="s">
        <v>30</v>
      </c>
      <c r="M3603" t="s">
        <v>18</v>
      </c>
      <c r="N3603" t="s">
        <v>18</v>
      </c>
      <c r="O3603" t="str">
        <f>TEXT(Table1[[#This Row],[pickup]],"dddd")</f>
        <v>Sunday</v>
      </c>
      <c r="P3603">
        <f t="shared" si="56"/>
        <v>21</v>
      </c>
    </row>
    <row r="3604" spans="1:16" x14ac:dyDescent="0.25">
      <c r="A3604" s="1">
        <v>43525.361597222225</v>
      </c>
      <c r="B3604" s="1">
        <v>43525.370335648149</v>
      </c>
      <c r="C3604">
        <v>1</v>
      </c>
      <c r="D3604">
        <v>1.93</v>
      </c>
      <c r="E3604">
        <v>10</v>
      </c>
      <c r="F3604">
        <v>2.66</v>
      </c>
      <c r="G3604">
        <v>0</v>
      </c>
      <c r="H3604">
        <v>15.96</v>
      </c>
      <c r="I3604" t="s">
        <v>14</v>
      </c>
      <c r="J3604" t="s">
        <v>15</v>
      </c>
      <c r="K3604" t="s">
        <v>56</v>
      </c>
      <c r="L3604" t="s">
        <v>25</v>
      </c>
      <c r="M3604" t="s">
        <v>18</v>
      </c>
      <c r="N3604" t="s">
        <v>18</v>
      </c>
      <c r="O3604" t="str">
        <f>TEXT(Table1[[#This Row],[pickup]],"dddd")</f>
        <v>Friday</v>
      </c>
      <c r="P3604">
        <f t="shared" si="56"/>
        <v>8</v>
      </c>
    </row>
    <row r="3605" spans="1:16" x14ac:dyDescent="0.25">
      <c r="A3605" s="1">
        <v>43525.546840277777</v>
      </c>
      <c r="B3605" s="1">
        <v>43525.550370370373</v>
      </c>
      <c r="C3605">
        <v>1</v>
      </c>
      <c r="D3605">
        <v>1.49</v>
      </c>
      <c r="E3605">
        <v>6.5</v>
      </c>
      <c r="F3605">
        <v>1.96</v>
      </c>
      <c r="G3605">
        <v>0</v>
      </c>
      <c r="H3605">
        <v>11.76</v>
      </c>
      <c r="I3605" t="s">
        <v>14</v>
      </c>
      <c r="J3605" t="s">
        <v>15</v>
      </c>
      <c r="K3605" t="s">
        <v>27</v>
      </c>
      <c r="L3605" t="s">
        <v>77</v>
      </c>
      <c r="M3605" t="s">
        <v>18</v>
      </c>
      <c r="N3605" t="s">
        <v>18</v>
      </c>
      <c r="O3605" t="str">
        <f>TEXT(Table1[[#This Row],[pickup]],"dddd")</f>
        <v>Friday</v>
      </c>
      <c r="P3605">
        <f t="shared" si="56"/>
        <v>13</v>
      </c>
    </row>
    <row r="3606" spans="1:16" x14ac:dyDescent="0.25">
      <c r="A3606" s="1">
        <v>43550.326041666667</v>
      </c>
      <c r="B3606" s="1">
        <v>43550.344293981485</v>
      </c>
      <c r="C3606">
        <v>1</v>
      </c>
      <c r="D3606">
        <v>2.83</v>
      </c>
      <c r="E3606">
        <v>17</v>
      </c>
      <c r="F3606">
        <v>4.0599999999999996</v>
      </c>
      <c r="G3606">
        <v>0</v>
      </c>
      <c r="H3606">
        <v>24.36</v>
      </c>
      <c r="I3606" t="s">
        <v>14</v>
      </c>
      <c r="J3606" t="s">
        <v>15</v>
      </c>
      <c r="K3606" t="s">
        <v>42</v>
      </c>
      <c r="L3606" t="s">
        <v>45</v>
      </c>
      <c r="M3606" t="s">
        <v>18</v>
      </c>
      <c r="N3606" t="s">
        <v>18</v>
      </c>
      <c r="O3606" t="str">
        <f>TEXT(Table1[[#This Row],[pickup]],"dddd")</f>
        <v>Tuesday</v>
      </c>
      <c r="P3606">
        <f t="shared" si="56"/>
        <v>7</v>
      </c>
    </row>
    <row r="3607" spans="1:16" x14ac:dyDescent="0.25">
      <c r="A3607" s="1">
        <v>43551.597395833334</v>
      </c>
      <c r="B3607" s="1">
        <v>43551.605416666665</v>
      </c>
      <c r="C3607">
        <v>3</v>
      </c>
      <c r="D3607">
        <v>1.46</v>
      </c>
      <c r="E3607">
        <v>9</v>
      </c>
      <c r="F3607">
        <v>2.46</v>
      </c>
      <c r="G3607">
        <v>0</v>
      </c>
      <c r="H3607">
        <v>14.76</v>
      </c>
      <c r="I3607" t="s">
        <v>14</v>
      </c>
      <c r="J3607" t="s">
        <v>15</v>
      </c>
      <c r="K3607" t="s">
        <v>59</v>
      </c>
      <c r="L3607" t="s">
        <v>62</v>
      </c>
      <c r="M3607" t="s">
        <v>18</v>
      </c>
      <c r="N3607" t="s">
        <v>18</v>
      </c>
      <c r="O3607" t="str">
        <f>TEXT(Table1[[#This Row],[pickup]],"dddd")</f>
        <v>Wednesday</v>
      </c>
      <c r="P3607">
        <f t="shared" si="56"/>
        <v>14</v>
      </c>
    </row>
    <row r="3608" spans="1:16" x14ac:dyDescent="0.25">
      <c r="A3608" s="1">
        <v>43536.707118055558</v>
      </c>
      <c r="B3608" s="1">
        <v>43536.716678240744</v>
      </c>
      <c r="C3608">
        <v>1</v>
      </c>
      <c r="D3608">
        <v>2.11</v>
      </c>
      <c r="E3608">
        <v>11.5</v>
      </c>
      <c r="F3608">
        <v>0</v>
      </c>
      <c r="G3608">
        <v>0</v>
      </c>
      <c r="H3608">
        <v>15.8</v>
      </c>
      <c r="I3608" t="s">
        <v>14</v>
      </c>
      <c r="J3608" t="s">
        <v>19</v>
      </c>
      <c r="K3608" t="s">
        <v>70</v>
      </c>
      <c r="L3608" t="s">
        <v>31</v>
      </c>
      <c r="M3608" t="s">
        <v>18</v>
      </c>
      <c r="N3608" t="s">
        <v>18</v>
      </c>
      <c r="O3608" t="str">
        <f>TEXT(Table1[[#This Row],[pickup]],"dddd")</f>
        <v>Tuesday</v>
      </c>
      <c r="P3608">
        <f t="shared" si="56"/>
        <v>16</v>
      </c>
    </row>
    <row r="3609" spans="1:16" x14ac:dyDescent="0.25">
      <c r="A3609" s="1">
        <v>43539.066828703704</v>
      </c>
      <c r="B3609" s="1">
        <v>43539.082557870373</v>
      </c>
      <c r="C3609">
        <v>2</v>
      </c>
      <c r="D3609">
        <v>10.85</v>
      </c>
      <c r="E3609">
        <v>32.5</v>
      </c>
      <c r="F3609">
        <v>10.89</v>
      </c>
      <c r="G3609">
        <v>0</v>
      </c>
      <c r="H3609">
        <v>47.19</v>
      </c>
      <c r="I3609" t="s">
        <v>14</v>
      </c>
      <c r="J3609" t="s">
        <v>15</v>
      </c>
      <c r="K3609" t="s">
        <v>66</v>
      </c>
      <c r="L3609" t="s">
        <v>133</v>
      </c>
      <c r="M3609" t="s">
        <v>18</v>
      </c>
      <c r="N3609" t="s">
        <v>18</v>
      </c>
      <c r="O3609" t="str">
        <f>TEXT(Table1[[#This Row],[pickup]],"dddd")</f>
        <v>Friday</v>
      </c>
      <c r="P3609">
        <f t="shared" si="56"/>
        <v>1</v>
      </c>
    </row>
    <row r="3610" spans="1:16" x14ac:dyDescent="0.25">
      <c r="A3610" s="1">
        <v>43527.178587962961</v>
      </c>
      <c r="B3610" s="1">
        <v>43527.192743055559</v>
      </c>
      <c r="C3610">
        <v>1</v>
      </c>
      <c r="D3610">
        <v>5.27</v>
      </c>
      <c r="E3610">
        <v>19.5</v>
      </c>
      <c r="F3610">
        <v>4.66</v>
      </c>
      <c r="G3610">
        <v>0</v>
      </c>
      <c r="H3610">
        <v>27.96</v>
      </c>
      <c r="I3610" t="s">
        <v>14</v>
      </c>
      <c r="J3610" t="s">
        <v>15</v>
      </c>
      <c r="K3610" t="s">
        <v>46</v>
      </c>
      <c r="L3610" t="s">
        <v>98</v>
      </c>
      <c r="M3610" t="s">
        <v>18</v>
      </c>
      <c r="N3610" t="s">
        <v>18</v>
      </c>
      <c r="O3610" t="str">
        <f>TEXT(Table1[[#This Row],[pickup]],"dddd")</f>
        <v>Sunday</v>
      </c>
      <c r="P3610">
        <f t="shared" si="56"/>
        <v>4</v>
      </c>
    </row>
    <row r="3611" spans="1:16" x14ac:dyDescent="0.25">
      <c r="A3611" s="1">
        <v>43544.764340277776</v>
      </c>
      <c r="B3611" s="1">
        <v>43544.778136574074</v>
      </c>
      <c r="C3611">
        <v>1</v>
      </c>
      <c r="D3611">
        <v>1.51</v>
      </c>
      <c r="E3611">
        <v>12.5</v>
      </c>
      <c r="F3611">
        <v>3.36</v>
      </c>
      <c r="G3611">
        <v>0</v>
      </c>
      <c r="H3611">
        <v>20.16</v>
      </c>
      <c r="I3611" t="s">
        <v>14</v>
      </c>
      <c r="J3611" t="s">
        <v>15</v>
      </c>
      <c r="K3611" t="s">
        <v>46</v>
      </c>
      <c r="L3611" t="s">
        <v>32</v>
      </c>
      <c r="M3611" t="s">
        <v>18</v>
      </c>
      <c r="N3611" t="s">
        <v>18</v>
      </c>
      <c r="O3611" t="str">
        <f>TEXT(Table1[[#This Row],[pickup]],"dddd")</f>
        <v>Wednesday</v>
      </c>
      <c r="P3611">
        <f t="shared" si="56"/>
        <v>18</v>
      </c>
    </row>
    <row r="3612" spans="1:16" x14ac:dyDescent="0.25">
      <c r="A3612" s="1">
        <v>43547.275972222225</v>
      </c>
      <c r="B3612" s="1">
        <v>43547.281423611108</v>
      </c>
      <c r="C3612">
        <v>1</v>
      </c>
      <c r="D3612">
        <v>1.2</v>
      </c>
      <c r="E3612">
        <v>7</v>
      </c>
      <c r="F3612">
        <v>0</v>
      </c>
      <c r="G3612">
        <v>0</v>
      </c>
      <c r="H3612">
        <v>10.3</v>
      </c>
      <c r="I3612" t="s">
        <v>14</v>
      </c>
      <c r="J3612" t="s">
        <v>19</v>
      </c>
      <c r="K3612" t="s">
        <v>45</v>
      </c>
      <c r="L3612" t="s">
        <v>62</v>
      </c>
      <c r="M3612" t="s">
        <v>18</v>
      </c>
      <c r="N3612" t="s">
        <v>18</v>
      </c>
      <c r="O3612" t="str">
        <f>TEXT(Table1[[#This Row],[pickup]],"dddd")</f>
        <v>Saturday</v>
      </c>
      <c r="P3612">
        <f t="shared" si="56"/>
        <v>6</v>
      </c>
    </row>
    <row r="3613" spans="1:16" x14ac:dyDescent="0.25">
      <c r="A3613" s="1">
        <v>43544.815706018519</v>
      </c>
      <c r="B3613" s="1">
        <v>43544.835416666669</v>
      </c>
      <c r="C3613">
        <v>1</v>
      </c>
      <c r="D3613">
        <v>5.07</v>
      </c>
      <c r="E3613">
        <v>21.5</v>
      </c>
      <c r="F3613">
        <v>5.16</v>
      </c>
      <c r="G3613">
        <v>0</v>
      </c>
      <c r="H3613">
        <v>30.96</v>
      </c>
      <c r="I3613" t="s">
        <v>14</v>
      </c>
      <c r="J3613" t="s">
        <v>15</v>
      </c>
      <c r="K3613" t="s">
        <v>70</v>
      </c>
      <c r="L3613" t="s">
        <v>98</v>
      </c>
      <c r="M3613" t="s">
        <v>18</v>
      </c>
      <c r="N3613" t="s">
        <v>18</v>
      </c>
      <c r="O3613" t="str">
        <f>TEXT(Table1[[#This Row],[pickup]],"dddd")</f>
        <v>Wednesday</v>
      </c>
      <c r="P3613">
        <f t="shared" si="56"/>
        <v>19</v>
      </c>
    </row>
    <row r="3614" spans="1:16" x14ac:dyDescent="0.25">
      <c r="A3614" s="1">
        <v>43548.972187500003</v>
      </c>
      <c r="B3614" s="1">
        <v>43548.980578703704</v>
      </c>
      <c r="C3614">
        <v>3</v>
      </c>
      <c r="D3614">
        <v>3.1</v>
      </c>
      <c r="E3614">
        <v>11.5</v>
      </c>
      <c r="F3614">
        <v>2.75</v>
      </c>
      <c r="G3614">
        <v>0</v>
      </c>
      <c r="H3614">
        <v>18.05</v>
      </c>
      <c r="I3614" t="s">
        <v>14</v>
      </c>
      <c r="J3614" t="s">
        <v>15</v>
      </c>
      <c r="K3614" t="s">
        <v>25</v>
      </c>
      <c r="L3614" t="s">
        <v>22</v>
      </c>
      <c r="M3614" t="s">
        <v>18</v>
      </c>
      <c r="N3614" t="s">
        <v>18</v>
      </c>
      <c r="O3614" t="str">
        <f>TEXT(Table1[[#This Row],[pickup]],"dddd")</f>
        <v>Sunday</v>
      </c>
      <c r="P3614">
        <f t="shared" si="56"/>
        <v>23</v>
      </c>
    </row>
    <row r="3615" spans="1:16" x14ac:dyDescent="0.25">
      <c r="A3615" s="1">
        <v>43542.212164351855</v>
      </c>
      <c r="B3615" s="1">
        <v>43542.219537037039</v>
      </c>
      <c r="C3615">
        <v>1</v>
      </c>
      <c r="D3615">
        <v>6.47</v>
      </c>
      <c r="E3615">
        <v>19</v>
      </c>
      <c r="F3615">
        <v>0</v>
      </c>
      <c r="G3615">
        <v>0</v>
      </c>
      <c r="H3615">
        <v>22.8</v>
      </c>
      <c r="I3615" t="s">
        <v>14</v>
      </c>
      <c r="J3615" t="s">
        <v>19</v>
      </c>
      <c r="K3615" t="s">
        <v>47</v>
      </c>
      <c r="L3615" t="s">
        <v>109</v>
      </c>
      <c r="M3615" t="s">
        <v>18</v>
      </c>
      <c r="N3615" t="s">
        <v>58</v>
      </c>
      <c r="O3615" t="str">
        <f>TEXT(Table1[[#This Row],[pickup]],"dddd")</f>
        <v>Monday</v>
      </c>
      <c r="P3615">
        <f t="shared" si="56"/>
        <v>5</v>
      </c>
    </row>
    <row r="3616" spans="1:16" x14ac:dyDescent="0.25">
      <c r="A3616" s="1">
        <v>43544.970821759256</v>
      </c>
      <c r="B3616" s="1">
        <v>43544.984814814816</v>
      </c>
      <c r="C3616">
        <v>1</v>
      </c>
      <c r="D3616">
        <v>5.81</v>
      </c>
      <c r="E3616">
        <v>21</v>
      </c>
      <c r="F3616">
        <v>4.96</v>
      </c>
      <c r="G3616">
        <v>0</v>
      </c>
      <c r="H3616">
        <v>29.76</v>
      </c>
      <c r="I3616" t="s">
        <v>14</v>
      </c>
      <c r="J3616" t="s">
        <v>15</v>
      </c>
      <c r="K3616" t="s">
        <v>74</v>
      </c>
      <c r="L3616" t="s">
        <v>51</v>
      </c>
      <c r="M3616" t="s">
        <v>18</v>
      </c>
      <c r="N3616" t="s">
        <v>18</v>
      </c>
      <c r="O3616" t="str">
        <f>TEXT(Table1[[#This Row],[pickup]],"dddd")</f>
        <v>Wednesday</v>
      </c>
      <c r="P3616">
        <f t="shared" si="56"/>
        <v>23</v>
      </c>
    </row>
    <row r="3617" spans="1:16" x14ac:dyDescent="0.25">
      <c r="A3617" s="1">
        <v>43541.735706018517</v>
      </c>
      <c r="B3617" s="1">
        <v>43541.744375000002</v>
      </c>
      <c r="C3617">
        <v>5</v>
      </c>
      <c r="D3617">
        <v>2.9</v>
      </c>
      <c r="E3617">
        <v>11.5</v>
      </c>
      <c r="F3617">
        <v>3.7</v>
      </c>
      <c r="G3617">
        <v>0</v>
      </c>
      <c r="H3617">
        <v>18.5</v>
      </c>
      <c r="I3617" t="s">
        <v>14</v>
      </c>
      <c r="J3617" t="s">
        <v>15</v>
      </c>
      <c r="K3617" t="s">
        <v>32</v>
      </c>
      <c r="L3617" t="s">
        <v>41</v>
      </c>
      <c r="M3617" t="s">
        <v>18</v>
      </c>
      <c r="N3617" t="s">
        <v>18</v>
      </c>
      <c r="O3617" t="str">
        <f>TEXT(Table1[[#This Row],[pickup]],"dddd")</f>
        <v>Sunday</v>
      </c>
      <c r="P3617">
        <f t="shared" si="56"/>
        <v>17</v>
      </c>
    </row>
    <row r="3618" spans="1:16" x14ac:dyDescent="0.25">
      <c r="A3618" s="1">
        <v>43538.495034722226</v>
      </c>
      <c r="B3618" s="1">
        <v>43538.500335648147</v>
      </c>
      <c r="C3618">
        <v>1</v>
      </c>
      <c r="D3618">
        <v>1.2</v>
      </c>
      <c r="E3618">
        <v>7</v>
      </c>
      <c r="F3618">
        <v>0</v>
      </c>
      <c r="G3618">
        <v>0</v>
      </c>
      <c r="H3618">
        <v>10.3</v>
      </c>
      <c r="I3618" t="s">
        <v>14</v>
      </c>
      <c r="J3618" t="s">
        <v>19</v>
      </c>
      <c r="K3618" t="s">
        <v>42</v>
      </c>
      <c r="L3618" t="s">
        <v>70</v>
      </c>
      <c r="M3618" t="s">
        <v>18</v>
      </c>
      <c r="N3618" t="s">
        <v>18</v>
      </c>
      <c r="O3618" t="str">
        <f>TEXT(Table1[[#This Row],[pickup]],"dddd")</f>
        <v>Thursday</v>
      </c>
      <c r="P3618">
        <f t="shared" si="56"/>
        <v>11</v>
      </c>
    </row>
    <row r="3619" spans="1:16" x14ac:dyDescent="0.25">
      <c r="A3619" s="1">
        <v>43536.51630787037</v>
      </c>
      <c r="B3619" s="1">
        <v>43536.548101851855</v>
      </c>
      <c r="C3619">
        <v>1</v>
      </c>
      <c r="D3619">
        <v>10.47</v>
      </c>
      <c r="E3619">
        <v>40</v>
      </c>
      <c r="F3619">
        <v>9.81</v>
      </c>
      <c r="G3619">
        <v>5.76</v>
      </c>
      <c r="H3619">
        <v>58.87</v>
      </c>
      <c r="I3619" t="s">
        <v>14</v>
      </c>
      <c r="J3619" t="s">
        <v>15</v>
      </c>
      <c r="K3619" t="s">
        <v>35</v>
      </c>
      <c r="L3619" t="s">
        <v>43</v>
      </c>
      <c r="M3619" t="s">
        <v>37</v>
      </c>
      <c r="N3619" t="s">
        <v>18</v>
      </c>
      <c r="O3619" t="str">
        <f>TEXT(Table1[[#This Row],[pickup]],"dddd")</f>
        <v>Tuesday</v>
      </c>
      <c r="P3619">
        <f t="shared" si="56"/>
        <v>12</v>
      </c>
    </row>
    <row r="3620" spans="1:16" x14ac:dyDescent="0.25">
      <c r="A3620" s="1">
        <v>43536.527141203704</v>
      </c>
      <c r="B3620" s="1">
        <v>43536.535370370373</v>
      </c>
      <c r="C3620">
        <v>1</v>
      </c>
      <c r="D3620">
        <v>1.3</v>
      </c>
      <c r="E3620">
        <v>9</v>
      </c>
      <c r="F3620">
        <v>2</v>
      </c>
      <c r="G3620">
        <v>0</v>
      </c>
      <c r="H3620">
        <v>14.3</v>
      </c>
      <c r="I3620" t="s">
        <v>14</v>
      </c>
      <c r="J3620" t="s">
        <v>15</v>
      </c>
      <c r="K3620" t="s">
        <v>48</v>
      </c>
      <c r="L3620" t="s">
        <v>56</v>
      </c>
      <c r="M3620" t="s">
        <v>18</v>
      </c>
      <c r="N3620" t="s">
        <v>18</v>
      </c>
      <c r="O3620" t="str">
        <f>TEXT(Table1[[#This Row],[pickup]],"dddd")</f>
        <v>Tuesday</v>
      </c>
      <c r="P3620">
        <f t="shared" si="56"/>
        <v>12</v>
      </c>
    </row>
    <row r="3621" spans="1:16" x14ac:dyDescent="0.25">
      <c r="A3621" s="1">
        <v>43545.608090277776</v>
      </c>
      <c r="B3621" s="1">
        <v>43545.656076388892</v>
      </c>
      <c r="C3621">
        <v>1</v>
      </c>
      <c r="D3621">
        <v>16.989999999999998</v>
      </c>
      <c r="E3621">
        <v>52</v>
      </c>
      <c r="F3621">
        <v>7</v>
      </c>
      <c r="G3621">
        <v>5.76</v>
      </c>
      <c r="H3621">
        <v>68.06</v>
      </c>
      <c r="I3621" t="s">
        <v>14</v>
      </c>
      <c r="J3621" t="s">
        <v>15</v>
      </c>
      <c r="K3621" t="s">
        <v>26</v>
      </c>
      <c r="L3621" t="s">
        <v>64</v>
      </c>
      <c r="M3621" t="s">
        <v>18</v>
      </c>
      <c r="N3621" t="s">
        <v>37</v>
      </c>
      <c r="O3621" t="str">
        <f>TEXT(Table1[[#This Row],[pickup]],"dddd")</f>
        <v>Thursday</v>
      </c>
      <c r="P3621">
        <f t="shared" si="56"/>
        <v>14</v>
      </c>
    </row>
    <row r="3622" spans="1:16" x14ac:dyDescent="0.25">
      <c r="A3622" s="1">
        <v>43535.564710648148</v>
      </c>
      <c r="B3622" s="1">
        <v>43535.577534722222</v>
      </c>
      <c r="C3622">
        <v>2</v>
      </c>
      <c r="D3622">
        <v>4.28</v>
      </c>
      <c r="E3622">
        <v>17</v>
      </c>
      <c r="F3622">
        <v>5.17</v>
      </c>
      <c r="G3622">
        <v>5.54</v>
      </c>
      <c r="H3622">
        <v>31.01</v>
      </c>
      <c r="I3622" t="s">
        <v>14</v>
      </c>
      <c r="J3622" t="s">
        <v>15</v>
      </c>
      <c r="K3622" t="s">
        <v>40</v>
      </c>
      <c r="L3622" t="s">
        <v>97</v>
      </c>
      <c r="M3622" t="s">
        <v>18</v>
      </c>
      <c r="N3622" t="s">
        <v>58</v>
      </c>
      <c r="O3622" t="str">
        <f>TEXT(Table1[[#This Row],[pickup]],"dddd")</f>
        <v>Monday</v>
      </c>
      <c r="P3622">
        <f t="shared" si="56"/>
        <v>13</v>
      </c>
    </row>
    <row r="3623" spans="1:16" x14ac:dyDescent="0.25">
      <c r="A3623" s="1">
        <v>43553.821504629632</v>
      </c>
      <c r="B3623" s="1">
        <v>43553.824224537035</v>
      </c>
      <c r="C3623">
        <v>2</v>
      </c>
      <c r="D3623">
        <v>0.51</v>
      </c>
      <c r="E3623">
        <v>4.5</v>
      </c>
      <c r="F3623">
        <v>0</v>
      </c>
      <c r="G3623">
        <v>0</v>
      </c>
      <c r="H3623">
        <v>8.8000000000000007</v>
      </c>
      <c r="I3623" t="s">
        <v>14</v>
      </c>
      <c r="J3623" t="s">
        <v>19</v>
      </c>
      <c r="K3623" t="s">
        <v>46</v>
      </c>
      <c r="L3623" t="s">
        <v>30</v>
      </c>
      <c r="M3623" t="s">
        <v>18</v>
      </c>
      <c r="N3623" t="s">
        <v>18</v>
      </c>
      <c r="O3623" t="str">
        <f>TEXT(Table1[[#This Row],[pickup]],"dddd")</f>
        <v>Friday</v>
      </c>
      <c r="P3623">
        <f t="shared" si="56"/>
        <v>19</v>
      </c>
    </row>
    <row r="3624" spans="1:16" x14ac:dyDescent="0.25">
      <c r="A3624" s="1">
        <v>43552.890925925924</v>
      </c>
      <c r="B3624" s="1">
        <v>43552.904548611114</v>
      </c>
      <c r="C3624">
        <v>1</v>
      </c>
      <c r="D3624">
        <v>3.18</v>
      </c>
      <c r="E3624">
        <v>14.5</v>
      </c>
      <c r="F3624">
        <v>3.66</v>
      </c>
      <c r="G3624">
        <v>0</v>
      </c>
      <c r="H3624">
        <v>21.96</v>
      </c>
      <c r="I3624" t="s">
        <v>14</v>
      </c>
      <c r="J3624" t="s">
        <v>15</v>
      </c>
      <c r="K3624" t="s">
        <v>32</v>
      </c>
      <c r="L3624" t="s">
        <v>81</v>
      </c>
      <c r="M3624" t="s">
        <v>18</v>
      </c>
      <c r="N3624" t="s">
        <v>18</v>
      </c>
      <c r="O3624" t="str">
        <f>TEXT(Table1[[#This Row],[pickup]],"dddd")</f>
        <v>Thursday</v>
      </c>
      <c r="P3624">
        <f t="shared" si="56"/>
        <v>21</v>
      </c>
    </row>
    <row r="3625" spans="1:16" x14ac:dyDescent="0.25">
      <c r="A3625" s="1">
        <v>43531.59070601852</v>
      </c>
      <c r="B3625" s="1">
        <v>43531.602870370371</v>
      </c>
      <c r="C3625">
        <v>1</v>
      </c>
      <c r="D3625">
        <v>5.74</v>
      </c>
      <c r="E3625">
        <v>19</v>
      </c>
      <c r="F3625">
        <v>4.46</v>
      </c>
      <c r="G3625">
        <v>0</v>
      </c>
      <c r="H3625">
        <v>26.76</v>
      </c>
      <c r="I3625" t="s">
        <v>14</v>
      </c>
      <c r="J3625" t="s">
        <v>15</v>
      </c>
      <c r="K3625" t="s">
        <v>77</v>
      </c>
      <c r="L3625" t="s">
        <v>32</v>
      </c>
      <c r="M3625" t="s">
        <v>18</v>
      </c>
      <c r="N3625" t="s">
        <v>18</v>
      </c>
      <c r="O3625" t="str">
        <f>TEXT(Table1[[#This Row],[pickup]],"dddd")</f>
        <v>Thursday</v>
      </c>
      <c r="P3625">
        <f t="shared" si="56"/>
        <v>14</v>
      </c>
    </row>
    <row r="3626" spans="1:16" x14ac:dyDescent="0.25">
      <c r="A3626" s="1">
        <v>43544.374085648145</v>
      </c>
      <c r="B3626" s="1">
        <v>43544.382835648146</v>
      </c>
      <c r="C3626">
        <v>1</v>
      </c>
      <c r="D3626">
        <v>1.1100000000000001</v>
      </c>
      <c r="E3626">
        <v>9</v>
      </c>
      <c r="F3626">
        <v>2</v>
      </c>
      <c r="G3626">
        <v>0</v>
      </c>
      <c r="H3626">
        <v>14.3</v>
      </c>
      <c r="I3626" t="s">
        <v>14</v>
      </c>
      <c r="J3626" t="s">
        <v>15</v>
      </c>
      <c r="K3626" t="s">
        <v>29</v>
      </c>
      <c r="L3626" t="s">
        <v>50</v>
      </c>
      <c r="M3626" t="s">
        <v>18</v>
      </c>
      <c r="N3626" t="s">
        <v>18</v>
      </c>
      <c r="O3626" t="str">
        <f>TEXT(Table1[[#This Row],[pickup]],"dddd")</f>
        <v>Wednesday</v>
      </c>
      <c r="P3626">
        <f t="shared" si="56"/>
        <v>8</v>
      </c>
    </row>
    <row r="3627" spans="1:16" x14ac:dyDescent="0.25">
      <c r="A3627" s="1">
        <v>43551.601689814815</v>
      </c>
      <c r="B3627" s="1">
        <v>43551.620243055557</v>
      </c>
      <c r="C3627">
        <v>5</v>
      </c>
      <c r="D3627">
        <v>1.71</v>
      </c>
      <c r="E3627">
        <v>16.5</v>
      </c>
      <c r="F3627">
        <v>3</v>
      </c>
      <c r="G3627">
        <v>0</v>
      </c>
      <c r="H3627">
        <v>22.8</v>
      </c>
      <c r="I3627" t="s">
        <v>14</v>
      </c>
      <c r="J3627" t="s">
        <v>15</v>
      </c>
      <c r="K3627" t="s">
        <v>32</v>
      </c>
      <c r="L3627" t="s">
        <v>56</v>
      </c>
      <c r="M3627" t="s">
        <v>18</v>
      </c>
      <c r="N3627" t="s">
        <v>18</v>
      </c>
      <c r="O3627" t="str">
        <f>TEXT(Table1[[#This Row],[pickup]],"dddd")</f>
        <v>Wednesday</v>
      </c>
      <c r="P3627">
        <f t="shared" si="56"/>
        <v>14</v>
      </c>
    </row>
    <row r="3628" spans="1:16" x14ac:dyDescent="0.25">
      <c r="A3628" s="1">
        <v>43544.766886574071</v>
      </c>
      <c r="B3628" s="1">
        <v>43544.786273148151</v>
      </c>
      <c r="C3628">
        <v>5</v>
      </c>
      <c r="D3628">
        <v>3.3</v>
      </c>
      <c r="E3628">
        <v>18.5</v>
      </c>
      <c r="F3628">
        <v>0</v>
      </c>
      <c r="G3628">
        <v>0</v>
      </c>
      <c r="H3628">
        <v>22.8</v>
      </c>
      <c r="I3628" t="s">
        <v>14</v>
      </c>
      <c r="J3628" t="s">
        <v>19</v>
      </c>
      <c r="K3628" t="s">
        <v>46</v>
      </c>
      <c r="L3628" t="s">
        <v>61</v>
      </c>
      <c r="M3628" t="s">
        <v>18</v>
      </c>
      <c r="N3628" t="s">
        <v>18</v>
      </c>
      <c r="O3628" t="str">
        <f>TEXT(Table1[[#This Row],[pickup]],"dddd")</f>
        <v>Wednesday</v>
      </c>
      <c r="P3628">
        <f t="shared" si="56"/>
        <v>18</v>
      </c>
    </row>
    <row r="3629" spans="1:16" x14ac:dyDescent="0.25">
      <c r="A3629" s="1">
        <v>43541.032199074078</v>
      </c>
      <c r="B3629" s="1">
        <v>43541.035254629627</v>
      </c>
      <c r="C3629">
        <v>0</v>
      </c>
      <c r="D3629">
        <v>1</v>
      </c>
      <c r="E3629">
        <v>5.5</v>
      </c>
      <c r="F3629">
        <v>1</v>
      </c>
      <c r="G3629">
        <v>0</v>
      </c>
      <c r="H3629">
        <v>10.3</v>
      </c>
      <c r="I3629" t="s">
        <v>14</v>
      </c>
      <c r="J3629" t="s">
        <v>15</v>
      </c>
      <c r="K3629" t="s">
        <v>44</v>
      </c>
      <c r="L3629" t="s">
        <v>30</v>
      </c>
      <c r="M3629" t="s">
        <v>18</v>
      </c>
      <c r="N3629" t="s">
        <v>18</v>
      </c>
      <c r="O3629" t="str">
        <f>TEXT(Table1[[#This Row],[pickup]],"dddd")</f>
        <v>Sunday</v>
      </c>
      <c r="P3629">
        <f t="shared" si="56"/>
        <v>0</v>
      </c>
    </row>
    <row r="3630" spans="1:16" x14ac:dyDescent="0.25">
      <c r="A3630" s="1">
        <v>43525.818194444444</v>
      </c>
      <c r="B3630" s="1">
        <v>43525.840324074074</v>
      </c>
      <c r="C3630">
        <v>2</v>
      </c>
      <c r="D3630">
        <v>8.6999999999999993</v>
      </c>
      <c r="E3630">
        <v>31</v>
      </c>
      <c r="F3630">
        <v>10.25</v>
      </c>
      <c r="G3630">
        <v>5.76</v>
      </c>
      <c r="H3630">
        <v>51.31</v>
      </c>
      <c r="I3630" t="s">
        <v>14</v>
      </c>
      <c r="J3630" t="s">
        <v>15</v>
      </c>
      <c r="K3630" t="s">
        <v>35</v>
      </c>
      <c r="L3630" t="s">
        <v>41</v>
      </c>
      <c r="M3630" t="s">
        <v>37</v>
      </c>
      <c r="N3630" t="s">
        <v>18</v>
      </c>
      <c r="O3630" t="str">
        <f>TEXT(Table1[[#This Row],[pickup]],"dddd")</f>
        <v>Friday</v>
      </c>
      <c r="P3630">
        <f t="shared" si="56"/>
        <v>19</v>
      </c>
    </row>
    <row r="3631" spans="1:16" x14ac:dyDescent="0.25">
      <c r="A3631" s="1">
        <v>43548.622812499998</v>
      </c>
      <c r="B3631" s="1">
        <v>43548.636400462965</v>
      </c>
      <c r="C3631">
        <v>1</v>
      </c>
      <c r="D3631">
        <v>3.38</v>
      </c>
      <c r="E3631">
        <v>14.5</v>
      </c>
      <c r="F3631">
        <v>0.02</v>
      </c>
      <c r="G3631">
        <v>0</v>
      </c>
      <c r="H3631">
        <v>17.82</v>
      </c>
      <c r="I3631" t="s">
        <v>14</v>
      </c>
      <c r="J3631" t="s">
        <v>15</v>
      </c>
      <c r="K3631" t="s">
        <v>94</v>
      </c>
      <c r="L3631" t="s">
        <v>81</v>
      </c>
      <c r="M3631" t="s">
        <v>58</v>
      </c>
      <c r="N3631" t="s">
        <v>18</v>
      </c>
      <c r="O3631" t="str">
        <f>TEXT(Table1[[#This Row],[pickup]],"dddd")</f>
        <v>Sunday</v>
      </c>
      <c r="P3631">
        <f t="shared" si="56"/>
        <v>14</v>
      </c>
    </row>
    <row r="3632" spans="1:16" x14ac:dyDescent="0.25">
      <c r="A3632" s="1">
        <v>43537.542233796295</v>
      </c>
      <c r="B3632" s="1">
        <v>43537.550115740742</v>
      </c>
      <c r="C3632">
        <v>0</v>
      </c>
      <c r="D3632">
        <v>1.2</v>
      </c>
      <c r="E3632">
        <v>8.5</v>
      </c>
      <c r="F3632">
        <v>2.95</v>
      </c>
      <c r="G3632">
        <v>0</v>
      </c>
      <c r="H3632">
        <v>14.75</v>
      </c>
      <c r="I3632" t="s">
        <v>14</v>
      </c>
      <c r="J3632" t="s">
        <v>15</v>
      </c>
      <c r="K3632" t="s">
        <v>50</v>
      </c>
      <c r="L3632" t="s">
        <v>32</v>
      </c>
      <c r="M3632" t="s">
        <v>18</v>
      </c>
      <c r="N3632" t="s">
        <v>18</v>
      </c>
      <c r="O3632" t="str">
        <f>TEXT(Table1[[#This Row],[pickup]],"dddd")</f>
        <v>Wednesday</v>
      </c>
      <c r="P3632">
        <f t="shared" si="56"/>
        <v>13</v>
      </c>
    </row>
    <row r="3633" spans="1:16" x14ac:dyDescent="0.25">
      <c r="A3633" s="1">
        <v>43533.522476851853</v>
      </c>
      <c r="B3633" s="1">
        <v>43533.528495370374</v>
      </c>
      <c r="C3633">
        <v>1</v>
      </c>
      <c r="D3633">
        <v>1.52</v>
      </c>
      <c r="E3633">
        <v>8</v>
      </c>
      <c r="F3633">
        <v>1</v>
      </c>
      <c r="G3633">
        <v>0</v>
      </c>
      <c r="H3633">
        <v>12.3</v>
      </c>
      <c r="I3633" t="s">
        <v>14</v>
      </c>
      <c r="J3633" t="s">
        <v>15</v>
      </c>
      <c r="K3633" t="s">
        <v>55</v>
      </c>
      <c r="L3633" t="s">
        <v>42</v>
      </c>
      <c r="M3633" t="s">
        <v>18</v>
      </c>
      <c r="N3633" t="s">
        <v>18</v>
      </c>
      <c r="O3633" t="str">
        <f>TEXT(Table1[[#This Row],[pickup]],"dddd")</f>
        <v>Saturday</v>
      </c>
      <c r="P3633">
        <f t="shared" si="56"/>
        <v>12</v>
      </c>
    </row>
    <row r="3634" spans="1:16" x14ac:dyDescent="0.25">
      <c r="A3634" s="1">
        <v>43551.680115740739</v>
      </c>
      <c r="B3634" s="1">
        <v>43551.694456018522</v>
      </c>
      <c r="C3634">
        <v>1</v>
      </c>
      <c r="D3634">
        <v>2.8</v>
      </c>
      <c r="E3634">
        <v>15</v>
      </c>
      <c r="F3634">
        <v>3.85</v>
      </c>
      <c r="G3634">
        <v>0</v>
      </c>
      <c r="H3634">
        <v>23.15</v>
      </c>
      <c r="I3634" t="s">
        <v>14</v>
      </c>
      <c r="J3634" t="s">
        <v>15</v>
      </c>
      <c r="K3634" t="s">
        <v>61</v>
      </c>
      <c r="L3634" t="s">
        <v>29</v>
      </c>
      <c r="M3634" t="s">
        <v>18</v>
      </c>
      <c r="N3634" t="s">
        <v>18</v>
      </c>
      <c r="O3634" t="str">
        <f>TEXT(Table1[[#This Row],[pickup]],"dddd")</f>
        <v>Wednesday</v>
      </c>
      <c r="P3634">
        <f t="shared" si="56"/>
        <v>16</v>
      </c>
    </row>
    <row r="3635" spans="1:16" x14ac:dyDescent="0.25">
      <c r="A3635" s="1">
        <v>43532.02380787037</v>
      </c>
      <c r="B3635" s="1">
        <v>43532.026550925926</v>
      </c>
      <c r="C3635">
        <v>5</v>
      </c>
      <c r="D3635">
        <v>0.72</v>
      </c>
      <c r="E3635">
        <v>5</v>
      </c>
      <c r="F3635">
        <v>1.76</v>
      </c>
      <c r="G3635">
        <v>0</v>
      </c>
      <c r="H3635">
        <v>10.56</v>
      </c>
      <c r="I3635" t="s">
        <v>14</v>
      </c>
      <c r="J3635" t="s">
        <v>15</v>
      </c>
      <c r="K3635" t="s">
        <v>50</v>
      </c>
      <c r="L3635" t="s">
        <v>29</v>
      </c>
      <c r="M3635" t="s">
        <v>18</v>
      </c>
      <c r="N3635" t="s">
        <v>18</v>
      </c>
      <c r="O3635" t="str">
        <f>TEXT(Table1[[#This Row],[pickup]],"dddd")</f>
        <v>Friday</v>
      </c>
      <c r="P3635">
        <f t="shared" si="56"/>
        <v>0</v>
      </c>
    </row>
    <row r="3636" spans="1:16" x14ac:dyDescent="0.25">
      <c r="A3636" s="1">
        <v>43536.435567129629</v>
      </c>
      <c r="B3636" s="1">
        <v>43536.445972222224</v>
      </c>
      <c r="C3636">
        <v>1</v>
      </c>
      <c r="D3636">
        <v>1.26</v>
      </c>
      <c r="E3636">
        <v>10</v>
      </c>
      <c r="F3636">
        <v>2.66</v>
      </c>
      <c r="G3636">
        <v>0</v>
      </c>
      <c r="H3636">
        <v>15.96</v>
      </c>
      <c r="I3636" t="s">
        <v>14</v>
      </c>
      <c r="J3636" t="s">
        <v>15</v>
      </c>
      <c r="K3636" t="s">
        <v>46</v>
      </c>
      <c r="L3636" t="s">
        <v>47</v>
      </c>
      <c r="M3636" t="s">
        <v>18</v>
      </c>
      <c r="N3636" t="s">
        <v>18</v>
      </c>
      <c r="O3636" t="str">
        <f>TEXT(Table1[[#This Row],[pickup]],"dddd")</f>
        <v>Tuesday</v>
      </c>
      <c r="P3636">
        <f t="shared" si="56"/>
        <v>10</v>
      </c>
    </row>
    <row r="3637" spans="1:16" x14ac:dyDescent="0.25">
      <c r="A3637" s="1">
        <v>43535.332824074074</v>
      </c>
      <c r="B3637" s="1">
        <v>43535.337210648147</v>
      </c>
      <c r="C3637">
        <v>1</v>
      </c>
      <c r="D3637">
        <v>1.6</v>
      </c>
      <c r="E3637">
        <v>7.5</v>
      </c>
      <c r="F3637">
        <v>0</v>
      </c>
      <c r="G3637">
        <v>0</v>
      </c>
      <c r="H3637">
        <v>10.8</v>
      </c>
      <c r="I3637" t="s">
        <v>14</v>
      </c>
      <c r="J3637" t="s">
        <v>19</v>
      </c>
      <c r="K3637" t="s">
        <v>56</v>
      </c>
      <c r="L3637" t="s">
        <v>48</v>
      </c>
      <c r="M3637" t="s">
        <v>18</v>
      </c>
      <c r="N3637" t="s">
        <v>18</v>
      </c>
      <c r="O3637" t="str">
        <f>TEXT(Table1[[#This Row],[pickup]],"dddd")</f>
        <v>Monday</v>
      </c>
      <c r="P3637">
        <f t="shared" si="56"/>
        <v>7</v>
      </c>
    </row>
    <row r="3638" spans="1:16" x14ac:dyDescent="0.25">
      <c r="A3638" s="1">
        <v>43537.36614583333</v>
      </c>
      <c r="B3638" s="1">
        <v>43537.378668981481</v>
      </c>
      <c r="C3638">
        <v>1</v>
      </c>
      <c r="D3638">
        <v>2.2999999999999998</v>
      </c>
      <c r="E3638">
        <v>13</v>
      </c>
      <c r="F3638">
        <v>0</v>
      </c>
      <c r="G3638">
        <v>0</v>
      </c>
      <c r="H3638">
        <v>16.3</v>
      </c>
      <c r="I3638" t="s">
        <v>14</v>
      </c>
      <c r="J3638" t="s">
        <v>19</v>
      </c>
      <c r="K3638" t="s">
        <v>30</v>
      </c>
      <c r="L3638" t="s">
        <v>34</v>
      </c>
      <c r="M3638" t="s">
        <v>18</v>
      </c>
      <c r="N3638" t="s">
        <v>18</v>
      </c>
      <c r="O3638" t="str">
        <f>TEXT(Table1[[#This Row],[pickup]],"dddd")</f>
        <v>Wednesday</v>
      </c>
      <c r="P3638">
        <f t="shared" si="56"/>
        <v>8</v>
      </c>
    </row>
    <row r="3639" spans="1:16" x14ac:dyDescent="0.25">
      <c r="A3639" s="1">
        <v>43543.672708333332</v>
      </c>
      <c r="B3639" s="1">
        <v>43543.674976851849</v>
      </c>
      <c r="C3639">
        <v>5</v>
      </c>
      <c r="D3639">
        <v>0.68</v>
      </c>
      <c r="E3639">
        <v>4.5</v>
      </c>
      <c r="F3639">
        <v>1.76</v>
      </c>
      <c r="G3639">
        <v>0</v>
      </c>
      <c r="H3639">
        <v>10.56</v>
      </c>
      <c r="I3639" t="s">
        <v>14</v>
      </c>
      <c r="J3639" t="s">
        <v>15</v>
      </c>
      <c r="K3639" t="s">
        <v>25</v>
      </c>
      <c r="L3639" t="s">
        <v>29</v>
      </c>
      <c r="M3639" t="s">
        <v>18</v>
      </c>
      <c r="N3639" t="s">
        <v>18</v>
      </c>
      <c r="O3639" t="str">
        <f>TEXT(Table1[[#This Row],[pickup]],"dddd")</f>
        <v>Tuesday</v>
      </c>
      <c r="P3639">
        <f t="shared" si="56"/>
        <v>16</v>
      </c>
    </row>
    <row r="3640" spans="1:16" x14ac:dyDescent="0.25">
      <c r="A3640" s="1">
        <v>43540.087708333333</v>
      </c>
      <c r="B3640" s="1">
        <v>43540.094409722224</v>
      </c>
      <c r="C3640">
        <v>1</v>
      </c>
      <c r="D3640">
        <v>1.8</v>
      </c>
      <c r="E3640">
        <v>8.5</v>
      </c>
      <c r="F3640">
        <v>0</v>
      </c>
      <c r="G3640">
        <v>0</v>
      </c>
      <c r="H3640">
        <v>12.3</v>
      </c>
      <c r="I3640" t="s">
        <v>14</v>
      </c>
      <c r="J3640" t="s">
        <v>15</v>
      </c>
      <c r="K3640" t="s">
        <v>44</v>
      </c>
      <c r="L3640" t="s">
        <v>47</v>
      </c>
      <c r="M3640" t="s">
        <v>18</v>
      </c>
      <c r="N3640" t="s">
        <v>18</v>
      </c>
      <c r="O3640" t="str">
        <f>TEXT(Table1[[#This Row],[pickup]],"dddd")</f>
        <v>Saturday</v>
      </c>
      <c r="P3640">
        <f t="shared" si="56"/>
        <v>2</v>
      </c>
    </row>
    <row r="3641" spans="1:16" x14ac:dyDescent="0.25">
      <c r="A3641" s="1">
        <v>43542.947615740741</v>
      </c>
      <c r="B3641" s="1">
        <v>43542.953842592593</v>
      </c>
      <c r="C3641">
        <v>1</v>
      </c>
      <c r="D3641">
        <v>5.7</v>
      </c>
      <c r="E3641">
        <v>52</v>
      </c>
      <c r="F3641">
        <v>12.5</v>
      </c>
      <c r="G3641">
        <v>5.76</v>
      </c>
      <c r="H3641">
        <v>73.56</v>
      </c>
      <c r="I3641" t="s">
        <v>14</v>
      </c>
      <c r="J3641" t="s">
        <v>15</v>
      </c>
      <c r="K3641" t="s">
        <v>89</v>
      </c>
      <c r="L3641" t="s">
        <v>31</v>
      </c>
      <c r="M3641" t="s">
        <v>37</v>
      </c>
      <c r="N3641" t="s">
        <v>18</v>
      </c>
      <c r="O3641" t="str">
        <f>TEXT(Table1[[#This Row],[pickup]],"dddd")</f>
        <v>Monday</v>
      </c>
      <c r="P3641">
        <f t="shared" si="56"/>
        <v>22</v>
      </c>
    </row>
    <row r="3642" spans="1:16" x14ac:dyDescent="0.25">
      <c r="A3642" s="1">
        <v>43546.329270833332</v>
      </c>
      <c r="B3642" s="1">
        <v>43546.378622685188</v>
      </c>
      <c r="C3642">
        <v>1</v>
      </c>
      <c r="D3642">
        <v>16.420000000000002</v>
      </c>
      <c r="E3642">
        <v>52</v>
      </c>
      <c r="F3642">
        <v>0</v>
      </c>
      <c r="G3642">
        <v>12.5</v>
      </c>
      <c r="H3642">
        <v>67.8</v>
      </c>
      <c r="I3642" t="s">
        <v>14</v>
      </c>
      <c r="J3642" t="s">
        <v>19</v>
      </c>
      <c r="K3642" t="s">
        <v>64</v>
      </c>
      <c r="L3642" t="s">
        <v>29</v>
      </c>
      <c r="M3642" t="s">
        <v>37</v>
      </c>
      <c r="N3642" t="s">
        <v>18</v>
      </c>
      <c r="O3642" t="str">
        <f>TEXT(Table1[[#This Row],[pickup]],"dddd")</f>
        <v>Friday</v>
      </c>
      <c r="P3642">
        <f t="shared" si="56"/>
        <v>7</v>
      </c>
    </row>
    <row r="3643" spans="1:16" x14ac:dyDescent="0.25">
      <c r="A3643" s="1">
        <v>43551.878796296296</v>
      </c>
      <c r="B3643" s="1">
        <v>43551.8828125</v>
      </c>
      <c r="C3643">
        <v>2</v>
      </c>
      <c r="D3643">
        <v>0.9</v>
      </c>
      <c r="E3643">
        <v>5.5</v>
      </c>
      <c r="F3643">
        <v>0</v>
      </c>
      <c r="G3643">
        <v>0</v>
      </c>
      <c r="H3643">
        <v>9.3000000000000007</v>
      </c>
      <c r="I3643" t="s">
        <v>14</v>
      </c>
      <c r="J3643" t="s">
        <v>19</v>
      </c>
      <c r="K3643" t="s">
        <v>61</v>
      </c>
      <c r="L3643" t="s">
        <v>56</v>
      </c>
      <c r="M3643" t="s">
        <v>18</v>
      </c>
      <c r="N3643" t="s">
        <v>18</v>
      </c>
      <c r="O3643" t="str">
        <f>TEXT(Table1[[#This Row],[pickup]],"dddd")</f>
        <v>Wednesday</v>
      </c>
      <c r="P3643">
        <f t="shared" si="56"/>
        <v>21</v>
      </c>
    </row>
    <row r="3644" spans="1:16" x14ac:dyDescent="0.25">
      <c r="A3644" s="1">
        <v>43542.338680555556</v>
      </c>
      <c r="B3644" s="1">
        <v>43542.342314814814</v>
      </c>
      <c r="C3644">
        <v>2</v>
      </c>
      <c r="D3644">
        <v>0.96</v>
      </c>
      <c r="E3644">
        <v>5.5</v>
      </c>
      <c r="F3644">
        <v>0</v>
      </c>
      <c r="G3644">
        <v>0</v>
      </c>
      <c r="H3644">
        <v>8.8000000000000007</v>
      </c>
      <c r="I3644" t="s">
        <v>14</v>
      </c>
      <c r="J3644" t="s">
        <v>19</v>
      </c>
      <c r="K3644" t="s">
        <v>42</v>
      </c>
      <c r="L3644" t="s">
        <v>43</v>
      </c>
      <c r="M3644" t="s">
        <v>18</v>
      </c>
      <c r="N3644" t="s">
        <v>18</v>
      </c>
      <c r="O3644" t="str">
        <f>TEXT(Table1[[#This Row],[pickup]],"dddd")</f>
        <v>Monday</v>
      </c>
      <c r="P3644">
        <f t="shared" si="56"/>
        <v>8</v>
      </c>
    </row>
    <row r="3645" spans="1:16" x14ac:dyDescent="0.25">
      <c r="A3645" s="1">
        <v>43552.850601851853</v>
      </c>
      <c r="B3645" s="1">
        <v>43552.856759259259</v>
      </c>
      <c r="C3645">
        <v>1</v>
      </c>
      <c r="D3645">
        <v>0.95</v>
      </c>
      <c r="E3645">
        <v>7</v>
      </c>
      <c r="F3645">
        <v>2.16</v>
      </c>
      <c r="G3645">
        <v>0</v>
      </c>
      <c r="H3645">
        <v>12.96</v>
      </c>
      <c r="I3645" t="s">
        <v>14</v>
      </c>
      <c r="J3645" t="s">
        <v>15</v>
      </c>
      <c r="K3645" t="s">
        <v>26</v>
      </c>
      <c r="L3645" t="s">
        <v>25</v>
      </c>
      <c r="M3645" t="s">
        <v>18</v>
      </c>
      <c r="N3645" t="s">
        <v>18</v>
      </c>
      <c r="O3645" t="str">
        <f>TEXT(Table1[[#This Row],[pickup]],"dddd")</f>
        <v>Thursday</v>
      </c>
      <c r="P3645">
        <f t="shared" si="56"/>
        <v>20</v>
      </c>
    </row>
    <row r="3646" spans="1:16" x14ac:dyDescent="0.25">
      <c r="A3646" s="1">
        <v>43543.979745370372</v>
      </c>
      <c r="B3646" s="1">
        <v>43543.980937499997</v>
      </c>
      <c r="C3646">
        <v>2</v>
      </c>
      <c r="D3646">
        <v>0</v>
      </c>
      <c r="E3646">
        <v>103</v>
      </c>
      <c r="F3646">
        <v>20.65</v>
      </c>
      <c r="G3646">
        <v>0</v>
      </c>
      <c r="H3646">
        <v>123.95</v>
      </c>
      <c r="I3646" t="s">
        <v>14</v>
      </c>
      <c r="J3646" t="s">
        <v>15</v>
      </c>
      <c r="O3646" t="str">
        <f>TEXT(Table1[[#This Row],[pickup]],"dddd")</f>
        <v>Tuesday</v>
      </c>
      <c r="P3646">
        <f t="shared" si="56"/>
        <v>23</v>
      </c>
    </row>
    <row r="3647" spans="1:16" x14ac:dyDescent="0.25">
      <c r="A3647" s="1">
        <v>43553.740740740737</v>
      </c>
      <c r="B3647" s="1">
        <v>43553.748101851852</v>
      </c>
      <c r="C3647">
        <v>0</v>
      </c>
      <c r="D3647">
        <v>0.8</v>
      </c>
      <c r="E3647">
        <v>7.5</v>
      </c>
      <c r="F3647">
        <v>0</v>
      </c>
      <c r="G3647">
        <v>0</v>
      </c>
      <c r="H3647">
        <v>11.8</v>
      </c>
      <c r="I3647" t="s">
        <v>14</v>
      </c>
      <c r="J3647" t="s">
        <v>19</v>
      </c>
      <c r="K3647" t="s">
        <v>46</v>
      </c>
      <c r="L3647" t="s">
        <v>55</v>
      </c>
      <c r="M3647" t="s">
        <v>18</v>
      </c>
      <c r="N3647" t="s">
        <v>18</v>
      </c>
      <c r="O3647" t="str">
        <f>TEXT(Table1[[#This Row],[pickup]],"dddd")</f>
        <v>Friday</v>
      </c>
      <c r="P3647">
        <f t="shared" si="56"/>
        <v>17</v>
      </c>
    </row>
    <row r="3648" spans="1:16" x14ac:dyDescent="0.25">
      <c r="A3648" s="1">
        <v>43537.506655092591</v>
      </c>
      <c r="B3648" s="1">
        <v>43537.514409722222</v>
      </c>
      <c r="C3648">
        <v>2</v>
      </c>
      <c r="D3648">
        <v>0.6</v>
      </c>
      <c r="E3648">
        <v>8</v>
      </c>
      <c r="F3648">
        <v>2.25</v>
      </c>
      <c r="G3648">
        <v>0</v>
      </c>
      <c r="H3648">
        <v>13.55</v>
      </c>
      <c r="I3648" t="s">
        <v>14</v>
      </c>
      <c r="J3648" t="s">
        <v>15</v>
      </c>
      <c r="K3648" t="s">
        <v>32</v>
      </c>
      <c r="L3648" t="s">
        <v>32</v>
      </c>
      <c r="M3648" t="s">
        <v>18</v>
      </c>
      <c r="N3648" t="s">
        <v>18</v>
      </c>
      <c r="O3648" t="str">
        <f>TEXT(Table1[[#This Row],[pickup]],"dddd")</f>
        <v>Wednesday</v>
      </c>
      <c r="P3648">
        <f t="shared" si="56"/>
        <v>12</v>
      </c>
    </row>
    <row r="3649" spans="1:16" x14ac:dyDescent="0.25">
      <c r="A3649" s="1">
        <v>43536.301539351851</v>
      </c>
      <c r="B3649" s="1">
        <v>43536.307743055557</v>
      </c>
      <c r="C3649">
        <v>1</v>
      </c>
      <c r="D3649">
        <v>1.99</v>
      </c>
      <c r="E3649">
        <v>8.5</v>
      </c>
      <c r="F3649">
        <v>1</v>
      </c>
      <c r="G3649">
        <v>0</v>
      </c>
      <c r="H3649">
        <v>12.8</v>
      </c>
      <c r="I3649" t="s">
        <v>14</v>
      </c>
      <c r="J3649" t="s">
        <v>15</v>
      </c>
      <c r="K3649" t="s">
        <v>62</v>
      </c>
      <c r="L3649" t="s">
        <v>29</v>
      </c>
      <c r="M3649" t="s">
        <v>18</v>
      </c>
      <c r="N3649" t="s">
        <v>18</v>
      </c>
      <c r="O3649" t="str">
        <f>TEXT(Table1[[#This Row],[pickup]],"dddd")</f>
        <v>Tuesday</v>
      </c>
      <c r="P3649">
        <f t="shared" si="56"/>
        <v>7</v>
      </c>
    </row>
    <row r="3650" spans="1:16" x14ac:dyDescent="0.25">
      <c r="A3650" s="1">
        <v>43552.925115740742</v>
      </c>
      <c r="B3650" s="1">
        <v>43552.93340277778</v>
      </c>
      <c r="C3650">
        <v>3</v>
      </c>
      <c r="D3650">
        <v>1.44</v>
      </c>
      <c r="E3650">
        <v>9.5</v>
      </c>
      <c r="F3650">
        <v>0</v>
      </c>
      <c r="G3650">
        <v>0</v>
      </c>
      <c r="H3650">
        <v>13.3</v>
      </c>
      <c r="I3650" t="s">
        <v>14</v>
      </c>
      <c r="J3650" t="s">
        <v>19</v>
      </c>
      <c r="K3650" t="s">
        <v>51</v>
      </c>
      <c r="L3650" t="s">
        <v>26</v>
      </c>
      <c r="M3650" t="s">
        <v>18</v>
      </c>
      <c r="N3650" t="s">
        <v>18</v>
      </c>
      <c r="O3650" t="str">
        <f>TEXT(Table1[[#This Row],[pickup]],"dddd")</f>
        <v>Thursday</v>
      </c>
      <c r="P3650">
        <f t="shared" ref="P3650:P3713" si="57">HOUR(A:A)</f>
        <v>22</v>
      </c>
    </row>
    <row r="3651" spans="1:16" x14ac:dyDescent="0.25">
      <c r="A3651" s="1">
        <v>43551.621122685188</v>
      </c>
      <c r="B3651" s="1">
        <v>43551.634745370371</v>
      </c>
      <c r="C3651">
        <v>1</v>
      </c>
      <c r="D3651">
        <v>3.9</v>
      </c>
      <c r="E3651">
        <v>16</v>
      </c>
      <c r="F3651">
        <v>4.8</v>
      </c>
      <c r="G3651">
        <v>0</v>
      </c>
      <c r="H3651">
        <v>24.1</v>
      </c>
      <c r="I3651" t="s">
        <v>14</v>
      </c>
      <c r="J3651" t="s">
        <v>15</v>
      </c>
      <c r="K3651" t="s">
        <v>32</v>
      </c>
      <c r="L3651" t="s">
        <v>28</v>
      </c>
      <c r="M3651" t="s">
        <v>18</v>
      </c>
      <c r="N3651" t="s">
        <v>18</v>
      </c>
      <c r="O3651" t="str">
        <f>TEXT(Table1[[#This Row],[pickup]],"dddd")</f>
        <v>Wednesday</v>
      </c>
      <c r="P3651">
        <f t="shared" si="57"/>
        <v>14</v>
      </c>
    </row>
    <row r="3652" spans="1:16" x14ac:dyDescent="0.25">
      <c r="A3652" s="1">
        <v>43535.368310185186</v>
      </c>
      <c r="B3652" s="1">
        <v>43535.384814814817</v>
      </c>
      <c r="C3652">
        <v>1</v>
      </c>
      <c r="D3652">
        <v>3.2</v>
      </c>
      <c r="E3652">
        <v>16.5</v>
      </c>
      <c r="F3652">
        <v>4.95</v>
      </c>
      <c r="G3652">
        <v>0</v>
      </c>
      <c r="H3652">
        <v>24.75</v>
      </c>
      <c r="I3652" t="s">
        <v>14</v>
      </c>
      <c r="J3652" t="s">
        <v>15</v>
      </c>
      <c r="K3652" t="s">
        <v>50</v>
      </c>
      <c r="L3652" t="s">
        <v>56</v>
      </c>
      <c r="M3652" t="s">
        <v>18</v>
      </c>
      <c r="N3652" t="s">
        <v>18</v>
      </c>
      <c r="O3652" t="str">
        <f>TEXT(Table1[[#This Row],[pickup]],"dddd")</f>
        <v>Monday</v>
      </c>
      <c r="P3652">
        <f t="shared" si="57"/>
        <v>8</v>
      </c>
    </row>
    <row r="3653" spans="1:16" x14ac:dyDescent="0.25">
      <c r="A3653" s="1">
        <v>43531.631724537037</v>
      </c>
      <c r="B3653" s="1">
        <v>43531.645995370367</v>
      </c>
      <c r="C3653">
        <v>1</v>
      </c>
      <c r="D3653">
        <v>2.0099999999999998</v>
      </c>
      <c r="E3653">
        <v>13.5</v>
      </c>
      <c r="F3653">
        <v>3.36</v>
      </c>
      <c r="G3653">
        <v>0</v>
      </c>
      <c r="H3653">
        <v>20.16</v>
      </c>
      <c r="I3653" t="s">
        <v>14</v>
      </c>
      <c r="J3653" t="s">
        <v>15</v>
      </c>
      <c r="K3653" t="s">
        <v>61</v>
      </c>
      <c r="L3653" t="s">
        <v>16</v>
      </c>
      <c r="M3653" t="s">
        <v>18</v>
      </c>
      <c r="N3653" t="s">
        <v>18</v>
      </c>
      <c r="O3653" t="str">
        <f>TEXT(Table1[[#This Row],[pickup]],"dddd")</f>
        <v>Thursday</v>
      </c>
      <c r="P3653">
        <f t="shared" si="57"/>
        <v>15</v>
      </c>
    </row>
    <row r="3654" spans="1:16" x14ac:dyDescent="0.25">
      <c r="A3654" s="1">
        <v>43547.533622685187</v>
      </c>
      <c r="B3654" s="1">
        <v>43547.539884259262</v>
      </c>
      <c r="C3654">
        <v>1</v>
      </c>
      <c r="D3654">
        <v>0.98</v>
      </c>
      <c r="E3654">
        <v>7.5</v>
      </c>
      <c r="F3654">
        <v>2.16</v>
      </c>
      <c r="G3654">
        <v>0</v>
      </c>
      <c r="H3654">
        <v>12.96</v>
      </c>
      <c r="I3654" t="s">
        <v>14</v>
      </c>
      <c r="J3654" t="s">
        <v>15</v>
      </c>
      <c r="K3654" t="s">
        <v>46</v>
      </c>
      <c r="L3654" t="s">
        <v>45</v>
      </c>
      <c r="M3654" t="s">
        <v>18</v>
      </c>
      <c r="N3654" t="s">
        <v>18</v>
      </c>
      <c r="O3654" t="str">
        <f>TEXT(Table1[[#This Row],[pickup]],"dddd")</f>
        <v>Saturday</v>
      </c>
      <c r="P3654">
        <f t="shared" si="57"/>
        <v>12</v>
      </c>
    </row>
    <row r="3655" spans="1:16" x14ac:dyDescent="0.25">
      <c r="A3655" s="1">
        <v>43526.665370370371</v>
      </c>
      <c r="B3655" s="1">
        <v>43526.677581018521</v>
      </c>
      <c r="C3655">
        <v>2</v>
      </c>
      <c r="D3655">
        <v>2.75</v>
      </c>
      <c r="E3655">
        <v>13.5</v>
      </c>
      <c r="F3655">
        <v>0</v>
      </c>
      <c r="G3655">
        <v>0</v>
      </c>
      <c r="H3655">
        <v>16.8</v>
      </c>
      <c r="I3655" t="s">
        <v>14</v>
      </c>
      <c r="J3655" t="s">
        <v>19</v>
      </c>
      <c r="K3655" t="s">
        <v>67</v>
      </c>
      <c r="L3655" t="s">
        <v>25</v>
      </c>
      <c r="M3655" t="s">
        <v>18</v>
      </c>
      <c r="N3655" t="s">
        <v>18</v>
      </c>
      <c r="O3655" t="str">
        <f>TEXT(Table1[[#This Row],[pickup]],"dddd")</f>
        <v>Saturday</v>
      </c>
      <c r="P3655">
        <f t="shared" si="57"/>
        <v>15</v>
      </c>
    </row>
    <row r="3656" spans="1:16" x14ac:dyDescent="0.25">
      <c r="A3656" s="1">
        <v>43535.620509259257</v>
      </c>
      <c r="B3656" s="1">
        <v>43535.628622685188</v>
      </c>
      <c r="C3656">
        <v>1</v>
      </c>
      <c r="D3656">
        <v>1.37</v>
      </c>
      <c r="E3656">
        <v>9</v>
      </c>
      <c r="F3656">
        <v>2.46</v>
      </c>
      <c r="G3656">
        <v>0</v>
      </c>
      <c r="H3656">
        <v>14.76</v>
      </c>
      <c r="I3656" t="s">
        <v>14</v>
      </c>
      <c r="J3656" t="s">
        <v>15</v>
      </c>
      <c r="K3656" t="s">
        <v>45</v>
      </c>
      <c r="L3656" t="s">
        <v>17</v>
      </c>
      <c r="M3656" t="s">
        <v>18</v>
      </c>
      <c r="N3656" t="s">
        <v>18</v>
      </c>
      <c r="O3656" t="str">
        <f>TEXT(Table1[[#This Row],[pickup]],"dddd")</f>
        <v>Monday</v>
      </c>
      <c r="P3656">
        <f t="shared" si="57"/>
        <v>14</v>
      </c>
    </row>
    <row r="3657" spans="1:16" x14ac:dyDescent="0.25">
      <c r="A3657" s="1">
        <v>43553.023657407408</v>
      </c>
      <c r="B3657" s="1">
        <v>43553.034907407404</v>
      </c>
      <c r="C3657">
        <v>2</v>
      </c>
      <c r="D3657">
        <v>3.3</v>
      </c>
      <c r="E3657">
        <v>13</v>
      </c>
      <c r="F3657">
        <v>1.5</v>
      </c>
      <c r="G3657">
        <v>0</v>
      </c>
      <c r="H3657">
        <v>18.3</v>
      </c>
      <c r="I3657" t="s">
        <v>14</v>
      </c>
      <c r="J3657" t="s">
        <v>15</v>
      </c>
      <c r="K3657" t="s">
        <v>43</v>
      </c>
      <c r="L3657" t="s">
        <v>106</v>
      </c>
      <c r="M3657" t="s">
        <v>18</v>
      </c>
      <c r="N3657" t="s">
        <v>18</v>
      </c>
      <c r="O3657" t="str">
        <f>TEXT(Table1[[#This Row],[pickup]],"dddd")</f>
        <v>Friday</v>
      </c>
      <c r="P3657">
        <f t="shared" si="57"/>
        <v>0</v>
      </c>
    </row>
    <row r="3658" spans="1:16" x14ac:dyDescent="0.25">
      <c r="A3658" s="1">
        <v>43541.632488425923</v>
      </c>
      <c r="B3658" s="1">
        <v>43541.637129629627</v>
      </c>
      <c r="C3658">
        <v>1</v>
      </c>
      <c r="D3658">
        <v>1.49</v>
      </c>
      <c r="E3658">
        <v>6.5</v>
      </c>
      <c r="F3658">
        <v>0</v>
      </c>
      <c r="G3658">
        <v>0</v>
      </c>
      <c r="H3658">
        <v>9.8000000000000007</v>
      </c>
      <c r="I3658" t="s">
        <v>14</v>
      </c>
      <c r="J3658" t="s">
        <v>19</v>
      </c>
      <c r="K3658" t="s">
        <v>44</v>
      </c>
      <c r="L3658" t="s">
        <v>59</v>
      </c>
      <c r="M3658" t="s">
        <v>18</v>
      </c>
      <c r="N3658" t="s">
        <v>18</v>
      </c>
      <c r="O3658" t="str">
        <f>TEXT(Table1[[#This Row],[pickup]],"dddd")</f>
        <v>Sunday</v>
      </c>
      <c r="P3658">
        <f t="shared" si="57"/>
        <v>15</v>
      </c>
    </row>
    <row r="3659" spans="1:16" x14ac:dyDescent="0.25">
      <c r="A3659" s="1">
        <v>43530.998206018521</v>
      </c>
      <c r="B3659" s="1">
        <v>43531.008020833331</v>
      </c>
      <c r="C3659">
        <v>1</v>
      </c>
      <c r="D3659">
        <v>2.1</v>
      </c>
      <c r="E3659">
        <v>11</v>
      </c>
      <c r="F3659">
        <v>2.95</v>
      </c>
      <c r="G3659">
        <v>0</v>
      </c>
      <c r="H3659">
        <v>17.75</v>
      </c>
      <c r="I3659" t="s">
        <v>14</v>
      </c>
      <c r="J3659" t="s">
        <v>15</v>
      </c>
      <c r="K3659" t="s">
        <v>26</v>
      </c>
      <c r="L3659" t="s">
        <v>62</v>
      </c>
      <c r="M3659" t="s">
        <v>18</v>
      </c>
      <c r="N3659" t="s">
        <v>18</v>
      </c>
      <c r="O3659" t="str">
        <f>TEXT(Table1[[#This Row],[pickup]],"dddd")</f>
        <v>Wednesday</v>
      </c>
      <c r="P3659">
        <f t="shared" si="57"/>
        <v>23</v>
      </c>
    </row>
    <row r="3660" spans="1:16" x14ac:dyDescent="0.25">
      <c r="A3660" s="1">
        <v>43535.735312500001</v>
      </c>
      <c r="B3660" s="1">
        <v>43535.739699074074</v>
      </c>
      <c r="C3660">
        <v>2</v>
      </c>
      <c r="D3660">
        <v>1.22</v>
      </c>
      <c r="E3660">
        <v>6.5</v>
      </c>
      <c r="F3660">
        <v>2.16</v>
      </c>
      <c r="G3660">
        <v>0</v>
      </c>
      <c r="H3660">
        <v>12.96</v>
      </c>
      <c r="I3660" t="s">
        <v>14</v>
      </c>
      <c r="J3660" t="s">
        <v>15</v>
      </c>
      <c r="K3660" t="s">
        <v>66</v>
      </c>
      <c r="L3660" t="s">
        <v>29</v>
      </c>
      <c r="M3660" t="s">
        <v>18</v>
      </c>
      <c r="N3660" t="s">
        <v>18</v>
      </c>
      <c r="O3660" t="str">
        <f>TEXT(Table1[[#This Row],[pickup]],"dddd")</f>
        <v>Monday</v>
      </c>
      <c r="P3660">
        <f t="shared" si="57"/>
        <v>17</v>
      </c>
    </row>
    <row r="3661" spans="1:16" x14ac:dyDescent="0.25">
      <c r="A3661" s="1">
        <v>43555.559166666666</v>
      </c>
      <c r="B3661" s="1">
        <v>43555.564004629632</v>
      </c>
      <c r="C3661">
        <v>2</v>
      </c>
      <c r="D3661">
        <v>1.1200000000000001</v>
      </c>
      <c r="E3661">
        <v>6.5</v>
      </c>
      <c r="F3661">
        <v>1.96</v>
      </c>
      <c r="G3661">
        <v>0</v>
      </c>
      <c r="H3661">
        <v>11.76</v>
      </c>
      <c r="I3661" t="s">
        <v>14</v>
      </c>
      <c r="J3661" t="s">
        <v>15</v>
      </c>
      <c r="K3661" t="s">
        <v>70</v>
      </c>
      <c r="L3661" t="s">
        <v>32</v>
      </c>
      <c r="M3661" t="s">
        <v>18</v>
      </c>
      <c r="N3661" t="s">
        <v>18</v>
      </c>
      <c r="O3661" t="str">
        <f>TEXT(Table1[[#This Row],[pickup]],"dddd")</f>
        <v>Sunday</v>
      </c>
      <c r="P3661">
        <f t="shared" si="57"/>
        <v>13</v>
      </c>
    </row>
    <row r="3662" spans="1:16" x14ac:dyDescent="0.25">
      <c r="A3662" s="1">
        <v>43537.412604166668</v>
      </c>
      <c r="B3662" s="1">
        <v>43537.418807870374</v>
      </c>
      <c r="C3662">
        <v>1</v>
      </c>
      <c r="D3662">
        <v>1.2</v>
      </c>
      <c r="E3662">
        <v>7.5</v>
      </c>
      <c r="F3662">
        <v>2.15</v>
      </c>
      <c r="G3662">
        <v>0</v>
      </c>
      <c r="H3662">
        <v>12.95</v>
      </c>
      <c r="I3662" t="s">
        <v>14</v>
      </c>
      <c r="J3662" t="s">
        <v>15</v>
      </c>
      <c r="K3662" t="s">
        <v>46</v>
      </c>
      <c r="L3662" t="s">
        <v>26</v>
      </c>
      <c r="M3662" t="s">
        <v>18</v>
      </c>
      <c r="N3662" t="s">
        <v>18</v>
      </c>
      <c r="O3662" t="str">
        <f>TEXT(Table1[[#This Row],[pickup]],"dddd")</f>
        <v>Wednesday</v>
      </c>
      <c r="P3662">
        <f t="shared" si="57"/>
        <v>9</v>
      </c>
    </row>
    <row r="3663" spans="1:16" x14ac:dyDescent="0.25">
      <c r="A3663" s="1">
        <v>43528.892291666663</v>
      </c>
      <c r="B3663" s="1">
        <v>43528.913275462961</v>
      </c>
      <c r="C3663">
        <v>1</v>
      </c>
      <c r="D3663">
        <v>21.3</v>
      </c>
      <c r="E3663">
        <v>79.5</v>
      </c>
      <c r="F3663">
        <v>0</v>
      </c>
      <c r="G3663">
        <v>0</v>
      </c>
      <c r="H3663">
        <v>80.8</v>
      </c>
      <c r="I3663" t="s">
        <v>14</v>
      </c>
      <c r="J3663" t="s">
        <v>19</v>
      </c>
      <c r="K3663" t="s">
        <v>64</v>
      </c>
      <c r="M3663" t="s">
        <v>37</v>
      </c>
      <c r="O3663" t="str">
        <f>TEXT(Table1[[#This Row],[pickup]],"dddd")</f>
        <v>Monday</v>
      </c>
      <c r="P3663">
        <f t="shared" si="57"/>
        <v>21</v>
      </c>
    </row>
    <row r="3664" spans="1:16" x14ac:dyDescent="0.25">
      <c r="A3664" s="1">
        <v>43550.727372685185</v>
      </c>
      <c r="B3664" s="1">
        <v>43550.737233796295</v>
      </c>
      <c r="C3664">
        <v>1</v>
      </c>
      <c r="D3664">
        <v>1.4</v>
      </c>
      <c r="E3664">
        <v>10.5</v>
      </c>
      <c r="F3664">
        <v>0</v>
      </c>
      <c r="G3664">
        <v>0</v>
      </c>
      <c r="H3664">
        <v>14.8</v>
      </c>
      <c r="I3664" t="s">
        <v>14</v>
      </c>
      <c r="J3664" t="s">
        <v>19</v>
      </c>
      <c r="K3664" t="s">
        <v>62</v>
      </c>
      <c r="L3664" t="s">
        <v>55</v>
      </c>
      <c r="M3664" t="s">
        <v>18</v>
      </c>
      <c r="N3664" t="s">
        <v>18</v>
      </c>
      <c r="O3664" t="str">
        <f>TEXT(Table1[[#This Row],[pickup]],"dddd")</f>
        <v>Tuesday</v>
      </c>
      <c r="P3664">
        <f t="shared" si="57"/>
        <v>17</v>
      </c>
    </row>
    <row r="3665" spans="1:16" x14ac:dyDescent="0.25">
      <c r="A3665" s="1">
        <v>43543.59547453704</v>
      </c>
      <c r="B3665" s="1">
        <v>43543.598240740743</v>
      </c>
      <c r="C3665">
        <v>1</v>
      </c>
      <c r="D3665">
        <v>0.8</v>
      </c>
      <c r="E3665">
        <v>5</v>
      </c>
      <c r="F3665">
        <v>0</v>
      </c>
      <c r="G3665">
        <v>0</v>
      </c>
      <c r="H3665">
        <v>8.3000000000000007</v>
      </c>
      <c r="I3665" t="s">
        <v>14</v>
      </c>
      <c r="J3665" t="s">
        <v>19</v>
      </c>
      <c r="K3665" t="s">
        <v>41</v>
      </c>
      <c r="L3665" t="s">
        <v>20</v>
      </c>
      <c r="M3665" t="s">
        <v>18</v>
      </c>
      <c r="N3665" t="s">
        <v>18</v>
      </c>
      <c r="O3665" t="str">
        <f>TEXT(Table1[[#This Row],[pickup]],"dddd")</f>
        <v>Tuesday</v>
      </c>
      <c r="P3665">
        <f t="shared" si="57"/>
        <v>14</v>
      </c>
    </row>
    <row r="3666" spans="1:16" x14ac:dyDescent="0.25">
      <c r="A3666" s="1">
        <v>43526.134236111109</v>
      </c>
      <c r="B3666" s="1">
        <v>43526.14402777778</v>
      </c>
      <c r="C3666">
        <v>1</v>
      </c>
      <c r="D3666">
        <v>3.39</v>
      </c>
      <c r="E3666">
        <v>12.5</v>
      </c>
      <c r="F3666">
        <v>3.26</v>
      </c>
      <c r="G3666">
        <v>0</v>
      </c>
      <c r="H3666">
        <v>19.559999999999999</v>
      </c>
      <c r="I3666" t="s">
        <v>14</v>
      </c>
      <c r="J3666" t="s">
        <v>15</v>
      </c>
      <c r="K3666" t="s">
        <v>22</v>
      </c>
      <c r="L3666" t="s">
        <v>83</v>
      </c>
      <c r="M3666" t="s">
        <v>18</v>
      </c>
      <c r="N3666" t="s">
        <v>58</v>
      </c>
      <c r="O3666" t="str">
        <f>TEXT(Table1[[#This Row],[pickup]],"dddd")</f>
        <v>Saturday</v>
      </c>
      <c r="P3666">
        <f t="shared" si="57"/>
        <v>3</v>
      </c>
    </row>
    <row r="3667" spans="1:16" x14ac:dyDescent="0.25">
      <c r="A3667" s="1">
        <v>43548.413136574076</v>
      </c>
      <c r="B3667" s="1">
        <v>43548.415173611109</v>
      </c>
      <c r="C3667">
        <v>3</v>
      </c>
      <c r="D3667">
        <v>0.6</v>
      </c>
      <c r="E3667">
        <v>4.5</v>
      </c>
      <c r="F3667">
        <v>1.95</v>
      </c>
      <c r="G3667">
        <v>0</v>
      </c>
      <c r="H3667">
        <v>9.75</v>
      </c>
      <c r="I3667" t="s">
        <v>14</v>
      </c>
      <c r="J3667" t="s">
        <v>15</v>
      </c>
      <c r="K3667" t="s">
        <v>50</v>
      </c>
      <c r="L3667" t="s">
        <v>29</v>
      </c>
      <c r="M3667" t="s">
        <v>18</v>
      </c>
      <c r="N3667" t="s">
        <v>18</v>
      </c>
      <c r="O3667" t="str">
        <f>TEXT(Table1[[#This Row],[pickup]],"dddd")</f>
        <v>Sunday</v>
      </c>
      <c r="P3667">
        <f t="shared" si="57"/>
        <v>9</v>
      </c>
    </row>
    <row r="3668" spans="1:16" x14ac:dyDescent="0.25">
      <c r="A3668" s="1">
        <v>43541.091469907406</v>
      </c>
      <c r="B3668" s="1">
        <v>43541.100092592591</v>
      </c>
      <c r="C3668">
        <v>2</v>
      </c>
      <c r="D3668">
        <v>3.7</v>
      </c>
      <c r="E3668">
        <v>13.5</v>
      </c>
      <c r="F3668">
        <v>3.7</v>
      </c>
      <c r="G3668">
        <v>0</v>
      </c>
      <c r="H3668">
        <v>21</v>
      </c>
      <c r="I3668" t="s">
        <v>14</v>
      </c>
      <c r="J3668" t="s">
        <v>15</v>
      </c>
      <c r="K3668" t="s">
        <v>55</v>
      </c>
      <c r="L3668" t="s">
        <v>20</v>
      </c>
      <c r="M3668" t="s">
        <v>18</v>
      </c>
      <c r="N3668" t="s">
        <v>18</v>
      </c>
      <c r="O3668" t="str">
        <f>TEXT(Table1[[#This Row],[pickup]],"dddd")</f>
        <v>Sunday</v>
      </c>
      <c r="P3668">
        <f t="shared" si="57"/>
        <v>2</v>
      </c>
    </row>
    <row r="3669" spans="1:16" x14ac:dyDescent="0.25">
      <c r="A3669" s="1">
        <v>43555.314884259256</v>
      </c>
      <c r="B3669" s="1">
        <v>43555.316365740742</v>
      </c>
      <c r="C3669">
        <v>1</v>
      </c>
      <c r="D3669">
        <v>0.9</v>
      </c>
      <c r="E3669">
        <v>4.5</v>
      </c>
      <c r="F3669">
        <v>0</v>
      </c>
      <c r="G3669">
        <v>0</v>
      </c>
      <c r="H3669">
        <v>7.8</v>
      </c>
      <c r="I3669" t="s">
        <v>14</v>
      </c>
      <c r="J3669" t="s">
        <v>19</v>
      </c>
      <c r="K3669" t="s">
        <v>46</v>
      </c>
      <c r="L3669" t="s">
        <v>32</v>
      </c>
      <c r="M3669" t="s">
        <v>18</v>
      </c>
      <c r="N3669" t="s">
        <v>18</v>
      </c>
      <c r="O3669" t="str">
        <f>TEXT(Table1[[#This Row],[pickup]],"dddd")</f>
        <v>Sunday</v>
      </c>
      <c r="P3669">
        <f t="shared" si="57"/>
        <v>7</v>
      </c>
    </row>
    <row r="3670" spans="1:16" x14ac:dyDescent="0.25">
      <c r="A3670" s="1">
        <v>43534.713634259257</v>
      </c>
      <c r="B3670" s="1">
        <v>43534.725162037037</v>
      </c>
      <c r="C3670">
        <v>1</v>
      </c>
      <c r="D3670">
        <v>1.63</v>
      </c>
      <c r="E3670">
        <v>11.5</v>
      </c>
      <c r="F3670">
        <v>0</v>
      </c>
      <c r="G3670">
        <v>0</v>
      </c>
      <c r="H3670">
        <v>14.8</v>
      </c>
      <c r="I3670" t="s">
        <v>14</v>
      </c>
      <c r="J3670" t="s">
        <v>19</v>
      </c>
      <c r="K3670" t="s">
        <v>46</v>
      </c>
      <c r="L3670" t="s">
        <v>49</v>
      </c>
      <c r="M3670" t="s">
        <v>18</v>
      </c>
      <c r="N3670" t="s">
        <v>18</v>
      </c>
      <c r="O3670" t="str">
        <f>TEXT(Table1[[#This Row],[pickup]],"dddd")</f>
        <v>Sunday</v>
      </c>
      <c r="P3670">
        <f t="shared" si="57"/>
        <v>17</v>
      </c>
    </row>
    <row r="3671" spans="1:16" x14ac:dyDescent="0.25">
      <c r="A3671" s="1">
        <v>43549.518182870372</v>
      </c>
      <c r="B3671" s="1">
        <v>43549.531701388885</v>
      </c>
      <c r="C3671">
        <v>1</v>
      </c>
      <c r="D3671">
        <v>2.0699999999999998</v>
      </c>
      <c r="E3671">
        <v>13.5</v>
      </c>
      <c r="F3671">
        <v>0</v>
      </c>
      <c r="G3671">
        <v>0</v>
      </c>
      <c r="H3671">
        <v>16.8</v>
      </c>
      <c r="I3671" t="s">
        <v>14</v>
      </c>
      <c r="J3671" t="s">
        <v>19</v>
      </c>
      <c r="K3671" t="s">
        <v>61</v>
      </c>
      <c r="L3671" t="s">
        <v>32</v>
      </c>
      <c r="M3671" t="s">
        <v>18</v>
      </c>
      <c r="N3671" t="s">
        <v>18</v>
      </c>
      <c r="O3671" t="str">
        <f>TEXT(Table1[[#This Row],[pickup]],"dddd")</f>
        <v>Monday</v>
      </c>
      <c r="P3671">
        <f t="shared" si="57"/>
        <v>12</v>
      </c>
    </row>
    <row r="3672" spans="1:16" x14ac:dyDescent="0.25">
      <c r="A3672" s="1">
        <v>43534.929745370369</v>
      </c>
      <c r="B3672" s="1">
        <v>43534.934594907405</v>
      </c>
      <c r="C3672">
        <v>2</v>
      </c>
      <c r="D3672">
        <v>1.46</v>
      </c>
      <c r="E3672">
        <v>7</v>
      </c>
      <c r="F3672">
        <v>0</v>
      </c>
      <c r="G3672">
        <v>0</v>
      </c>
      <c r="H3672">
        <v>10.8</v>
      </c>
      <c r="I3672" t="s">
        <v>14</v>
      </c>
      <c r="J3672" t="s">
        <v>19</v>
      </c>
      <c r="K3672" t="s">
        <v>85</v>
      </c>
      <c r="L3672" t="s">
        <v>47</v>
      </c>
      <c r="M3672" t="s">
        <v>18</v>
      </c>
      <c r="N3672" t="s">
        <v>18</v>
      </c>
      <c r="O3672" t="str">
        <f>TEXT(Table1[[#This Row],[pickup]],"dddd")</f>
        <v>Sunday</v>
      </c>
      <c r="P3672">
        <f t="shared" si="57"/>
        <v>22</v>
      </c>
    </row>
    <row r="3673" spans="1:16" x14ac:dyDescent="0.25">
      <c r="A3673" s="1">
        <v>43529.704606481479</v>
      </c>
      <c r="B3673" s="1">
        <v>43529.713680555556</v>
      </c>
      <c r="C3673">
        <v>1</v>
      </c>
      <c r="D3673">
        <v>4.7</v>
      </c>
      <c r="E3673">
        <v>15.5</v>
      </c>
      <c r="F3673">
        <v>3.95</v>
      </c>
      <c r="G3673">
        <v>0</v>
      </c>
      <c r="H3673">
        <v>23.75</v>
      </c>
      <c r="I3673" t="s">
        <v>14</v>
      </c>
      <c r="J3673" t="s">
        <v>15</v>
      </c>
      <c r="K3673" t="s">
        <v>94</v>
      </c>
      <c r="L3673" t="s">
        <v>21</v>
      </c>
      <c r="M3673" t="s">
        <v>58</v>
      </c>
      <c r="N3673" t="s">
        <v>18</v>
      </c>
      <c r="O3673" t="str">
        <f>TEXT(Table1[[#This Row],[pickup]],"dddd")</f>
        <v>Tuesday</v>
      </c>
      <c r="P3673">
        <f t="shared" si="57"/>
        <v>16</v>
      </c>
    </row>
    <row r="3674" spans="1:16" x14ac:dyDescent="0.25">
      <c r="A3674" s="1">
        <v>43530.709421296298</v>
      </c>
      <c r="B3674" s="1">
        <v>43530.718692129631</v>
      </c>
      <c r="C3674">
        <v>2</v>
      </c>
      <c r="D3674">
        <v>1.72</v>
      </c>
      <c r="E3674">
        <v>10</v>
      </c>
      <c r="F3674">
        <v>2.86</v>
      </c>
      <c r="G3674">
        <v>0</v>
      </c>
      <c r="H3674">
        <v>17.16</v>
      </c>
      <c r="I3674" t="s">
        <v>14</v>
      </c>
      <c r="J3674" t="s">
        <v>15</v>
      </c>
      <c r="K3674" t="s">
        <v>70</v>
      </c>
      <c r="L3674" t="s">
        <v>68</v>
      </c>
      <c r="M3674" t="s">
        <v>18</v>
      </c>
      <c r="N3674" t="s">
        <v>18</v>
      </c>
      <c r="O3674" t="str">
        <f>TEXT(Table1[[#This Row],[pickup]],"dddd")</f>
        <v>Wednesday</v>
      </c>
      <c r="P3674">
        <f t="shared" si="57"/>
        <v>17</v>
      </c>
    </row>
    <row r="3675" spans="1:16" x14ac:dyDescent="0.25">
      <c r="A3675" s="1">
        <v>43539.401678240742</v>
      </c>
      <c r="B3675" s="1">
        <v>43539.408009259256</v>
      </c>
      <c r="C3675">
        <v>1</v>
      </c>
      <c r="D3675">
        <v>1.1399999999999999</v>
      </c>
      <c r="E3675">
        <v>7.5</v>
      </c>
      <c r="F3675">
        <v>2.16</v>
      </c>
      <c r="G3675">
        <v>0</v>
      </c>
      <c r="H3675">
        <v>12.96</v>
      </c>
      <c r="I3675" t="s">
        <v>14</v>
      </c>
      <c r="J3675" t="s">
        <v>15</v>
      </c>
      <c r="K3675" t="s">
        <v>50</v>
      </c>
      <c r="L3675" t="s">
        <v>29</v>
      </c>
      <c r="M3675" t="s">
        <v>18</v>
      </c>
      <c r="N3675" t="s">
        <v>18</v>
      </c>
      <c r="O3675" t="str">
        <f>TEXT(Table1[[#This Row],[pickup]],"dddd")</f>
        <v>Friday</v>
      </c>
      <c r="P3675">
        <f t="shared" si="57"/>
        <v>9</v>
      </c>
    </row>
    <row r="3676" spans="1:16" x14ac:dyDescent="0.25">
      <c r="A3676" s="1">
        <v>43546.806504629632</v>
      </c>
      <c r="B3676" s="1">
        <v>43546.811805555553</v>
      </c>
      <c r="C3676">
        <v>5</v>
      </c>
      <c r="D3676">
        <v>1.34</v>
      </c>
      <c r="E3676">
        <v>7</v>
      </c>
      <c r="F3676">
        <v>0</v>
      </c>
      <c r="G3676">
        <v>0</v>
      </c>
      <c r="H3676">
        <v>11.3</v>
      </c>
      <c r="I3676" t="s">
        <v>14</v>
      </c>
      <c r="J3676" t="s">
        <v>19</v>
      </c>
      <c r="K3676" t="s">
        <v>26</v>
      </c>
      <c r="L3676" t="s">
        <v>34</v>
      </c>
      <c r="M3676" t="s">
        <v>18</v>
      </c>
      <c r="N3676" t="s">
        <v>18</v>
      </c>
      <c r="O3676" t="str">
        <f>TEXT(Table1[[#This Row],[pickup]],"dddd")</f>
        <v>Friday</v>
      </c>
      <c r="P3676">
        <f t="shared" si="57"/>
        <v>19</v>
      </c>
    </row>
    <row r="3677" spans="1:16" x14ac:dyDescent="0.25">
      <c r="A3677" s="1">
        <v>43528.771666666667</v>
      </c>
      <c r="B3677" s="1">
        <v>43528.780289351853</v>
      </c>
      <c r="C3677">
        <v>1</v>
      </c>
      <c r="D3677">
        <v>1.35</v>
      </c>
      <c r="E3677">
        <v>9.5</v>
      </c>
      <c r="F3677">
        <v>2.76</v>
      </c>
      <c r="G3677">
        <v>0</v>
      </c>
      <c r="H3677">
        <v>16.559999999999999</v>
      </c>
      <c r="I3677" t="s">
        <v>14</v>
      </c>
      <c r="J3677" t="s">
        <v>15</v>
      </c>
      <c r="K3677" t="s">
        <v>25</v>
      </c>
      <c r="L3677" t="s">
        <v>55</v>
      </c>
      <c r="M3677" t="s">
        <v>18</v>
      </c>
      <c r="N3677" t="s">
        <v>18</v>
      </c>
      <c r="O3677" t="str">
        <f>TEXT(Table1[[#This Row],[pickup]],"dddd")</f>
        <v>Monday</v>
      </c>
      <c r="P3677">
        <f t="shared" si="57"/>
        <v>18</v>
      </c>
    </row>
    <row r="3678" spans="1:16" x14ac:dyDescent="0.25">
      <c r="A3678" s="1">
        <v>43534.585393518515</v>
      </c>
      <c r="B3678" s="1">
        <v>43534.59134259259</v>
      </c>
      <c r="C3678">
        <v>2</v>
      </c>
      <c r="D3678">
        <v>1.18</v>
      </c>
      <c r="E3678">
        <v>7.5</v>
      </c>
      <c r="F3678">
        <v>2.16</v>
      </c>
      <c r="G3678">
        <v>0</v>
      </c>
      <c r="H3678">
        <v>12.96</v>
      </c>
      <c r="I3678" t="s">
        <v>14</v>
      </c>
      <c r="J3678" t="s">
        <v>15</v>
      </c>
      <c r="K3678" t="s">
        <v>62</v>
      </c>
      <c r="L3678" t="s">
        <v>29</v>
      </c>
      <c r="M3678" t="s">
        <v>18</v>
      </c>
      <c r="N3678" t="s">
        <v>18</v>
      </c>
      <c r="O3678" t="str">
        <f>TEXT(Table1[[#This Row],[pickup]],"dddd")</f>
        <v>Sunday</v>
      </c>
      <c r="P3678">
        <f t="shared" si="57"/>
        <v>14</v>
      </c>
    </row>
    <row r="3679" spans="1:16" x14ac:dyDescent="0.25">
      <c r="A3679" s="1">
        <v>43541.40520833333</v>
      </c>
      <c r="B3679" s="1">
        <v>43541.41302083333</v>
      </c>
      <c r="C3679">
        <v>1</v>
      </c>
      <c r="D3679">
        <v>1.5</v>
      </c>
      <c r="E3679">
        <v>9.5</v>
      </c>
      <c r="F3679">
        <v>2</v>
      </c>
      <c r="G3679">
        <v>0</v>
      </c>
      <c r="H3679">
        <v>14.8</v>
      </c>
      <c r="I3679" t="s">
        <v>14</v>
      </c>
      <c r="J3679" t="s">
        <v>15</v>
      </c>
      <c r="K3679" t="s">
        <v>45</v>
      </c>
      <c r="L3679" t="s">
        <v>51</v>
      </c>
      <c r="M3679" t="s">
        <v>18</v>
      </c>
      <c r="N3679" t="s">
        <v>18</v>
      </c>
      <c r="O3679" t="str">
        <f>TEXT(Table1[[#This Row],[pickup]],"dddd")</f>
        <v>Sunday</v>
      </c>
      <c r="P3679">
        <f t="shared" si="57"/>
        <v>9</v>
      </c>
    </row>
    <row r="3680" spans="1:16" x14ac:dyDescent="0.25">
      <c r="A3680" s="1">
        <v>43533.82953703704</v>
      </c>
      <c r="B3680" s="1">
        <v>43533.845312500001</v>
      </c>
      <c r="C3680">
        <v>1</v>
      </c>
      <c r="D3680">
        <v>6.15</v>
      </c>
      <c r="E3680">
        <v>21</v>
      </c>
      <c r="F3680">
        <v>0</v>
      </c>
      <c r="G3680">
        <v>0</v>
      </c>
      <c r="H3680">
        <v>24.3</v>
      </c>
      <c r="I3680" t="s">
        <v>14</v>
      </c>
      <c r="J3680" t="s">
        <v>19</v>
      </c>
      <c r="K3680" t="s">
        <v>47</v>
      </c>
      <c r="L3680" t="s">
        <v>95</v>
      </c>
      <c r="M3680" t="s">
        <v>18</v>
      </c>
      <c r="N3680" t="s">
        <v>58</v>
      </c>
      <c r="O3680" t="str">
        <f>TEXT(Table1[[#This Row],[pickup]],"dddd")</f>
        <v>Saturday</v>
      </c>
      <c r="P3680">
        <f t="shared" si="57"/>
        <v>19</v>
      </c>
    </row>
    <row r="3681" spans="1:16" x14ac:dyDescent="0.25">
      <c r="A3681" s="1">
        <v>43549.252453703702</v>
      </c>
      <c r="B3681" s="1">
        <v>43549.272013888891</v>
      </c>
      <c r="C3681">
        <v>1</v>
      </c>
      <c r="D3681">
        <v>10.43</v>
      </c>
      <c r="E3681">
        <v>27.95</v>
      </c>
      <c r="F3681">
        <v>0</v>
      </c>
      <c r="G3681">
        <v>5.76</v>
      </c>
      <c r="H3681">
        <v>34.51</v>
      </c>
      <c r="I3681" t="s">
        <v>14</v>
      </c>
      <c r="J3681" t="s">
        <v>15</v>
      </c>
      <c r="K3681" t="s">
        <v>178</v>
      </c>
      <c r="L3681" t="s">
        <v>59</v>
      </c>
      <c r="M3681" t="s">
        <v>58</v>
      </c>
      <c r="N3681" t="s">
        <v>18</v>
      </c>
      <c r="O3681" t="str">
        <f>TEXT(Table1[[#This Row],[pickup]],"dddd")</f>
        <v>Monday</v>
      </c>
      <c r="P3681">
        <f t="shared" si="57"/>
        <v>6</v>
      </c>
    </row>
    <row r="3682" spans="1:16" x14ac:dyDescent="0.25">
      <c r="A3682" s="1">
        <v>43555.872499999998</v>
      </c>
      <c r="B3682" s="1">
        <v>43555.87672453704</v>
      </c>
      <c r="C3682">
        <v>1</v>
      </c>
      <c r="D3682">
        <v>1.08</v>
      </c>
      <c r="E3682">
        <v>6.5</v>
      </c>
      <c r="F3682">
        <v>2.06</v>
      </c>
      <c r="G3682">
        <v>0</v>
      </c>
      <c r="H3682">
        <v>12.36</v>
      </c>
      <c r="I3682" t="s">
        <v>14</v>
      </c>
      <c r="J3682" t="s">
        <v>15</v>
      </c>
      <c r="K3682" t="s">
        <v>41</v>
      </c>
      <c r="L3682" t="s">
        <v>73</v>
      </c>
      <c r="M3682" t="s">
        <v>18</v>
      </c>
      <c r="N3682" t="s">
        <v>18</v>
      </c>
      <c r="O3682" t="str">
        <f>TEXT(Table1[[#This Row],[pickup]],"dddd")</f>
        <v>Sunday</v>
      </c>
      <c r="P3682">
        <f t="shared" si="57"/>
        <v>20</v>
      </c>
    </row>
    <row r="3683" spans="1:16" x14ac:dyDescent="0.25">
      <c r="A3683" s="1">
        <v>43529.562511574077</v>
      </c>
      <c r="B3683" s="1">
        <v>43529.571064814816</v>
      </c>
      <c r="C3683">
        <v>1</v>
      </c>
      <c r="D3683">
        <v>1.53</v>
      </c>
      <c r="E3683">
        <v>9</v>
      </c>
      <c r="F3683">
        <v>2.46</v>
      </c>
      <c r="G3683">
        <v>0</v>
      </c>
      <c r="H3683">
        <v>14.76</v>
      </c>
      <c r="I3683" t="s">
        <v>14</v>
      </c>
      <c r="J3683" t="s">
        <v>15</v>
      </c>
      <c r="K3683" t="s">
        <v>47</v>
      </c>
      <c r="L3683" t="s">
        <v>32</v>
      </c>
      <c r="M3683" t="s">
        <v>18</v>
      </c>
      <c r="N3683" t="s">
        <v>18</v>
      </c>
      <c r="O3683" t="str">
        <f>TEXT(Table1[[#This Row],[pickup]],"dddd")</f>
        <v>Tuesday</v>
      </c>
      <c r="P3683">
        <f t="shared" si="57"/>
        <v>13</v>
      </c>
    </row>
    <row r="3684" spans="1:16" x14ac:dyDescent="0.25">
      <c r="A3684" s="1">
        <v>43536.501770833333</v>
      </c>
      <c r="B3684" s="1">
        <v>43536.51048611111</v>
      </c>
      <c r="C3684">
        <v>1</v>
      </c>
      <c r="D3684">
        <v>1.86</v>
      </c>
      <c r="E3684">
        <v>10</v>
      </c>
      <c r="F3684">
        <v>2.66</v>
      </c>
      <c r="G3684">
        <v>0</v>
      </c>
      <c r="H3684">
        <v>15.96</v>
      </c>
      <c r="I3684" t="s">
        <v>14</v>
      </c>
      <c r="J3684" t="s">
        <v>15</v>
      </c>
      <c r="K3684" t="s">
        <v>68</v>
      </c>
      <c r="L3684" t="s">
        <v>70</v>
      </c>
      <c r="M3684" t="s">
        <v>18</v>
      </c>
      <c r="N3684" t="s">
        <v>18</v>
      </c>
      <c r="O3684" t="str">
        <f>TEXT(Table1[[#This Row],[pickup]],"dddd")</f>
        <v>Tuesday</v>
      </c>
      <c r="P3684">
        <f t="shared" si="57"/>
        <v>12</v>
      </c>
    </row>
    <row r="3685" spans="1:16" x14ac:dyDescent="0.25">
      <c r="A3685" s="1">
        <v>43537.619398148148</v>
      </c>
      <c r="B3685" s="1">
        <v>43537.626469907409</v>
      </c>
      <c r="C3685">
        <v>1</v>
      </c>
      <c r="D3685">
        <v>3.16</v>
      </c>
      <c r="E3685">
        <v>11.5</v>
      </c>
      <c r="F3685">
        <v>0</v>
      </c>
      <c r="G3685">
        <v>0</v>
      </c>
      <c r="H3685">
        <v>12.3</v>
      </c>
      <c r="I3685" t="s">
        <v>14</v>
      </c>
      <c r="J3685" t="s">
        <v>19</v>
      </c>
      <c r="K3685" t="s">
        <v>130</v>
      </c>
      <c r="L3685" t="s">
        <v>38</v>
      </c>
      <c r="M3685" t="s">
        <v>18</v>
      </c>
      <c r="N3685" t="s">
        <v>18</v>
      </c>
      <c r="O3685" t="str">
        <f>TEXT(Table1[[#This Row],[pickup]],"dddd")</f>
        <v>Wednesday</v>
      </c>
      <c r="P3685">
        <f t="shared" si="57"/>
        <v>14</v>
      </c>
    </row>
    <row r="3686" spans="1:16" x14ac:dyDescent="0.25">
      <c r="A3686" s="1">
        <v>43550.931562500002</v>
      </c>
      <c r="B3686" s="1">
        <v>43550.933692129627</v>
      </c>
      <c r="C3686">
        <v>0</v>
      </c>
      <c r="D3686">
        <v>0.4</v>
      </c>
      <c r="E3686">
        <v>4</v>
      </c>
      <c r="F3686">
        <v>1</v>
      </c>
      <c r="G3686">
        <v>0</v>
      </c>
      <c r="H3686">
        <v>6.3</v>
      </c>
      <c r="I3686" t="s">
        <v>14</v>
      </c>
      <c r="J3686" t="s">
        <v>15</v>
      </c>
      <c r="K3686" t="s">
        <v>31</v>
      </c>
      <c r="L3686" t="s">
        <v>31</v>
      </c>
      <c r="M3686" t="s">
        <v>18</v>
      </c>
      <c r="N3686" t="s">
        <v>18</v>
      </c>
      <c r="O3686" t="str">
        <f>TEXT(Table1[[#This Row],[pickup]],"dddd")</f>
        <v>Tuesday</v>
      </c>
      <c r="P3686">
        <f t="shared" si="57"/>
        <v>22</v>
      </c>
    </row>
    <row r="3687" spans="1:16" x14ac:dyDescent="0.25">
      <c r="A3687" s="1">
        <v>43530.935868055552</v>
      </c>
      <c r="B3687" s="1">
        <v>43530.944004629629</v>
      </c>
      <c r="C3687">
        <v>2</v>
      </c>
      <c r="D3687">
        <v>2.61</v>
      </c>
      <c r="E3687">
        <v>10.5</v>
      </c>
      <c r="F3687">
        <v>0</v>
      </c>
      <c r="G3687">
        <v>0</v>
      </c>
      <c r="H3687">
        <v>14.3</v>
      </c>
      <c r="I3687" t="s">
        <v>14</v>
      </c>
      <c r="J3687" t="s">
        <v>19</v>
      </c>
      <c r="K3687" t="s">
        <v>26</v>
      </c>
      <c r="L3687" t="s">
        <v>63</v>
      </c>
      <c r="M3687" t="s">
        <v>18</v>
      </c>
      <c r="N3687" t="s">
        <v>18</v>
      </c>
      <c r="O3687" t="str">
        <f>TEXT(Table1[[#This Row],[pickup]],"dddd")</f>
        <v>Wednesday</v>
      </c>
      <c r="P3687">
        <f t="shared" si="57"/>
        <v>22</v>
      </c>
    </row>
    <row r="3688" spans="1:16" x14ac:dyDescent="0.25">
      <c r="A3688" s="1">
        <v>43534.516875000001</v>
      </c>
      <c r="B3688" s="1">
        <v>43534.524768518517</v>
      </c>
      <c r="C3688">
        <v>1</v>
      </c>
      <c r="D3688">
        <v>1.78</v>
      </c>
      <c r="E3688">
        <v>9</v>
      </c>
      <c r="F3688">
        <v>2.46</v>
      </c>
      <c r="G3688">
        <v>0</v>
      </c>
      <c r="H3688">
        <v>14.76</v>
      </c>
      <c r="I3688" t="s">
        <v>14</v>
      </c>
      <c r="J3688" t="s">
        <v>15</v>
      </c>
      <c r="K3688" t="s">
        <v>48</v>
      </c>
      <c r="L3688" t="s">
        <v>42</v>
      </c>
      <c r="M3688" t="s">
        <v>18</v>
      </c>
      <c r="N3688" t="s">
        <v>18</v>
      </c>
      <c r="O3688" t="str">
        <f>TEXT(Table1[[#This Row],[pickup]],"dddd")</f>
        <v>Sunday</v>
      </c>
      <c r="P3688">
        <f t="shared" si="57"/>
        <v>12</v>
      </c>
    </row>
    <row r="3689" spans="1:16" x14ac:dyDescent="0.25">
      <c r="A3689" s="1">
        <v>43546.493506944447</v>
      </c>
      <c r="B3689" s="1">
        <v>43546.524467592593</v>
      </c>
      <c r="C3689">
        <v>1</v>
      </c>
      <c r="D3689">
        <v>3.75</v>
      </c>
      <c r="E3689">
        <v>26.5</v>
      </c>
      <c r="F3689">
        <v>2</v>
      </c>
      <c r="G3689">
        <v>0</v>
      </c>
      <c r="H3689">
        <v>31.8</v>
      </c>
      <c r="I3689" t="s">
        <v>14</v>
      </c>
      <c r="J3689" t="s">
        <v>15</v>
      </c>
      <c r="K3689" t="s">
        <v>31</v>
      </c>
      <c r="L3689" t="s">
        <v>46</v>
      </c>
      <c r="M3689" t="s">
        <v>18</v>
      </c>
      <c r="N3689" t="s">
        <v>18</v>
      </c>
      <c r="O3689" t="str">
        <f>TEXT(Table1[[#This Row],[pickup]],"dddd")</f>
        <v>Friday</v>
      </c>
      <c r="P3689">
        <f t="shared" si="57"/>
        <v>11</v>
      </c>
    </row>
    <row r="3690" spans="1:16" x14ac:dyDescent="0.25">
      <c r="A3690" s="1">
        <v>43528.412187499998</v>
      </c>
      <c r="B3690" s="1">
        <v>43528.414687500001</v>
      </c>
      <c r="C3690">
        <v>1</v>
      </c>
      <c r="D3690">
        <v>0.8</v>
      </c>
      <c r="E3690">
        <v>5</v>
      </c>
      <c r="F3690">
        <v>1.66</v>
      </c>
      <c r="G3690">
        <v>0</v>
      </c>
      <c r="H3690">
        <v>9.9600000000000009</v>
      </c>
      <c r="I3690" t="s">
        <v>14</v>
      </c>
      <c r="J3690" t="s">
        <v>15</v>
      </c>
      <c r="K3690" t="s">
        <v>70</v>
      </c>
      <c r="L3690" t="s">
        <v>32</v>
      </c>
      <c r="M3690" t="s">
        <v>18</v>
      </c>
      <c r="N3690" t="s">
        <v>18</v>
      </c>
      <c r="O3690" t="str">
        <f>TEXT(Table1[[#This Row],[pickup]],"dddd")</f>
        <v>Monday</v>
      </c>
      <c r="P3690">
        <f t="shared" si="57"/>
        <v>9</v>
      </c>
    </row>
    <row r="3691" spans="1:16" x14ac:dyDescent="0.25">
      <c r="A3691" s="1">
        <v>43553.924733796295</v>
      </c>
      <c r="B3691" s="1">
        <v>43553.93886574074</v>
      </c>
      <c r="C3691">
        <v>1</v>
      </c>
      <c r="D3691">
        <v>2.9</v>
      </c>
      <c r="E3691">
        <v>14.5</v>
      </c>
      <c r="F3691">
        <v>3.65</v>
      </c>
      <c r="G3691">
        <v>0</v>
      </c>
      <c r="H3691">
        <v>21.95</v>
      </c>
      <c r="I3691" t="s">
        <v>14</v>
      </c>
      <c r="J3691" t="s">
        <v>15</v>
      </c>
      <c r="K3691" t="s">
        <v>56</v>
      </c>
      <c r="L3691" t="s">
        <v>42</v>
      </c>
      <c r="M3691" t="s">
        <v>18</v>
      </c>
      <c r="N3691" t="s">
        <v>18</v>
      </c>
      <c r="O3691" t="str">
        <f>TEXT(Table1[[#This Row],[pickup]],"dddd")</f>
        <v>Friday</v>
      </c>
      <c r="P3691">
        <f t="shared" si="57"/>
        <v>22</v>
      </c>
    </row>
    <row r="3692" spans="1:16" x14ac:dyDescent="0.25">
      <c r="A3692" s="1">
        <v>43531.695335648146</v>
      </c>
      <c r="B3692" s="1">
        <v>43531.701342592591</v>
      </c>
      <c r="C3692">
        <v>1</v>
      </c>
      <c r="D3692">
        <v>0.8</v>
      </c>
      <c r="E3692">
        <v>7</v>
      </c>
      <c r="F3692">
        <v>2.8</v>
      </c>
      <c r="G3692">
        <v>0</v>
      </c>
      <c r="H3692">
        <v>14.1</v>
      </c>
      <c r="I3692" t="s">
        <v>14</v>
      </c>
      <c r="J3692" t="s">
        <v>15</v>
      </c>
      <c r="K3692" t="s">
        <v>25</v>
      </c>
      <c r="L3692" t="s">
        <v>29</v>
      </c>
      <c r="M3692" t="s">
        <v>18</v>
      </c>
      <c r="N3692" t="s">
        <v>18</v>
      </c>
      <c r="O3692" t="str">
        <f>TEXT(Table1[[#This Row],[pickup]],"dddd")</f>
        <v>Thursday</v>
      </c>
      <c r="P3692">
        <f t="shared" si="57"/>
        <v>16</v>
      </c>
    </row>
    <row r="3693" spans="1:16" x14ac:dyDescent="0.25">
      <c r="A3693" s="1">
        <v>43538.601423611108</v>
      </c>
      <c r="B3693" s="1">
        <v>43538.607662037037</v>
      </c>
      <c r="C3693">
        <v>1</v>
      </c>
      <c r="D3693">
        <v>1.07</v>
      </c>
      <c r="E3693">
        <v>7.5</v>
      </c>
      <c r="F3693">
        <v>2.16</v>
      </c>
      <c r="G3693">
        <v>0</v>
      </c>
      <c r="H3693">
        <v>12.96</v>
      </c>
      <c r="I3693" t="s">
        <v>14</v>
      </c>
      <c r="J3693" t="s">
        <v>15</v>
      </c>
      <c r="K3693" t="s">
        <v>61</v>
      </c>
      <c r="L3693" t="s">
        <v>70</v>
      </c>
      <c r="M3693" t="s">
        <v>18</v>
      </c>
      <c r="N3693" t="s">
        <v>18</v>
      </c>
      <c r="O3693" t="str">
        <f>TEXT(Table1[[#This Row],[pickup]],"dddd")</f>
        <v>Thursday</v>
      </c>
      <c r="P3693">
        <f t="shared" si="57"/>
        <v>14</v>
      </c>
    </row>
    <row r="3694" spans="1:16" x14ac:dyDescent="0.25">
      <c r="A3694" s="1">
        <v>43545.374618055554</v>
      </c>
      <c r="B3694" s="1">
        <v>43545.392546296294</v>
      </c>
      <c r="C3694">
        <v>1</v>
      </c>
      <c r="D3694">
        <v>4.42</v>
      </c>
      <c r="E3694">
        <v>15.66</v>
      </c>
      <c r="F3694">
        <v>0</v>
      </c>
      <c r="G3694">
        <v>0</v>
      </c>
      <c r="H3694">
        <v>16.46</v>
      </c>
      <c r="I3694" t="s">
        <v>14</v>
      </c>
      <c r="J3694" t="s">
        <v>15</v>
      </c>
      <c r="K3694" t="s">
        <v>30</v>
      </c>
      <c r="L3694" t="s">
        <v>20</v>
      </c>
      <c r="M3694" t="s">
        <v>18</v>
      </c>
      <c r="N3694" t="s">
        <v>18</v>
      </c>
      <c r="O3694" t="str">
        <f>TEXT(Table1[[#This Row],[pickup]],"dddd")</f>
        <v>Thursday</v>
      </c>
      <c r="P3694">
        <f t="shared" si="57"/>
        <v>8</v>
      </c>
    </row>
    <row r="3695" spans="1:16" x14ac:dyDescent="0.25">
      <c r="A3695" s="1">
        <v>43554.067025462966</v>
      </c>
      <c r="B3695" s="1">
        <v>43554.07167824074</v>
      </c>
      <c r="C3695">
        <v>1</v>
      </c>
      <c r="D3695">
        <v>0.8</v>
      </c>
      <c r="E3695">
        <v>6</v>
      </c>
      <c r="F3695">
        <v>1</v>
      </c>
      <c r="G3695">
        <v>0</v>
      </c>
      <c r="H3695">
        <v>10.8</v>
      </c>
      <c r="I3695" t="s">
        <v>14</v>
      </c>
      <c r="J3695" t="s">
        <v>15</v>
      </c>
      <c r="K3695" t="s">
        <v>67</v>
      </c>
      <c r="L3695" t="s">
        <v>66</v>
      </c>
      <c r="M3695" t="s">
        <v>18</v>
      </c>
      <c r="N3695" t="s">
        <v>18</v>
      </c>
      <c r="O3695" t="str">
        <f>TEXT(Table1[[#This Row],[pickup]],"dddd")</f>
        <v>Saturday</v>
      </c>
      <c r="P3695">
        <f t="shared" si="57"/>
        <v>1</v>
      </c>
    </row>
    <row r="3696" spans="1:16" x14ac:dyDescent="0.25">
      <c r="A3696" s="1">
        <v>43546.844606481478</v>
      </c>
      <c r="B3696" s="1">
        <v>43546.854328703703</v>
      </c>
      <c r="C3696">
        <v>1</v>
      </c>
      <c r="D3696">
        <v>2.77</v>
      </c>
      <c r="E3696">
        <v>12</v>
      </c>
      <c r="F3696">
        <v>3.16</v>
      </c>
      <c r="G3696">
        <v>0</v>
      </c>
      <c r="H3696">
        <v>18.96</v>
      </c>
      <c r="I3696" t="s">
        <v>14</v>
      </c>
      <c r="J3696" t="s">
        <v>15</v>
      </c>
      <c r="K3696" t="s">
        <v>63</v>
      </c>
      <c r="L3696" t="s">
        <v>51</v>
      </c>
      <c r="M3696" t="s">
        <v>18</v>
      </c>
      <c r="N3696" t="s">
        <v>18</v>
      </c>
      <c r="O3696" t="str">
        <f>TEXT(Table1[[#This Row],[pickup]],"dddd")</f>
        <v>Friday</v>
      </c>
      <c r="P3696">
        <f t="shared" si="57"/>
        <v>20</v>
      </c>
    </row>
    <row r="3697" spans="1:16" x14ac:dyDescent="0.25">
      <c r="A3697" s="1">
        <v>43543.492164351854</v>
      </c>
      <c r="B3697" s="1">
        <v>43543.494456018518</v>
      </c>
      <c r="C3697">
        <v>2</v>
      </c>
      <c r="D3697">
        <v>0.36</v>
      </c>
      <c r="E3697">
        <v>4</v>
      </c>
      <c r="F3697">
        <v>0</v>
      </c>
      <c r="G3697">
        <v>0</v>
      </c>
      <c r="H3697">
        <v>7.3</v>
      </c>
      <c r="I3697" t="s">
        <v>14</v>
      </c>
      <c r="J3697" t="s">
        <v>19</v>
      </c>
      <c r="K3697" t="s">
        <v>33</v>
      </c>
      <c r="L3697" t="s">
        <v>33</v>
      </c>
      <c r="M3697" t="s">
        <v>18</v>
      </c>
      <c r="N3697" t="s">
        <v>18</v>
      </c>
      <c r="O3697" t="str">
        <f>TEXT(Table1[[#This Row],[pickup]],"dddd")</f>
        <v>Tuesday</v>
      </c>
      <c r="P3697">
        <f t="shared" si="57"/>
        <v>11</v>
      </c>
    </row>
    <row r="3698" spans="1:16" x14ac:dyDescent="0.25">
      <c r="A3698" s="1">
        <v>43554.678020833337</v>
      </c>
      <c r="B3698" s="1">
        <v>43554.68582175926</v>
      </c>
      <c r="C3698">
        <v>1</v>
      </c>
      <c r="D3698">
        <v>3.09</v>
      </c>
      <c r="E3698">
        <v>11.5</v>
      </c>
      <c r="F3698">
        <v>3.08</v>
      </c>
      <c r="G3698">
        <v>0</v>
      </c>
      <c r="H3698">
        <v>15.38</v>
      </c>
      <c r="I3698" t="s">
        <v>14</v>
      </c>
      <c r="J3698" t="s">
        <v>15</v>
      </c>
      <c r="K3698" t="s">
        <v>149</v>
      </c>
      <c r="L3698" t="s">
        <v>179</v>
      </c>
      <c r="M3698" t="s">
        <v>37</v>
      </c>
      <c r="N3698" t="s">
        <v>18</v>
      </c>
      <c r="O3698" t="str">
        <f>TEXT(Table1[[#This Row],[pickup]],"dddd")</f>
        <v>Saturday</v>
      </c>
      <c r="P3698">
        <f t="shared" si="57"/>
        <v>16</v>
      </c>
    </row>
    <row r="3699" spans="1:16" x14ac:dyDescent="0.25">
      <c r="A3699" s="1">
        <v>43535.68346064815</v>
      </c>
      <c r="B3699" s="1">
        <v>43535.690659722219</v>
      </c>
      <c r="C3699">
        <v>1</v>
      </c>
      <c r="D3699">
        <v>1.21</v>
      </c>
      <c r="E3699">
        <v>8</v>
      </c>
      <c r="F3699">
        <v>2.46</v>
      </c>
      <c r="G3699">
        <v>0</v>
      </c>
      <c r="H3699">
        <v>14.76</v>
      </c>
      <c r="I3699" t="s">
        <v>14</v>
      </c>
      <c r="J3699" t="s">
        <v>15</v>
      </c>
      <c r="K3699" t="s">
        <v>62</v>
      </c>
      <c r="L3699" t="s">
        <v>43</v>
      </c>
      <c r="M3699" t="s">
        <v>18</v>
      </c>
      <c r="N3699" t="s">
        <v>18</v>
      </c>
      <c r="O3699" t="str">
        <f>TEXT(Table1[[#This Row],[pickup]],"dddd")</f>
        <v>Monday</v>
      </c>
      <c r="P3699">
        <f t="shared" si="57"/>
        <v>16</v>
      </c>
    </row>
    <row r="3700" spans="1:16" x14ac:dyDescent="0.25">
      <c r="A3700" s="1">
        <v>43527.581469907411</v>
      </c>
      <c r="B3700" s="1">
        <v>43527.611898148149</v>
      </c>
      <c r="C3700">
        <v>1</v>
      </c>
      <c r="D3700">
        <v>7.88</v>
      </c>
      <c r="E3700">
        <v>32</v>
      </c>
      <c r="F3700">
        <v>0</v>
      </c>
      <c r="G3700">
        <v>0</v>
      </c>
      <c r="H3700">
        <v>32.799999999999997</v>
      </c>
      <c r="I3700" t="s">
        <v>14</v>
      </c>
      <c r="J3700" t="s">
        <v>15</v>
      </c>
      <c r="K3700" t="s">
        <v>94</v>
      </c>
      <c r="L3700" t="s">
        <v>120</v>
      </c>
      <c r="M3700" t="s">
        <v>58</v>
      </c>
      <c r="N3700" t="s">
        <v>58</v>
      </c>
      <c r="O3700" t="str">
        <f>TEXT(Table1[[#This Row],[pickup]],"dddd")</f>
        <v>Sunday</v>
      </c>
      <c r="P3700">
        <f t="shared" si="57"/>
        <v>13</v>
      </c>
    </row>
    <row r="3701" spans="1:16" x14ac:dyDescent="0.25">
      <c r="A3701" s="1">
        <v>43546.700509259259</v>
      </c>
      <c r="B3701" s="1">
        <v>43546.704930555556</v>
      </c>
      <c r="C3701">
        <v>1</v>
      </c>
      <c r="D3701">
        <v>0.4</v>
      </c>
      <c r="E3701">
        <v>5.5</v>
      </c>
      <c r="F3701">
        <v>1.95</v>
      </c>
      <c r="G3701">
        <v>0</v>
      </c>
      <c r="H3701">
        <v>11.75</v>
      </c>
      <c r="I3701" t="s">
        <v>14</v>
      </c>
      <c r="J3701" t="s">
        <v>15</v>
      </c>
      <c r="K3701" t="s">
        <v>70</v>
      </c>
      <c r="L3701" t="s">
        <v>48</v>
      </c>
      <c r="M3701" t="s">
        <v>18</v>
      </c>
      <c r="N3701" t="s">
        <v>18</v>
      </c>
      <c r="O3701" t="str">
        <f>TEXT(Table1[[#This Row],[pickup]],"dddd")</f>
        <v>Friday</v>
      </c>
      <c r="P3701">
        <f t="shared" si="57"/>
        <v>16</v>
      </c>
    </row>
    <row r="3702" spans="1:16" x14ac:dyDescent="0.25">
      <c r="A3702" s="1">
        <v>43553.395104166666</v>
      </c>
      <c r="B3702" s="1">
        <v>43553.41064814815</v>
      </c>
      <c r="C3702">
        <v>1</v>
      </c>
      <c r="D3702">
        <v>5.13</v>
      </c>
      <c r="E3702">
        <v>20</v>
      </c>
      <c r="F3702">
        <v>2</v>
      </c>
      <c r="G3702">
        <v>0</v>
      </c>
      <c r="H3702">
        <v>25.3</v>
      </c>
      <c r="I3702" t="s">
        <v>14</v>
      </c>
      <c r="J3702" t="s">
        <v>15</v>
      </c>
      <c r="K3702" t="s">
        <v>56</v>
      </c>
      <c r="L3702" t="s">
        <v>85</v>
      </c>
      <c r="M3702" t="s">
        <v>18</v>
      </c>
      <c r="N3702" t="s">
        <v>18</v>
      </c>
      <c r="O3702" t="str">
        <f>TEXT(Table1[[#This Row],[pickup]],"dddd")</f>
        <v>Friday</v>
      </c>
      <c r="P3702">
        <f t="shared" si="57"/>
        <v>9</v>
      </c>
    </row>
    <row r="3703" spans="1:16" x14ac:dyDescent="0.25">
      <c r="A3703" s="1">
        <v>43529.808969907404</v>
      </c>
      <c r="B3703" s="1">
        <v>43529.818715277775</v>
      </c>
      <c r="C3703">
        <v>5</v>
      </c>
      <c r="D3703">
        <v>2.04</v>
      </c>
      <c r="E3703">
        <v>10.5</v>
      </c>
      <c r="F3703">
        <v>2.96</v>
      </c>
      <c r="G3703">
        <v>0</v>
      </c>
      <c r="H3703">
        <v>17.760000000000002</v>
      </c>
      <c r="I3703" t="s">
        <v>14</v>
      </c>
      <c r="J3703" t="s">
        <v>15</v>
      </c>
      <c r="K3703" t="s">
        <v>26</v>
      </c>
      <c r="L3703" t="s">
        <v>44</v>
      </c>
      <c r="M3703" t="s">
        <v>18</v>
      </c>
      <c r="N3703" t="s">
        <v>18</v>
      </c>
      <c r="O3703" t="str">
        <f>TEXT(Table1[[#This Row],[pickup]],"dddd")</f>
        <v>Tuesday</v>
      </c>
      <c r="P3703">
        <f t="shared" si="57"/>
        <v>19</v>
      </c>
    </row>
    <row r="3704" spans="1:16" x14ac:dyDescent="0.25">
      <c r="A3704" s="1">
        <v>43546.989050925928</v>
      </c>
      <c r="B3704" s="1">
        <v>43547.007245370369</v>
      </c>
      <c r="C3704">
        <v>1</v>
      </c>
      <c r="D3704">
        <v>5.43</v>
      </c>
      <c r="E3704">
        <v>21</v>
      </c>
      <c r="F3704">
        <v>4.96</v>
      </c>
      <c r="G3704">
        <v>0</v>
      </c>
      <c r="H3704">
        <v>29.76</v>
      </c>
      <c r="I3704" t="s">
        <v>14</v>
      </c>
      <c r="J3704" t="s">
        <v>15</v>
      </c>
      <c r="K3704" t="s">
        <v>62</v>
      </c>
      <c r="L3704" t="s">
        <v>56</v>
      </c>
      <c r="M3704" t="s">
        <v>18</v>
      </c>
      <c r="N3704" t="s">
        <v>18</v>
      </c>
      <c r="O3704" t="str">
        <f>TEXT(Table1[[#This Row],[pickup]],"dddd")</f>
        <v>Friday</v>
      </c>
      <c r="P3704">
        <f t="shared" si="57"/>
        <v>23</v>
      </c>
    </row>
    <row r="3705" spans="1:16" x14ac:dyDescent="0.25">
      <c r="A3705" s="1">
        <v>43545.810115740744</v>
      </c>
      <c r="B3705" s="1">
        <v>43545.814803240741</v>
      </c>
      <c r="C3705">
        <v>1</v>
      </c>
      <c r="D3705">
        <v>1.27</v>
      </c>
      <c r="E3705">
        <v>7</v>
      </c>
      <c r="F3705">
        <v>2.2599999999999998</v>
      </c>
      <c r="G3705">
        <v>0</v>
      </c>
      <c r="H3705">
        <v>13.56</v>
      </c>
      <c r="I3705" t="s">
        <v>14</v>
      </c>
      <c r="J3705" t="s">
        <v>15</v>
      </c>
      <c r="K3705" t="s">
        <v>61</v>
      </c>
      <c r="L3705" t="s">
        <v>70</v>
      </c>
      <c r="M3705" t="s">
        <v>18</v>
      </c>
      <c r="N3705" t="s">
        <v>18</v>
      </c>
      <c r="O3705" t="str">
        <f>TEXT(Table1[[#This Row],[pickup]],"dddd")</f>
        <v>Thursday</v>
      </c>
      <c r="P3705">
        <f t="shared" si="57"/>
        <v>19</v>
      </c>
    </row>
    <row r="3706" spans="1:16" x14ac:dyDescent="0.25">
      <c r="A3706" s="1">
        <v>43551.983819444446</v>
      </c>
      <c r="B3706" s="1">
        <v>43551.988553240742</v>
      </c>
      <c r="C3706">
        <v>1</v>
      </c>
      <c r="D3706">
        <v>0.78</v>
      </c>
      <c r="E3706">
        <v>6</v>
      </c>
      <c r="F3706">
        <v>1.96</v>
      </c>
      <c r="G3706">
        <v>0</v>
      </c>
      <c r="H3706">
        <v>11.76</v>
      </c>
      <c r="I3706" t="s">
        <v>14</v>
      </c>
      <c r="J3706" t="s">
        <v>15</v>
      </c>
      <c r="K3706" t="s">
        <v>26</v>
      </c>
      <c r="L3706" t="s">
        <v>25</v>
      </c>
      <c r="M3706" t="s">
        <v>18</v>
      </c>
      <c r="N3706" t="s">
        <v>18</v>
      </c>
      <c r="O3706" t="str">
        <f>TEXT(Table1[[#This Row],[pickup]],"dddd")</f>
        <v>Wednesday</v>
      </c>
      <c r="P3706">
        <f t="shared" si="57"/>
        <v>23</v>
      </c>
    </row>
    <row r="3707" spans="1:16" x14ac:dyDescent="0.25">
      <c r="A3707" s="1">
        <v>43526.777708333335</v>
      </c>
      <c r="B3707" s="1">
        <v>43526.792511574073</v>
      </c>
      <c r="C3707">
        <v>6</v>
      </c>
      <c r="D3707">
        <v>2.85</v>
      </c>
      <c r="E3707">
        <v>14.5</v>
      </c>
      <c r="F3707">
        <v>0</v>
      </c>
      <c r="G3707">
        <v>0</v>
      </c>
      <c r="H3707">
        <v>17.8</v>
      </c>
      <c r="I3707" t="s">
        <v>14</v>
      </c>
      <c r="J3707" t="s">
        <v>19</v>
      </c>
      <c r="K3707" t="s">
        <v>49</v>
      </c>
      <c r="L3707" t="s">
        <v>22</v>
      </c>
      <c r="M3707" t="s">
        <v>18</v>
      </c>
      <c r="N3707" t="s">
        <v>18</v>
      </c>
      <c r="O3707" t="str">
        <f>TEXT(Table1[[#This Row],[pickup]],"dddd")</f>
        <v>Saturday</v>
      </c>
      <c r="P3707">
        <f t="shared" si="57"/>
        <v>18</v>
      </c>
    </row>
    <row r="3708" spans="1:16" x14ac:dyDescent="0.25">
      <c r="A3708" s="1">
        <v>43536.678078703706</v>
      </c>
      <c r="B3708" s="1">
        <v>43536.680960648147</v>
      </c>
      <c r="C3708">
        <v>1</v>
      </c>
      <c r="D3708">
        <v>0.7</v>
      </c>
      <c r="E3708">
        <v>5</v>
      </c>
      <c r="F3708">
        <v>1</v>
      </c>
      <c r="G3708">
        <v>0</v>
      </c>
      <c r="H3708">
        <v>10.3</v>
      </c>
      <c r="I3708" t="s">
        <v>14</v>
      </c>
      <c r="J3708" t="s">
        <v>15</v>
      </c>
      <c r="K3708" t="s">
        <v>70</v>
      </c>
      <c r="L3708" t="s">
        <v>56</v>
      </c>
      <c r="M3708" t="s">
        <v>18</v>
      </c>
      <c r="N3708" t="s">
        <v>18</v>
      </c>
      <c r="O3708" t="str">
        <f>TEXT(Table1[[#This Row],[pickup]],"dddd")</f>
        <v>Tuesday</v>
      </c>
      <c r="P3708">
        <f t="shared" si="57"/>
        <v>16</v>
      </c>
    </row>
    <row r="3709" spans="1:16" x14ac:dyDescent="0.25">
      <c r="A3709" s="1">
        <v>43552.965810185182</v>
      </c>
      <c r="B3709" s="1">
        <v>43552.975717592592</v>
      </c>
      <c r="C3709">
        <v>3</v>
      </c>
      <c r="D3709">
        <v>2.7</v>
      </c>
      <c r="E3709">
        <v>12</v>
      </c>
      <c r="F3709">
        <v>0</v>
      </c>
      <c r="G3709">
        <v>0</v>
      </c>
      <c r="H3709">
        <v>15.8</v>
      </c>
      <c r="I3709" t="s">
        <v>14</v>
      </c>
      <c r="J3709" t="s">
        <v>19</v>
      </c>
      <c r="K3709" t="s">
        <v>49</v>
      </c>
      <c r="L3709" t="s">
        <v>43</v>
      </c>
      <c r="M3709" t="s">
        <v>18</v>
      </c>
      <c r="N3709" t="s">
        <v>18</v>
      </c>
      <c r="O3709" t="str">
        <f>TEXT(Table1[[#This Row],[pickup]],"dddd")</f>
        <v>Thursday</v>
      </c>
      <c r="P3709">
        <f t="shared" si="57"/>
        <v>23</v>
      </c>
    </row>
    <row r="3710" spans="1:16" x14ac:dyDescent="0.25">
      <c r="A3710" s="1">
        <v>43540.478113425925</v>
      </c>
      <c r="B3710" s="1">
        <v>43540.480879629627</v>
      </c>
      <c r="C3710">
        <v>1</v>
      </c>
      <c r="D3710">
        <v>0.4</v>
      </c>
      <c r="E3710">
        <v>4.5</v>
      </c>
      <c r="F3710">
        <v>2</v>
      </c>
      <c r="G3710">
        <v>0</v>
      </c>
      <c r="H3710">
        <v>9.8000000000000007</v>
      </c>
      <c r="I3710" t="s">
        <v>14</v>
      </c>
      <c r="J3710" t="s">
        <v>15</v>
      </c>
      <c r="K3710" t="s">
        <v>61</v>
      </c>
      <c r="L3710" t="s">
        <v>70</v>
      </c>
      <c r="M3710" t="s">
        <v>18</v>
      </c>
      <c r="N3710" t="s">
        <v>18</v>
      </c>
      <c r="O3710" t="str">
        <f>TEXT(Table1[[#This Row],[pickup]],"dddd")</f>
        <v>Saturday</v>
      </c>
      <c r="P3710">
        <f t="shared" si="57"/>
        <v>11</v>
      </c>
    </row>
    <row r="3711" spans="1:16" x14ac:dyDescent="0.25">
      <c r="A3711" s="1">
        <v>43544.694884259261</v>
      </c>
      <c r="B3711" s="1">
        <v>43544.713206018518</v>
      </c>
      <c r="C3711">
        <v>1</v>
      </c>
      <c r="D3711">
        <v>2.46</v>
      </c>
      <c r="E3711">
        <v>16.5</v>
      </c>
      <c r="F3711">
        <v>5.2</v>
      </c>
      <c r="G3711">
        <v>0</v>
      </c>
      <c r="H3711">
        <v>26</v>
      </c>
      <c r="I3711" t="s">
        <v>14</v>
      </c>
      <c r="J3711" t="s">
        <v>15</v>
      </c>
      <c r="K3711" t="s">
        <v>62</v>
      </c>
      <c r="L3711" t="s">
        <v>56</v>
      </c>
      <c r="M3711" t="s">
        <v>18</v>
      </c>
      <c r="N3711" t="s">
        <v>18</v>
      </c>
      <c r="O3711" t="str">
        <f>TEXT(Table1[[#This Row],[pickup]],"dddd")</f>
        <v>Wednesday</v>
      </c>
      <c r="P3711">
        <f t="shared" si="57"/>
        <v>16</v>
      </c>
    </row>
    <row r="3712" spans="1:16" x14ac:dyDescent="0.25">
      <c r="A3712" s="1">
        <v>43527.691724537035</v>
      </c>
      <c r="B3712" s="1">
        <v>43527.701006944444</v>
      </c>
      <c r="C3712">
        <v>1</v>
      </c>
      <c r="D3712">
        <v>2.6</v>
      </c>
      <c r="E3712">
        <v>11.5</v>
      </c>
      <c r="F3712">
        <v>3.7</v>
      </c>
      <c r="G3712">
        <v>0</v>
      </c>
      <c r="H3712">
        <v>18.5</v>
      </c>
      <c r="I3712" t="s">
        <v>14</v>
      </c>
      <c r="J3712" t="s">
        <v>15</v>
      </c>
      <c r="K3712" t="s">
        <v>24</v>
      </c>
      <c r="L3712" t="s">
        <v>33</v>
      </c>
      <c r="M3712" t="s">
        <v>18</v>
      </c>
      <c r="N3712" t="s">
        <v>18</v>
      </c>
      <c r="O3712" t="str">
        <f>TEXT(Table1[[#This Row],[pickup]],"dddd")</f>
        <v>Sunday</v>
      </c>
      <c r="P3712">
        <f t="shared" si="57"/>
        <v>16</v>
      </c>
    </row>
    <row r="3713" spans="1:16" x14ac:dyDescent="0.25">
      <c r="A3713" s="1">
        <v>43550.020011574074</v>
      </c>
      <c r="B3713" s="1">
        <v>43550.036134259259</v>
      </c>
      <c r="C3713">
        <v>1</v>
      </c>
      <c r="D3713">
        <v>7.8</v>
      </c>
      <c r="E3713">
        <v>24.5</v>
      </c>
      <c r="F3713">
        <v>5.65</v>
      </c>
      <c r="G3713">
        <v>0</v>
      </c>
      <c r="H3713">
        <v>33.950000000000003</v>
      </c>
      <c r="I3713" t="s">
        <v>14</v>
      </c>
      <c r="J3713" t="s">
        <v>15</v>
      </c>
      <c r="K3713" t="s">
        <v>86</v>
      </c>
      <c r="L3713" t="s">
        <v>39</v>
      </c>
      <c r="M3713" t="s">
        <v>58</v>
      </c>
      <c r="N3713" t="s">
        <v>18</v>
      </c>
      <c r="O3713" t="str">
        <f>TEXT(Table1[[#This Row],[pickup]],"dddd")</f>
        <v>Tuesday</v>
      </c>
      <c r="P3713">
        <f t="shared" si="57"/>
        <v>0</v>
      </c>
    </row>
    <row r="3714" spans="1:16" x14ac:dyDescent="0.25">
      <c r="A3714" s="1">
        <v>43553.786956018521</v>
      </c>
      <c r="B3714" s="1">
        <v>43553.799363425926</v>
      </c>
      <c r="C3714">
        <v>1</v>
      </c>
      <c r="D3714">
        <v>2.4</v>
      </c>
      <c r="E3714">
        <v>12.5</v>
      </c>
      <c r="F3714">
        <v>0</v>
      </c>
      <c r="G3714">
        <v>0</v>
      </c>
      <c r="H3714">
        <v>16.8</v>
      </c>
      <c r="I3714" t="s">
        <v>14</v>
      </c>
      <c r="J3714" t="s">
        <v>19</v>
      </c>
      <c r="K3714" t="s">
        <v>51</v>
      </c>
      <c r="L3714" t="s">
        <v>17</v>
      </c>
      <c r="M3714" t="s">
        <v>18</v>
      </c>
      <c r="N3714" t="s">
        <v>18</v>
      </c>
      <c r="O3714" t="str">
        <f>TEXT(Table1[[#This Row],[pickup]],"dddd")</f>
        <v>Friday</v>
      </c>
      <c r="P3714">
        <f t="shared" ref="P3714:P3777" si="58">HOUR(A:A)</f>
        <v>18</v>
      </c>
    </row>
    <row r="3715" spans="1:16" x14ac:dyDescent="0.25">
      <c r="A3715" s="1">
        <v>43530.232083333336</v>
      </c>
      <c r="B3715" s="1">
        <v>43530.238576388889</v>
      </c>
      <c r="C3715">
        <v>1</v>
      </c>
      <c r="D3715">
        <v>2.9</v>
      </c>
      <c r="E3715">
        <v>10.5</v>
      </c>
      <c r="F3715">
        <v>2.85</v>
      </c>
      <c r="G3715">
        <v>0</v>
      </c>
      <c r="H3715">
        <v>17.149999999999999</v>
      </c>
      <c r="I3715" t="s">
        <v>14</v>
      </c>
      <c r="J3715" t="s">
        <v>15</v>
      </c>
      <c r="K3715" t="s">
        <v>55</v>
      </c>
      <c r="L3715" t="s">
        <v>56</v>
      </c>
      <c r="M3715" t="s">
        <v>18</v>
      </c>
      <c r="N3715" t="s">
        <v>18</v>
      </c>
      <c r="O3715" t="str">
        <f>TEXT(Table1[[#This Row],[pickup]],"dddd")</f>
        <v>Wednesday</v>
      </c>
      <c r="P3715">
        <f t="shared" si="58"/>
        <v>5</v>
      </c>
    </row>
    <row r="3716" spans="1:16" x14ac:dyDescent="0.25">
      <c r="A3716" s="1">
        <v>43533.777800925927</v>
      </c>
      <c r="B3716" s="1">
        <v>43533.784074074072</v>
      </c>
      <c r="C3716">
        <v>1</v>
      </c>
      <c r="D3716">
        <v>1.76</v>
      </c>
      <c r="E3716">
        <v>8.5</v>
      </c>
      <c r="F3716">
        <v>1</v>
      </c>
      <c r="G3716">
        <v>0</v>
      </c>
      <c r="H3716">
        <v>12.8</v>
      </c>
      <c r="I3716" t="s">
        <v>14</v>
      </c>
      <c r="J3716" t="s">
        <v>15</v>
      </c>
      <c r="K3716" t="s">
        <v>42</v>
      </c>
      <c r="L3716" t="s">
        <v>25</v>
      </c>
      <c r="M3716" t="s">
        <v>18</v>
      </c>
      <c r="N3716" t="s">
        <v>18</v>
      </c>
      <c r="O3716" t="str">
        <f>TEXT(Table1[[#This Row],[pickup]],"dddd")</f>
        <v>Saturday</v>
      </c>
      <c r="P3716">
        <f t="shared" si="58"/>
        <v>18</v>
      </c>
    </row>
    <row r="3717" spans="1:16" x14ac:dyDescent="0.25">
      <c r="A3717" s="1">
        <v>43541.653773148151</v>
      </c>
      <c r="B3717" s="1">
        <v>43541.6562962963</v>
      </c>
      <c r="C3717">
        <v>2</v>
      </c>
      <c r="D3717">
        <v>0.8</v>
      </c>
      <c r="E3717">
        <v>5</v>
      </c>
      <c r="F3717">
        <v>1</v>
      </c>
      <c r="G3717">
        <v>0</v>
      </c>
      <c r="H3717">
        <v>9.3000000000000007</v>
      </c>
      <c r="I3717" t="s">
        <v>14</v>
      </c>
      <c r="J3717" t="s">
        <v>15</v>
      </c>
      <c r="K3717" t="s">
        <v>61</v>
      </c>
      <c r="L3717" t="s">
        <v>61</v>
      </c>
      <c r="M3717" t="s">
        <v>18</v>
      </c>
      <c r="N3717" t="s">
        <v>18</v>
      </c>
      <c r="O3717" t="str">
        <f>TEXT(Table1[[#This Row],[pickup]],"dddd")</f>
        <v>Sunday</v>
      </c>
      <c r="P3717">
        <f t="shared" si="58"/>
        <v>15</v>
      </c>
    </row>
    <row r="3718" spans="1:16" x14ac:dyDescent="0.25">
      <c r="A3718" s="1">
        <v>43547.682453703703</v>
      </c>
      <c r="B3718" s="1">
        <v>43547.689942129633</v>
      </c>
      <c r="C3718">
        <v>1</v>
      </c>
      <c r="D3718">
        <v>1.65</v>
      </c>
      <c r="E3718">
        <v>9</v>
      </c>
      <c r="F3718">
        <v>1</v>
      </c>
      <c r="G3718">
        <v>0</v>
      </c>
      <c r="H3718">
        <v>13.3</v>
      </c>
      <c r="I3718" t="s">
        <v>14</v>
      </c>
      <c r="J3718" t="s">
        <v>15</v>
      </c>
      <c r="K3718" t="s">
        <v>42</v>
      </c>
      <c r="L3718" t="s">
        <v>30</v>
      </c>
      <c r="M3718" t="s">
        <v>18</v>
      </c>
      <c r="N3718" t="s">
        <v>18</v>
      </c>
      <c r="O3718" t="str">
        <f>TEXT(Table1[[#This Row],[pickup]],"dddd")</f>
        <v>Saturday</v>
      </c>
      <c r="P3718">
        <f t="shared" si="58"/>
        <v>16</v>
      </c>
    </row>
    <row r="3719" spans="1:16" x14ac:dyDescent="0.25">
      <c r="A3719" s="1">
        <v>43531.346597222226</v>
      </c>
      <c r="B3719" s="1">
        <v>43531.349178240744</v>
      </c>
      <c r="C3719">
        <v>1</v>
      </c>
      <c r="D3719">
        <v>0.88</v>
      </c>
      <c r="E3719">
        <v>5</v>
      </c>
      <c r="F3719">
        <v>1.24</v>
      </c>
      <c r="G3719">
        <v>0</v>
      </c>
      <c r="H3719">
        <v>9.5399999999999991</v>
      </c>
      <c r="I3719" t="s">
        <v>14</v>
      </c>
      <c r="J3719" t="s">
        <v>15</v>
      </c>
      <c r="K3719" t="s">
        <v>47</v>
      </c>
      <c r="L3719" t="s">
        <v>48</v>
      </c>
      <c r="M3719" t="s">
        <v>18</v>
      </c>
      <c r="N3719" t="s">
        <v>18</v>
      </c>
      <c r="O3719" t="str">
        <f>TEXT(Table1[[#This Row],[pickup]],"dddd")</f>
        <v>Thursday</v>
      </c>
      <c r="P3719">
        <f t="shared" si="58"/>
        <v>8</v>
      </c>
    </row>
    <row r="3720" spans="1:16" x14ac:dyDescent="0.25">
      <c r="A3720" s="1">
        <v>43549.514456018522</v>
      </c>
      <c r="B3720" s="1">
        <v>43549.529699074075</v>
      </c>
      <c r="C3720">
        <v>1</v>
      </c>
      <c r="D3720">
        <v>8.4700000000000006</v>
      </c>
      <c r="E3720">
        <v>26.5</v>
      </c>
      <c r="F3720">
        <v>0</v>
      </c>
      <c r="G3720">
        <v>0</v>
      </c>
      <c r="H3720">
        <v>29.8</v>
      </c>
      <c r="I3720" t="s">
        <v>14</v>
      </c>
      <c r="J3720" t="s">
        <v>19</v>
      </c>
      <c r="K3720" t="s">
        <v>33</v>
      </c>
      <c r="L3720" t="s">
        <v>142</v>
      </c>
      <c r="M3720" t="s">
        <v>18</v>
      </c>
      <c r="N3720" t="s">
        <v>18</v>
      </c>
      <c r="O3720" t="str">
        <f>TEXT(Table1[[#This Row],[pickup]],"dddd")</f>
        <v>Monday</v>
      </c>
      <c r="P3720">
        <f t="shared" si="58"/>
        <v>12</v>
      </c>
    </row>
    <row r="3721" spans="1:16" x14ac:dyDescent="0.25">
      <c r="A3721" s="1">
        <v>43547.704618055555</v>
      </c>
      <c r="B3721" s="1">
        <v>43547.711412037039</v>
      </c>
      <c r="C3721">
        <v>1</v>
      </c>
      <c r="D3721">
        <v>0.85</v>
      </c>
      <c r="E3721">
        <v>7.5</v>
      </c>
      <c r="F3721">
        <v>2.16</v>
      </c>
      <c r="G3721">
        <v>0</v>
      </c>
      <c r="H3721">
        <v>12.96</v>
      </c>
      <c r="I3721" t="s">
        <v>14</v>
      </c>
      <c r="J3721" t="s">
        <v>15</v>
      </c>
      <c r="K3721" t="s">
        <v>70</v>
      </c>
      <c r="L3721" t="s">
        <v>49</v>
      </c>
      <c r="M3721" t="s">
        <v>18</v>
      </c>
      <c r="N3721" t="s">
        <v>18</v>
      </c>
      <c r="O3721" t="str">
        <f>TEXT(Table1[[#This Row],[pickup]],"dddd")</f>
        <v>Saturday</v>
      </c>
      <c r="P3721">
        <f t="shared" si="58"/>
        <v>16</v>
      </c>
    </row>
    <row r="3722" spans="1:16" x14ac:dyDescent="0.25">
      <c r="A3722" s="1">
        <v>43530.305972222224</v>
      </c>
      <c r="B3722" s="1">
        <v>43530.309374999997</v>
      </c>
      <c r="C3722">
        <v>1</v>
      </c>
      <c r="D3722">
        <v>1.1299999999999999</v>
      </c>
      <c r="E3722">
        <v>6</v>
      </c>
      <c r="F3722">
        <v>1</v>
      </c>
      <c r="G3722">
        <v>0</v>
      </c>
      <c r="H3722">
        <v>10.3</v>
      </c>
      <c r="I3722" t="s">
        <v>14</v>
      </c>
      <c r="J3722" t="s">
        <v>15</v>
      </c>
      <c r="K3722" t="s">
        <v>70</v>
      </c>
      <c r="L3722" t="s">
        <v>17</v>
      </c>
      <c r="M3722" t="s">
        <v>18</v>
      </c>
      <c r="N3722" t="s">
        <v>18</v>
      </c>
      <c r="O3722" t="str">
        <f>TEXT(Table1[[#This Row],[pickup]],"dddd")</f>
        <v>Wednesday</v>
      </c>
      <c r="P3722">
        <f t="shared" si="58"/>
        <v>7</v>
      </c>
    </row>
    <row r="3723" spans="1:16" x14ac:dyDescent="0.25">
      <c r="A3723" s="1">
        <v>43540.707604166666</v>
      </c>
      <c r="B3723" s="1">
        <v>43540.721608796295</v>
      </c>
      <c r="C3723">
        <v>5</v>
      </c>
      <c r="D3723">
        <v>1.43</v>
      </c>
      <c r="E3723">
        <v>13</v>
      </c>
      <c r="F3723">
        <v>0</v>
      </c>
      <c r="G3723">
        <v>0</v>
      </c>
      <c r="H3723">
        <v>16.3</v>
      </c>
      <c r="I3723" t="s">
        <v>14</v>
      </c>
      <c r="J3723" t="s">
        <v>19</v>
      </c>
      <c r="K3723" t="s">
        <v>32</v>
      </c>
      <c r="L3723" t="s">
        <v>30</v>
      </c>
      <c r="M3723" t="s">
        <v>18</v>
      </c>
      <c r="N3723" t="s">
        <v>18</v>
      </c>
      <c r="O3723" t="str">
        <f>TEXT(Table1[[#This Row],[pickup]],"dddd")</f>
        <v>Saturday</v>
      </c>
      <c r="P3723">
        <f t="shared" si="58"/>
        <v>16</v>
      </c>
    </row>
    <row r="3724" spans="1:16" x14ac:dyDescent="0.25">
      <c r="A3724" s="1">
        <v>43525.563796296294</v>
      </c>
      <c r="B3724" s="1">
        <v>43525.597962962966</v>
      </c>
      <c r="C3724">
        <v>2</v>
      </c>
      <c r="D3724">
        <v>12.52</v>
      </c>
      <c r="E3724">
        <v>43.5</v>
      </c>
      <c r="F3724">
        <v>6.64</v>
      </c>
      <c r="G3724">
        <v>0</v>
      </c>
      <c r="H3724">
        <v>50.94</v>
      </c>
      <c r="I3724" t="s">
        <v>14</v>
      </c>
      <c r="J3724" t="s">
        <v>15</v>
      </c>
      <c r="K3724" t="s">
        <v>64</v>
      </c>
      <c r="L3724" t="s">
        <v>95</v>
      </c>
      <c r="M3724" t="s">
        <v>37</v>
      </c>
      <c r="N3724" t="s">
        <v>58</v>
      </c>
      <c r="O3724" t="str">
        <f>TEXT(Table1[[#This Row],[pickup]],"dddd")</f>
        <v>Friday</v>
      </c>
      <c r="P3724">
        <f t="shared" si="58"/>
        <v>13</v>
      </c>
    </row>
    <row r="3725" spans="1:16" x14ac:dyDescent="0.25">
      <c r="A3725" s="1">
        <v>43537.920648148145</v>
      </c>
      <c r="B3725" s="1">
        <v>43537.933749999997</v>
      </c>
      <c r="C3725">
        <v>1</v>
      </c>
      <c r="D3725">
        <v>3.57</v>
      </c>
      <c r="E3725">
        <v>15</v>
      </c>
      <c r="F3725">
        <v>3.76</v>
      </c>
      <c r="G3725">
        <v>0</v>
      </c>
      <c r="H3725">
        <v>22.56</v>
      </c>
      <c r="I3725" t="s">
        <v>14</v>
      </c>
      <c r="J3725" t="s">
        <v>15</v>
      </c>
      <c r="K3725" t="s">
        <v>46</v>
      </c>
      <c r="L3725" t="s">
        <v>56</v>
      </c>
      <c r="M3725" t="s">
        <v>18</v>
      </c>
      <c r="N3725" t="s">
        <v>18</v>
      </c>
      <c r="O3725" t="str">
        <f>TEXT(Table1[[#This Row],[pickup]],"dddd")</f>
        <v>Wednesday</v>
      </c>
      <c r="P3725">
        <f t="shared" si="58"/>
        <v>22</v>
      </c>
    </row>
    <row r="3726" spans="1:16" x14ac:dyDescent="0.25">
      <c r="A3726" s="1">
        <v>43541.765752314815</v>
      </c>
      <c r="B3726" s="1">
        <v>43541.78224537037</v>
      </c>
      <c r="C3726">
        <v>2</v>
      </c>
      <c r="D3726">
        <v>10.39</v>
      </c>
      <c r="E3726">
        <v>30</v>
      </c>
      <c r="F3726">
        <v>2.2000000000000002</v>
      </c>
      <c r="G3726">
        <v>0</v>
      </c>
      <c r="H3726">
        <v>33</v>
      </c>
      <c r="I3726" t="s">
        <v>14</v>
      </c>
      <c r="J3726" t="s">
        <v>15</v>
      </c>
      <c r="K3726" t="s">
        <v>64</v>
      </c>
      <c r="L3726" t="s">
        <v>140</v>
      </c>
      <c r="M3726" t="s">
        <v>37</v>
      </c>
      <c r="N3726" t="s">
        <v>58</v>
      </c>
      <c r="O3726" t="str">
        <f>TEXT(Table1[[#This Row],[pickup]],"dddd")</f>
        <v>Sunday</v>
      </c>
      <c r="P3726">
        <f t="shared" si="58"/>
        <v>18</v>
      </c>
    </row>
    <row r="3727" spans="1:16" x14ac:dyDescent="0.25">
      <c r="A3727" s="1">
        <v>43536.899641203701</v>
      </c>
      <c r="B3727" s="1">
        <v>43536.906539351854</v>
      </c>
      <c r="C3727">
        <v>1</v>
      </c>
      <c r="D3727">
        <v>1.83</v>
      </c>
      <c r="E3727">
        <v>9</v>
      </c>
      <c r="F3727">
        <v>2.56</v>
      </c>
      <c r="G3727">
        <v>0</v>
      </c>
      <c r="H3727">
        <v>15.36</v>
      </c>
      <c r="I3727" t="s">
        <v>14</v>
      </c>
      <c r="J3727" t="s">
        <v>15</v>
      </c>
      <c r="K3727" t="s">
        <v>85</v>
      </c>
      <c r="L3727" t="s">
        <v>29</v>
      </c>
      <c r="M3727" t="s">
        <v>18</v>
      </c>
      <c r="N3727" t="s">
        <v>18</v>
      </c>
      <c r="O3727" t="str">
        <f>TEXT(Table1[[#This Row],[pickup]],"dddd")</f>
        <v>Tuesday</v>
      </c>
      <c r="P3727">
        <f t="shared" si="58"/>
        <v>21</v>
      </c>
    </row>
    <row r="3728" spans="1:16" x14ac:dyDescent="0.25">
      <c r="A3728" s="1">
        <v>43551.642384259256</v>
      </c>
      <c r="B3728" s="1">
        <v>43551.647615740738</v>
      </c>
      <c r="C3728">
        <v>1</v>
      </c>
      <c r="D3728">
        <v>0.79</v>
      </c>
      <c r="E3728">
        <v>6.5</v>
      </c>
      <c r="F3728">
        <v>1.96</v>
      </c>
      <c r="G3728">
        <v>0</v>
      </c>
      <c r="H3728">
        <v>11.76</v>
      </c>
      <c r="I3728" t="s">
        <v>14</v>
      </c>
      <c r="J3728" t="s">
        <v>15</v>
      </c>
      <c r="K3728" t="s">
        <v>32</v>
      </c>
      <c r="L3728" t="s">
        <v>70</v>
      </c>
      <c r="M3728" t="s">
        <v>18</v>
      </c>
      <c r="N3728" t="s">
        <v>18</v>
      </c>
      <c r="O3728" t="str">
        <f>TEXT(Table1[[#This Row],[pickup]],"dddd")</f>
        <v>Wednesday</v>
      </c>
      <c r="P3728">
        <f t="shared" si="58"/>
        <v>15</v>
      </c>
    </row>
    <row r="3729" spans="1:16" x14ac:dyDescent="0.25">
      <c r="A3729" s="1">
        <v>43544.599131944444</v>
      </c>
      <c r="B3729" s="1">
        <v>43544.607453703706</v>
      </c>
      <c r="C3729">
        <v>1</v>
      </c>
      <c r="D3729">
        <v>0.6</v>
      </c>
      <c r="E3729">
        <v>8</v>
      </c>
      <c r="F3729">
        <v>2.25</v>
      </c>
      <c r="G3729">
        <v>0</v>
      </c>
      <c r="H3729">
        <v>13.55</v>
      </c>
      <c r="I3729" t="s">
        <v>14</v>
      </c>
      <c r="J3729" t="s">
        <v>15</v>
      </c>
      <c r="K3729" t="s">
        <v>32</v>
      </c>
      <c r="L3729" t="s">
        <v>49</v>
      </c>
      <c r="M3729" t="s">
        <v>18</v>
      </c>
      <c r="N3729" t="s">
        <v>18</v>
      </c>
      <c r="O3729" t="str">
        <f>TEXT(Table1[[#This Row],[pickup]],"dddd")</f>
        <v>Wednesday</v>
      </c>
      <c r="P3729">
        <f t="shared" si="58"/>
        <v>14</v>
      </c>
    </row>
    <row r="3730" spans="1:16" x14ac:dyDescent="0.25">
      <c r="A3730" s="1">
        <v>43525.858993055554</v>
      </c>
      <c r="B3730" s="1">
        <v>43525.860347222224</v>
      </c>
      <c r="C3730">
        <v>1</v>
      </c>
      <c r="D3730">
        <v>0.6</v>
      </c>
      <c r="E3730">
        <v>4</v>
      </c>
      <c r="F3730">
        <v>0</v>
      </c>
      <c r="G3730">
        <v>0</v>
      </c>
      <c r="H3730">
        <v>7.8</v>
      </c>
      <c r="I3730" t="s">
        <v>14</v>
      </c>
      <c r="J3730" t="s">
        <v>19</v>
      </c>
      <c r="K3730" t="s">
        <v>16</v>
      </c>
      <c r="L3730" t="s">
        <v>24</v>
      </c>
      <c r="M3730" t="s">
        <v>18</v>
      </c>
      <c r="N3730" t="s">
        <v>18</v>
      </c>
      <c r="O3730" t="str">
        <f>TEXT(Table1[[#This Row],[pickup]],"dddd")</f>
        <v>Friday</v>
      </c>
      <c r="P3730">
        <f t="shared" si="58"/>
        <v>20</v>
      </c>
    </row>
    <row r="3731" spans="1:16" x14ac:dyDescent="0.25">
      <c r="A3731" s="1">
        <v>43543.663414351853</v>
      </c>
      <c r="B3731" s="1">
        <v>43543.67019675926</v>
      </c>
      <c r="C3731">
        <v>1</v>
      </c>
      <c r="D3731">
        <v>0.64</v>
      </c>
      <c r="E3731">
        <v>7.5</v>
      </c>
      <c r="F3731">
        <v>1</v>
      </c>
      <c r="G3731">
        <v>0</v>
      </c>
      <c r="H3731">
        <v>11.8</v>
      </c>
      <c r="I3731" t="s">
        <v>14</v>
      </c>
      <c r="J3731" t="s">
        <v>15</v>
      </c>
      <c r="K3731" t="s">
        <v>81</v>
      </c>
      <c r="L3731" t="s">
        <v>59</v>
      </c>
      <c r="M3731" t="s">
        <v>18</v>
      </c>
      <c r="N3731" t="s">
        <v>18</v>
      </c>
      <c r="O3731" t="str">
        <f>TEXT(Table1[[#This Row],[pickup]],"dddd")</f>
        <v>Tuesday</v>
      </c>
      <c r="P3731">
        <f t="shared" si="58"/>
        <v>15</v>
      </c>
    </row>
    <row r="3732" spans="1:16" x14ac:dyDescent="0.25">
      <c r="A3732" s="1">
        <v>43553.829016203701</v>
      </c>
      <c r="B3732" s="1">
        <v>43553.832789351851</v>
      </c>
      <c r="C3732">
        <v>1</v>
      </c>
      <c r="D3732">
        <v>0.6</v>
      </c>
      <c r="E3732">
        <v>5.5</v>
      </c>
      <c r="F3732">
        <v>1.95</v>
      </c>
      <c r="G3732">
        <v>0</v>
      </c>
      <c r="H3732">
        <v>11.75</v>
      </c>
      <c r="I3732" t="s">
        <v>14</v>
      </c>
      <c r="J3732" t="s">
        <v>15</v>
      </c>
      <c r="K3732" t="s">
        <v>17</v>
      </c>
      <c r="L3732" t="s">
        <v>29</v>
      </c>
      <c r="M3732" t="s">
        <v>18</v>
      </c>
      <c r="N3732" t="s">
        <v>18</v>
      </c>
      <c r="O3732" t="str">
        <f>TEXT(Table1[[#This Row],[pickup]],"dddd")</f>
        <v>Friday</v>
      </c>
      <c r="P3732">
        <f t="shared" si="58"/>
        <v>19</v>
      </c>
    </row>
    <row r="3733" spans="1:16" x14ac:dyDescent="0.25">
      <c r="A3733" s="1">
        <v>43535.496111111112</v>
      </c>
      <c r="B3733" s="1">
        <v>43535.505925925929</v>
      </c>
      <c r="C3733">
        <v>1</v>
      </c>
      <c r="D3733">
        <v>1.1399999999999999</v>
      </c>
      <c r="E3733">
        <v>9.5</v>
      </c>
      <c r="F3733">
        <v>2.56</v>
      </c>
      <c r="G3733">
        <v>0</v>
      </c>
      <c r="H3733">
        <v>15.36</v>
      </c>
      <c r="I3733" t="s">
        <v>14</v>
      </c>
      <c r="J3733" t="s">
        <v>15</v>
      </c>
      <c r="K3733" t="s">
        <v>51</v>
      </c>
      <c r="L3733" t="s">
        <v>46</v>
      </c>
      <c r="M3733" t="s">
        <v>18</v>
      </c>
      <c r="N3733" t="s">
        <v>18</v>
      </c>
      <c r="O3733" t="str">
        <f>TEXT(Table1[[#This Row],[pickup]],"dddd")</f>
        <v>Monday</v>
      </c>
      <c r="P3733">
        <f t="shared" si="58"/>
        <v>11</v>
      </c>
    </row>
    <row r="3734" spans="1:16" x14ac:dyDescent="0.25">
      <c r="A3734" s="1">
        <v>43536.441979166666</v>
      </c>
      <c r="B3734" s="1">
        <v>43536.448807870373</v>
      </c>
      <c r="C3734">
        <v>1</v>
      </c>
      <c r="D3734">
        <v>0.75</v>
      </c>
      <c r="E3734">
        <v>7.5</v>
      </c>
      <c r="F3734">
        <v>2.7</v>
      </c>
      <c r="G3734">
        <v>0</v>
      </c>
      <c r="H3734">
        <v>13.5</v>
      </c>
      <c r="I3734" t="s">
        <v>14</v>
      </c>
      <c r="J3734" t="s">
        <v>15</v>
      </c>
      <c r="K3734" t="s">
        <v>48</v>
      </c>
      <c r="L3734" t="s">
        <v>17</v>
      </c>
      <c r="M3734" t="s">
        <v>18</v>
      </c>
      <c r="N3734" t="s">
        <v>18</v>
      </c>
      <c r="O3734" t="str">
        <f>TEXT(Table1[[#This Row],[pickup]],"dddd")</f>
        <v>Tuesday</v>
      </c>
      <c r="P3734">
        <f t="shared" si="58"/>
        <v>10</v>
      </c>
    </row>
    <row r="3735" spans="1:16" x14ac:dyDescent="0.25">
      <c r="A3735" s="1">
        <v>43549.563981481479</v>
      </c>
      <c r="B3735" s="1">
        <v>43549.566481481481</v>
      </c>
      <c r="C3735">
        <v>1</v>
      </c>
      <c r="D3735">
        <v>0.9</v>
      </c>
      <c r="E3735">
        <v>5</v>
      </c>
      <c r="F3735">
        <v>1.65</v>
      </c>
      <c r="G3735">
        <v>0</v>
      </c>
      <c r="H3735">
        <v>9.9499999999999993</v>
      </c>
      <c r="I3735" t="s">
        <v>14</v>
      </c>
      <c r="J3735" t="s">
        <v>15</v>
      </c>
      <c r="K3735" t="s">
        <v>51</v>
      </c>
      <c r="L3735" t="s">
        <v>30</v>
      </c>
      <c r="M3735" t="s">
        <v>18</v>
      </c>
      <c r="N3735" t="s">
        <v>18</v>
      </c>
      <c r="O3735" t="str">
        <f>TEXT(Table1[[#This Row],[pickup]],"dddd")</f>
        <v>Monday</v>
      </c>
      <c r="P3735">
        <f t="shared" si="58"/>
        <v>13</v>
      </c>
    </row>
    <row r="3736" spans="1:16" x14ac:dyDescent="0.25">
      <c r="A3736" s="1">
        <v>43527.998541666668</v>
      </c>
      <c r="B3736" s="1">
        <v>43528.012152777781</v>
      </c>
      <c r="C3736">
        <v>1</v>
      </c>
      <c r="D3736">
        <v>5.22</v>
      </c>
      <c r="E3736">
        <v>17.5</v>
      </c>
      <c r="F3736">
        <v>5.32</v>
      </c>
      <c r="G3736">
        <v>0</v>
      </c>
      <c r="H3736">
        <v>26.62</v>
      </c>
      <c r="I3736" t="s">
        <v>14</v>
      </c>
      <c r="J3736" t="s">
        <v>15</v>
      </c>
      <c r="K3736" t="s">
        <v>30</v>
      </c>
      <c r="L3736" t="s">
        <v>38</v>
      </c>
      <c r="M3736" t="s">
        <v>18</v>
      </c>
      <c r="N3736" t="s">
        <v>18</v>
      </c>
      <c r="O3736" t="str">
        <f>TEXT(Table1[[#This Row],[pickup]],"dddd")</f>
        <v>Sunday</v>
      </c>
      <c r="P3736">
        <f t="shared" si="58"/>
        <v>23</v>
      </c>
    </row>
    <row r="3737" spans="1:16" x14ac:dyDescent="0.25">
      <c r="A3737" s="1">
        <v>43533.046053240738</v>
      </c>
      <c r="B3737" s="1">
        <v>43533.050833333335</v>
      </c>
      <c r="C3737">
        <v>1</v>
      </c>
      <c r="D3737">
        <v>0.7</v>
      </c>
      <c r="E3737">
        <v>6</v>
      </c>
      <c r="F3737">
        <v>1.95</v>
      </c>
      <c r="G3737">
        <v>0</v>
      </c>
      <c r="H3737">
        <v>11.75</v>
      </c>
      <c r="I3737" t="s">
        <v>14</v>
      </c>
      <c r="J3737" t="s">
        <v>15</v>
      </c>
      <c r="K3737" t="s">
        <v>63</v>
      </c>
      <c r="L3737" t="s">
        <v>67</v>
      </c>
      <c r="M3737" t="s">
        <v>18</v>
      </c>
      <c r="N3737" t="s">
        <v>18</v>
      </c>
      <c r="O3737" t="str">
        <f>TEXT(Table1[[#This Row],[pickup]],"dddd")</f>
        <v>Saturday</v>
      </c>
      <c r="P3737">
        <f t="shared" si="58"/>
        <v>1</v>
      </c>
    </row>
    <row r="3738" spans="1:16" x14ac:dyDescent="0.25">
      <c r="A3738" s="1">
        <v>43540.755960648145</v>
      </c>
      <c r="B3738" s="1">
        <v>43540.762476851851</v>
      </c>
      <c r="C3738">
        <v>3</v>
      </c>
      <c r="D3738">
        <v>1.44</v>
      </c>
      <c r="E3738">
        <v>8</v>
      </c>
      <c r="F3738">
        <v>2.2599999999999998</v>
      </c>
      <c r="G3738">
        <v>0</v>
      </c>
      <c r="H3738">
        <v>13.56</v>
      </c>
      <c r="I3738" t="s">
        <v>14</v>
      </c>
      <c r="J3738" t="s">
        <v>15</v>
      </c>
      <c r="K3738" t="s">
        <v>70</v>
      </c>
      <c r="L3738" t="s">
        <v>56</v>
      </c>
      <c r="M3738" t="s">
        <v>18</v>
      </c>
      <c r="N3738" t="s">
        <v>18</v>
      </c>
      <c r="O3738" t="str">
        <f>TEXT(Table1[[#This Row],[pickup]],"dddd")</f>
        <v>Saturday</v>
      </c>
      <c r="P3738">
        <f t="shared" si="58"/>
        <v>18</v>
      </c>
    </row>
    <row r="3739" spans="1:16" x14ac:dyDescent="0.25">
      <c r="A3739" s="1">
        <v>43536.385358796295</v>
      </c>
      <c r="B3739" s="1">
        <v>43536.389618055553</v>
      </c>
      <c r="C3739">
        <v>1</v>
      </c>
      <c r="D3739">
        <v>0.9</v>
      </c>
      <c r="E3739">
        <v>6</v>
      </c>
      <c r="F3739">
        <v>0</v>
      </c>
      <c r="G3739">
        <v>0</v>
      </c>
      <c r="H3739">
        <v>9.3000000000000007</v>
      </c>
      <c r="I3739" t="s">
        <v>14</v>
      </c>
      <c r="J3739" t="s">
        <v>19</v>
      </c>
      <c r="K3739" t="s">
        <v>26</v>
      </c>
      <c r="L3739" t="s">
        <v>46</v>
      </c>
      <c r="M3739" t="s">
        <v>18</v>
      </c>
      <c r="N3739" t="s">
        <v>18</v>
      </c>
      <c r="O3739" t="str">
        <f>TEXT(Table1[[#This Row],[pickup]],"dddd")</f>
        <v>Tuesday</v>
      </c>
      <c r="P3739">
        <f t="shared" si="58"/>
        <v>9</v>
      </c>
    </row>
    <row r="3740" spans="1:16" x14ac:dyDescent="0.25">
      <c r="A3740" s="1">
        <v>43525.512997685182</v>
      </c>
      <c r="B3740" s="1">
        <v>43525.518425925926</v>
      </c>
      <c r="C3740">
        <v>1</v>
      </c>
      <c r="D3740">
        <v>0.81</v>
      </c>
      <c r="E3740">
        <v>6.5</v>
      </c>
      <c r="F3740">
        <v>2.4500000000000002</v>
      </c>
      <c r="G3740">
        <v>0</v>
      </c>
      <c r="H3740">
        <v>12.25</v>
      </c>
      <c r="I3740" t="s">
        <v>14</v>
      </c>
      <c r="J3740" t="s">
        <v>15</v>
      </c>
      <c r="K3740" t="s">
        <v>49</v>
      </c>
      <c r="L3740" t="s">
        <v>33</v>
      </c>
      <c r="M3740" t="s">
        <v>18</v>
      </c>
      <c r="N3740" t="s">
        <v>18</v>
      </c>
      <c r="O3740" t="str">
        <f>TEXT(Table1[[#This Row],[pickup]],"dddd")</f>
        <v>Friday</v>
      </c>
      <c r="P3740">
        <f t="shared" si="58"/>
        <v>12</v>
      </c>
    </row>
    <row r="3741" spans="1:16" x14ac:dyDescent="0.25">
      <c r="A3741" s="1">
        <v>43534.502824074072</v>
      </c>
      <c r="B3741" s="1">
        <v>43534.508020833331</v>
      </c>
      <c r="C3741">
        <v>1</v>
      </c>
      <c r="D3741">
        <v>1.03</v>
      </c>
      <c r="E3741">
        <v>6.5</v>
      </c>
      <c r="F3741">
        <v>1.96</v>
      </c>
      <c r="G3741">
        <v>0</v>
      </c>
      <c r="H3741">
        <v>11.76</v>
      </c>
      <c r="I3741" t="s">
        <v>14</v>
      </c>
      <c r="J3741" t="s">
        <v>15</v>
      </c>
      <c r="K3741" t="s">
        <v>49</v>
      </c>
      <c r="L3741" t="s">
        <v>33</v>
      </c>
      <c r="M3741" t="s">
        <v>18</v>
      </c>
      <c r="N3741" t="s">
        <v>18</v>
      </c>
      <c r="O3741" t="str">
        <f>TEXT(Table1[[#This Row],[pickup]],"dddd")</f>
        <v>Sunday</v>
      </c>
      <c r="P3741">
        <f t="shared" si="58"/>
        <v>12</v>
      </c>
    </row>
    <row r="3742" spans="1:16" x14ac:dyDescent="0.25">
      <c r="A3742" s="1">
        <v>43534.61314814815</v>
      </c>
      <c r="B3742" s="1">
        <v>43534.624849537038</v>
      </c>
      <c r="C3742">
        <v>1</v>
      </c>
      <c r="D3742">
        <v>1.93</v>
      </c>
      <c r="E3742">
        <v>12</v>
      </c>
      <c r="F3742">
        <v>3.06</v>
      </c>
      <c r="G3742">
        <v>0</v>
      </c>
      <c r="H3742">
        <v>18.36</v>
      </c>
      <c r="I3742" t="s">
        <v>14</v>
      </c>
      <c r="J3742" t="s">
        <v>15</v>
      </c>
      <c r="K3742" t="s">
        <v>70</v>
      </c>
      <c r="L3742" t="s">
        <v>17</v>
      </c>
      <c r="M3742" t="s">
        <v>18</v>
      </c>
      <c r="N3742" t="s">
        <v>18</v>
      </c>
      <c r="O3742" t="str">
        <f>TEXT(Table1[[#This Row],[pickup]],"dddd")</f>
        <v>Sunday</v>
      </c>
      <c r="P3742">
        <f t="shared" si="58"/>
        <v>14</v>
      </c>
    </row>
    <row r="3743" spans="1:16" x14ac:dyDescent="0.25">
      <c r="A3743" s="1">
        <v>43530.905659722222</v>
      </c>
      <c r="B3743" s="1">
        <v>43530.91233796296</v>
      </c>
      <c r="C3743">
        <v>2</v>
      </c>
      <c r="D3743">
        <v>1.26</v>
      </c>
      <c r="E3743">
        <v>8</v>
      </c>
      <c r="F3743">
        <v>2.95</v>
      </c>
      <c r="G3743">
        <v>0</v>
      </c>
      <c r="H3743">
        <v>14.75</v>
      </c>
      <c r="I3743" t="s">
        <v>14</v>
      </c>
      <c r="J3743" t="s">
        <v>15</v>
      </c>
      <c r="K3743" t="s">
        <v>55</v>
      </c>
      <c r="L3743" t="s">
        <v>29</v>
      </c>
      <c r="M3743" t="s">
        <v>18</v>
      </c>
      <c r="N3743" t="s">
        <v>18</v>
      </c>
      <c r="O3743" t="str">
        <f>TEXT(Table1[[#This Row],[pickup]],"dddd")</f>
        <v>Wednesday</v>
      </c>
      <c r="P3743">
        <f t="shared" si="58"/>
        <v>21</v>
      </c>
    </row>
    <row r="3744" spans="1:16" x14ac:dyDescent="0.25">
      <c r="A3744" s="1">
        <v>43541.743159722224</v>
      </c>
      <c r="B3744" s="1">
        <v>43541.757280092592</v>
      </c>
      <c r="C3744">
        <v>4</v>
      </c>
      <c r="D3744">
        <v>3.56</v>
      </c>
      <c r="E3744">
        <v>16</v>
      </c>
      <c r="F3744">
        <v>0</v>
      </c>
      <c r="G3744">
        <v>0</v>
      </c>
      <c r="H3744">
        <v>16.8</v>
      </c>
      <c r="I3744" t="s">
        <v>14</v>
      </c>
      <c r="J3744" t="s">
        <v>19</v>
      </c>
      <c r="K3744" t="s">
        <v>60</v>
      </c>
      <c r="L3744" t="s">
        <v>38</v>
      </c>
      <c r="M3744" t="s">
        <v>18</v>
      </c>
      <c r="N3744" t="s">
        <v>18</v>
      </c>
      <c r="O3744" t="str">
        <f>TEXT(Table1[[#This Row],[pickup]],"dddd")</f>
        <v>Sunday</v>
      </c>
      <c r="P3744">
        <f t="shared" si="58"/>
        <v>17</v>
      </c>
    </row>
    <row r="3745" spans="1:16" x14ac:dyDescent="0.25">
      <c r="A3745" s="1">
        <v>43547.015729166669</v>
      </c>
      <c r="B3745" s="1">
        <v>43547.023125</v>
      </c>
      <c r="C3745">
        <v>1</v>
      </c>
      <c r="D3745">
        <v>1.37</v>
      </c>
      <c r="E3745">
        <v>8.5</v>
      </c>
      <c r="F3745">
        <v>2.46</v>
      </c>
      <c r="G3745">
        <v>0</v>
      </c>
      <c r="H3745">
        <v>14.76</v>
      </c>
      <c r="I3745" t="s">
        <v>14</v>
      </c>
      <c r="J3745" t="s">
        <v>15</v>
      </c>
      <c r="K3745" t="s">
        <v>40</v>
      </c>
      <c r="L3745" t="s">
        <v>74</v>
      </c>
      <c r="M3745" t="s">
        <v>18</v>
      </c>
      <c r="N3745" t="s">
        <v>18</v>
      </c>
      <c r="O3745" t="str">
        <f>TEXT(Table1[[#This Row],[pickup]],"dddd")</f>
        <v>Saturday</v>
      </c>
      <c r="P3745">
        <f t="shared" si="58"/>
        <v>0</v>
      </c>
    </row>
    <row r="3746" spans="1:16" x14ac:dyDescent="0.25">
      <c r="A3746" s="1">
        <v>43540.016192129631</v>
      </c>
      <c r="B3746" s="1">
        <v>43540.041712962964</v>
      </c>
      <c r="C3746">
        <v>1</v>
      </c>
      <c r="D3746">
        <v>11.57</v>
      </c>
      <c r="E3746">
        <v>38</v>
      </c>
      <c r="F3746">
        <v>0</v>
      </c>
      <c r="G3746">
        <v>0</v>
      </c>
      <c r="H3746">
        <v>41.8</v>
      </c>
      <c r="I3746" t="s">
        <v>14</v>
      </c>
      <c r="J3746" t="s">
        <v>19</v>
      </c>
      <c r="K3746" t="s">
        <v>32</v>
      </c>
      <c r="L3746" t="s">
        <v>102</v>
      </c>
      <c r="M3746" t="s">
        <v>18</v>
      </c>
      <c r="N3746" t="s">
        <v>37</v>
      </c>
      <c r="O3746" t="str">
        <f>TEXT(Table1[[#This Row],[pickup]],"dddd")</f>
        <v>Saturday</v>
      </c>
      <c r="P3746">
        <f t="shared" si="58"/>
        <v>0</v>
      </c>
    </row>
    <row r="3747" spans="1:16" x14ac:dyDescent="0.25">
      <c r="A3747" s="1">
        <v>43534.762685185182</v>
      </c>
      <c r="B3747" s="1">
        <v>43534.778009259258</v>
      </c>
      <c r="C3747">
        <v>1</v>
      </c>
      <c r="D3747">
        <v>3.16</v>
      </c>
      <c r="E3747">
        <v>15.5</v>
      </c>
      <c r="F3747">
        <v>3.76</v>
      </c>
      <c r="G3747">
        <v>0</v>
      </c>
      <c r="H3747">
        <v>22.56</v>
      </c>
      <c r="I3747" t="s">
        <v>14</v>
      </c>
      <c r="J3747" t="s">
        <v>15</v>
      </c>
      <c r="K3747" t="s">
        <v>49</v>
      </c>
      <c r="L3747" t="s">
        <v>44</v>
      </c>
      <c r="M3747" t="s">
        <v>18</v>
      </c>
      <c r="N3747" t="s">
        <v>18</v>
      </c>
      <c r="O3747" t="str">
        <f>TEXT(Table1[[#This Row],[pickup]],"dddd")</f>
        <v>Sunday</v>
      </c>
      <c r="P3747">
        <f t="shared" si="58"/>
        <v>18</v>
      </c>
    </row>
    <row r="3748" spans="1:16" x14ac:dyDescent="0.25">
      <c r="A3748" s="1">
        <v>43553.957766203705</v>
      </c>
      <c r="B3748" s="1">
        <v>43553.972268518519</v>
      </c>
      <c r="C3748">
        <v>1</v>
      </c>
      <c r="D3748">
        <v>3.85</v>
      </c>
      <c r="E3748">
        <v>16.5</v>
      </c>
      <c r="F3748">
        <v>5.08</v>
      </c>
      <c r="G3748">
        <v>0</v>
      </c>
      <c r="H3748">
        <v>25.38</v>
      </c>
      <c r="I3748" t="s">
        <v>14</v>
      </c>
      <c r="J3748" t="s">
        <v>15</v>
      </c>
      <c r="K3748" t="s">
        <v>63</v>
      </c>
      <c r="L3748" t="s">
        <v>25</v>
      </c>
      <c r="M3748" t="s">
        <v>18</v>
      </c>
      <c r="N3748" t="s">
        <v>18</v>
      </c>
      <c r="O3748" t="str">
        <f>TEXT(Table1[[#This Row],[pickup]],"dddd")</f>
        <v>Friday</v>
      </c>
      <c r="P3748">
        <f t="shared" si="58"/>
        <v>22</v>
      </c>
    </row>
    <row r="3749" spans="1:16" x14ac:dyDescent="0.25">
      <c r="A3749" s="1">
        <v>43543.21806712963</v>
      </c>
      <c r="B3749" s="1">
        <v>43543.225057870368</v>
      </c>
      <c r="C3749">
        <v>1</v>
      </c>
      <c r="D3749">
        <v>2.98</v>
      </c>
      <c r="E3749">
        <v>10.5</v>
      </c>
      <c r="F3749">
        <v>1.43</v>
      </c>
      <c r="G3749">
        <v>0</v>
      </c>
      <c r="H3749">
        <v>15.73</v>
      </c>
      <c r="I3749" t="s">
        <v>14</v>
      </c>
      <c r="J3749" t="s">
        <v>15</v>
      </c>
      <c r="K3749" t="s">
        <v>41</v>
      </c>
      <c r="L3749" t="s">
        <v>49</v>
      </c>
      <c r="M3749" t="s">
        <v>18</v>
      </c>
      <c r="N3749" t="s">
        <v>18</v>
      </c>
      <c r="O3749" t="str">
        <f>TEXT(Table1[[#This Row],[pickup]],"dddd")</f>
        <v>Tuesday</v>
      </c>
      <c r="P3749">
        <f t="shared" si="58"/>
        <v>5</v>
      </c>
    </row>
    <row r="3750" spans="1:16" x14ac:dyDescent="0.25">
      <c r="A3750" s="1">
        <v>43553.667997685188</v>
      </c>
      <c r="B3750" s="1">
        <v>43553.679270833331</v>
      </c>
      <c r="C3750">
        <v>1</v>
      </c>
      <c r="D3750">
        <v>1</v>
      </c>
      <c r="E3750">
        <v>11</v>
      </c>
      <c r="F3750">
        <v>3.05</v>
      </c>
      <c r="G3750">
        <v>0</v>
      </c>
      <c r="H3750">
        <v>18.350000000000001</v>
      </c>
      <c r="I3750" t="s">
        <v>14</v>
      </c>
      <c r="J3750" t="s">
        <v>15</v>
      </c>
      <c r="K3750" t="s">
        <v>61</v>
      </c>
      <c r="L3750" t="s">
        <v>70</v>
      </c>
      <c r="M3750" t="s">
        <v>18</v>
      </c>
      <c r="N3750" t="s">
        <v>18</v>
      </c>
      <c r="O3750" t="str">
        <f>TEXT(Table1[[#This Row],[pickup]],"dddd")</f>
        <v>Friday</v>
      </c>
      <c r="P3750">
        <f t="shared" si="58"/>
        <v>16</v>
      </c>
    </row>
    <row r="3751" spans="1:16" x14ac:dyDescent="0.25">
      <c r="A3751" s="1">
        <v>43554.595439814817</v>
      </c>
      <c r="B3751" s="1">
        <v>43554.602951388886</v>
      </c>
      <c r="C3751">
        <v>1</v>
      </c>
      <c r="D3751">
        <v>1.39</v>
      </c>
      <c r="E3751">
        <v>8.5</v>
      </c>
      <c r="F3751">
        <v>2.36</v>
      </c>
      <c r="G3751">
        <v>0</v>
      </c>
      <c r="H3751">
        <v>14.16</v>
      </c>
      <c r="I3751" t="s">
        <v>14</v>
      </c>
      <c r="J3751" t="s">
        <v>15</v>
      </c>
      <c r="K3751" t="s">
        <v>71</v>
      </c>
      <c r="L3751" t="s">
        <v>63</v>
      </c>
      <c r="M3751" t="s">
        <v>18</v>
      </c>
      <c r="N3751" t="s">
        <v>18</v>
      </c>
      <c r="O3751" t="str">
        <f>TEXT(Table1[[#This Row],[pickup]],"dddd")</f>
        <v>Saturday</v>
      </c>
      <c r="P3751">
        <f t="shared" si="58"/>
        <v>14</v>
      </c>
    </row>
    <row r="3752" spans="1:16" x14ac:dyDescent="0.25">
      <c r="A3752" s="1">
        <v>43537.748854166668</v>
      </c>
      <c r="B3752" s="1">
        <v>43537.754675925928</v>
      </c>
      <c r="C3752">
        <v>2</v>
      </c>
      <c r="D3752">
        <v>0.91</v>
      </c>
      <c r="E3752">
        <v>7</v>
      </c>
      <c r="F3752">
        <v>2.2599999999999998</v>
      </c>
      <c r="G3752">
        <v>0</v>
      </c>
      <c r="H3752">
        <v>13.56</v>
      </c>
      <c r="I3752" t="s">
        <v>14</v>
      </c>
      <c r="J3752" t="s">
        <v>15</v>
      </c>
      <c r="K3752" t="s">
        <v>43</v>
      </c>
      <c r="L3752" t="s">
        <v>55</v>
      </c>
      <c r="M3752" t="s">
        <v>18</v>
      </c>
      <c r="N3752" t="s">
        <v>18</v>
      </c>
      <c r="O3752" t="str">
        <f>TEXT(Table1[[#This Row],[pickup]],"dddd")</f>
        <v>Wednesday</v>
      </c>
      <c r="P3752">
        <f t="shared" si="58"/>
        <v>17</v>
      </c>
    </row>
    <row r="3753" spans="1:16" x14ac:dyDescent="0.25">
      <c r="A3753" s="1">
        <v>43532.756261574075</v>
      </c>
      <c r="B3753" s="1">
        <v>43532.760416666664</v>
      </c>
      <c r="C3753">
        <v>1</v>
      </c>
      <c r="D3753">
        <v>1.34</v>
      </c>
      <c r="E3753">
        <v>6.5</v>
      </c>
      <c r="F3753">
        <v>2.16</v>
      </c>
      <c r="G3753">
        <v>0</v>
      </c>
      <c r="H3753">
        <v>12.96</v>
      </c>
      <c r="I3753" t="s">
        <v>14</v>
      </c>
      <c r="J3753" t="s">
        <v>15</v>
      </c>
      <c r="K3753" t="s">
        <v>47</v>
      </c>
      <c r="L3753" t="s">
        <v>48</v>
      </c>
      <c r="M3753" t="s">
        <v>18</v>
      </c>
      <c r="N3753" t="s">
        <v>18</v>
      </c>
      <c r="O3753" t="str">
        <f>TEXT(Table1[[#This Row],[pickup]],"dddd")</f>
        <v>Friday</v>
      </c>
      <c r="P3753">
        <f t="shared" si="58"/>
        <v>18</v>
      </c>
    </row>
    <row r="3754" spans="1:16" x14ac:dyDescent="0.25">
      <c r="A3754" s="1">
        <v>43527.092129629629</v>
      </c>
      <c r="B3754" s="1">
        <v>43527.109826388885</v>
      </c>
      <c r="C3754">
        <v>1</v>
      </c>
      <c r="D3754">
        <v>5.9</v>
      </c>
      <c r="E3754">
        <v>22</v>
      </c>
      <c r="F3754">
        <v>5</v>
      </c>
      <c r="G3754">
        <v>0</v>
      </c>
      <c r="H3754">
        <v>30.8</v>
      </c>
      <c r="I3754" t="s">
        <v>14</v>
      </c>
      <c r="J3754" t="s">
        <v>15</v>
      </c>
      <c r="K3754" t="s">
        <v>22</v>
      </c>
      <c r="L3754" t="s">
        <v>92</v>
      </c>
      <c r="M3754" t="s">
        <v>18</v>
      </c>
      <c r="N3754" t="s">
        <v>58</v>
      </c>
      <c r="O3754" t="str">
        <f>TEXT(Table1[[#This Row],[pickup]],"dddd")</f>
        <v>Sunday</v>
      </c>
      <c r="P3754">
        <f t="shared" si="58"/>
        <v>2</v>
      </c>
    </row>
    <row r="3755" spans="1:16" x14ac:dyDescent="0.25">
      <c r="A3755" s="1">
        <v>43525.455208333333</v>
      </c>
      <c r="B3755" s="1">
        <v>43525.46130787037</v>
      </c>
      <c r="C3755">
        <v>5</v>
      </c>
      <c r="D3755">
        <v>0.9</v>
      </c>
      <c r="E3755">
        <v>7</v>
      </c>
      <c r="F3755">
        <v>0</v>
      </c>
      <c r="G3755">
        <v>0</v>
      </c>
      <c r="H3755">
        <v>10.3</v>
      </c>
      <c r="I3755" t="s">
        <v>14</v>
      </c>
      <c r="J3755" t="s">
        <v>19</v>
      </c>
      <c r="K3755" t="s">
        <v>16</v>
      </c>
      <c r="L3755" t="s">
        <v>70</v>
      </c>
      <c r="M3755" t="s">
        <v>18</v>
      </c>
      <c r="N3755" t="s">
        <v>18</v>
      </c>
      <c r="O3755" t="str">
        <f>TEXT(Table1[[#This Row],[pickup]],"dddd")</f>
        <v>Friday</v>
      </c>
      <c r="P3755">
        <f t="shared" si="58"/>
        <v>10</v>
      </c>
    </row>
    <row r="3756" spans="1:16" x14ac:dyDescent="0.25">
      <c r="A3756" s="1">
        <v>43555.110046296293</v>
      </c>
      <c r="B3756" s="1">
        <v>43555.113553240742</v>
      </c>
      <c r="C3756">
        <v>3</v>
      </c>
      <c r="D3756">
        <v>1.1100000000000001</v>
      </c>
      <c r="E3756">
        <v>6</v>
      </c>
      <c r="F3756">
        <v>1.96</v>
      </c>
      <c r="G3756">
        <v>0</v>
      </c>
      <c r="H3756">
        <v>11.76</v>
      </c>
      <c r="I3756" t="s">
        <v>14</v>
      </c>
      <c r="J3756" t="s">
        <v>15</v>
      </c>
      <c r="K3756" t="s">
        <v>43</v>
      </c>
      <c r="L3756" t="s">
        <v>85</v>
      </c>
      <c r="M3756" t="s">
        <v>18</v>
      </c>
      <c r="N3756" t="s">
        <v>18</v>
      </c>
      <c r="O3756" t="str">
        <f>TEXT(Table1[[#This Row],[pickup]],"dddd")</f>
        <v>Sunday</v>
      </c>
      <c r="P3756">
        <f t="shared" si="58"/>
        <v>2</v>
      </c>
    </row>
    <row r="3757" spans="1:16" x14ac:dyDescent="0.25">
      <c r="A3757" s="1">
        <v>43528.521481481483</v>
      </c>
      <c r="B3757" s="1">
        <v>43528.528900462959</v>
      </c>
      <c r="C3757">
        <v>1</v>
      </c>
      <c r="D3757">
        <v>1.3</v>
      </c>
      <c r="E3757">
        <v>8</v>
      </c>
      <c r="F3757">
        <v>2.25</v>
      </c>
      <c r="G3757">
        <v>0</v>
      </c>
      <c r="H3757">
        <v>13.55</v>
      </c>
      <c r="I3757" t="s">
        <v>14</v>
      </c>
      <c r="J3757" t="s">
        <v>15</v>
      </c>
      <c r="K3757" t="s">
        <v>29</v>
      </c>
      <c r="L3757" t="s">
        <v>70</v>
      </c>
      <c r="M3757" t="s">
        <v>18</v>
      </c>
      <c r="N3757" t="s">
        <v>18</v>
      </c>
      <c r="O3757" t="str">
        <f>TEXT(Table1[[#This Row],[pickup]],"dddd")</f>
        <v>Monday</v>
      </c>
      <c r="P3757">
        <f t="shared" si="58"/>
        <v>12</v>
      </c>
    </row>
    <row r="3758" spans="1:16" x14ac:dyDescent="0.25">
      <c r="A3758" s="1">
        <v>43529.833449074074</v>
      </c>
      <c r="B3758" s="1">
        <v>43529.834907407407</v>
      </c>
      <c r="C3758">
        <v>1</v>
      </c>
      <c r="D3758">
        <v>0.09</v>
      </c>
      <c r="E3758">
        <v>3.5</v>
      </c>
      <c r="F3758">
        <v>0</v>
      </c>
      <c r="G3758">
        <v>0</v>
      </c>
      <c r="H3758">
        <v>7.3</v>
      </c>
      <c r="I3758" t="s">
        <v>14</v>
      </c>
      <c r="J3758" t="s">
        <v>19</v>
      </c>
      <c r="K3758" t="s">
        <v>59</v>
      </c>
      <c r="L3758" t="s">
        <v>59</v>
      </c>
      <c r="M3758" t="s">
        <v>18</v>
      </c>
      <c r="N3758" t="s">
        <v>18</v>
      </c>
      <c r="O3758" t="str">
        <f>TEXT(Table1[[#This Row],[pickup]],"dddd")</f>
        <v>Tuesday</v>
      </c>
      <c r="P3758">
        <f t="shared" si="58"/>
        <v>20</v>
      </c>
    </row>
    <row r="3759" spans="1:16" x14ac:dyDescent="0.25">
      <c r="A3759" s="1">
        <v>43533.471817129626</v>
      </c>
      <c r="B3759" s="1">
        <v>43533.484039351853</v>
      </c>
      <c r="C3759">
        <v>1</v>
      </c>
      <c r="D3759">
        <v>2.6</v>
      </c>
      <c r="E3759">
        <v>13.5</v>
      </c>
      <c r="F3759">
        <v>0</v>
      </c>
      <c r="G3759">
        <v>0</v>
      </c>
      <c r="H3759">
        <v>16.8</v>
      </c>
      <c r="I3759" t="s">
        <v>14</v>
      </c>
      <c r="J3759" t="s">
        <v>19</v>
      </c>
      <c r="K3759" t="s">
        <v>43</v>
      </c>
      <c r="L3759" t="s">
        <v>25</v>
      </c>
      <c r="M3759" t="s">
        <v>18</v>
      </c>
      <c r="N3759" t="s">
        <v>18</v>
      </c>
      <c r="O3759" t="str">
        <f>TEXT(Table1[[#This Row],[pickup]],"dddd")</f>
        <v>Saturday</v>
      </c>
      <c r="P3759">
        <f t="shared" si="58"/>
        <v>11</v>
      </c>
    </row>
    <row r="3760" spans="1:16" x14ac:dyDescent="0.25">
      <c r="A3760" s="1">
        <v>43542.652280092596</v>
      </c>
      <c r="B3760" s="1">
        <v>43542.658831018518</v>
      </c>
      <c r="C3760">
        <v>1</v>
      </c>
      <c r="D3760">
        <v>1.34</v>
      </c>
      <c r="E3760">
        <v>8</v>
      </c>
      <c r="F3760">
        <v>2.2599999999999998</v>
      </c>
      <c r="G3760">
        <v>0</v>
      </c>
      <c r="H3760">
        <v>13.56</v>
      </c>
      <c r="I3760" t="s">
        <v>14</v>
      </c>
      <c r="J3760" t="s">
        <v>15</v>
      </c>
      <c r="K3760" t="s">
        <v>30</v>
      </c>
      <c r="L3760" t="s">
        <v>32</v>
      </c>
      <c r="M3760" t="s">
        <v>18</v>
      </c>
      <c r="N3760" t="s">
        <v>18</v>
      </c>
      <c r="O3760" t="str">
        <f>TEXT(Table1[[#This Row],[pickup]],"dddd")</f>
        <v>Monday</v>
      </c>
      <c r="P3760">
        <f t="shared" si="58"/>
        <v>15</v>
      </c>
    </row>
    <row r="3761" spans="1:16" x14ac:dyDescent="0.25">
      <c r="A3761" s="1">
        <v>43529.892314814817</v>
      </c>
      <c r="B3761" s="1">
        <v>43529.900335648148</v>
      </c>
      <c r="C3761">
        <v>2</v>
      </c>
      <c r="D3761">
        <v>1.64</v>
      </c>
      <c r="E3761">
        <v>9</v>
      </c>
      <c r="F3761">
        <v>1.92</v>
      </c>
      <c r="G3761">
        <v>0</v>
      </c>
      <c r="H3761">
        <v>14.72</v>
      </c>
      <c r="I3761" t="s">
        <v>14</v>
      </c>
      <c r="J3761" t="s">
        <v>15</v>
      </c>
      <c r="K3761" t="s">
        <v>24</v>
      </c>
      <c r="L3761" t="s">
        <v>70</v>
      </c>
      <c r="M3761" t="s">
        <v>18</v>
      </c>
      <c r="N3761" t="s">
        <v>18</v>
      </c>
      <c r="O3761" t="str">
        <f>TEXT(Table1[[#This Row],[pickup]],"dddd")</f>
        <v>Tuesday</v>
      </c>
      <c r="P3761">
        <f t="shared" si="58"/>
        <v>21</v>
      </c>
    </row>
    <row r="3762" spans="1:16" x14ac:dyDescent="0.25">
      <c r="A3762" s="1">
        <v>43526.98228009259</v>
      </c>
      <c r="B3762" s="1">
        <v>43526.983483796299</v>
      </c>
      <c r="C3762">
        <v>1</v>
      </c>
      <c r="D3762">
        <v>0.1</v>
      </c>
      <c r="E3762">
        <v>3</v>
      </c>
      <c r="F3762">
        <v>1.35</v>
      </c>
      <c r="G3762">
        <v>0</v>
      </c>
      <c r="H3762">
        <v>8.15</v>
      </c>
      <c r="I3762" t="s">
        <v>14</v>
      </c>
      <c r="J3762" t="s">
        <v>15</v>
      </c>
      <c r="K3762" t="s">
        <v>66</v>
      </c>
      <c r="L3762" t="s">
        <v>66</v>
      </c>
      <c r="M3762" t="s">
        <v>18</v>
      </c>
      <c r="N3762" t="s">
        <v>18</v>
      </c>
      <c r="O3762" t="str">
        <f>TEXT(Table1[[#This Row],[pickup]],"dddd")</f>
        <v>Saturday</v>
      </c>
      <c r="P3762">
        <f t="shared" si="58"/>
        <v>23</v>
      </c>
    </row>
    <row r="3763" spans="1:16" x14ac:dyDescent="0.25">
      <c r="A3763" s="1">
        <v>43533.826226851852</v>
      </c>
      <c r="B3763" s="1">
        <v>43533.832743055558</v>
      </c>
      <c r="C3763">
        <v>2</v>
      </c>
      <c r="D3763">
        <v>1.6</v>
      </c>
      <c r="E3763">
        <v>8.5</v>
      </c>
      <c r="F3763">
        <v>2.4500000000000002</v>
      </c>
      <c r="G3763">
        <v>0</v>
      </c>
      <c r="H3763">
        <v>14.75</v>
      </c>
      <c r="I3763" t="s">
        <v>14</v>
      </c>
      <c r="J3763" t="s">
        <v>15</v>
      </c>
      <c r="K3763" t="s">
        <v>62</v>
      </c>
      <c r="L3763" t="s">
        <v>48</v>
      </c>
      <c r="M3763" t="s">
        <v>18</v>
      </c>
      <c r="N3763" t="s">
        <v>18</v>
      </c>
      <c r="O3763" t="str">
        <f>TEXT(Table1[[#This Row],[pickup]],"dddd")</f>
        <v>Saturday</v>
      </c>
      <c r="P3763">
        <f t="shared" si="58"/>
        <v>19</v>
      </c>
    </row>
    <row r="3764" spans="1:16" x14ac:dyDescent="0.25">
      <c r="A3764" s="1">
        <v>43526.735844907409</v>
      </c>
      <c r="B3764" s="1">
        <v>43526.758344907408</v>
      </c>
      <c r="C3764">
        <v>1</v>
      </c>
      <c r="D3764">
        <v>4.68</v>
      </c>
      <c r="E3764">
        <v>22</v>
      </c>
      <c r="F3764">
        <v>0</v>
      </c>
      <c r="G3764">
        <v>0</v>
      </c>
      <c r="H3764">
        <v>25.3</v>
      </c>
      <c r="I3764" t="s">
        <v>14</v>
      </c>
      <c r="J3764" t="s">
        <v>19</v>
      </c>
      <c r="K3764" t="s">
        <v>31</v>
      </c>
      <c r="L3764" t="s">
        <v>85</v>
      </c>
      <c r="M3764" t="s">
        <v>18</v>
      </c>
      <c r="N3764" t="s">
        <v>18</v>
      </c>
      <c r="O3764" t="str">
        <f>TEXT(Table1[[#This Row],[pickup]],"dddd")</f>
        <v>Saturday</v>
      </c>
      <c r="P3764">
        <f t="shared" si="58"/>
        <v>17</v>
      </c>
    </row>
    <row r="3765" spans="1:16" x14ac:dyDescent="0.25">
      <c r="A3765" s="1">
        <v>43549.932175925926</v>
      </c>
      <c r="B3765" s="1">
        <v>43549.935567129629</v>
      </c>
      <c r="C3765">
        <v>1</v>
      </c>
      <c r="D3765">
        <v>0.9</v>
      </c>
      <c r="E3765">
        <v>5.5</v>
      </c>
      <c r="F3765">
        <v>1.85</v>
      </c>
      <c r="G3765">
        <v>0</v>
      </c>
      <c r="H3765">
        <v>11.15</v>
      </c>
      <c r="I3765" t="s">
        <v>14</v>
      </c>
      <c r="J3765" t="s">
        <v>15</v>
      </c>
      <c r="K3765" t="s">
        <v>33</v>
      </c>
      <c r="L3765" t="s">
        <v>26</v>
      </c>
      <c r="M3765" t="s">
        <v>18</v>
      </c>
      <c r="N3765" t="s">
        <v>18</v>
      </c>
      <c r="O3765" t="str">
        <f>TEXT(Table1[[#This Row],[pickup]],"dddd")</f>
        <v>Monday</v>
      </c>
      <c r="P3765">
        <f t="shared" si="58"/>
        <v>22</v>
      </c>
    </row>
    <row r="3766" spans="1:16" x14ac:dyDescent="0.25">
      <c r="A3766" s="1">
        <v>43530.831967592596</v>
      </c>
      <c r="B3766" s="1">
        <v>43530.834108796298</v>
      </c>
      <c r="C3766">
        <v>0</v>
      </c>
      <c r="D3766">
        <v>0.6</v>
      </c>
      <c r="E3766">
        <v>4.5</v>
      </c>
      <c r="F3766">
        <v>2</v>
      </c>
      <c r="G3766">
        <v>0</v>
      </c>
      <c r="H3766">
        <v>10.8</v>
      </c>
      <c r="I3766" t="s">
        <v>14</v>
      </c>
      <c r="J3766" t="s">
        <v>15</v>
      </c>
      <c r="K3766" t="s">
        <v>49</v>
      </c>
      <c r="L3766" t="s">
        <v>32</v>
      </c>
      <c r="M3766" t="s">
        <v>18</v>
      </c>
      <c r="N3766" t="s">
        <v>18</v>
      </c>
      <c r="O3766" t="str">
        <f>TEXT(Table1[[#This Row],[pickup]],"dddd")</f>
        <v>Wednesday</v>
      </c>
      <c r="P3766">
        <f t="shared" si="58"/>
        <v>19</v>
      </c>
    </row>
    <row r="3767" spans="1:16" x14ac:dyDescent="0.25">
      <c r="A3767" s="1">
        <v>43536.349363425928</v>
      </c>
      <c r="B3767" s="1">
        <v>43536.365127314813</v>
      </c>
      <c r="C3767">
        <v>5</v>
      </c>
      <c r="D3767">
        <v>4.43</v>
      </c>
      <c r="E3767">
        <v>19</v>
      </c>
      <c r="F3767">
        <v>3.5</v>
      </c>
      <c r="G3767">
        <v>0</v>
      </c>
      <c r="H3767">
        <v>25.8</v>
      </c>
      <c r="I3767" t="s">
        <v>14</v>
      </c>
      <c r="J3767" t="s">
        <v>15</v>
      </c>
      <c r="K3767" t="s">
        <v>44</v>
      </c>
      <c r="L3767" t="s">
        <v>33</v>
      </c>
      <c r="M3767" t="s">
        <v>18</v>
      </c>
      <c r="N3767" t="s">
        <v>18</v>
      </c>
      <c r="O3767" t="str">
        <f>TEXT(Table1[[#This Row],[pickup]],"dddd")</f>
        <v>Tuesday</v>
      </c>
      <c r="P3767">
        <f t="shared" si="58"/>
        <v>8</v>
      </c>
    </row>
    <row r="3768" spans="1:16" x14ac:dyDescent="0.25">
      <c r="A3768" s="1">
        <v>43532.618796296294</v>
      </c>
      <c r="B3768" s="1">
        <v>43532.625486111108</v>
      </c>
      <c r="C3768">
        <v>1</v>
      </c>
      <c r="D3768">
        <v>1.1000000000000001</v>
      </c>
      <c r="E3768">
        <v>7.5</v>
      </c>
      <c r="F3768">
        <v>1.62</v>
      </c>
      <c r="G3768">
        <v>0</v>
      </c>
      <c r="H3768">
        <v>12.42</v>
      </c>
      <c r="I3768" t="s">
        <v>14</v>
      </c>
      <c r="J3768" t="s">
        <v>15</v>
      </c>
      <c r="K3768" t="s">
        <v>42</v>
      </c>
      <c r="L3768" t="s">
        <v>46</v>
      </c>
      <c r="M3768" t="s">
        <v>18</v>
      </c>
      <c r="N3768" t="s">
        <v>18</v>
      </c>
      <c r="O3768" t="str">
        <f>TEXT(Table1[[#This Row],[pickup]],"dddd")</f>
        <v>Friday</v>
      </c>
      <c r="P3768">
        <f t="shared" si="58"/>
        <v>14</v>
      </c>
    </row>
    <row r="3769" spans="1:16" x14ac:dyDescent="0.25">
      <c r="A3769" s="1">
        <v>43545.77076388889</v>
      </c>
      <c r="B3769" s="1">
        <v>43545.777546296296</v>
      </c>
      <c r="C3769">
        <v>1</v>
      </c>
      <c r="D3769">
        <v>1.18</v>
      </c>
      <c r="E3769">
        <v>7.5</v>
      </c>
      <c r="F3769">
        <v>2.36</v>
      </c>
      <c r="G3769">
        <v>0</v>
      </c>
      <c r="H3769">
        <v>14.16</v>
      </c>
      <c r="I3769" t="s">
        <v>14</v>
      </c>
      <c r="J3769" t="s">
        <v>15</v>
      </c>
      <c r="K3769" t="s">
        <v>33</v>
      </c>
      <c r="L3769" t="s">
        <v>42</v>
      </c>
      <c r="M3769" t="s">
        <v>18</v>
      </c>
      <c r="N3769" t="s">
        <v>18</v>
      </c>
      <c r="O3769" t="str">
        <f>TEXT(Table1[[#This Row],[pickup]],"dddd")</f>
        <v>Thursday</v>
      </c>
      <c r="P3769">
        <f t="shared" si="58"/>
        <v>18</v>
      </c>
    </row>
    <row r="3770" spans="1:16" x14ac:dyDescent="0.25">
      <c r="A3770" s="1">
        <v>43545.502835648149</v>
      </c>
      <c r="B3770" s="1">
        <v>43545.52171296296</v>
      </c>
      <c r="C3770">
        <v>1</v>
      </c>
      <c r="D3770">
        <v>2.13</v>
      </c>
      <c r="E3770">
        <v>16.5</v>
      </c>
      <c r="F3770">
        <v>0</v>
      </c>
      <c r="G3770">
        <v>0</v>
      </c>
      <c r="H3770">
        <v>19.8</v>
      </c>
      <c r="I3770" t="s">
        <v>14</v>
      </c>
      <c r="J3770" t="s">
        <v>19</v>
      </c>
      <c r="K3770" t="s">
        <v>66</v>
      </c>
      <c r="L3770" t="s">
        <v>29</v>
      </c>
      <c r="M3770" t="s">
        <v>18</v>
      </c>
      <c r="N3770" t="s">
        <v>18</v>
      </c>
      <c r="O3770" t="str">
        <f>TEXT(Table1[[#This Row],[pickup]],"dddd")</f>
        <v>Thursday</v>
      </c>
      <c r="P3770">
        <f t="shared" si="58"/>
        <v>12</v>
      </c>
    </row>
    <row r="3771" spans="1:16" x14ac:dyDescent="0.25">
      <c r="A3771" s="1">
        <v>43544.82068287037</v>
      </c>
      <c r="B3771" s="1">
        <v>43544.826631944445</v>
      </c>
      <c r="C3771">
        <v>1</v>
      </c>
      <c r="D3771">
        <v>1.28</v>
      </c>
      <c r="E3771">
        <v>7.5</v>
      </c>
      <c r="F3771">
        <v>2</v>
      </c>
      <c r="G3771">
        <v>0</v>
      </c>
      <c r="H3771">
        <v>13.8</v>
      </c>
      <c r="I3771" t="s">
        <v>14</v>
      </c>
      <c r="J3771" t="s">
        <v>15</v>
      </c>
      <c r="K3771" t="s">
        <v>81</v>
      </c>
      <c r="L3771" t="s">
        <v>62</v>
      </c>
      <c r="M3771" t="s">
        <v>18</v>
      </c>
      <c r="N3771" t="s">
        <v>18</v>
      </c>
      <c r="O3771" t="str">
        <f>TEXT(Table1[[#This Row],[pickup]],"dddd")</f>
        <v>Wednesday</v>
      </c>
      <c r="P3771">
        <f t="shared" si="58"/>
        <v>19</v>
      </c>
    </row>
    <row r="3772" spans="1:16" x14ac:dyDescent="0.25">
      <c r="A3772" s="1">
        <v>43540.856458333335</v>
      </c>
      <c r="B3772" s="1">
        <v>43540.863935185182</v>
      </c>
      <c r="C3772">
        <v>1</v>
      </c>
      <c r="D3772">
        <v>1.78</v>
      </c>
      <c r="E3772">
        <v>9.5</v>
      </c>
      <c r="F3772">
        <v>0</v>
      </c>
      <c r="G3772">
        <v>0</v>
      </c>
      <c r="H3772">
        <v>13.3</v>
      </c>
      <c r="I3772" t="s">
        <v>14</v>
      </c>
      <c r="J3772" t="s">
        <v>19</v>
      </c>
      <c r="K3772" t="s">
        <v>70</v>
      </c>
      <c r="L3772" t="s">
        <v>25</v>
      </c>
      <c r="M3772" t="s">
        <v>18</v>
      </c>
      <c r="N3772" t="s">
        <v>18</v>
      </c>
      <c r="O3772" t="str">
        <f>TEXT(Table1[[#This Row],[pickup]],"dddd")</f>
        <v>Saturday</v>
      </c>
      <c r="P3772">
        <f t="shared" si="58"/>
        <v>20</v>
      </c>
    </row>
    <row r="3773" spans="1:16" x14ac:dyDescent="0.25">
      <c r="A3773" s="1">
        <v>43552.988912037035</v>
      </c>
      <c r="B3773" s="1">
        <v>43552.992627314816</v>
      </c>
      <c r="C3773">
        <v>5</v>
      </c>
      <c r="D3773">
        <v>1.03</v>
      </c>
      <c r="E3773">
        <v>6</v>
      </c>
      <c r="F3773">
        <v>1.96</v>
      </c>
      <c r="G3773">
        <v>0</v>
      </c>
      <c r="H3773">
        <v>11.76</v>
      </c>
      <c r="I3773" t="s">
        <v>14</v>
      </c>
      <c r="J3773" t="s">
        <v>15</v>
      </c>
      <c r="K3773" t="s">
        <v>45</v>
      </c>
      <c r="L3773" t="s">
        <v>46</v>
      </c>
      <c r="M3773" t="s">
        <v>18</v>
      </c>
      <c r="N3773" t="s">
        <v>18</v>
      </c>
      <c r="O3773" t="str">
        <f>TEXT(Table1[[#This Row],[pickup]],"dddd")</f>
        <v>Thursday</v>
      </c>
      <c r="P3773">
        <f t="shared" si="58"/>
        <v>23</v>
      </c>
    </row>
    <row r="3774" spans="1:16" x14ac:dyDescent="0.25">
      <c r="A3774" s="1">
        <v>43532.58630787037</v>
      </c>
      <c r="B3774" s="1">
        <v>43532.598194444443</v>
      </c>
      <c r="C3774">
        <v>2</v>
      </c>
      <c r="D3774">
        <v>1.47</v>
      </c>
      <c r="E3774">
        <v>10.5</v>
      </c>
      <c r="F3774">
        <v>0</v>
      </c>
      <c r="G3774">
        <v>0</v>
      </c>
      <c r="H3774">
        <v>13.8</v>
      </c>
      <c r="I3774" t="s">
        <v>14</v>
      </c>
      <c r="J3774" t="s">
        <v>19</v>
      </c>
      <c r="K3774" t="s">
        <v>46</v>
      </c>
      <c r="L3774" t="s">
        <v>47</v>
      </c>
      <c r="M3774" t="s">
        <v>18</v>
      </c>
      <c r="N3774" t="s">
        <v>18</v>
      </c>
      <c r="O3774" t="str">
        <f>TEXT(Table1[[#This Row],[pickup]],"dddd")</f>
        <v>Friday</v>
      </c>
      <c r="P3774">
        <f t="shared" si="58"/>
        <v>14</v>
      </c>
    </row>
    <row r="3775" spans="1:16" x14ac:dyDescent="0.25">
      <c r="A3775" s="1">
        <v>43542.90353009259</v>
      </c>
      <c r="B3775" s="1">
        <v>43542.909814814811</v>
      </c>
      <c r="C3775">
        <v>3</v>
      </c>
      <c r="D3775">
        <v>1.6</v>
      </c>
      <c r="E3775">
        <v>8</v>
      </c>
      <c r="F3775">
        <v>0.59</v>
      </c>
      <c r="G3775">
        <v>0</v>
      </c>
      <c r="H3775">
        <v>12.39</v>
      </c>
      <c r="I3775" t="s">
        <v>14</v>
      </c>
      <c r="J3775" t="s">
        <v>15</v>
      </c>
      <c r="K3775" t="s">
        <v>32</v>
      </c>
      <c r="L3775" t="s">
        <v>29</v>
      </c>
      <c r="M3775" t="s">
        <v>18</v>
      </c>
      <c r="N3775" t="s">
        <v>18</v>
      </c>
      <c r="O3775" t="str">
        <f>TEXT(Table1[[#This Row],[pickup]],"dddd")</f>
        <v>Monday</v>
      </c>
      <c r="P3775">
        <f t="shared" si="58"/>
        <v>21</v>
      </c>
    </row>
    <row r="3776" spans="1:16" x14ac:dyDescent="0.25">
      <c r="A3776" s="1">
        <v>43535.731412037036</v>
      </c>
      <c r="B3776" s="1">
        <v>43535.740046296298</v>
      </c>
      <c r="C3776">
        <v>1</v>
      </c>
      <c r="D3776">
        <v>0.82</v>
      </c>
      <c r="E3776">
        <v>9</v>
      </c>
      <c r="F3776">
        <v>2</v>
      </c>
      <c r="G3776">
        <v>0</v>
      </c>
      <c r="H3776">
        <v>15.3</v>
      </c>
      <c r="I3776" t="s">
        <v>14</v>
      </c>
      <c r="J3776" t="s">
        <v>15</v>
      </c>
      <c r="K3776" t="s">
        <v>25</v>
      </c>
      <c r="L3776" t="s">
        <v>26</v>
      </c>
      <c r="M3776" t="s">
        <v>18</v>
      </c>
      <c r="N3776" t="s">
        <v>18</v>
      </c>
      <c r="O3776" t="str">
        <f>TEXT(Table1[[#This Row],[pickup]],"dddd")</f>
        <v>Monday</v>
      </c>
      <c r="P3776">
        <f t="shared" si="58"/>
        <v>17</v>
      </c>
    </row>
    <row r="3777" spans="1:16" x14ac:dyDescent="0.25">
      <c r="A3777" s="1">
        <v>43539.523738425924</v>
      </c>
      <c r="B3777" s="1">
        <v>43539.529374999998</v>
      </c>
      <c r="C3777">
        <v>1</v>
      </c>
      <c r="D3777">
        <v>1.26</v>
      </c>
      <c r="E3777">
        <v>7.5</v>
      </c>
      <c r="F3777">
        <v>2.16</v>
      </c>
      <c r="G3777">
        <v>0</v>
      </c>
      <c r="H3777">
        <v>12.96</v>
      </c>
      <c r="I3777" t="s">
        <v>14</v>
      </c>
      <c r="J3777" t="s">
        <v>15</v>
      </c>
      <c r="K3777" t="s">
        <v>33</v>
      </c>
      <c r="L3777" t="s">
        <v>42</v>
      </c>
      <c r="M3777" t="s">
        <v>18</v>
      </c>
      <c r="N3777" t="s">
        <v>18</v>
      </c>
      <c r="O3777" t="str">
        <f>TEXT(Table1[[#This Row],[pickup]],"dddd")</f>
        <v>Friday</v>
      </c>
      <c r="P3777">
        <f t="shared" si="58"/>
        <v>12</v>
      </c>
    </row>
    <row r="3778" spans="1:16" x14ac:dyDescent="0.25">
      <c r="A3778" s="1">
        <v>43532.3356712963</v>
      </c>
      <c r="B3778" s="1">
        <v>43532.341087962966</v>
      </c>
      <c r="C3778">
        <v>1</v>
      </c>
      <c r="D3778">
        <v>1.08</v>
      </c>
      <c r="E3778">
        <v>7</v>
      </c>
      <c r="F3778">
        <v>2.34</v>
      </c>
      <c r="G3778">
        <v>0</v>
      </c>
      <c r="H3778">
        <v>10.14</v>
      </c>
      <c r="I3778" t="s">
        <v>14</v>
      </c>
      <c r="J3778" t="s">
        <v>15</v>
      </c>
      <c r="K3778" t="s">
        <v>57</v>
      </c>
      <c r="L3778" t="s">
        <v>94</v>
      </c>
      <c r="M3778" t="s">
        <v>58</v>
      </c>
      <c r="N3778" t="s">
        <v>58</v>
      </c>
      <c r="O3778" t="str">
        <f>TEXT(Table1[[#This Row],[pickup]],"dddd")</f>
        <v>Friday</v>
      </c>
      <c r="P3778">
        <f t="shared" ref="P3778:P3841" si="59">HOUR(A:A)</f>
        <v>8</v>
      </c>
    </row>
    <row r="3779" spans="1:16" x14ac:dyDescent="0.25">
      <c r="A3779" s="1">
        <v>43526.626655092594</v>
      </c>
      <c r="B3779" s="1">
        <v>43526.636550925927</v>
      </c>
      <c r="C3779">
        <v>1</v>
      </c>
      <c r="D3779">
        <v>2.1</v>
      </c>
      <c r="E3779">
        <v>11</v>
      </c>
      <c r="F3779">
        <v>0</v>
      </c>
      <c r="G3779">
        <v>0</v>
      </c>
      <c r="H3779">
        <v>14.3</v>
      </c>
      <c r="I3779" t="s">
        <v>14</v>
      </c>
      <c r="J3779" t="s">
        <v>19</v>
      </c>
      <c r="K3779" t="s">
        <v>33</v>
      </c>
      <c r="L3779" t="s">
        <v>17</v>
      </c>
      <c r="M3779" t="s">
        <v>18</v>
      </c>
      <c r="N3779" t="s">
        <v>18</v>
      </c>
      <c r="O3779" t="str">
        <f>TEXT(Table1[[#This Row],[pickup]],"dddd")</f>
        <v>Saturday</v>
      </c>
      <c r="P3779">
        <f t="shared" si="59"/>
        <v>15</v>
      </c>
    </row>
    <row r="3780" spans="1:16" x14ac:dyDescent="0.25">
      <c r="A3780" s="1">
        <v>43525.465254629627</v>
      </c>
      <c r="B3780" s="1">
        <v>43525.47619212963</v>
      </c>
      <c r="C3780">
        <v>1</v>
      </c>
      <c r="D3780">
        <v>1.95</v>
      </c>
      <c r="E3780">
        <v>11</v>
      </c>
      <c r="F3780">
        <v>0</v>
      </c>
      <c r="G3780">
        <v>0</v>
      </c>
      <c r="H3780">
        <v>11.8</v>
      </c>
      <c r="I3780" t="s">
        <v>14</v>
      </c>
      <c r="J3780" t="s">
        <v>19</v>
      </c>
      <c r="K3780" t="s">
        <v>83</v>
      </c>
      <c r="L3780" t="s">
        <v>57</v>
      </c>
      <c r="M3780" t="s">
        <v>58</v>
      </c>
      <c r="N3780" t="s">
        <v>58</v>
      </c>
      <c r="O3780" t="str">
        <f>TEXT(Table1[[#This Row],[pickup]],"dddd")</f>
        <v>Friday</v>
      </c>
      <c r="P3780">
        <f t="shared" si="59"/>
        <v>11</v>
      </c>
    </row>
    <row r="3781" spans="1:16" x14ac:dyDescent="0.25">
      <c r="A3781" s="1">
        <v>43539.306875000002</v>
      </c>
      <c r="B3781" s="1">
        <v>43539.310254629629</v>
      </c>
      <c r="C3781">
        <v>1</v>
      </c>
      <c r="D3781">
        <v>1</v>
      </c>
      <c r="E3781">
        <v>5.5</v>
      </c>
      <c r="F3781">
        <v>2</v>
      </c>
      <c r="G3781">
        <v>0</v>
      </c>
      <c r="H3781">
        <v>10.8</v>
      </c>
      <c r="I3781" t="s">
        <v>14</v>
      </c>
      <c r="J3781" t="s">
        <v>15</v>
      </c>
      <c r="K3781" t="s">
        <v>66</v>
      </c>
      <c r="L3781" t="s">
        <v>28</v>
      </c>
      <c r="M3781" t="s">
        <v>18</v>
      </c>
      <c r="N3781" t="s">
        <v>18</v>
      </c>
      <c r="O3781" t="str">
        <f>TEXT(Table1[[#This Row],[pickup]],"dddd")</f>
        <v>Friday</v>
      </c>
      <c r="P3781">
        <f t="shared" si="59"/>
        <v>7</v>
      </c>
    </row>
    <row r="3782" spans="1:16" x14ac:dyDescent="0.25">
      <c r="A3782" s="1">
        <v>43531.932812500003</v>
      </c>
      <c r="B3782" s="1">
        <v>43531.938078703701</v>
      </c>
      <c r="C3782">
        <v>1</v>
      </c>
      <c r="D3782">
        <v>1.4</v>
      </c>
      <c r="E3782">
        <v>7.5</v>
      </c>
      <c r="F3782">
        <v>0</v>
      </c>
      <c r="G3782">
        <v>0</v>
      </c>
      <c r="H3782">
        <v>11.3</v>
      </c>
      <c r="I3782" t="s">
        <v>14</v>
      </c>
      <c r="J3782" t="s">
        <v>19</v>
      </c>
      <c r="K3782" t="s">
        <v>34</v>
      </c>
      <c r="L3782" t="s">
        <v>20</v>
      </c>
      <c r="M3782" t="s">
        <v>18</v>
      </c>
      <c r="N3782" t="s">
        <v>18</v>
      </c>
      <c r="O3782" t="str">
        <f>TEXT(Table1[[#This Row],[pickup]],"dddd")</f>
        <v>Thursday</v>
      </c>
      <c r="P3782">
        <f t="shared" si="59"/>
        <v>22</v>
      </c>
    </row>
    <row r="3783" spans="1:16" x14ac:dyDescent="0.25">
      <c r="A3783" s="1">
        <v>43546.601087962961</v>
      </c>
      <c r="B3783" s="1">
        <v>43546.605532407404</v>
      </c>
      <c r="C3783">
        <v>6</v>
      </c>
      <c r="D3783">
        <v>1.01</v>
      </c>
      <c r="E3783">
        <v>6</v>
      </c>
      <c r="F3783">
        <v>1.86</v>
      </c>
      <c r="G3783">
        <v>0</v>
      </c>
      <c r="H3783">
        <v>11.16</v>
      </c>
      <c r="I3783" t="s">
        <v>14</v>
      </c>
      <c r="J3783" t="s">
        <v>15</v>
      </c>
      <c r="K3783" t="s">
        <v>68</v>
      </c>
      <c r="L3783" t="s">
        <v>24</v>
      </c>
      <c r="M3783" t="s">
        <v>18</v>
      </c>
      <c r="N3783" t="s">
        <v>18</v>
      </c>
      <c r="O3783" t="str">
        <f>TEXT(Table1[[#This Row],[pickup]],"dddd")</f>
        <v>Friday</v>
      </c>
      <c r="P3783">
        <f t="shared" si="59"/>
        <v>14</v>
      </c>
    </row>
    <row r="3784" spans="1:16" x14ac:dyDescent="0.25">
      <c r="A3784" s="1">
        <v>43542.715740740743</v>
      </c>
      <c r="B3784" s="1">
        <v>43542.727094907408</v>
      </c>
      <c r="C3784">
        <v>1</v>
      </c>
      <c r="D3784">
        <v>2.6</v>
      </c>
      <c r="E3784">
        <v>12.5</v>
      </c>
      <c r="F3784">
        <v>3.36</v>
      </c>
      <c r="G3784">
        <v>0</v>
      </c>
      <c r="H3784">
        <v>20.16</v>
      </c>
      <c r="I3784" t="s">
        <v>14</v>
      </c>
      <c r="J3784" t="s">
        <v>15</v>
      </c>
      <c r="K3784" t="s">
        <v>51</v>
      </c>
      <c r="L3784" t="s">
        <v>45</v>
      </c>
      <c r="M3784" t="s">
        <v>18</v>
      </c>
      <c r="N3784" t="s">
        <v>18</v>
      </c>
      <c r="O3784" t="str">
        <f>TEXT(Table1[[#This Row],[pickup]],"dddd")</f>
        <v>Monday</v>
      </c>
      <c r="P3784">
        <f t="shared" si="59"/>
        <v>17</v>
      </c>
    </row>
    <row r="3785" spans="1:16" x14ac:dyDescent="0.25">
      <c r="A3785" s="1">
        <v>43533.948923611111</v>
      </c>
      <c r="B3785" s="1">
        <v>43533.951145833336</v>
      </c>
      <c r="C3785">
        <v>1</v>
      </c>
      <c r="D3785">
        <v>1.17</v>
      </c>
      <c r="E3785">
        <v>5</v>
      </c>
      <c r="F3785">
        <v>1.76</v>
      </c>
      <c r="G3785">
        <v>0</v>
      </c>
      <c r="H3785">
        <v>10.56</v>
      </c>
      <c r="I3785" t="s">
        <v>14</v>
      </c>
      <c r="J3785" t="s">
        <v>15</v>
      </c>
      <c r="K3785" t="s">
        <v>16</v>
      </c>
      <c r="L3785" t="s">
        <v>68</v>
      </c>
      <c r="M3785" t="s">
        <v>18</v>
      </c>
      <c r="N3785" t="s">
        <v>18</v>
      </c>
      <c r="O3785" t="str">
        <f>TEXT(Table1[[#This Row],[pickup]],"dddd")</f>
        <v>Saturday</v>
      </c>
      <c r="P3785">
        <f t="shared" si="59"/>
        <v>22</v>
      </c>
    </row>
    <row r="3786" spans="1:16" x14ac:dyDescent="0.25">
      <c r="A3786" s="1">
        <v>43526.034780092596</v>
      </c>
      <c r="B3786" s="1">
        <v>43526.040578703702</v>
      </c>
      <c r="C3786">
        <v>6</v>
      </c>
      <c r="D3786">
        <v>1.8</v>
      </c>
      <c r="E3786">
        <v>8.5</v>
      </c>
      <c r="F3786">
        <v>0</v>
      </c>
      <c r="G3786">
        <v>0</v>
      </c>
      <c r="H3786">
        <v>12.3</v>
      </c>
      <c r="I3786" t="s">
        <v>14</v>
      </c>
      <c r="J3786" t="s">
        <v>15</v>
      </c>
      <c r="K3786" t="s">
        <v>30</v>
      </c>
      <c r="L3786" t="s">
        <v>21</v>
      </c>
      <c r="M3786" t="s">
        <v>18</v>
      </c>
      <c r="N3786" t="s">
        <v>18</v>
      </c>
      <c r="O3786" t="str">
        <f>TEXT(Table1[[#This Row],[pickup]],"dddd")</f>
        <v>Saturday</v>
      </c>
      <c r="P3786">
        <f t="shared" si="59"/>
        <v>0</v>
      </c>
    </row>
    <row r="3787" spans="1:16" x14ac:dyDescent="0.25">
      <c r="A3787" s="1">
        <v>43526.500034722223</v>
      </c>
      <c r="B3787" s="1">
        <v>43526.511238425926</v>
      </c>
      <c r="C3787">
        <v>1</v>
      </c>
      <c r="D3787">
        <v>4.58</v>
      </c>
      <c r="E3787">
        <v>16.5</v>
      </c>
      <c r="F3787">
        <v>3</v>
      </c>
      <c r="G3787">
        <v>0</v>
      </c>
      <c r="H3787">
        <v>22.8</v>
      </c>
      <c r="I3787" t="s">
        <v>14</v>
      </c>
      <c r="J3787" t="s">
        <v>15</v>
      </c>
      <c r="K3787" t="s">
        <v>50</v>
      </c>
      <c r="L3787" t="s">
        <v>52</v>
      </c>
      <c r="M3787" t="s">
        <v>18</v>
      </c>
      <c r="N3787" t="s">
        <v>18</v>
      </c>
      <c r="O3787" t="str">
        <f>TEXT(Table1[[#This Row],[pickup]],"dddd")</f>
        <v>Saturday</v>
      </c>
      <c r="P3787">
        <f t="shared" si="59"/>
        <v>12</v>
      </c>
    </row>
    <row r="3788" spans="1:16" x14ac:dyDescent="0.25">
      <c r="A3788" s="1">
        <v>43541.603148148148</v>
      </c>
      <c r="B3788" s="1">
        <v>43541.614837962959</v>
      </c>
      <c r="C3788">
        <v>6</v>
      </c>
      <c r="D3788">
        <v>1.45</v>
      </c>
      <c r="E3788">
        <v>11</v>
      </c>
      <c r="F3788">
        <v>0</v>
      </c>
      <c r="G3788">
        <v>0</v>
      </c>
      <c r="H3788">
        <v>14.3</v>
      </c>
      <c r="I3788" t="s">
        <v>14</v>
      </c>
      <c r="J3788" t="s">
        <v>19</v>
      </c>
      <c r="K3788" t="s">
        <v>43</v>
      </c>
      <c r="L3788" t="s">
        <v>42</v>
      </c>
      <c r="M3788" t="s">
        <v>18</v>
      </c>
      <c r="N3788" t="s">
        <v>18</v>
      </c>
      <c r="O3788" t="str">
        <f>TEXT(Table1[[#This Row],[pickup]],"dddd")</f>
        <v>Sunday</v>
      </c>
      <c r="P3788">
        <f t="shared" si="59"/>
        <v>14</v>
      </c>
    </row>
    <row r="3789" spans="1:16" x14ac:dyDescent="0.25">
      <c r="A3789" s="1">
        <v>43546.724293981482</v>
      </c>
      <c r="B3789" s="1">
        <v>43546.733298611114</v>
      </c>
      <c r="C3789">
        <v>1</v>
      </c>
      <c r="D3789">
        <v>1.55</v>
      </c>
      <c r="E3789">
        <v>9.5</v>
      </c>
      <c r="F3789">
        <v>0</v>
      </c>
      <c r="G3789">
        <v>0</v>
      </c>
      <c r="H3789">
        <v>13.8</v>
      </c>
      <c r="I3789" t="s">
        <v>14</v>
      </c>
      <c r="J3789" t="s">
        <v>19</v>
      </c>
      <c r="K3789" t="s">
        <v>32</v>
      </c>
      <c r="L3789" t="s">
        <v>53</v>
      </c>
      <c r="M3789" t="s">
        <v>18</v>
      </c>
      <c r="N3789" t="s">
        <v>18</v>
      </c>
      <c r="O3789" t="str">
        <f>TEXT(Table1[[#This Row],[pickup]],"dddd")</f>
        <v>Friday</v>
      </c>
      <c r="P3789">
        <f t="shared" si="59"/>
        <v>17</v>
      </c>
    </row>
    <row r="3790" spans="1:16" x14ac:dyDescent="0.25">
      <c r="A3790" s="1">
        <v>43530.425555555557</v>
      </c>
      <c r="B3790" s="1">
        <v>43530.431064814817</v>
      </c>
      <c r="C3790">
        <v>4</v>
      </c>
      <c r="D3790">
        <v>0.48</v>
      </c>
      <c r="E3790">
        <v>6.5</v>
      </c>
      <c r="F3790">
        <v>2.4500000000000002</v>
      </c>
      <c r="G3790">
        <v>0</v>
      </c>
      <c r="H3790">
        <v>12.25</v>
      </c>
      <c r="I3790" t="s">
        <v>14</v>
      </c>
      <c r="J3790" t="s">
        <v>15</v>
      </c>
      <c r="K3790" t="s">
        <v>32</v>
      </c>
      <c r="L3790" t="s">
        <v>26</v>
      </c>
      <c r="M3790" t="s">
        <v>18</v>
      </c>
      <c r="N3790" t="s">
        <v>18</v>
      </c>
      <c r="O3790" t="str">
        <f>TEXT(Table1[[#This Row],[pickup]],"dddd")</f>
        <v>Wednesday</v>
      </c>
      <c r="P3790">
        <f t="shared" si="59"/>
        <v>10</v>
      </c>
    </row>
    <row r="3791" spans="1:16" x14ac:dyDescent="0.25">
      <c r="A3791" s="1">
        <v>43543.276944444442</v>
      </c>
      <c r="B3791" s="1">
        <v>43543.283113425925</v>
      </c>
      <c r="C3791">
        <v>1</v>
      </c>
      <c r="D3791">
        <v>1.81</v>
      </c>
      <c r="E3791">
        <v>8.5</v>
      </c>
      <c r="F3791">
        <v>2.36</v>
      </c>
      <c r="G3791">
        <v>0</v>
      </c>
      <c r="H3791">
        <v>14.16</v>
      </c>
      <c r="I3791" t="s">
        <v>14</v>
      </c>
      <c r="J3791" t="s">
        <v>15</v>
      </c>
      <c r="K3791" t="s">
        <v>47</v>
      </c>
      <c r="L3791" t="s">
        <v>85</v>
      </c>
      <c r="M3791" t="s">
        <v>18</v>
      </c>
      <c r="N3791" t="s">
        <v>18</v>
      </c>
      <c r="O3791" t="str">
        <f>TEXT(Table1[[#This Row],[pickup]],"dddd")</f>
        <v>Tuesday</v>
      </c>
      <c r="P3791">
        <f t="shared" si="59"/>
        <v>6</v>
      </c>
    </row>
    <row r="3792" spans="1:16" x14ac:dyDescent="0.25">
      <c r="A3792" s="1">
        <v>43542.402696759258</v>
      </c>
      <c r="B3792" s="1">
        <v>43542.409050925926</v>
      </c>
      <c r="C3792">
        <v>1</v>
      </c>
      <c r="D3792">
        <v>0.81</v>
      </c>
      <c r="E3792">
        <v>7</v>
      </c>
      <c r="F3792">
        <v>2.06</v>
      </c>
      <c r="G3792">
        <v>0</v>
      </c>
      <c r="H3792">
        <v>12.36</v>
      </c>
      <c r="I3792" t="s">
        <v>14</v>
      </c>
      <c r="J3792" t="s">
        <v>15</v>
      </c>
      <c r="K3792" t="s">
        <v>48</v>
      </c>
      <c r="L3792" t="s">
        <v>25</v>
      </c>
      <c r="M3792" t="s">
        <v>18</v>
      </c>
      <c r="N3792" t="s">
        <v>18</v>
      </c>
      <c r="O3792" t="str">
        <f>TEXT(Table1[[#This Row],[pickup]],"dddd")</f>
        <v>Monday</v>
      </c>
      <c r="P3792">
        <f t="shared" si="59"/>
        <v>9</v>
      </c>
    </row>
    <row r="3793" spans="1:16" x14ac:dyDescent="0.25">
      <c r="A3793" s="1">
        <v>43548.106446759259</v>
      </c>
      <c r="B3793" s="1">
        <v>43548.108599537038</v>
      </c>
      <c r="C3793">
        <v>5</v>
      </c>
      <c r="D3793">
        <v>0.44</v>
      </c>
      <c r="E3793">
        <v>4</v>
      </c>
      <c r="F3793">
        <v>1.56</v>
      </c>
      <c r="G3793">
        <v>0</v>
      </c>
      <c r="H3793">
        <v>9.36</v>
      </c>
      <c r="I3793" t="s">
        <v>14</v>
      </c>
      <c r="J3793" t="s">
        <v>15</v>
      </c>
      <c r="K3793" t="s">
        <v>45</v>
      </c>
      <c r="L3793" t="s">
        <v>45</v>
      </c>
      <c r="M3793" t="s">
        <v>18</v>
      </c>
      <c r="N3793" t="s">
        <v>18</v>
      </c>
      <c r="O3793" t="str">
        <f>TEXT(Table1[[#This Row],[pickup]],"dddd")</f>
        <v>Sunday</v>
      </c>
      <c r="P3793">
        <f t="shared" si="59"/>
        <v>2</v>
      </c>
    </row>
    <row r="3794" spans="1:16" x14ac:dyDescent="0.25">
      <c r="A3794" s="1">
        <v>43538.737662037034</v>
      </c>
      <c r="B3794" s="1">
        <v>43538.739479166667</v>
      </c>
      <c r="C3794">
        <v>1</v>
      </c>
      <c r="D3794">
        <v>0.56999999999999995</v>
      </c>
      <c r="E3794">
        <v>4</v>
      </c>
      <c r="F3794">
        <v>0</v>
      </c>
      <c r="G3794">
        <v>0</v>
      </c>
      <c r="H3794">
        <v>8.3000000000000007</v>
      </c>
      <c r="I3794" t="s">
        <v>14</v>
      </c>
      <c r="J3794" t="s">
        <v>19</v>
      </c>
      <c r="K3794" t="s">
        <v>41</v>
      </c>
      <c r="L3794" t="s">
        <v>38</v>
      </c>
      <c r="M3794" t="s">
        <v>18</v>
      </c>
      <c r="N3794" t="s">
        <v>18</v>
      </c>
      <c r="O3794" t="str">
        <f>TEXT(Table1[[#This Row],[pickup]],"dddd")</f>
        <v>Thursday</v>
      </c>
      <c r="P3794">
        <f t="shared" si="59"/>
        <v>17</v>
      </c>
    </row>
    <row r="3795" spans="1:16" x14ac:dyDescent="0.25">
      <c r="A3795" s="1">
        <v>43548.255208333336</v>
      </c>
      <c r="B3795" s="1">
        <v>43548.258587962962</v>
      </c>
      <c r="C3795">
        <v>1</v>
      </c>
      <c r="D3795">
        <v>1.5</v>
      </c>
      <c r="E3795">
        <v>6.5</v>
      </c>
      <c r="F3795">
        <v>0</v>
      </c>
      <c r="G3795">
        <v>0</v>
      </c>
      <c r="H3795">
        <v>9.8000000000000007</v>
      </c>
      <c r="I3795" t="s">
        <v>14</v>
      </c>
      <c r="L3795" t="s">
        <v>25</v>
      </c>
      <c r="N3795" t="s">
        <v>18</v>
      </c>
      <c r="O3795" t="str">
        <f>TEXT(Table1[[#This Row],[pickup]],"dddd")</f>
        <v>Sunday</v>
      </c>
      <c r="P3795">
        <f t="shared" si="59"/>
        <v>6</v>
      </c>
    </row>
    <row r="3796" spans="1:16" x14ac:dyDescent="0.25">
      <c r="A3796" s="1">
        <v>43535.615393518521</v>
      </c>
      <c r="B3796" s="1">
        <v>43535.623761574076</v>
      </c>
      <c r="C3796">
        <v>1</v>
      </c>
      <c r="D3796">
        <v>1.42</v>
      </c>
      <c r="E3796">
        <v>9</v>
      </c>
      <c r="F3796">
        <v>1.5</v>
      </c>
      <c r="G3796">
        <v>0</v>
      </c>
      <c r="H3796">
        <v>13.8</v>
      </c>
      <c r="I3796" t="s">
        <v>14</v>
      </c>
      <c r="J3796" t="s">
        <v>15</v>
      </c>
      <c r="K3796" t="s">
        <v>85</v>
      </c>
      <c r="L3796" t="s">
        <v>50</v>
      </c>
      <c r="M3796" t="s">
        <v>18</v>
      </c>
      <c r="N3796" t="s">
        <v>18</v>
      </c>
      <c r="O3796" t="str">
        <f>TEXT(Table1[[#This Row],[pickup]],"dddd")</f>
        <v>Monday</v>
      </c>
      <c r="P3796">
        <f t="shared" si="59"/>
        <v>14</v>
      </c>
    </row>
    <row r="3797" spans="1:16" x14ac:dyDescent="0.25">
      <c r="A3797" s="1">
        <v>43546.515451388892</v>
      </c>
      <c r="B3797" s="1">
        <v>43546.527175925927</v>
      </c>
      <c r="C3797">
        <v>1</v>
      </c>
      <c r="D3797">
        <v>3.13</v>
      </c>
      <c r="E3797">
        <v>14</v>
      </c>
      <c r="F3797">
        <v>2</v>
      </c>
      <c r="G3797">
        <v>0</v>
      </c>
      <c r="H3797">
        <v>19.3</v>
      </c>
      <c r="I3797" t="s">
        <v>14</v>
      </c>
      <c r="J3797" t="s">
        <v>15</v>
      </c>
      <c r="K3797" t="s">
        <v>27</v>
      </c>
      <c r="L3797" t="s">
        <v>43</v>
      </c>
      <c r="M3797" t="s">
        <v>18</v>
      </c>
      <c r="N3797" t="s">
        <v>18</v>
      </c>
      <c r="O3797" t="str">
        <f>TEXT(Table1[[#This Row],[pickup]],"dddd")</f>
        <v>Friday</v>
      </c>
      <c r="P3797">
        <f t="shared" si="59"/>
        <v>12</v>
      </c>
    </row>
    <row r="3798" spans="1:16" x14ac:dyDescent="0.25">
      <c r="A3798" s="1">
        <v>43541.719583333332</v>
      </c>
      <c r="B3798" s="1">
        <v>43541.729664351849</v>
      </c>
      <c r="C3798">
        <v>1</v>
      </c>
      <c r="D3798">
        <v>1.75</v>
      </c>
      <c r="E3798">
        <v>10.5</v>
      </c>
      <c r="F3798">
        <v>0.69</v>
      </c>
      <c r="G3798">
        <v>0</v>
      </c>
      <c r="H3798">
        <v>14.49</v>
      </c>
      <c r="I3798" t="s">
        <v>14</v>
      </c>
      <c r="J3798" t="s">
        <v>15</v>
      </c>
      <c r="K3798" t="s">
        <v>50</v>
      </c>
      <c r="L3798" t="s">
        <v>43</v>
      </c>
      <c r="M3798" t="s">
        <v>18</v>
      </c>
      <c r="N3798" t="s">
        <v>18</v>
      </c>
      <c r="O3798" t="str">
        <f>TEXT(Table1[[#This Row],[pickup]],"dddd")</f>
        <v>Sunday</v>
      </c>
      <c r="P3798">
        <f t="shared" si="59"/>
        <v>17</v>
      </c>
    </row>
    <row r="3799" spans="1:16" x14ac:dyDescent="0.25">
      <c r="A3799" s="1">
        <v>43549.632604166669</v>
      </c>
      <c r="B3799" s="1">
        <v>43549.647361111114</v>
      </c>
      <c r="C3799">
        <v>1</v>
      </c>
      <c r="D3799">
        <v>2.6</v>
      </c>
      <c r="E3799">
        <v>14.5</v>
      </c>
      <c r="F3799">
        <v>0</v>
      </c>
      <c r="G3799">
        <v>0</v>
      </c>
      <c r="H3799">
        <v>17.8</v>
      </c>
      <c r="I3799" t="s">
        <v>14</v>
      </c>
      <c r="J3799" t="s">
        <v>19</v>
      </c>
      <c r="K3799" t="s">
        <v>62</v>
      </c>
      <c r="L3799" t="s">
        <v>71</v>
      </c>
      <c r="M3799" t="s">
        <v>18</v>
      </c>
      <c r="N3799" t="s">
        <v>18</v>
      </c>
      <c r="O3799" t="str">
        <f>TEXT(Table1[[#This Row],[pickup]],"dddd")</f>
        <v>Monday</v>
      </c>
      <c r="P3799">
        <f t="shared" si="59"/>
        <v>15</v>
      </c>
    </row>
    <row r="3800" spans="1:16" x14ac:dyDescent="0.25">
      <c r="A3800" s="1">
        <v>43530.469583333332</v>
      </c>
      <c r="B3800" s="1">
        <v>43530.485497685186</v>
      </c>
      <c r="C3800">
        <v>1</v>
      </c>
      <c r="D3800">
        <v>1.3</v>
      </c>
      <c r="E3800">
        <v>14</v>
      </c>
      <c r="F3800">
        <v>0</v>
      </c>
      <c r="G3800">
        <v>0</v>
      </c>
      <c r="H3800">
        <v>17.3</v>
      </c>
      <c r="I3800" t="s">
        <v>14</v>
      </c>
      <c r="J3800" t="s">
        <v>19</v>
      </c>
      <c r="K3800" t="s">
        <v>55</v>
      </c>
      <c r="L3800" t="s">
        <v>30</v>
      </c>
      <c r="M3800" t="s">
        <v>18</v>
      </c>
      <c r="N3800" t="s">
        <v>18</v>
      </c>
      <c r="O3800" t="str">
        <f>TEXT(Table1[[#This Row],[pickup]],"dddd")</f>
        <v>Wednesday</v>
      </c>
      <c r="P3800">
        <f t="shared" si="59"/>
        <v>11</v>
      </c>
    </row>
    <row r="3801" spans="1:16" x14ac:dyDescent="0.25">
      <c r="A3801" s="1">
        <v>43531.439768518518</v>
      </c>
      <c r="B3801" s="1">
        <v>43531.460150462961</v>
      </c>
      <c r="C3801">
        <v>2</v>
      </c>
      <c r="D3801">
        <v>8.0500000000000007</v>
      </c>
      <c r="E3801">
        <v>29.5</v>
      </c>
      <c r="F3801">
        <v>0</v>
      </c>
      <c r="G3801">
        <v>0</v>
      </c>
      <c r="H3801">
        <v>32.799999999999997</v>
      </c>
      <c r="I3801" t="s">
        <v>14</v>
      </c>
      <c r="J3801" t="s">
        <v>19</v>
      </c>
      <c r="K3801" t="s">
        <v>49</v>
      </c>
      <c r="L3801" t="s">
        <v>27</v>
      </c>
      <c r="M3801" t="s">
        <v>18</v>
      </c>
      <c r="N3801" t="s">
        <v>18</v>
      </c>
      <c r="O3801" t="str">
        <f>TEXT(Table1[[#This Row],[pickup]],"dddd")</f>
        <v>Thursday</v>
      </c>
      <c r="P3801">
        <f t="shared" si="59"/>
        <v>10</v>
      </c>
    </row>
    <row r="3802" spans="1:16" x14ac:dyDescent="0.25">
      <c r="A3802" s="1">
        <v>43532.886666666665</v>
      </c>
      <c r="B3802" s="1">
        <v>43532.893414351849</v>
      </c>
      <c r="C3802">
        <v>1</v>
      </c>
      <c r="D3802">
        <v>1.66</v>
      </c>
      <c r="E3802">
        <v>8.5</v>
      </c>
      <c r="F3802">
        <v>0</v>
      </c>
      <c r="G3802">
        <v>0</v>
      </c>
      <c r="H3802">
        <v>12.3</v>
      </c>
      <c r="I3802" t="s">
        <v>14</v>
      </c>
      <c r="J3802" t="s">
        <v>19</v>
      </c>
      <c r="K3802" t="s">
        <v>50</v>
      </c>
      <c r="L3802" t="s">
        <v>48</v>
      </c>
      <c r="M3802" t="s">
        <v>18</v>
      </c>
      <c r="N3802" t="s">
        <v>18</v>
      </c>
      <c r="O3802" t="str">
        <f>TEXT(Table1[[#This Row],[pickup]],"dddd")</f>
        <v>Friday</v>
      </c>
      <c r="P3802">
        <f t="shared" si="59"/>
        <v>21</v>
      </c>
    </row>
    <row r="3803" spans="1:16" x14ac:dyDescent="0.25">
      <c r="A3803" s="1">
        <v>43526.731759259259</v>
      </c>
      <c r="B3803" s="1">
        <v>43526.736643518518</v>
      </c>
      <c r="C3803">
        <v>6</v>
      </c>
      <c r="D3803">
        <v>0.93</v>
      </c>
      <c r="E3803">
        <v>6.5</v>
      </c>
      <c r="F3803">
        <v>1.96</v>
      </c>
      <c r="G3803">
        <v>0</v>
      </c>
      <c r="H3803">
        <v>11.76</v>
      </c>
      <c r="I3803" t="s">
        <v>14</v>
      </c>
      <c r="J3803" t="s">
        <v>15</v>
      </c>
      <c r="K3803" t="s">
        <v>44</v>
      </c>
      <c r="L3803" t="s">
        <v>85</v>
      </c>
      <c r="M3803" t="s">
        <v>18</v>
      </c>
      <c r="N3803" t="s">
        <v>18</v>
      </c>
      <c r="O3803" t="str">
        <f>TEXT(Table1[[#This Row],[pickup]],"dddd")</f>
        <v>Saturday</v>
      </c>
      <c r="P3803">
        <f t="shared" si="59"/>
        <v>17</v>
      </c>
    </row>
    <row r="3804" spans="1:16" x14ac:dyDescent="0.25">
      <c r="A3804" s="1">
        <v>43540.334988425922</v>
      </c>
      <c r="B3804" s="1">
        <v>43540.351759259262</v>
      </c>
      <c r="C3804">
        <v>1</v>
      </c>
      <c r="D3804">
        <v>6.6</v>
      </c>
      <c r="E3804">
        <v>23</v>
      </c>
      <c r="F3804">
        <v>0</v>
      </c>
      <c r="G3804">
        <v>0</v>
      </c>
      <c r="H3804">
        <v>26.3</v>
      </c>
      <c r="I3804" t="s">
        <v>14</v>
      </c>
      <c r="J3804" t="s">
        <v>19</v>
      </c>
      <c r="K3804" t="s">
        <v>26</v>
      </c>
      <c r="L3804" t="s">
        <v>77</v>
      </c>
      <c r="M3804" t="s">
        <v>18</v>
      </c>
      <c r="N3804" t="s">
        <v>18</v>
      </c>
      <c r="O3804" t="str">
        <f>TEXT(Table1[[#This Row],[pickup]],"dddd")</f>
        <v>Saturday</v>
      </c>
      <c r="P3804">
        <f t="shared" si="59"/>
        <v>8</v>
      </c>
    </row>
    <row r="3805" spans="1:16" x14ac:dyDescent="0.25">
      <c r="A3805" s="1">
        <v>43552.824999999997</v>
      </c>
      <c r="B3805" s="1">
        <v>43552.855312500003</v>
      </c>
      <c r="C3805">
        <v>1</v>
      </c>
      <c r="D3805">
        <v>17.7</v>
      </c>
      <c r="E3805">
        <v>52</v>
      </c>
      <c r="F3805">
        <v>0</v>
      </c>
      <c r="G3805">
        <v>5.76</v>
      </c>
      <c r="H3805">
        <v>65.56</v>
      </c>
      <c r="I3805" t="s">
        <v>14</v>
      </c>
      <c r="K3805" t="s">
        <v>64</v>
      </c>
      <c r="L3805" t="s">
        <v>46</v>
      </c>
      <c r="M3805" t="s">
        <v>37</v>
      </c>
      <c r="N3805" t="s">
        <v>18</v>
      </c>
      <c r="O3805" t="str">
        <f>TEXT(Table1[[#This Row],[pickup]],"dddd")</f>
        <v>Thursday</v>
      </c>
      <c r="P3805">
        <f t="shared" si="59"/>
        <v>19</v>
      </c>
    </row>
    <row r="3806" spans="1:16" x14ac:dyDescent="0.25">
      <c r="A3806" s="1">
        <v>43538.660034722219</v>
      </c>
      <c r="B3806" s="1">
        <v>43538.666504629633</v>
      </c>
      <c r="C3806">
        <v>1</v>
      </c>
      <c r="D3806">
        <v>1.34</v>
      </c>
      <c r="E3806">
        <v>8</v>
      </c>
      <c r="F3806">
        <v>2.2599999999999998</v>
      </c>
      <c r="G3806">
        <v>0</v>
      </c>
      <c r="H3806">
        <v>13.56</v>
      </c>
      <c r="I3806" t="s">
        <v>14</v>
      </c>
      <c r="J3806" t="s">
        <v>15</v>
      </c>
      <c r="K3806" t="s">
        <v>32</v>
      </c>
      <c r="L3806" t="s">
        <v>70</v>
      </c>
      <c r="M3806" t="s">
        <v>18</v>
      </c>
      <c r="N3806" t="s">
        <v>18</v>
      </c>
      <c r="O3806" t="str">
        <f>TEXT(Table1[[#This Row],[pickup]],"dddd")</f>
        <v>Thursday</v>
      </c>
      <c r="P3806">
        <f t="shared" si="59"/>
        <v>15</v>
      </c>
    </row>
    <row r="3807" spans="1:16" x14ac:dyDescent="0.25">
      <c r="A3807" s="1">
        <v>43525.624641203707</v>
      </c>
      <c r="B3807" s="1">
        <v>43525.637013888889</v>
      </c>
      <c r="C3807">
        <v>1</v>
      </c>
      <c r="D3807">
        <v>2.1</v>
      </c>
      <c r="E3807">
        <v>12.5</v>
      </c>
      <c r="F3807">
        <v>4</v>
      </c>
      <c r="G3807">
        <v>0</v>
      </c>
      <c r="H3807">
        <v>19.8</v>
      </c>
      <c r="I3807" t="s">
        <v>14</v>
      </c>
      <c r="J3807" t="s">
        <v>15</v>
      </c>
      <c r="K3807" t="s">
        <v>22</v>
      </c>
      <c r="L3807" t="s">
        <v>50</v>
      </c>
      <c r="M3807" t="s">
        <v>18</v>
      </c>
      <c r="N3807" t="s">
        <v>18</v>
      </c>
      <c r="O3807" t="str">
        <f>TEXT(Table1[[#This Row],[pickup]],"dddd")</f>
        <v>Friday</v>
      </c>
      <c r="P3807">
        <f t="shared" si="59"/>
        <v>14</v>
      </c>
    </row>
    <row r="3808" spans="1:16" x14ac:dyDescent="0.25">
      <c r="A3808" s="1">
        <v>43532.397280092591</v>
      </c>
      <c r="B3808" s="1">
        <v>43532.405335648145</v>
      </c>
      <c r="C3808">
        <v>2</v>
      </c>
      <c r="D3808">
        <v>1</v>
      </c>
      <c r="E3808">
        <v>8.5</v>
      </c>
      <c r="F3808">
        <v>1.5</v>
      </c>
      <c r="G3808">
        <v>0</v>
      </c>
      <c r="H3808">
        <v>13.3</v>
      </c>
      <c r="I3808" t="s">
        <v>14</v>
      </c>
      <c r="J3808" t="s">
        <v>15</v>
      </c>
      <c r="K3808" t="s">
        <v>20</v>
      </c>
      <c r="L3808" t="s">
        <v>61</v>
      </c>
      <c r="M3808" t="s">
        <v>18</v>
      </c>
      <c r="N3808" t="s">
        <v>18</v>
      </c>
      <c r="O3808" t="str">
        <f>TEXT(Table1[[#This Row],[pickup]],"dddd")</f>
        <v>Friday</v>
      </c>
      <c r="P3808">
        <f t="shared" si="59"/>
        <v>9</v>
      </c>
    </row>
    <row r="3809" spans="1:16" x14ac:dyDescent="0.25">
      <c r="A3809" s="1">
        <v>43538.393171296295</v>
      </c>
      <c r="B3809" s="1">
        <v>43538.418819444443</v>
      </c>
      <c r="C3809">
        <v>1</v>
      </c>
      <c r="D3809">
        <v>4.9000000000000004</v>
      </c>
      <c r="E3809">
        <v>25</v>
      </c>
      <c r="F3809">
        <v>2</v>
      </c>
      <c r="G3809">
        <v>0</v>
      </c>
      <c r="H3809">
        <v>30.3</v>
      </c>
      <c r="I3809" t="s">
        <v>14</v>
      </c>
      <c r="J3809" t="s">
        <v>15</v>
      </c>
      <c r="K3809" t="s">
        <v>33</v>
      </c>
      <c r="L3809" t="s">
        <v>66</v>
      </c>
      <c r="M3809" t="s">
        <v>18</v>
      </c>
      <c r="N3809" t="s">
        <v>18</v>
      </c>
      <c r="O3809" t="str">
        <f>TEXT(Table1[[#This Row],[pickup]],"dddd")</f>
        <v>Thursday</v>
      </c>
      <c r="P3809">
        <f t="shared" si="59"/>
        <v>9</v>
      </c>
    </row>
    <row r="3810" spans="1:16" x14ac:dyDescent="0.25">
      <c r="A3810" s="1">
        <v>43529.574421296296</v>
      </c>
      <c r="B3810" s="1">
        <v>43529.591539351852</v>
      </c>
      <c r="C3810">
        <v>2</v>
      </c>
      <c r="D3810">
        <v>5.18</v>
      </c>
      <c r="E3810">
        <v>20</v>
      </c>
      <c r="F3810">
        <v>4.66</v>
      </c>
      <c r="G3810">
        <v>0</v>
      </c>
      <c r="H3810">
        <v>27.96</v>
      </c>
      <c r="I3810" t="s">
        <v>14</v>
      </c>
      <c r="J3810" t="s">
        <v>15</v>
      </c>
      <c r="K3810" t="s">
        <v>16</v>
      </c>
      <c r="L3810" t="s">
        <v>63</v>
      </c>
      <c r="M3810" t="s">
        <v>18</v>
      </c>
      <c r="N3810" t="s">
        <v>18</v>
      </c>
      <c r="O3810" t="str">
        <f>TEXT(Table1[[#This Row],[pickup]],"dddd")</f>
        <v>Tuesday</v>
      </c>
      <c r="P3810">
        <f t="shared" si="59"/>
        <v>13</v>
      </c>
    </row>
    <row r="3811" spans="1:16" x14ac:dyDescent="0.25">
      <c r="A3811" s="1">
        <v>43538.393483796295</v>
      </c>
      <c r="B3811" s="1">
        <v>43538.415868055556</v>
      </c>
      <c r="C3811">
        <v>1</v>
      </c>
      <c r="D3811">
        <v>4.9000000000000004</v>
      </c>
      <c r="E3811">
        <v>24.5</v>
      </c>
      <c r="F3811">
        <v>8.34</v>
      </c>
      <c r="G3811">
        <v>0</v>
      </c>
      <c r="H3811">
        <v>36.14</v>
      </c>
      <c r="I3811" t="s">
        <v>14</v>
      </c>
      <c r="J3811" t="s">
        <v>15</v>
      </c>
      <c r="K3811" t="s">
        <v>71</v>
      </c>
      <c r="L3811" t="s">
        <v>25</v>
      </c>
      <c r="M3811" t="s">
        <v>18</v>
      </c>
      <c r="N3811" t="s">
        <v>18</v>
      </c>
      <c r="O3811" t="str">
        <f>TEXT(Table1[[#This Row],[pickup]],"dddd")</f>
        <v>Thursday</v>
      </c>
      <c r="P3811">
        <f t="shared" si="59"/>
        <v>9</v>
      </c>
    </row>
    <row r="3812" spans="1:16" x14ac:dyDescent="0.25">
      <c r="A3812" s="1">
        <v>43541.390509259261</v>
      </c>
      <c r="B3812" s="1">
        <v>43541.403564814813</v>
      </c>
      <c r="C3812">
        <v>1</v>
      </c>
      <c r="D3812">
        <v>3.29</v>
      </c>
      <c r="E3812">
        <v>15</v>
      </c>
      <c r="F3812">
        <v>2.2000000000000002</v>
      </c>
      <c r="G3812">
        <v>0</v>
      </c>
      <c r="H3812">
        <v>18</v>
      </c>
      <c r="I3812" t="s">
        <v>14</v>
      </c>
      <c r="J3812" t="s">
        <v>15</v>
      </c>
      <c r="K3812" t="s">
        <v>60</v>
      </c>
      <c r="L3812" t="s">
        <v>54</v>
      </c>
      <c r="M3812" t="s">
        <v>18</v>
      </c>
      <c r="N3812" t="s">
        <v>18</v>
      </c>
      <c r="O3812" t="str">
        <f>TEXT(Table1[[#This Row],[pickup]],"dddd")</f>
        <v>Sunday</v>
      </c>
      <c r="P3812">
        <f t="shared" si="59"/>
        <v>9</v>
      </c>
    </row>
    <row r="3813" spans="1:16" x14ac:dyDescent="0.25">
      <c r="A3813" s="1">
        <v>43538.379027777781</v>
      </c>
      <c r="B3813" s="1">
        <v>43538.383472222224</v>
      </c>
      <c r="C3813">
        <v>1</v>
      </c>
      <c r="D3813">
        <v>0.43</v>
      </c>
      <c r="E3813">
        <v>5.5</v>
      </c>
      <c r="F3813">
        <v>1.76</v>
      </c>
      <c r="G3813">
        <v>0</v>
      </c>
      <c r="H3813">
        <v>10.56</v>
      </c>
      <c r="I3813" t="s">
        <v>14</v>
      </c>
      <c r="J3813" t="s">
        <v>15</v>
      </c>
      <c r="K3813" t="s">
        <v>47</v>
      </c>
      <c r="L3813" t="s">
        <v>29</v>
      </c>
      <c r="M3813" t="s">
        <v>18</v>
      </c>
      <c r="N3813" t="s">
        <v>18</v>
      </c>
      <c r="O3813" t="str">
        <f>TEXT(Table1[[#This Row],[pickup]],"dddd")</f>
        <v>Thursday</v>
      </c>
      <c r="P3813">
        <f t="shared" si="59"/>
        <v>9</v>
      </c>
    </row>
    <row r="3814" spans="1:16" x14ac:dyDescent="0.25">
      <c r="A3814" s="1">
        <v>43537.484965277778</v>
      </c>
      <c r="B3814" s="1">
        <v>43537.496840277781</v>
      </c>
      <c r="C3814">
        <v>2</v>
      </c>
      <c r="D3814">
        <v>1.88</v>
      </c>
      <c r="E3814">
        <v>12</v>
      </c>
      <c r="F3814">
        <v>3.82</v>
      </c>
      <c r="G3814">
        <v>0</v>
      </c>
      <c r="H3814">
        <v>19.12</v>
      </c>
      <c r="I3814" t="s">
        <v>14</v>
      </c>
      <c r="J3814" t="s">
        <v>15</v>
      </c>
      <c r="K3814" t="s">
        <v>22</v>
      </c>
      <c r="L3814" t="s">
        <v>106</v>
      </c>
      <c r="M3814" t="s">
        <v>18</v>
      </c>
      <c r="N3814" t="s">
        <v>18</v>
      </c>
      <c r="O3814" t="str">
        <f>TEXT(Table1[[#This Row],[pickup]],"dddd")</f>
        <v>Wednesday</v>
      </c>
      <c r="P3814">
        <f t="shared" si="59"/>
        <v>11</v>
      </c>
    </row>
    <row r="3815" spans="1:16" x14ac:dyDescent="0.25">
      <c r="A3815" s="1">
        <v>43539.25990740741</v>
      </c>
      <c r="B3815" s="1">
        <v>43539.26425925926</v>
      </c>
      <c r="C3815">
        <v>1</v>
      </c>
      <c r="D3815">
        <v>0.9</v>
      </c>
      <c r="E3815">
        <v>6</v>
      </c>
      <c r="F3815">
        <v>1.85</v>
      </c>
      <c r="G3815">
        <v>0</v>
      </c>
      <c r="H3815">
        <v>11.15</v>
      </c>
      <c r="I3815" t="s">
        <v>14</v>
      </c>
      <c r="J3815" t="s">
        <v>15</v>
      </c>
      <c r="K3815" t="s">
        <v>55</v>
      </c>
      <c r="L3815" t="s">
        <v>32</v>
      </c>
      <c r="M3815" t="s">
        <v>18</v>
      </c>
      <c r="N3815" t="s">
        <v>18</v>
      </c>
      <c r="O3815" t="str">
        <f>TEXT(Table1[[#This Row],[pickup]],"dddd")</f>
        <v>Friday</v>
      </c>
      <c r="P3815">
        <f t="shared" si="59"/>
        <v>6</v>
      </c>
    </row>
    <row r="3816" spans="1:16" x14ac:dyDescent="0.25">
      <c r="A3816" s="1">
        <v>43528.524085648147</v>
      </c>
      <c r="B3816" s="1">
        <v>43528.54488425926</v>
      </c>
      <c r="C3816">
        <v>2</v>
      </c>
      <c r="D3816">
        <v>7.8</v>
      </c>
      <c r="E3816">
        <v>28</v>
      </c>
      <c r="F3816">
        <v>5</v>
      </c>
      <c r="G3816">
        <v>0</v>
      </c>
      <c r="H3816">
        <v>36.299999999999997</v>
      </c>
      <c r="I3816" t="s">
        <v>14</v>
      </c>
      <c r="J3816" t="s">
        <v>15</v>
      </c>
      <c r="K3816" t="s">
        <v>35</v>
      </c>
      <c r="L3816" t="s">
        <v>48</v>
      </c>
      <c r="M3816" t="s">
        <v>37</v>
      </c>
      <c r="N3816" t="s">
        <v>18</v>
      </c>
      <c r="O3816" t="str">
        <f>TEXT(Table1[[#This Row],[pickup]],"dddd")</f>
        <v>Monday</v>
      </c>
      <c r="P3816">
        <f t="shared" si="59"/>
        <v>12</v>
      </c>
    </row>
    <row r="3817" spans="1:16" x14ac:dyDescent="0.25">
      <c r="A3817" s="1">
        <v>43551.315358796295</v>
      </c>
      <c r="B3817" s="1">
        <v>43551.316863425927</v>
      </c>
      <c r="C3817">
        <v>1</v>
      </c>
      <c r="D3817">
        <v>0.86</v>
      </c>
      <c r="E3817">
        <v>4.5</v>
      </c>
      <c r="F3817">
        <v>2.34</v>
      </c>
      <c r="G3817">
        <v>0</v>
      </c>
      <c r="H3817">
        <v>10.14</v>
      </c>
      <c r="I3817" t="s">
        <v>14</v>
      </c>
      <c r="J3817" t="s">
        <v>15</v>
      </c>
      <c r="K3817" t="s">
        <v>62</v>
      </c>
      <c r="L3817" t="s">
        <v>62</v>
      </c>
      <c r="M3817" t="s">
        <v>18</v>
      </c>
      <c r="N3817" t="s">
        <v>18</v>
      </c>
      <c r="O3817" t="str">
        <f>TEXT(Table1[[#This Row],[pickup]],"dddd")</f>
        <v>Wednesday</v>
      </c>
      <c r="P3817">
        <f t="shared" si="59"/>
        <v>7</v>
      </c>
    </row>
    <row r="3818" spans="1:16" x14ac:dyDescent="0.25">
      <c r="A3818" s="1">
        <v>43533.914618055554</v>
      </c>
      <c r="B3818" s="1">
        <v>43533.921284722222</v>
      </c>
      <c r="C3818">
        <v>1</v>
      </c>
      <c r="D3818">
        <v>1.1200000000000001</v>
      </c>
      <c r="E3818">
        <v>7.5</v>
      </c>
      <c r="F3818">
        <v>2.2599999999999998</v>
      </c>
      <c r="G3818">
        <v>0</v>
      </c>
      <c r="H3818">
        <v>13.56</v>
      </c>
      <c r="I3818" t="s">
        <v>14</v>
      </c>
      <c r="J3818" t="s">
        <v>15</v>
      </c>
      <c r="K3818" t="s">
        <v>66</v>
      </c>
      <c r="L3818" t="s">
        <v>22</v>
      </c>
      <c r="M3818" t="s">
        <v>18</v>
      </c>
      <c r="N3818" t="s">
        <v>18</v>
      </c>
      <c r="O3818" t="str">
        <f>TEXT(Table1[[#This Row],[pickup]],"dddd")</f>
        <v>Saturday</v>
      </c>
      <c r="P3818">
        <f t="shared" si="59"/>
        <v>21</v>
      </c>
    </row>
    <row r="3819" spans="1:16" x14ac:dyDescent="0.25">
      <c r="A3819" s="1">
        <v>43529.946712962963</v>
      </c>
      <c r="B3819" s="1">
        <v>43529.962384259263</v>
      </c>
      <c r="C3819">
        <v>6</v>
      </c>
      <c r="D3819">
        <v>4.72</v>
      </c>
      <c r="E3819">
        <v>19</v>
      </c>
      <c r="F3819">
        <v>3</v>
      </c>
      <c r="G3819">
        <v>0</v>
      </c>
      <c r="H3819">
        <v>25.8</v>
      </c>
      <c r="I3819" t="s">
        <v>14</v>
      </c>
      <c r="J3819" t="s">
        <v>15</v>
      </c>
      <c r="K3819" t="s">
        <v>45</v>
      </c>
      <c r="L3819" t="s">
        <v>41</v>
      </c>
      <c r="M3819" t="s">
        <v>18</v>
      </c>
      <c r="N3819" t="s">
        <v>18</v>
      </c>
      <c r="O3819" t="str">
        <f>TEXT(Table1[[#This Row],[pickup]],"dddd")</f>
        <v>Tuesday</v>
      </c>
      <c r="P3819">
        <f t="shared" si="59"/>
        <v>22</v>
      </c>
    </row>
    <row r="3820" spans="1:16" x14ac:dyDescent="0.25">
      <c r="A3820" s="1">
        <v>43545.709618055553</v>
      </c>
      <c r="B3820" s="1">
        <v>43545.719108796293</v>
      </c>
      <c r="C3820">
        <v>1</v>
      </c>
      <c r="D3820">
        <v>2.4700000000000002</v>
      </c>
      <c r="E3820">
        <v>11.5</v>
      </c>
      <c r="F3820">
        <v>3.16</v>
      </c>
      <c r="G3820">
        <v>0</v>
      </c>
      <c r="H3820">
        <v>18.96</v>
      </c>
      <c r="I3820" t="s">
        <v>14</v>
      </c>
      <c r="J3820" t="s">
        <v>15</v>
      </c>
      <c r="K3820" t="s">
        <v>29</v>
      </c>
      <c r="L3820" t="s">
        <v>24</v>
      </c>
      <c r="M3820" t="s">
        <v>18</v>
      </c>
      <c r="N3820" t="s">
        <v>18</v>
      </c>
      <c r="O3820" t="str">
        <f>TEXT(Table1[[#This Row],[pickup]],"dddd")</f>
        <v>Thursday</v>
      </c>
      <c r="P3820">
        <f t="shared" si="59"/>
        <v>17</v>
      </c>
    </row>
    <row r="3821" spans="1:16" x14ac:dyDescent="0.25">
      <c r="A3821" s="1">
        <v>43529.476747685185</v>
      </c>
      <c r="B3821" s="1">
        <v>43529.497430555559</v>
      </c>
      <c r="C3821">
        <v>2</v>
      </c>
      <c r="D3821">
        <v>5.65</v>
      </c>
      <c r="E3821">
        <v>22.5</v>
      </c>
      <c r="F3821">
        <v>0</v>
      </c>
      <c r="G3821">
        <v>0</v>
      </c>
      <c r="H3821">
        <v>25.8</v>
      </c>
      <c r="I3821" t="s">
        <v>14</v>
      </c>
      <c r="J3821" t="s">
        <v>15</v>
      </c>
      <c r="K3821" t="s">
        <v>31</v>
      </c>
      <c r="L3821" t="s">
        <v>62</v>
      </c>
      <c r="M3821" t="s">
        <v>18</v>
      </c>
      <c r="N3821" t="s">
        <v>18</v>
      </c>
      <c r="O3821" t="str">
        <f>TEXT(Table1[[#This Row],[pickup]],"dddd")</f>
        <v>Tuesday</v>
      </c>
      <c r="P3821">
        <f t="shared" si="59"/>
        <v>11</v>
      </c>
    </row>
    <row r="3822" spans="1:16" x14ac:dyDescent="0.25">
      <c r="A3822" s="1">
        <v>43526.352361111109</v>
      </c>
      <c r="B3822" s="1">
        <v>43526.353726851848</v>
      </c>
      <c r="C3822">
        <v>5</v>
      </c>
      <c r="D3822">
        <v>0.28000000000000003</v>
      </c>
      <c r="E3822">
        <v>3.5</v>
      </c>
      <c r="F3822">
        <v>0</v>
      </c>
      <c r="G3822">
        <v>0</v>
      </c>
      <c r="H3822">
        <v>6.8</v>
      </c>
      <c r="I3822" t="s">
        <v>14</v>
      </c>
      <c r="J3822" t="s">
        <v>19</v>
      </c>
      <c r="K3822" t="s">
        <v>62</v>
      </c>
      <c r="L3822" t="s">
        <v>45</v>
      </c>
      <c r="M3822" t="s">
        <v>18</v>
      </c>
      <c r="N3822" t="s">
        <v>18</v>
      </c>
      <c r="O3822" t="str">
        <f>TEXT(Table1[[#This Row],[pickup]],"dddd")</f>
        <v>Saturday</v>
      </c>
      <c r="P3822">
        <f t="shared" si="59"/>
        <v>8</v>
      </c>
    </row>
    <row r="3823" spans="1:16" x14ac:dyDescent="0.25">
      <c r="A3823" s="1">
        <v>43554.204421296294</v>
      </c>
      <c r="B3823" s="1">
        <v>43554.212557870371</v>
      </c>
      <c r="C3823">
        <v>1</v>
      </c>
      <c r="D3823">
        <v>3.3</v>
      </c>
      <c r="E3823">
        <v>12</v>
      </c>
      <c r="F3823">
        <v>3.15</v>
      </c>
      <c r="G3823">
        <v>0</v>
      </c>
      <c r="H3823">
        <v>18.95</v>
      </c>
      <c r="I3823" t="s">
        <v>14</v>
      </c>
      <c r="J3823" t="s">
        <v>15</v>
      </c>
      <c r="K3823" t="s">
        <v>51</v>
      </c>
      <c r="L3823" t="s">
        <v>40</v>
      </c>
      <c r="M3823" t="s">
        <v>18</v>
      </c>
      <c r="N3823" t="s">
        <v>18</v>
      </c>
      <c r="O3823" t="str">
        <f>TEXT(Table1[[#This Row],[pickup]],"dddd")</f>
        <v>Saturday</v>
      </c>
      <c r="P3823">
        <f t="shared" si="59"/>
        <v>4</v>
      </c>
    </row>
    <row r="3824" spans="1:16" x14ac:dyDescent="0.25">
      <c r="A3824" s="1">
        <v>43551.821736111109</v>
      </c>
      <c r="B3824" s="1">
        <v>43551.825162037036</v>
      </c>
      <c r="C3824">
        <v>2</v>
      </c>
      <c r="D3824">
        <v>0.53</v>
      </c>
      <c r="E3824">
        <v>5</v>
      </c>
      <c r="F3824">
        <v>0</v>
      </c>
      <c r="G3824">
        <v>0</v>
      </c>
      <c r="H3824">
        <v>9.3000000000000007</v>
      </c>
      <c r="I3824" t="s">
        <v>14</v>
      </c>
      <c r="J3824" t="s">
        <v>19</v>
      </c>
      <c r="K3824" t="s">
        <v>62</v>
      </c>
      <c r="L3824" t="s">
        <v>62</v>
      </c>
      <c r="M3824" t="s">
        <v>18</v>
      </c>
      <c r="N3824" t="s">
        <v>18</v>
      </c>
      <c r="O3824" t="str">
        <f>TEXT(Table1[[#This Row],[pickup]],"dddd")</f>
        <v>Wednesday</v>
      </c>
      <c r="P3824">
        <f t="shared" si="59"/>
        <v>19</v>
      </c>
    </row>
    <row r="3825" spans="1:16" x14ac:dyDescent="0.25">
      <c r="A3825" s="1">
        <v>43539.499074074076</v>
      </c>
      <c r="B3825" s="1">
        <v>43539.500150462962</v>
      </c>
      <c r="C3825">
        <v>2</v>
      </c>
      <c r="D3825">
        <v>0.56000000000000005</v>
      </c>
      <c r="E3825">
        <v>3.5</v>
      </c>
      <c r="F3825">
        <v>0</v>
      </c>
      <c r="G3825">
        <v>0</v>
      </c>
      <c r="H3825">
        <v>6.8</v>
      </c>
      <c r="I3825" t="s">
        <v>14</v>
      </c>
      <c r="J3825" t="s">
        <v>19</v>
      </c>
      <c r="K3825" t="s">
        <v>61</v>
      </c>
      <c r="L3825" t="s">
        <v>61</v>
      </c>
      <c r="M3825" t="s">
        <v>18</v>
      </c>
      <c r="N3825" t="s">
        <v>18</v>
      </c>
      <c r="O3825" t="str">
        <f>TEXT(Table1[[#This Row],[pickup]],"dddd")</f>
        <v>Friday</v>
      </c>
      <c r="P3825">
        <f t="shared" si="59"/>
        <v>11</v>
      </c>
    </row>
    <row r="3826" spans="1:16" x14ac:dyDescent="0.25">
      <c r="A3826" s="1">
        <v>43525.81826388889</v>
      </c>
      <c r="B3826" s="1">
        <v>43525.824097222219</v>
      </c>
      <c r="C3826">
        <v>2</v>
      </c>
      <c r="D3826">
        <v>1.48</v>
      </c>
      <c r="E3826">
        <v>7</v>
      </c>
      <c r="F3826">
        <v>2.2599999999999998</v>
      </c>
      <c r="G3826">
        <v>0</v>
      </c>
      <c r="H3826">
        <v>13.56</v>
      </c>
      <c r="I3826" t="s">
        <v>14</v>
      </c>
      <c r="J3826" t="s">
        <v>15</v>
      </c>
      <c r="K3826" t="s">
        <v>33</v>
      </c>
      <c r="L3826" t="s">
        <v>48</v>
      </c>
      <c r="M3826" t="s">
        <v>18</v>
      </c>
      <c r="N3826" t="s">
        <v>18</v>
      </c>
      <c r="O3826" t="str">
        <f>TEXT(Table1[[#This Row],[pickup]],"dddd")</f>
        <v>Friday</v>
      </c>
      <c r="P3826">
        <f t="shared" si="59"/>
        <v>19</v>
      </c>
    </row>
    <row r="3827" spans="1:16" x14ac:dyDescent="0.25">
      <c r="A3827" s="1">
        <v>43545.284398148149</v>
      </c>
      <c r="B3827" s="1">
        <v>43545.312199074076</v>
      </c>
      <c r="C3827">
        <v>1</v>
      </c>
      <c r="D3827">
        <v>12.54</v>
      </c>
      <c r="E3827">
        <v>40</v>
      </c>
      <c r="F3827">
        <v>0</v>
      </c>
      <c r="G3827">
        <v>5.76</v>
      </c>
      <c r="H3827">
        <v>46.56</v>
      </c>
      <c r="I3827" t="s">
        <v>14</v>
      </c>
      <c r="J3827" t="s">
        <v>15</v>
      </c>
      <c r="K3827" t="s">
        <v>164</v>
      </c>
      <c r="L3827" t="s">
        <v>42</v>
      </c>
      <c r="M3827" t="s">
        <v>58</v>
      </c>
      <c r="N3827" t="s">
        <v>18</v>
      </c>
      <c r="O3827" t="str">
        <f>TEXT(Table1[[#This Row],[pickup]],"dddd")</f>
        <v>Thursday</v>
      </c>
      <c r="P3827">
        <f t="shared" si="59"/>
        <v>6</v>
      </c>
    </row>
    <row r="3828" spans="1:16" x14ac:dyDescent="0.25">
      <c r="A3828" s="1">
        <v>43553.862592592595</v>
      </c>
      <c r="B3828" s="1">
        <v>43553.871550925927</v>
      </c>
      <c r="C3828">
        <v>1</v>
      </c>
      <c r="D3828">
        <v>1.6</v>
      </c>
      <c r="E3828">
        <v>10</v>
      </c>
      <c r="F3828">
        <v>0</v>
      </c>
      <c r="G3828">
        <v>0</v>
      </c>
      <c r="H3828">
        <v>13.8</v>
      </c>
      <c r="I3828" t="s">
        <v>14</v>
      </c>
      <c r="J3828" t="s">
        <v>19</v>
      </c>
      <c r="K3828" t="s">
        <v>55</v>
      </c>
      <c r="L3828" t="s">
        <v>62</v>
      </c>
      <c r="M3828" t="s">
        <v>18</v>
      </c>
      <c r="N3828" t="s">
        <v>18</v>
      </c>
      <c r="O3828" t="str">
        <f>TEXT(Table1[[#This Row],[pickup]],"dddd")</f>
        <v>Friday</v>
      </c>
      <c r="P3828">
        <f t="shared" si="59"/>
        <v>20</v>
      </c>
    </row>
    <row r="3829" spans="1:16" x14ac:dyDescent="0.25">
      <c r="A3829" s="1">
        <v>43545.850358796299</v>
      </c>
      <c r="B3829" s="1">
        <v>43545.868958333333</v>
      </c>
      <c r="C3829">
        <v>2</v>
      </c>
      <c r="D3829">
        <v>5.03</v>
      </c>
      <c r="E3829">
        <v>19.5</v>
      </c>
      <c r="F3829">
        <v>4</v>
      </c>
      <c r="G3829">
        <v>0</v>
      </c>
      <c r="H3829">
        <v>27.3</v>
      </c>
      <c r="I3829" t="s">
        <v>14</v>
      </c>
      <c r="J3829" t="s">
        <v>15</v>
      </c>
      <c r="K3829" t="s">
        <v>23</v>
      </c>
      <c r="L3829" t="s">
        <v>97</v>
      </c>
      <c r="M3829" t="s">
        <v>18</v>
      </c>
      <c r="N3829" t="s">
        <v>58</v>
      </c>
      <c r="O3829" t="str">
        <f>TEXT(Table1[[#This Row],[pickup]],"dddd")</f>
        <v>Thursday</v>
      </c>
      <c r="P3829">
        <f t="shared" si="59"/>
        <v>20</v>
      </c>
    </row>
    <row r="3830" spans="1:16" x14ac:dyDescent="0.25">
      <c r="A3830" s="1">
        <v>43534.185254629629</v>
      </c>
      <c r="B3830" s="1">
        <v>43534.198055555556</v>
      </c>
      <c r="C3830">
        <v>2</v>
      </c>
      <c r="D3830">
        <v>5.5</v>
      </c>
      <c r="E3830">
        <v>19.5</v>
      </c>
      <c r="F3830">
        <v>4.6500000000000004</v>
      </c>
      <c r="G3830">
        <v>0</v>
      </c>
      <c r="H3830">
        <v>27.95</v>
      </c>
      <c r="I3830" t="s">
        <v>14</v>
      </c>
      <c r="J3830" t="s">
        <v>15</v>
      </c>
      <c r="K3830" t="s">
        <v>47</v>
      </c>
      <c r="L3830" t="s">
        <v>27</v>
      </c>
      <c r="M3830" t="s">
        <v>18</v>
      </c>
      <c r="N3830" t="s">
        <v>18</v>
      </c>
      <c r="O3830" t="str">
        <f>TEXT(Table1[[#This Row],[pickup]],"dddd")</f>
        <v>Sunday</v>
      </c>
      <c r="P3830">
        <f t="shared" si="59"/>
        <v>4</v>
      </c>
    </row>
    <row r="3831" spans="1:16" x14ac:dyDescent="0.25">
      <c r="A3831" s="1">
        <v>43536.857824074075</v>
      </c>
      <c r="B3831" s="1">
        <v>43536.875567129631</v>
      </c>
      <c r="C3831">
        <v>1</v>
      </c>
      <c r="D3831">
        <v>5.22</v>
      </c>
      <c r="E3831">
        <v>19.5</v>
      </c>
      <c r="F3831">
        <v>3</v>
      </c>
      <c r="G3831">
        <v>0</v>
      </c>
      <c r="H3831">
        <v>26.3</v>
      </c>
      <c r="I3831" t="s">
        <v>14</v>
      </c>
      <c r="J3831" t="s">
        <v>15</v>
      </c>
      <c r="K3831" t="s">
        <v>62</v>
      </c>
      <c r="L3831" t="s">
        <v>94</v>
      </c>
      <c r="M3831" t="s">
        <v>18</v>
      </c>
      <c r="N3831" t="s">
        <v>58</v>
      </c>
      <c r="O3831" t="str">
        <f>TEXT(Table1[[#This Row],[pickup]],"dddd")</f>
        <v>Tuesday</v>
      </c>
      <c r="P3831">
        <f t="shared" si="59"/>
        <v>20</v>
      </c>
    </row>
    <row r="3832" spans="1:16" x14ac:dyDescent="0.25">
      <c r="A3832" s="1">
        <v>43541.70417824074</v>
      </c>
      <c r="B3832" s="1">
        <v>43541.708090277774</v>
      </c>
      <c r="C3832">
        <v>1</v>
      </c>
      <c r="D3832">
        <v>0.81</v>
      </c>
      <c r="E3832">
        <v>5.5</v>
      </c>
      <c r="F3832">
        <v>1.76</v>
      </c>
      <c r="G3832">
        <v>0</v>
      </c>
      <c r="H3832">
        <v>10.56</v>
      </c>
      <c r="I3832" t="s">
        <v>14</v>
      </c>
      <c r="J3832" t="s">
        <v>15</v>
      </c>
      <c r="K3832" t="s">
        <v>85</v>
      </c>
      <c r="L3832" t="s">
        <v>22</v>
      </c>
      <c r="M3832" t="s">
        <v>18</v>
      </c>
      <c r="N3832" t="s">
        <v>18</v>
      </c>
      <c r="O3832" t="str">
        <f>TEXT(Table1[[#This Row],[pickup]],"dddd")</f>
        <v>Sunday</v>
      </c>
      <c r="P3832">
        <f t="shared" si="59"/>
        <v>16</v>
      </c>
    </row>
    <row r="3833" spans="1:16" x14ac:dyDescent="0.25">
      <c r="A3833" s="1">
        <v>43533.992951388886</v>
      </c>
      <c r="B3833" s="1">
        <v>43534.000347222223</v>
      </c>
      <c r="C3833">
        <v>1</v>
      </c>
      <c r="D3833">
        <v>2.19</v>
      </c>
      <c r="E3833">
        <v>9.5</v>
      </c>
      <c r="F3833">
        <v>0</v>
      </c>
      <c r="G3833">
        <v>0</v>
      </c>
      <c r="H3833">
        <v>13.3</v>
      </c>
      <c r="I3833" t="s">
        <v>14</v>
      </c>
      <c r="J3833" t="s">
        <v>19</v>
      </c>
      <c r="K3833" t="s">
        <v>20</v>
      </c>
      <c r="L3833" t="s">
        <v>26</v>
      </c>
      <c r="M3833" t="s">
        <v>18</v>
      </c>
      <c r="N3833" t="s">
        <v>18</v>
      </c>
      <c r="O3833" t="str">
        <f>TEXT(Table1[[#This Row],[pickup]],"dddd")</f>
        <v>Saturday</v>
      </c>
      <c r="P3833">
        <f t="shared" si="59"/>
        <v>23</v>
      </c>
    </row>
    <row r="3834" spans="1:16" x14ac:dyDescent="0.25">
      <c r="A3834" s="1">
        <v>43533.824421296296</v>
      </c>
      <c r="B3834" s="1">
        <v>43533.839780092596</v>
      </c>
      <c r="C3834">
        <v>1</v>
      </c>
      <c r="D3834">
        <v>2.57</v>
      </c>
      <c r="E3834">
        <v>15</v>
      </c>
      <c r="F3834">
        <v>0</v>
      </c>
      <c r="G3834">
        <v>0</v>
      </c>
      <c r="H3834">
        <v>18.3</v>
      </c>
      <c r="I3834" t="s">
        <v>14</v>
      </c>
      <c r="J3834" t="s">
        <v>19</v>
      </c>
      <c r="K3834" t="s">
        <v>22</v>
      </c>
      <c r="L3834" t="s">
        <v>32</v>
      </c>
      <c r="M3834" t="s">
        <v>18</v>
      </c>
      <c r="N3834" t="s">
        <v>18</v>
      </c>
      <c r="O3834" t="str">
        <f>TEXT(Table1[[#This Row],[pickup]],"dddd")</f>
        <v>Saturday</v>
      </c>
      <c r="P3834">
        <f t="shared" si="59"/>
        <v>19</v>
      </c>
    </row>
    <row r="3835" spans="1:16" x14ac:dyDescent="0.25">
      <c r="A3835" s="1">
        <v>43555.448854166665</v>
      </c>
      <c r="B3835" s="1">
        <v>43555.461863425924</v>
      </c>
      <c r="C3835">
        <v>2</v>
      </c>
      <c r="D3835">
        <v>3.63</v>
      </c>
      <c r="E3835">
        <v>14.5</v>
      </c>
      <c r="F3835">
        <v>3.56</v>
      </c>
      <c r="G3835">
        <v>0</v>
      </c>
      <c r="H3835">
        <v>21.36</v>
      </c>
      <c r="I3835" t="s">
        <v>14</v>
      </c>
      <c r="J3835" t="s">
        <v>15</v>
      </c>
      <c r="K3835" t="s">
        <v>32</v>
      </c>
      <c r="L3835" t="s">
        <v>74</v>
      </c>
      <c r="M3835" t="s">
        <v>18</v>
      </c>
      <c r="N3835" t="s">
        <v>18</v>
      </c>
      <c r="O3835" t="str">
        <f>TEXT(Table1[[#This Row],[pickup]],"dddd")</f>
        <v>Sunday</v>
      </c>
      <c r="P3835">
        <f t="shared" si="59"/>
        <v>10</v>
      </c>
    </row>
    <row r="3836" spans="1:16" x14ac:dyDescent="0.25">
      <c r="A3836" s="1">
        <v>43549.93310185185</v>
      </c>
      <c r="B3836" s="1">
        <v>43549.940127314818</v>
      </c>
      <c r="C3836">
        <v>6</v>
      </c>
      <c r="D3836">
        <v>1.24</v>
      </c>
      <c r="E3836">
        <v>8</v>
      </c>
      <c r="F3836">
        <v>2.36</v>
      </c>
      <c r="G3836">
        <v>0</v>
      </c>
      <c r="H3836">
        <v>14.16</v>
      </c>
      <c r="I3836" t="s">
        <v>14</v>
      </c>
      <c r="J3836" t="s">
        <v>15</v>
      </c>
      <c r="K3836" t="s">
        <v>23</v>
      </c>
      <c r="L3836" t="s">
        <v>67</v>
      </c>
      <c r="M3836" t="s">
        <v>18</v>
      </c>
      <c r="N3836" t="s">
        <v>18</v>
      </c>
      <c r="O3836" t="str">
        <f>TEXT(Table1[[#This Row],[pickup]],"dddd")</f>
        <v>Monday</v>
      </c>
      <c r="P3836">
        <f t="shared" si="59"/>
        <v>22</v>
      </c>
    </row>
    <row r="3837" spans="1:16" x14ac:dyDescent="0.25">
      <c r="A3837" s="1">
        <v>43529.282071759262</v>
      </c>
      <c r="B3837" s="1">
        <v>43529.316840277781</v>
      </c>
      <c r="C3837">
        <v>1</v>
      </c>
      <c r="D3837">
        <v>9.6999999999999993</v>
      </c>
      <c r="E3837">
        <v>37</v>
      </c>
      <c r="F3837">
        <v>0</v>
      </c>
      <c r="G3837">
        <v>0</v>
      </c>
      <c r="H3837">
        <v>37.799999999999997</v>
      </c>
      <c r="I3837" t="s">
        <v>14</v>
      </c>
      <c r="J3837" t="s">
        <v>15</v>
      </c>
      <c r="K3837" t="s">
        <v>140</v>
      </c>
      <c r="L3837" t="s">
        <v>52</v>
      </c>
      <c r="M3837" t="s">
        <v>58</v>
      </c>
      <c r="N3837" t="s">
        <v>18</v>
      </c>
      <c r="O3837" t="str">
        <f>TEXT(Table1[[#This Row],[pickup]],"dddd")</f>
        <v>Tuesday</v>
      </c>
      <c r="P3837">
        <f t="shared" si="59"/>
        <v>6</v>
      </c>
    </row>
    <row r="3838" spans="1:16" x14ac:dyDescent="0.25">
      <c r="A3838" s="1">
        <v>43536.854479166665</v>
      </c>
      <c r="B3838" s="1">
        <v>43536.857476851852</v>
      </c>
      <c r="C3838">
        <v>1</v>
      </c>
      <c r="D3838">
        <v>1.21</v>
      </c>
      <c r="E3838">
        <v>6</v>
      </c>
      <c r="F3838">
        <v>1.47</v>
      </c>
      <c r="G3838">
        <v>0</v>
      </c>
      <c r="H3838">
        <v>11.27</v>
      </c>
      <c r="I3838" t="s">
        <v>14</v>
      </c>
      <c r="J3838" t="s">
        <v>15</v>
      </c>
      <c r="K3838" t="s">
        <v>25</v>
      </c>
      <c r="L3838" t="s">
        <v>45</v>
      </c>
      <c r="M3838" t="s">
        <v>18</v>
      </c>
      <c r="N3838" t="s">
        <v>18</v>
      </c>
      <c r="O3838" t="str">
        <f>TEXT(Table1[[#This Row],[pickup]],"dddd")</f>
        <v>Tuesday</v>
      </c>
      <c r="P3838">
        <f t="shared" si="59"/>
        <v>20</v>
      </c>
    </row>
    <row r="3839" spans="1:16" x14ac:dyDescent="0.25">
      <c r="A3839" s="1">
        <v>43528.254687499997</v>
      </c>
      <c r="B3839" s="1">
        <v>43528.260601851849</v>
      </c>
      <c r="C3839">
        <v>1</v>
      </c>
      <c r="D3839">
        <v>2.4</v>
      </c>
      <c r="E3839">
        <v>9.5</v>
      </c>
      <c r="F3839">
        <v>2.5499999999999998</v>
      </c>
      <c r="G3839">
        <v>0</v>
      </c>
      <c r="H3839">
        <v>15.35</v>
      </c>
      <c r="I3839" t="s">
        <v>14</v>
      </c>
      <c r="J3839" t="s">
        <v>15</v>
      </c>
      <c r="K3839" t="s">
        <v>42</v>
      </c>
      <c r="L3839" t="s">
        <v>16</v>
      </c>
      <c r="M3839" t="s">
        <v>18</v>
      </c>
      <c r="N3839" t="s">
        <v>18</v>
      </c>
      <c r="O3839" t="str">
        <f>TEXT(Table1[[#This Row],[pickup]],"dddd")</f>
        <v>Monday</v>
      </c>
      <c r="P3839">
        <f t="shared" si="59"/>
        <v>6</v>
      </c>
    </row>
    <row r="3840" spans="1:16" x14ac:dyDescent="0.25">
      <c r="A3840" s="1">
        <v>43533.384930555556</v>
      </c>
      <c r="B3840" s="1">
        <v>43533.391168981485</v>
      </c>
      <c r="C3840">
        <v>1</v>
      </c>
      <c r="D3840">
        <v>0.94</v>
      </c>
      <c r="E3840">
        <v>7.5</v>
      </c>
      <c r="F3840">
        <v>2.16</v>
      </c>
      <c r="G3840">
        <v>0</v>
      </c>
      <c r="H3840">
        <v>12.96</v>
      </c>
      <c r="I3840" t="s">
        <v>14</v>
      </c>
      <c r="J3840" t="s">
        <v>15</v>
      </c>
      <c r="K3840" t="s">
        <v>30</v>
      </c>
      <c r="L3840" t="s">
        <v>51</v>
      </c>
      <c r="M3840" t="s">
        <v>18</v>
      </c>
      <c r="N3840" t="s">
        <v>18</v>
      </c>
      <c r="O3840" t="str">
        <f>TEXT(Table1[[#This Row],[pickup]],"dddd")</f>
        <v>Saturday</v>
      </c>
      <c r="P3840">
        <f t="shared" si="59"/>
        <v>9</v>
      </c>
    </row>
    <row r="3841" spans="1:16" x14ac:dyDescent="0.25">
      <c r="A3841" s="1">
        <v>43547.607476851852</v>
      </c>
      <c r="B3841" s="1">
        <v>43547.612997685188</v>
      </c>
      <c r="C3841">
        <v>6</v>
      </c>
      <c r="D3841">
        <v>1.39</v>
      </c>
      <c r="E3841">
        <v>7</v>
      </c>
      <c r="F3841">
        <v>0</v>
      </c>
      <c r="G3841">
        <v>0</v>
      </c>
      <c r="H3841">
        <v>10.3</v>
      </c>
      <c r="I3841" t="s">
        <v>14</v>
      </c>
      <c r="J3841" t="s">
        <v>19</v>
      </c>
      <c r="K3841" t="s">
        <v>62</v>
      </c>
      <c r="L3841" t="s">
        <v>81</v>
      </c>
      <c r="M3841" t="s">
        <v>18</v>
      </c>
      <c r="N3841" t="s">
        <v>18</v>
      </c>
      <c r="O3841" t="str">
        <f>TEXT(Table1[[#This Row],[pickup]],"dddd")</f>
        <v>Saturday</v>
      </c>
      <c r="P3841">
        <f t="shared" si="59"/>
        <v>14</v>
      </c>
    </row>
    <row r="3842" spans="1:16" x14ac:dyDescent="0.25">
      <c r="A3842" s="1">
        <v>43542.467847222222</v>
      </c>
      <c r="B3842" s="1">
        <v>43542.480092592596</v>
      </c>
      <c r="C3842">
        <v>5</v>
      </c>
      <c r="D3842">
        <v>3.82</v>
      </c>
      <c r="E3842">
        <v>15</v>
      </c>
      <c r="F3842">
        <v>4.58</v>
      </c>
      <c r="G3842">
        <v>0</v>
      </c>
      <c r="H3842">
        <v>22.88</v>
      </c>
      <c r="I3842" t="s">
        <v>14</v>
      </c>
      <c r="J3842" t="s">
        <v>15</v>
      </c>
      <c r="K3842" t="s">
        <v>73</v>
      </c>
      <c r="L3842" t="s">
        <v>70</v>
      </c>
      <c r="M3842" t="s">
        <v>18</v>
      </c>
      <c r="N3842" t="s">
        <v>18</v>
      </c>
      <c r="O3842" t="str">
        <f>TEXT(Table1[[#This Row],[pickup]],"dddd")</f>
        <v>Monday</v>
      </c>
      <c r="P3842">
        <f t="shared" ref="P3842:P3905" si="60">HOUR(A:A)</f>
        <v>11</v>
      </c>
    </row>
    <row r="3843" spans="1:16" x14ac:dyDescent="0.25">
      <c r="A3843" s="1">
        <v>43527.008912037039</v>
      </c>
      <c r="B3843" s="1">
        <v>43527.016273148147</v>
      </c>
      <c r="C3843">
        <v>2</v>
      </c>
      <c r="D3843">
        <v>1.9</v>
      </c>
      <c r="E3843">
        <v>9</v>
      </c>
      <c r="F3843">
        <v>0</v>
      </c>
      <c r="G3843">
        <v>0</v>
      </c>
      <c r="H3843">
        <v>12.8</v>
      </c>
      <c r="I3843" t="s">
        <v>14</v>
      </c>
      <c r="J3843" t="s">
        <v>19</v>
      </c>
      <c r="K3843" t="s">
        <v>66</v>
      </c>
      <c r="L3843" t="s">
        <v>46</v>
      </c>
      <c r="M3843" t="s">
        <v>18</v>
      </c>
      <c r="N3843" t="s">
        <v>18</v>
      </c>
      <c r="O3843" t="str">
        <f>TEXT(Table1[[#This Row],[pickup]],"dddd")</f>
        <v>Sunday</v>
      </c>
      <c r="P3843">
        <f t="shared" si="60"/>
        <v>0</v>
      </c>
    </row>
    <row r="3844" spans="1:16" x14ac:dyDescent="0.25">
      <c r="A3844" s="1">
        <v>43546.868796296294</v>
      </c>
      <c r="B3844" s="1">
        <v>43546.883159722223</v>
      </c>
      <c r="C3844">
        <v>1</v>
      </c>
      <c r="D3844">
        <v>3.9</v>
      </c>
      <c r="E3844">
        <v>18</v>
      </c>
      <c r="F3844">
        <v>4</v>
      </c>
      <c r="G3844">
        <v>0</v>
      </c>
      <c r="H3844">
        <v>25.8</v>
      </c>
      <c r="I3844" t="s">
        <v>14</v>
      </c>
      <c r="J3844" t="s">
        <v>15</v>
      </c>
      <c r="K3844" t="s">
        <v>46</v>
      </c>
      <c r="L3844" t="s">
        <v>27</v>
      </c>
      <c r="M3844" t="s">
        <v>18</v>
      </c>
      <c r="N3844" t="s">
        <v>18</v>
      </c>
      <c r="O3844" t="str">
        <f>TEXT(Table1[[#This Row],[pickup]],"dddd")</f>
        <v>Friday</v>
      </c>
      <c r="P3844">
        <f t="shared" si="60"/>
        <v>20</v>
      </c>
    </row>
    <row r="3845" spans="1:16" x14ac:dyDescent="0.25">
      <c r="A3845" s="1">
        <v>43535.64099537037</v>
      </c>
      <c r="B3845" s="1">
        <v>43535.67391203704</v>
      </c>
      <c r="C3845">
        <v>1</v>
      </c>
      <c r="D3845">
        <v>13.13</v>
      </c>
      <c r="E3845">
        <v>42.5</v>
      </c>
      <c r="F3845">
        <v>0</v>
      </c>
      <c r="G3845">
        <v>5.76</v>
      </c>
      <c r="H3845">
        <v>51.56</v>
      </c>
      <c r="I3845" t="s">
        <v>14</v>
      </c>
      <c r="J3845" t="s">
        <v>15</v>
      </c>
      <c r="K3845" t="s">
        <v>17</v>
      </c>
      <c r="L3845" t="s">
        <v>180</v>
      </c>
      <c r="M3845" t="s">
        <v>18</v>
      </c>
      <c r="N3845" t="s">
        <v>58</v>
      </c>
      <c r="O3845" t="str">
        <f>TEXT(Table1[[#This Row],[pickup]],"dddd")</f>
        <v>Monday</v>
      </c>
      <c r="P3845">
        <f t="shared" si="60"/>
        <v>15</v>
      </c>
    </row>
    <row r="3846" spans="1:16" x14ac:dyDescent="0.25">
      <c r="A3846" s="1">
        <v>43535.297708333332</v>
      </c>
      <c r="B3846" s="1">
        <v>43535.306689814817</v>
      </c>
      <c r="C3846">
        <v>1</v>
      </c>
      <c r="D3846">
        <v>2.4</v>
      </c>
      <c r="E3846">
        <v>11</v>
      </c>
      <c r="F3846">
        <v>0.7</v>
      </c>
      <c r="G3846">
        <v>0</v>
      </c>
      <c r="H3846">
        <v>15</v>
      </c>
      <c r="I3846" t="s">
        <v>14</v>
      </c>
      <c r="J3846" t="s">
        <v>15</v>
      </c>
      <c r="K3846" t="s">
        <v>45</v>
      </c>
      <c r="L3846" t="s">
        <v>26</v>
      </c>
      <c r="M3846" t="s">
        <v>18</v>
      </c>
      <c r="N3846" t="s">
        <v>18</v>
      </c>
      <c r="O3846" t="str">
        <f>TEXT(Table1[[#This Row],[pickup]],"dddd")</f>
        <v>Monday</v>
      </c>
      <c r="P3846">
        <f t="shared" si="60"/>
        <v>7</v>
      </c>
    </row>
    <row r="3847" spans="1:16" x14ac:dyDescent="0.25">
      <c r="A3847" s="1">
        <v>43551.943622685183</v>
      </c>
      <c r="B3847" s="1">
        <v>43551.962893518517</v>
      </c>
      <c r="C3847">
        <v>1</v>
      </c>
      <c r="D3847">
        <v>9.3000000000000007</v>
      </c>
      <c r="E3847">
        <v>29</v>
      </c>
      <c r="F3847">
        <v>7.2</v>
      </c>
      <c r="G3847">
        <v>0</v>
      </c>
      <c r="H3847">
        <v>40</v>
      </c>
      <c r="I3847" t="s">
        <v>14</v>
      </c>
      <c r="J3847" t="s">
        <v>15</v>
      </c>
      <c r="K3847" t="s">
        <v>59</v>
      </c>
      <c r="L3847" t="s">
        <v>114</v>
      </c>
      <c r="M3847" t="s">
        <v>18</v>
      </c>
      <c r="N3847" t="s">
        <v>18</v>
      </c>
      <c r="O3847" t="str">
        <f>TEXT(Table1[[#This Row],[pickup]],"dddd")</f>
        <v>Wednesday</v>
      </c>
      <c r="P3847">
        <f t="shared" si="60"/>
        <v>22</v>
      </c>
    </row>
    <row r="3848" spans="1:16" x14ac:dyDescent="0.25">
      <c r="A3848" s="1">
        <v>43530.406261574077</v>
      </c>
      <c r="B3848" s="1">
        <v>43530.416863425926</v>
      </c>
      <c r="C3848">
        <v>1</v>
      </c>
      <c r="D3848">
        <v>1.56</v>
      </c>
      <c r="E3848">
        <v>11</v>
      </c>
      <c r="F3848">
        <v>0</v>
      </c>
      <c r="G3848">
        <v>0</v>
      </c>
      <c r="H3848">
        <v>14.3</v>
      </c>
      <c r="I3848" t="s">
        <v>14</v>
      </c>
      <c r="J3848" t="s">
        <v>19</v>
      </c>
      <c r="K3848" t="s">
        <v>32</v>
      </c>
      <c r="L3848" t="s">
        <v>16</v>
      </c>
      <c r="M3848" t="s">
        <v>18</v>
      </c>
      <c r="N3848" t="s">
        <v>18</v>
      </c>
      <c r="O3848" t="str">
        <f>TEXT(Table1[[#This Row],[pickup]],"dddd")</f>
        <v>Wednesday</v>
      </c>
      <c r="P3848">
        <f t="shared" si="60"/>
        <v>9</v>
      </c>
    </row>
    <row r="3849" spans="1:16" x14ac:dyDescent="0.25">
      <c r="A3849" s="1">
        <v>43545.851157407407</v>
      </c>
      <c r="B3849" s="1">
        <v>43545.869212962964</v>
      </c>
      <c r="C3849">
        <v>1</v>
      </c>
      <c r="D3849">
        <v>14.9</v>
      </c>
      <c r="E3849">
        <v>40</v>
      </c>
      <c r="F3849">
        <v>8.25</v>
      </c>
      <c r="G3849">
        <v>0</v>
      </c>
      <c r="H3849">
        <v>49.55</v>
      </c>
      <c r="I3849" t="s">
        <v>14</v>
      </c>
      <c r="J3849" t="s">
        <v>15</v>
      </c>
      <c r="K3849" t="s">
        <v>64</v>
      </c>
      <c r="L3849" t="s">
        <v>89</v>
      </c>
      <c r="M3849" t="s">
        <v>37</v>
      </c>
      <c r="N3849" t="s">
        <v>37</v>
      </c>
      <c r="O3849" t="str">
        <f>TEXT(Table1[[#This Row],[pickup]],"dddd")</f>
        <v>Thursday</v>
      </c>
      <c r="P3849">
        <f t="shared" si="60"/>
        <v>20</v>
      </c>
    </row>
    <row r="3850" spans="1:16" x14ac:dyDescent="0.25">
      <c r="A3850" s="1">
        <v>43550.537430555552</v>
      </c>
      <c r="B3850" s="1">
        <v>43550.542037037034</v>
      </c>
      <c r="C3850">
        <v>1</v>
      </c>
      <c r="D3850">
        <v>0.8</v>
      </c>
      <c r="E3850">
        <v>6</v>
      </c>
      <c r="F3850">
        <v>0</v>
      </c>
      <c r="G3850">
        <v>0</v>
      </c>
      <c r="H3850">
        <v>9.3000000000000007</v>
      </c>
      <c r="I3850" t="s">
        <v>14</v>
      </c>
      <c r="J3850" t="s">
        <v>19</v>
      </c>
      <c r="K3850" t="s">
        <v>33</v>
      </c>
      <c r="L3850" t="s">
        <v>33</v>
      </c>
      <c r="M3850" t="s">
        <v>18</v>
      </c>
      <c r="N3850" t="s">
        <v>18</v>
      </c>
      <c r="O3850" t="str">
        <f>TEXT(Table1[[#This Row],[pickup]],"dddd")</f>
        <v>Tuesday</v>
      </c>
      <c r="P3850">
        <f t="shared" si="60"/>
        <v>12</v>
      </c>
    </row>
    <row r="3851" spans="1:16" x14ac:dyDescent="0.25">
      <c r="A3851" s="1">
        <v>43553.74591435185</v>
      </c>
      <c r="B3851" s="1">
        <v>43553.749166666668</v>
      </c>
      <c r="C3851">
        <v>1</v>
      </c>
      <c r="D3851">
        <v>0.66</v>
      </c>
      <c r="E3851">
        <v>5</v>
      </c>
      <c r="F3851">
        <v>2.3199999999999998</v>
      </c>
      <c r="G3851">
        <v>0</v>
      </c>
      <c r="H3851">
        <v>11.62</v>
      </c>
      <c r="I3851" t="s">
        <v>14</v>
      </c>
      <c r="J3851" t="s">
        <v>15</v>
      </c>
      <c r="K3851" t="s">
        <v>85</v>
      </c>
      <c r="L3851" t="s">
        <v>30</v>
      </c>
      <c r="M3851" t="s">
        <v>18</v>
      </c>
      <c r="N3851" t="s">
        <v>18</v>
      </c>
      <c r="O3851" t="str">
        <f>TEXT(Table1[[#This Row],[pickup]],"dddd")</f>
        <v>Friday</v>
      </c>
      <c r="P3851">
        <f t="shared" si="60"/>
        <v>17</v>
      </c>
    </row>
    <row r="3852" spans="1:16" x14ac:dyDescent="0.25">
      <c r="A3852" s="1">
        <v>43539.441562499997</v>
      </c>
      <c r="B3852" s="1">
        <v>43539.476493055554</v>
      </c>
      <c r="C3852">
        <v>1</v>
      </c>
      <c r="D3852">
        <v>22.34</v>
      </c>
      <c r="E3852">
        <v>52</v>
      </c>
      <c r="F3852">
        <v>6.5</v>
      </c>
      <c r="G3852">
        <v>5.76</v>
      </c>
      <c r="H3852">
        <v>67.56</v>
      </c>
      <c r="I3852" t="s">
        <v>14</v>
      </c>
      <c r="J3852" t="s">
        <v>15</v>
      </c>
      <c r="K3852" t="s">
        <v>64</v>
      </c>
      <c r="L3852" t="s">
        <v>39</v>
      </c>
      <c r="M3852" t="s">
        <v>37</v>
      </c>
      <c r="N3852" t="s">
        <v>18</v>
      </c>
      <c r="O3852" t="str">
        <f>TEXT(Table1[[#This Row],[pickup]],"dddd")</f>
        <v>Friday</v>
      </c>
      <c r="P3852">
        <f t="shared" si="60"/>
        <v>10</v>
      </c>
    </row>
    <row r="3853" spans="1:16" x14ac:dyDescent="0.25">
      <c r="A3853" s="1">
        <v>43546.36078703704</v>
      </c>
      <c r="B3853" s="1">
        <v>43546.372870370367</v>
      </c>
      <c r="C3853">
        <v>1</v>
      </c>
      <c r="D3853">
        <v>2.6</v>
      </c>
      <c r="E3853">
        <v>13</v>
      </c>
      <c r="F3853">
        <v>0</v>
      </c>
      <c r="G3853">
        <v>0</v>
      </c>
      <c r="H3853">
        <v>16.3</v>
      </c>
      <c r="I3853" t="s">
        <v>14</v>
      </c>
      <c r="J3853" t="s">
        <v>19</v>
      </c>
      <c r="K3853" t="s">
        <v>68</v>
      </c>
      <c r="L3853" t="s">
        <v>17</v>
      </c>
      <c r="M3853" t="s">
        <v>18</v>
      </c>
      <c r="N3853" t="s">
        <v>18</v>
      </c>
      <c r="O3853" t="str">
        <f>TEXT(Table1[[#This Row],[pickup]],"dddd")</f>
        <v>Friday</v>
      </c>
      <c r="P3853">
        <f t="shared" si="60"/>
        <v>8</v>
      </c>
    </row>
    <row r="3854" spans="1:16" x14ac:dyDescent="0.25">
      <c r="A3854" s="1">
        <v>43550.681377314817</v>
      </c>
      <c r="B3854" s="1">
        <v>43550.726631944446</v>
      </c>
      <c r="C3854">
        <v>3</v>
      </c>
      <c r="D3854">
        <v>18.059999999999999</v>
      </c>
      <c r="E3854">
        <v>52</v>
      </c>
      <c r="F3854">
        <v>13.11</v>
      </c>
      <c r="G3854">
        <v>5.76</v>
      </c>
      <c r="H3854">
        <v>78.67</v>
      </c>
      <c r="I3854" t="s">
        <v>14</v>
      </c>
      <c r="J3854" t="s">
        <v>15</v>
      </c>
      <c r="K3854" t="s">
        <v>64</v>
      </c>
      <c r="L3854" t="s">
        <v>26</v>
      </c>
      <c r="M3854" t="s">
        <v>37</v>
      </c>
      <c r="N3854" t="s">
        <v>18</v>
      </c>
      <c r="O3854" t="str">
        <f>TEXT(Table1[[#This Row],[pickup]],"dddd")</f>
        <v>Tuesday</v>
      </c>
      <c r="P3854">
        <f t="shared" si="60"/>
        <v>16</v>
      </c>
    </row>
    <row r="3855" spans="1:16" x14ac:dyDescent="0.25">
      <c r="A3855" s="1">
        <v>43546.660219907404</v>
      </c>
      <c r="B3855" s="1">
        <v>43546.665937500002</v>
      </c>
      <c r="C3855">
        <v>2</v>
      </c>
      <c r="D3855">
        <v>1.4</v>
      </c>
      <c r="E3855">
        <v>7.5</v>
      </c>
      <c r="F3855">
        <v>0</v>
      </c>
      <c r="G3855">
        <v>0</v>
      </c>
      <c r="H3855">
        <v>11.8</v>
      </c>
      <c r="I3855" t="s">
        <v>14</v>
      </c>
      <c r="J3855" t="s">
        <v>15</v>
      </c>
      <c r="K3855" t="s">
        <v>24</v>
      </c>
      <c r="L3855" t="s">
        <v>16</v>
      </c>
      <c r="M3855" t="s">
        <v>18</v>
      </c>
      <c r="N3855" t="s">
        <v>18</v>
      </c>
      <c r="O3855" t="str">
        <f>TEXT(Table1[[#This Row],[pickup]],"dddd")</f>
        <v>Friday</v>
      </c>
      <c r="P3855">
        <f t="shared" si="60"/>
        <v>15</v>
      </c>
    </row>
    <row r="3856" spans="1:16" x14ac:dyDescent="0.25">
      <c r="A3856" s="1">
        <v>43531.378831018519</v>
      </c>
      <c r="B3856" s="1">
        <v>43531.391238425924</v>
      </c>
      <c r="C3856">
        <v>1</v>
      </c>
      <c r="D3856">
        <v>1.7</v>
      </c>
      <c r="E3856">
        <v>12</v>
      </c>
      <c r="F3856">
        <v>2</v>
      </c>
      <c r="G3856">
        <v>0</v>
      </c>
      <c r="H3856">
        <v>17.3</v>
      </c>
      <c r="I3856" t="s">
        <v>14</v>
      </c>
      <c r="J3856" t="s">
        <v>15</v>
      </c>
      <c r="K3856" t="s">
        <v>24</v>
      </c>
      <c r="L3856" t="s">
        <v>25</v>
      </c>
      <c r="M3856" t="s">
        <v>18</v>
      </c>
      <c r="N3856" t="s">
        <v>18</v>
      </c>
      <c r="O3856" t="str">
        <f>TEXT(Table1[[#This Row],[pickup]],"dddd")</f>
        <v>Thursday</v>
      </c>
      <c r="P3856">
        <f t="shared" si="60"/>
        <v>9</v>
      </c>
    </row>
    <row r="3857" spans="1:16" x14ac:dyDescent="0.25">
      <c r="A3857" s="1">
        <v>43549.324236111112</v>
      </c>
      <c r="B3857" s="1">
        <v>43549.328032407408</v>
      </c>
      <c r="C3857">
        <v>1</v>
      </c>
      <c r="D3857">
        <v>0.77</v>
      </c>
      <c r="E3857">
        <v>5.5</v>
      </c>
      <c r="F3857">
        <v>2.2000000000000002</v>
      </c>
      <c r="G3857">
        <v>0</v>
      </c>
      <c r="H3857">
        <v>11</v>
      </c>
      <c r="I3857" t="s">
        <v>14</v>
      </c>
      <c r="J3857" t="s">
        <v>15</v>
      </c>
      <c r="K3857" t="s">
        <v>48</v>
      </c>
      <c r="L3857" t="s">
        <v>49</v>
      </c>
      <c r="M3857" t="s">
        <v>18</v>
      </c>
      <c r="N3857" t="s">
        <v>18</v>
      </c>
      <c r="O3857" t="str">
        <f>TEXT(Table1[[#This Row],[pickup]],"dddd")</f>
        <v>Monday</v>
      </c>
      <c r="P3857">
        <f t="shared" si="60"/>
        <v>7</v>
      </c>
    </row>
    <row r="3858" spans="1:16" x14ac:dyDescent="0.25">
      <c r="A3858" s="1">
        <v>43529.454548611109</v>
      </c>
      <c r="B3858" s="1">
        <v>43529.46398148148</v>
      </c>
      <c r="C3858">
        <v>2</v>
      </c>
      <c r="D3858">
        <v>1.98</v>
      </c>
      <c r="E3858">
        <v>11</v>
      </c>
      <c r="F3858">
        <v>2.86</v>
      </c>
      <c r="G3858">
        <v>0</v>
      </c>
      <c r="H3858">
        <v>17.16</v>
      </c>
      <c r="I3858" t="s">
        <v>14</v>
      </c>
      <c r="J3858" t="s">
        <v>15</v>
      </c>
      <c r="K3858" t="s">
        <v>56</v>
      </c>
      <c r="L3858" t="s">
        <v>48</v>
      </c>
      <c r="M3858" t="s">
        <v>18</v>
      </c>
      <c r="N3858" t="s">
        <v>18</v>
      </c>
      <c r="O3858" t="str">
        <f>TEXT(Table1[[#This Row],[pickup]],"dddd")</f>
        <v>Tuesday</v>
      </c>
      <c r="P3858">
        <f t="shared" si="60"/>
        <v>10</v>
      </c>
    </row>
    <row r="3859" spans="1:16" x14ac:dyDescent="0.25">
      <c r="A3859" s="1">
        <v>43554.35396990741</v>
      </c>
      <c r="B3859" s="1">
        <v>43554.36451388889</v>
      </c>
      <c r="C3859">
        <v>1</v>
      </c>
      <c r="D3859">
        <v>7.68</v>
      </c>
      <c r="E3859">
        <v>23</v>
      </c>
      <c r="F3859">
        <v>5</v>
      </c>
      <c r="G3859">
        <v>5.76</v>
      </c>
      <c r="H3859">
        <v>34.56</v>
      </c>
      <c r="I3859" t="s">
        <v>14</v>
      </c>
      <c r="J3859" t="s">
        <v>15</v>
      </c>
      <c r="K3859" t="s">
        <v>31</v>
      </c>
      <c r="L3859" t="s">
        <v>35</v>
      </c>
      <c r="M3859" t="s">
        <v>18</v>
      </c>
      <c r="N3859" t="s">
        <v>37</v>
      </c>
      <c r="O3859" t="str">
        <f>TEXT(Table1[[#This Row],[pickup]],"dddd")</f>
        <v>Saturday</v>
      </c>
      <c r="P3859">
        <f t="shared" si="60"/>
        <v>8</v>
      </c>
    </row>
    <row r="3860" spans="1:16" x14ac:dyDescent="0.25">
      <c r="A3860" s="1">
        <v>43529.740439814814</v>
      </c>
      <c r="B3860" s="1">
        <v>43529.743993055556</v>
      </c>
      <c r="C3860">
        <v>1</v>
      </c>
      <c r="D3860">
        <v>0.5</v>
      </c>
      <c r="E3860">
        <v>5</v>
      </c>
      <c r="F3860">
        <v>0</v>
      </c>
      <c r="G3860">
        <v>0</v>
      </c>
      <c r="H3860">
        <v>9.3000000000000007</v>
      </c>
      <c r="I3860" t="s">
        <v>14</v>
      </c>
      <c r="J3860" t="s">
        <v>19</v>
      </c>
      <c r="K3860" t="s">
        <v>47</v>
      </c>
      <c r="L3860" t="s">
        <v>25</v>
      </c>
      <c r="M3860" t="s">
        <v>18</v>
      </c>
      <c r="N3860" t="s">
        <v>18</v>
      </c>
      <c r="O3860" t="str">
        <f>TEXT(Table1[[#This Row],[pickup]],"dddd")</f>
        <v>Tuesday</v>
      </c>
      <c r="P3860">
        <f t="shared" si="60"/>
        <v>17</v>
      </c>
    </row>
    <row r="3861" spans="1:16" x14ac:dyDescent="0.25">
      <c r="A3861" s="1">
        <v>43528.595810185187</v>
      </c>
      <c r="B3861" s="1">
        <v>43528.598819444444</v>
      </c>
      <c r="C3861">
        <v>1</v>
      </c>
      <c r="D3861">
        <v>0.7</v>
      </c>
      <c r="E3861">
        <v>5</v>
      </c>
      <c r="F3861">
        <v>1.65</v>
      </c>
      <c r="G3861">
        <v>0</v>
      </c>
      <c r="H3861">
        <v>9.9499999999999993</v>
      </c>
      <c r="I3861" t="s">
        <v>14</v>
      </c>
      <c r="J3861" t="s">
        <v>15</v>
      </c>
      <c r="K3861" t="s">
        <v>32</v>
      </c>
      <c r="L3861" t="s">
        <v>25</v>
      </c>
      <c r="M3861" t="s">
        <v>18</v>
      </c>
      <c r="N3861" t="s">
        <v>18</v>
      </c>
      <c r="O3861" t="str">
        <f>TEXT(Table1[[#This Row],[pickup]],"dddd")</f>
        <v>Monday</v>
      </c>
      <c r="P3861">
        <f t="shared" si="60"/>
        <v>14</v>
      </c>
    </row>
    <row r="3862" spans="1:16" x14ac:dyDescent="0.25">
      <c r="A3862" s="1">
        <v>43549.568703703706</v>
      </c>
      <c r="B3862" s="1">
        <v>43549.573414351849</v>
      </c>
      <c r="C3862">
        <v>1</v>
      </c>
      <c r="D3862">
        <v>0.9</v>
      </c>
      <c r="E3862">
        <v>6.5</v>
      </c>
      <c r="F3862">
        <v>0</v>
      </c>
      <c r="G3862">
        <v>0</v>
      </c>
      <c r="H3862">
        <v>9.8000000000000007</v>
      </c>
      <c r="I3862" t="s">
        <v>14</v>
      </c>
      <c r="J3862" t="s">
        <v>19</v>
      </c>
      <c r="K3862" t="s">
        <v>70</v>
      </c>
      <c r="L3862" t="s">
        <v>25</v>
      </c>
      <c r="M3862" t="s">
        <v>18</v>
      </c>
      <c r="N3862" t="s">
        <v>18</v>
      </c>
      <c r="O3862" t="str">
        <f>TEXT(Table1[[#This Row],[pickup]],"dddd")</f>
        <v>Monday</v>
      </c>
      <c r="P3862">
        <f t="shared" si="60"/>
        <v>13</v>
      </c>
    </row>
    <row r="3863" spans="1:16" x14ac:dyDescent="0.25">
      <c r="A3863" s="1">
        <v>43534.364490740743</v>
      </c>
      <c r="B3863" s="1">
        <v>43534.366932870369</v>
      </c>
      <c r="C3863">
        <v>1</v>
      </c>
      <c r="D3863">
        <v>0.78</v>
      </c>
      <c r="E3863">
        <v>5</v>
      </c>
      <c r="F3863">
        <v>2.08</v>
      </c>
      <c r="G3863">
        <v>0</v>
      </c>
      <c r="H3863">
        <v>10.38</v>
      </c>
      <c r="I3863" t="s">
        <v>14</v>
      </c>
      <c r="J3863" t="s">
        <v>15</v>
      </c>
      <c r="K3863" t="s">
        <v>46</v>
      </c>
      <c r="L3863" t="s">
        <v>62</v>
      </c>
      <c r="M3863" t="s">
        <v>18</v>
      </c>
      <c r="N3863" t="s">
        <v>18</v>
      </c>
      <c r="O3863" t="str">
        <f>TEXT(Table1[[#This Row],[pickup]],"dddd")</f>
        <v>Sunday</v>
      </c>
      <c r="P3863">
        <f t="shared" si="60"/>
        <v>8</v>
      </c>
    </row>
    <row r="3864" spans="1:16" x14ac:dyDescent="0.25">
      <c r="A3864" s="1">
        <v>43529.864120370374</v>
      </c>
      <c r="B3864" s="1">
        <v>43529.867615740739</v>
      </c>
      <c r="C3864">
        <v>1</v>
      </c>
      <c r="D3864">
        <v>0.8</v>
      </c>
      <c r="E3864">
        <v>5.5</v>
      </c>
      <c r="F3864">
        <v>1</v>
      </c>
      <c r="G3864">
        <v>0</v>
      </c>
      <c r="H3864">
        <v>10.3</v>
      </c>
      <c r="I3864" t="s">
        <v>14</v>
      </c>
      <c r="J3864" t="s">
        <v>15</v>
      </c>
      <c r="K3864" t="s">
        <v>16</v>
      </c>
      <c r="L3864" t="s">
        <v>17</v>
      </c>
      <c r="M3864" t="s">
        <v>18</v>
      </c>
      <c r="N3864" t="s">
        <v>18</v>
      </c>
      <c r="O3864" t="str">
        <f>TEXT(Table1[[#This Row],[pickup]],"dddd")</f>
        <v>Tuesday</v>
      </c>
      <c r="P3864">
        <f t="shared" si="60"/>
        <v>20</v>
      </c>
    </row>
    <row r="3865" spans="1:16" x14ac:dyDescent="0.25">
      <c r="A3865" s="1">
        <v>43551.381516203706</v>
      </c>
      <c r="B3865" s="1">
        <v>43551.386956018519</v>
      </c>
      <c r="C3865">
        <v>2</v>
      </c>
      <c r="D3865">
        <v>1.61</v>
      </c>
      <c r="E3865">
        <v>7.5</v>
      </c>
      <c r="F3865">
        <v>2.16</v>
      </c>
      <c r="G3865">
        <v>0</v>
      </c>
      <c r="H3865">
        <v>12.96</v>
      </c>
      <c r="I3865" t="s">
        <v>14</v>
      </c>
      <c r="J3865" t="s">
        <v>15</v>
      </c>
      <c r="K3865" t="s">
        <v>44</v>
      </c>
      <c r="L3865" t="s">
        <v>27</v>
      </c>
      <c r="M3865" t="s">
        <v>18</v>
      </c>
      <c r="N3865" t="s">
        <v>18</v>
      </c>
      <c r="O3865" t="str">
        <f>TEXT(Table1[[#This Row],[pickup]],"dddd")</f>
        <v>Wednesday</v>
      </c>
      <c r="P3865">
        <f t="shared" si="60"/>
        <v>9</v>
      </c>
    </row>
    <row r="3866" spans="1:16" x14ac:dyDescent="0.25">
      <c r="A3866" s="1">
        <v>43529.596458333333</v>
      </c>
      <c r="B3866" s="1">
        <v>43529.602210648147</v>
      </c>
      <c r="C3866">
        <v>1</v>
      </c>
      <c r="D3866">
        <v>0.72</v>
      </c>
      <c r="E3866">
        <v>7</v>
      </c>
      <c r="F3866">
        <v>0</v>
      </c>
      <c r="G3866">
        <v>0</v>
      </c>
      <c r="H3866">
        <v>10.3</v>
      </c>
      <c r="I3866" t="s">
        <v>14</v>
      </c>
      <c r="J3866" t="s">
        <v>19</v>
      </c>
      <c r="K3866" t="s">
        <v>49</v>
      </c>
      <c r="L3866" t="s">
        <v>32</v>
      </c>
      <c r="M3866" t="s">
        <v>18</v>
      </c>
      <c r="N3866" t="s">
        <v>18</v>
      </c>
      <c r="O3866" t="str">
        <f>TEXT(Table1[[#This Row],[pickup]],"dddd")</f>
        <v>Tuesday</v>
      </c>
      <c r="P3866">
        <f t="shared" si="60"/>
        <v>14</v>
      </c>
    </row>
    <row r="3867" spans="1:16" x14ac:dyDescent="0.25">
      <c r="A3867" s="1">
        <v>43550.565925925926</v>
      </c>
      <c r="B3867" s="1">
        <v>43550.57476851852</v>
      </c>
      <c r="C3867">
        <v>1</v>
      </c>
      <c r="D3867">
        <v>1.5</v>
      </c>
      <c r="E3867">
        <v>9.5</v>
      </c>
      <c r="F3867">
        <v>2.5499999999999998</v>
      </c>
      <c r="G3867">
        <v>0</v>
      </c>
      <c r="H3867">
        <v>15.35</v>
      </c>
      <c r="I3867" t="s">
        <v>14</v>
      </c>
      <c r="J3867" t="s">
        <v>15</v>
      </c>
      <c r="K3867" t="s">
        <v>62</v>
      </c>
      <c r="L3867" t="s">
        <v>25</v>
      </c>
      <c r="M3867" t="s">
        <v>18</v>
      </c>
      <c r="N3867" t="s">
        <v>18</v>
      </c>
      <c r="O3867" t="str">
        <f>TEXT(Table1[[#This Row],[pickup]],"dddd")</f>
        <v>Tuesday</v>
      </c>
      <c r="P3867">
        <f t="shared" si="60"/>
        <v>13</v>
      </c>
    </row>
    <row r="3868" spans="1:16" x14ac:dyDescent="0.25">
      <c r="A3868" s="1">
        <v>43554.580335648148</v>
      </c>
      <c r="B3868" s="1">
        <v>43554.587534722225</v>
      </c>
      <c r="C3868">
        <v>1</v>
      </c>
      <c r="D3868">
        <v>1.0900000000000001</v>
      </c>
      <c r="E3868">
        <v>8</v>
      </c>
      <c r="F3868">
        <v>2.2599999999999998</v>
      </c>
      <c r="G3868">
        <v>0</v>
      </c>
      <c r="H3868">
        <v>13.56</v>
      </c>
      <c r="I3868" t="s">
        <v>14</v>
      </c>
      <c r="J3868" t="s">
        <v>15</v>
      </c>
      <c r="K3868" t="s">
        <v>30</v>
      </c>
      <c r="L3868" t="s">
        <v>43</v>
      </c>
      <c r="M3868" t="s">
        <v>18</v>
      </c>
      <c r="N3868" t="s">
        <v>18</v>
      </c>
      <c r="O3868" t="str">
        <f>TEXT(Table1[[#This Row],[pickup]],"dddd")</f>
        <v>Saturday</v>
      </c>
      <c r="P3868">
        <f t="shared" si="60"/>
        <v>13</v>
      </c>
    </row>
    <row r="3869" spans="1:16" x14ac:dyDescent="0.25">
      <c r="A3869" s="1">
        <v>43526.616863425923</v>
      </c>
      <c r="B3869" s="1">
        <v>43526.622013888889</v>
      </c>
      <c r="C3869">
        <v>1</v>
      </c>
      <c r="D3869">
        <v>0.78</v>
      </c>
      <c r="E3869">
        <v>6.5</v>
      </c>
      <c r="F3869">
        <v>1.96</v>
      </c>
      <c r="G3869">
        <v>0</v>
      </c>
      <c r="H3869">
        <v>11.76</v>
      </c>
      <c r="I3869" t="s">
        <v>14</v>
      </c>
      <c r="J3869" t="s">
        <v>15</v>
      </c>
      <c r="K3869" t="s">
        <v>30</v>
      </c>
      <c r="L3869" t="s">
        <v>43</v>
      </c>
      <c r="M3869" t="s">
        <v>18</v>
      </c>
      <c r="N3869" t="s">
        <v>18</v>
      </c>
      <c r="O3869" t="str">
        <f>TEXT(Table1[[#This Row],[pickup]],"dddd")</f>
        <v>Saturday</v>
      </c>
      <c r="P3869">
        <f t="shared" si="60"/>
        <v>14</v>
      </c>
    </row>
    <row r="3870" spans="1:16" x14ac:dyDescent="0.25">
      <c r="A3870" s="1">
        <v>43553.525069444448</v>
      </c>
      <c r="B3870" s="1">
        <v>43553.537777777776</v>
      </c>
      <c r="C3870">
        <v>1</v>
      </c>
      <c r="D3870">
        <v>1.78</v>
      </c>
      <c r="E3870">
        <v>12.5</v>
      </c>
      <c r="F3870">
        <v>3.16</v>
      </c>
      <c r="G3870">
        <v>0</v>
      </c>
      <c r="H3870">
        <v>18.96</v>
      </c>
      <c r="I3870" t="s">
        <v>14</v>
      </c>
      <c r="J3870" t="s">
        <v>15</v>
      </c>
      <c r="K3870" t="s">
        <v>85</v>
      </c>
      <c r="L3870" t="s">
        <v>55</v>
      </c>
      <c r="M3870" t="s">
        <v>18</v>
      </c>
      <c r="N3870" t="s">
        <v>18</v>
      </c>
      <c r="O3870" t="str">
        <f>TEXT(Table1[[#This Row],[pickup]],"dddd")</f>
        <v>Friday</v>
      </c>
      <c r="P3870">
        <f t="shared" si="60"/>
        <v>12</v>
      </c>
    </row>
    <row r="3871" spans="1:16" x14ac:dyDescent="0.25">
      <c r="A3871" s="1">
        <v>43551.906585648147</v>
      </c>
      <c r="B3871" s="1">
        <v>43551.924467592595</v>
      </c>
      <c r="C3871">
        <v>1</v>
      </c>
      <c r="D3871">
        <v>11.2</v>
      </c>
      <c r="E3871">
        <v>31.5</v>
      </c>
      <c r="F3871">
        <v>0</v>
      </c>
      <c r="G3871">
        <v>0</v>
      </c>
      <c r="H3871">
        <v>32.799999999999997</v>
      </c>
      <c r="I3871" t="s">
        <v>14</v>
      </c>
      <c r="J3871" t="s">
        <v>19</v>
      </c>
      <c r="K3871" t="s">
        <v>64</v>
      </c>
      <c r="L3871" t="s">
        <v>122</v>
      </c>
      <c r="M3871" t="s">
        <v>37</v>
      </c>
      <c r="N3871" t="s">
        <v>37</v>
      </c>
      <c r="O3871" t="str">
        <f>TEXT(Table1[[#This Row],[pickup]],"dddd")</f>
        <v>Wednesday</v>
      </c>
      <c r="P3871">
        <f t="shared" si="60"/>
        <v>21</v>
      </c>
    </row>
    <row r="3872" spans="1:16" x14ac:dyDescent="0.25">
      <c r="A3872" s="1">
        <v>43527.127210648148</v>
      </c>
      <c r="B3872" s="1">
        <v>43527.134131944447</v>
      </c>
      <c r="C3872">
        <v>1</v>
      </c>
      <c r="D3872">
        <v>0.99</v>
      </c>
      <c r="E3872">
        <v>8</v>
      </c>
      <c r="F3872">
        <v>0</v>
      </c>
      <c r="G3872">
        <v>0</v>
      </c>
      <c r="H3872">
        <v>11.8</v>
      </c>
      <c r="I3872" t="s">
        <v>14</v>
      </c>
      <c r="J3872" t="s">
        <v>15</v>
      </c>
      <c r="K3872" t="s">
        <v>66</v>
      </c>
      <c r="L3872" t="s">
        <v>81</v>
      </c>
      <c r="M3872" t="s">
        <v>18</v>
      </c>
      <c r="N3872" t="s">
        <v>18</v>
      </c>
      <c r="O3872" t="str">
        <f>TEXT(Table1[[#This Row],[pickup]],"dddd")</f>
        <v>Sunday</v>
      </c>
      <c r="P3872">
        <f t="shared" si="60"/>
        <v>3</v>
      </c>
    </row>
    <row r="3873" spans="1:16" x14ac:dyDescent="0.25">
      <c r="A3873" s="1">
        <v>43531.382187499999</v>
      </c>
      <c r="B3873" s="1">
        <v>43531.383912037039</v>
      </c>
      <c r="C3873">
        <v>1</v>
      </c>
      <c r="D3873">
        <v>0.44</v>
      </c>
      <c r="E3873">
        <v>4</v>
      </c>
      <c r="F3873">
        <v>1.82</v>
      </c>
      <c r="G3873">
        <v>0</v>
      </c>
      <c r="H3873">
        <v>9.1199999999999992</v>
      </c>
      <c r="I3873" t="s">
        <v>14</v>
      </c>
      <c r="J3873" t="s">
        <v>15</v>
      </c>
      <c r="K3873" t="s">
        <v>55</v>
      </c>
      <c r="L3873" t="s">
        <v>32</v>
      </c>
      <c r="M3873" t="s">
        <v>18</v>
      </c>
      <c r="N3873" t="s">
        <v>18</v>
      </c>
      <c r="O3873" t="str">
        <f>TEXT(Table1[[#This Row],[pickup]],"dddd")</f>
        <v>Thursday</v>
      </c>
      <c r="P3873">
        <f t="shared" si="60"/>
        <v>9</v>
      </c>
    </row>
    <row r="3874" spans="1:16" x14ac:dyDescent="0.25">
      <c r="A3874" s="1">
        <v>43539.438819444447</v>
      </c>
      <c r="B3874" s="1">
        <v>43539.442789351851</v>
      </c>
      <c r="C3874">
        <v>1</v>
      </c>
      <c r="D3874">
        <v>0.84</v>
      </c>
      <c r="E3874">
        <v>5.5</v>
      </c>
      <c r="F3874">
        <v>1.76</v>
      </c>
      <c r="G3874">
        <v>0</v>
      </c>
      <c r="H3874">
        <v>10.56</v>
      </c>
      <c r="I3874" t="s">
        <v>14</v>
      </c>
      <c r="J3874" t="s">
        <v>15</v>
      </c>
      <c r="K3874" t="s">
        <v>25</v>
      </c>
      <c r="L3874" t="s">
        <v>25</v>
      </c>
      <c r="M3874" t="s">
        <v>18</v>
      </c>
      <c r="N3874" t="s">
        <v>18</v>
      </c>
      <c r="O3874" t="str">
        <f>TEXT(Table1[[#This Row],[pickup]],"dddd")</f>
        <v>Friday</v>
      </c>
      <c r="P3874">
        <f t="shared" si="60"/>
        <v>10</v>
      </c>
    </row>
    <row r="3875" spans="1:16" x14ac:dyDescent="0.25">
      <c r="A3875" s="1">
        <v>43545.626956018517</v>
      </c>
      <c r="B3875" s="1">
        <v>43545.645740740743</v>
      </c>
      <c r="C3875">
        <v>2</v>
      </c>
      <c r="D3875">
        <v>4.3099999999999996</v>
      </c>
      <c r="E3875">
        <v>20</v>
      </c>
      <c r="F3875">
        <v>4.66</v>
      </c>
      <c r="G3875">
        <v>0</v>
      </c>
      <c r="H3875">
        <v>27.96</v>
      </c>
      <c r="I3875" t="s">
        <v>14</v>
      </c>
      <c r="J3875" t="s">
        <v>15</v>
      </c>
      <c r="K3875" t="s">
        <v>34</v>
      </c>
      <c r="L3875" t="s">
        <v>51</v>
      </c>
      <c r="M3875" t="s">
        <v>18</v>
      </c>
      <c r="N3875" t="s">
        <v>18</v>
      </c>
      <c r="O3875" t="str">
        <f>TEXT(Table1[[#This Row],[pickup]],"dddd")</f>
        <v>Thursday</v>
      </c>
      <c r="P3875">
        <f t="shared" si="60"/>
        <v>15</v>
      </c>
    </row>
    <row r="3876" spans="1:16" x14ac:dyDescent="0.25">
      <c r="A3876" s="1">
        <v>43539.592002314814</v>
      </c>
      <c r="B3876" s="1">
        <v>43539.595451388886</v>
      </c>
      <c r="C3876">
        <v>1</v>
      </c>
      <c r="D3876">
        <v>0.4</v>
      </c>
      <c r="E3876">
        <v>5</v>
      </c>
      <c r="F3876">
        <v>1.65</v>
      </c>
      <c r="G3876">
        <v>0</v>
      </c>
      <c r="H3876">
        <v>9.9499999999999993</v>
      </c>
      <c r="I3876" t="s">
        <v>14</v>
      </c>
      <c r="J3876" t="s">
        <v>15</v>
      </c>
      <c r="K3876" t="s">
        <v>81</v>
      </c>
      <c r="L3876" t="s">
        <v>23</v>
      </c>
      <c r="M3876" t="s">
        <v>18</v>
      </c>
      <c r="N3876" t="s">
        <v>18</v>
      </c>
      <c r="O3876" t="str">
        <f>TEXT(Table1[[#This Row],[pickup]],"dddd")</f>
        <v>Friday</v>
      </c>
      <c r="P3876">
        <f t="shared" si="60"/>
        <v>14</v>
      </c>
    </row>
    <row r="3877" spans="1:16" x14ac:dyDescent="0.25">
      <c r="A3877" s="1">
        <v>43554.713750000003</v>
      </c>
      <c r="B3877" s="1">
        <v>43554.757476851853</v>
      </c>
      <c r="C3877">
        <v>6</v>
      </c>
      <c r="D3877">
        <v>28.15</v>
      </c>
      <c r="E3877">
        <v>52</v>
      </c>
      <c r="F3877">
        <v>12.46</v>
      </c>
      <c r="G3877">
        <v>9.5</v>
      </c>
      <c r="H3877">
        <v>74.760000000000005</v>
      </c>
      <c r="I3877" t="s">
        <v>14</v>
      </c>
      <c r="J3877" t="s">
        <v>15</v>
      </c>
      <c r="K3877" t="s">
        <v>40</v>
      </c>
      <c r="L3877" t="s">
        <v>64</v>
      </c>
      <c r="M3877" t="s">
        <v>18</v>
      </c>
      <c r="N3877" t="s">
        <v>37</v>
      </c>
      <c r="O3877" t="str">
        <f>TEXT(Table1[[#This Row],[pickup]],"dddd")</f>
        <v>Saturday</v>
      </c>
      <c r="P3877">
        <f t="shared" si="60"/>
        <v>17</v>
      </c>
    </row>
    <row r="3878" spans="1:16" x14ac:dyDescent="0.25">
      <c r="A3878" s="1">
        <v>43554.796134259261</v>
      </c>
      <c r="B3878" s="1">
        <v>43554.806608796294</v>
      </c>
      <c r="C3878">
        <v>1</v>
      </c>
      <c r="D3878">
        <v>1.56</v>
      </c>
      <c r="E3878">
        <v>10.5</v>
      </c>
      <c r="F3878">
        <v>2</v>
      </c>
      <c r="G3878">
        <v>0</v>
      </c>
      <c r="H3878">
        <v>15.8</v>
      </c>
      <c r="I3878" t="s">
        <v>14</v>
      </c>
      <c r="J3878" t="s">
        <v>15</v>
      </c>
      <c r="K3878" t="s">
        <v>32</v>
      </c>
      <c r="L3878" t="s">
        <v>43</v>
      </c>
      <c r="M3878" t="s">
        <v>18</v>
      </c>
      <c r="N3878" t="s">
        <v>18</v>
      </c>
      <c r="O3878" t="str">
        <f>TEXT(Table1[[#This Row],[pickup]],"dddd")</f>
        <v>Saturday</v>
      </c>
      <c r="P3878">
        <f t="shared" si="60"/>
        <v>19</v>
      </c>
    </row>
    <row r="3879" spans="1:16" x14ac:dyDescent="0.25">
      <c r="A3879" s="1">
        <v>43537.39434027778</v>
      </c>
      <c r="B3879" s="1">
        <v>43537.400671296295</v>
      </c>
      <c r="C3879">
        <v>1</v>
      </c>
      <c r="D3879">
        <v>1.6</v>
      </c>
      <c r="E3879">
        <v>8</v>
      </c>
      <c r="F3879">
        <v>1</v>
      </c>
      <c r="G3879">
        <v>0</v>
      </c>
      <c r="H3879">
        <v>12.3</v>
      </c>
      <c r="I3879" t="s">
        <v>14</v>
      </c>
      <c r="J3879" t="s">
        <v>15</v>
      </c>
      <c r="K3879" t="s">
        <v>62</v>
      </c>
      <c r="L3879" t="s">
        <v>23</v>
      </c>
      <c r="M3879" t="s">
        <v>18</v>
      </c>
      <c r="N3879" t="s">
        <v>18</v>
      </c>
      <c r="O3879" t="str">
        <f>TEXT(Table1[[#This Row],[pickup]],"dddd")</f>
        <v>Wednesday</v>
      </c>
      <c r="P3879">
        <f t="shared" si="60"/>
        <v>9</v>
      </c>
    </row>
    <row r="3880" spans="1:16" x14ac:dyDescent="0.25">
      <c r="A3880" s="1">
        <v>43554.181296296294</v>
      </c>
      <c r="B3880" s="1">
        <v>43554.184976851851</v>
      </c>
      <c r="C3880">
        <v>4</v>
      </c>
      <c r="D3880">
        <v>0.71</v>
      </c>
      <c r="E3880">
        <v>5.5</v>
      </c>
      <c r="F3880">
        <v>1.86</v>
      </c>
      <c r="G3880">
        <v>0</v>
      </c>
      <c r="H3880">
        <v>11.16</v>
      </c>
      <c r="I3880" t="s">
        <v>14</v>
      </c>
      <c r="J3880" t="s">
        <v>15</v>
      </c>
      <c r="K3880" t="s">
        <v>51</v>
      </c>
      <c r="L3880" t="s">
        <v>22</v>
      </c>
      <c r="M3880" t="s">
        <v>18</v>
      </c>
      <c r="N3880" t="s">
        <v>18</v>
      </c>
      <c r="O3880" t="str">
        <f>TEXT(Table1[[#This Row],[pickup]],"dddd")</f>
        <v>Saturday</v>
      </c>
      <c r="P3880">
        <f t="shared" si="60"/>
        <v>4</v>
      </c>
    </row>
    <row r="3881" spans="1:16" x14ac:dyDescent="0.25">
      <c r="A3881" s="1">
        <v>43540.476817129631</v>
      </c>
      <c r="B3881" s="1">
        <v>43540.479328703703</v>
      </c>
      <c r="C3881">
        <v>1</v>
      </c>
      <c r="D3881">
        <v>1.2</v>
      </c>
      <c r="E3881">
        <v>5.5</v>
      </c>
      <c r="F3881">
        <v>0.5</v>
      </c>
      <c r="G3881">
        <v>0</v>
      </c>
      <c r="H3881">
        <v>9.3000000000000007</v>
      </c>
      <c r="I3881" t="s">
        <v>14</v>
      </c>
      <c r="J3881" t="s">
        <v>15</v>
      </c>
      <c r="K3881" t="s">
        <v>16</v>
      </c>
      <c r="L3881" t="s">
        <v>61</v>
      </c>
      <c r="M3881" t="s">
        <v>18</v>
      </c>
      <c r="N3881" t="s">
        <v>18</v>
      </c>
      <c r="O3881" t="str">
        <f>TEXT(Table1[[#This Row],[pickup]],"dddd")</f>
        <v>Saturday</v>
      </c>
      <c r="P3881">
        <f t="shared" si="60"/>
        <v>11</v>
      </c>
    </row>
    <row r="3882" spans="1:16" x14ac:dyDescent="0.25">
      <c r="A3882" s="1">
        <v>43543.807592592595</v>
      </c>
      <c r="B3882" s="1">
        <v>43543.823240740741</v>
      </c>
      <c r="C3882">
        <v>1</v>
      </c>
      <c r="D3882">
        <v>8.6999999999999993</v>
      </c>
      <c r="E3882">
        <v>27</v>
      </c>
      <c r="F3882">
        <v>7.41</v>
      </c>
      <c r="G3882">
        <v>5.76</v>
      </c>
      <c r="H3882">
        <v>44.47</v>
      </c>
      <c r="I3882" t="s">
        <v>14</v>
      </c>
      <c r="J3882" t="s">
        <v>15</v>
      </c>
      <c r="K3882" t="s">
        <v>35</v>
      </c>
      <c r="L3882" t="s">
        <v>55</v>
      </c>
      <c r="M3882" t="s">
        <v>37</v>
      </c>
      <c r="N3882" t="s">
        <v>18</v>
      </c>
      <c r="O3882" t="str">
        <f>TEXT(Table1[[#This Row],[pickup]],"dddd")</f>
        <v>Tuesday</v>
      </c>
      <c r="P3882">
        <f t="shared" si="60"/>
        <v>19</v>
      </c>
    </row>
    <row r="3883" spans="1:16" x14ac:dyDescent="0.25">
      <c r="A3883" s="1">
        <v>43552.773668981485</v>
      </c>
      <c r="B3883" s="1">
        <v>43552.778113425928</v>
      </c>
      <c r="C3883">
        <v>1</v>
      </c>
      <c r="D3883">
        <v>0.87</v>
      </c>
      <c r="E3883">
        <v>6</v>
      </c>
      <c r="F3883">
        <v>2.06</v>
      </c>
      <c r="G3883">
        <v>0</v>
      </c>
      <c r="H3883">
        <v>12.36</v>
      </c>
      <c r="I3883" t="s">
        <v>14</v>
      </c>
      <c r="J3883" t="s">
        <v>15</v>
      </c>
      <c r="K3883" t="s">
        <v>70</v>
      </c>
      <c r="L3883" t="s">
        <v>16</v>
      </c>
      <c r="M3883" t="s">
        <v>18</v>
      </c>
      <c r="N3883" t="s">
        <v>18</v>
      </c>
      <c r="O3883" t="str">
        <f>TEXT(Table1[[#This Row],[pickup]],"dddd")</f>
        <v>Thursday</v>
      </c>
      <c r="P3883">
        <f t="shared" si="60"/>
        <v>18</v>
      </c>
    </row>
    <row r="3884" spans="1:16" x14ac:dyDescent="0.25">
      <c r="A3884" s="1">
        <v>43547.808657407404</v>
      </c>
      <c r="B3884" s="1">
        <v>43547.824502314812</v>
      </c>
      <c r="C3884">
        <v>0</v>
      </c>
      <c r="D3884">
        <v>1.5</v>
      </c>
      <c r="E3884">
        <v>14.5</v>
      </c>
      <c r="F3884">
        <v>3</v>
      </c>
      <c r="G3884">
        <v>0</v>
      </c>
      <c r="H3884">
        <v>20.8</v>
      </c>
      <c r="I3884" t="s">
        <v>14</v>
      </c>
      <c r="J3884" t="s">
        <v>15</v>
      </c>
      <c r="K3884" t="s">
        <v>46</v>
      </c>
      <c r="L3884" t="s">
        <v>32</v>
      </c>
      <c r="M3884" t="s">
        <v>18</v>
      </c>
      <c r="N3884" t="s">
        <v>18</v>
      </c>
      <c r="O3884" t="str">
        <f>TEXT(Table1[[#This Row],[pickup]],"dddd")</f>
        <v>Saturday</v>
      </c>
      <c r="P3884">
        <f t="shared" si="60"/>
        <v>19</v>
      </c>
    </row>
    <row r="3885" spans="1:16" x14ac:dyDescent="0.25">
      <c r="A3885" s="1">
        <v>43525.835092592592</v>
      </c>
      <c r="B3885" s="1">
        <v>43525.83935185185</v>
      </c>
      <c r="C3885">
        <v>2</v>
      </c>
      <c r="D3885">
        <v>0.9</v>
      </c>
      <c r="E3885">
        <v>6</v>
      </c>
      <c r="F3885">
        <v>1.95</v>
      </c>
      <c r="G3885">
        <v>0</v>
      </c>
      <c r="H3885">
        <v>11.75</v>
      </c>
      <c r="I3885" t="s">
        <v>14</v>
      </c>
      <c r="J3885" t="s">
        <v>15</v>
      </c>
      <c r="K3885" t="s">
        <v>48</v>
      </c>
      <c r="L3885" t="s">
        <v>47</v>
      </c>
      <c r="M3885" t="s">
        <v>18</v>
      </c>
      <c r="N3885" t="s">
        <v>18</v>
      </c>
      <c r="O3885" t="str">
        <f>TEXT(Table1[[#This Row],[pickup]],"dddd")</f>
        <v>Friday</v>
      </c>
      <c r="P3885">
        <f t="shared" si="60"/>
        <v>20</v>
      </c>
    </row>
    <row r="3886" spans="1:16" x14ac:dyDescent="0.25">
      <c r="A3886" s="1">
        <v>43531.452118055553</v>
      </c>
      <c r="B3886" s="1">
        <v>43531.463993055557</v>
      </c>
      <c r="C3886">
        <v>2</v>
      </c>
      <c r="D3886">
        <v>5.59</v>
      </c>
      <c r="E3886">
        <v>18.5</v>
      </c>
      <c r="F3886">
        <v>0</v>
      </c>
      <c r="G3886">
        <v>0</v>
      </c>
      <c r="H3886">
        <v>21.8</v>
      </c>
      <c r="I3886" t="s">
        <v>14</v>
      </c>
      <c r="J3886" t="s">
        <v>19</v>
      </c>
      <c r="K3886" t="s">
        <v>56</v>
      </c>
      <c r="L3886" t="s">
        <v>98</v>
      </c>
      <c r="M3886" t="s">
        <v>18</v>
      </c>
      <c r="N3886" t="s">
        <v>18</v>
      </c>
      <c r="O3886" t="str">
        <f>TEXT(Table1[[#This Row],[pickup]],"dddd")</f>
        <v>Thursday</v>
      </c>
      <c r="P3886">
        <f t="shared" si="60"/>
        <v>10</v>
      </c>
    </row>
    <row r="3887" spans="1:16" x14ac:dyDescent="0.25">
      <c r="A3887" s="1">
        <v>43530.923310185186</v>
      </c>
      <c r="B3887" s="1">
        <v>43530.932384259257</v>
      </c>
      <c r="C3887">
        <v>1</v>
      </c>
      <c r="D3887">
        <v>2.23</v>
      </c>
      <c r="E3887">
        <v>10.5</v>
      </c>
      <c r="F3887">
        <v>2.86</v>
      </c>
      <c r="G3887">
        <v>0</v>
      </c>
      <c r="H3887">
        <v>17.16</v>
      </c>
      <c r="I3887" t="s">
        <v>14</v>
      </c>
      <c r="J3887" t="s">
        <v>15</v>
      </c>
      <c r="K3887" t="s">
        <v>26</v>
      </c>
      <c r="L3887" t="s">
        <v>20</v>
      </c>
      <c r="M3887" t="s">
        <v>18</v>
      </c>
      <c r="N3887" t="s">
        <v>18</v>
      </c>
      <c r="O3887" t="str">
        <f>TEXT(Table1[[#This Row],[pickup]],"dddd")</f>
        <v>Wednesday</v>
      </c>
      <c r="P3887">
        <f t="shared" si="60"/>
        <v>22</v>
      </c>
    </row>
    <row r="3888" spans="1:16" x14ac:dyDescent="0.25">
      <c r="A3888" s="1">
        <v>43535.264560185184</v>
      </c>
      <c r="B3888" s="1">
        <v>43535.274027777778</v>
      </c>
      <c r="C3888">
        <v>1</v>
      </c>
      <c r="D3888">
        <v>3.09</v>
      </c>
      <c r="E3888">
        <v>12.5</v>
      </c>
      <c r="F3888">
        <v>0</v>
      </c>
      <c r="G3888">
        <v>0</v>
      </c>
      <c r="H3888">
        <v>15.8</v>
      </c>
      <c r="I3888" t="s">
        <v>14</v>
      </c>
      <c r="J3888" t="s">
        <v>19</v>
      </c>
      <c r="K3888" t="s">
        <v>42</v>
      </c>
      <c r="L3888" t="s">
        <v>73</v>
      </c>
      <c r="M3888" t="s">
        <v>18</v>
      </c>
      <c r="N3888" t="s">
        <v>18</v>
      </c>
      <c r="O3888" t="str">
        <f>TEXT(Table1[[#This Row],[pickup]],"dddd")</f>
        <v>Monday</v>
      </c>
      <c r="P3888">
        <f t="shared" si="60"/>
        <v>6</v>
      </c>
    </row>
    <row r="3889" spans="1:16" x14ac:dyDescent="0.25">
      <c r="A3889" s="1">
        <v>43540.048587962963</v>
      </c>
      <c r="B3889" s="1">
        <v>43540.051585648151</v>
      </c>
      <c r="C3889">
        <v>6</v>
      </c>
      <c r="D3889">
        <v>0.8</v>
      </c>
      <c r="E3889">
        <v>5</v>
      </c>
      <c r="F3889">
        <v>1.76</v>
      </c>
      <c r="G3889">
        <v>0</v>
      </c>
      <c r="H3889">
        <v>10.56</v>
      </c>
      <c r="I3889" t="s">
        <v>14</v>
      </c>
      <c r="J3889" t="s">
        <v>15</v>
      </c>
      <c r="K3889" t="s">
        <v>46</v>
      </c>
      <c r="L3889" t="s">
        <v>22</v>
      </c>
      <c r="M3889" t="s">
        <v>18</v>
      </c>
      <c r="N3889" t="s">
        <v>18</v>
      </c>
      <c r="O3889" t="str">
        <f>TEXT(Table1[[#This Row],[pickup]],"dddd")</f>
        <v>Saturday</v>
      </c>
      <c r="P3889">
        <f t="shared" si="60"/>
        <v>1</v>
      </c>
    </row>
    <row r="3890" spans="1:16" x14ac:dyDescent="0.25">
      <c r="A3890" s="1">
        <v>43536.349074074074</v>
      </c>
      <c r="B3890" s="1">
        <v>43536.355520833335</v>
      </c>
      <c r="C3890">
        <v>1</v>
      </c>
      <c r="D3890">
        <v>0.61</v>
      </c>
      <c r="E3890">
        <v>7</v>
      </c>
      <c r="F3890">
        <v>0</v>
      </c>
      <c r="G3890">
        <v>0</v>
      </c>
      <c r="H3890">
        <v>10.3</v>
      </c>
      <c r="I3890" t="s">
        <v>14</v>
      </c>
      <c r="J3890" t="s">
        <v>19</v>
      </c>
      <c r="K3890" t="s">
        <v>26</v>
      </c>
      <c r="L3890" t="s">
        <v>42</v>
      </c>
      <c r="M3890" t="s">
        <v>18</v>
      </c>
      <c r="N3890" t="s">
        <v>18</v>
      </c>
      <c r="O3890" t="str">
        <f>TEXT(Table1[[#This Row],[pickup]],"dddd")</f>
        <v>Tuesday</v>
      </c>
      <c r="P3890">
        <f t="shared" si="60"/>
        <v>8</v>
      </c>
    </row>
    <row r="3891" spans="1:16" x14ac:dyDescent="0.25">
      <c r="A3891" s="1">
        <v>43554.279803240737</v>
      </c>
      <c r="B3891" s="1">
        <v>43554.279861111114</v>
      </c>
      <c r="C3891">
        <v>1</v>
      </c>
      <c r="D3891">
        <v>0</v>
      </c>
      <c r="E3891">
        <v>2.5</v>
      </c>
      <c r="F3891">
        <v>0</v>
      </c>
      <c r="G3891">
        <v>0</v>
      </c>
      <c r="H3891">
        <v>3.3</v>
      </c>
      <c r="I3891" t="s">
        <v>14</v>
      </c>
      <c r="J3891" t="s">
        <v>19</v>
      </c>
      <c r="O3891" t="str">
        <f>TEXT(Table1[[#This Row],[pickup]],"dddd")</f>
        <v>Saturday</v>
      </c>
      <c r="P3891">
        <f t="shared" si="60"/>
        <v>6</v>
      </c>
    </row>
    <row r="3892" spans="1:16" x14ac:dyDescent="0.25">
      <c r="A3892" s="1">
        <v>43543.906701388885</v>
      </c>
      <c r="B3892" s="1">
        <v>43543.938194444447</v>
      </c>
      <c r="C3892">
        <v>1</v>
      </c>
      <c r="D3892">
        <v>18.52</v>
      </c>
      <c r="E3892">
        <v>52</v>
      </c>
      <c r="F3892">
        <v>15.26</v>
      </c>
      <c r="G3892">
        <v>5.76</v>
      </c>
      <c r="H3892">
        <v>76.319999999999993</v>
      </c>
      <c r="I3892" t="s">
        <v>14</v>
      </c>
      <c r="J3892" t="s">
        <v>15</v>
      </c>
      <c r="K3892" t="s">
        <v>64</v>
      </c>
      <c r="L3892" t="s">
        <v>49</v>
      </c>
      <c r="M3892" t="s">
        <v>37</v>
      </c>
      <c r="N3892" t="s">
        <v>18</v>
      </c>
      <c r="O3892" t="str">
        <f>TEXT(Table1[[#This Row],[pickup]],"dddd")</f>
        <v>Tuesday</v>
      </c>
      <c r="P3892">
        <f t="shared" si="60"/>
        <v>21</v>
      </c>
    </row>
    <row r="3893" spans="1:16" x14ac:dyDescent="0.25">
      <c r="A3893" s="1">
        <v>43529.954189814816</v>
      </c>
      <c r="B3893" s="1">
        <v>43529.956203703703</v>
      </c>
      <c r="C3893">
        <v>1</v>
      </c>
      <c r="D3893">
        <v>0.3</v>
      </c>
      <c r="E3893">
        <v>4</v>
      </c>
      <c r="F3893">
        <v>1.95</v>
      </c>
      <c r="G3893">
        <v>0</v>
      </c>
      <c r="H3893">
        <v>9.75</v>
      </c>
      <c r="I3893" t="s">
        <v>14</v>
      </c>
      <c r="J3893" t="s">
        <v>15</v>
      </c>
      <c r="K3893" t="s">
        <v>48</v>
      </c>
      <c r="L3893" t="s">
        <v>25</v>
      </c>
      <c r="M3893" t="s">
        <v>18</v>
      </c>
      <c r="N3893" t="s">
        <v>18</v>
      </c>
      <c r="O3893" t="str">
        <f>TEXT(Table1[[#This Row],[pickup]],"dddd")</f>
        <v>Tuesday</v>
      </c>
      <c r="P3893">
        <f t="shared" si="60"/>
        <v>22</v>
      </c>
    </row>
    <row r="3894" spans="1:16" x14ac:dyDescent="0.25">
      <c r="A3894" s="1">
        <v>43526.110983796294</v>
      </c>
      <c r="B3894" s="1">
        <v>43526.115717592591</v>
      </c>
      <c r="C3894">
        <v>1</v>
      </c>
      <c r="D3894">
        <v>0.89</v>
      </c>
      <c r="E3894">
        <v>6</v>
      </c>
      <c r="F3894">
        <v>2.4500000000000002</v>
      </c>
      <c r="G3894">
        <v>0</v>
      </c>
      <c r="H3894">
        <v>12.25</v>
      </c>
      <c r="I3894" t="s">
        <v>14</v>
      </c>
      <c r="J3894" t="s">
        <v>15</v>
      </c>
      <c r="K3894" t="s">
        <v>66</v>
      </c>
      <c r="L3894" t="s">
        <v>74</v>
      </c>
      <c r="M3894" t="s">
        <v>18</v>
      </c>
      <c r="N3894" t="s">
        <v>18</v>
      </c>
      <c r="O3894" t="str">
        <f>TEXT(Table1[[#This Row],[pickup]],"dddd")</f>
        <v>Saturday</v>
      </c>
      <c r="P3894">
        <f t="shared" si="60"/>
        <v>2</v>
      </c>
    </row>
    <row r="3895" spans="1:16" x14ac:dyDescent="0.25">
      <c r="A3895" s="1">
        <v>43541.024699074071</v>
      </c>
      <c r="B3895" s="1">
        <v>43541.028865740744</v>
      </c>
      <c r="C3895">
        <v>1</v>
      </c>
      <c r="D3895">
        <v>0.8</v>
      </c>
      <c r="E3895">
        <v>6</v>
      </c>
      <c r="F3895">
        <v>1.95</v>
      </c>
      <c r="G3895">
        <v>0</v>
      </c>
      <c r="H3895">
        <v>11.75</v>
      </c>
      <c r="I3895" t="s">
        <v>14</v>
      </c>
      <c r="J3895" t="s">
        <v>15</v>
      </c>
      <c r="K3895" t="s">
        <v>74</v>
      </c>
      <c r="L3895" t="s">
        <v>66</v>
      </c>
      <c r="M3895" t="s">
        <v>18</v>
      </c>
      <c r="N3895" t="s">
        <v>18</v>
      </c>
      <c r="O3895" t="str">
        <f>TEXT(Table1[[#This Row],[pickup]],"dddd")</f>
        <v>Sunday</v>
      </c>
      <c r="P3895">
        <f t="shared" si="60"/>
        <v>0</v>
      </c>
    </row>
    <row r="3896" spans="1:16" x14ac:dyDescent="0.25">
      <c r="A3896" s="1">
        <v>43553.203125</v>
      </c>
      <c r="B3896" s="1">
        <v>43553.221875000003</v>
      </c>
      <c r="C3896">
        <v>1</v>
      </c>
      <c r="D3896">
        <v>17.03</v>
      </c>
      <c r="E3896">
        <v>52</v>
      </c>
      <c r="F3896">
        <v>0</v>
      </c>
      <c r="G3896">
        <v>0</v>
      </c>
      <c r="H3896">
        <v>55.3</v>
      </c>
      <c r="I3896" t="s">
        <v>14</v>
      </c>
      <c r="J3896" t="s">
        <v>19</v>
      </c>
      <c r="K3896" t="s">
        <v>34</v>
      </c>
      <c r="L3896" t="s">
        <v>64</v>
      </c>
      <c r="M3896" t="s">
        <v>18</v>
      </c>
      <c r="N3896" t="s">
        <v>37</v>
      </c>
      <c r="O3896" t="str">
        <f>TEXT(Table1[[#This Row],[pickup]],"dddd")</f>
        <v>Friday</v>
      </c>
      <c r="P3896">
        <f t="shared" si="60"/>
        <v>4</v>
      </c>
    </row>
    <row r="3897" spans="1:16" x14ac:dyDescent="0.25">
      <c r="A3897" s="1">
        <v>43539.639675925922</v>
      </c>
      <c r="B3897" s="1">
        <v>43539.640949074077</v>
      </c>
      <c r="C3897">
        <v>1</v>
      </c>
      <c r="D3897">
        <v>0.2</v>
      </c>
      <c r="E3897">
        <v>3.5</v>
      </c>
      <c r="F3897">
        <v>1.36</v>
      </c>
      <c r="G3897">
        <v>0</v>
      </c>
      <c r="H3897">
        <v>8.16</v>
      </c>
      <c r="I3897" t="s">
        <v>14</v>
      </c>
      <c r="J3897" t="s">
        <v>15</v>
      </c>
      <c r="K3897" t="s">
        <v>46</v>
      </c>
      <c r="L3897" t="s">
        <v>55</v>
      </c>
      <c r="M3897" t="s">
        <v>18</v>
      </c>
      <c r="N3897" t="s">
        <v>18</v>
      </c>
      <c r="O3897" t="str">
        <f>TEXT(Table1[[#This Row],[pickup]],"dddd")</f>
        <v>Friday</v>
      </c>
      <c r="P3897">
        <f t="shared" si="60"/>
        <v>15</v>
      </c>
    </row>
    <row r="3898" spans="1:16" x14ac:dyDescent="0.25">
      <c r="A3898" s="1">
        <v>43551.907893518517</v>
      </c>
      <c r="B3898" s="1">
        <v>43551.920231481483</v>
      </c>
      <c r="C3898">
        <v>1</v>
      </c>
      <c r="D3898">
        <v>2.96</v>
      </c>
      <c r="E3898">
        <v>12.5</v>
      </c>
      <c r="F3898">
        <v>3.26</v>
      </c>
      <c r="G3898">
        <v>0</v>
      </c>
      <c r="H3898">
        <v>19.559999999999999</v>
      </c>
      <c r="I3898" t="s">
        <v>14</v>
      </c>
      <c r="J3898" t="s">
        <v>15</v>
      </c>
      <c r="K3898" t="s">
        <v>45</v>
      </c>
      <c r="L3898" t="s">
        <v>48</v>
      </c>
      <c r="M3898" t="s">
        <v>18</v>
      </c>
      <c r="N3898" t="s">
        <v>18</v>
      </c>
      <c r="O3898" t="str">
        <f>TEXT(Table1[[#This Row],[pickup]],"dddd")</f>
        <v>Wednesday</v>
      </c>
      <c r="P3898">
        <f t="shared" si="60"/>
        <v>21</v>
      </c>
    </row>
    <row r="3899" spans="1:16" x14ac:dyDescent="0.25">
      <c r="A3899" s="1">
        <v>43538.773715277777</v>
      </c>
      <c r="B3899" s="1">
        <v>43538.793530092589</v>
      </c>
      <c r="C3899">
        <v>1</v>
      </c>
      <c r="D3899">
        <v>9.5</v>
      </c>
      <c r="E3899">
        <v>29</v>
      </c>
      <c r="F3899">
        <v>7.8</v>
      </c>
      <c r="G3899">
        <v>5.76</v>
      </c>
      <c r="H3899">
        <v>46.86</v>
      </c>
      <c r="I3899" t="s">
        <v>14</v>
      </c>
      <c r="J3899" t="s">
        <v>15</v>
      </c>
      <c r="K3899" t="s">
        <v>35</v>
      </c>
      <c r="L3899" t="s">
        <v>25</v>
      </c>
      <c r="M3899" t="s">
        <v>37</v>
      </c>
      <c r="N3899" t="s">
        <v>18</v>
      </c>
      <c r="O3899" t="str">
        <f>TEXT(Table1[[#This Row],[pickup]],"dddd")</f>
        <v>Thursday</v>
      </c>
      <c r="P3899">
        <f t="shared" si="60"/>
        <v>18</v>
      </c>
    </row>
    <row r="3900" spans="1:16" x14ac:dyDescent="0.25">
      <c r="A3900" s="1">
        <v>43550.304282407407</v>
      </c>
      <c r="B3900" s="1">
        <v>43550.310312499998</v>
      </c>
      <c r="C3900">
        <v>2</v>
      </c>
      <c r="D3900">
        <v>1.67</v>
      </c>
      <c r="E3900">
        <v>7.5</v>
      </c>
      <c r="F3900">
        <v>1.66</v>
      </c>
      <c r="G3900">
        <v>0</v>
      </c>
      <c r="H3900">
        <v>9.9600000000000009</v>
      </c>
      <c r="I3900" t="s">
        <v>14</v>
      </c>
      <c r="J3900" t="s">
        <v>15</v>
      </c>
      <c r="K3900" t="s">
        <v>57</v>
      </c>
      <c r="L3900" t="s">
        <v>83</v>
      </c>
      <c r="M3900" t="s">
        <v>58</v>
      </c>
      <c r="N3900" t="s">
        <v>58</v>
      </c>
      <c r="O3900" t="str">
        <f>TEXT(Table1[[#This Row],[pickup]],"dddd")</f>
        <v>Tuesday</v>
      </c>
      <c r="P3900">
        <f t="shared" si="60"/>
        <v>7</v>
      </c>
    </row>
    <row r="3901" spans="1:16" x14ac:dyDescent="0.25">
      <c r="A3901" s="1">
        <v>43554.530046296299</v>
      </c>
      <c r="B3901" s="1">
        <v>43554.54078703704</v>
      </c>
      <c r="C3901">
        <v>2</v>
      </c>
      <c r="D3901">
        <v>2.54</v>
      </c>
      <c r="E3901">
        <v>12.5</v>
      </c>
      <c r="F3901">
        <v>3.16</v>
      </c>
      <c r="G3901">
        <v>0</v>
      </c>
      <c r="H3901">
        <v>18.96</v>
      </c>
      <c r="I3901" t="s">
        <v>14</v>
      </c>
      <c r="J3901" t="s">
        <v>15</v>
      </c>
      <c r="K3901" t="s">
        <v>66</v>
      </c>
      <c r="L3901" t="s">
        <v>50</v>
      </c>
      <c r="M3901" t="s">
        <v>18</v>
      </c>
      <c r="N3901" t="s">
        <v>18</v>
      </c>
      <c r="O3901" t="str">
        <f>TEXT(Table1[[#This Row],[pickup]],"dddd")</f>
        <v>Saturday</v>
      </c>
      <c r="P3901">
        <f t="shared" si="60"/>
        <v>12</v>
      </c>
    </row>
    <row r="3902" spans="1:16" x14ac:dyDescent="0.25">
      <c r="A3902" s="1">
        <v>43530.308437500003</v>
      </c>
      <c r="B3902" s="1">
        <v>43530.313807870371</v>
      </c>
      <c r="C3902">
        <v>1</v>
      </c>
      <c r="D3902">
        <v>1.2</v>
      </c>
      <c r="E3902">
        <v>7.5</v>
      </c>
      <c r="F3902">
        <v>2.16</v>
      </c>
      <c r="G3902">
        <v>0</v>
      </c>
      <c r="H3902">
        <v>12.96</v>
      </c>
      <c r="I3902" t="s">
        <v>14</v>
      </c>
      <c r="J3902" t="s">
        <v>15</v>
      </c>
      <c r="K3902" t="s">
        <v>70</v>
      </c>
      <c r="L3902" t="s">
        <v>49</v>
      </c>
      <c r="M3902" t="s">
        <v>18</v>
      </c>
      <c r="N3902" t="s">
        <v>18</v>
      </c>
      <c r="O3902" t="str">
        <f>TEXT(Table1[[#This Row],[pickup]],"dddd")</f>
        <v>Wednesday</v>
      </c>
      <c r="P3902">
        <f t="shared" si="60"/>
        <v>7</v>
      </c>
    </row>
    <row r="3903" spans="1:16" x14ac:dyDescent="0.25">
      <c r="A3903" s="1">
        <v>43528.308067129627</v>
      </c>
      <c r="B3903" s="1">
        <v>43528.309699074074</v>
      </c>
      <c r="C3903">
        <v>1</v>
      </c>
      <c r="D3903">
        <v>0.79</v>
      </c>
      <c r="E3903">
        <v>4</v>
      </c>
      <c r="F3903">
        <v>1</v>
      </c>
      <c r="G3903">
        <v>0</v>
      </c>
      <c r="H3903">
        <v>8.3000000000000007</v>
      </c>
      <c r="I3903" t="s">
        <v>14</v>
      </c>
      <c r="J3903" t="s">
        <v>15</v>
      </c>
      <c r="K3903" t="s">
        <v>70</v>
      </c>
      <c r="L3903" t="s">
        <v>16</v>
      </c>
      <c r="M3903" t="s">
        <v>18</v>
      </c>
      <c r="N3903" t="s">
        <v>18</v>
      </c>
      <c r="O3903" t="str">
        <f>TEXT(Table1[[#This Row],[pickup]],"dddd")</f>
        <v>Monday</v>
      </c>
      <c r="P3903">
        <f t="shared" si="60"/>
        <v>7</v>
      </c>
    </row>
    <row r="3904" spans="1:16" x14ac:dyDescent="0.25">
      <c r="A3904" s="1">
        <v>43537.39502314815</v>
      </c>
      <c r="B3904" s="1">
        <v>43537.415497685186</v>
      </c>
      <c r="C3904">
        <v>1</v>
      </c>
      <c r="D3904">
        <v>2.4300000000000002</v>
      </c>
      <c r="E3904">
        <v>18.5</v>
      </c>
      <c r="F3904">
        <v>4.3600000000000003</v>
      </c>
      <c r="G3904">
        <v>0</v>
      </c>
      <c r="H3904">
        <v>26.16</v>
      </c>
      <c r="I3904" t="s">
        <v>14</v>
      </c>
      <c r="J3904" t="s">
        <v>15</v>
      </c>
      <c r="K3904" t="s">
        <v>51</v>
      </c>
      <c r="L3904" t="s">
        <v>32</v>
      </c>
      <c r="M3904" t="s">
        <v>18</v>
      </c>
      <c r="N3904" t="s">
        <v>18</v>
      </c>
      <c r="O3904" t="str">
        <f>TEXT(Table1[[#This Row],[pickup]],"dddd")</f>
        <v>Wednesday</v>
      </c>
      <c r="P3904">
        <f t="shared" si="60"/>
        <v>9</v>
      </c>
    </row>
    <row r="3905" spans="1:16" x14ac:dyDescent="0.25">
      <c r="A3905" s="1">
        <v>43543.246388888889</v>
      </c>
      <c r="B3905" s="1">
        <v>43543.25273148148</v>
      </c>
      <c r="C3905">
        <v>1</v>
      </c>
      <c r="D3905">
        <v>2.7</v>
      </c>
      <c r="E3905">
        <v>10</v>
      </c>
      <c r="F3905">
        <v>2.65</v>
      </c>
      <c r="G3905">
        <v>0</v>
      </c>
      <c r="H3905">
        <v>15.95</v>
      </c>
      <c r="I3905" t="s">
        <v>14</v>
      </c>
      <c r="J3905" t="s">
        <v>15</v>
      </c>
      <c r="K3905" t="s">
        <v>24</v>
      </c>
      <c r="L3905" t="s">
        <v>25</v>
      </c>
      <c r="M3905" t="s">
        <v>18</v>
      </c>
      <c r="N3905" t="s">
        <v>18</v>
      </c>
      <c r="O3905" t="str">
        <f>TEXT(Table1[[#This Row],[pickup]],"dddd")</f>
        <v>Tuesday</v>
      </c>
      <c r="P3905">
        <f t="shared" si="60"/>
        <v>5</v>
      </c>
    </row>
    <row r="3906" spans="1:16" x14ac:dyDescent="0.25">
      <c r="A3906" s="1">
        <v>43525.720150462963</v>
      </c>
      <c r="B3906" s="1">
        <v>43525.741226851853</v>
      </c>
      <c r="C3906">
        <v>1</v>
      </c>
      <c r="D3906">
        <v>3.33</v>
      </c>
      <c r="E3906">
        <v>20.5</v>
      </c>
      <c r="F3906">
        <v>4.96</v>
      </c>
      <c r="G3906">
        <v>0</v>
      </c>
      <c r="H3906">
        <v>29.76</v>
      </c>
      <c r="I3906" t="s">
        <v>14</v>
      </c>
      <c r="J3906" t="s">
        <v>15</v>
      </c>
      <c r="K3906" t="s">
        <v>47</v>
      </c>
      <c r="L3906" t="s">
        <v>101</v>
      </c>
      <c r="M3906" t="s">
        <v>18</v>
      </c>
      <c r="N3906" t="s">
        <v>37</v>
      </c>
      <c r="O3906" t="str">
        <f>TEXT(Table1[[#This Row],[pickup]],"dddd")</f>
        <v>Friday</v>
      </c>
      <c r="P3906">
        <f t="shared" ref="P3906:P3969" si="61">HOUR(A:A)</f>
        <v>17</v>
      </c>
    </row>
    <row r="3907" spans="1:16" x14ac:dyDescent="0.25">
      <c r="A3907" s="1">
        <v>43534.500451388885</v>
      </c>
      <c r="B3907" s="1">
        <v>43534.515266203707</v>
      </c>
      <c r="C3907">
        <v>1</v>
      </c>
      <c r="D3907">
        <v>3.8</v>
      </c>
      <c r="E3907">
        <v>17</v>
      </c>
      <c r="F3907">
        <v>6.05</v>
      </c>
      <c r="G3907">
        <v>0</v>
      </c>
      <c r="H3907">
        <v>26.35</v>
      </c>
      <c r="I3907" t="s">
        <v>14</v>
      </c>
      <c r="J3907" t="s">
        <v>15</v>
      </c>
      <c r="K3907" t="s">
        <v>61</v>
      </c>
      <c r="L3907" t="s">
        <v>51</v>
      </c>
      <c r="M3907" t="s">
        <v>18</v>
      </c>
      <c r="N3907" t="s">
        <v>18</v>
      </c>
      <c r="O3907" t="str">
        <f>TEXT(Table1[[#This Row],[pickup]],"dddd")</f>
        <v>Sunday</v>
      </c>
      <c r="P3907">
        <f t="shared" si="61"/>
        <v>12</v>
      </c>
    </row>
    <row r="3908" spans="1:16" x14ac:dyDescent="0.25">
      <c r="A3908" s="1">
        <v>43535.615717592591</v>
      </c>
      <c r="B3908" s="1">
        <v>43535.621631944443</v>
      </c>
      <c r="C3908">
        <v>1</v>
      </c>
      <c r="D3908">
        <v>1</v>
      </c>
      <c r="E3908">
        <v>7</v>
      </c>
      <c r="F3908">
        <v>0</v>
      </c>
      <c r="G3908">
        <v>0</v>
      </c>
      <c r="H3908">
        <v>10.3</v>
      </c>
      <c r="I3908" t="s">
        <v>14</v>
      </c>
      <c r="J3908" t="s">
        <v>19</v>
      </c>
      <c r="K3908" t="s">
        <v>39</v>
      </c>
      <c r="L3908" t="s">
        <v>51</v>
      </c>
      <c r="M3908" t="s">
        <v>18</v>
      </c>
      <c r="N3908" t="s">
        <v>18</v>
      </c>
      <c r="O3908" t="str">
        <f>TEXT(Table1[[#This Row],[pickup]],"dddd")</f>
        <v>Monday</v>
      </c>
      <c r="P3908">
        <f t="shared" si="61"/>
        <v>14</v>
      </c>
    </row>
    <row r="3909" spans="1:16" x14ac:dyDescent="0.25">
      <c r="A3909" s="1">
        <v>43530.786273148151</v>
      </c>
      <c r="B3909" s="1">
        <v>43530.805254629631</v>
      </c>
      <c r="C3909">
        <v>5</v>
      </c>
      <c r="D3909">
        <v>8.3699999999999992</v>
      </c>
      <c r="E3909">
        <v>27</v>
      </c>
      <c r="F3909">
        <v>3</v>
      </c>
      <c r="G3909">
        <v>0</v>
      </c>
      <c r="H3909">
        <v>34.299999999999997</v>
      </c>
      <c r="I3909" t="s">
        <v>14</v>
      </c>
      <c r="J3909" t="s">
        <v>15</v>
      </c>
      <c r="K3909" t="s">
        <v>24</v>
      </c>
      <c r="L3909" t="s">
        <v>86</v>
      </c>
      <c r="M3909" t="s">
        <v>18</v>
      </c>
      <c r="N3909" t="s">
        <v>58</v>
      </c>
      <c r="O3909" t="str">
        <f>TEXT(Table1[[#This Row],[pickup]],"dddd")</f>
        <v>Wednesday</v>
      </c>
      <c r="P3909">
        <f t="shared" si="61"/>
        <v>18</v>
      </c>
    </row>
    <row r="3910" spans="1:16" x14ac:dyDescent="0.25">
      <c r="A3910" s="1">
        <v>43535.412569444445</v>
      </c>
      <c r="B3910" s="1">
        <v>43535.423078703701</v>
      </c>
      <c r="C3910">
        <v>1</v>
      </c>
      <c r="D3910">
        <v>4.54</v>
      </c>
      <c r="E3910">
        <v>17</v>
      </c>
      <c r="F3910">
        <v>2</v>
      </c>
      <c r="G3910">
        <v>0</v>
      </c>
      <c r="H3910">
        <v>19.8</v>
      </c>
      <c r="I3910" t="s">
        <v>14</v>
      </c>
      <c r="J3910" t="s">
        <v>15</v>
      </c>
      <c r="K3910" t="s">
        <v>38</v>
      </c>
      <c r="L3910" t="s">
        <v>60</v>
      </c>
      <c r="M3910" t="s">
        <v>18</v>
      </c>
      <c r="N3910" t="s">
        <v>18</v>
      </c>
      <c r="O3910" t="str">
        <f>TEXT(Table1[[#This Row],[pickup]],"dddd")</f>
        <v>Monday</v>
      </c>
      <c r="P3910">
        <f t="shared" si="61"/>
        <v>9</v>
      </c>
    </row>
    <row r="3911" spans="1:16" x14ac:dyDescent="0.25">
      <c r="A3911" s="1">
        <v>43537.473993055559</v>
      </c>
      <c r="B3911" s="1">
        <v>43537.479409722226</v>
      </c>
      <c r="C3911">
        <v>1</v>
      </c>
      <c r="D3911">
        <v>0.64</v>
      </c>
      <c r="E3911">
        <v>6</v>
      </c>
      <c r="F3911">
        <v>1.5</v>
      </c>
      <c r="G3911">
        <v>0</v>
      </c>
      <c r="H3911">
        <v>10.8</v>
      </c>
      <c r="I3911" t="s">
        <v>14</v>
      </c>
      <c r="J3911" t="s">
        <v>15</v>
      </c>
      <c r="K3911" t="s">
        <v>70</v>
      </c>
      <c r="L3911" t="s">
        <v>56</v>
      </c>
      <c r="M3911" t="s">
        <v>18</v>
      </c>
      <c r="N3911" t="s">
        <v>18</v>
      </c>
      <c r="O3911" t="str">
        <f>TEXT(Table1[[#This Row],[pickup]],"dddd")</f>
        <v>Wednesday</v>
      </c>
      <c r="P3911">
        <f t="shared" si="61"/>
        <v>11</v>
      </c>
    </row>
    <row r="3912" spans="1:16" x14ac:dyDescent="0.25">
      <c r="A3912" s="1">
        <v>43533.210775462961</v>
      </c>
      <c r="B3912" s="1">
        <v>43533.2184837963</v>
      </c>
      <c r="C3912">
        <v>1</v>
      </c>
      <c r="D3912">
        <v>5</v>
      </c>
      <c r="E3912">
        <v>16.5</v>
      </c>
      <c r="F3912">
        <v>4.05</v>
      </c>
      <c r="G3912">
        <v>0</v>
      </c>
      <c r="H3912">
        <v>24.35</v>
      </c>
      <c r="I3912" t="s">
        <v>14</v>
      </c>
      <c r="J3912" t="s">
        <v>15</v>
      </c>
      <c r="K3912" t="s">
        <v>77</v>
      </c>
      <c r="L3912" t="s">
        <v>29</v>
      </c>
      <c r="M3912" t="s">
        <v>18</v>
      </c>
      <c r="N3912" t="s">
        <v>18</v>
      </c>
      <c r="O3912" t="str">
        <f>TEXT(Table1[[#This Row],[pickup]],"dddd")</f>
        <v>Saturday</v>
      </c>
      <c r="P3912">
        <f t="shared" si="61"/>
        <v>5</v>
      </c>
    </row>
    <row r="3913" spans="1:16" x14ac:dyDescent="0.25">
      <c r="A3913" s="1">
        <v>43552.846365740741</v>
      </c>
      <c r="B3913" s="1">
        <v>43552.853252314817</v>
      </c>
      <c r="C3913">
        <v>1</v>
      </c>
      <c r="D3913">
        <v>0.9</v>
      </c>
      <c r="E3913">
        <v>8</v>
      </c>
      <c r="F3913">
        <v>0</v>
      </c>
      <c r="G3913">
        <v>0</v>
      </c>
      <c r="H3913">
        <v>11.8</v>
      </c>
      <c r="I3913" t="s">
        <v>14</v>
      </c>
      <c r="J3913" t="s">
        <v>19</v>
      </c>
      <c r="K3913" t="s">
        <v>55</v>
      </c>
      <c r="L3913" t="s">
        <v>49</v>
      </c>
      <c r="M3913" t="s">
        <v>18</v>
      </c>
      <c r="N3913" t="s">
        <v>18</v>
      </c>
      <c r="O3913" t="str">
        <f>TEXT(Table1[[#This Row],[pickup]],"dddd")</f>
        <v>Thursday</v>
      </c>
      <c r="P3913">
        <f t="shared" si="61"/>
        <v>20</v>
      </c>
    </row>
    <row r="3914" spans="1:16" x14ac:dyDescent="0.25">
      <c r="A3914" s="1">
        <v>43544.963043981479</v>
      </c>
      <c r="B3914" s="1">
        <v>43544.990671296298</v>
      </c>
      <c r="C3914">
        <v>2</v>
      </c>
      <c r="D3914">
        <v>19.3</v>
      </c>
      <c r="E3914">
        <v>52</v>
      </c>
      <c r="F3914">
        <v>11.05</v>
      </c>
      <c r="G3914">
        <v>0</v>
      </c>
      <c r="H3914">
        <v>66.349999999999994</v>
      </c>
      <c r="I3914" t="s">
        <v>14</v>
      </c>
      <c r="J3914" t="s">
        <v>15</v>
      </c>
      <c r="K3914" t="s">
        <v>64</v>
      </c>
      <c r="L3914" t="s">
        <v>21</v>
      </c>
      <c r="M3914" t="s">
        <v>37</v>
      </c>
      <c r="N3914" t="s">
        <v>18</v>
      </c>
      <c r="O3914" t="str">
        <f>TEXT(Table1[[#This Row],[pickup]],"dddd")</f>
        <v>Wednesday</v>
      </c>
      <c r="P3914">
        <f t="shared" si="61"/>
        <v>23</v>
      </c>
    </row>
    <row r="3915" spans="1:16" x14ac:dyDescent="0.25">
      <c r="A3915" s="1">
        <v>43531.678078703706</v>
      </c>
      <c r="B3915" s="1">
        <v>43531.70585648148</v>
      </c>
      <c r="C3915">
        <v>1</v>
      </c>
      <c r="D3915">
        <v>7.27</v>
      </c>
      <c r="E3915">
        <v>30</v>
      </c>
      <c r="F3915">
        <v>6.86</v>
      </c>
      <c r="G3915">
        <v>0</v>
      </c>
      <c r="H3915">
        <v>41.16</v>
      </c>
      <c r="I3915" t="s">
        <v>14</v>
      </c>
      <c r="J3915" t="s">
        <v>15</v>
      </c>
      <c r="K3915" t="s">
        <v>70</v>
      </c>
      <c r="L3915" t="s">
        <v>23</v>
      </c>
      <c r="M3915" t="s">
        <v>18</v>
      </c>
      <c r="N3915" t="s">
        <v>18</v>
      </c>
      <c r="O3915" t="str">
        <f>TEXT(Table1[[#This Row],[pickup]],"dddd")</f>
        <v>Thursday</v>
      </c>
      <c r="P3915">
        <f t="shared" si="61"/>
        <v>16</v>
      </c>
    </row>
    <row r="3916" spans="1:16" x14ac:dyDescent="0.25">
      <c r="A3916" s="1">
        <v>43552.405694444446</v>
      </c>
      <c r="B3916" s="1">
        <v>43552.435428240744</v>
      </c>
      <c r="C3916">
        <v>1</v>
      </c>
      <c r="D3916">
        <v>10.41</v>
      </c>
      <c r="E3916">
        <v>36</v>
      </c>
      <c r="F3916">
        <v>8</v>
      </c>
      <c r="G3916">
        <v>5.76</v>
      </c>
      <c r="H3916">
        <v>53.06</v>
      </c>
      <c r="I3916" t="s">
        <v>14</v>
      </c>
      <c r="J3916" t="s">
        <v>15</v>
      </c>
      <c r="K3916" t="s">
        <v>35</v>
      </c>
      <c r="L3916" t="s">
        <v>23</v>
      </c>
      <c r="M3916" t="s">
        <v>37</v>
      </c>
      <c r="N3916" t="s">
        <v>18</v>
      </c>
      <c r="O3916" t="str">
        <f>TEXT(Table1[[#This Row],[pickup]],"dddd")</f>
        <v>Thursday</v>
      </c>
      <c r="P3916">
        <f t="shared" si="61"/>
        <v>9</v>
      </c>
    </row>
    <row r="3917" spans="1:16" x14ac:dyDescent="0.25">
      <c r="A3917" s="1">
        <v>43529.41920138889</v>
      </c>
      <c r="B3917" s="1">
        <v>43529.437152777777</v>
      </c>
      <c r="C3917">
        <v>3</v>
      </c>
      <c r="D3917">
        <v>3.03</v>
      </c>
      <c r="E3917">
        <v>17</v>
      </c>
      <c r="F3917">
        <v>0</v>
      </c>
      <c r="G3917">
        <v>0</v>
      </c>
      <c r="H3917">
        <v>20.3</v>
      </c>
      <c r="I3917" t="s">
        <v>14</v>
      </c>
      <c r="J3917" t="s">
        <v>19</v>
      </c>
      <c r="K3917" t="s">
        <v>22</v>
      </c>
      <c r="L3917" t="s">
        <v>26</v>
      </c>
      <c r="M3917" t="s">
        <v>18</v>
      </c>
      <c r="N3917" t="s">
        <v>18</v>
      </c>
      <c r="O3917" t="str">
        <f>TEXT(Table1[[#This Row],[pickup]],"dddd")</f>
        <v>Tuesday</v>
      </c>
      <c r="P3917">
        <f t="shared" si="61"/>
        <v>10</v>
      </c>
    </row>
    <row r="3918" spans="1:16" x14ac:dyDescent="0.25">
      <c r="A3918" s="1">
        <v>43532.436539351853</v>
      </c>
      <c r="B3918" s="1">
        <v>43532.460590277777</v>
      </c>
      <c r="C3918">
        <v>1</v>
      </c>
      <c r="D3918">
        <v>1.35</v>
      </c>
      <c r="E3918">
        <v>20</v>
      </c>
      <c r="F3918">
        <v>0</v>
      </c>
      <c r="G3918">
        <v>0</v>
      </c>
      <c r="H3918">
        <v>23.3</v>
      </c>
      <c r="I3918" t="s">
        <v>14</v>
      </c>
      <c r="J3918" t="s">
        <v>19</v>
      </c>
      <c r="K3918" t="s">
        <v>42</v>
      </c>
      <c r="L3918" t="s">
        <v>17</v>
      </c>
      <c r="M3918" t="s">
        <v>18</v>
      </c>
      <c r="N3918" t="s">
        <v>18</v>
      </c>
      <c r="O3918" t="str">
        <f>TEXT(Table1[[#This Row],[pickup]],"dddd")</f>
        <v>Friday</v>
      </c>
      <c r="P3918">
        <f t="shared" si="61"/>
        <v>10</v>
      </c>
    </row>
    <row r="3919" spans="1:16" x14ac:dyDescent="0.25">
      <c r="A3919" s="1">
        <v>43553.078275462962</v>
      </c>
      <c r="B3919" s="1">
        <v>43553.083425925928</v>
      </c>
      <c r="C3919">
        <v>1</v>
      </c>
      <c r="D3919">
        <v>1.57</v>
      </c>
      <c r="E3919">
        <v>7.5</v>
      </c>
      <c r="F3919">
        <v>2.2599999999999998</v>
      </c>
      <c r="G3919">
        <v>0</v>
      </c>
      <c r="H3919">
        <v>13.56</v>
      </c>
      <c r="I3919" t="s">
        <v>14</v>
      </c>
      <c r="J3919" t="s">
        <v>15</v>
      </c>
      <c r="K3919" t="s">
        <v>59</v>
      </c>
      <c r="L3919" t="s">
        <v>59</v>
      </c>
      <c r="M3919" t="s">
        <v>18</v>
      </c>
      <c r="N3919" t="s">
        <v>18</v>
      </c>
      <c r="O3919" t="str">
        <f>TEXT(Table1[[#This Row],[pickup]],"dddd")</f>
        <v>Friday</v>
      </c>
      <c r="P3919">
        <f t="shared" si="61"/>
        <v>1</v>
      </c>
    </row>
    <row r="3920" spans="1:16" x14ac:dyDescent="0.25">
      <c r="A3920" s="1">
        <v>43546.725277777776</v>
      </c>
      <c r="B3920" s="1">
        <v>43546.734780092593</v>
      </c>
      <c r="C3920">
        <v>1</v>
      </c>
      <c r="D3920">
        <v>2.3199999999999998</v>
      </c>
      <c r="E3920">
        <v>11.5</v>
      </c>
      <c r="F3920">
        <v>3.16</v>
      </c>
      <c r="G3920">
        <v>0</v>
      </c>
      <c r="H3920">
        <v>18.96</v>
      </c>
      <c r="I3920" t="s">
        <v>14</v>
      </c>
      <c r="J3920" t="s">
        <v>15</v>
      </c>
      <c r="K3920" t="s">
        <v>27</v>
      </c>
      <c r="L3920" t="s">
        <v>85</v>
      </c>
      <c r="M3920" t="s">
        <v>18</v>
      </c>
      <c r="N3920" t="s">
        <v>18</v>
      </c>
      <c r="O3920" t="str">
        <f>TEXT(Table1[[#This Row],[pickup]],"dddd")</f>
        <v>Friday</v>
      </c>
      <c r="P3920">
        <f t="shared" si="61"/>
        <v>17</v>
      </c>
    </row>
    <row r="3921" spans="1:16" x14ac:dyDescent="0.25">
      <c r="A3921" s="1">
        <v>43550.384212962963</v>
      </c>
      <c r="B3921" s="1">
        <v>43550.409224537034</v>
      </c>
      <c r="C3921">
        <v>1</v>
      </c>
      <c r="D3921">
        <v>6.71</v>
      </c>
      <c r="E3921">
        <v>28.5</v>
      </c>
      <c r="F3921">
        <v>6.36</v>
      </c>
      <c r="G3921">
        <v>0</v>
      </c>
      <c r="H3921">
        <v>38.159999999999997</v>
      </c>
      <c r="I3921" t="s">
        <v>14</v>
      </c>
      <c r="J3921" t="s">
        <v>15</v>
      </c>
      <c r="K3921" t="s">
        <v>25</v>
      </c>
      <c r="L3921" t="s">
        <v>59</v>
      </c>
      <c r="M3921" t="s">
        <v>18</v>
      </c>
      <c r="N3921" t="s">
        <v>18</v>
      </c>
      <c r="O3921" t="str">
        <f>TEXT(Table1[[#This Row],[pickup]],"dddd")</f>
        <v>Tuesday</v>
      </c>
      <c r="P3921">
        <f t="shared" si="61"/>
        <v>9</v>
      </c>
    </row>
    <row r="3922" spans="1:16" x14ac:dyDescent="0.25">
      <c r="A3922" s="1">
        <v>43539.354548611111</v>
      </c>
      <c r="B3922" s="1">
        <v>43539.359270833331</v>
      </c>
      <c r="C3922">
        <v>1</v>
      </c>
      <c r="D3922">
        <v>1.04</v>
      </c>
      <c r="E3922">
        <v>7</v>
      </c>
      <c r="F3922">
        <v>1</v>
      </c>
      <c r="G3922">
        <v>0</v>
      </c>
      <c r="H3922">
        <v>8.8000000000000007</v>
      </c>
      <c r="I3922" t="s">
        <v>14</v>
      </c>
      <c r="J3922" t="s">
        <v>15</v>
      </c>
      <c r="K3922" t="s">
        <v>31</v>
      </c>
      <c r="L3922" t="s">
        <v>34</v>
      </c>
      <c r="M3922" t="s">
        <v>18</v>
      </c>
      <c r="N3922" t="s">
        <v>18</v>
      </c>
      <c r="O3922" t="str">
        <f>TEXT(Table1[[#This Row],[pickup]],"dddd")</f>
        <v>Friday</v>
      </c>
      <c r="P3922">
        <f t="shared" si="61"/>
        <v>8</v>
      </c>
    </row>
    <row r="3923" spans="1:16" x14ac:dyDescent="0.25">
      <c r="A3923" s="1">
        <v>43553.430636574078</v>
      </c>
      <c r="B3923" s="1">
        <v>43553.444293981483</v>
      </c>
      <c r="C3923">
        <v>1</v>
      </c>
      <c r="D3923">
        <v>2.54</v>
      </c>
      <c r="E3923">
        <v>14</v>
      </c>
      <c r="F3923">
        <v>3.46</v>
      </c>
      <c r="G3923">
        <v>0</v>
      </c>
      <c r="H3923">
        <v>20.76</v>
      </c>
      <c r="I3923" t="s">
        <v>14</v>
      </c>
      <c r="J3923" t="s">
        <v>15</v>
      </c>
      <c r="K3923" t="s">
        <v>42</v>
      </c>
      <c r="L3923" t="s">
        <v>20</v>
      </c>
      <c r="M3923" t="s">
        <v>18</v>
      </c>
      <c r="N3923" t="s">
        <v>18</v>
      </c>
      <c r="O3923" t="str">
        <f>TEXT(Table1[[#This Row],[pickup]],"dddd")</f>
        <v>Friday</v>
      </c>
      <c r="P3923">
        <f t="shared" si="61"/>
        <v>10</v>
      </c>
    </row>
    <row r="3924" spans="1:16" x14ac:dyDescent="0.25">
      <c r="A3924" s="1">
        <v>43539.832488425927</v>
      </c>
      <c r="B3924" s="1">
        <v>43539.839606481481</v>
      </c>
      <c r="C3924">
        <v>1</v>
      </c>
      <c r="D3924">
        <v>1.01</v>
      </c>
      <c r="E3924">
        <v>7.5</v>
      </c>
      <c r="F3924">
        <v>1.7</v>
      </c>
      <c r="G3924">
        <v>0</v>
      </c>
      <c r="H3924">
        <v>13</v>
      </c>
      <c r="I3924" t="s">
        <v>14</v>
      </c>
      <c r="J3924" t="s">
        <v>15</v>
      </c>
      <c r="K3924" t="s">
        <v>29</v>
      </c>
      <c r="L3924" t="s">
        <v>29</v>
      </c>
      <c r="M3924" t="s">
        <v>18</v>
      </c>
      <c r="N3924" t="s">
        <v>18</v>
      </c>
      <c r="O3924" t="str">
        <f>TEXT(Table1[[#This Row],[pickup]],"dddd")</f>
        <v>Friday</v>
      </c>
      <c r="P3924">
        <f t="shared" si="61"/>
        <v>19</v>
      </c>
    </row>
    <row r="3925" spans="1:16" x14ac:dyDescent="0.25">
      <c r="A3925" s="1">
        <v>43537.851712962962</v>
      </c>
      <c r="B3925" s="1">
        <v>43537.859351851854</v>
      </c>
      <c r="C3925">
        <v>1</v>
      </c>
      <c r="D3925">
        <v>1.93</v>
      </c>
      <c r="E3925">
        <v>9.5</v>
      </c>
      <c r="F3925">
        <v>0</v>
      </c>
      <c r="G3925">
        <v>0</v>
      </c>
      <c r="H3925">
        <v>13.3</v>
      </c>
      <c r="I3925" t="s">
        <v>14</v>
      </c>
      <c r="J3925" t="s">
        <v>19</v>
      </c>
      <c r="K3925" t="s">
        <v>26</v>
      </c>
      <c r="L3925" t="s">
        <v>20</v>
      </c>
      <c r="M3925" t="s">
        <v>18</v>
      </c>
      <c r="N3925" t="s">
        <v>18</v>
      </c>
      <c r="O3925" t="str">
        <f>TEXT(Table1[[#This Row],[pickup]],"dddd")</f>
        <v>Wednesday</v>
      </c>
      <c r="P3925">
        <f t="shared" si="61"/>
        <v>20</v>
      </c>
    </row>
    <row r="3926" spans="1:16" x14ac:dyDescent="0.25">
      <c r="A3926" s="1">
        <v>43532.820601851854</v>
      </c>
      <c r="B3926" s="1">
        <v>43532.823171296295</v>
      </c>
      <c r="C3926">
        <v>2</v>
      </c>
      <c r="D3926">
        <v>0.6</v>
      </c>
      <c r="E3926">
        <v>4.5</v>
      </c>
      <c r="F3926">
        <v>1.32</v>
      </c>
      <c r="G3926">
        <v>0</v>
      </c>
      <c r="H3926">
        <v>10.119999999999999</v>
      </c>
      <c r="I3926" t="s">
        <v>14</v>
      </c>
      <c r="J3926" t="s">
        <v>15</v>
      </c>
      <c r="K3926" t="s">
        <v>31</v>
      </c>
      <c r="L3926" t="s">
        <v>61</v>
      </c>
      <c r="M3926" t="s">
        <v>18</v>
      </c>
      <c r="N3926" t="s">
        <v>18</v>
      </c>
      <c r="O3926" t="str">
        <f>TEXT(Table1[[#This Row],[pickup]],"dddd")</f>
        <v>Friday</v>
      </c>
      <c r="P3926">
        <f t="shared" si="61"/>
        <v>19</v>
      </c>
    </row>
    <row r="3927" spans="1:16" x14ac:dyDescent="0.25">
      <c r="A3927" s="1">
        <v>43527.559305555558</v>
      </c>
      <c r="B3927" s="1">
        <v>43527.567164351851</v>
      </c>
      <c r="C3927">
        <v>1</v>
      </c>
      <c r="D3927">
        <v>1.63</v>
      </c>
      <c r="E3927">
        <v>9.5</v>
      </c>
      <c r="F3927">
        <v>1.28</v>
      </c>
      <c r="G3927">
        <v>0</v>
      </c>
      <c r="H3927">
        <v>14.08</v>
      </c>
      <c r="I3927" t="s">
        <v>14</v>
      </c>
      <c r="J3927" t="s">
        <v>15</v>
      </c>
      <c r="K3927" t="s">
        <v>30</v>
      </c>
      <c r="L3927" t="s">
        <v>42</v>
      </c>
      <c r="M3927" t="s">
        <v>18</v>
      </c>
      <c r="N3927" t="s">
        <v>18</v>
      </c>
      <c r="O3927" t="str">
        <f>TEXT(Table1[[#This Row],[pickup]],"dddd")</f>
        <v>Sunday</v>
      </c>
      <c r="P3927">
        <f t="shared" si="61"/>
        <v>13</v>
      </c>
    </row>
    <row r="3928" spans="1:16" x14ac:dyDescent="0.25">
      <c r="A3928" s="1">
        <v>43535.941180555557</v>
      </c>
      <c r="B3928" s="1">
        <v>43535.954201388886</v>
      </c>
      <c r="C3928">
        <v>5</v>
      </c>
      <c r="D3928">
        <v>6.39</v>
      </c>
      <c r="E3928">
        <v>21</v>
      </c>
      <c r="F3928">
        <v>4.96</v>
      </c>
      <c r="G3928">
        <v>0</v>
      </c>
      <c r="H3928">
        <v>29.76</v>
      </c>
      <c r="I3928" t="s">
        <v>14</v>
      </c>
      <c r="J3928" t="s">
        <v>15</v>
      </c>
      <c r="K3928" t="s">
        <v>29</v>
      </c>
      <c r="L3928" t="s">
        <v>82</v>
      </c>
      <c r="M3928" t="s">
        <v>18</v>
      </c>
      <c r="N3928" t="s">
        <v>58</v>
      </c>
      <c r="O3928" t="str">
        <f>TEXT(Table1[[#This Row],[pickup]],"dddd")</f>
        <v>Monday</v>
      </c>
      <c r="P3928">
        <f t="shared" si="61"/>
        <v>22</v>
      </c>
    </row>
    <row r="3929" spans="1:16" x14ac:dyDescent="0.25">
      <c r="A3929" s="1">
        <v>43547.965787037036</v>
      </c>
      <c r="B3929" s="1">
        <v>43547.980509259258</v>
      </c>
      <c r="C3929">
        <v>1</v>
      </c>
      <c r="D3929">
        <v>4.5</v>
      </c>
      <c r="E3929">
        <v>18</v>
      </c>
      <c r="F3929">
        <v>2</v>
      </c>
      <c r="G3929">
        <v>0</v>
      </c>
      <c r="H3929">
        <v>23.8</v>
      </c>
      <c r="I3929" t="s">
        <v>14</v>
      </c>
      <c r="J3929" t="s">
        <v>15</v>
      </c>
      <c r="K3929" t="s">
        <v>26</v>
      </c>
      <c r="L3929" t="s">
        <v>114</v>
      </c>
      <c r="M3929" t="s">
        <v>18</v>
      </c>
      <c r="N3929" t="s">
        <v>18</v>
      </c>
      <c r="O3929" t="str">
        <f>TEXT(Table1[[#This Row],[pickup]],"dddd")</f>
        <v>Saturday</v>
      </c>
      <c r="P3929">
        <f t="shared" si="61"/>
        <v>23</v>
      </c>
    </row>
    <row r="3930" spans="1:16" x14ac:dyDescent="0.25">
      <c r="A3930" s="1">
        <v>43531.991261574076</v>
      </c>
      <c r="B3930" s="1">
        <v>43531.999328703707</v>
      </c>
      <c r="C3930">
        <v>3</v>
      </c>
      <c r="D3930">
        <v>2.2999999999999998</v>
      </c>
      <c r="E3930">
        <v>10.5</v>
      </c>
      <c r="F3930">
        <v>2.86</v>
      </c>
      <c r="G3930">
        <v>0</v>
      </c>
      <c r="H3930">
        <v>17.16</v>
      </c>
      <c r="I3930" t="s">
        <v>14</v>
      </c>
      <c r="J3930" t="s">
        <v>15</v>
      </c>
      <c r="K3930" t="s">
        <v>33</v>
      </c>
      <c r="L3930" t="s">
        <v>24</v>
      </c>
      <c r="M3930" t="s">
        <v>18</v>
      </c>
      <c r="N3930" t="s">
        <v>18</v>
      </c>
      <c r="O3930" t="str">
        <f>TEXT(Table1[[#This Row],[pickup]],"dddd")</f>
        <v>Thursday</v>
      </c>
      <c r="P3930">
        <f t="shared" si="61"/>
        <v>23</v>
      </c>
    </row>
    <row r="3931" spans="1:16" x14ac:dyDescent="0.25">
      <c r="A3931" s="1">
        <v>43547.800486111111</v>
      </c>
      <c r="B3931" s="1">
        <v>43547.808078703703</v>
      </c>
      <c r="C3931">
        <v>2</v>
      </c>
      <c r="D3931">
        <v>1.21</v>
      </c>
      <c r="E3931">
        <v>8</v>
      </c>
      <c r="F3931">
        <v>2.2599999999999998</v>
      </c>
      <c r="G3931">
        <v>0</v>
      </c>
      <c r="H3931">
        <v>13.56</v>
      </c>
      <c r="I3931" t="s">
        <v>14</v>
      </c>
      <c r="J3931" t="s">
        <v>15</v>
      </c>
      <c r="K3931" t="s">
        <v>42</v>
      </c>
      <c r="L3931" t="s">
        <v>46</v>
      </c>
      <c r="M3931" t="s">
        <v>18</v>
      </c>
      <c r="N3931" t="s">
        <v>18</v>
      </c>
      <c r="O3931" t="str">
        <f>TEXT(Table1[[#This Row],[pickup]],"dddd")</f>
        <v>Saturday</v>
      </c>
      <c r="P3931">
        <f t="shared" si="61"/>
        <v>19</v>
      </c>
    </row>
    <row r="3932" spans="1:16" x14ac:dyDescent="0.25">
      <c r="A3932" s="1">
        <v>43553.820613425924</v>
      </c>
      <c r="B3932" s="1">
        <v>43553.822696759256</v>
      </c>
      <c r="C3932">
        <v>1</v>
      </c>
      <c r="D3932">
        <v>0.6</v>
      </c>
      <c r="E3932">
        <v>4.5</v>
      </c>
      <c r="F3932">
        <v>0</v>
      </c>
      <c r="G3932">
        <v>0</v>
      </c>
      <c r="H3932">
        <v>8.8000000000000007</v>
      </c>
      <c r="I3932" t="s">
        <v>14</v>
      </c>
      <c r="J3932" t="s">
        <v>19</v>
      </c>
      <c r="K3932" t="s">
        <v>56</v>
      </c>
      <c r="L3932" t="s">
        <v>56</v>
      </c>
      <c r="M3932" t="s">
        <v>18</v>
      </c>
      <c r="N3932" t="s">
        <v>18</v>
      </c>
      <c r="O3932" t="str">
        <f>TEXT(Table1[[#This Row],[pickup]],"dddd")</f>
        <v>Friday</v>
      </c>
      <c r="P3932">
        <f t="shared" si="61"/>
        <v>19</v>
      </c>
    </row>
    <row r="3933" spans="1:16" x14ac:dyDescent="0.25">
      <c r="A3933" s="1">
        <v>43542.928865740738</v>
      </c>
      <c r="B3933" s="1">
        <v>43542.935243055559</v>
      </c>
      <c r="C3933">
        <v>1</v>
      </c>
      <c r="D3933">
        <v>1.54</v>
      </c>
      <c r="E3933">
        <v>8</v>
      </c>
      <c r="F3933">
        <v>2.36</v>
      </c>
      <c r="G3933">
        <v>0</v>
      </c>
      <c r="H3933">
        <v>14.16</v>
      </c>
      <c r="I3933" t="s">
        <v>14</v>
      </c>
      <c r="J3933" t="s">
        <v>15</v>
      </c>
      <c r="K3933" t="s">
        <v>50</v>
      </c>
      <c r="L3933" t="s">
        <v>26</v>
      </c>
      <c r="M3933" t="s">
        <v>18</v>
      </c>
      <c r="N3933" t="s">
        <v>18</v>
      </c>
      <c r="O3933" t="str">
        <f>TEXT(Table1[[#This Row],[pickup]],"dddd")</f>
        <v>Monday</v>
      </c>
      <c r="P3933">
        <f t="shared" si="61"/>
        <v>22</v>
      </c>
    </row>
    <row r="3934" spans="1:16" x14ac:dyDescent="0.25">
      <c r="A3934" s="1">
        <v>43552.788321759261</v>
      </c>
      <c r="B3934" s="1">
        <v>43552.8125462963</v>
      </c>
      <c r="C3934">
        <v>2</v>
      </c>
      <c r="D3934">
        <v>15.05</v>
      </c>
      <c r="E3934">
        <v>42.5</v>
      </c>
      <c r="F3934">
        <v>0</v>
      </c>
      <c r="G3934">
        <v>0</v>
      </c>
      <c r="H3934">
        <v>44.3</v>
      </c>
      <c r="I3934" t="s">
        <v>14</v>
      </c>
      <c r="J3934" t="s">
        <v>19</v>
      </c>
      <c r="K3934" t="s">
        <v>64</v>
      </c>
      <c r="L3934" t="s">
        <v>36</v>
      </c>
      <c r="M3934" t="s">
        <v>37</v>
      </c>
      <c r="N3934" t="s">
        <v>37</v>
      </c>
      <c r="O3934" t="str">
        <f>TEXT(Table1[[#This Row],[pickup]],"dddd")</f>
        <v>Thursday</v>
      </c>
      <c r="P3934">
        <f t="shared" si="61"/>
        <v>18</v>
      </c>
    </row>
    <row r="3935" spans="1:16" x14ac:dyDescent="0.25">
      <c r="A3935" s="1">
        <v>43542.548368055555</v>
      </c>
      <c r="B3935" s="1">
        <v>43542.554791666669</v>
      </c>
      <c r="C3935">
        <v>1</v>
      </c>
      <c r="D3935">
        <v>1.68</v>
      </c>
      <c r="E3935">
        <v>8</v>
      </c>
      <c r="F3935">
        <v>0</v>
      </c>
      <c r="G3935">
        <v>0</v>
      </c>
      <c r="H3935">
        <v>11.3</v>
      </c>
      <c r="I3935" t="s">
        <v>14</v>
      </c>
      <c r="J3935" t="s">
        <v>19</v>
      </c>
      <c r="K3935" t="s">
        <v>32</v>
      </c>
      <c r="L3935" t="s">
        <v>85</v>
      </c>
      <c r="M3935" t="s">
        <v>18</v>
      </c>
      <c r="N3935" t="s">
        <v>18</v>
      </c>
      <c r="O3935" t="str">
        <f>TEXT(Table1[[#This Row],[pickup]],"dddd")</f>
        <v>Monday</v>
      </c>
      <c r="P3935">
        <f t="shared" si="61"/>
        <v>13</v>
      </c>
    </row>
    <row r="3936" spans="1:16" x14ac:dyDescent="0.25">
      <c r="A3936" s="1">
        <v>43544.304305555554</v>
      </c>
      <c r="B3936" s="1">
        <v>43544.309618055559</v>
      </c>
      <c r="C3936">
        <v>1</v>
      </c>
      <c r="D3936">
        <v>0.5</v>
      </c>
      <c r="E3936">
        <v>6.5</v>
      </c>
      <c r="F3936">
        <v>0</v>
      </c>
      <c r="G3936">
        <v>0</v>
      </c>
      <c r="H3936">
        <v>7.3</v>
      </c>
      <c r="I3936" t="s">
        <v>14</v>
      </c>
      <c r="J3936" t="s">
        <v>19</v>
      </c>
      <c r="K3936" t="s">
        <v>57</v>
      </c>
      <c r="L3936" t="s">
        <v>111</v>
      </c>
      <c r="M3936" t="s">
        <v>58</v>
      </c>
      <c r="N3936" t="s">
        <v>58</v>
      </c>
      <c r="O3936" t="str">
        <f>TEXT(Table1[[#This Row],[pickup]],"dddd")</f>
        <v>Wednesday</v>
      </c>
      <c r="P3936">
        <f t="shared" si="61"/>
        <v>7</v>
      </c>
    </row>
    <row r="3937" spans="1:16" x14ac:dyDescent="0.25">
      <c r="A3937" s="1">
        <v>43548.155659722222</v>
      </c>
      <c r="B3937" s="1">
        <v>43548.161261574074</v>
      </c>
      <c r="C3937">
        <v>1</v>
      </c>
      <c r="D3937">
        <v>1.31</v>
      </c>
      <c r="E3937">
        <v>7.5</v>
      </c>
      <c r="F3937">
        <v>2.2599999999999998</v>
      </c>
      <c r="G3937">
        <v>0</v>
      </c>
      <c r="H3937">
        <v>13.56</v>
      </c>
      <c r="I3937" t="s">
        <v>14</v>
      </c>
      <c r="J3937" t="s">
        <v>15</v>
      </c>
      <c r="K3937" t="s">
        <v>42</v>
      </c>
      <c r="L3937" t="s">
        <v>29</v>
      </c>
      <c r="M3937" t="s">
        <v>18</v>
      </c>
      <c r="N3937" t="s">
        <v>18</v>
      </c>
      <c r="O3937" t="str">
        <f>TEXT(Table1[[#This Row],[pickup]],"dddd")</f>
        <v>Sunday</v>
      </c>
      <c r="P3937">
        <f t="shared" si="61"/>
        <v>3</v>
      </c>
    </row>
    <row r="3938" spans="1:16" x14ac:dyDescent="0.25">
      <c r="A3938" s="1">
        <v>43543.9140625</v>
      </c>
      <c r="B3938" s="1">
        <v>43543.922048611108</v>
      </c>
      <c r="C3938">
        <v>1</v>
      </c>
      <c r="D3938">
        <v>1.81</v>
      </c>
      <c r="E3938">
        <v>9.5</v>
      </c>
      <c r="F3938">
        <v>2.66</v>
      </c>
      <c r="G3938">
        <v>0</v>
      </c>
      <c r="H3938">
        <v>15.96</v>
      </c>
      <c r="I3938" t="s">
        <v>14</v>
      </c>
      <c r="J3938" t="s">
        <v>15</v>
      </c>
      <c r="K3938" t="s">
        <v>66</v>
      </c>
      <c r="L3938" t="s">
        <v>59</v>
      </c>
      <c r="M3938" t="s">
        <v>18</v>
      </c>
      <c r="N3938" t="s">
        <v>18</v>
      </c>
      <c r="O3938" t="str">
        <f>TEXT(Table1[[#This Row],[pickup]],"dddd")</f>
        <v>Tuesday</v>
      </c>
      <c r="P3938">
        <f t="shared" si="61"/>
        <v>21</v>
      </c>
    </row>
    <row r="3939" spans="1:16" x14ac:dyDescent="0.25">
      <c r="A3939" s="1">
        <v>43544.7733912037</v>
      </c>
      <c r="B3939" s="1">
        <v>43544.790567129632</v>
      </c>
      <c r="C3939">
        <v>1</v>
      </c>
      <c r="D3939">
        <v>2.7</v>
      </c>
      <c r="E3939">
        <v>16</v>
      </c>
      <c r="F3939">
        <v>4.05</v>
      </c>
      <c r="G3939">
        <v>0</v>
      </c>
      <c r="H3939">
        <v>24.35</v>
      </c>
      <c r="I3939" t="s">
        <v>14</v>
      </c>
      <c r="J3939" t="s">
        <v>15</v>
      </c>
      <c r="K3939" t="s">
        <v>32</v>
      </c>
      <c r="L3939" t="s">
        <v>74</v>
      </c>
      <c r="M3939" t="s">
        <v>18</v>
      </c>
      <c r="N3939" t="s">
        <v>18</v>
      </c>
      <c r="O3939" t="str">
        <f>TEXT(Table1[[#This Row],[pickup]],"dddd")</f>
        <v>Wednesday</v>
      </c>
      <c r="P3939">
        <f t="shared" si="61"/>
        <v>18</v>
      </c>
    </row>
    <row r="3940" spans="1:16" x14ac:dyDescent="0.25">
      <c r="A3940" s="1">
        <v>43529.606527777774</v>
      </c>
      <c r="B3940" s="1">
        <v>43529.613587962966</v>
      </c>
      <c r="C3940">
        <v>1</v>
      </c>
      <c r="D3940">
        <v>1.3</v>
      </c>
      <c r="E3940">
        <v>8</v>
      </c>
      <c r="F3940">
        <v>0</v>
      </c>
      <c r="G3940">
        <v>0</v>
      </c>
      <c r="H3940">
        <v>11.3</v>
      </c>
      <c r="I3940" t="s">
        <v>14</v>
      </c>
      <c r="J3940" t="s">
        <v>19</v>
      </c>
      <c r="K3940" t="s">
        <v>30</v>
      </c>
      <c r="L3940" t="s">
        <v>23</v>
      </c>
      <c r="M3940" t="s">
        <v>18</v>
      </c>
      <c r="N3940" t="s">
        <v>18</v>
      </c>
      <c r="O3940" t="str">
        <f>TEXT(Table1[[#This Row],[pickup]],"dddd")</f>
        <v>Tuesday</v>
      </c>
      <c r="P3940">
        <f t="shared" si="61"/>
        <v>14</v>
      </c>
    </row>
    <row r="3941" spans="1:16" x14ac:dyDescent="0.25">
      <c r="A3941" s="1">
        <v>43538.407800925925</v>
      </c>
      <c r="B3941" s="1">
        <v>43538.416724537034</v>
      </c>
      <c r="C3941">
        <v>1</v>
      </c>
      <c r="D3941">
        <v>1.1000000000000001</v>
      </c>
      <c r="E3941">
        <v>9</v>
      </c>
      <c r="F3941">
        <v>2.4500000000000002</v>
      </c>
      <c r="G3941">
        <v>0</v>
      </c>
      <c r="H3941">
        <v>14.75</v>
      </c>
      <c r="I3941" t="s">
        <v>14</v>
      </c>
      <c r="J3941" t="s">
        <v>15</v>
      </c>
      <c r="K3941" t="s">
        <v>22</v>
      </c>
      <c r="L3941" t="s">
        <v>45</v>
      </c>
      <c r="M3941" t="s">
        <v>18</v>
      </c>
      <c r="N3941" t="s">
        <v>18</v>
      </c>
      <c r="O3941" t="str">
        <f>TEXT(Table1[[#This Row],[pickup]],"dddd")</f>
        <v>Thursday</v>
      </c>
      <c r="P3941">
        <f t="shared" si="61"/>
        <v>9</v>
      </c>
    </row>
    <row r="3942" spans="1:16" x14ac:dyDescent="0.25">
      <c r="A3942" s="1">
        <v>43553.75372685185</v>
      </c>
      <c r="B3942" s="1">
        <v>43553.759571759256</v>
      </c>
      <c r="C3942">
        <v>3</v>
      </c>
      <c r="D3942">
        <v>1</v>
      </c>
      <c r="E3942">
        <v>7</v>
      </c>
      <c r="F3942">
        <v>2.2599999999999998</v>
      </c>
      <c r="G3942">
        <v>0</v>
      </c>
      <c r="H3942">
        <v>13.56</v>
      </c>
      <c r="I3942" t="s">
        <v>14</v>
      </c>
      <c r="J3942" t="s">
        <v>15</v>
      </c>
      <c r="K3942" t="s">
        <v>30</v>
      </c>
      <c r="L3942" t="s">
        <v>29</v>
      </c>
      <c r="M3942" t="s">
        <v>18</v>
      </c>
      <c r="N3942" t="s">
        <v>18</v>
      </c>
      <c r="O3942" t="str">
        <f>TEXT(Table1[[#This Row],[pickup]],"dddd")</f>
        <v>Friday</v>
      </c>
      <c r="P3942">
        <f t="shared" si="61"/>
        <v>18</v>
      </c>
    </row>
    <row r="3943" spans="1:16" x14ac:dyDescent="0.25">
      <c r="A3943" s="1">
        <v>43554.437175925923</v>
      </c>
      <c r="B3943" s="1">
        <v>43554.445300925923</v>
      </c>
      <c r="C3943">
        <v>1</v>
      </c>
      <c r="D3943">
        <v>1.58</v>
      </c>
      <c r="E3943">
        <v>9</v>
      </c>
      <c r="F3943">
        <v>0</v>
      </c>
      <c r="G3943">
        <v>0</v>
      </c>
      <c r="H3943">
        <v>12.3</v>
      </c>
      <c r="I3943" t="s">
        <v>14</v>
      </c>
      <c r="J3943" t="s">
        <v>19</v>
      </c>
      <c r="K3943" t="s">
        <v>26</v>
      </c>
      <c r="L3943" t="s">
        <v>17</v>
      </c>
      <c r="M3943" t="s">
        <v>18</v>
      </c>
      <c r="N3943" t="s">
        <v>18</v>
      </c>
      <c r="O3943" t="str">
        <f>TEXT(Table1[[#This Row],[pickup]],"dddd")</f>
        <v>Saturday</v>
      </c>
      <c r="P3943">
        <f t="shared" si="61"/>
        <v>10</v>
      </c>
    </row>
    <row r="3944" spans="1:16" x14ac:dyDescent="0.25">
      <c r="A3944" s="1">
        <v>43551.92359953704</v>
      </c>
      <c r="B3944" s="1">
        <v>43551.929282407407</v>
      </c>
      <c r="C3944">
        <v>5</v>
      </c>
      <c r="D3944">
        <v>1.69</v>
      </c>
      <c r="E3944">
        <v>8.5</v>
      </c>
      <c r="F3944">
        <v>0</v>
      </c>
      <c r="G3944">
        <v>0</v>
      </c>
      <c r="H3944">
        <v>12.3</v>
      </c>
      <c r="I3944" t="s">
        <v>14</v>
      </c>
      <c r="J3944" t="s">
        <v>19</v>
      </c>
      <c r="K3944" t="s">
        <v>49</v>
      </c>
      <c r="L3944" t="s">
        <v>61</v>
      </c>
      <c r="M3944" t="s">
        <v>18</v>
      </c>
      <c r="N3944" t="s">
        <v>18</v>
      </c>
      <c r="O3944" t="str">
        <f>TEXT(Table1[[#This Row],[pickup]],"dddd")</f>
        <v>Wednesday</v>
      </c>
      <c r="P3944">
        <f t="shared" si="61"/>
        <v>22</v>
      </c>
    </row>
    <row r="3945" spans="1:16" x14ac:dyDescent="0.25">
      <c r="A3945" s="1">
        <v>43554.518958333334</v>
      </c>
      <c r="B3945" s="1">
        <v>43554.529733796298</v>
      </c>
      <c r="C3945">
        <v>1</v>
      </c>
      <c r="D3945">
        <v>1.63</v>
      </c>
      <c r="E3945">
        <v>11</v>
      </c>
      <c r="F3945">
        <v>2.86</v>
      </c>
      <c r="G3945">
        <v>0</v>
      </c>
      <c r="H3945">
        <v>17.16</v>
      </c>
      <c r="I3945" t="s">
        <v>14</v>
      </c>
      <c r="J3945" t="s">
        <v>15</v>
      </c>
      <c r="K3945" t="s">
        <v>50</v>
      </c>
      <c r="L3945" t="s">
        <v>63</v>
      </c>
      <c r="M3945" t="s">
        <v>18</v>
      </c>
      <c r="N3945" t="s">
        <v>18</v>
      </c>
      <c r="O3945" t="str">
        <f>TEXT(Table1[[#This Row],[pickup]],"dddd")</f>
        <v>Saturday</v>
      </c>
      <c r="P3945">
        <f t="shared" si="61"/>
        <v>12</v>
      </c>
    </row>
    <row r="3946" spans="1:16" x14ac:dyDescent="0.25">
      <c r="A3946" s="1">
        <v>43555.374918981484</v>
      </c>
      <c r="B3946" s="1">
        <v>43555.384236111109</v>
      </c>
      <c r="C3946">
        <v>1</v>
      </c>
      <c r="D3946">
        <v>3.47</v>
      </c>
      <c r="E3946">
        <v>12</v>
      </c>
      <c r="F3946">
        <v>0</v>
      </c>
      <c r="G3946">
        <v>0</v>
      </c>
      <c r="H3946">
        <v>12.8</v>
      </c>
      <c r="I3946" t="s">
        <v>14</v>
      </c>
      <c r="J3946" t="s">
        <v>15</v>
      </c>
      <c r="K3946" t="s">
        <v>150</v>
      </c>
      <c r="L3946" t="s">
        <v>181</v>
      </c>
      <c r="M3946" t="s">
        <v>37</v>
      </c>
      <c r="N3946" t="s">
        <v>37</v>
      </c>
      <c r="O3946" t="str">
        <f>TEXT(Table1[[#This Row],[pickup]],"dddd")</f>
        <v>Sunday</v>
      </c>
      <c r="P3946">
        <f t="shared" si="61"/>
        <v>8</v>
      </c>
    </row>
    <row r="3947" spans="1:16" x14ac:dyDescent="0.25">
      <c r="A3947" s="1">
        <v>43544.715995370374</v>
      </c>
      <c r="B3947" s="1">
        <v>43544.719583333332</v>
      </c>
      <c r="C3947">
        <v>2</v>
      </c>
      <c r="D3947">
        <v>0.64</v>
      </c>
      <c r="E3947">
        <v>5.5</v>
      </c>
      <c r="F3947">
        <v>1.96</v>
      </c>
      <c r="G3947">
        <v>0</v>
      </c>
      <c r="H3947">
        <v>11.76</v>
      </c>
      <c r="I3947" t="s">
        <v>14</v>
      </c>
      <c r="J3947" t="s">
        <v>15</v>
      </c>
      <c r="K3947" t="s">
        <v>29</v>
      </c>
      <c r="L3947" t="s">
        <v>50</v>
      </c>
      <c r="M3947" t="s">
        <v>18</v>
      </c>
      <c r="N3947" t="s">
        <v>18</v>
      </c>
      <c r="O3947" t="str">
        <f>TEXT(Table1[[#This Row],[pickup]],"dddd")</f>
        <v>Wednesday</v>
      </c>
      <c r="P3947">
        <f t="shared" si="61"/>
        <v>17</v>
      </c>
    </row>
    <row r="3948" spans="1:16" x14ac:dyDescent="0.25">
      <c r="A3948" s="1">
        <v>43541.302442129629</v>
      </c>
      <c r="B3948" s="1">
        <v>43541.319965277777</v>
      </c>
      <c r="C3948">
        <v>1</v>
      </c>
      <c r="D3948">
        <v>17</v>
      </c>
      <c r="E3948">
        <v>52</v>
      </c>
      <c r="F3948">
        <v>15.26</v>
      </c>
      <c r="G3948">
        <v>5.76</v>
      </c>
      <c r="H3948">
        <v>76.319999999999993</v>
      </c>
      <c r="I3948" t="s">
        <v>14</v>
      </c>
      <c r="J3948" t="s">
        <v>15</v>
      </c>
      <c r="K3948" t="s">
        <v>29</v>
      </c>
      <c r="L3948" t="s">
        <v>136</v>
      </c>
      <c r="M3948" t="s">
        <v>18</v>
      </c>
      <c r="N3948" t="s">
        <v>37</v>
      </c>
      <c r="O3948" t="str">
        <f>TEXT(Table1[[#This Row],[pickup]],"dddd")</f>
        <v>Sunday</v>
      </c>
      <c r="P3948">
        <f t="shared" si="61"/>
        <v>7</v>
      </c>
    </row>
    <row r="3949" spans="1:16" x14ac:dyDescent="0.25">
      <c r="A3949" s="1">
        <v>43551.861030092594</v>
      </c>
      <c r="B3949" s="1">
        <v>43551.862222222226</v>
      </c>
      <c r="C3949">
        <v>2</v>
      </c>
      <c r="D3949">
        <v>0.55000000000000004</v>
      </c>
      <c r="E3949">
        <v>3.5</v>
      </c>
      <c r="F3949">
        <v>0</v>
      </c>
      <c r="G3949">
        <v>0</v>
      </c>
      <c r="H3949">
        <v>7.3</v>
      </c>
      <c r="I3949" t="s">
        <v>14</v>
      </c>
      <c r="J3949" t="s">
        <v>15</v>
      </c>
      <c r="K3949" t="s">
        <v>17</v>
      </c>
      <c r="L3949" t="s">
        <v>29</v>
      </c>
      <c r="M3949" t="s">
        <v>18</v>
      </c>
      <c r="N3949" t="s">
        <v>18</v>
      </c>
      <c r="O3949" t="str">
        <f>TEXT(Table1[[#This Row],[pickup]],"dddd")</f>
        <v>Wednesday</v>
      </c>
      <c r="P3949">
        <f t="shared" si="61"/>
        <v>20</v>
      </c>
    </row>
    <row r="3950" spans="1:16" x14ac:dyDescent="0.25">
      <c r="A3950" s="1">
        <v>43547.381284722222</v>
      </c>
      <c r="B3950" s="1">
        <v>43547.382800925923</v>
      </c>
      <c r="C3950">
        <v>1</v>
      </c>
      <c r="D3950">
        <v>0.37</v>
      </c>
      <c r="E3950">
        <v>3.5</v>
      </c>
      <c r="F3950">
        <v>0</v>
      </c>
      <c r="G3950">
        <v>0</v>
      </c>
      <c r="H3950">
        <v>6.8</v>
      </c>
      <c r="I3950" t="s">
        <v>14</v>
      </c>
      <c r="J3950" t="s">
        <v>19</v>
      </c>
      <c r="K3950" t="s">
        <v>55</v>
      </c>
      <c r="L3950" t="s">
        <v>42</v>
      </c>
      <c r="M3950" t="s">
        <v>18</v>
      </c>
      <c r="N3950" t="s">
        <v>18</v>
      </c>
      <c r="O3950" t="str">
        <f>TEXT(Table1[[#This Row],[pickup]],"dddd")</f>
        <v>Saturday</v>
      </c>
      <c r="P3950">
        <f t="shared" si="61"/>
        <v>9</v>
      </c>
    </row>
    <row r="3951" spans="1:16" x14ac:dyDescent="0.25">
      <c r="A3951" s="1">
        <v>43547.19226851852</v>
      </c>
      <c r="B3951" s="1">
        <v>43547.194444444445</v>
      </c>
      <c r="C3951">
        <v>3</v>
      </c>
      <c r="D3951">
        <v>0.7</v>
      </c>
      <c r="E3951">
        <v>4.5</v>
      </c>
      <c r="F3951">
        <v>0.83</v>
      </c>
      <c r="G3951">
        <v>0</v>
      </c>
      <c r="H3951">
        <v>9.1300000000000008</v>
      </c>
      <c r="I3951" t="s">
        <v>14</v>
      </c>
      <c r="J3951" t="s">
        <v>15</v>
      </c>
      <c r="K3951" t="s">
        <v>66</v>
      </c>
      <c r="L3951" t="s">
        <v>23</v>
      </c>
      <c r="M3951" t="s">
        <v>18</v>
      </c>
      <c r="N3951" t="s">
        <v>18</v>
      </c>
      <c r="O3951" t="str">
        <f>TEXT(Table1[[#This Row],[pickup]],"dddd")</f>
        <v>Saturday</v>
      </c>
      <c r="P3951">
        <f t="shared" si="61"/>
        <v>4</v>
      </c>
    </row>
    <row r="3952" spans="1:16" x14ac:dyDescent="0.25">
      <c r="A3952" s="1">
        <v>43552.305381944447</v>
      </c>
      <c r="B3952" s="1">
        <v>43552.321446759262</v>
      </c>
      <c r="C3952">
        <v>2</v>
      </c>
      <c r="D3952">
        <v>8.77</v>
      </c>
      <c r="E3952">
        <v>28</v>
      </c>
      <c r="F3952">
        <v>2</v>
      </c>
      <c r="G3952">
        <v>0</v>
      </c>
      <c r="H3952">
        <v>33.299999999999997</v>
      </c>
      <c r="I3952" t="s">
        <v>14</v>
      </c>
      <c r="J3952" t="s">
        <v>15</v>
      </c>
      <c r="K3952" t="s">
        <v>61</v>
      </c>
      <c r="L3952" t="s">
        <v>59</v>
      </c>
      <c r="M3952" t="s">
        <v>18</v>
      </c>
      <c r="N3952" t="s">
        <v>18</v>
      </c>
      <c r="O3952" t="str">
        <f>TEXT(Table1[[#This Row],[pickup]],"dddd")</f>
        <v>Thursday</v>
      </c>
      <c r="P3952">
        <f t="shared" si="61"/>
        <v>7</v>
      </c>
    </row>
    <row r="3953" spans="1:16" x14ac:dyDescent="0.25">
      <c r="A3953" s="1">
        <v>43535.326608796298</v>
      </c>
      <c r="B3953" s="1">
        <v>43535.330416666664</v>
      </c>
      <c r="C3953">
        <v>1</v>
      </c>
      <c r="D3953">
        <v>0.76</v>
      </c>
      <c r="E3953">
        <v>5.5</v>
      </c>
      <c r="F3953">
        <v>1.76</v>
      </c>
      <c r="G3953">
        <v>0</v>
      </c>
      <c r="H3953">
        <v>10.56</v>
      </c>
      <c r="I3953" t="s">
        <v>14</v>
      </c>
      <c r="J3953" t="s">
        <v>15</v>
      </c>
      <c r="K3953" t="s">
        <v>16</v>
      </c>
      <c r="L3953" t="s">
        <v>16</v>
      </c>
      <c r="M3953" t="s">
        <v>18</v>
      </c>
      <c r="N3953" t="s">
        <v>18</v>
      </c>
      <c r="O3953" t="str">
        <f>TEXT(Table1[[#This Row],[pickup]],"dddd")</f>
        <v>Monday</v>
      </c>
      <c r="P3953">
        <f t="shared" si="61"/>
        <v>7</v>
      </c>
    </row>
    <row r="3954" spans="1:16" x14ac:dyDescent="0.25">
      <c r="A3954" s="1">
        <v>43542.646967592591</v>
      </c>
      <c r="B3954" s="1">
        <v>43542.652592592596</v>
      </c>
      <c r="C3954">
        <v>1</v>
      </c>
      <c r="D3954">
        <v>2.5299999999999998</v>
      </c>
      <c r="E3954">
        <v>9</v>
      </c>
      <c r="F3954">
        <v>0</v>
      </c>
      <c r="G3954">
        <v>0</v>
      </c>
      <c r="H3954">
        <v>12.3</v>
      </c>
      <c r="I3954" t="s">
        <v>14</v>
      </c>
      <c r="J3954" t="s">
        <v>19</v>
      </c>
      <c r="K3954" t="s">
        <v>56</v>
      </c>
      <c r="L3954" t="s">
        <v>54</v>
      </c>
      <c r="M3954" t="s">
        <v>18</v>
      </c>
      <c r="N3954" t="s">
        <v>18</v>
      </c>
      <c r="O3954" t="str">
        <f>TEXT(Table1[[#This Row],[pickup]],"dddd")</f>
        <v>Monday</v>
      </c>
      <c r="P3954">
        <f t="shared" si="61"/>
        <v>15</v>
      </c>
    </row>
    <row r="3955" spans="1:16" x14ac:dyDescent="0.25">
      <c r="A3955" s="1">
        <v>43555.595393518517</v>
      </c>
      <c r="B3955" s="1">
        <v>43555.607349537036</v>
      </c>
      <c r="C3955">
        <v>1</v>
      </c>
      <c r="D3955">
        <v>2.2000000000000002</v>
      </c>
      <c r="E3955">
        <v>12</v>
      </c>
      <c r="F3955">
        <v>3.05</v>
      </c>
      <c r="G3955">
        <v>0</v>
      </c>
      <c r="H3955">
        <v>18.350000000000001</v>
      </c>
      <c r="I3955" t="s">
        <v>14</v>
      </c>
      <c r="J3955" t="s">
        <v>15</v>
      </c>
      <c r="K3955" t="s">
        <v>66</v>
      </c>
      <c r="L3955" t="s">
        <v>46</v>
      </c>
      <c r="M3955" t="s">
        <v>18</v>
      </c>
      <c r="N3955" t="s">
        <v>18</v>
      </c>
      <c r="O3955" t="str">
        <f>TEXT(Table1[[#This Row],[pickup]],"dddd")</f>
        <v>Sunday</v>
      </c>
      <c r="P3955">
        <f t="shared" si="61"/>
        <v>14</v>
      </c>
    </row>
    <row r="3956" spans="1:16" x14ac:dyDescent="0.25">
      <c r="A3956" s="1">
        <v>43542.261134259257</v>
      </c>
      <c r="B3956" s="1">
        <v>43542.263981481483</v>
      </c>
      <c r="C3956">
        <v>1</v>
      </c>
      <c r="D3956">
        <v>1.42</v>
      </c>
      <c r="E3956">
        <v>6</v>
      </c>
      <c r="F3956">
        <v>1.86</v>
      </c>
      <c r="G3956">
        <v>0</v>
      </c>
      <c r="H3956">
        <v>11.16</v>
      </c>
      <c r="I3956" t="s">
        <v>14</v>
      </c>
      <c r="J3956" t="s">
        <v>15</v>
      </c>
      <c r="K3956" t="s">
        <v>55</v>
      </c>
      <c r="L3956" t="s">
        <v>49</v>
      </c>
      <c r="M3956" t="s">
        <v>18</v>
      </c>
      <c r="N3956" t="s">
        <v>18</v>
      </c>
      <c r="O3956" t="str">
        <f>TEXT(Table1[[#This Row],[pickup]],"dddd")</f>
        <v>Monday</v>
      </c>
      <c r="P3956">
        <f t="shared" si="61"/>
        <v>6</v>
      </c>
    </row>
    <row r="3957" spans="1:16" x14ac:dyDescent="0.25">
      <c r="A3957" s="1">
        <v>43530.714490740742</v>
      </c>
      <c r="B3957" s="1">
        <v>43530.739849537036</v>
      </c>
      <c r="C3957">
        <v>1</v>
      </c>
      <c r="D3957">
        <v>6.85</v>
      </c>
      <c r="E3957">
        <v>27</v>
      </c>
      <c r="F3957">
        <v>0</v>
      </c>
      <c r="G3957">
        <v>0</v>
      </c>
      <c r="H3957">
        <v>31.3</v>
      </c>
      <c r="I3957" t="s">
        <v>14</v>
      </c>
      <c r="J3957" t="s">
        <v>19</v>
      </c>
      <c r="K3957" t="s">
        <v>55</v>
      </c>
      <c r="L3957" t="s">
        <v>98</v>
      </c>
      <c r="M3957" t="s">
        <v>18</v>
      </c>
      <c r="N3957" t="s">
        <v>18</v>
      </c>
      <c r="O3957" t="str">
        <f>TEXT(Table1[[#This Row],[pickup]],"dddd")</f>
        <v>Wednesday</v>
      </c>
      <c r="P3957">
        <f t="shared" si="61"/>
        <v>17</v>
      </c>
    </row>
    <row r="3958" spans="1:16" x14ac:dyDescent="0.25">
      <c r="A3958" s="1">
        <v>43555.495381944442</v>
      </c>
      <c r="B3958" s="1">
        <v>43555.504224537035</v>
      </c>
      <c r="C3958">
        <v>0</v>
      </c>
      <c r="D3958">
        <v>1.6</v>
      </c>
      <c r="E3958">
        <v>9.5</v>
      </c>
      <c r="F3958">
        <v>2.5499999999999998</v>
      </c>
      <c r="G3958">
        <v>0</v>
      </c>
      <c r="H3958">
        <v>15.35</v>
      </c>
      <c r="I3958" t="s">
        <v>14</v>
      </c>
      <c r="J3958" t="s">
        <v>15</v>
      </c>
      <c r="K3958" t="s">
        <v>55</v>
      </c>
      <c r="L3958" t="s">
        <v>22</v>
      </c>
      <c r="M3958" t="s">
        <v>18</v>
      </c>
      <c r="N3958" t="s">
        <v>18</v>
      </c>
      <c r="O3958" t="str">
        <f>TEXT(Table1[[#This Row],[pickup]],"dddd")</f>
        <v>Sunday</v>
      </c>
      <c r="P3958">
        <f t="shared" si="61"/>
        <v>11</v>
      </c>
    </row>
    <row r="3959" spans="1:16" x14ac:dyDescent="0.25">
      <c r="A3959" s="1">
        <v>43555.186122685183</v>
      </c>
      <c r="B3959" s="1">
        <v>43555.18954861111</v>
      </c>
      <c r="C3959">
        <v>1</v>
      </c>
      <c r="D3959">
        <v>1.65</v>
      </c>
      <c r="E3959">
        <v>7</v>
      </c>
      <c r="F3959">
        <v>2.16</v>
      </c>
      <c r="G3959">
        <v>0</v>
      </c>
      <c r="H3959">
        <v>12.96</v>
      </c>
      <c r="I3959" t="s">
        <v>14</v>
      </c>
      <c r="J3959" t="s">
        <v>15</v>
      </c>
      <c r="K3959" t="s">
        <v>42</v>
      </c>
      <c r="L3959" t="s">
        <v>30</v>
      </c>
      <c r="M3959" t="s">
        <v>18</v>
      </c>
      <c r="N3959" t="s">
        <v>18</v>
      </c>
      <c r="O3959" t="str">
        <f>TEXT(Table1[[#This Row],[pickup]],"dddd")</f>
        <v>Sunday</v>
      </c>
      <c r="P3959">
        <f t="shared" si="61"/>
        <v>4</v>
      </c>
    </row>
    <row r="3960" spans="1:16" x14ac:dyDescent="0.25">
      <c r="A3960" s="1">
        <v>43539.249398148146</v>
      </c>
      <c r="B3960" s="1">
        <v>43539.276319444441</v>
      </c>
      <c r="C3960">
        <v>1</v>
      </c>
      <c r="D3960">
        <v>19.11</v>
      </c>
      <c r="E3960">
        <v>52</v>
      </c>
      <c r="F3960">
        <v>11.71</v>
      </c>
      <c r="G3960">
        <v>5.76</v>
      </c>
      <c r="H3960">
        <v>70.27</v>
      </c>
      <c r="I3960" t="s">
        <v>14</v>
      </c>
      <c r="J3960" t="s">
        <v>15</v>
      </c>
      <c r="K3960" t="s">
        <v>79</v>
      </c>
      <c r="L3960" t="s">
        <v>64</v>
      </c>
      <c r="M3960" t="s">
        <v>18</v>
      </c>
      <c r="N3960" t="s">
        <v>37</v>
      </c>
      <c r="O3960" t="str">
        <f>TEXT(Table1[[#This Row],[pickup]],"dddd")</f>
        <v>Friday</v>
      </c>
      <c r="P3960">
        <f t="shared" si="61"/>
        <v>5</v>
      </c>
    </row>
    <row r="3961" spans="1:16" x14ac:dyDescent="0.25">
      <c r="A3961" s="1">
        <v>43527.806932870371</v>
      </c>
      <c r="B3961" s="1">
        <v>43527.818518518521</v>
      </c>
      <c r="C3961">
        <v>1</v>
      </c>
      <c r="D3961">
        <v>3.4</v>
      </c>
      <c r="E3961">
        <v>14.5</v>
      </c>
      <c r="F3961">
        <v>3.55</v>
      </c>
      <c r="G3961">
        <v>0</v>
      </c>
      <c r="H3961">
        <v>21.35</v>
      </c>
      <c r="I3961" t="s">
        <v>14</v>
      </c>
      <c r="J3961" t="s">
        <v>15</v>
      </c>
      <c r="K3961" t="s">
        <v>61</v>
      </c>
      <c r="L3961" t="s">
        <v>62</v>
      </c>
      <c r="M3961" t="s">
        <v>18</v>
      </c>
      <c r="N3961" t="s">
        <v>18</v>
      </c>
      <c r="O3961" t="str">
        <f>TEXT(Table1[[#This Row],[pickup]],"dddd")</f>
        <v>Sunday</v>
      </c>
      <c r="P3961">
        <f t="shared" si="61"/>
        <v>19</v>
      </c>
    </row>
    <row r="3962" spans="1:16" x14ac:dyDescent="0.25">
      <c r="A3962" s="1">
        <v>43551.489178240743</v>
      </c>
      <c r="B3962" s="1">
        <v>43551.494560185187</v>
      </c>
      <c r="C3962">
        <v>1</v>
      </c>
      <c r="D3962">
        <v>0.72</v>
      </c>
      <c r="E3962">
        <v>6.5</v>
      </c>
      <c r="F3962">
        <v>0</v>
      </c>
      <c r="G3962">
        <v>0</v>
      </c>
      <c r="H3962">
        <v>9.8000000000000007</v>
      </c>
      <c r="I3962" t="s">
        <v>14</v>
      </c>
      <c r="J3962" t="s">
        <v>19</v>
      </c>
      <c r="K3962" t="s">
        <v>32</v>
      </c>
      <c r="L3962" t="s">
        <v>70</v>
      </c>
      <c r="M3962" t="s">
        <v>18</v>
      </c>
      <c r="N3962" t="s">
        <v>18</v>
      </c>
      <c r="O3962" t="str">
        <f>TEXT(Table1[[#This Row],[pickup]],"dddd")</f>
        <v>Wednesday</v>
      </c>
      <c r="P3962">
        <f t="shared" si="61"/>
        <v>11</v>
      </c>
    </row>
    <row r="3963" spans="1:16" x14ac:dyDescent="0.25">
      <c r="A3963" s="1">
        <v>43546.769016203703</v>
      </c>
      <c r="B3963" s="1">
        <v>43546.780462962961</v>
      </c>
      <c r="C3963">
        <v>1</v>
      </c>
      <c r="D3963">
        <v>2.93</v>
      </c>
      <c r="E3963">
        <v>12.5</v>
      </c>
      <c r="F3963">
        <v>3.36</v>
      </c>
      <c r="G3963">
        <v>0</v>
      </c>
      <c r="H3963">
        <v>20.16</v>
      </c>
      <c r="I3963" t="s">
        <v>14</v>
      </c>
      <c r="J3963" t="s">
        <v>15</v>
      </c>
      <c r="K3963" t="s">
        <v>26</v>
      </c>
      <c r="L3963" t="s">
        <v>24</v>
      </c>
      <c r="M3963" t="s">
        <v>18</v>
      </c>
      <c r="N3963" t="s">
        <v>18</v>
      </c>
      <c r="O3963" t="str">
        <f>TEXT(Table1[[#This Row],[pickup]],"dddd")</f>
        <v>Friday</v>
      </c>
      <c r="P3963">
        <f t="shared" si="61"/>
        <v>18</v>
      </c>
    </row>
    <row r="3964" spans="1:16" x14ac:dyDescent="0.25">
      <c r="A3964" s="1">
        <v>43534.997916666667</v>
      </c>
      <c r="B3964" s="1">
        <v>43535.015532407408</v>
      </c>
      <c r="C3964">
        <v>5</v>
      </c>
      <c r="D3964">
        <v>10.72</v>
      </c>
      <c r="E3964">
        <v>32</v>
      </c>
      <c r="F3964">
        <v>0</v>
      </c>
      <c r="G3964">
        <v>5.76</v>
      </c>
      <c r="H3964">
        <v>39.06</v>
      </c>
      <c r="I3964" t="s">
        <v>14</v>
      </c>
      <c r="J3964" t="s">
        <v>19</v>
      </c>
      <c r="K3964" t="s">
        <v>35</v>
      </c>
      <c r="L3964" t="s">
        <v>182</v>
      </c>
      <c r="M3964" t="s">
        <v>37</v>
      </c>
      <c r="N3964" t="s">
        <v>76</v>
      </c>
      <c r="O3964" t="str">
        <f>TEXT(Table1[[#This Row],[pickup]],"dddd")</f>
        <v>Sunday</v>
      </c>
      <c r="P3964">
        <f t="shared" si="61"/>
        <v>23</v>
      </c>
    </row>
    <row r="3965" spans="1:16" x14ac:dyDescent="0.25">
      <c r="A3965" s="1">
        <v>43555.472893518519</v>
      </c>
      <c r="B3965" s="1">
        <v>43555.482106481482</v>
      </c>
      <c r="C3965">
        <v>1</v>
      </c>
      <c r="D3965">
        <v>2.91</v>
      </c>
      <c r="E3965">
        <v>12</v>
      </c>
      <c r="F3965">
        <v>0</v>
      </c>
      <c r="G3965">
        <v>0</v>
      </c>
      <c r="H3965">
        <v>12.8</v>
      </c>
      <c r="I3965" t="s">
        <v>14</v>
      </c>
      <c r="J3965" t="s">
        <v>19</v>
      </c>
      <c r="K3965" t="s">
        <v>183</v>
      </c>
      <c r="L3965" t="s">
        <v>177</v>
      </c>
      <c r="M3965" t="s">
        <v>58</v>
      </c>
      <c r="N3965" t="s">
        <v>58</v>
      </c>
      <c r="O3965" t="str">
        <f>TEXT(Table1[[#This Row],[pickup]],"dddd")</f>
        <v>Sunday</v>
      </c>
      <c r="P3965">
        <f t="shared" si="61"/>
        <v>11</v>
      </c>
    </row>
    <row r="3966" spans="1:16" x14ac:dyDescent="0.25">
      <c r="A3966" s="1">
        <v>43553.830706018518</v>
      </c>
      <c r="B3966" s="1">
        <v>43553.853263888886</v>
      </c>
      <c r="C3966">
        <v>1</v>
      </c>
      <c r="D3966">
        <v>7.93</v>
      </c>
      <c r="E3966">
        <v>28.5</v>
      </c>
      <c r="F3966">
        <v>8.08</v>
      </c>
      <c r="G3966">
        <v>0</v>
      </c>
      <c r="H3966">
        <v>40.380000000000003</v>
      </c>
      <c r="I3966" t="s">
        <v>14</v>
      </c>
      <c r="J3966" t="s">
        <v>15</v>
      </c>
      <c r="K3966" t="s">
        <v>55</v>
      </c>
      <c r="L3966" t="s">
        <v>114</v>
      </c>
      <c r="M3966" t="s">
        <v>18</v>
      </c>
      <c r="N3966" t="s">
        <v>18</v>
      </c>
      <c r="O3966" t="str">
        <f>TEXT(Table1[[#This Row],[pickup]],"dddd")</f>
        <v>Friday</v>
      </c>
      <c r="P3966">
        <f t="shared" si="61"/>
        <v>19</v>
      </c>
    </row>
    <row r="3967" spans="1:16" x14ac:dyDescent="0.25">
      <c r="A3967" s="1">
        <v>43533.951967592591</v>
      </c>
      <c r="B3967" s="1">
        <v>43533.958865740744</v>
      </c>
      <c r="C3967">
        <v>1</v>
      </c>
      <c r="D3967">
        <v>1.23</v>
      </c>
      <c r="E3967">
        <v>7.5</v>
      </c>
      <c r="F3967">
        <v>1.19</v>
      </c>
      <c r="G3967">
        <v>0</v>
      </c>
      <c r="H3967">
        <v>12.49</v>
      </c>
      <c r="I3967" t="s">
        <v>14</v>
      </c>
      <c r="J3967" t="s">
        <v>15</v>
      </c>
      <c r="K3967" t="s">
        <v>55</v>
      </c>
      <c r="L3967" t="s">
        <v>30</v>
      </c>
      <c r="M3967" t="s">
        <v>18</v>
      </c>
      <c r="N3967" t="s">
        <v>18</v>
      </c>
      <c r="O3967" t="str">
        <f>TEXT(Table1[[#This Row],[pickup]],"dddd")</f>
        <v>Saturday</v>
      </c>
      <c r="P3967">
        <f t="shared" si="61"/>
        <v>22</v>
      </c>
    </row>
    <row r="3968" spans="1:16" x14ac:dyDescent="0.25">
      <c r="A3968" s="1">
        <v>43546.859594907408</v>
      </c>
      <c r="B3968" s="1">
        <v>43546.877546296295</v>
      </c>
      <c r="C3968">
        <v>1</v>
      </c>
      <c r="D3968">
        <v>3.4</v>
      </c>
      <c r="E3968">
        <v>17</v>
      </c>
      <c r="F3968">
        <v>4.1500000000000004</v>
      </c>
      <c r="G3968">
        <v>0</v>
      </c>
      <c r="H3968">
        <v>24.95</v>
      </c>
      <c r="I3968" t="s">
        <v>14</v>
      </c>
      <c r="J3968" t="s">
        <v>15</v>
      </c>
      <c r="K3968" t="s">
        <v>70</v>
      </c>
      <c r="L3968" t="s">
        <v>63</v>
      </c>
      <c r="M3968" t="s">
        <v>18</v>
      </c>
      <c r="N3968" t="s">
        <v>18</v>
      </c>
      <c r="O3968" t="str">
        <f>TEXT(Table1[[#This Row],[pickup]],"dddd")</f>
        <v>Friday</v>
      </c>
      <c r="P3968">
        <f t="shared" si="61"/>
        <v>20</v>
      </c>
    </row>
    <row r="3969" spans="1:16" x14ac:dyDescent="0.25">
      <c r="A3969" s="1">
        <v>43549.334120370368</v>
      </c>
      <c r="B3969" s="1">
        <v>43549.338819444441</v>
      </c>
      <c r="C3969">
        <v>1</v>
      </c>
      <c r="D3969">
        <v>1.5</v>
      </c>
      <c r="E3969">
        <v>7</v>
      </c>
      <c r="F3969">
        <v>0</v>
      </c>
      <c r="G3969">
        <v>0</v>
      </c>
      <c r="H3969">
        <v>10.3</v>
      </c>
      <c r="I3969" t="s">
        <v>14</v>
      </c>
      <c r="J3969" t="s">
        <v>19</v>
      </c>
      <c r="K3969" t="s">
        <v>61</v>
      </c>
      <c r="L3969" t="s">
        <v>70</v>
      </c>
      <c r="M3969" t="s">
        <v>18</v>
      </c>
      <c r="N3969" t="s">
        <v>18</v>
      </c>
      <c r="O3969" t="str">
        <f>TEXT(Table1[[#This Row],[pickup]],"dddd")</f>
        <v>Monday</v>
      </c>
      <c r="P3969">
        <f t="shared" si="61"/>
        <v>8</v>
      </c>
    </row>
    <row r="3970" spans="1:16" x14ac:dyDescent="0.25">
      <c r="A3970" s="1">
        <v>43541.020254629628</v>
      </c>
      <c r="B3970" s="1">
        <v>43541.024733796294</v>
      </c>
      <c r="C3970">
        <v>1</v>
      </c>
      <c r="D3970">
        <v>1.2</v>
      </c>
      <c r="E3970">
        <v>6</v>
      </c>
      <c r="F3970">
        <v>0</v>
      </c>
      <c r="G3970">
        <v>0</v>
      </c>
      <c r="H3970">
        <v>9.8000000000000007</v>
      </c>
      <c r="I3970" t="s">
        <v>14</v>
      </c>
      <c r="J3970" t="s">
        <v>19</v>
      </c>
      <c r="K3970" t="s">
        <v>59</v>
      </c>
      <c r="L3970" t="s">
        <v>71</v>
      </c>
      <c r="M3970" t="s">
        <v>18</v>
      </c>
      <c r="N3970" t="s">
        <v>18</v>
      </c>
      <c r="O3970" t="str">
        <f>TEXT(Table1[[#This Row],[pickup]],"dddd")</f>
        <v>Sunday</v>
      </c>
      <c r="P3970">
        <f t="shared" ref="P3970:P4033" si="62">HOUR(A:A)</f>
        <v>0</v>
      </c>
    </row>
    <row r="3971" spans="1:16" x14ac:dyDescent="0.25">
      <c r="A3971" s="1">
        <v>43545.340104166666</v>
      </c>
      <c r="B3971" s="1">
        <v>43545.358923611115</v>
      </c>
      <c r="C3971">
        <v>1</v>
      </c>
      <c r="D3971">
        <v>3.7</v>
      </c>
      <c r="E3971">
        <v>18.5</v>
      </c>
      <c r="F3971">
        <v>5.45</v>
      </c>
      <c r="G3971">
        <v>0</v>
      </c>
      <c r="H3971">
        <v>27.25</v>
      </c>
      <c r="I3971" t="s">
        <v>14</v>
      </c>
      <c r="J3971" t="s">
        <v>15</v>
      </c>
      <c r="K3971" t="s">
        <v>24</v>
      </c>
      <c r="L3971" t="s">
        <v>46</v>
      </c>
      <c r="M3971" t="s">
        <v>18</v>
      </c>
      <c r="N3971" t="s">
        <v>18</v>
      </c>
      <c r="O3971" t="str">
        <f>TEXT(Table1[[#This Row],[pickup]],"dddd")</f>
        <v>Thursday</v>
      </c>
      <c r="P3971">
        <f t="shared" si="62"/>
        <v>8</v>
      </c>
    </row>
    <row r="3972" spans="1:16" x14ac:dyDescent="0.25">
      <c r="A3972" s="1">
        <v>43543.306898148148</v>
      </c>
      <c r="B3972" s="1">
        <v>43543.316817129627</v>
      </c>
      <c r="C3972">
        <v>5</v>
      </c>
      <c r="D3972">
        <v>2.72</v>
      </c>
      <c r="E3972">
        <v>12</v>
      </c>
      <c r="F3972">
        <v>0</v>
      </c>
      <c r="G3972">
        <v>0</v>
      </c>
      <c r="H3972">
        <v>15.3</v>
      </c>
      <c r="I3972" t="s">
        <v>14</v>
      </c>
      <c r="J3972" t="s">
        <v>19</v>
      </c>
      <c r="K3972" t="s">
        <v>25</v>
      </c>
      <c r="L3972" t="s">
        <v>31</v>
      </c>
      <c r="M3972" t="s">
        <v>18</v>
      </c>
      <c r="N3972" t="s">
        <v>18</v>
      </c>
      <c r="O3972" t="str">
        <f>TEXT(Table1[[#This Row],[pickup]],"dddd")</f>
        <v>Tuesday</v>
      </c>
      <c r="P3972">
        <f t="shared" si="62"/>
        <v>7</v>
      </c>
    </row>
    <row r="3973" spans="1:16" x14ac:dyDescent="0.25">
      <c r="A3973" s="1">
        <v>43551.429062499999</v>
      </c>
      <c r="B3973" s="1">
        <v>43551.434155092589</v>
      </c>
      <c r="C3973">
        <v>1</v>
      </c>
      <c r="D3973">
        <v>1.1000000000000001</v>
      </c>
      <c r="E3973">
        <v>6.5</v>
      </c>
      <c r="F3973">
        <v>0</v>
      </c>
      <c r="G3973">
        <v>0</v>
      </c>
      <c r="H3973">
        <v>9.8000000000000007</v>
      </c>
      <c r="I3973" t="s">
        <v>14</v>
      </c>
      <c r="J3973" t="s">
        <v>19</v>
      </c>
      <c r="K3973" t="s">
        <v>45</v>
      </c>
      <c r="L3973" t="s">
        <v>29</v>
      </c>
      <c r="M3973" t="s">
        <v>18</v>
      </c>
      <c r="N3973" t="s">
        <v>18</v>
      </c>
      <c r="O3973" t="str">
        <f>TEXT(Table1[[#This Row],[pickup]],"dddd")</f>
        <v>Wednesday</v>
      </c>
      <c r="P3973">
        <f t="shared" si="62"/>
        <v>10</v>
      </c>
    </row>
    <row r="3974" spans="1:16" x14ac:dyDescent="0.25">
      <c r="A3974" s="1">
        <v>43549.559895833336</v>
      </c>
      <c r="B3974" s="1">
        <v>43549.573252314818</v>
      </c>
      <c r="C3974">
        <v>1</v>
      </c>
      <c r="D3974">
        <v>1.39</v>
      </c>
      <c r="E3974">
        <v>12</v>
      </c>
      <c r="F3974">
        <v>0</v>
      </c>
      <c r="G3974">
        <v>0</v>
      </c>
      <c r="H3974">
        <v>15.3</v>
      </c>
      <c r="I3974" t="s">
        <v>14</v>
      </c>
      <c r="J3974" t="s">
        <v>19</v>
      </c>
      <c r="K3974" t="s">
        <v>29</v>
      </c>
      <c r="L3974" t="s">
        <v>42</v>
      </c>
      <c r="M3974" t="s">
        <v>18</v>
      </c>
      <c r="N3974" t="s">
        <v>18</v>
      </c>
      <c r="O3974" t="str">
        <f>TEXT(Table1[[#This Row],[pickup]],"dddd")</f>
        <v>Monday</v>
      </c>
      <c r="P3974">
        <f t="shared" si="62"/>
        <v>13</v>
      </c>
    </row>
    <row r="3975" spans="1:16" x14ac:dyDescent="0.25">
      <c r="A3975" s="1">
        <v>43541.652615740742</v>
      </c>
      <c r="B3975" s="1">
        <v>43541.657997685186</v>
      </c>
      <c r="C3975">
        <v>2</v>
      </c>
      <c r="D3975">
        <v>1.3</v>
      </c>
      <c r="E3975">
        <v>7.5</v>
      </c>
      <c r="F3975">
        <v>0</v>
      </c>
      <c r="G3975">
        <v>0</v>
      </c>
      <c r="H3975">
        <v>8.3000000000000007</v>
      </c>
      <c r="I3975" t="s">
        <v>14</v>
      </c>
      <c r="J3975" t="s">
        <v>19</v>
      </c>
      <c r="K3975" t="s">
        <v>38</v>
      </c>
      <c r="L3975" t="s">
        <v>98</v>
      </c>
      <c r="M3975" t="s">
        <v>18</v>
      </c>
      <c r="N3975" t="s">
        <v>18</v>
      </c>
      <c r="O3975" t="str">
        <f>TEXT(Table1[[#This Row],[pickup]],"dddd")</f>
        <v>Sunday</v>
      </c>
      <c r="P3975">
        <f t="shared" si="62"/>
        <v>15</v>
      </c>
    </row>
    <row r="3976" spans="1:16" x14ac:dyDescent="0.25">
      <c r="A3976" s="1">
        <v>43536.803668981483</v>
      </c>
      <c r="B3976" s="1">
        <v>43536.812824074077</v>
      </c>
      <c r="C3976">
        <v>1</v>
      </c>
      <c r="D3976">
        <v>1.1000000000000001</v>
      </c>
      <c r="E3976">
        <v>9.5</v>
      </c>
      <c r="F3976">
        <v>3.45</v>
      </c>
      <c r="G3976">
        <v>0</v>
      </c>
      <c r="H3976">
        <v>17.25</v>
      </c>
      <c r="I3976" t="s">
        <v>14</v>
      </c>
      <c r="J3976" t="s">
        <v>15</v>
      </c>
      <c r="K3976" t="s">
        <v>46</v>
      </c>
      <c r="L3976" t="s">
        <v>50</v>
      </c>
      <c r="M3976" t="s">
        <v>18</v>
      </c>
      <c r="N3976" t="s">
        <v>18</v>
      </c>
      <c r="O3976" t="str">
        <f>TEXT(Table1[[#This Row],[pickup]],"dddd")</f>
        <v>Tuesday</v>
      </c>
      <c r="P3976">
        <f t="shared" si="62"/>
        <v>19</v>
      </c>
    </row>
    <row r="3977" spans="1:16" x14ac:dyDescent="0.25">
      <c r="A3977" s="1">
        <v>43532.733437499999</v>
      </c>
      <c r="B3977" s="1">
        <v>43532.765381944446</v>
      </c>
      <c r="C3977">
        <v>1</v>
      </c>
      <c r="D3977">
        <v>9.1999999999999993</v>
      </c>
      <c r="E3977">
        <v>33.5</v>
      </c>
      <c r="F3977">
        <v>4.3600000000000003</v>
      </c>
      <c r="G3977">
        <v>5.76</v>
      </c>
      <c r="H3977">
        <v>47.92</v>
      </c>
      <c r="I3977" t="s">
        <v>14</v>
      </c>
      <c r="J3977" t="s">
        <v>15</v>
      </c>
      <c r="K3977" t="s">
        <v>17</v>
      </c>
      <c r="L3977" t="s">
        <v>35</v>
      </c>
      <c r="M3977" t="s">
        <v>18</v>
      </c>
      <c r="N3977" t="s">
        <v>37</v>
      </c>
      <c r="O3977" t="str">
        <f>TEXT(Table1[[#This Row],[pickup]],"dddd")</f>
        <v>Friday</v>
      </c>
      <c r="P3977">
        <f t="shared" si="62"/>
        <v>17</v>
      </c>
    </row>
    <row r="3978" spans="1:16" x14ac:dyDescent="0.25">
      <c r="A3978" s="1">
        <v>43525.755185185182</v>
      </c>
      <c r="B3978" s="1">
        <v>43525.756504629629</v>
      </c>
      <c r="C3978">
        <v>3</v>
      </c>
      <c r="D3978">
        <v>0.22</v>
      </c>
      <c r="E3978">
        <v>3</v>
      </c>
      <c r="F3978">
        <v>0</v>
      </c>
      <c r="G3978">
        <v>0</v>
      </c>
      <c r="H3978">
        <v>7.3</v>
      </c>
      <c r="I3978" t="s">
        <v>14</v>
      </c>
      <c r="J3978" t="s">
        <v>19</v>
      </c>
      <c r="K3978" t="s">
        <v>49</v>
      </c>
      <c r="L3978" t="s">
        <v>32</v>
      </c>
      <c r="M3978" t="s">
        <v>18</v>
      </c>
      <c r="N3978" t="s">
        <v>18</v>
      </c>
      <c r="O3978" t="str">
        <f>TEXT(Table1[[#This Row],[pickup]],"dddd")</f>
        <v>Friday</v>
      </c>
      <c r="P3978">
        <f t="shared" si="62"/>
        <v>18</v>
      </c>
    </row>
    <row r="3979" spans="1:16" x14ac:dyDescent="0.25">
      <c r="A3979" s="1">
        <v>43539.698553240742</v>
      </c>
      <c r="B3979" s="1">
        <v>43539.74082175926</v>
      </c>
      <c r="C3979">
        <v>4</v>
      </c>
      <c r="D3979">
        <v>15.64</v>
      </c>
      <c r="E3979">
        <v>50</v>
      </c>
      <c r="F3979">
        <v>0</v>
      </c>
      <c r="G3979">
        <v>5.76</v>
      </c>
      <c r="H3979">
        <v>60.06</v>
      </c>
      <c r="I3979" t="s">
        <v>14</v>
      </c>
      <c r="J3979" t="s">
        <v>19</v>
      </c>
      <c r="K3979" t="s">
        <v>35</v>
      </c>
      <c r="L3979" t="s">
        <v>27</v>
      </c>
      <c r="M3979" t="s">
        <v>37</v>
      </c>
      <c r="N3979" t="s">
        <v>18</v>
      </c>
      <c r="O3979" t="str">
        <f>TEXT(Table1[[#This Row],[pickup]],"dddd")</f>
        <v>Friday</v>
      </c>
      <c r="P3979">
        <f t="shared" si="62"/>
        <v>16</v>
      </c>
    </row>
    <row r="3980" spans="1:16" x14ac:dyDescent="0.25">
      <c r="A3980" s="1">
        <v>43549.359537037039</v>
      </c>
      <c r="B3980" s="1">
        <v>43549.368900462963</v>
      </c>
      <c r="C3980">
        <v>1</v>
      </c>
      <c r="D3980">
        <v>2.4500000000000002</v>
      </c>
      <c r="E3980">
        <v>11</v>
      </c>
      <c r="F3980">
        <v>0</v>
      </c>
      <c r="G3980">
        <v>0</v>
      </c>
      <c r="H3980">
        <v>14.3</v>
      </c>
      <c r="I3980" t="s">
        <v>14</v>
      </c>
      <c r="J3980" t="s">
        <v>19</v>
      </c>
      <c r="K3980" t="s">
        <v>41</v>
      </c>
      <c r="L3980" t="s">
        <v>31</v>
      </c>
      <c r="M3980" t="s">
        <v>18</v>
      </c>
      <c r="N3980" t="s">
        <v>18</v>
      </c>
      <c r="O3980" t="str">
        <f>TEXT(Table1[[#This Row],[pickup]],"dddd")</f>
        <v>Monday</v>
      </c>
      <c r="P3980">
        <f t="shared" si="62"/>
        <v>8</v>
      </c>
    </row>
    <row r="3981" spans="1:16" x14ac:dyDescent="0.25">
      <c r="A3981" s="1">
        <v>43553.796030092592</v>
      </c>
      <c r="B3981" s="1">
        <v>43553.799942129626</v>
      </c>
      <c r="C3981">
        <v>1</v>
      </c>
      <c r="D3981">
        <v>0.57999999999999996</v>
      </c>
      <c r="E3981">
        <v>5.5</v>
      </c>
      <c r="F3981">
        <v>0</v>
      </c>
      <c r="G3981">
        <v>0</v>
      </c>
      <c r="H3981">
        <v>9.8000000000000007</v>
      </c>
      <c r="I3981" t="s">
        <v>14</v>
      </c>
      <c r="J3981" t="s">
        <v>19</v>
      </c>
      <c r="K3981" t="s">
        <v>63</v>
      </c>
      <c r="L3981" t="s">
        <v>67</v>
      </c>
      <c r="M3981" t="s">
        <v>18</v>
      </c>
      <c r="N3981" t="s">
        <v>18</v>
      </c>
      <c r="O3981" t="str">
        <f>TEXT(Table1[[#This Row],[pickup]],"dddd")</f>
        <v>Friday</v>
      </c>
      <c r="P3981">
        <f t="shared" si="62"/>
        <v>19</v>
      </c>
    </row>
    <row r="3982" spans="1:16" x14ac:dyDescent="0.25">
      <c r="A3982" s="1">
        <v>43537.085648148146</v>
      </c>
      <c r="B3982" s="1">
        <v>43537.093634259261</v>
      </c>
      <c r="C3982">
        <v>1</v>
      </c>
      <c r="D3982">
        <v>3.9</v>
      </c>
      <c r="E3982">
        <v>13</v>
      </c>
      <c r="F3982">
        <v>3.35</v>
      </c>
      <c r="G3982">
        <v>0</v>
      </c>
      <c r="H3982">
        <v>20.149999999999999</v>
      </c>
      <c r="I3982" t="s">
        <v>14</v>
      </c>
      <c r="J3982" t="s">
        <v>15</v>
      </c>
      <c r="K3982" t="s">
        <v>33</v>
      </c>
      <c r="L3982" t="s">
        <v>85</v>
      </c>
      <c r="M3982" t="s">
        <v>18</v>
      </c>
      <c r="N3982" t="s">
        <v>18</v>
      </c>
      <c r="O3982" t="str">
        <f>TEXT(Table1[[#This Row],[pickup]],"dddd")</f>
        <v>Wednesday</v>
      </c>
      <c r="P3982">
        <f t="shared" si="62"/>
        <v>2</v>
      </c>
    </row>
    <row r="3983" spans="1:16" x14ac:dyDescent="0.25">
      <c r="A3983" s="1">
        <v>43533.766550925924</v>
      </c>
      <c r="B3983" s="1">
        <v>43533.768807870372</v>
      </c>
      <c r="C3983">
        <v>1</v>
      </c>
      <c r="D3983">
        <v>0.3</v>
      </c>
      <c r="E3983">
        <v>4</v>
      </c>
      <c r="F3983">
        <v>0.37</v>
      </c>
      <c r="G3983">
        <v>0</v>
      </c>
      <c r="H3983">
        <v>7.67</v>
      </c>
      <c r="I3983" t="s">
        <v>14</v>
      </c>
      <c r="J3983" t="s">
        <v>15</v>
      </c>
      <c r="K3983" t="s">
        <v>50</v>
      </c>
      <c r="L3983" t="s">
        <v>29</v>
      </c>
      <c r="M3983" t="s">
        <v>18</v>
      </c>
      <c r="N3983" t="s">
        <v>18</v>
      </c>
      <c r="O3983" t="str">
        <f>TEXT(Table1[[#This Row],[pickup]],"dddd")</f>
        <v>Saturday</v>
      </c>
      <c r="P3983">
        <f t="shared" si="62"/>
        <v>18</v>
      </c>
    </row>
    <row r="3984" spans="1:16" x14ac:dyDescent="0.25">
      <c r="A3984" s="1">
        <v>43537.950787037036</v>
      </c>
      <c r="B3984" s="1">
        <v>43537.959699074076</v>
      </c>
      <c r="C3984">
        <v>1</v>
      </c>
      <c r="D3984">
        <v>2.9</v>
      </c>
      <c r="E3984">
        <v>11.5</v>
      </c>
      <c r="F3984">
        <v>3.06</v>
      </c>
      <c r="G3984">
        <v>0</v>
      </c>
      <c r="H3984">
        <v>18.36</v>
      </c>
      <c r="I3984" t="s">
        <v>14</v>
      </c>
      <c r="J3984" t="s">
        <v>15</v>
      </c>
      <c r="K3984" t="s">
        <v>20</v>
      </c>
      <c r="L3984" t="s">
        <v>46</v>
      </c>
      <c r="M3984" t="s">
        <v>18</v>
      </c>
      <c r="N3984" t="s">
        <v>18</v>
      </c>
      <c r="O3984" t="str">
        <f>TEXT(Table1[[#This Row],[pickup]],"dddd")</f>
        <v>Wednesday</v>
      </c>
      <c r="P3984">
        <f t="shared" si="62"/>
        <v>22</v>
      </c>
    </row>
    <row r="3985" spans="1:16" x14ac:dyDescent="0.25">
      <c r="A3985" s="1">
        <v>43530.889201388891</v>
      </c>
      <c r="B3985" s="1">
        <v>43530.927604166667</v>
      </c>
      <c r="C3985">
        <v>0</v>
      </c>
      <c r="D3985">
        <v>9.3000000000000007</v>
      </c>
      <c r="E3985">
        <v>41.5</v>
      </c>
      <c r="F3985">
        <v>0</v>
      </c>
      <c r="G3985">
        <v>5.76</v>
      </c>
      <c r="H3985">
        <v>51.06</v>
      </c>
      <c r="I3985" t="s">
        <v>14</v>
      </c>
      <c r="K3985" t="s">
        <v>32</v>
      </c>
      <c r="L3985" t="s">
        <v>118</v>
      </c>
      <c r="M3985" t="s">
        <v>18</v>
      </c>
      <c r="N3985" t="s">
        <v>37</v>
      </c>
      <c r="O3985" t="str">
        <f>TEXT(Table1[[#This Row],[pickup]],"dddd")</f>
        <v>Wednesday</v>
      </c>
      <c r="P3985">
        <f t="shared" si="62"/>
        <v>21</v>
      </c>
    </row>
    <row r="3986" spans="1:16" x14ac:dyDescent="0.25">
      <c r="A3986" s="1">
        <v>43536.041956018518</v>
      </c>
      <c r="B3986" s="1">
        <v>43536.044293981482</v>
      </c>
      <c r="C3986">
        <v>1</v>
      </c>
      <c r="D3986">
        <v>0.7</v>
      </c>
      <c r="E3986">
        <v>4.5</v>
      </c>
      <c r="F3986">
        <v>1.66</v>
      </c>
      <c r="G3986">
        <v>0</v>
      </c>
      <c r="H3986">
        <v>9.9600000000000009</v>
      </c>
      <c r="I3986" t="s">
        <v>14</v>
      </c>
      <c r="J3986" t="s">
        <v>15</v>
      </c>
      <c r="K3986" t="s">
        <v>25</v>
      </c>
      <c r="L3986" t="s">
        <v>25</v>
      </c>
      <c r="M3986" t="s">
        <v>18</v>
      </c>
      <c r="N3986" t="s">
        <v>18</v>
      </c>
      <c r="O3986" t="str">
        <f>TEXT(Table1[[#This Row],[pickup]],"dddd")</f>
        <v>Tuesday</v>
      </c>
      <c r="P3986">
        <f t="shared" si="62"/>
        <v>1</v>
      </c>
    </row>
    <row r="3987" spans="1:16" x14ac:dyDescent="0.25">
      <c r="A3987" s="1">
        <v>43546.666377314818</v>
      </c>
      <c r="B3987" s="1">
        <v>43546.68074074074</v>
      </c>
      <c r="C3987">
        <v>1</v>
      </c>
      <c r="D3987">
        <v>3.3</v>
      </c>
      <c r="E3987">
        <v>16</v>
      </c>
      <c r="F3987">
        <v>4.05</v>
      </c>
      <c r="G3987">
        <v>0</v>
      </c>
      <c r="H3987">
        <v>24.35</v>
      </c>
      <c r="I3987" t="s">
        <v>14</v>
      </c>
      <c r="J3987" t="s">
        <v>15</v>
      </c>
      <c r="K3987" t="s">
        <v>51</v>
      </c>
      <c r="L3987" t="s">
        <v>63</v>
      </c>
      <c r="M3987" t="s">
        <v>18</v>
      </c>
      <c r="N3987" t="s">
        <v>18</v>
      </c>
      <c r="O3987" t="str">
        <f>TEXT(Table1[[#This Row],[pickup]],"dddd")</f>
        <v>Friday</v>
      </c>
      <c r="P3987">
        <f t="shared" si="62"/>
        <v>15</v>
      </c>
    </row>
    <row r="3988" spans="1:16" x14ac:dyDescent="0.25">
      <c r="A3988" s="1">
        <v>43530.295115740744</v>
      </c>
      <c r="B3988" s="1">
        <v>43530.297673611109</v>
      </c>
      <c r="C3988">
        <v>1</v>
      </c>
      <c r="D3988">
        <v>0.4</v>
      </c>
      <c r="E3988">
        <v>4.5</v>
      </c>
      <c r="F3988">
        <v>0</v>
      </c>
      <c r="G3988">
        <v>0</v>
      </c>
      <c r="H3988">
        <v>7.8</v>
      </c>
      <c r="I3988" t="s">
        <v>14</v>
      </c>
      <c r="J3988" t="s">
        <v>19</v>
      </c>
      <c r="K3988" t="s">
        <v>16</v>
      </c>
      <c r="L3988" t="s">
        <v>56</v>
      </c>
      <c r="M3988" t="s">
        <v>18</v>
      </c>
      <c r="N3988" t="s">
        <v>18</v>
      </c>
      <c r="O3988" t="str">
        <f>TEXT(Table1[[#This Row],[pickup]],"dddd")</f>
        <v>Wednesday</v>
      </c>
      <c r="P3988">
        <f t="shared" si="62"/>
        <v>7</v>
      </c>
    </row>
    <row r="3989" spans="1:16" x14ac:dyDescent="0.25">
      <c r="A3989" s="1">
        <v>43535.718344907407</v>
      </c>
      <c r="B3989" s="1">
        <v>43535.723796296297</v>
      </c>
      <c r="C3989">
        <v>2</v>
      </c>
      <c r="D3989">
        <v>0.99</v>
      </c>
      <c r="E3989">
        <v>6.5</v>
      </c>
      <c r="F3989">
        <v>2.16</v>
      </c>
      <c r="G3989">
        <v>0</v>
      </c>
      <c r="H3989">
        <v>12.96</v>
      </c>
      <c r="I3989" t="s">
        <v>14</v>
      </c>
      <c r="J3989" t="s">
        <v>15</v>
      </c>
      <c r="K3989" t="s">
        <v>85</v>
      </c>
      <c r="L3989" t="s">
        <v>72</v>
      </c>
      <c r="M3989" t="s">
        <v>18</v>
      </c>
      <c r="N3989" t="s">
        <v>18</v>
      </c>
      <c r="O3989" t="str">
        <f>TEXT(Table1[[#This Row],[pickup]],"dddd")</f>
        <v>Monday</v>
      </c>
      <c r="P3989">
        <f t="shared" si="62"/>
        <v>17</v>
      </c>
    </row>
    <row r="3990" spans="1:16" x14ac:dyDescent="0.25">
      <c r="A3990" s="1">
        <v>43542.562615740739</v>
      </c>
      <c r="B3990" s="1">
        <v>43542.572511574072</v>
      </c>
      <c r="C3990">
        <v>1</v>
      </c>
      <c r="D3990">
        <v>1.8</v>
      </c>
      <c r="E3990">
        <v>10.5</v>
      </c>
      <c r="F3990">
        <v>2</v>
      </c>
      <c r="G3990">
        <v>0</v>
      </c>
      <c r="H3990">
        <v>15.8</v>
      </c>
      <c r="I3990" t="s">
        <v>14</v>
      </c>
      <c r="J3990" t="s">
        <v>15</v>
      </c>
      <c r="K3990" t="s">
        <v>51</v>
      </c>
      <c r="L3990" t="s">
        <v>47</v>
      </c>
      <c r="M3990" t="s">
        <v>18</v>
      </c>
      <c r="N3990" t="s">
        <v>18</v>
      </c>
      <c r="O3990" t="str">
        <f>TEXT(Table1[[#This Row],[pickup]],"dddd")</f>
        <v>Monday</v>
      </c>
      <c r="P3990">
        <f t="shared" si="62"/>
        <v>13</v>
      </c>
    </row>
    <row r="3991" spans="1:16" x14ac:dyDescent="0.25">
      <c r="A3991" s="1">
        <v>43554.720069444447</v>
      </c>
      <c r="B3991" s="1">
        <v>43554.732025462959</v>
      </c>
      <c r="C3991">
        <v>1</v>
      </c>
      <c r="D3991">
        <v>1.82</v>
      </c>
      <c r="E3991">
        <v>12</v>
      </c>
      <c r="F3991">
        <v>0</v>
      </c>
      <c r="G3991">
        <v>0</v>
      </c>
      <c r="H3991">
        <v>15.3</v>
      </c>
      <c r="I3991" t="s">
        <v>14</v>
      </c>
      <c r="J3991" t="s">
        <v>19</v>
      </c>
      <c r="K3991" t="s">
        <v>85</v>
      </c>
      <c r="L3991" t="s">
        <v>47</v>
      </c>
      <c r="M3991" t="s">
        <v>18</v>
      </c>
      <c r="N3991" t="s">
        <v>18</v>
      </c>
      <c r="O3991" t="str">
        <f>TEXT(Table1[[#This Row],[pickup]],"dddd")</f>
        <v>Saturday</v>
      </c>
      <c r="P3991">
        <f t="shared" si="62"/>
        <v>17</v>
      </c>
    </row>
    <row r="3992" spans="1:16" x14ac:dyDescent="0.25">
      <c r="A3992" s="1">
        <v>43538.2971412037</v>
      </c>
      <c r="B3992" s="1">
        <v>43538.299733796295</v>
      </c>
      <c r="C3992">
        <v>1</v>
      </c>
      <c r="D3992">
        <v>0.86</v>
      </c>
      <c r="E3992">
        <v>5</v>
      </c>
      <c r="F3992">
        <v>1.25</v>
      </c>
      <c r="G3992">
        <v>0</v>
      </c>
      <c r="H3992">
        <v>9.5500000000000007</v>
      </c>
      <c r="I3992" t="s">
        <v>14</v>
      </c>
      <c r="J3992" t="s">
        <v>15</v>
      </c>
      <c r="K3992" t="s">
        <v>68</v>
      </c>
      <c r="L3992" t="s">
        <v>56</v>
      </c>
      <c r="M3992" t="s">
        <v>18</v>
      </c>
      <c r="N3992" t="s">
        <v>18</v>
      </c>
      <c r="O3992" t="str">
        <f>TEXT(Table1[[#This Row],[pickup]],"dddd")</f>
        <v>Thursday</v>
      </c>
      <c r="P3992">
        <f t="shared" si="62"/>
        <v>7</v>
      </c>
    </row>
    <row r="3993" spans="1:16" x14ac:dyDescent="0.25">
      <c r="A3993" s="1">
        <v>43541.475729166668</v>
      </c>
      <c r="B3993" s="1">
        <v>43541.487627314818</v>
      </c>
      <c r="C3993">
        <v>1</v>
      </c>
      <c r="D3993">
        <v>2</v>
      </c>
      <c r="E3993">
        <v>12</v>
      </c>
      <c r="F3993">
        <v>3.05</v>
      </c>
      <c r="G3993">
        <v>0</v>
      </c>
      <c r="H3993">
        <v>18.350000000000001</v>
      </c>
      <c r="I3993" t="s">
        <v>14</v>
      </c>
      <c r="J3993" t="s">
        <v>15</v>
      </c>
      <c r="K3993" t="s">
        <v>39</v>
      </c>
      <c r="L3993" t="s">
        <v>24</v>
      </c>
      <c r="M3993" t="s">
        <v>18</v>
      </c>
      <c r="N3993" t="s">
        <v>18</v>
      </c>
      <c r="O3993" t="str">
        <f>TEXT(Table1[[#This Row],[pickup]],"dddd")</f>
        <v>Sunday</v>
      </c>
      <c r="P3993">
        <f t="shared" si="62"/>
        <v>11</v>
      </c>
    </row>
    <row r="3994" spans="1:16" x14ac:dyDescent="0.25">
      <c r="A3994" s="1">
        <v>43540.34815972222</v>
      </c>
      <c r="B3994" s="1">
        <v>43540.370104166665</v>
      </c>
      <c r="C3994">
        <v>5</v>
      </c>
      <c r="D3994">
        <v>10.9</v>
      </c>
      <c r="E3994">
        <v>34.5</v>
      </c>
      <c r="F3994">
        <v>8.7100000000000009</v>
      </c>
      <c r="G3994">
        <v>5.76</v>
      </c>
      <c r="H3994">
        <v>52.27</v>
      </c>
      <c r="I3994" t="s">
        <v>14</v>
      </c>
      <c r="J3994" t="s">
        <v>15</v>
      </c>
      <c r="K3994" t="s">
        <v>35</v>
      </c>
      <c r="L3994" t="s">
        <v>33</v>
      </c>
      <c r="M3994" t="s">
        <v>37</v>
      </c>
      <c r="N3994" t="s">
        <v>18</v>
      </c>
      <c r="O3994" t="str">
        <f>TEXT(Table1[[#This Row],[pickup]],"dddd")</f>
        <v>Saturday</v>
      </c>
      <c r="P3994">
        <f t="shared" si="62"/>
        <v>8</v>
      </c>
    </row>
    <row r="3995" spans="1:16" x14ac:dyDescent="0.25">
      <c r="A3995" s="1">
        <v>43546.726666666669</v>
      </c>
      <c r="B3995" s="1">
        <v>43546.735682870371</v>
      </c>
      <c r="C3995">
        <v>2</v>
      </c>
      <c r="D3995">
        <v>3.03</v>
      </c>
      <c r="E3995">
        <v>12</v>
      </c>
      <c r="F3995">
        <v>1.2</v>
      </c>
      <c r="G3995">
        <v>0</v>
      </c>
      <c r="H3995">
        <v>17.5</v>
      </c>
      <c r="I3995" t="s">
        <v>14</v>
      </c>
      <c r="J3995" t="s">
        <v>15</v>
      </c>
      <c r="K3995" t="s">
        <v>32</v>
      </c>
      <c r="L3995" t="s">
        <v>31</v>
      </c>
      <c r="M3995" t="s">
        <v>18</v>
      </c>
      <c r="N3995" t="s">
        <v>18</v>
      </c>
      <c r="O3995" t="str">
        <f>TEXT(Table1[[#This Row],[pickup]],"dddd")</f>
        <v>Friday</v>
      </c>
      <c r="P3995">
        <f t="shared" si="62"/>
        <v>17</v>
      </c>
    </row>
    <row r="3996" spans="1:16" x14ac:dyDescent="0.25">
      <c r="A3996" s="1">
        <v>43528.650196759256</v>
      </c>
      <c r="B3996" s="1">
        <v>43528.660138888888</v>
      </c>
      <c r="C3996">
        <v>6</v>
      </c>
      <c r="D3996">
        <v>2.89</v>
      </c>
      <c r="E3996">
        <v>12</v>
      </c>
      <c r="F3996">
        <v>0</v>
      </c>
      <c r="G3996">
        <v>0</v>
      </c>
      <c r="H3996">
        <v>15.3</v>
      </c>
      <c r="I3996" t="s">
        <v>14</v>
      </c>
      <c r="J3996" t="s">
        <v>19</v>
      </c>
      <c r="K3996" t="s">
        <v>59</v>
      </c>
      <c r="L3996" t="s">
        <v>46</v>
      </c>
      <c r="M3996" t="s">
        <v>18</v>
      </c>
      <c r="N3996" t="s">
        <v>18</v>
      </c>
      <c r="O3996" t="str">
        <f>TEXT(Table1[[#This Row],[pickup]],"dddd")</f>
        <v>Monday</v>
      </c>
      <c r="P3996">
        <f t="shared" si="62"/>
        <v>15</v>
      </c>
    </row>
    <row r="3997" spans="1:16" x14ac:dyDescent="0.25">
      <c r="A3997" s="1">
        <v>43532.013796296298</v>
      </c>
      <c r="B3997" s="1">
        <v>43532.02747685185</v>
      </c>
      <c r="C3997">
        <v>1</v>
      </c>
      <c r="D3997">
        <v>5.67</v>
      </c>
      <c r="E3997">
        <v>19</v>
      </c>
      <c r="F3997">
        <v>4.5599999999999996</v>
      </c>
      <c r="G3997">
        <v>0</v>
      </c>
      <c r="H3997">
        <v>27.36</v>
      </c>
      <c r="I3997" t="s">
        <v>14</v>
      </c>
      <c r="J3997" t="s">
        <v>15</v>
      </c>
      <c r="K3997" t="s">
        <v>62</v>
      </c>
      <c r="L3997" t="s">
        <v>73</v>
      </c>
      <c r="M3997" t="s">
        <v>18</v>
      </c>
      <c r="N3997" t="s">
        <v>18</v>
      </c>
      <c r="O3997" t="str">
        <f>TEXT(Table1[[#This Row],[pickup]],"dddd")</f>
        <v>Friday</v>
      </c>
      <c r="P3997">
        <f t="shared" si="62"/>
        <v>0</v>
      </c>
    </row>
    <row r="3998" spans="1:16" x14ac:dyDescent="0.25">
      <c r="A3998" s="1">
        <v>43535.300335648149</v>
      </c>
      <c r="B3998" s="1">
        <v>43535.301666666666</v>
      </c>
      <c r="C3998">
        <v>1</v>
      </c>
      <c r="D3998">
        <v>0.55000000000000004</v>
      </c>
      <c r="E3998">
        <v>4</v>
      </c>
      <c r="F3998">
        <v>0</v>
      </c>
      <c r="G3998">
        <v>0</v>
      </c>
      <c r="H3998">
        <v>4.8</v>
      </c>
      <c r="I3998" t="s">
        <v>14</v>
      </c>
      <c r="J3998" t="s">
        <v>19</v>
      </c>
      <c r="K3998" t="s">
        <v>60</v>
      </c>
      <c r="L3998" t="s">
        <v>130</v>
      </c>
      <c r="M3998" t="s">
        <v>18</v>
      </c>
      <c r="N3998" t="s">
        <v>18</v>
      </c>
      <c r="O3998" t="str">
        <f>TEXT(Table1[[#This Row],[pickup]],"dddd")</f>
        <v>Monday</v>
      </c>
      <c r="P3998">
        <f t="shared" si="62"/>
        <v>7</v>
      </c>
    </row>
    <row r="3999" spans="1:16" x14ac:dyDescent="0.25">
      <c r="A3999" s="1">
        <v>43526.660138888888</v>
      </c>
      <c r="B3999" s="1">
        <v>43526.664074074077</v>
      </c>
      <c r="C3999">
        <v>1</v>
      </c>
      <c r="D3999">
        <v>1.2</v>
      </c>
      <c r="E3999">
        <v>6</v>
      </c>
      <c r="F3999">
        <v>1.4</v>
      </c>
      <c r="G3999">
        <v>0</v>
      </c>
      <c r="H3999">
        <v>10.7</v>
      </c>
      <c r="I3999" t="s">
        <v>14</v>
      </c>
      <c r="J3999" t="s">
        <v>15</v>
      </c>
      <c r="K3999" t="s">
        <v>66</v>
      </c>
      <c r="L3999" t="s">
        <v>50</v>
      </c>
      <c r="M3999" t="s">
        <v>18</v>
      </c>
      <c r="N3999" t="s">
        <v>18</v>
      </c>
      <c r="O3999" t="str">
        <f>TEXT(Table1[[#This Row],[pickup]],"dddd")</f>
        <v>Saturday</v>
      </c>
      <c r="P3999">
        <f t="shared" si="62"/>
        <v>15</v>
      </c>
    </row>
    <row r="4000" spans="1:16" x14ac:dyDescent="0.25">
      <c r="A4000" s="1">
        <v>43553.826516203706</v>
      </c>
      <c r="B4000" s="1">
        <v>43553.833969907406</v>
      </c>
      <c r="C4000">
        <v>1</v>
      </c>
      <c r="D4000">
        <v>2.11</v>
      </c>
      <c r="E4000">
        <v>10</v>
      </c>
      <c r="F4000">
        <v>2.5</v>
      </c>
      <c r="G4000">
        <v>0</v>
      </c>
      <c r="H4000">
        <v>16.8</v>
      </c>
      <c r="I4000" t="s">
        <v>14</v>
      </c>
      <c r="J4000" t="s">
        <v>15</v>
      </c>
      <c r="K4000" t="s">
        <v>33</v>
      </c>
      <c r="L4000" t="s">
        <v>24</v>
      </c>
      <c r="M4000" t="s">
        <v>18</v>
      </c>
      <c r="N4000" t="s">
        <v>18</v>
      </c>
      <c r="O4000" t="str">
        <f>TEXT(Table1[[#This Row],[pickup]],"dddd")</f>
        <v>Friday</v>
      </c>
      <c r="P4000">
        <f t="shared" si="62"/>
        <v>19</v>
      </c>
    </row>
    <row r="4001" spans="1:16" x14ac:dyDescent="0.25">
      <c r="A4001" s="1">
        <v>43539.486111111109</v>
      </c>
      <c r="B4001" s="1">
        <v>43539.505995370368</v>
      </c>
      <c r="C4001">
        <v>1</v>
      </c>
      <c r="D4001">
        <v>6.08</v>
      </c>
      <c r="E4001">
        <v>23.5</v>
      </c>
      <c r="F4001">
        <v>0</v>
      </c>
      <c r="G4001">
        <v>0</v>
      </c>
      <c r="H4001">
        <v>26.8</v>
      </c>
      <c r="I4001" t="s">
        <v>14</v>
      </c>
      <c r="J4001" t="s">
        <v>19</v>
      </c>
      <c r="K4001" t="s">
        <v>59</v>
      </c>
      <c r="L4001" t="s">
        <v>26</v>
      </c>
      <c r="M4001" t="s">
        <v>18</v>
      </c>
      <c r="N4001" t="s">
        <v>18</v>
      </c>
      <c r="O4001" t="str">
        <f>TEXT(Table1[[#This Row],[pickup]],"dddd")</f>
        <v>Friday</v>
      </c>
      <c r="P4001">
        <f t="shared" si="62"/>
        <v>11</v>
      </c>
    </row>
    <row r="4002" spans="1:16" x14ac:dyDescent="0.25">
      <c r="A4002" s="1">
        <v>43530.285555555558</v>
      </c>
      <c r="B4002" s="1">
        <v>43530.288969907408</v>
      </c>
      <c r="C4002">
        <v>1</v>
      </c>
      <c r="D4002">
        <v>1.37</v>
      </c>
      <c r="E4002">
        <v>6.5</v>
      </c>
      <c r="F4002">
        <v>1.96</v>
      </c>
      <c r="G4002">
        <v>0</v>
      </c>
      <c r="H4002">
        <v>11.76</v>
      </c>
      <c r="I4002" t="s">
        <v>14</v>
      </c>
      <c r="J4002" t="s">
        <v>15</v>
      </c>
      <c r="K4002" t="s">
        <v>39</v>
      </c>
      <c r="L4002" t="s">
        <v>34</v>
      </c>
      <c r="M4002" t="s">
        <v>18</v>
      </c>
      <c r="N4002" t="s">
        <v>18</v>
      </c>
      <c r="O4002" t="str">
        <f>TEXT(Table1[[#This Row],[pickup]],"dddd")</f>
        <v>Wednesday</v>
      </c>
      <c r="P4002">
        <f t="shared" si="62"/>
        <v>6</v>
      </c>
    </row>
    <row r="4003" spans="1:16" x14ac:dyDescent="0.25">
      <c r="A4003" s="1">
        <v>43525.590682870374</v>
      </c>
      <c r="B4003" s="1">
        <v>43525.603831018518</v>
      </c>
      <c r="C4003">
        <v>3</v>
      </c>
      <c r="D4003">
        <v>2.2000000000000002</v>
      </c>
      <c r="E4003">
        <v>12.5</v>
      </c>
      <c r="F4003">
        <v>2.37</v>
      </c>
      <c r="G4003">
        <v>0</v>
      </c>
      <c r="H4003">
        <v>18.170000000000002</v>
      </c>
      <c r="I4003" t="s">
        <v>14</v>
      </c>
      <c r="J4003" t="s">
        <v>15</v>
      </c>
      <c r="K4003" t="s">
        <v>46</v>
      </c>
      <c r="L4003" t="s">
        <v>48</v>
      </c>
      <c r="M4003" t="s">
        <v>18</v>
      </c>
      <c r="N4003" t="s">
        <v>18</v>
      </c>
      <c r="O4003" t="str">
        <f>TEXT(Table1[[#This Row],[pickup]],"dddd")</f>
        <v>Friday</v>
      </c>
      <c r="P4003">
        <f t="shared" si="62"/>
        <v>14</v>
      </c>
    </row>
    <row r="4004" spans="1:16" x14ac:dyDescent="0.25">
      <c r="A4004" s="1">
        <v>43540.371932870374</v>
      </c>
      <c r="B4004" s="1">
        <v>43540.401053240741</v>
      </c>
      <c r="C4004">
        <v>3</v>
      </c>
      <c r="D4004">
        <v>10.7</v>
      </c>
      <c r="E4004">
        <v>39</v>
      </c>
      <c r="F4004">
        <v>9.1</v>
      </c>
      <c r="G4004">
        <v>5.76</v>
      </c>
      <c r="H4004">
        <v>54.66</v>
      </c>
      <c r="I4004" t="s">
        <v>14</v>
      </c>
      <c r="J4004" t="s">
        <v>15</v>
      </c>
      <c r="K4004" t="s">
        <v>38</v>
      </c>
      <c r="L4004" t="s">
        <v>35</v>
      </c>
      <c r="M4004" t="s">
        <v>18</v>
      </c>
      <c r="N4004" t="s">
        <v>37</v>
      </c>
      <c r="O4004" t="str">
        <f>TEXT(Table1[[#This Row],[pickup]],"dddd")</f>
        <v>Saturday</v>
      </c>
      <c r="P4004">
        <f t="shared" si="62"/>
        <v>8</v>
      </c>
    </row>
    <row r="4005" spans="1:16" x14ac:dyDescent="0.25">
      <c r="A4005" s="1">
        <v>43532.131018518521</v>
      </c>
      <c r="B4005" s="1">
        <v>43532.136145833334</v>
      </c>
      <c r="C4005">
        <v>1</v>
      </c>
      <c r="D4005">
        <v>2.1</v>
      </c>
      <c r="E4005">
        <v>9</v>
      </c>
      <c r="F4005">
        <v>0</v>
      </c>
      <c r="G4005">
        <v>0</v>
      </c>
      <c r="H4005">
        <v>10.3</v>
      </c>
      <c r="I4005" t="s">
        <v>14</v>
      </c>
      <c r="J4005" t="s">
        <v>15</v>
      </c>
      <c r="K4005" t="s">
        <v>78</v>
      </c>
      <c r="L4005" t="s">
        <v>184</v>
      </c>
      <c r="M4005" t="s">
        <v>58</v>
      </c>
      <c r="N4005" t="s">
        <v>58</v>
      </c>
      <c r="O4005" t="str">
        <f>TEXT(Table1[[#This Row],[pickup]],"dddd")</f>
        <v>Friday</v>
      </c>
      <c r="P4005">
        <f t="shared" si="62"/>
        <v>3</v>
      </c>
    </row>
    <row r="4006" spans="1:16" x14ac:dyDescent="0.25">
      <c r="A4006" s="1">
        <v>43527.52542824074</v>
      </c>
      <c r="B4006" s="1">
        <v>43527.535034722219</v>
      </c>
      <c r="C4006">
        <v>2</v>
      </c>
      <c r="D4006">
        <v>2.23</v>
      </c>
      <c r="E4006">
        <v>11</v>
      </c>
      <c r="F4006">
        <v>0</v>
      </c>
      <c r="G4006">
        <v>0</v>
      </c>
      <c r="H4006">
        <v>14.3</v>
      </c>
      <c r="I4006" t="s">
        <v>14</v>
      </c>
      <c r="J4006" t="s">
        <v>15</v>
      </c>
      <c r="K4006" t="s">
        <v>25</v>
      </c>
      <c r="L4006" t="s">
        <v>43</v>
      </c>
      <c r="M4006" t="s">
        <v>18</v>
      </c>
      <c r="N4006" t="s">
        <v>18</v>
      </c>
      <c r="O4006" t="str">
        <f>TEXT(Table1[[#This Row],[pickup]],"dddd")</f>
        <v>Sunday</v>
      </c>
      <c r="P4006">
        <f t="shared" si="62"/>
        <v>12</v>
      </c>
    </row>
    <row r="4007" spans="1:16" x14ac:dyDescent="0.25">
      <c r="A4007" s="1">
        <v>43545.02511574074</v>
      </c>
      <c r="B4007" s="1">
        <v>43545.026956018519</v>
      </c>
      <c r="C4007">
        <v>1</v>
      </c>
      <c r="D4007">
        <v>0.8</v>
      </c>
      <c r="E4007">
        <v>4.5</v>
      </c>
      <c r="F4007">
        <v>0</v>
      </c>
      <c r="G4007">
        <v>0</v>
      </c>
      <c r="H4007">
        <v>8.3000000000000007</v>
      </c>
      <c r="I4007" t="s">
        <v>14</v>
      </c>
      <c r="J4007" t="s">
        <v>19</v>
      </c>
      <c r="K4007" t="s">
        <v>42</v>
      </c>
      <c r="L4007" t="s">
        <v>55</v>
      </c>
      <c r="M4007" t="s">
        <v>18</v>
      </c>
      <c r="N4007" t="s">
        <v>18</v>
      </c>
      <c r="O4007" t="str">
        <f>TEXT(Table1[[#This Row],[pickup]],"dddd")</f>
        <v>Thursday</v>
      </c>
      <c r="P4007">
        <f t="shared" si="62"/>
        <v>0</v>
      </c>
    </row>
    <row r="4008" spans="1:16" x14ac:dyDescent="0.25">
      <c r="A4008" s="1">
        <v>43554.556423611109</v>
      </c>
      <c r="B4008" s="1">
        <v>43554.56753472222</v>
      </c>
      <c r="C4008">
        <v>1</v>
      </c>
      <c r="D4008">
        <v>1.5</v>
      </c>
      <c r="E4008">
        <v>11</v>
      </c>
      <c r="F4008">
        <v>3.55</v>
      </c>
      <c r="G4008">
        <v>0</v>
      </c>
      <c r="H4008">
        <v>17.850000000000001</v>
      </c>
      <c r="I4008" t="s">
        <v>14</v>
      </c>
      <c r="J4008" t="s">
        <v>15</v>
      </c>
      <c r="K4008" t="s">
        <v>48</v>
      </c>
      <c r="L4008" t="s">
        <v>53</v>
      </c>
      <c r="M4008" t="s">
        <v>18</v>
      </c>
      <c r="N4008" t="s">
        <v>18</v>
      </c>
      <c r="O4008" t="str">
        <f>TEXT(Table1[[#This Row],[pickup]],"dddd")</f>
        <v>Saturday</v>
      </c>
      <c r="P4008">
        <f t="shared" si="62"/>
        <v>13</v>
      </c>
    </row>
    <row r="4009" spans="1:16" x14ac:dyDescent="0.25">
      <c r="A4009" s="1">
        <v>43540.561805555553</v>
      </c>
      <c r="B4009" s="1">
        <v>43540.576493055552</v>
      </c>
      <c r="C4009">
        <v>1</v>
      </c>
      <c r="D4009">
        <v>3.85</v>
      </c>
      <c r="E4009">
        <v>15.5</v>
      </c>
      <c r="F4009">
        <v>4.7</v>
      </c>
      <c r="G4009">
        <v>0</v>
      </c>
      <c r="H4009">
        <v>23.5</v>
      </c>
      <c r="I4009" t="s">
        <v>14</v>
      </c>
      <c r="J4009" t="s">
        <v>15</v>
      </c>
      <c r="K4009" t="s">
        <v>70</v>
      </c>
      <c r="L4009" t="s">
        <v>66</v>
      </c>
      <c r="M4009" t="s">
        <v>18</v>
      </c>
      <c r="N4009" t="s">
        <v>18</v>
      </c>
      <c r="O4009" t="str">
        <f>TEXT(Table1[[#This Row],[pickup]],"dddd")</f>
        <v>Saturday</v>
      </c>
      <c r="P4009">
        <f t="shared" si="62"/>
        <v>13</v>
      </c>
    </row>
    <row r="4010" spans="1:16" x14ac:dyDescent="0.25">
      <c r="A4010" s="1">
        <v>43553.512499999997</v>
      </c>
      <c r="B4010" s="1">
        <v>43553.524293981478</v>
      </c>
      <c r="C4010">
        <v>1</v>
      </c>
      <c r="D4010">
        <v>2.2799999999999998</v>
      </c>
      <c r="E4010">
        <v>12</v>
      </c>
      <c r="F4010">
        <v>3.06</v>
      </c>
      <c r="G4010">
        <v>0</v>
      </c>
      <c r="H4010">
        <v>18.36</v>
      </c>
      <c r="I4010" t="s">
        <v>14</v>
      </c>
      <c r="J4010" t="s">
        <v>15</v>
      </c>
      <c r="K4010" t="s">
        <v>20</v>
      </c>
      <c r="L4010" t="s">
        <v>55</v>
      </c>
      <c r="M4010" t="s">
        <v>18</v>
      </c>
      <c r="N4010" t="s">
        <v>18</v>
      </c>
      <c r="O4010" t="str">
        <f>TEXT(Table1[[#This Row],[pickup]],"dddd")</f>
        <v>Friday</v>
      </c>
      <c r="P4010">
        <f t="shared" si="62"/>
        <v>12</v>
      </c>
    </row>
    <row r="4011" spans="1:16" x14ac:dyDescent="0.25">
      <c r="A4011" s="1">
        <v>43547.986770833333</v>
      </c>
      <c r="B4011" s="1">
        <v>43548.001898148148</v>
      </c>
      <c r="C4011">
        <v>1</v>
      </c>
      <c r="D4011">
        <v>2.67</v>
      </c>
      <c r="E4011">
        <v>15</v>
      </c>
      <c r="F4011">
        <v>3.76</v>
      </c>
      <c r="G4011">
        <v>0</v>
      </c>
      <c r="H4011">
        <v>22.56</v>
      </c>
      <c r="I4011" t="s">
        <v>14</v>
      </c>
      <c r="J4011" t="s">
        <v>15</v>
      </c>
      <c r="K4011" t="s">
        <v>50</v>
      </c>
      <c r="L4011" t="s">
        <v>67</v>
      </c>
      <c r="M4011" t="s">
        <v>18</v>
      </c>
      <c r="N4011" t="s">
        <v>18</v>
      </c>
      <c r="O4011" t="str">
        <f>TEXT(Table1[[#This Row],[pickup]],"dddd")</f>
        <v>Saturday</v>
      </c>
      <c r="P4011">
        <f t="shared" si="62"/>
        <v>23</v>
      </c>
    </row>
    <row r="4012" spans="1:16" x14ac:dyDescent="0.25">
      <c r="A4012" s="1">
        <v>43554.739444444444</v>
      </c>
      <c r="B4012" s="1">
        <v>43554.755381944444</v>
      </c>
      <c r="C4012">
        <v>3</v>
      </c>
      <c r="D4012">
        <v>1.9</v>
      </c>
      <c r="E4012">
        <v>14.5</v>
      </c>
      <c r="F4012">
        <v>0</v>
      </c>
      <c r="G4012">
        <v>0</v>
      </c>
      <c r="H4012">
        <v>17.8</v>
      </c>
      <c r="I4012" t="s">
        <v>14</v>
      </c>
      <c r="J4012" t="s">
        <v>19</v>
      </c>
      <c r="K4012" t="s">
        <v>49</v>
      </c>
      <c r="L4012" t="s">
        <v>46</v>
      </c>
      <c r="M4012" t="s">
        <v>18</v>
      </c>
      <c r="N4012" t="s">
        <v>18</v>
      </c>
      <c r="O4012" t="str">
        <f>TEXT(Table1[[#This Row],[pickup]],"dddd")</f>
        <v>Saturday</v>
      </c>
      <c r="P4012">
        <f t="shared" si="62"/>
        <v>17</v>
      </c>
    </row>
    <row r="4013" spans="1:16" x14ac:dyDescent="0.25">
      <c r="A4013" s="1">
        <v>43540.477083333331</v>
      </c>
      <c r="B4013" s="1">
        <v>43540.480717592596</v>
      </c>
      <c r="C4013">
        <v>5</v>
      </c>
      <c r="D4013">
        <v>0.59</v>
      </c>
      <c r="E4013">
        <v>5</v>
      </c>
      <c r="F4013">
        <v>0</v>
      </c>
      <c r="G4013">
        <v>0</v>
      </c>
      <c r="H4013">
        <v>8.3000000000000007</v>
      </c>
      <c r="I4013" t="s">
        <v>14</v>
      </c>
      <c r="J4013" t="s">
        <v>19</v>
      </c>
      <c r="K4013" t="s">
        <v>38</v>
      </c>
      <c r="L4013" t="s">
        <v>41</v>
      </c>
      <c r="M4013" t="s">
        <v>18</v>
      </c>
      <c r="N4013" t="s">
        <v>18</v>
      </c>
      <c r="O4013" t="str">
        <f>TEXT(Table1[[#This Row],[pickup]],"dddd")</f>
        <v>Saturday</v>
      </c>
      <c r="P4013">
        <f t="shared" si="62"/>
        <v>11</v>
      </c>
    </row>
    <row r="4014" spans="1:16" x14ac:dyDescent="0.25">
      <c r="A4014" s="1">
        <v>43537.961481481485</v>
      </c>
      <c r="B4014" s="1">
        <v>43537.973668981482</v>
      </c>
      <c r="C4014">
        <v>1</v>
      </c>
      <c r="D4014">
        <v>3.82</v>
      </c>
      <c r="E4014">
        <v>16</v>
      </c>
      <c r="F4014">
        <v>3</v>
      </c>
      <c r="G4014">
        <v>0</v>
      </c>
      <c r="H4014">
        <v>22.8</v>
      </c>
      <c r="I4014" t="s">
        <v>14</v>
      </c>
      <c r="J4014" t="s">
        <v>15</v>
      </c>
      <c r="K4014" t="s">
        <v>45</v>
      </c>
      <c r="L4014" t="s">
        <v>61</v>
      </c>
      <c r="M4014" t="s">
        <v>18</v>
      </c>
      <c r="N4014" t="s">
        <v>18</v>
      </c>
      <c r="O4014" t="str">
        <f>TEXT(Table1[[#This Row],[pickup]],"dddd")</f>
        <v>Wednesday</v>
      </c>
      <c r="P4014">
        <f t="shared" si="62"/>
        <v>23</v>
      </c>
    </row>
    <row r="4015" spans="1:16" x14ac:dyDescent="0.25">
      <c r="A4015" s="1">
        <v>43541.456296296295</v>
      </c>
      <c r="B4015" s="1">
        <v>43541.465763888889</v>
      </c>
      <c r="C4015">
        <v>1</v>
      </c>
      <c r="D4015">
        <v>2.2000000000000002</v>
      </c>
      <c r="E4015">
        <v>11</v>
      </c>
      <c r="F4015">
        <v>2.85</v>
      </c>
      <c r="G4015">
        <v>0</v>
      </c>
      <c r="H4015">
        <v>17.149999999999999</v>
      </c>
      <c r="I4015" t="s">
        <v>14</v>
      </c>
      <c r="J4015" t="s">
        <v>15</v>
      </c>
      <c r="K4015" t="s">
        <v>66</v>
      </c>
      <c r="L4015" t="s">
        <v>43</v>
      </c>
      <c r="M4015" t="s">
        <v>18</v>
      </c>
      <c r="N4015" t="s">
        <v>18</v>
      </c>
      <c r="O4015" t="str">
        <f>TEXT(Table1[[#This Row],[pickup]],"dddd")</f>
        <v>Sunday</v>
      </c>
      <c r="P4015">
        <f t="shared" si="62"/>
        <v>10</v>
      </c>
    </row>
    <row r="4016" spans="1:16" x14ac:dyDescent="0.25">
      <c r="A4016" s="1">
        <v>43536.344409722224</v>
      </c>
      <c r="B4016" s="1">
        <v>43536.354016203702</v>
      </c>
      <c r="C4016">
        <v>1</v>
      </c>
      <c r="D4016">
        <v>1.67</v>
      </c>
      <c r="E4016">
        <v>10.5</v>
      </c>
      <c r="F4016">
        <v>2.76</v>
      </c>
      <c r="G4016">
        <v>0</v>
      </c>
      <c r="H4016">
        <v>16.559999999999999</v>
      </c>
      <c r="I4016" t="s">
        <v>14</v>
      </c>
      <c r="J4016" t="s">
        <v>15</v>
      </c>
      <c r="K4016" t="s">
        <v>33</v>
      </c>
      <c r="L4016" t="s">
        <v>42</v>
      </c>
      <c r="M4016" t="s">
        <v>18</v>
      </c>
      <c r="N4016" t="s">
        <v>18</v>
      </c>
      <c r="O4016" t="str">
        <f>TEXT(Table1[[#This Row],[pickup]],"dddd")</f>
        <v>Tuesday</v>
      </c>
      <c r="P4016">
        <f t="shared" si="62"/>
        <v>8</v>
      </c>
    </row>
    <row r="4017" spans="1:16" x14ac:dyDescent="0.25">
      <c r="A4017" s="1">
        <v>43529.559525462966</v>
      </c>
      <c r="B4017" s="1">
        <v>43529.569953703707</v>
      </c>
      <c r="C4017">
        <v>2</v>
      </c>
      <c r="D4017">
        <v>2.69</v>
      </c>
      <c r="E4017">
        <v>12</v>
      </c>
      <c r="F4017">
        <v>3.06</v>
      </c>
      <c r="G4017">
        <v>0</v>
      </c>
      <c r="H4017">
        <v>18.36</v>
      </c>
      <c r="I4017" t="s">
        <v>14</v>
      </c>
      <c r="J4017" t="s">
        <v>15</v>
      </c>
      <c r="K4017" t="s">
        <v>61</v>
      </c>
      <c r="L4017" t="s">
        <v>42</v>
      </c>
      <c r="M4017" t="s">
        <v>18</v>
      </c>
      <c r="N4017" t="s">
        <v>18</v>
      </c>
      <c r="O4017" t="str">
        <f>TEXT(Table1[[#This Row],[pickup]],"dddd")</f>
        <v>Tuesday</v>
      </c>
      <c r="P4017">
        <f t="shared" si="62"/>
        <v>13</v>
      </c>
    </row>
    <row r="4018" spans="1:16" x14ac:dyDescent="0.25">
      <c r="A4018" s="1">
        <v>43534.418715277781</v>
      </c>
      <c r="B4018" s="1">
        <v>43534.42355324074</v>
      </c>
      <c r="C4018">
        <v>2</v>
      </c>
      <c r="D4018">
        <v>1.59</v>
      </c>
      <c r="E4018">
        <v>7.5</v>
      </c>
      <c r="F4018">
        <v>0</v>
      </c>
      <c r="G4018">
        <v>0</v>
      </c>
      <c r="H4018">
        <v>10.8</v>
      </c>
      <c r="I4018" t="s">
        <v>14</v>
      </c>
      <c r="J4018" t="s">
        <v>19</v>
      </c>
      <c r="K4018" t="s">
        <v>67</v>
      </c>
      <c r="L4018" t="s">
        <v>62</v>
      </c>
      <c r="M4018" t="s">
        <v>18</v>
      </c>
      <c r="N4018" t="s">
        <v>18</v>
      </c>
      <c r="O4018" t="str">
        <f>TEXT(Table1[[#This Row],[pickup]],"dddd")</f>
        <v>Sunday</v>
      </c>
      <c r="P4018">
        <f t="shared" si="62"/>
        <v>10</v>
      </c>
    </row>
    <row r="4019" spans="1:16" x14ac:dyDescent="0.25">
      <c r="A4019" s="1">
        <v>43538.534398148149</v>
      </c>
      <c r="B4019" s="1">
        <v>43538.53696759259</v>
      </c>
      <c r="C4019">
        <v>1</v>
      </c>
      <c r="D4019">
        <v>0.48</v>
      </c>
      <c r="E4019">
        <v>4.5</v>
      </c>
      <c r="F4019">
        <v>1</v>
      </c>
      <c r="G4019">
        <v>0</v>
      </c>
      <c r="H4019">
        <v>8.8000000000000007</v>
      </c>
      <c r="I4019" t="s">
        <v>14</v>
      </c>
      <c r="J4019" t="s">
        <v>15</v>
      </c>
      <c r="K4019" t="s">
        <v>25</v>
      </c>
      <c r="L4019" t="s">
        <v>48</v>
      </c>
      <c r="M4019" t="s">
        <v>18</v>
      </c>
      <c r="N4019" t="s">
        <v>18</v>
      </c>
      <c r="O4019" t="str">
        <f>TEXT(Table1[[#This Row],[pickup]],"dddd")</f>
        <v>Thursday</v>
      </c>
      <c r="P4019">
        <f t="shared" si="62"/>
        <v>12</v>
      </c>
    </row>
    <row r="4020" spans="1:16" x14ac:dyDescent="0.25">
      <c r="A4020" s="1">
        <v>43552.748391203706</v>
      </c>
      <c r="B4020" s="1">
        <v>43552.75744212963</v>
      </c>
      <c r="C4020">
        <v>1</v>
      </c>
      <c r="D4020">
        <v>1.6</v>
      </c>
      <c r="E4020">
        <v>10</v>
      </c>
      <c r="F4020">
        <v>2.15</v>
      </c>
      <c r="G4020">
        <v>0</v>
      </c>
      <c r="H4020">
        <v>16.45</v>
      </c>
      <c r="I4020" t="s">
        <v>14</v>
      </c>
      <c r="J4020" t="s">
        <v>15</v>
      </c>
      <c r="K4020" t="s">
        <v>42</v>
      </c>
      <c r="L4020" t="s">
        <v>33</v>
      </c>
      <c r="M4020" t="s">
        <v>18</v>
      </c>
      <c r="N4020" t="s">
        <v>18</v>
      </c>
      <c r="O4020" t="str">
        <f>TEXT(Table1[[#This Row],[pickup]],"dddd")</f>
        <v>Thursday</v>
      </c>
      <c r="P4020">
        <f t="shared" si="62"/>
        <v>17</v>
      </c>
    </row>
    <row r="4021" spans="1:16" x14ac:dyDescent="0.25">
      <c r="A4021" s="1">
        <v>43546.456701388888</v>
      </c>
      <c r="B4021" s="1">
        <v>43546.464999999997</v>
      </c>
      <c r="C4021">
        <v>1</v>
      </c>
      <c r="D4021">
        <v>1.65</v>
      </c>
      <c r="E4021">
        <v>9.5</v>
      </c>
      <c r="F4021">
        <v>1.28</v>
      </c>
      <c r="G4021">
        <v>0</v>
      </c>
      <c r="H4021">
        <v>14.08</v>
      </c>
      <c r="I4021" t="s">
        <v>14</v>
      </c>
      <c r="J4021" t="s">
        <v>15</v>
      </c>
      <c r="K4021" t="s">
        <v>56</v>
      </c>
      <c r="L4021" t="s">
        <v>25</v>
      </c>
      <c r="M4021" t="s">
        <v>18</v>
      </c>
      <c r="N4021" t="s">
        <v>18</v>
      </c>
      <c r="O4021" t="str">
        <f>TEXT(Table1[[#This Row],[pickup]],"dddd")</f>
        <v>Friday</v>
      </c>
      <c r="P4021">
        <f t="shared" si="62"/>
        <v>10</v>
      </c>
    </row>
    <row r="4022" spans="1:16" x14ac:dyDescent="0.25">
      <c r="A4022" s="1">
        <v>43546.485474537039</v>
      </c>
      <c r="B4022" s="1">
        <v>43546.489652777775</v>
      </c>
      <c r="C4022">
        <v>0</v>
      </c>
      <c r="D4022">
        <v>0.4</v>
      </c>
      <c r="E4022">
        <v>5.5</v>
      </c>
      <c r="F4022">
        <v>1</v>
      </c>
      <c r="G4022">
        <v>0</v>
      </c>
      <c r="H4022">
        <v>9.8000000000000007</v>
      </c>
      <c r="I4022" t="s">
        <v>14</v>
      </c>
      <c r="J4022" t="s">
        <v>15</v>
      </c>
      <c r="K4022" t="s">
        <v>24</v>
      </c>
      <c r="L4022" t="s">
        <v>24</v>
      </c>
      <c r="M4022" t="s">
        <v>18</v>
      </c>
      <c r="N4022" t="s">
        <v>18</v>
      </c>
      <c r="O4022" t="str">
        <f>TEXT(Table1[[#This Row],[pickup]],"dddd")</f>
        <v>Friday</v>
      </c>
      <c r="P4022">
        <f t="shared" si="62"/>
        <v>11</v>
      </c>
    </row>
    <row r="4023" spans="1:16" x14ac:dyDescent="0.25">
      <c r="A4023" s="1">
        <v>43530.61377314815</v>
      </c>
      <c r="B4023" s="1">
        <v>43530.62259259259</v>
      </c>
      <c r="C4023">
        <v>1</v>
      </c>
      <c r="D4023">
        <v>1</v>
      </c>
      <c r="E4023">
        <v>9</v>
      </c>
      <c r="F4023">
        <v>3.05</v>
      </c>
      <c r="G4023">
        <v>0</v>
      </c>
      <c r="H4023">
        <v>15.35</v>
      </c>
      <c r="I4023" t="s">
        <v>14</v>
      </c>
      <c r="J4023" t="s">
        <v>15</v>
      </c>
      <c r="K4023" t="s">
        <v>26</v>
      </c>
      <c r="L4023" t="s">
        <v>46</v>
      </c>
      <c r="M4023" t="s">
        <v>18</v>
      </c>
      <c r="N4023" t="s">
        <v>18</v>
      </c>
      <c r="O4023" t="str">
        <f>TEXT(Table1[[#This Row],[pickup]],"dddd")</f>
        <v>Wednesday</v>
      </c>
      <c r="P4023">
        <f t="shared" si="62"/>
        <v>14</v>
      </c>
    </row>
    <row r="4024" spans="1:16" x14ac:dyDescent="0.25">
      <c r="A4024" s="1">
        <v>43549.528287037036</v>
      </c>
      <c r="B4024" s="1">
        <v>43549.5315162037</v>
      </c>
      <c r="C4024">
        <v>2</v>
      </c>
      <c r="D4024">
        <v>0.68</v>
      </c>
      <c r="E4024">
        <v>5</v>
      </c>
      <c r="F4024">
        <v>1.66</v>
      </c>
      <c r="G4024">
        <v>0</v>
      </c>
      <c r="H4024">
        <v>9.9600000000000009</v>
      </c>
      <c r="I4024" t="s">
        <v>14</v>
      </c>
      <c r="J4024" t="s">
        <v>15</v>
      </c>
      <c r="K4024" t="s">
        <v>42</v>
      </c>
      <c r="L4024" t="s">
        <v>53</v>
      </c>
      <c r="M4024" t="s">
        <v>18</v>
      </c>
      <c r="N4024" t="s">
        <v>18</v>
      </c>
      <c r="O4024" t="str">
        <f>TEXT(Table1[[#This Row],[pickup]],"dddd")</f>
        <v>Monday</v>
      </c>
      <c r="P4024">
        <f t="shared" si="62"/>
        <v>12</v>
      </c>
    </row>
    <row r="4025" spans="1:16" x14ac:dyDescent="0.25">
      <c r="A4025" s="1">
        <v>43550.765763888892</v>
      </c>
      <c r="B4025" s="1">
        <v>43550.782719907409</v>
      </c>
      <c r="C4025">
        <v>1</v>
      </c>
      <c r="D4025">
        <v>2.52</v>
      </c>
      <c r="E4025">
        <v>16</v>
      </c>
      <c r="F4025">
        <v>4.0599999999999996</v>
      </c>
      <c r="G4025">
        <v>0</v>
      </c>
      <c r="H4025">
        <v>24.36</v>
      </c>
      <c r="I4025" t="s">
        <v>14</v>
      </c>
      <c r="J4025" t="s">
        <v>15</v>
      </c>
      <c r="K4025" t="s">
        <v>85</v>
      </c>
      <c r="L4025" t="s">
        <v>49</v>
      </c>
      <c r="M4025" t="s">
        <v>18</v>
      </c>
      <c r="N4025" t="s">
        <v>18</v>
      </c>
      <c r="O4025" t="str">
        <f>TEXT(Table1[[#This Row],[pickup]],"dddd")</f>
        <v>Tuesday</v>
      </c>
      <c r="P4025">
        <f t="shared" si="62"/>
        <v>18</v>
      </c>
    </row>
    <row r="4026" spans="1:16" x14ac:dyDescent="0.25">
      <c r="A4026" s="1">
        <v>43554.694710648146</v>
      </c>
      <c r="B4026" s="1">
        <v>43554.711064814815</v>
      </c>
      <c r="C4026">
        <v>1</v>
      </c>
      <c r="D4026">
        <v>4.46</v>
      </c>
      <c r="E4026">
        <v>18</v>
      </c>
      <c r="F4026">
        <v>6.39</v>
      </c>
      <c r="G4026">
        <v>0</v>
      </c>
      <c r="H4026">
        <v>27.69</v>
      </c>
      <c r="I4026" t="s">
        <v>14</v>
      </c>
      <c r="J4026" t="s">
        <v>15</v>
      </c>
      <c r="K4026" t="s">
        <v>85</v>
      </c>
      <c r="L4026" t="s">
        <v>24</v>
      </c>
      <c r="M4026" t="s">
        <v>18</v>
      </c>
      <c r="N4026" t="s">
        <v>18</v>
      </c>
      <c r="O4026" t="str">
        <f>TEXT(Table1[[#This Row],[pickup]],"dddd")</f>
        <v>Saturday</v>
      </c>
      <c r="P4026">
        <f t="shared" si="62"/>
        <v>16</v>
      </c>
    </row>
    <row r="4027" spans="1:16" x14ac:dyDescent="0.25">
      <c r="A4027" s="1">
        <v>43543.616331018522</v>
      </c>
      <c r="B4027" s="1">
        <v>43543.632893518516</v>
      </c>
      <c r="C4027">
        <v>1</v>
      </c>
      <c r="D4027">
        <v>5.8</v>
      </c>
      <c r="E4027">
        <v>21</v>
      </c>
      <c r="F4027">
        <v>4.8499999999999996</v>
      </c>
      <c r="G4027">
        <v>0</v>
      </c>
      <c r="H4027">
        <v>29.15</v>
      </c>
      <c r="I4027" t="s">
        <v>14</v>
      </c>
      <c r="J4027" t="s">
        <v>15</v>
      </c>
      <c r="K4027" t="s">
        <v>25</v>
      </c>
      <c r="L4027" t="s">
        <v>40</v>
      </c>
      <c r="M4027" t="s">
        <v>18</v>
      </c>
      <c r="N4027" t="s">
        <v>18</v>
      </c>
      <c r="O4027" t="str">
        <f>TEXT(Table1[[#This Row],[pickup]],"dddd")</f>
        <v>Tuesday</v>
      </c>
      <c r="P4027">
        <f t="shared" si="62"/>
        <v>14</v>
      </c>
    </row>
    <row r="4028" spans="1:16" x14ac:dyDescent="0.25">
      <c r="A4028" s="1">
        <v>43544.588750000003</v>
      </c>
      <c r="B4028" s="1">
        <v>43544.599247685182</v>
      </c>
      <c r="C4028">
        <v>2</v>
      </c>
      <c r="D4028">
        <v>1.35</v>
      </c>
      <c r="E4028">
        <v>10.5</v>
      </c>
      <c r="F4028">
        <v>2.76</v>
      </c>
      <c r="G4028">
        <v>0</v>
      </c>
      <c r="H4028">
        <v>16.559999999999999</v>
      </c>
      <c r="I4028" t="s">
        <v>14</v>
      </c>
      <c r="J4028" t="s">
        <v>15</v>
      </c>
      <c r="K4028" t="s">
        <v>29</v>
      </c>
      <c r="L4028" t="s">
        <v>32</v>
      </c>
      <c r="M4028" t="s">
        <v>18</v>
      </c>
      <c r="N4028" t="s">
        <v>18</v>
      </c>
      <c r="O4028" t="str">
        <f>TEXT(Table1[[#This Row],[pickup]],"dddd")</f>
        <v>Wednesday</v>
      </c>
      <c r="P4028">
        <f t="shared" si="62"/>
        <v>14</v>
      </c>
    </row>
    <row r="4029" spans="1:16" x14ac:dyDescent="0.25">
      <c r="A4029" s="1">
        <v>43541.952870370369</v>
      </c>
      <c r="B4029" s="1">
        <v>43541.956886574073</v>
      </c>
      <c r="C4029">
        <v>1</v>
      </c>
      <c r="D4029">
        <v>1.0900000000000001</v>
      </c>
      <c r="E4029">
        <v>6</v>
      </c>
      <c r="F4029">
        <v>0</v>
      </c>
      <c r="G4029">
        <v>0</v>
      </c>
      <c r="H4029">
        <v>7.3</v>
      </c>
      <c r="I4029" t="s">
        <v>14</v>
      </c>
      <c r="J4029" t="s">
        <v>19</v>
      </c>
      <c r="K4029" t="s">
        <v>83</v>
      </c>
      <c r="L4029" t="s">
        <v>109</v>
      </c>
      <c r="M4029" t="s">
        <v>58</v>
      </c>
      <c r="N4029" t="s">
        <v>58</v>
      </c>
      <c r="O4029" t="str">
        <f>TEXT(Table1[[#This Row],[pickup]],"dddd")</f>
        <v>Sunday</v>
      </c>
      <c r="P4029">
        <f t="shared" si="62"/>
        <v>22</v>
      </c>
    </row>
    <row r="4030" spans="1:16" x14ac:dyDescent="0.25">
      <c r="A4030" s="1">
        <v>43537.332812499997</v>
      </c>
      <c r="B4030" s="1">
        <v>43537.340104166666</v>
      </c>
      <c r="C4030">
        <v>3</v>
      </c>
      <c r="D4030">
        <v>1.2</v>
      </c>
      <c r="E4030">
        <v>8</v>
      </c>
      <c r="F4030">
        <v>2.25</v>
      </c>
      <c r="G4030">
        <v>0</v>
      </c>
      <c r="H4030">
        <v>13.55</v>
      </c>
      <c r="I4030" t="s">
        <v>14</v>
      </c>
      <c r="J4030" t="s">
        <v>15</v>
      </c>
      <c r="K4030" t="s">
        <v>59</v>
      </c>
      <c r="L4030" t="s">
        <v>106</v>
      </c>
      <c r="M4030" t="s">
        <v>18</v>
      </c>
      <c r="N4030" t="s">
        <v>18</v>
      </c>
      <c r="O4030" t="str">
        <f>TEXT(Table1[[#This Row],[pickup]],"dddd")</f>
        <v>Wednesday</v>
      </c>
      <c r="P4030">
        <f t="shared" si="62"/>
        <v>7</v>
      </c>
    </row>
    <row r="4031" spans="1:16" x14ac:dyDescent="0.25">
      <c r="A4031" s="1">
        <v>43536.299641203703</v>
      </c>
      <c r="B4031" s="1">
        <v>43536.303252314814</v>
      </c>
      <c r="C4031">
        <v>1</v>
      </c>
      <c r="D4031">
        <v>1.33</v>
      </c>
      <c r="E4031">
        <v>6</v>
      </c>
      <c r="F4031">
        <v>0</v>
      </c>
      <c r="G4031">
        <v>0</v>
      </c>
      <c r="H4031">
        <v>9.3000000000000007</v>
      </c>
      <c r="I4031" t="s">
        <v>14</v>
      </c>
      <c r="J4031" t="s">
        <v>19</v>
      </c>
      <c r="K4031" t="s">
        <v>53</v>
      </c>
      <c r="L4031" t="s">
        <v>51</v>
      </c>
      <c r="M4031" t="s">
        <v>18</v>
      </c>
      <c r="N4031" t="s">
        <v>18</v>
      </c>
      <c r="O4031" t="str">
        <f>TEXT(Table1[[#This Row],[pickup]],"dddd")</f>
        <v>Tuesday</v>
      </c>
      <c r="P4031">
        <f t="shared" si="62"/>
        <v>7</v>
      </c>
    </row>
    <row r="4032" spans="1:16" x14ac:dyDescent="0.25">
      <c r="A4032" s="1">
        <v>43542.603368055556</v>
      </c>
      <c r="B4032" s="1">
        <v>43542.606435185182</v>
      </c>
      <c r="C4032">
        <v>1</v>
      </c>
      <c r="D4032">
        <v>0.7</v>
      </c>
      <c r="E4032">
        <v>5</v>
      </c>
      <c r="F4032">
        <v>0</v>
      </c>
      <c r="G4032">
        <v>0</v>
      </c>
      <c r="H4032">
        <v>8.3000000000000007</v>
      </c>
      <c r="I4032" t="s">
        <v>14</v>
      </c>
      <c r="J4032" t="s">
        <v>19</v>
      </c>
      <c r="K4032" t="s">
        <v>50</v>
      </c>
      <c r="L4032" t="s">
        <v>29</v>
      </c>
      <c r="M4032" t="s">
        <v>18</v>
      </c>
      <c r="N4032" t="s">
        <v>18</v>
      </c>
      <c r="O4032" t="str">
        <f>TEXT(Table1[[#This Row],[pickup]],"dddd")</f>
        <v>Monday</v>
      </c>
      <c r="P4032">
        <f t="shared" si="62"/>
        <v>14</v>
      </c>
    </row>
    <row r="4033" spans="1:16" x14ac:dyDescent="0.25">
      <c r="A4033" s="1">
        <v>43538.770381944443</v>
      </c>
      <c r="B4033" s="1">
        <v>43538.781574074077</v>
      </c>
      <c r="C4033">
        <v>1</v>
      </c>
      <c r="D4033">
        <v>1.8</v>
      </c>
      <c r="E4033">
        <v>11</v>
      </c>
      <c r="F4033">
        <v>2</v>
      </c>
      <c r="G4033">
        <v>0</v>
      </c>
      <c r="H4033">
        <v>17.3</v>
      </c>
      <c r="I4033" t="s">
        <v>14</v>
      </c>
      <c r="J4033" t="s">
        <v>15</v>
      </c>
      <c r="K4033" t="s">
        <v>45</v>
      </c>
      <c r="L4033" t="s">
        <v>44</v>
      </c>
      <c r="M4033" t="s">
        <v>18</v>
      </c>
      <c r="N4033" t="s">
        <v>18</v>
      </c>
      <c r="O4033" t="str">
        <f>TEXT(Table1[[#This Row],[pickup]],"dddd")</f>
        <v>Thursday</v>
      </c>
      <c r="P4033">
        <f t="shared" si="62"/>
        <v>18</v>
      </c>
    </row>
    <row r="4034" spans="1:16" x14ac:dyDescent="0.25">
      <c r="A4034" s="1">
        <v>43538.758587962962</v>
      </c>
      <c r="B4034" s="1">
        <v>43538.774837962963</v>
      </c>
      <c r="C4034">
        <v>2</v>
      </c>
      <c r="D4034">
        <v>1.66</v>
      </c>
      <c r="E4034">
        <v>14.5</v>
      </c>
      <c r="F4034">
        <v>0</v>
      </c>
      <c r="G4034">
        <v>0</v>
      </c>
      <c r="H4034">
        <v>17.8</v>
      </c>
      <c r="I4034" t="s">
        <v>14</v>
      </c>
      <c r="J4034" t="s">
        <v>19</v>
      </c>
      <c r="K4034" t="s">
        <v>46</v>
      </c>
      <c r="L4034" t="s">
        <v>51</v>
      </c>
      <c r="M4034" t="s">
        <v>18</v>
      </c>
      <c r="N4034" t="s">
        <v>18</v>
      </c>
      <c r="O4034" t="str">
        <f>TEXT(Table1[[#This Row],[pickup]],"dddd")</f>
        <v>Thursday</v>
      </c>
      <c r="P4034">
        <f t="shared" ref="P4034:P4097" si="63">HOUR(A:A)</f>
        <v>18</v>
      </c>
    </row>
    <row r="4035" spans="1:16" x14ac:dyDescent="0.25">
      <c r="A4035" s="1">
        <v>43527.419502314813</v>
      </c>
      <c r="B4035" s="1">
        <v>43527.427314814813</v>
      </c>
      <c r="C4035">
        <v>1</v>
      </c>
      <c r="D4035">
        <v>2.58</v>
      </c>
      <c r="E4035">
        <v>11</v>
      </c>
      <c r="F4035">
        <v>1</v>
      </c>
      <c r="G4035">
        <v>0</v>
      </c>
      <c r="H4035">
        <v>15.3</v>
      </c>
      <c r="I4035" t="s">
        <v>14</v>
      </c>
      <c r="J4035" t="s">
        <v>15</v>
      </c>
      <c r="K4035" t="s">
        <v>73</v>
      </c>
      <c r="L4035" t="s">
        <v>34</v>
      </c>
      <c r="M4035" t="s">
        <v>18</v>
      </c>
      <c r="N4035" t="s">
        <v>18</v>
      </c>
      <c r="O4035" t="str">
        <f>TEXT(Table1[[#This Row],[pickup]],"dddd")</f>
        <v>Sunday</v>
      </c>
      <c r="P4035">
        <f t="shared" si="63"/>
        <v>10</v>
      </c>
    </row>
    <row r="4036" spans="1:16" x14ac:dyDescent="0.25">
      <c r="A4036" s="1">
        <v>43536.463379629633</v>
      </c>
      <c r="B4036" s="1">
        <v>43536.478495370371</v>
      </c>
      <c r="C4036">
        <v>1</v>
      </c>
      <c r="D4036">
        <v>2.2999999999999998</v>
      </c>
      <c r="E4036">
        <v>14.5</v>
      </c>
      <c r="F4036">
        <v>4.45</v>
      </c>
      <c r="G4036">
        <v>0</v>
      </c>
      <c r="H4036">
        <v>22.25</v>
      </c>
      <c r="I4036" t="s">
        <v>14</v>
      </c>
      <c r="J4036" t="s">
        <v>15</v>
      </c>
      <c r="K4036" t="s">
        <v>46</v>
      </c>
      <c r="L4036" t="s">
        <v>70</v>
      </c>
      <c r="M4036" t="s">
        <v>18</v>
      </c>
      <c r="N4036" t="s">
        <v>18</v>
      </c>
      <c r="O4036" t="str">
        <f>TEXT(Table1[[#This Row],[pickup]],"dddd")</f>
        <v>Tuesday</v>
      </c>
      <c r="P4036">
        <f t="shared" si="63"/>
        <v>11</v>
      </c>
    </row>
    <row r="4037" spans="1:16" x14ac:dyDescent="0.25">
      <c r="A4037" s="1">
        <v>43530.440833333334</v>
      </c>
      <c r="B4037" s="1">
        <v>43530.462418981479</v>
      </c>
      <c r="C4037">
        <v>1</v>
      </c>
      <c r="D4037">
        <v>2.0499999999999998</v>
      </c>
      <c r="E4037">
        <v>18.5</v>
      </c>
      <c r="F4037">
        <v>0</v>
      </c>
      <c r="G4037">
        <v>0</v>
      </c>
      <c r="H4037">
        <v>21.8</v>
      </c>
      <c r="I4037" t="s">
        <v>14</v>
      </c>
      <c r="J4037" t="s">
        <v>19</v>
      </c>
      <c r="K4037" t="s">
        <v>17</v>
      </c>
      <c r="L4037" t="s">
        <v>55</v>
      </c>
      <c r="M4037" t="s">
        <v>18</v>
      </c>
      <c r="N4037" t="s">
        <v>18</v>
      </c>
      <c r="O4037" t="str">
        <f>TEXT(Table1[[#This Row],[pickup]],"dddd")</f>
        <v>Wednesday</v>
      </c>
      <c r="P4037">
        <f t="shared" si="63"/>
        <v>10</v>
      </c>
    </row>
    <row r="4038" spans="1:16" x14ac:dyDescent="0.25">
      <c r="A4038" s="1">
        <v>43532.341736111113</v>
      </c>
      <c r="B4038" s="1">
        <v>43532.346574074072</v>
      </c>
      <c r="C4038">
        <v>1</v>
      </c>
      <c r="D4038">
        <v>0.6</v>
      </c>
      <c r="E4038">
        <v>6</v>
      </c>
      <c r="F4038">
        <v>1.85</v>
      </c>
      <c r="G4038">
        <v>0</v>
      </c>
      <c r="H4038">
        <v>11.15</v>
      </c>
      <c r="I4038" t="s">
        <v>14</v>
      </c>
      <c r="J4038" t="s">
        <v>15</v>
      </c>
      <c r="K4038" t="s">
        <v>42</v>
      </c>
      <c r="L4038" t="s">
        <v>43</v>
      </c>
      <c r="M4038" t="s">
        <v>18</v>
      </c>
      <c r="N4038" t="s">
        <v>18</v>
      </c>
      <c r="O4038" t="str">
        <f>TEXT(Table1[[#This Row],[pickup]],"dddd")</f>
        <v>Friday</v>
      </c>
      <c r="P4038">
        <f t="shared" si="63"/>
        <v>8</v>
      </c>
    </row>
    <row r="4039" spans="1:16" x14ac:dyDescent="0.25">
      <c r="A4039" s="1">
        <v>43548.662442129629</v>
      </c>
      <c r="B4039" s="1">
        <v>43548.671527777777</v>
      </c>
      <c r="C4039">
        <v>1</v>
      </c>
      <c r="D4039">
        <v>1.68</v>
      </c>
      <c r="E4039">
        <v>10</v>
      </c>
      <c r="F4039">
        <v>0</v>
      </c>
      <c r="G4039">
        <v>0</v>
      </c>
      <c r="H4039">
        <v>13.3</v>
      </c>
      <c r="I4039" t="s">
        <v>14</v>
      </c>
      <c r="J4039" t="s">
        <v>19</v>
      </c>
      <c r="K4039" t="s">
        <v>61</v>
      </c>
      <c r="L4039" t="s">
        <v>25</v>
      </c>
      <c r="M4039" t="s">
        <v>18</v>
      </c>
      <c r="N4039" t="s">
        <v>18</v>
      </c>
      <c r="O4039" t="str">
        <f>TEXT(Table1[[#This Row],[pickup]],"dddd")</f>
        <v>Sunday</v>
      </c>
      <c r="P4039">
        <f t="shared" si="63"/>
        <v>15</v>
      </c>
    </row>
    <row r="4040" spans="1:16" x14ac:dyDescent="0.25">
      <c r="A4040" s="1">
        <v>43531.716932870368</v>
      </c>
      <c r="B4040" s="1">
        <v>43531.755659722221</v>
      </c>
      <c r="C4040">
        <v>1</v>
      </c>
      <c r="D4040">
        <v>6.16</v>
      </c>
      <c r="E4040">
        <v>35</v>
      </c>
      <c r="F4040">
        <v>0</v>
      </c>
      <c r="G4040">
        <v>0</v>
      </c>
      <c r="H4040">
        <v>36.799999999999997</v>
      </c>
      <c r="I4040" t="s">
        <v>14</v>
      </c>
      <c r="J4040" t="s">
        <v>15</v>
      </c>
      <c r="K4040" t="s">
        <v>62</v>
      </c>
      <c r="L4040" t="s">
        <v>91</v>
      </c>
      <c r="M4040" t="s">
        <v>18</v>
      </c>
      <c r="N4040" t="s">
        <v>58</v>
      </c>
      <c r="O4040" t="str">
        <f>TEXT(Table1[[#This Row],[pickup]],"dddd")</f>
        <v>Thursday</v>
      </c>
      <c r="P4040">
        <f t="shared" si="63"/>
        <v>17</v>
      </c>
    </row>
    <row r="4041" spans="1:16" x14ac:dyDescent="0.25">
      <c r="A4041" s="1">
        <v>43531.980300925927</v>
      </c>
      <c r="B4041" s="1">
        <v>43531.998425925929</v>
      </c>
      <c r="C4041">
        <v>1</v>
      </c>
      <c r="D4041">
        <v>6.26</v>
      </c>
      <c r="E4041">
        <v>22.5</v>
      </c>
      <c r="F4041">
        <v>5.26</v>
      </c>
      <c r="G4041">
        <v>0</v>
      </c>
      <c r="H4041">
        <v>31.56</v>
      </c>
      <c r="I4041" t="s">
        <v>14</v>
      </c>
      <c r="J4041" t="s">
        <v>15</v>
      </c>
      <c r="K4041" t="s">
        <v>17</v>
      </c>
      <c r="L4041" t="s">
        <v>114</v>
      </c>
      <c r="M4041" t="s">
        <v>18</v>
      </c>
      <c r="N4041" t="s">
        <v>18</v>
      </c>
      <c r="O4041" t="str">
        <f>TEXT(Table1[[#This Row],[pickup]],"dddd")</f>
        <v>Thursday</v>
      </c>
      <c r="P4041">
        <f t="shared" si="63"/>
        <v>23</v>
      </c>
    </row>
    <row r="4042" spans="1:16" x14ac:dyDescent="0.25">
      <c r="A4042" s="1">
        <v>43539.283090277779</v>
      </c>
      <c r="B4042" s="1">
        <v>43539.289652777778</v>
      </c>
      <c r="C4042">
        <v>1</v>
      </c>
      <c r="D4042">
        <v>1</v>
      </c>
      <c r="E4042">
        <v>7.5</v>
      </c>
      <c r="F4042">
        <v>3.2</v>
      </c>
      <c r="G4042">
        <v>0</v>
      </c>
      <c r="H4042">
        <v>14</v>
      </c>
      <c r="I4042" t="s">
        <v>14</v>
      </c>
      <c r="J4042" t="s">
        <v>15</v>
      </c>
      <c r="K4042" t="s">
        <v>50</v>
      </c>
      <c r="L4042" t="s">
        <v>47</v>
      </c>
      <c r="M4042" t="s">
        <v>18</v>
      </c>
      <c r="N4042" t="s">
        <v>18</v>
      </c>
      <c r="O4042" t="str">
        <f>TEXT(Table1[[#This Row],[pickup]],"dddd")</f>
        <v>Friday</v>
      </c>
      <c r="P4042">
        <f t="shared" si="63"/>
        <v>6</v>
      </c>
    </row>
    <row r="4043" spans="1:16" x14ac:dyDescent="0.25">
      <c r="A4043" s="1">
        <v>43536.779756944445</v>
      </c>
      <c r="B4043" s="1">
        <v>43536.787546296298</v>
      </c>
      <c r="C4043">
        <v>1</v>
      </c>
      <c r="D4043">
        <v>2.1</v>
      </c>
      <c r="E4043">
        <v>9.5</v>
      </c>
      <c r="F4043">
        <v>2.75</v>
      </c>
      <c r="G4043">
        <v>0</v>
      </c>
      <c r="H4043">
        <v>16.55</v>
      </c>
      <c r="I4043" t="s">
        <v>14</v>
      </c>
      <c r="J4043" t="s">
        <v>15</v>
      </c>
      <c r="K4043" t="s">
        <v>49</v>
      </c>
      <c r="L4043" t="s">
        <v>34</v>
      </c>
      <c r="M4043" t="s">
        <v>18</v>
      </c>
      <c r="N4043" t="s">
        <v>18</v>
      </c>
      <c r="O4043" t="str">
        <f>TEXT(Table1[[#This Row],[pickup]],"dddd")</f>
        <v>Tuesday</v>
      </c>
      <c r="P4043">
        <f t="shared" si="63"/>
        <v>18</v>
      </c>
    </row>
    <row r="4044" spans="1:16" x14ac:dyDescent="0.25">
      <c r="A4044" s="1">
        <v>43533.986898148149</v>
      </c>
      <c r="B4044" s="1">
        <v>43533.995891203704</v>
      </c>
      <c r="C4044">
        <v>1</v>
      </c>
      <c r="D4044">
        <v>2.4</v>
      </c>
      <c r="E4044">
        <v>11</v>
      </c>
      <c r="F4044">
        <v>2.95</v>
      </c>
      <c r="G4044">
        <v>0</v>
      </c>
      <c r="H4044">
        <v>17.75</v>
      </c>
      <c r="I4044" t="s">
        <v>14</v>
      </c>
      <c r="J4044" t="s">
        <v>15</v>
      </c>
      <c r="K4044" t="s">
        <v>63</v>
      </c>
      <c r="L4044" t="s">
        <v>32</v>
      </c>
      <c r="M4044" t="s">
        <v>18</v>
      </c>
      <c r="N4044" t="s">
        <v>18</v>
      </c>
      <c r="O4044" t="str">
        <f>TEXT(Table1[[#This Row],[pickup]],"dddd")</f>
        <v>Saturday</v>
      </c>
      <c r="P4044">
        <f t="shared" si="63"/>
        <v>23</v>
      </c>
    </row>
    <row r="4045" spans="1:16" x14ac:dyDescent="0.25">
      <c r="A4045" s="1">
        <v>43546.628888888888</v>
      </c>
      <c r="B4045" s="1">
        <v>43546.631666666668</v>
      </c>
      <c r="C4045">
        <v>1</v>
      </c>
      <c r="D4045">
        <v>0.55000000000000004</v>
      </c>
      <c r="E4045">
        <v>4.5</v>
      </c>
      <c r="F4045">
        <v>1.56</v>
      </c>
      <c r="G4045">
        <v>0</v>
      </c>
      <c r="H4045">
        <v>9.36</v>
      </c>
      <c r="I4045" t="s">
        <v>14</v>
      </c>
      <c r="J4045" t="s">
        <v>15</v>
      </c>
      <c r="K4045" t="s">
        <v>33</v>
      </c>
      <c r="L4045" t="s">
        <v>39</v>
      </c>
      <c r="M4045" t="s">
        <v>18</v>
      </c>
      <c r="N4045" t="s">
        <v>18</v>
      </c>
      <c r="O4045" t="str">
        <f>TEXT(Table1[[#This Row],[pickup]],"dddd")</f>
        <v>Friday</v>
      </c>
      <c r="P4045">
        <f t="shared" si="63"/>
        <v>15</v>
      </c>
    </row>
    <row r="4046" spans="1:16" x14ac:dyDescent="0.25">
      <c r="A4046" s="1">
        <v>43551.333553240744</v>
      </c>
      <c r="B4046" s="1">
        <v>43551.337106481478</v>
      </c>
      <c r="C4046">
        <v>2</v>
      </c>
      <c r="D4046">
        <v>0.4</v>
      </c>
      <c r="E4046">
        <v>5</v>
      </c>
      <c r="F4046">
        <v>2.4500000000000002</v>
      </c>
      <c r="G4046">
        <v>0</v>
      </c>
      <c r="H4046">
        <v>10.75</v>
      </c>
      <c r="I4046" t="s">
        <v>14</v>
      </c>
      <c r="J4046" t="s">
        <v>15</v>
      </c>
      <c r="K4046" t="s">
        <v>42</v>
      </c>
      <c r="L4046" t="s">
        <v>32</v>
      </c>
      <c r="M4046" t="s">
        <v>18</v>
      </c>
      <c r="N4046" t="s">
        <v>18</v>
      </c>
      <c r="O4046" t="str">
        <f>TEXT(Table1[[#This Row],[pickup]],"dddd")</f>
        <v>Wednesday</v>
      </c>
      <c r="P4046">
        <f t="shared" si="63"/>
        <v>8</v>
      </c>
    </row>
    <row r="4047" spans="1:16" x14ac:dyDescent="0.25">
      <c r="A4047" s="1">
        <v>43540.916701388887</v>
      </c>
      <c r="B4047" s="1">
        <v>43540.923611111109</v>
      </c>
      <c r="C4047">
        <v>1</v>
      </c>
      <c r="D4047">
        <v>2.23</v>
      </c>
      <c r="E4047">
        <v>9.5</v>
      </c>
      <c r="F4047">
        <v>3.32</v>
      </c>
      <c r="G4047">
        <v>0</v>
      </c>
      <c r="H4047">
        <v>16.62</v>
      </c>
      <c r="I4047" t="s">
        <v>14</v>
      </c>
      <c r="J4047" t="s">
        <v>15</v>
      </c>
      <c r="K4047" t="s">
        <v>25</v>
      </c>
      <c r="L4047" t="s">
        <v>24</v>
      </c>
      <c r="M4047" t="s">
        <v>18</v>
      </c>
      <c r="N4047" t="s">
        <v>18</v>
      </c>
      <c r="O4047" t="str">
        <f>TEXT(Table1[[#This Row],[pickup]],"dddd")</f>
        <v>Saturday</v>
      </c>
      <c r="P4047">
        <f t="shared" si="63"/>
        <v>22</v>
      </c>
    </row>
    <row r="4048" spans="1:16" x14ac:dyDescent="0.25">
      <c r="A4048" s="1">
        <v>43532.867847222224</v>
      </c>
      <c r="B4048" s="1">
        <v>43532.871469907404</v>
      </c>
      <c r="C4048">
        <v>1</v>
      </c>
      <c r="D4048">
        <v>1.1000000000000001</v>
      </c>
      <c r="E4048">
        <v>6</v>
      </c>
      <c r="F4048">
        <v>0</v>
      </c>
      <c r="G4048">
        <v>0</v>
      </c>
      <c r="H4048">
        <v>9.8000000000000007</v>
      </c>
      <c r="I4048" t="s">
        <v>14</v>
      </c>
      <c r="J4048" t="s">
        <v>19</v>
      </c>
      <c r="K4048" t="s">
        <v>16</v>
      </c>
      <c r="L4048" t="s">
        <v>68</v>
      </c>
      <c r="M4048" t="s">
        <v>18</v>
      </c>
      <c r="N4048" t="s">
        <v>18</v>
      </c>
      <c r="O4048" t="str">
        <f>TEXT(Table1[[#This Row],[pickup]],"dddd")</f>
        <v>Friday</v>
      </c>
      <c r="P4048">
        <f t="shared" si="63"/>
        <v>20</v>
      </c>
    </row>
    <row r="4049" spans="1:16" x14ac:dyDescent="0.25">
      <c r="A4049" s="1">
        <v>43539.646817129629</v>
      </c>
      <c r="B4049" s="1">
        <v>43539.651666666665</v>
      </c>
      <c r="C4049">
        <v>1</v>
      </c>
      <c r="D4049">
        <v>1.1299999999999999</v>
      </c>
      <c r="E4049">
        <v>6.5</v>
      </c>
      <c r="F4049">
        <v>1.96</v>
      </c>
      <c r="G4049">
        <v>0</v>
      </c>
      <c r="H4049">
        <v>11.76</v>
      </c>
      <c r="I4049" t="s">
        <v>14</v>
      </c>
      <c r="J4049" t="s">
        <v>15</v>
      </c>
      <c r="K4049" t="s">
        <v>56</v>
      </c>
      <c r="L4049" t="s">
        <v>61</v>
      </c>
      <c r="M4049" t="s">
        <v>18</v>
      </c>
      <c r="N4049" t="s">
        <v>18</v>
      </c>
      <c r="O4049" t="str">
        <f>TEXT(Table1[[#This Row],[pickup]],"dddd")</f>
        <v>Friday</v>
      </c>
      <c r="P4049">
        <f t="shared" si="63"/>
        <v>15</v>
      </c>
    </row>
    <row r="4050" spans="1:16" x14ac:dyDescent="0.25">
      <c r="A4050" s="1">
        <v>43547.565381944441</v>
      </c>
      <c r="B4050" s="1">
        <v>43547.569745370369</v>
      </c>
      <c r="C4050">
        <v>2</v>
      </c>
      <c r="D4050">
        <v>1.6</v>
      </c>
      <c r="E4050">
        <v>7</v>
      </c>
      <c r="F4050">
        <v>2.06</v>
      </c>
      <c r="G4050">
        <v>0</v>
      </c>
      <c r="H4050">
        <v>12.36</v>
      </c>
      <c r="I4050" t="s">
        <v>14</v>
      </c>
      <c r="J4050" t="s">
        <v>15</v>
      </c>
      <c r="K4050" t="s">
        <v>42</v>
      </c>
      <c r="L4050" t="s">
        <v>33</v>
      </c>
      <c r="M4050" t="s">
        <v>18</v>
      </c>
      <c r="N4050" t="s">
        <v>18</v>
      </c>
      <c r="O4050" t="str">
        <f>TEXT(Table1[[#This Row],[pickup]],"dddd")</f>
        <v>Saturday</v>
      </c>
      <c r="P4050">
        <f t="shared" si="63"/>
        <v>13</v>
      </c>
    </row>
    <row r="4051" spans="1:16" x14ac:dyDescent="0.25">
      <c r="A4051" s="1">
        <v>43545.7577662037</v>
      </c>
      <c r="B4051" s="1">
        <v>43545.768368055556</v>
      </c>
      <c r="C4051">
        <v>1</v>
      </c>
      <c r="D4051">
        <v>2.1</v>
      </c>
      <c r="E4051">
        <v>11.5</v>
      </c>
      <c r="F4051">
        <v>3.15</v>
      </c>
      <c r="G4051">
        <v>0</v>
      </c>
      <c r="H4051">
        <v>18.95</v>
      </c>
      <c r="I4051" t="s">
        <v>14</v>
      </c>
      <c r="J4051" t="s">
        <v>15</v>
      </c>
      <c r="K4051" t="s">
        <v>41</v>
      </c>
      <c r="L4051" t="s">
        <v>26</v>
      </c>
      <c r="M4051" t="s">
        <v>18</v>
      </c>
      <c r="N4051" t="s">
        <v>18</v>
      </c>
      <c r="O4051" t="str">
        <f>TEXT(Table1[[#This Row],[pickup]],"dddd")</f>
        <v>Thursday</v>
      </c>
      <c r="P4051">
        <f t="shared" si="63"/>
        <v>18</v>
      </c>
    </row>
    <row r="4052" spans="1:16" x14ac:dyDescent="0.25">
      <c r="A4052" s="1">
        <v>43537.587025462963</v>
      </c>
      <c r="B4052" s="1">
        <v>43537.625879629632</v>
      </c>
      <c r="C4052">
        <v>6</v>
      </c>
      <c r="D4052">
        <v>33.76</v>
      </c>
      <c r="E4052">
        <v>143.5</v>
      </c>
      <c r="F4052">
        <v>0</v>
      </c>
      <c r="G4052">
        <v>0</v>
      </c>
      <c r="H4052">
        <v>144.30000000000001</v>
      </c>
      <c r="I4052" t="s">
        <v>14</v>
      </c>
      <c r="J4052" t="s">
        <v>19</v>
      </c>
      <c r="K4052" t="s">
        <v>35</v>
      </c>
      <c r="M4052" t="s">
        <v>37</v>
      </c>
      <c r="O4052" t="str">
        <f>TEXT(Table1[[#This Row],[pickup]],"dddd")</f>
        <v>Wednesday</v>
      </c>
      <c r="P4052">
        <f t="shared" si="63"/>
        <v>14</v>
      </c>
    </row>
    <row r="4053" spans="1:16" x14ac:dyDescent="0.25">
      <c r="A4053" s="1">
        <v>43526.736724537041</v>
      </c>
      <c r="B4053" s="1">
        <v>43526.749606481484</v>
      </c>
      <c r="C4053">
        <v>2</v>
      </c>
      <c r="D4053">
        <v>2.76</v>
      </c>
      <c r="E4053">
        <v>13.5</v>
      </c>
      <c r="F4053">
        <v>3.36</v>
      </c>
      <c r="G4053">
        <v>0</v>
      </c>
      <c r="H4053">
        <v>20.16</v>
      </c>
      <c r="I4053" t="s">
        <v>14</v>
      </c>
      <c r="J4053" t="s">
        <v>15</v>
      </c>
      <c r="K4053" t="s">
        <v>31</v>
      </c>
      <c r="L4053" t="s">
        <v>32</v>
      </c>
      <c r="M4053" t="s">
        <v>18</v>
      </c>
      <c r="N4053" t="s">
        <v>18</v>
      </c>
      <c r="O4053" t="str">
        <f>TEXT(Table1[[#This Row],[pickup]],"dddd")</f>
        <v>Saturday</v>
      </c>
      <c r="P4053">
        <f t="shared" si="63"/>
        <v>17</v>
      </c>
    </row>
    <row r="4054" spans="1:16" x14ac:dyDescent="0.25">
      <c r="A4054" s="1">
        <v>43530.852546296293</v>
      </c>
      <c r="B4054" s="1">
        <v>43530.860671296294</v>
      </c>
      <c r="C4054">
        <v>1</v>
      </c>
      <c r="D4054">
        <v>1.35</v>
      </c>
      <c r="E4054">
        <v>9</v>
      </c>
      <c r="F4054">
        <v>0</v>
      </c>
      <c r="G4054">
        <v>0</v>
      </c>
      <c r="H4054">
        <v>12.8</v>
      </c>
      <c r="I4054" t="s">
        <v>14</v>
      </c>
      <c r="J4054" t="s">
        <v>19</v>
      </c>
      <c r="K4054" t="s">
        <v>56</v>
      </c>
      <c r="L4054" t="s">
        <v>48</v>
      </c>
      <c r="M4054" t="s">
        <v>18</v>
      </c>
      <c r="N4054" t="s">
        <v>18</v>
      </c>
      <c r="O4054" t="str">
        <f>TEXT(Table1[[#This Row],[pickup]],"dddd")</f>
        <v>Wednesday</v>
      </c>
      <c r="P4054">
        <f t="shared" si="63"/>
        <v>20</v>
      </c>
    </row>
    <row r="4055" spans="1:16" x14ac:dyDescent="0.25">
      <c r="A4055" s="1">
        <v>43544.976284722223</v>
      </c>
      <c r="B4055" s="1">
        <v>43544.985833333332</v>
      </c>
      <c r="C4055">
        <v>1</v>
      </c>
      <c r="D4055">
        <v>2.5</v>
      </c>
      <c r="E4055">
        <v>11.5</v>
      </c>
      <c r="F4055">
        <v>3.05</v>
      </c>
      <c r="G4055">
        <v>0</v>
      </c>
      <c r="H4055">
        <v>18.350000000000001</v>
      </c>
      <c r="I4055" t="s">
        <v>14</v>
      </c>
      <c r="J4055" t="s">
        <v>15</v>
      </c>
      <c r="K4055" t="s">
        <v>33</v>
      </c>
      <c r="L4055" t="s">
        <v>29</v>
      </c>
      <c r="M4055" t="s">
        <v>18</v>
      </c>
      <c r="N4055" t="s">
        <v>18</v>
      </c>
      <c r="O4055" t="str">
        <f>TEXT(Table1[[#This Row],[pickup]],"dddd")</f>
        <v>Wednesday</v>
      </c>
      <c r="P4055">
        <f t="shared" si="63"/>
        <v>23</v>
      </c>
    </row>
    <row r="4056" spans="1:16" x14ac:dyDescent="0.25">
      <c r="A4056" s="1">
        <v>43530.791400462964</v>
      </c>
      <c r="B4056" s="1">
        <v>43530.797372685185</v>
      </c>
      <c r="C4056">
        <v>1</v>
      </c>
      <c r="D4056">
        <v>1.49</v>
      </c>
      <c r="E4056">
        <v>8</v>
      </c>
      <c r="F4056">
        <v>2.21</v>
      </c>
      <c r="G4056">
        <v>0</v>
      </c>
      <c r="H4056">
        <v>14.51</v>
      </c>
      <c r="I4056" t="s">
        <v>14</v>
      </c>
      <c r="J4056" t="s">
        <v>15</v>
      </c>
      <c r="K4056" t="s">
        <v>70</v>
      </c>
      <c r="L4056" t="s">
        <v>68</v>
      </c>
      <c r="M4056" t="s">
        <v>18</v>
      </c>
      <c r="N4056" t="s">
        <v>18</v>
      </c>
      <c r="O4056" t="str">
        <f>TEXT(Table1[[#This Row],[pickup]],"dddd")</f>
        <v>Wednesday</v>
      </c>
      <c r="P4056">
        <f t="shared" si="63"/>
        <v>18</v>
      </c>
    </row>
    <row r="4057" spans="1:16" x14ac:dyDescent="0.25">
      <c r="A4057" s="1">
        <v>43529.96974537037</v>
      </c>
      <c r="B4057" s="1">
        <v>43529.97351851852</v>
      </c>
      <c r="C4057">
        <v>1</v>
      </c>
      <c r="D4057">
        <v>0.89</v>
      </c>
      <c r="E4057">
        <v>6</v>
      </c>
      <c r="F4057">
        <v>1.96</v>
      </c>
      <c r="G4057">
        <v>0</v>
      </c>
      <c r="H4057">
        <v>11.76</v>
      </c>
      <c r="I4057" t="s">
        <v>14</v>
      </c>
      <c r="J4057" t="s">
        <v>15</v>
      </c>
      <c r="K4057" t="s">
        <v>63</v>
      </c>
      <c r="L4057" t="s">
        <v>67</v>
      </c>
      <c r="M4057" t="s">
        <v>18</v>
      </c>
      <c r="N4057" t="s">
        <v>18</v>
      </c>
      <c r="O4057" t="str">
        <f>TEXT(Table1[[#This Row],[pickup]],"dddd")</f>
        <v>Tuesday</v>
      </c>
      <c r="P4057">
        <f t="shared" si="63"/>
        <v>23</v>
      </c>
    </row>
    <row r="4058" spans="1:16" x14ac:dyDescent="0.25">
      <c r="A4058" s="1">
        <v>43549.846412037034</v>
      </c>
      <c r="B4058" s="1">
        <v>43549.853090277778</v>
      </c>
      <c r="C4058">
        <v>2</v>
      </c>
      <c r="D4058">
        <v>2.6</v>
      </c>
      <c r="E4058">
        <v>10</v>
      </c>
      <c r="F4058">
        <v>0</v>
      </c>
      <c r="G4058">
        <v>0</v>
      </c>
      <c r="H4058">
        <v>13.8</v>
      </c>
      <c r="I4058" t="s">
        <v>14</v>
      </c>
      <c r="J4058" t="s">
        <v>19</v>
      </c>
      <c r="K4058" t="s">
        <v>42</v>
      </c>
      <c r="L4058" t="s">
        <v>41</v>
      </c>
      <c r="M4058" t="s">
        <v>18</v>
      </c>
      <c r="N4058" t="s">
        <v>18</v>
      </c>
      <c r="O4058" t="str">
        <f>TEXT(Table1[[#This Row],[pickup]],"dddd")</f>
        <v>Monday</v>
      </c>
      <c r="P4058">
        <f t="shared" si="63"/>
        <v>20</v>
      </c>
    </row>
    <row r="4059" spans="1:16" x14ac:dyDescent="0.25">
      <c r="A4059" s="1">
        <v>43553.93273148148</v>
      </c>
      <c r="B4059" s="1">
        <v>43553.953206018516</v>
      </c>
      <c r="C4059">
        <v>5</v>
      </c>
      <c r="D4059">
        <v>15.14</v>
      </c>
      <c r="E4059">
        <v>52</v>
      </c>
      <c r="F4059">
        <v>0</v>
      </c>
      <c r="G4059">
        <v>5.76</v>
      </c>
      <c r="H4059">
        <v>61.06</v>
      </c>
      <c r="I4059" t="s">
        <v>14</v>
      </c>
      <c r="J4059" t="s">
        <v>19</v>
      </c>
      <c r="K4059" t="s">
        <v>185</v>
      </c>
      <c r="L4059" t="s">
        <v>41</v>
      </c>
      <c r="M4059" t="s">
        <v>37</v>
      </c>
      <c r="N4059" t="s">
        <v>18</v>
      </c>
      <c r="O4059" t="str">
        <f>TEXT(Table1[[#This Row],[pickup]],"dddd")</f>
        <v>Friday</v>
      </c>
      <c r="P4059">
        <f t="shared" si="63"/>
        <v>22</v>
      </c>
    </row>
    <row r="4060" spans="1:16" x14ac:dyDescent="0.25">
      <c r="A4060" s="1">
        <v>43533.538854166669</v>
      </c>
      <c r="B4060" s="1">
        <v>43533.556296296294</v>
      </c>
      <c r="C4060">
        <v>1</v>
      </c>
      <c r="D4060">
        <v>2.7</v>
      </c>
      <c r="E4060">
        <v>16.5</v>
      </c>
      <c r="F4060">
        <v>0</v>
      </c>
      <c r="G4060">
        <v>0</v>
      </c>
      <c r="H4060">
        <v>19.8</v>
      </c>
      <c r="I4060" t="s">
        <v>14</v>
      </c>
      <c r="J4060" t="s">
        <v>19</v>
      </c>
      <c r="K4060" t="s">
        <v>43</v>
      </c>
      <c r="L4060" t="s">
        <v>66</v>
      </c>
      <c r="M4060" t="s">
        <v>18</v>
      </c>
      <c r="N4060" t="s">
        <v>18</v>
      </c>
      <c r="O4060" t="str">
        <f>TEXT(Table1[[#This Row],[pickup]],"dddd")</f>
        <v>Saturday</v>
      </c>
      <c r="P4060">
        <f t="shared" si="63"/>
        <v>12</v>
      </c>
    </row>
    <row r="4061" spans="1:16" x14ac:dyDescent="0.25">
      <c r="A4061" s="1">
        <v>43535.349976851852</v>
      </c>
      <c r="B4061" s="1">
        <v>43535.363761574074</v>
      </c>
      <c r="C4061">
        <v>5</v>
      </c>
      <c r="D4061">
        <v>2.29</v>
      </c>
      <c r="E4061">
        <v>13.5</v>
      </c>
      <c r="F4061">
        <v>0</v>
      </c>
      <c r="G4061">
        <v>0</v>
      </c>
      <c r="H4061">
        <v>16.8</v>
      </c>
      <c r="I4061" t="s">
        <v>14</v>
      </c>
      <c r="J4061" t="s">
        <v>19</v>
      </c>
      <c r="K4061" t="s">
        <v>61</v>
      </c>
      <c r="L4061" t="s">
        <v>25</v>
      </c>
      <c r="M4061" t="s">
        <v>18</v>
      </c>
      <c r="N4061" t="s">
        <v>18</v>
      </c>
      <c r="O4061" t="str">
        <f>TEXT(Table1[[#This Row],[pickup]],"dddd")</f>
        <v>Monday</v>
      </c>
      <c r="P4061">
        <f t="shared" si="63"/>
        <v>8</v>
      </c>
    </row>
    <row r="4062" spans="1:16" x14ac:dyDescent="0.25">
      <c r="A4062" s="1">
        <v>43544.802199074074</v>
      </c>
      <c r="B4062" s="1">
        <v>43544.805266203701</v>
      </c>
      <c r="C4062">
        <v>3</v>
      </c>
      <c r="D4062">
        <v>0.41</v>
      </c>
      <c r="E4062">
        <v>4.5</v>
      </c>
      <c r="F4062">
        <v>2.64</v>
      </c>
      <c r="G4062">
        <v>0</v>
      </c>
      <c r="H4062">
        <v>11.44</v>
      </c>
      <c r="I4062" t="s">
        <v>14</v>
      </c>
      <c r="J4062" t="s">
        <v>15</v>
      </c>
      <c r="K4062" t="s">
        <v>61</v>
      </c>
      <c r="L4062" t="s">
        <v>61</v>
      </c>
      <c r="M4062" t="s">
        <v>18</v>
      </c>
      <c r="N4062" t="s">
        <v>18</v>
      </c>
      <c r="O4062" t="str">
        <f>TEXT(Table1[[#This Row],[pickup]],"dddd")</f>
        <v>Wednesday</v>
      </c>
      <c r="P4062">
        <f t="shared" si="63"/>
        <v>19</v>
      </c>
    </row>
    <row r="4063" spans="1:16" x14ac:dyDescent="0.25">
      <c r="A4063" s="1">
        <v>43530.352708333332</v>
      </c>
      <c r="B4063" s="1">
        <v>43530.369386574072</v>
      </c>
      <c r="C4063">
        <v>1</v>
      </c>
      <c r="D4063">
        <v>3.2</v>
      </c>
      <c r="E4063">
        <v>16</v>
      </c>
      <c r="F4063">
        <v>3.86</v>
      </c>
      <c r="G4063">
        <v>0</v>
      </c>
      <c r="H4063">
        <v>23.16</v>
      </c>
      <c r="I4063" t="s">
        <v>14</v>
      </c>
      <c r="J4063" t="s">
        <v>15</v>
      </c>
      <c r="K4063" t="s">
        <v>24</v>
      </c>
      <c r="L4063" t="s">
        <v>25</v>
      </c>
      <c r="M4063" t="s">
        <v>18</v>
      </c>
      <c r="N4063" t="s">
        <v>18</v>
      </c>
      <c r="O4063" t="str">
        <f>TEXT(Table1[[#This Row],[pickup]],"dddd")</f>
        <v>Wednesday</v>
      </c>
      <c r="P4063">
        <f t="shared" si="63"/>
        <v>8</v>
      </c>
    </row>
    <row r="4064" spans="1:16" x14ac:dyDescent="0.25">
      <c r="A4064" s="1">
        <v>43538.478993055556</v>
      </c>
      <c r="B4064" s="1">
        <v>43538.494618055556</v>
      </c>
      <c r="C4064">
        <v>1</v>
      </c>
      <c r="D4064">
        <v>5.89</v>
      </c>
      <c r="E4064">
        <v>22</v>
      </c>
      <c r="F4064">
        <v>6.32</v>
      </c>
      <c r="G4064">
        <v>0</v>
      </c>
      <c r="H4064">
        <v>31.62</v>
      </c>
      <c r="I4064" t="s">
        <v>14</v>
      </c>
      <c r="J4064" t="s">
        <v>15</v>
      </c>
      <c r="K4064" t="s">
        <v>62</v>
      </c>
      <c r="L4064" t="s">
        <v>27</v>
      </c>
      <c r="M4064" t="s">
        <v>18</v>
      </c>
      <c r="N4064" t="s">
        <v>18</v>
      </c>
      <c r="O4064" t="str">
        <f>TEXT(Table1[[#This Row],[pickup]],"dddd")</f>
        <v>Thursday</v>
      </c>
      <c r="P4064">
        <f t="shared" si="63"/>
        <v>11</v>
      </c>
    </row>
    <row r="4065" spans="1:16" x14ac:dyDescent="0.25">
      <c r="A4065" s="1">
        <v>43549.491006944445</v>
      </c>
      <c r="B4065" s="1">
        <v>43549.493761574071</v>
      </c>
      <c r="C4065">
        <v>1</v>
      </c>
      <c r="D4065">
        <v>0.6</v>
      </c>
      <c r="E4065">
        <v>5</v>
      </c>
      <c r="F4065">
        <v>0</v>
      </c>
      <c r="G4065">
        <v>0</v>
      </c>
      <c r="H4065">
        <v>8.3000000000000007</v>
      </c>
      <c r="I4065" t="s">
        <v>14</v>
      </c>
      <c r="J4065" t="s">
        <v>19</v>
      </c>
      <c r="K4065" t="s">
        <v>61</v>
      </c>
      <c r="L4065" t="s">
        <v>61</v>
      </c>
      <c r="M4065" t="s">
        <v>18</v>
      </c>
      <c r="N4065" t="s">
        <v>18</v>
      </c>
      <c r="O4065" t="str">
        <f>TEXT(Table1[[#This Row],[pickup]],"dddd")</f>
        <v>Monday</v>
      </c>
      <c r="P4065">
        <f t="shared" si="63"/>
        <v>11</v>
      </c>
    </row>
    <row r="4066" spans="1:16" x14ac:dyDescent="0.25">
      <c r="A4066" s="1">
        <v>43538.71565972222</v>
      </c>
      <c r="B4066" s="1">
        <v>43538.721226851849</v>
      </c>
      <c r="C4066">
        <v>2</v>
      </c>
      <c r="D4066">
        <v>0.8</v>
      </c>
      <c r="E4066">
        <v>7</v>
      </c>
      <c r="F4066">
        <v>2.8</v>
      </c>
      <c r="G4066">
        <v>0</v>
      </c>
      <c r="H4066">
        <v>14.1</v>
      </c>
      <c r="I4066" t="s">
        <v>14</v>
      </c>
      <c r="J4066" t="s">
        <v>15</v>
      </c>
      <c r="K4066" t="s">
        <v>62</v>
      </c>
      <c r="L4066" t="s">
        <v>46</v>
      </c>
      <c r="M4066" t="s">
        <v>18</v>
      </c>
      <c r="N4066" t="s">
        <v>18</v>
      </c>
      <c r="O4066" t="str">
        <f>TEXT(Table1[[#This Row],[pickup]],"dddd")</f>
        <v>Thursday</v>
      </c>
      <c r="P4066">
        <f t="shared" si="63"/>
        <v>17</v>
      </c>
    </row>
    <row r="4067" spans="1:16" x14ac:dyDescent="0.25">
      <c r="A4067" s="1">
        <v>43531.856180555558</v>
      </c>
      <c r="B4067" s="1">
        <v>43531.859050925923</v>
      </c>
      <c r="C4067">
        <v>2</v>
      </c>
      <c r="D4067">
        <v>0.65</v>
      </c>
      <c r="E4067">
        <v>5</v>
      </c>
      <c r="F4067">
        <v>0</v>
      </c>
      <c r="G4067">
        <v>0</v>
      </c>
      <c r="H4067">
        <v>8.8000000000000007</v>
      </c>
      <c r="I4067" t="s">
        <v>14</v>
      </c>
      <c r="J4067" t="s">
        <v>19</v>
      </c>
      <c r="K4067" t="s">
        <v>56</v>
      </c>
      <c r="L4067" t="s">
        <v>70</v>
      </c>
      <c r="M4067" t="s">
        <v>18</v>
      </c>
      <c r="N4067" t="s">
        <v>18</v>
      </c>
      <c r="O4067" t="str">
        <f>TEXT(Table1[[#This Row],[pickup]],"dddd")</f>
        <v>Thursday</v>
      </c>
      <c r="P4067">
        <f t="shared" si="63"/>
        <v>20</v>
      </c>
    </row>
    <row r="4068" spans="1:16" x14ac:dyDescent="0.25">
      <c r="A4068" s="1">
        <v>43525.956759259258</v>
      </c>
      <c r="B4068" s="1">
        <v>43525.96465277778</v>
      </c>
      <c r="C4068">
        <v>2</v>
      </c>
      <c r="D4068">
        <v>0.99</v>
      </c>
      <c r="E4068">
        <v>7.5</v>
      </c>
      <c r="F4068">
        <v>2.82</v>
      </c>
      <c r="G4068">
        <v>0</v>
      </c>
      <c r="H4068">
        <v>14.12</v>
      </c>
      <c r="I4068" t="s">
        <v>14</v>
      </c>
      <c r="J4068" t="s">
        <v>15</v>
      </c>
      <c r="K4068" t="s">
        <v>42</v>
      </c>
      <c r="L4068" t="s">
        <v>55</v>
      </c>
      <c r="M4068" t="s">
        <v>18</v>
      </c>
      <c r="N4068" t="s">
        <v>18</v>
      </c>
      <c r="O4068" t="str">
        <f>TEXT(Table1[[#This Row],[pickup]],"dddd")</f>
        <v>Friday</v>
      </c>
      <c r="P4068">
        <f t="shared" si="63"/>
        <v>22</v>
      </c>
    </row>
    <row r="4069" spans="1:16" x14ac:dyDescent="0.25">
      <c r="A4069" s="1">
        <v>43555.968784722223</v>
      </c>
      <c r="B4069" s="1">
        <v>43555.977222222224</v>
      </c>
      <c r="C4069">
        <v>1</v>
      </c>
      <c r="D4069">
        <v>3.03</v>
      </c>
      <c r="E4069">
        <v>11.5</v>
      </c>
      <c r="F4069">
        <v>3.82</v>
      </c>
      <c r="G4069">
        <v>0</v>
      </c>
      <c r="H4069">
        <v>19.12</v>
      </c>
      <c r="I4069" t="s">
        <v>14</v>
      </c>
      <c r="J4069" t="s">
        <v>15</v>
      </c>
      <c r="K4069" t="s">
        <v>25</v>
      </c>
      <c r="L4069" t="s">
        <v>20</v>
      </c>
      <c r="M4069" t="s">
        <v>18</v>
      </c>
      <c r="N4069" t="s">
        <v>18</v>
      </c>
      <c r="O4069" t="str">
        <f>TEXT(Table1[[#This Row],[pickup]],"dddd")</f>
        <v>Sunday</v>
      </c>
      <c r="P4069">
        <f t="shared" si="63"/>
        <v>23</v>
      </c>
    </row>
    <row r="4070" spans="1:16" x14ac:dyDescent="0.25">
      <c r="A4070" s="1">
        <v>43546.516377314816</v>
      </c>
      <c r="B4070" s="1">
        <v>43546.52275462963</v>
      </c>
      <c r="C4070">
        <v>1</v>
      </c>
      <c r="D4070">
        <v>0.71</v>
      </c>
      <c r="E4070">
        <v>7</v>
      </c>
      <c r="F4070">
        <v>1.54</v>
      </c>
      <c r="G4070">
        <v>0</v>
      </c>
      <c r="H4070">
        <v>11.84</v>
      </c>
      <c r="I4070" t="s">
        <v>14</v>
      </c>
      <c r="J4070" t="s">
        <v>15</v>
      </c>
      <c r="K4070" t="s">
        <v>49</v>
      </c>
      <c r="L4070" t="s">
        <v>32</v>
      </c>
      <c r="M4070" t="s">
        <v>18</v>
      </c>
      <c r="N4070" t="s">
        <v>18</v>
      </c>
      <c r="O4070" t="str">
        <f>TEXT(Table1[[#This Row],[pickup]],"dddd")</f>
        <v>Friday</v>
      </c>
      <c r="P4070">
        <f t="shared" si="63"/>
        <v>12</v>
      </c>
    </row>
    <row r="4071" spans="1:16" x14ac:dyDescent="0.25">
      <c r="A4071" s="1">
        <v>43530.451145833336</v>
      </c>
      <c r="B4071" s="1">
        <v>43530.45484953704</v>
      </c>
      <c r="C4071">
        <v>2</v>
      </c>
      <c r="D4071">
        <v>0.45</v>
      </c>
      <c r="E4071">
        <v>5</v>
      </c>
      <c r="F4071">
        <v>1.66</v>
      </c>
      <c r="G4071">
        <v>0</v>
      </c>
      <c r="H4071">
        <v>9.9600000000000009</v>
      </c>
      <c r="I4071" t="s">
        <v>14</v>
      </c>
      <c r="J4071" t="s">
        <v>15</v>
      </c>
      <c r="K4071" t="s">
        <v>70</v>
      </c>
      <c r="L4071" t="s">
        <v>32</v>
      </c>
      <c r="M4071" t="s">
        <v>18</v>
      </c>
      <c r="N4071" t="s">
        <v>18</v>
      </c>
      <c r="O4071" t="str">
        <f>TEXT(Table1[[#This Row],[pickup]],"dddd")</f>
        <v>Wednesday</v>
      </c>
      <c r="P4071">
        <f t="shared" si="63"/>
        <v>10</v>
      </c>
    </row>
    <row r="4072" spans="1:16" x14ac:dyDescent="0.25">
      <c r="A4072" s="1">
        <v>43525.748888888891</v>
      </c>
      <c r="B4072" s="1">
        <v>43525.791365740741</v>
      </c>
      <c r="C4072">
        <v>1</v>
      </c>
      <c r="D4072">
        <v>13.31</v>
      </c>
      <c r="E4072">
        <v>48</v>
      </c>
      <c r="F4072">
        <v>0</v>
      </c>
      <c r="G4072">
        <v>5.76</v>
      </c>
      <c r="H4072">
        <v>55.56</v>
      </c>
      <c r="I4072" t="s">
        <v>14</v>
      </c>
      <c r="J4072" t="s">
        <v>15</v>
      </c>
      <c r="K4072" t="s">
        <v>23</v>
      </c>
      <c r="L4072" t="s">
        <v>140</v>
      </c>
      <c r="M4072" t="s">
        <v>18</v>
      </c>
      <c r="N4072" t="s">
        <v>58</v>
      </c>
      <c r="O4072" t="str">
        <f>TEXT(Table1[[#This Row],[pickup]],"dddd")</f>
        <v>Friday</v>
      </c>
      <c r="P4072">
        <f t="shared" si="63"/>
        <v>17</v>
      </c>
    </row>
    <row r="4073" spans="1:16" x14ac:dyDescent="0.25">
      <c r="A4073" s="1">
        <v>43542.107314814813</v>
      </c>
      <c r="B4073" s="1">
        <v>43542.112974537034</v>
      </c>
      <c r="C4073">
        <v>1</v>
      </c>
      <c r="D4073">
        <v>2.96</v>
      </c>
      <c r="E4073">
        <v>10</v>
      </c>
      <c r="F4073">
        <v>4.1399999999999997</v>
      </c>
      <c r="G4073">
        <v>0</v>
      </c>
      <c r="H4073">
        <v>17.940000000000001</v>
      </c>
      <c r="I4073" t="s">
        <v>14</v>
      </c>
      <c r="J4073" t="s">
        <v>15</v>
      </c>
      <c r="K4073" t="s">
        <v>45</v>
      </c>
      <c r="L4073" t="s">
        <v>24</v>
      </c>
      <c r="M4073" t="s">
        <v>18</v>
      </c>
      <c r="N4073" t="s">
        <v>18</v>
      </c>
      <c r="O4073" t="str">
        <f>TEXT(Table1[[#This Row],[pickup]],"dddd")</f>
        <v>Monday</v>
      </c>
      <c r="P4073">
        <f t="shared" si="63"/>
        <v>2</v>
      </c>
    </row>
    <row r="4074" spans="1:16" x14ac:dyDescent="0.25">
      <c r="A4074" s="1">
        <v>43538.454756944448</v>
      </c>
      <c r="B4074" s="1">
        <v>43538.45988425926</v>
      </c>
      <c r="C4074">
        <v>1</v>
      </c>
      <c r="D4074">
        <v>1.08</v>
      </c>
      <c r="E4074">
        <v>6.5</v>
      </c>
      <c r="F4074">
        <v>0</v>
      </c>
      <c r="G4074">
        <v>0</v>
      </c>
      <c r="H4074">
        <v>9.8000000000000007</v>
      </c>
      <c r="I4074" t="s">
        <v>14</v>
      </c>
      <c r="J4074" t="s">
        <v>19</v>
      </c>
      <c r="K4074" t="s">
        <v>20</v>
      </c>
      <c r="L4074" t="s">
        <v>33</v>
      </c>
      <c r="M4074" t="s">
        <v>18</v>
      </c>
      <c r="N4074" t="s">
        <v>18</v>
      </c>
      <c r="O4074" t="str">
        <f>TEXT(Table1[[#This Row],[pickup]],"dddd")</f>
        <v>Thursday</v>
      </c>
      <c r="P4074">
        <f t="shared" si="63"/>
        <v>10</v>
      </c>
    </row>
    <row r="4075" spans="1:16" x14ac:dyDescent="0.25">
      <c r="A4075" s="1">
        <v>43528.875532407408</v>
      </c>
      <c r="B4075" s="1">
        <v>43528.886458333334</v>
      </c>
      <c r="C4075">
        <v>3</v>
      </c>
      <c r="D4075">
        <v>2.72</v>
      </c>
      <c r="E4075">
        <v>12.5</v>
      </c>
      <c r="F4075">
        <v>3.26</v>
      </c>
      <c r="G4075">
        <v>0</v>
      </c>
      <c r="H4075">
        <v>19.559999999999999</v>
      </c>
      <c r="I4075" t="s">
        <v>14</v>
      </c>
      <c r="J4075" t="s">
        <v>15</v>
      </c>
      <c r="K4075" t="s">
        <v>43</v>
      </c>
      <c r="L4075" t="s">
        <v>72</v>
      </c>
      <c r="M4075" t="s">
        <v>18</v>
      </c>
      <c r="N4075" t="s">
        <v>18</v>
      </c>
      <c r="O4075" t="str">
        <f>TEXT(Table1[[#This Row],[pickup]],"dddd")</f>
        <v>Monday</v>
      </c>
      <c r="P4075">
        <f t="shared" si="63"/>
        <v>21</v>
      </c>
    </row>
    <row r="4076" spans="1:16" x14ac:dyDescent="0.25">
      <c r="A4076" s="1">
        <v>43544.109525462962</v>
      </c>
      <c r="B4076" s="1">
        <v>43544.110891203702</v>
      </c>
      <c r="C4076">
        <v>1</v>
      </c>
      <c r="D4076">
        <v>0.6</v>
      </c>
      <c r="E4076">
        <v>4</v>
      </c>
      <c r="F4076">
        <v>1.95</v>
      </c>
      <c r="G4076">
        <v>0</v>
      </c>
      <c r="H4076">
        <v>9.75</v>
      </c>
      <c r="I4076" t="s">
        <v>14</v>
      </c>
      <c r="J4076" t="s">
        <v>15</v>
      </c>
      <c r="K4076" t="s">
        <v>42</v>
      </c>
      <c r="L4076" t="s">
        <v>53</v>
      </c>
      <c r="M4076" t="s">
        <v>18</v>
      </c>
      <c r="N4076" t="s">
        <v>18</v>
      </c>
      <c r="O4076" t="str">
        <f>TEXT(Table1[[#This Row],[pickup]],"dddd")</f>
        <v>Wednesday</v>
      </c>
      <c r="P4076">
        <f t="shared" si="63"/>
        <v>2</v>
      </c>
    </row>
    <row r="4077" spans="1:16" x14ac:dyDescent="0.25">
      <c r="A4077" s="1">
        <v>43554.622314814813</v>
      </c>
      <c r="B4077" s="1">
        <v>43554.659398148149</v>
      </c>
      <c r="C4077">
        <v>5</v>
      </c>
      <c r="D4077">
        <v>17.14</v>
      </c>
      <c r="E4077">
        <v>52</v>
      </c>
      <c r="F4077">
        <v>0</v>
      </c>
      <c r="G4077">
        <v>0</v>
      </c>
      <c r="H4077">
        <v>55.3</v>
      </c>
      <c r="I4077" t="s">
        <v>14</v>
      </c>
      <c r="J4077" t="s">
        <v>19</v>
      </c>
      <c r="K4077" t="s">
        <v>64</v>
      </c>
      <c r="L4077" t="s">
        <v>48</v>
      </c>
      <c r="M4077" t="s">
        <v>37</v>
      </c>
      <c r="N4077" t="s">
        <v>18</v>
      </c>
      <c r="O4077" t="str">
        <f>TEXT(Table1[[#This Row],[pickup]],"dddd")</f>
        <v>Saturday</v>
      </c>
      <c r="P4077">
        <f t="shared" si="63"/>
        <v>14</v>
      </c>
    </row>
    <row r="4078" spans="1:16" x14ac:dyDescent="0.25">
      <c r="A4078" s="1">
        <v>43541.373645833337</v>
      </c>
      <c r="B4078" s="1">
        <v>43541.374965277777</v>
      </c>
      <c r="C4078">
        <v>1</v>
      </c>
      <c r="D4078">
        <v>0.43</v>
      </c>
      <c r="E4078">
        <v>3.5</v>
      </c>
      <c r="F4078">
        <v>0</v>
      </c>
      <c r="G4078">
        <v>0</v>
      </c>
      <c r="H4078">
        <v>6.8</v>
      </c>
      <c r="I4078" t="s">
        <v>14</v>
      </c>
      <c r="J4078" t="s">
        <v>19</v>
      </c>
      <c r="K4078" t="s">
        <v>22</v>
      </c>
      <c r="L4078" t="s">
        <v>85</v>
      </c>
      <c r="M4078" t="s">
        <v>18</v>
      </c>
      <c r="N4078" t="s">
        <v>18</v>
      </c>
      <c r="O4078" t="str">
        <f>TEXT(Table1[[#This Row],[pickup]],"dddd")</f>
        <v>Sunday</v>
      </c>
      <c r="P4078">
        <f t="shared" si="63"/>
        <v>8</v>
      </c>
    </row>
    <row r="4079" spans="1:16" x14ac:dyDescent="0.25">
      <c r="A4079" s="1">
        <v>43555.021608796298</v>
      </c>
      <c r="B4079" s="1">
        <v>43555.030185185184</v>
      </c>
      <c r="C4079">
        <v>1</v>
      </c>
      <c r="D4079">
        <v>1.19</v>
      </c>
      <c r="E4079">
        <v>9</v>
      </c>
      <c r="F4079">
        <v>1.92</v>
      </c>
      <c r="G4079">
        <v>0</v>
      </c>
      <c r="H4079">
        <v>14.72</v>
      </c>
      <c r="I4079" t="s">
        <v>14</v>
      </c>
      <c r="J4079" t="s">
        <v>15</v>
      </c>
      <c r="K4079" t="s">
        <v>66</v>
      </c>
      <c r="L4079" t="s">
        <v>22</v>
      </c>
      <c r="M4079" t="s">
        <v>18</v>
      </c>
      <c r="N4079" t="s">
        <v>18</v>
      </c>
      <c r="O4079" t="str">
        <f>TEXT(Table1[[#This Row],[pickup]],"dddd")</f>
        <v>Sunday</v>
      </c>
      <c r="P4079">
        <f t="shared" si="63"/>
        <v>0</v>
      </c>
    </row>
    <row r="4080" spans="1:16" x14ac:dyDescent="0.25">
      <c r="A4080" s="1">
        <v>43525.269166666665</v>
      </c>
      <c r="B4080" s="1">
        <v>43525.301817129628</v>
      </c>
      <c r="C4080">
        <v>1</v>
      </c>
      <c r="D4080">
        <v>9.66</v>
      </c>
      <c r="E4080">
        <v>36.5</v>
      </c>
      <c r="F4080">
        <v>0</v>
      </c>
      <c r="G4080">
        <v>0</v>
      </c>
      <c r="H4080">
        <v>39.799999999999997</v>
      </c>
      <c r="I4080" t="s">
        <v>14</v>
      </c>
      <c r="J4080" t="s">
        <v>19</v>
      </c>
      <c r="K4080" t="s">
        <v>43</v>
      </c>
      <c r="L4080" t="s">
        <v>164</v>
      </c>
      <c r="M4080" t="s">
        <v>18</v>
      </c>
      <c r="N4080" t="s">
        <v>58</v>
      </c>
      <c r="O4080" t="str">
        <f>TEXT(Table1[[#This Row],[pickup]],"dddd")</f>
        <v>Friday</v>
      </c>
      <c r="P4080">
        <f t="shared" si="63"/>
        <v>6</v>
      </c>
    </row>
    <row r="4081" spans="1:16" x14ac:dyDescent="0.25">
      <c r="A4081" s="1">
        <v>43527.526284722226</v>
      </c>
      <c r="B4081" s="1">
        <v>43527.536273148151</v>
      </c>
      <c r="C4081">
        <v>1</v>
      </c>
      <c r="D4081">
        <v>10.3</v>
      </c>
      <c r="E4081">
        <v>28.5</v>
      </c>
      <c r="F4081">
        <v>0</v>
      </c>
      <c r="G4081">
        <v>0</v>
      </c>
      <c r="H4081">
        <v>29.3</v>
      </c>
      <c r="I4081" t="s">
        <v>14</v>
      </c>
      <c r="J4081" t="s">
        <v>19</v>
      </c>
      <c r="K4081" t="s">
        <v>64</v>
      </c>
      <c r="L4081" t="s">
        <v>157</v>
      </c>
      <c r="M4081" t="s">
        <v>37</v>
      </c>
      <c r="N4081" t="s">
        <v>37</v>
      </c>
      <c r="O4081" t="str">
        <f>TEXT(Table1[[#This Row],[pickup]],"dddd")</f>
        <v>Sunday</v>
      </c>
      <c r="P4081">
        <f t="shared" si="63"/>
        <v>12</v>
      </c>
    </row>
    <row r="4082" spans="1:16" x14ac:dyDescent="0.25">
      <c r="A4082" s="1">
        <v>43550.887928240743</v>
      </c>
      <c r="B4082" s="1">
        <v>43550.891840277778</v>
      </c>
      <c r="C4082">
        <v>1</v>
      </c>
      <c r="D4082">
        <v>0.95</v>
      </c>
      <c r="E4082">
        <v>6</v>
      </c>
      <c r="F4082">
        <v>0</v>
      </c>
      <c r="G4082">
        <v>0</v>
      </c>
      <c r="H4082">
        <v>9.8000000000000007</v>
      </c>
      <c r="I4082" t="s">
        <v>14</v>
      </c>
      <c r="J4082" t="s">
        <v>19</v>
      </c>
      <c r="K4082" t="s">
        <v>24</v>
      </c>
      <c r="L4082" t="s">
        <v>56</v>
      </c>
      <c r="M4082" t="s">
        <v>18</v>
      </c>
      <c r="N4082" t="s">
        <v>18</v>
      </c>
      <c r="O4082" t="str">
        <f>TEXT(Table1[[#This Row],[pickup]],"dddd")</f>
        <v>Tuesday</v>
      </c>
      <c r="P4082">
        <f t="shared" si="63"/>
        <v>21</v>
      </c>
    </row>
    <row r="4083" spans="1:16" x14ac:dyDescent="0.25">
      <c r="A4083" s="1">
        <v>43528.61859953704</v>
      </c>
      <c r="B4083" s="1">
        <v>43528.656400462962</v>
      </c>
      <c r="C4083">
        <v>1</v>
      </c>
      <c r="D4083">
        <v>10.77</v>
      </c>
      <c r="E4083">
        <v>42.5</v>
      </c>
      <c r="F4083">
        <v>11.45</v>
      </c>
      <c r="G4083">
        <v>0</v>
      </c>
      <c r="H4083">
        <v>57.25</v>
      </c>
      <c r="I4083" t="s">
        <v>14</v>
      </c>
      <c r="J4083" t="s">
        <v>15</v>
      </c>
      <c r="K4083" t="s">
        <v>49</v>
      </c>
      <c r="L4083" t="s">
        <v>35</v>
      </c>
      <c r="M4083" t="s">
        <v>18</v>
      </c>
      <c r="N4083" t="s">
        <v>37</v>
      </c>
      <c r="O4083" t="str">
        <f>TEXT(Table1[[#This Row],[pickup]],"dddd")</f>
        <v>Monday</v>
      </c>
      <c r="P4083">
        <f t="shared" si="63"/>
        <v>14</v>
      </c>
    </row>
    <row r="4084" spans="1:16" x14ac:dyDescent="0.25">
      <c r="A4084" s="1">
        <v>43526.962199074071</v>
      </c>
      <c r="B4084" s="1">
        <v>43526.978182870371</v>
      </c>
      <c r="C4084">
        <v>2</v>
      </c>
      <c r="D4084">
        <v>2.77</v>
      </c>
      <c r="E4084">
        <v>15.5</v>
      </c>
      <c r="F4084">
        <v>3.86</v>
      </c>
      <c r="G4084">
        <v>0</v>
      </c>
      <c r="H4084">
        <v>23.16</v>
      </c>
      <c r="I4084" t="s">
        <v>14</v>
      </c>
      <c r="J4084" t="s">
        <v>15</v>
      </c>
      <c r="K4084" t="s">
        <v>33</v>
      </c>
      <c r="L4084" t="s">
        <v>45</v>
      </c>
      <c r="M4084" t="s">
        <v>18</v>
      </c>
      <c r="N4084" t="s">
        <v>18</v>
      </c>
      <c r="O4084" t="str">
        <f>TEXT(Table1[[#This Row],[pickup]],"dddd")</f>
        <v>Saturday</v>
      </c>
      <c r="P4084">
        <f t="shared" si="63"/>
        <v>23</v>
      </c>
    </row>
    <row r="4085" spans="1:16" x14ac:dyDescent="0.25">
      <c r="A4085" s="1">
        <v>43545.223958333336</v>
      </c>
      <c r="B4085" s="1">
        <v>43545.243159722224</v>
      </c>
      <c r="C4085">
        <v>1</v>
      </c>
      <c r="D4085">
        <v>19.63</v>
      </c>
      <c r="E4085">
        <v>52</v>
      </c>
      <c r="F4085">
        <v>12.21</v>
      </c>
      <c r="G4085">
        <v>5.76</v>
      </c>
      <c r="H4085">
        <v>73.27</v>
      </c>
      <c r="I4085" t="s">
        <v>14</v>
      </c>
      <c r="J4085" t="s">
        <v>15</v>
      </c>
      <c r="K4085" t="s">
        <v>41</v>
      </c>
      <c r="L4085" t="s">
        <v>64</v>
      </c>
      <c r="M4085" t="s">
        <v>18</v>
      </c>
      <c r="N4085" t="s">
        <v>37</v>
      </c>
      <c r="O4085" t="str">
        <f>TEXT(Table1[[#This Row],[pickup]],"dddd")</f>
        <v>Thursday</v>
      </c>
      <c r="P4085">
        <f t="shared" si="63"/>
        <v>5</v>
      </c>
    </row>
    <row r="4086" spans="1:16" x14ac:dyDescent="0.25">
      <c r="A4086" s="1">
        <v>43539.867974537039</v>
      </c>
      <c r="B4086" s="1">
        <v>43539.871828703705</v>
      </c>
      <c r="C4086">
        <v>1</v>
      </c>
      <c r="D4086">
        <v>0.46</v>
      </c>
      <c r="E4086">
        <v>5</v>
      </c>
      <c r="F4086">
        <v>1</v>
      </c>
      <c r="G4086">
        <v>0</v>
      </c>
      <c r="H4086">
        <v>9.8000000000000007</v>
      </c>
      <c r="I4086" t="s">
        <v>14</v>
      </c>
      <c r="J4086" t="s">
        <v>15</v>
      </c>
      <c r="K4086" t="s">
        <v>46</v>
      </c>
      <c r="L4086" t="s">
        <v>45</v>
      </c>
      <c r="M4086" t="s">
        <v>18</v>
      </c>
      <c r="N4086" t="s">
        <v>18</v>
      </c>
      <c r="O4086" t="str">
        <f>TEXT(Table1[[#This Row],[pickup]],"dddd")</f>
        <v>Friday</v>
      </c>
      <c r="P4086">
        <f t="shared" si="63"/>
        <v>20</v>
      </c>
    </row>
    <row r="4087" spans="1:16" x14ac:dyDescent="0.25">
      <c r="A4087" s="1">
        <v>43531.609872685185</v>
      </c>
      <c r="B4087" s="1">
        <v>43531.617152777777</v>
      </c>
      <c r="C4087">
        <v>1</v>
      </c>
      <c r="D4087">
        <v>1</v>
      </c>
      <c r="E4087">
        <v>8</v>
      </c>
      <c r="F4087">
        <v>0</v>
      </c>
      <c r="G4087">
        <v>0</v>
      </c>
      <c r="H4087">
        <v>11.3</v>
      </c>
      <c r="I4087" t="s">
        <v>14</v>
      </c>
      <c r="J4087" t="s">
        <v>19</v>
      </c>
      <c r="K4087" t="s">
        <v>24</v>
      </c>
      <c r="L4087" t="s">
        <v>61</v>
      </c>
      <c r="M4087" t="s">
        <v>18</v>
      </c>
      <c r="N4087" t="s">
        <v>18</v>
      </c>
      <c r="O4087" t="str">
        <f>TEXT(Table1[[#This Row],[pickup]],"dddd")</f>
        <v>Thursday</v>
      </c>
      <c r="P4087">
        <f t="shared" si="63"/>
        <v>14</v>
      </c>
    </row>
    <row r="4088" spans="1:16" x14ac:dyDescent="0.25">
      <c r="A4088" s="1">
        <v>43537.411458333336</v>
      </c>
      <c r="B4088" s="1">
        <v>43537.429236111115</v>
      </c>
      <c r="C4088">
        <v>1</v>
      </c>
      <c r="D4088">
        <v>4.0999999999999996</v>
      </c>
      <c r="E4088">
        <v>19</v>
      </c>
      <c r="F4088">
        <v>5.55</v>
      </c>
      <c r="G4088">
        <v>0</v>
      </c>
      <c r="H4088">
        <v>27.85</v>
      </c>
      <c r="I4088" t="s">
        <v>14</v>
      </c>
      <c r="J4088" t="s">
        <v>15</v>
      </c>
      <c r="K4088" t="s">
        <v>50</v>
      </c>
      <c r="L4088" t="s">
        <v>27</v>
      </c>
      <c r="M4088" t="s">
        <v>18</v>
      </c>
      <c r="N4088" t="s">
        <v>18</v>
      </c>
      <c r="O4088" t="str">
        <f>TEXT(Table1[[#This Row],[pickup]],"dddd")</f>
        <v>Wednesday</v>
      </c>
      <c r="P4088">
        <f t="shared" si="63"/>
        <v>9</v>
      </c>
    </row>
    <row r="4089" spans="1:16" x14ac:dyDescent="0.25">
      <c r="A4089" s="1">
        <v>43538.3753125</v>
      </c>
      <c r="B4089" s="1">
        <v>43538.378854166665</v>
      </c>
      <c r="C4089">
        <v>1</v>
      </c>
      <c r="D4089">
        <v>0.52</v>
      </c>
      <c r="E4089">
        <v>5</v>
      </c>
      <c r="F4089">
        <v>1.66</v>
      </c>
      <c r="G4089">
        <v>0</v>
      </c>
      <c r="H4089">
        <v>9.9600000000000009</v>
      </c>
      <c r="I4089" t="s">
        <v>14</v>
      </c>
      <c r="J4089" t="s">
        <v>15</v>
      </c>
      <c r="K4089" t="s">
        <v>29</v>
      </c>
      <c r="L4089" t="s">
        <v>45</v>
      </c>
      <c r="M4089" t="s">
        <v>18</v>
      </c>
      <c r="N4089" t="s">
        <v>18</v>
      </c>
      <c r="O4089" t="str">
        <f>TEXT(Table1[[#This Row],[pickup]],"dddd")</f>
        <v>Thursday</v>
      </c>
      <c r="P4089">
        <f t="shared" si="63"/>
        <v>9</v>
      </c>
    </row>
    <row r="4090" spans="1:16" x14ac:dyDescent="0.25">
      <c r="A4090" s="1">
        <v>43552.440335648149</v>
      </c>
      <c r="B4090" s="1">
        <v>43552.453680555554</v>
      </c>
      <c r="C4090">
        <v>1</v>
      </c>
      <c r="D4090">
        <v>2.2999999999999998</v>
      </c>
      <c r="E4090">
        <v>13.5</v>
      </c>
      <c r="F4090">
        <v>4.2</v>
      </c>
      <c r="G4090">
        <v>0</v>
      </c>
      <c r="H4090">
        <v>21</v>
      </c>
      <c r="I4090" t="s">
        <v>14</v>
      </c>
      <c r="J4090" t="s">
        <v>15</v>
      </c>
      <c r="K4090" t="s">
        <v>32</v>
      </c>
      <c r="L4090" t="s">
        <v>62</v>
      </c>
      <c r="M4090" t="s">
        <v>18</v>
      </c>
      <c r="N4090" t="s">
        <v>18</v>
      </c>
      <c r="O4090" t="str">
        <f>TEXT(Table1[[#This Row],[pickup]],"dddd")</f>
        <v>Thursday</v>
      </c>
      <c r="P4090">
        <f t="shared" si="63"/>
        <v>10</v>
      </c>
    </row>
    <row r="4091" spans="1:16" x14ac:dyDescent="0.25">
      <c r="A4091" s="1">
        <v>43530.613125000003</v>
      </c>
      <c r="B4091" s="1">
        <v>43530.640613425923</v>
      </c>
      <c r="C4091">
        <v>3</v>
      </c>
      <c r="D4091">
        <v>10.9</v>
      </c>
      <c r="E4091">
        <v>38</v>
      </c>
      <c r="F4091">
        <v>9.4</v>
      </c>
      <c r="G4091">
        <v>5.76</v>
      </c>
      <c r="H4091">
        <v>56.46</v>
      </c>
      <c r="I4091" t="s">
        <v>14</v>
      </c>
      <c r="J4091" t="s">
        <v>15</v>
      </c>
      <c r="K4091" t="s">
        <v>49</v>
      </c>
      <c r="L4091" t="s">
        <v>35</v>
      </c>
      <c r="M4091" t="s">
        <v>18</v>
      </c>
      <c r="N4091" t="s">
        <v>37</v>
      </c>
      <c r="O4091" t="str">
        <f>TEXT(Table1[[#This Row],[pickup]],"dddd")</f>
        <v>Wednesday</v>
      </c>
      <c r="P4091">
        <f t="shared" si="63"/>
        <v>14</v>
      </c>
    </row>
    <row r="4092" spans="1:16" x14ac:dyDescent="0.25">
      <c r="A4092" s="1">
        <v>43526.466817129629</v>
      </c>
      <c r="B4092" s="1">
        <v>43526.475983796299</v>
      </c>
      <c r="C4092">
        <v>1</v>
      </c>
      <c r="D4092">
        <v>2.37</v>
      </c>
      <c r="E4092">
        <v>11</v>
      </c>
      <c r="F4092">
        <v>0.02</v>
      </c>
      <c r="G4092">
        <v>0</v>
      </c>
      <c r="H4092">
        <v>11.82</v>
      </c>
      <c r="I4092" t="s">
        <v>14</v>
      </c>
      <c r="J4092" t="s">
        <v>15</v>
      </c>
      <c r="K4092" t="s">
        <v>38</v>
      </c>
      <c r="L4092" t="s">
        <v>54</v>
      </c>
      <c r="M4092" t="s">
        <v>18</v>
      </c>
      <c r="N4092" t="s">
        <v>18</v>
      </c>
      <c r="O4092" t="str">
        <f>TEXT(Table1[[#This Row],[pickup]],"dddd")</f>
        <v>Saturday</v>
      </c>
      <c r="P4092">
        <f t="shared" si="63"/>
        <v>11</v>
      </c>
    </row>
    <row r="4093" spans="1:16" x14ac:dyDescent="0.25">
      <c r="A4093" s="1">
        <v>43538.745034722226</v>
      </c>
      <c r="B4093" s="1">
        <v>43538.752650462964</v>
      </c>
      <c r="C4093">
        <v>1</v>
      </c>
      <c r="D4093">
        <v>0.88</v>
      </c>
      <c r="E4093">
        <v>8</v>
      </c>
      <c r="F4093">
        <v>0</v>
      </c>
      <c r="G4093">
        <v>0</v>
      </c>
      <c r="H4093">
        <v>12.3</v>
      </c>
      <c r="I4093" t="s">
        <v>14</v>
      </c>
      <c r="J4093" t="s">
        <v>19</v>
      </c>
      <c r="K4093" t="s">
        <v>55</v>
      </c>
      <c r="L4093" t="s">
        <v>29</v>
      </c>
      <c r="M4093" t="s">
        <v>18</v>
      </c>
      <c r="N4093" t="s">
        <v>18</v>
      </c>
      <c r="O4093" t="str">
        <f>TEXT(Table1[[#This Row],[pickup]],"dddd")</f>
        <v>Thursday</v>
      </c>
      <c r="P4093">
        <f t="shared" si="63"/>
        <v>17</v>
      </c>
    </row>
    <row r="4094" spans="1:16" x14ac:dyDescent="0.25">
      <c r="A4094" s="1">
        <v>43532.78365740741</v>
      </c>
      <c r="B4094" s="1">
        <v>43532.791365740741</v>
      </c>
      <c r="C4094">
        <v>0</v>
      </c>
      <c r="D4094">
        <v>1.3</v>
      </c>
      <c r="E4094">
        <v>9</v>
      </c>
      <c r="F4094">
        <v>2.66</v>
      </c>
      <c r="G4094">
        <v>0</v>
      </c>
      <c r="H4094">
        <v>15.96</v>
      </c>
      <c r="I4094" t="s">
        <v>14</v>
      </c>
      <c r="J4094" t="s">
        <v>15</v>
      </c>
      <c r="K4094" t="s">
        <v>20</v>
      </c>
      <c r="L4094" t="s">
        <v>61</v>
      </c>
      <c r="M4094" t="s">
        <v>18</v>
      </c>
      <c r="N4094" t="s">
        <v>18</v>
      </c>
      <c r="O4094" t="str">
        <f>TEXT(Table1[[#This Row],[pickup]],"dddd")</f>
        <v>Friday</v>
      </c>
      <c r="P4094">
        <f t="shared" si="63"/>
        <v>18</v>
      </c>
    </row>
    <row r="4095" spans="1:16" x14ac:dyDescent="0.25">
      <c r="A4095" s="1">
        <v>43526.494270833333</v>
      </c>
      <c r="B4095" s="1">
        <v>43526.497395833336</v>
      </c>
      <c r="C4095">
        <v>1</v>
      </c>
      <c r="D4095">
        <v>0.73</v>
      </c>
      <c r="E4095">
        <v>5</v>
      </c>
      <c r="F4095">
        <v>0</v>
      </c>
      <c r="G4095">
        <v>0</v>
      </c>
      <c r="H4095">
        <v>8.3000000000000007</v>
      </c>
      <c r="I4095" t="s">
        <v>14</v>
      </c>
      <c r="J4095" t="s">
        <v>19</v>
      </c>
      <c r="K4095" t="s">
        <v>22</v>
      </c>
      <c r="L4095" t="s">
        <v>81</v>
      </c>
      <c r="M4095" t="s">
        <v>18</v>
      </c>
      <c r="N4095" t="s">
        <v>18</v>
      </c>
      <c r="O4095" t="str">
        <f>TEXT(Table1[[#This Row],[pickup]],"dddd")</f>
        <v>Saturday</v>
      </c>
      <c r="P4095">
        <f t="shared" si="63"/>
        <v>11</v>
      </c>
    </row>
    <row r="4096" spans="1:16" x14ac:dyDescent="0.25">
      <c r="A4096" s="1">
        <v>43546.922210648147</v>
      </c>
      <c r="B4096" s="1">
        <v>43546.927708333336</v>
      </c>
      <c r="C4096">
        <v>1</v>
      </c>
      <c r="D4096">
        <v>1.7</v>
      </c>
      <c r="E4096">
        <v>7.5</v>
      </c>
      <c r="F4096">
        <v>1.75</v>
      </c>
      <c r="G4096">
        <v>0</v>
      </c>
      <c r="H4096">
        <v>10.55</v>
      </c>
      <c r="I4096" t="s">
        <v>14</v>
      </c>
      <c r="J4096" t="s">
        <v>15</v>
      </c>
      <c r="K4096" t="s">
        <v>59</v>
      </c>
      <c r="L4096" t="s">
        <v>85</v>
      </c>
      <c r="M4096" t="s">
        <v>18</v>
      </c>
      <c r="N4096" t="s">
        <v>18</v>
      </c>
      <c r="O4096" t="str">
        <f>TEXT(Table1[[#This Row],[pickup]],"dddd")</f>
        <v>Friday</v>
      </c>
      <c r="P4096">
        <f t="shared" si="63"/>
        <v>22</v>
      </c>
    </row>
    <row r="4097" spans="1:16" x14ac:dyDescent="0.25">
      <c r="A4097" s="1">
        <v>43549.851435185185</v>
      </c>
      <c r="B4097" s="1">
        <v>43549.862187500003</v>
      </c>
      <c r="C4097">
        <v>1</v>
      </c>
      <c r="D4097">
        <v>3.6</v>
      </c>
      <c r="E4097">
        <v>14</v>
      </c>
      <c r="F4097">
        <v>3.55</v>
      </c>
      <c r="G4097">
        <v>0</v>
      </c>
      <c r="H4097">
        <v>21.35</v>
      </c>
      <c r="I4097" t="s">
        <v>14</v>
      </c>
      <c r="J4097" t="s">
        <v>15</v>
      </c>
      <c r="K4097" t="s">
        <v>25</v>
      </c>
      <c r="L4097" t="s">
        <v>38</v>
      </c>
      <c r="M4097" t="s">
        <v>18</v>
      </c>
      <c r="N4097" t="s">
        <v>18</v>
      </c>
      <c r="O4097" t="str">
        <f>TEXT(Table1[[#This Row],[pickup]],"dddd")</f>
        <v>Monday</v>
      </c>
      <c r="P4097">
        <f t="shared" si="63"/>
        <v>20</v>
      </c>
    </row>
    <row r="4098" spans="1:16" x14ac:dyDescent="0.25">
      <c r="A4098" s="1">
        <v>43553.711006944446</v>
      </c>
      <c r="B4098" s="1">
        <v>43553.728252314817</v>
      </c>
      <c r="C4098">
        <v>2</v>
      </c>
      <c r="D4098">
        <v>3.67</v>
      </c>
      <c r="E4098">
        <v>17.5</v>
      </c>
      <c r="F4098">
        <v>0</v>
      </c>
      <c r="G4098">
        <v>0</v>
      </c>
      <c r="H4098">
        <v>21.8</v>
      </c>
      <c r="I4098" t="s">
        <v>14</v>
      </c>
      <c r="J4098" t="s">
        <v>15</v>
      </c>
      <c r="K4098" t="s">
        <v>62</v>
      </c>
      <c r="L4098" t="s">
        <v>24</v>
      </c>
      <c r="M4098" t="s">
        <v>18</v>
      </c>
      <c r="N4098" t="s">
        <v>18</v>
      </c>
      <c r="O4098" t="str">
        <f>TEXT(Table1[[#This Row],[pickup]],"dddd")</f>
        <v>Friday</v>
      </c>
      <c r="P4098">
        <f t="shared" ref="P4098:P4161" si="64">HOUR(A:A)</f>
        <v>17</v>
      </c>
    </row>
    <row r="4099" spans="1:16" x14ac:dyDescent="0.25">
      <c r="A4099" s="1">
        <v>43535.265185185184</v>
      </c>
      <c r="B4099" s="1">
        <v>43535.270648148151</v>
      </c>
      <c r="C4099">
        <v>1</v>
      </c>
      <c r="D4099">
        <v>1.28</v>
      </c>
      <c r="E4099">
        <v>7</v>
      </c>
      <c r="F4099">
        <v>3.09</v>
      </c>
      <c r="G4099">
        <v>0</v>
      </c>
      <c r="H4099">
        <v>13.39</v>
      </c>
      <c r="I4099" t="s">
        <v>14</v>
      </c>
      <c r="J4099" t="s">
        <v>15</v>
      </c>
      <c r="K4099" t="s">
        <v>42</v>
      </c>
      <c r="L4099" t="s">
        <v>25</v>
      </c>
      <c r="M4099" t="s">
        <v>18</v>
      </c>
      <c r="N4099" t="s">
        <v>18</v>
      </c>
      <c r="O4099" t="str">
        <f>TEXT(Table1[[#This Row],[pickup]],"dddd")</f>
        <v>Monday</v>
      </c>
      <c r="P4099">
        <f t="shared" si="64"/>
        <v>6</v>
      </c>
    </row>
    <row r="4100" spans="1:16" x14ac:dyDescent="0.25">
      <c r="A4100" s="1">
        <v>43528.459340277775</v>
      </c>
      <c r="B4100" s="1">
        <v>43528.463136574072</v>
      </c>
      <c r="C4100">
        <v>1</v>
      </c>
      <c r="D4100">
        <v>0.6</v>
      </c>
      <c r="E4100">
        <v>5</v>
      </c>
      <c r="F4100">
        <v>1</v>
      </c>
      <c r="G4100">
        <v>0</v>
      </c>
      <c r="H4100">
        <v>9.3000000000000007</v>
      </c>
      <c r="I4100" t="s">
        <v>14</v>
      </c>
      <c r="J4100" t="s">
        <v>15</v>
      </c>
      <c r="K4100" t="s">
        <v>62</v>
      </c>
      <c r="L4100" t="s">
        <v>62</v>
      </c>
      <c r="M4100" t="s">
        <v>18</v>
      </c>
      <c r="N4100" t="s">
        <v>18</v>
      </c>
      <c r="O4100" t="str">
        <f>TEXT(Table1[[#This Row],[pickup]],"dddd")</f>
        <v>Monday</v>
      </c>
      <c r="P4100">
        <f t="shared" si="64"/>
        <v>11</v>
      </c>
    </row>
    <row r="4101" spans="1:16" x14ac:dyDescent="0.25">
      <c r="A4101" s="1">
        <v>43525.710115740738</v>
      </c>
      <c r="B4101" s="1">
        <v>43525.722615740742</v>
      </c>
      <c r="C4101">
        <v>1</v>
      </c>
      <c r="D4101">
        <v>6.05</v>
      </c>
      <c r="E4101">
        <v>19</v>
      </c>
      <c r="F4101">
        <v>0</v>
      </c>
      <c r="G4101">
        <v>0</v>
      </c>
      <c r="H4101">
        <v>23.3</v>
      </c>
      <c r="I4101" t="s">
        <v>14</v>
      </c>
      <c r="J4101" t="s">
        <v>19</v>
      </c>
      <c r="K4101" t="s">
        <v>56</v>
      </c>
      <c r="L4101" t="s">
        <v>52</v>
      </c>
      <c r="M4101" t="s">
        <v>18</v>
      </c>
      <c r="N4101" t="s">
        <v>18</v>
      </c>
      <c r="O4101" t="str">
        <f>TEXT(Table1[[#This Row],[pickup]],"dddd")</f>
        <v>Friday</v>
      </c>
      <c r="P4101">
        <f t="shared" si="64"/>
        <v>17</v>
      </c>
    </row>
    <row r="4102" spans="1:16" x14ac:dyDescent="0.25">
      <c r="A4102" s="1">
        <v>43553.386840277781</v>
      </c>
      <c r="B4102" s="1">
        <v>43553.395798611113</v>
      </c>
      <c r="C4102">
        <v>1</v>
      </c>
      <c r="D4102">
        <v>1.9</v>
      </c>
      <c r="E4102">
        <v>10</v>
      </c>
      <c r="F4102">
        <v>2.65</v>
      </c>
      <c r="G4102">
        <v>0</v>
      </c>
      <c r="H4102">
        <v>15.95</v>
      </c>
      <c r="I4102" t="s">
        <v>14</v>
      </c>
      <c r="J4102" t="s">
        <v>15</v>
      </c>
      <c r="K4102" t="s">
        <v>59</v>
      </c>
      <c r="L4102" t="s">
        <v>30</v>
      </c>
      <c r="M4102" t="s">
        <v>18</v>
      </c>
      <c r="N4102" t="s">
        <v>18</v>
      </c>
      <c r="O4102" t="str">
        <f>TEXT(Table1[[#This Row],[pickup]],"dddd")</f>
        <v>Friday</v>
      </c>
      <c r="P4102">
        <f t="shared" si="64"/>
        <v>9</v>
      </c>
    </row>
    <row r="4103" spans="1:16" x14ac:dyDescent="0.25">
      <c r="A4103" s="1">
        <v>43530.373310185183</v>
      </c>
      <c r="B4103" s="1">
        <v>43530.380196759259</v>
      </c>
      <c r="C4103">
        <v>1</v>
      </c>
      <c r="D4103">
        <v>0.5</v>
      </c>
      <c r="E4103">
        <v>7.5</v>
      </c>
      <c r="F4103">
        <v>2.15</v>
      </c>
      <c r="G4103">
        <v>0</v>
      </c>
      <c r="H4103">
        <v>12.95</v>
      </c>
      <c r="I4103" t="s">
        <v>14</v>
      </c>
      <c r="J4103" t="s">
        <v>15</v>
      </c>
      <c r="K4103" t="s">
        <v>25</v>
      </c>
      <c r="L4103" t="s">
        <v>32</v>
      </c>
      <c r="M4103" t="s">
        <v>18</v>
      </c>
      <c r="N4103" t="s">
        <v>18</v>
      </c>
      <c r="O4103" t="str">
        <f>TEXT(Table1[[#This Row],[pickup]],"dddd")</f>
        <v>Wednesday</v>
      </c>
      <c r="P4103">
        <f t="shared" si="64"/>
        <v>8</v>
      </c>
    </row>
    <row r="4104" spans="1:16" x14ac:dyDescent="0.25">
      <c r="A4104" s="1">
        <v>43546.475902777776</v>
      </c>
      <c r="B4104" s="1">
        <v>43546.495092592595</v>
      </c>
      <c r="C4104">
        <v>1</v>
      </c>
      <c r="D4104">
        <v>2.93</v>
      </c>
      <c r="E4104">
        <v>18</v>
      </c>
      <c r="F4104">
        <v>0</v>
      </c>
      <c r="G4104">
        <v>0</v>
      </c>
      <c r="H4104">
        <v>21.3</v>
      </c>
      <c r="I4104" t="s">
        <v>14</v>
      </c>
      <c r="J4104" t="s">
        <v>19</v>
      </c>
      <c r="K4104" t="s">
        <v>63</v>
      </c>
      <c r="L4104" t="s">
        <v>49</v>
      </c>
      <c r="M4104" t="s">
        <v>18</v>
      </c>
      <c r="N4104" t="s">
        <v>18</v>
      </c>
      <c r="O4104" t="str">
        <f>TEXT(Table1[[#This Row],[pickup]],"dddd")</f>
        <v>Friday</v>
      </c>
      <c r="P4104">
        <f t="shared" si="64"/>
        <v>11</v>
      </c>
    </row>
    <row r="4105" spans="1:16" x14ac:dyDescent="0.25">
      <c r="A4105" s="1">
        <v>43554.282592592594</v>
      </c>
      <c r="B4105" s="1">
        <v>43554.285810185182</v>
      </c>
      <c r="C4105">
        <v>1</v>
      </c>
      <c r="D4105">
        <v>0.81</v>
      </c>
      <c r="E4105">
        <v>5.5</v>
      </c>
      <c r="F4105">
        <v>1</v>
      </c>
      <c r="G4105">
        <v>0</v>
      </c>
      <c r="H4105">
        <v>9.8000000000000007</v>
      </c>
      <c r="I4105" t="s">
        <v>14</v>
      </c>
      <c r="J4105" t="s">
        <v>15</v>
      </c>
      <c r="K4105" t="s">
        <v>61</v>
      </c>
      <c r="L4105" t="s">
        <v>24</v>
      </c>
      <c r="M4105" t="s">
        <v>18</v>
      </c>
      <c r="N4105" t="s">
        <v>18</v>
      </c>
      <c r="O4105" t="str">
        <f>TEXT(Table1[[#This Row],[pickup]],"dddd")</f>
        <v>Saturday</v>
      </c>
      <c r="P4105">
        <f t="shared" si="64"/>
        <v>6</v>
      </c>
    </row>
    <row r="4106" spans="1:16" x14ac:dyDescent="0.25">
      <c r="A4106" s="1">
        <v>43540.543379629627</v>
      </c>
      <c r="B4106" s="1">
        <v>43540.549745370372</v>
      </c>
      <c r="C4106">
        <v>1</v>
      </c>
      <c r="D4106">
        <v>0.8</v>
      </c>
      <c r="E4106">
        <v>7</v>
      </c>
      <c r="F4106">
        <v>2.06</v>
      </c>
      <c r="G4106">
        <v>0</v>
      </c>
      <c r="H4106">
        <v>12.36</v>
      </c>
      <c r="I4106" t="s">
        <v>14</v>
      </c>
      <c r="J4106" t="s">
        <v>15</v>
      </c>
      <c r="K4106" t="s">
        <v>39</v>
      </c>
      <c r="L4106" t="s">
        <v>53</v>
      </c>
      <c r="M4106" t="s">
        <v>18</v>
      </c>
      <c r="N4106" t="s">
        <v>18</v>
      </c>
      <c r="O4106" t="str">
        <f>TEXT(Table1[[#This Row],[pickup]],"dddd")</f>
        <v>Saturday</v>
      </c>
      <c r="P4106">
        <f t="shared" si="64"/>
        <v>13</v>
      </c>
    </row>
    <row r="4107" spans="1:16" x14ac:dyDescent="0.25">
      <c r="A4107" s="1">
        <v>43537.594155092593</v>
      </c>
      <c r="B4107" s="1">
        <v>43537.595937500002</v>
      </c>
      <c r="C4107">
        <v>1</v>
      </c>
      <c r="D4107">
        <v>0.49</v>
      </c>
      <c r="E4107">
        <v>4</v>
      </c>
      <c r="F4107">
        <v>1.46</v>
      </c>
      <c r="G4107">
        <v>0</v>
      </c>
      <c r="H4107">
        <v>8.76</v>
      </c>
      <c r="I4107" t="s">
        <v>14</v>
      </c>
      <c r="J4107" t="s">
        <v>15</v>
      </c>
      <c r="K4107" t="s">
        <v>34</v>
      </c>
      <c r="L4107" t="s">
        <v>61</v>
      </c>
      <c r="M4107" t="s">
        <v>18</v>
      </c>
      <c r="N4107" t="s">
        <v>18</v>
      </c>
      <c r="O4107" t="str">
        <f>TEXT(Table1[[#This Row],[pickup]],"dddd")</f>
        <v>Wednesday</v>
      </c>
      <c r="P4107">
        <f t="shared" si="64"/>
        <v>14</v>
      </c>
    </row>
    <row r="4108" spans="1:16" x14ac:dyDescent="0.25">
      <c r="A4108" s="1">
        <v>43531.442013888889</v>
      </c>
      <c r="B4108" s="1">
        <v>43531.453726851854</v>
      </c>
      <c r="C4108">
        <v>1</v>
      </c>
      <c r="D4108">
        <v>1.3</v>
      </c>
      <c r="E4108">
        <v>11.5</v>
      </c>
      <c r="F4108">
        <v>2.95</v>
      </c>
      <c r="G4108">
        <v>0</v>
      </c>
      <c r="H4108">
        <v>17.75</v>
      </c>
      <c r="I4108" t="s">
        <v>14</v>
      </c>
      <c r="J4108" t="s">
        <v>15</v>
      </c>
      <c r="K4108" t="s">
        <v>26</v>
      </c>
      <c r="L4108" t="s">
        <v>50</v>
      </c>
      <c r="M4108" t="s">
        <v>18</v>
      </c>
      <c r="N4108" t="s">
        <v>18</v>
      </c>
      <c r="O4108" t="str">
        <f>TEXT(Table1[[#This Row],[pickup]],"dddd")</f>
        <v>Thursday</v>
      </c>
      <c r="P4108">
        <f t="shared" si="64"/>
        <v>10</v>
      </c>
    </row>
    <row r="4109" spans="1:16" x14ac:dyDescent="0.25">
      <c r="A4109" s="1">
        <v>43555.335092592592</v>
      </c>
      <c r="B4109" s="1">
        <v>43555.339039351849</v>
      </c>
      <c r="C4109">
        <v>2</v>
      </c>
      <c r="D4109">
        <v>1.46</v>
      </c>
      <c r="E4109">
        <v>7</v>
      </c>
      <c r="F4109">
        <v>2.06</v>
      </c>
      <c r="G4109">
        <v>0</v>
      </c>
      <c r="H4109">
        <v>12.36</v>
      </c>
      <c r="I4109" t="s">
        <v>14</v>
      </c>
      <c r="J4109" t="s">
        <v>15</v>
      </c>
      <c r="K4109" t="s">
        <v>23</v>
      </c>
      <c r="L4109" t="s">
        <v>27</v>
      </c>
      <c r="M4109" t="s">
        <v>18</v>
      </c>
      <c r="N4109" t="s">
        <v>18</v>
      </c>
      <c r="O4109" t="str">
        <f>TEXT(Table1[[#This Row],[pickup]],"dddd")</f>
        <v>Sunday</v>
      </c>
      <c r="P4109">
        <f t="shared" si="64"/>
        <v>8</v>
      </c>
    </row>
    <row r="4110" spans="1:16" x14ac:dyDescent="0.25">
      <c r="A4110" s="1">
        <v>43546.896296296298</v>
      </c>
      <c r="B4110" s="1">
        <v>43546.904363425929</v>
      </c>
      <c r="C4110">
        <v>1</v>
      </c>
      <c r="D4110">
        <v>1.36</v>
      </c>
      <c r="E4110">
        <v>8.5</v>
      </c>
      <c r="F4110">
        <v>1</v>
      </c>
      <c r="G4110">
        <v>0</v>
      </c>
      <c r="H4110">
        <v>13.3</v>
      </c>
      <c r="I4110" t="s">
        <v>14</v>
      </c>
      <c r="J4110" t="s">
        <v>15</v>
      </c>
      <c r="K4110" t="s">
        <v>48</v>
      </c>
      <c r="L4110" t="s">
        <v>42</v>
      </c>
      <c r="M4110" t="s">
        <v>18</v>
      </c>
      <c r="N4110" t="s">
        <v>18</v>
      </c>
      <c r="O4110" t="str">
        <f>TEXT(Table1[[#This Row],[pickup]],"dddd")</f>
        <v>Friday</v>
      </c>
      <c r="P4110">
        <f t="shared" si="64"/>
        <v>21</v>
      </c>
    </row>
    <row r="4111" spans="1:16" x14ac:dyDescent="0.25">
      <c r="A4111" s="1">
        <v>43541.844768518517</v>
      </c>
      <c r="B4111" s="1">
        <v>43541.863263888888</v>
      </c>
      <c r="C4111">
        <v>1</v>
      </c>
      <c r="D4111">
        <v>8.44</v>
      </c>
      <c r="E4111">
        <v>27.5</v>
      </c>
      <c r="F4111">
        <v>4.9400000000000004</v>
      </c>
      <c r="G4111">
        <v>5.76</v>
      </c>
      <c r="H4111">
        <v>42</v>
      </c>
      <c r="I4111" t="s">
        <v>14</v>
      </c>
      <c r="J4111" t="s">
        <v>15</v>
      </c>
      <c r="K4111" t="s">
        <v>35</v>
      </c>
      <c r="L4111" t="s">
        <v>46</v>
      </c>
      <c r="M4111" t="s">
        <v>37</v>
      </c>
      <c r="N4111" t="s">
        <v>18</v>
      </c>
      <c r="O4111" t="str">
        <f>TEXT(Table1[[#This Row],[pickup]],"dddd")</f>
        <v>Sunday</v>
      </c>
      <c r="P4111">
        <f t="shared" si="64"/>
        <v>20</v>
      </c>
    </row>
    <row r="4112" spans="1:16" x14ac:dyDescent="0.25">
      <c r="A4112" s="1">
        <v>43526.895115740743</v>
      </c>
      <c r="B4112" s="1">
        <v>43526.909675925926</v>
      </c>
      <c r="C4112">
        <v>1</v>
      </c>
      <c r="D4112">
        <v>2.3199999999999998</v>
      </c>
      <c r="E4112">
        <v>14</v>
      </c>
      <c r="F4112">
        <v>0</v>
      </c>
      <c r="G4112">
        <v>0</v>
      </c>
      <c r="H4112">
        <v>17.8</v>
      </c>
      <c r="I4112" t="s">
        <v>14</v>
      </c>
      <c r="J4112" t="s">
        <v>19</v>
      </c>
      <c r="K4112" t="s">
        <v>46</v>
      </c>
      <c r="L4112" t="s">
        <v>39</v>
      </c>
      <c r="M4112" t="s">
        <v>18</v>
      </c>
      <c r="N4112" t="s">
        <v>18</v>
      </c>
      <c r="O4112" t="str">
        <f>TEXT(Table1[[#This Row],[pickup]],"dddd")</f>
        <v>Saturday</v>
      </c>
      <c r="P4112">
        <f t="shared" si="64"/>
        <v>21</v>
      </c>
    </row>
    <row r="4113" spans="1:16" x14ac:dyDescent="0.25">
      <c r="A4113" s="1">
        <v>43555.894004629627</v>
      </c>
      <c r="B4113" s="1">
        <v>43555.897245370368</v>
      </c>
      <c r="C4113">
        <v>1</v>
      </c>
      <c r="D4113">
        <v>0.86</v>
      </c>
      <c r="E4113">
        <v>5.5</v>
      </c>
      <c r="F4113">
        <v>1.86</v>
      </c>
      <c r="G4113">
        <v>0</v>
      </c>
      <c r="H4113">
        <v>11.16</v>
      </c>
      <c r="I4113" t="s">
        <v>14</v>
      </c>
      <c r="J4113" t="s">
        <v>15</v>
      </c>
      <c r="K4113" t="s">
        <v>70</v>
      </c>
      <c r="L4113" t="s">
        <v>70</v>
      </c>
      <c r="M4113" t="s">
        <v>18</v>
      </c>
      <c r="N4113" t="s">
        <v>18</v>
      </c>
      <c r="O4113" t="str">
        <f>TEXT(Table1[[#This Row],[pickup]],"dddd")</f>
        <v>Sunday</v>
      </c>
      <c r="P4113">
        <f t="shared" si="64"/>
        <v>21</v>
      </c>
    </row>
    <row r="4114" spans="1:16" x14ac:dyDescent="0.25">
      <c r="A4114" s="1">
        <v>43550.517789351848</v>
      </c>
      <c r="B4114" s="1">
        <v>43550.529641203706</v>
      </c>
      <c r="C4114">
        <v>1</v>
      </c>
      <c r="D4114">
        <v>1.95</v>
      </c>
      <c r="E4114">
        <v>12</v>
      </c>
      <c r="F4114">
        <v>0</v>
      </c>
      <c r="G4114">
        <v>0</v>
      </c>
      <c r="H4114">
        <v>15.3</v>
      </c>
      <c r="I4114" t="s">
        <v>14</v>
      </c>
      <c r="J4114" t="s">
        <v>19</v>
      </c>
      <c r="K4114" t="s">
        <v>39</v>
      </c>
      <c r="L4114" t="s">
        <v>56</v>
      </c>
      <c r="M4114" t="s">
        <v>18</v>
      </c>
      <c r="N4114" t="s">
        <v>18</v>
      </c>
      <c r="O4114" t="str">
        <f>TEXT(Table1[[#This Row],[pickup]],"dddd")</f>
        <v>Tuesday</v>
      </c>
      <c r="P4114">
        <f t="shared" si="64"/>
        <v>12</v>
      </c>
    </row>
    <row r="4115" spans="1:16" x14ac:dyDescent="0.25">
      <c r="A4115" s="1">
        <v>43545.342499999999</v>
      </c>
      <c r="B4115" s="1">
        <v>43545.352581018517</v>
      </c>
      <c r="C4115">
        <v>1</v>
      </c>
      <c r="D4115">
        <v>1.7</v>
      </c>
      <c r="E4115">
        <v>10.5</v>
      </c>
      <c r="F4115">
        <v>2.75</v>
      </c>
      <c r="G4115">
        <v>0</v>
      </c>
      <c r="H4115">
        <v>16.55</v>
      </c>
      <c r="I4115" t="s">
        <v>14</v>
      </c>
      <c r="J4115" t="s">
        <v>15</v>
      </c>
      <c r="K4115" t="s">
        <v>46</v>
      </c>
      <c r="L4115" t="s">
        <v>49</v>
      </c>
      <c r="M4115" t="s">
        <v>18</v>
      </c>
      <c r="N4115" t="s">
        <v>18</v>
      </c>
      <c r="O4115" t="str">
        <f>TEXT(Table1[[#This Row],[pickup]],"dddd")</f>
        <v>Thursday</v>
      </c>
      <c r="P4115">
        <f t="shared" si="64"/>
        <v>8</v>
      </c>
    </row>
    <row r="4116" spans="1:16" x14ac:dyDescent="0.25">
      <c r="A4116" s="1">
        <v>43530.947187500002</v>
      </c>
      <c r="B4116" s="1">
        <v>43530.954317129632</v>
      </c>
      <c r="C4116">
        <v>1</v>
      </c>
      <c r="D4116">
        <v>1.6</v>
      </c>
      <c r="E4116">
        <v>8</v>
      </c>
      <c r="F4116">
        <v>0</v>
      </c>
      <c r="G4116">
        <v>0</v>
      </c>
      <c r="H4116">
        <v>11.8</v>
      </c>
      <c r="I4116" t="s">
        <v>14</v>
      </c>
      <c r="J4116" t="s">
        <v>19</v>
      </c>
      <c r="K4116" t="s">
        <v>29</v>
      </c>
      <c r="L4116" t="s">
        <v>66</v>
      </c>
      <c r="M4116" t="s">
        <v>18</v>
      </c>
      <c r="N4116" t="s">
        <v>18</v>
      </c>
      <c r="O4116" t="str">
        <f>TEXT(Table1[[#This Row],[pickup]],"dddd")</f>
        <v>Wednesday</v>
      </c>
      <c r="P4116">
        <f t="shared" si="64"/>
        <v>22</v>
      </c>
    </row>
    <row r="4117" spans="1:16" x14ac:dyDescent="0.25">
      <c r="A4117" s="1">
        <v>43530.676736111112</v>
      </c>
      <c r="B4117" s="1">
        <v>43530.710879629631</v>
      </c>
      <c r="C4117">
        <v>1</v>
      </c>
      <c r="D4117">
        <v>6.37</v>
      </c>
      <c r="E4117">
        <v>31.5</v>
      </c>
      <c r="F4117">
        <v>0</v>
      </c>
      <c r="G4117">
        <v>0</v>
      </c>
      <c r="H4117">
        <v>33.299999999999997</v>
      </c>
      <c r="I4117" t="s">
        <v>14</v>
      </c>
      <c r="J4117" t="s">
        <v>15</v>
      </c>
      <c r="K4117" t="s">
        <v>42</v>
      </c>
      <c r="L4117" t="s">
        <v>95</v>
      </c>
      <c r="M4117" t="s">
        <v>18</v>
      </c>
      <c r="N4117" t="s">
        <v>58</v>
      </c>
      <c r="O4117" t="str">
        <f>TEXT(Table1[[#This Row],[pickup]],"dddd")</f>
        <v>Wednesday</v>
      </c>
      <c r="P4117">
        <f t="shared" si="64"/>
        <v>16</v>
      </c>
    </row>
    <row r="4118" spans="1:16" x14ac:dyDescent="0.25">
      <c r="A4118" s="1">
        <v>43555.067407407405</v>
      </c>
      <c r="B4118" s="1">
        <v>43555.071168981478</v>
      </c>
      <c r="C4118">
        <v>5</v>
      </c>
      <c r="D4118">
        <v>0.99</v>
      </c>
      <c r="E4118">
        <v>5.5</v>
      </c>
      <c r="F4118">
        <v>1.86</v>
      </c>
      <c r="G4118">
        <v>0</v>
      </c>
      <c r="H4118">
        <v>11.16</v>
      </c>
      <c r="I4118" t="s">
        <v>14</v>
      </c>
      <c r="J4118" t="s">
        <v>15</v>
      </c>
      <c r="K4118" t="s">
        <v>53</v>
      </c>
      <c r="L4118" t="s">
        <v>26</v>
      </c>
      <c r="M4118" t="s">
        <v>18</v>
      </c>
      <c r="N4118" t="s">
        <v>18</v>
      </c>
      <c r="O4118" t="str">
        <f>TEXT(Table1[[#This Row],[pickup]],"dddd")</f>
        <v>Sunday</v>
      </c>
      <c r="P4118">
        <f t="shared" si="64"/>
        <v>1</v>
      </c>
    </row>
    <row r="4119" spans="1:16" x14ac:dyDescent="0.25">
      <c r="A4119" s="1">
        <v>43528.379548611112</v>
      </c>
      <c r="B4119" s="1">
        <v>43528.385763888888</v>
      </c>
      <c r="C4119">
        <v>1</v>
      </c>
      <c r="D4119">
        <v>1.35</v>
      </c>
      <c r="E4119">
        <v>7.5</v>
      </c>
      <c r="F4119">
        <v>0</v>
      </c>
      <c r="G4119">
        <v>0</v>
      </c>
      <c r="H4119">
        <v>10.8</v>
      </c>
      <c r="I4119" t="s">
        <v>14</v>
      </c>
      <c r="J4119" t="s">
        <v>19</v>
      </c>
      <c r="K4119" t="s">
        <v>16</v>
      </c>
      <c r="L4119" t="s">
        <v>49</v>
      </c>
      <c r="M4119" t="s">
        <v>18</v>
      </c>
      <c r="N4119" t="s">
        <v>18</v>
      </c>
      <c r="O4119" t="str">
        <f>TEXT(Table1[[#This Row],[pickup]],"dddd")</f>
        <v>Monday</v>
      </c>
      <c r="P4119">
        <f t="shared" si="64"/>
        <v>9</v>
      </c>
    </row>
    <row r="4120" spans="1:16" x14ac:dyDescent="0.25">
      <c r="A4120" s="1">
        <v>43539.584652777776</v>
      </c>
      <c r="B4120" s="1">
        <v>43539.584710648145</v>
      </c>
      <c r="C4120">
        <v>1</v>
      </c>
      <c r="D4120">
        <v>0</v>
      </c>
      <c r="E4120">
        <v>25</v>
      </c>
      <c r="F4120">
        <v>5.0599999999999996</v>
      </c>
      <c r="G4120">
        <v>0</v>
      </c>
      <c r="H4120">
        <v>30.36</v>
      </c>
      <c r="I4120" t="s">
        <v>14</v>
      </c>
      <c r="J4120" t="s">
        <v>15</v>
      </c>
      <c r="O4120" t="str">
        <f>TEXT(Table1[[#This Row],[pickup]],"dddd")</f>
        <v>Friday</v>
      </c>
      <c r="P4120">
        <f t="shared" si="64"/>
        <v>14</v>
      </c>
    </row>
    <row r="4121" spans="1:16" x14ac:dyDescent="0.25">
      <c r="A4121" s="1">
        <v>43533.491307870368</v>
      </c>
      <c r="B4121" s="1">
        <v>43533.499884259261</v>
      </c>
      <c r="C4121">
        <v>1</v>
      </c>
      <c r="D4121">
        <v>1.89</v>
      </c>
      <c r="E4121">
        <v>10.5</v>
      </c>
      <c r="F4121">
        <v>0</v>
      </c>
      <c r="G4121">
        <v>0</v>
      </c>
      <c r="H4121">
        <v>13.8</v>
      </c>
      <c r="I4121" t="s">
        <v>14</v>
      </c>
      <c r="J4121" t="s">
        <v>19</v>
      </c>
      <c r="K4121" t="s">
        <v>79</v>
      </c>
      <c r="L4121" t="s">
        <v>20</v>
      </c>
      <c r="M4121" t="s">
        <v>18</v>
      </c>
      <c r="N4121" t="s">
        <v>18</v>
      </c>
      <c r="O4121" t="str">
        <f>TEXT(Table1[[#This Row],[pickup]],"dddd")</f>
        <v>Saturday</v>
      </c>
      <c r="P4121">
        <f t="shared" si="64"/>
        <v>11</v>
      </c>
    </row>
    <row r="4122" spans="1:16" x14ac:dyDescent="0.25">
      <c r="A4122" s="1">
        <v>43554.456006944441</v>
      </c>
      <c r="B4122" s="1">
        <v>43554.457685185182</v>
      </c>
      <c r="C4122">
        <v>1</v>
      </c>
      <c r="D4122">
        <v>0.49</v>
      </c>
      <c r="E4122">
        <v>4</v>
      </c>
      <c r="F4122">
        <v>0</v>
      </c>
      <c r="G4122">
        <v>0</v>
      </c>
      <c r="H4122">
        <v>7.3</v>
      </c>
      <c r="I4122" t="s">
        <v>14</v>
      </c>
      <c r="J4122" t="s">
        <v>19</v>
      </c>
      <c r="K4122" t="s">
        <v>50</v>
      </c>
      <c r="L4122" t="s">
        <v>62</v>
      </c>
      <c r="M4122" t="s">
        <v>18</v>
      </c>
      <c r="N4122" t="s">
        <v>18</v>
      </c>
      <c r="O4122" t="str">
        <f>TEXT(Table1[[#This Row],[pickup]],"dddd")</f>
        <v>Saturday</v>
      </c>
      <c r="P4122">
        <f t="shared" si="64"/>
        <v>10</v>
      </c>
    </row>
    <row r="4123" spans="1:16" x14ac:dyDescent="0.25">
      <c r="A4123" s="1">
        <v>43526.453067129631</v>
      </c>
      <c r="B4123" s="1">
        <v>43526.458240740743</v>
      </c>
      <c r="C4123">
        <v>2</v>
      </c>
      <c r="D4123">
        <v>1.89</v>
      </c>
      <c r="E4123">
        <v>8.5</v>
      </c>
      <c r="F4123">
        <v>2.95</v>
      </c>
      <c r="G4123">
        <v>0</v>
      </c>
      <c r="H4123">
        <v>14.75</v>
      </c>
      <c r="I4123" t="s">
        <v>14</v>
      </c>
      <c r="J4123" t="s">
        <v>15</v>
      </c>
      <c r="K4123" t="s">
        <v>49</v>
      </c>
      <c r="L4123" t="s">
        <v>20</v>
      </c>
      <c r="M4123" t="s">
        <v>18</v>
      </c>
      <c r="N4123" t="s">
        <v>18</v>
      </c>
      <c r="O4123" t="str">
        <f>TEXT(Table1[[#This Row],[pickup]],"dddd")</f>
        <v>Saturday</v>
      </c>
      <c r="P4123">
        <f t="shared" si="64"/>
        <v>10</v>
      </c>
    </row>
    <row r="4124" spans="1:16" x14ac:dyDescent="0.25">
      <c r="A4124" s="1">
        <v>43530.358483796299</v>
      </c>
      <c r="B4124" s="1">
        <v>43530.363298611112</v>
      </c>
      <c r="C4124">
        <v>1</v>
      </c>
      <c r="D4124">
        <v>0.57999999999999996</v>
      </c>
      <c r="E4124">
        <v>6</v>
      </c>
      <c r="F4124">
        <v>0</v>
      </c>
      <c r="G4124">
        <v>0</v>
      </c>
      <c r="H4124">
        <v>9.3000000000000007</v>
      </c>
      <c r="I4124" t="s">
        <v>14</v>
      </c>
      <c r="J4124" t="s">
        <v>19</v>
      </c>
      <c r="K4124" t="s">
        <v>44</v>
      </c>
      <c r="L4124" t="s">
        <v>22</v>
      </c>
      <c r="M4124" t="s">
        <v>18</v>
      </c>
      <c r="N4124" t="s">
        <v>18</v>
      </c>
      <c r="O4124" t="str">
        <f>TEXT(Table1[[#This Row],[pickup]],"dddd")</f>
        <v>Wednesday</v>
      </c>
      <c r="P4124">
        <f t="shared" si="64"/>
        <v>8</v>
      </c>
    </row>
    <row r="4125" spans="1:16" x14ac:dyDescent="0.25">
      <c r="A4125" s="1">
        <v>43536.703993055555</v>
      </c>
      <c r="B4125" s="1">
        <v>43536.714467592596</v>
      </c>
      <c r="C4125">
        <v>1</v>
      </c>
      <c r="D4125">
        <v>1.5</v>
      </c>
      <c r="E4125">
        <v>10.5</v>
      </c>
      <c r="F4125">
        <v>2</v>
      </c>
      <c r="G4125">
        <v>0</v>
      </c>
      <c r="H4125">
        <v>16.8</v>
      </c>
      <c r="I4125" t="s">
        <v>14</v>
      </c>
      <c r="J4125" t="s">
        <v>15</v>
      </c>
      <c r="K4125" t="s">
        <v>46</v>
      </c>
      <c r="L4125" t="s">
        <v>49</v>
      </c>
      <c r="M4125" t="s">
        <v>18</v>
      </c>
      <c r="N4125" t="s">
        <v>18</v>
      </c>
      <c r="O4125" t="str">
        <f>TEXT(Table1[[#This Row],[pickup]],"dddd")</f>
        <v>Tuesday</v>
      </c>
      <c r="P4125">
        <f t="shared" si="64"/>
        <v>16</v>
      </c>
    </row>
    <row r="4126" spans="1:16" x14ac:dyDescent="0.25">
      <c r="A4126" s="1">
        <v>43544.385381944441</v>
      </c>
      <c r="B4126" s="1">
        <v>43544.388391203705</v>
      </c>
      <c r="C4126">
        <v>1</v>
      </c>
      <c r="D4126">
        <v>0.72</v>
      </c>
      <c r="E4126">
        <v>5</v>
      </c>
      <c r="F4126">
        <v>0</v>
      </c>
      <c r="G4126">
        <v>0</v>
      </c>
      <c r="H4126">
        <v>8.3000000000000007</v>
      </c>
      <c r="I4126" t="s">
        <v>14</v>
      </c>
      <c r="J4126" t="s">
        <v>19</v>
      </c>
      <c r="K4126" t="s">
        <v>70</v>
      </c>
      <c r="L4126" t="s">
        <v>34</v>
      </c>
      <c r="M4126" t="s">
        <v>18</v>
      </c>
      <c r="N4126" t="s">
        <v>18</v>
      </c>
      <c r="O4126" t="str">
        <f>TEXT(Table1[[#This Row],[pickup]],"dddd")</f>
        <v>Wednesday</v>
      </c>
      <c r="P4126">
        <f t="shared" si="64"/>
        <v>9</v>
      </c>
    </row>
    <row r="4127" spans="1:16" x14ac:dyDescent="0.25">
      <c r="A4127" s="1">
        <v>43541.551168981481</v>
      </c>
      <c r="B4127" s="1">
        <v>43541.575624999998</v>
      </c>
      <c r="C4127">
        <v>1</v>
      </c>
      <c r="D4127">
        <v>16.899999999999999</v>
      </c>
      <c r="E4127">
        <v>52</v>
      </c>
      <c r="F4127">
        <v>6.1</v>
      </c>
      <c r="G4127">
        <v>5.76</v>
      </c>
      <c r="H4127">
        <v>67.16</v>
      </c>
      <c r="I4127" t="s">
        <v>14</v>
      </c>
      <c r="J4127" t="s">
        <v>15</v>
      </c>
      <c r="K4127" t="s">
        <v>66</v>
      </c>
      <c r="L4127" t="s">
        <v>64</v>
      </c>
      <c r="M4127" t="s">
        <v>18</v>
      </c>
      <c r="N4127" t="s">
        <v>37</v>
      </c>
      <c r="O4127" t="str">
        <f>TEXT(Table1[[#This Row],[pickup]],"dddd")</f>
        <v>Sunday</v>
      </c>
      <c r="P4127">
        <f t="shared" si="64"/>
        <v>13</v>
      </c>
    </row>
    <row r="4128" spans="1:16" x14ac:dyDescent="0.25">
      <c r="A4128" s="1">
        <v>43551.070833333331</v>
      </c>
      <c r="B4128" s="1">
        <v>43551.075543981482</v>
      </c>
      <c r="C4128">
        <v>1</v>
      </c>
      <c r="D4128">
        <v>1.2</v>
      </c>
      <c r="E4128">
        <v>7</v>
      </c>
      <c r="F4128">
        <v>2.16</v>
      </c>
      <c r="G4128">
        <v>0</v>
      </c>
      <c r="H4128">
        <v>12.96</v>
      </c>
      <c r="I4128" t="s">
        <v>14</v>
      </c>
      <c r="J4128" t="s">
        <v>15</v>
      </c>
      <c r="K4128" t="s">
        <v>26</v>
      </c>
      <c r="L4128" t="s">
        <v>53</v>
      </c>
      <c r="M4128" t="s">
        <v>18</v>
      </c>
      <c r="N4128" t="s">
        <v>18</v>
      </c>
      <c r="O4128" t="str">
        <f>TEXT(Table1[[#This Row],[pickup]],"dddd")</f>
        <v>Wednesday</v>
      </c>
      <c r="P4128">
        <f t="shared" si="64"/>
        <v>1</v>
      </c>
    </row>
    <row r="4129" spans="1:16" x14ac:dyDescent="0.25">
      <c r="A4129" s="1">
        <v>43525.221076388887</v>
      </c>
      <c r="B4129" s="1">
        <v>43525.221180555556</v>
      </c>
      <c r="C4129">
        <v>2</v>
      </c>
      <c r="D4129">
        <v>0.04</v>
      </c>
      <c r="E4129">
        <v>2.5</v>
      </c>
      <c r="F4129">
        <v>0</v>
      </c>
      <c r="G4129">
        <v>0</v>
      </c>
      <c r="H4129">
        <v>3.8</v>
      </c>
      <c r="I4129" t="s">
        <v>14</v>
      </c>
      <c r="J4129" t="s">
        <v>19</v>
      </c>
      <c r="O4129" t="str">
        <f>TEXT(Table1[[#This Row],[pickup]],"dddd")</f>
        <v>Friday</v>
      </c>
      <c r="P4129">
        <f t="shared" si="64"/>
        <v>5</v>
      </c>
    </row>
    <row r="4130" spans="1:16" x14ac:dyDescent="0.25">
      <c r="A4130" s="1">
        <v>43541.783252314817</v>
      </c>
      <c r="B4130" s="1">
        <v>43541.787754629629</v>
      </c>
      <c r="C4130">
        <v>1</v>
      </c>
      <c r="D4130">
        <v>1.22</v>
      </c>
      <c r="E4130">
        <v>7</v>
      </c>
      <c r="F4130">
        <v>1</v>
      </c>
      <c r="G4130">
        <v>0</v>
      </c>
      <c r="H4130">
        <v>11.3</v>
      </c>
      <c r="I4130" t="s">
        <v>14</v>
      </c>
      <c r="J4130" t="s">
        <v>15</v>
      </c>
      <c r="K4130" t="s">
        <v>33</v>
      </c>
      <c r="L4130" t="s">
        <v>20</v>
      </c>
      <c r="M4130" t="s">
        <v>18</v>
      </c>
      <c r="N4130" t="s">
        <v>18</v>
      </c>
      <c r="O4130" t="str">
        <f>TEXT(Table1[[#This Row],[pickup]],"dddd")</f>
        <v>Sunday</v>
      </c>
      <c r="P4130">
        <f t="shared" si="64"/>
        <v>18</v>
      </c>
    </row>
    <row r="4131" spans="1:16" x14ac:dyDescent="0.25">
      <c r="A4131" s="1">
        <v>43546.253969907404</v>
      </c>
      <c r="B4131" s="1">
        <v>43546.260763888888</v>
      </c>
      <c r="C4131">
        <v>1</v>
      </c>
      <c r="D4131">
        <v>3</v>
      </c>
      <c r="E4131">
        <v>11</v>
      </c>
      <c r="F4131">
        <v>0</v>
      </c>
      <c r="G4131">
        <v>0</v>
      </c>
      <c r="H4131">
        <v>14.3</v>
      </c>
      <c r="I4131" t="s">
        <v>14</v>
      </c>
      <c r="J4131" t="s">
        <v>19</v>
      </c>
      <c r="K4131" t="s">
        <v>55</v>
      </c>
      <c r="L4131" t="s">
        <v>56</v>
      </c>
      <c r="M4131" t="s">
        <v>18</v>
      </c>
      <c r="N4131" t="s">
        <v>18</v>
      </c>
      <c r="O4131" t="str">
        <f>TEXT(Table1[[#This Row],[pickup]],"dddd")</f>
        <v>Friday</v>
      </c>
      <c r="P4131">
        <f t="shared" si="64"/>
        <v>6</v>
      </c>
    </row>
    <row r="4132" spans="1:16" x14ac:dyDescent="0.25">
      <c r="A4132" s="1">
        <v>43526.81150462963</v>
      </c>
      <c r="B4132" s="1">
        <v>43526.820023148146</v>
      </c>
      <c r="C4132">
        <v>2</v>
      </c>
      <c r="D4132">
        <v>2.0099999999999998</v>
      </c>
      <c r="E4132">
        <v>10</v>
      </c>
      <c r="F4132">
        <v>1</v>
      </c>
      <c r="G4132">
        <v>0</v>
      </c>
      <c r="H4132">
        <v>14.3</v>
      </c>
      <c r="I4132" t="s">
        <v>14</v>
      </c>
      <c r="J4132" t="s">
        <v>15</v>
      </c>
      <c r="K4132" t="s">
        <v>43</v>
      </c>
      <c r="L4132" t="s">
        <v>33</v>
      </c>
      <c r="M4132" t="s">
        <v>18</v>
      </c>
      <c r="N4132" t="s">
        <v>18</v>
      </c>
      <c r="O4132" t="str">
        <f>TEXT(Table1[[#This Row],[pickup]],"dddd")</f>
        <v>Saturday</v>
      </c>
      <c r="P4132">
        <f t="shared" si="64"/>
        <v>19</v>
      </c>
    </row>
    <row r="4133" spans="1:16" x14ac:dyDescent="0.25">
      <c r="A4133" s="1">
        <v>43525.532986111109</v>
      </c>
      <c r="B4133" s="1">
        <v>43525.544409722221</v>
      </c>
      <c r="C4133">
        <v>1</v>
      </c>
      <c r="D4133">
        <v>0.95</v>
      </c>
      <c r="E4133">
        <v>10.5</v>
      </c>
      <c r="F4133">
        <v>2.76</v>
      </c>
      <c r="G4133">
        <v>0</v>
      </c>
      <c r="H4133">
        <v>16.559999999999999</v>
      </c>
      <c r="I4133" t="s">
        <v>14</v>
      </c>
      <c r="J4133" t="s">
        <v>15</v>
      </c>
      <c r="K4133" t="s">
        <v>70</v>
      </c>
      <c r="L4133" t="s">
        <v>26</v>
      </c>
      <c r="M4133" t="s">
        <v>18</v>
      </c>
      <c r="N4133" t="s">
        <v>18</v>
      </c>
      <c r="O4133" t="str">
        <f>TEXT(Table1[[#This Row],[pickup]],"dddd")</f>
        <v>Friday</v>
      </c>
      <c r="P4133">
        <f t="shared" si="64"/>
        <v>12</v>
      </c>
    </row>
    <row r="4134" spans="1:16" x14ac:dyDescent="0.25">
      <c r="A4134" s="1">
        <v>43545.697268518517</v>
      </c>
      <c r="B4134" s="1">
        <v>43545.699687499997</v>
      </c>
      <c r="C4134">
        <v>4</v>
      </c>
      <c r="D4134">
        <v>0.56000000000000005</v>
      </c>
      <c r="E4134">
        <v>4.5</v>
      </c>
      <c r="F4134">
        <v>0</v>
      </c>
      <c r="G4134">
        <v>0</v>
      </c>
      <c r="H4134">
        <v>6.3</v>
      </c>
      <c r="I4134" t="s">
        <v>14</v>
      </c>
      <c r="J4134" t="s">
        <v>19</v>
      </c>
      <c r="K4134" t="s">
        <v>54</v>
      </c>
      <c r="L4134" t="s">
        <v>31</v>
      </c>
      <c r="M4134" t="s">
        <v>18</v>
      </c>
      <c r="N4134" t="s">
        <v>18</v>
      </c>
      <c r="O4134" t="str">
        <f>TEXT(Table1[[#This Row],[pickup]],"dddd")</f>
        <v>Thursday</v>
      </c>
      <c r="P4134">
        <f t="shared" si="64"/>
        <v>16</v>
      </c>
    </row>
    <row r="4135" spans="1:16" x14ac:dyDescent="0.25">
      <c r="A4135" s="1">
        <v>43540.749664351853</v>
      </c>
      <c r="B4135" s="1">
        <v>43540.753240740742</v>
      </c>
      <c r="C4135">
        <v>1</v>
      </c>
      <c r="D4135">
        <v>0.81</v>
      </c>
      <c r="E4135">
        <v>5</v>
      </c>
      <c r="F4135">
        <v>0</v>
      </c>
      <c r="G4135">
        <v>0</v>
      </c>
      <c r="H4135">
        <v>8.3000000000000007</v>
      </c>
      <c r="I4135" t="s">
        <v>14</v>
      </c>
      <c r="J4135" t="s">
        <v>19</v>
      </c>
      <c r="K4135" t="s">
        <v>70</v>
      </c>
      <c r="L4135" t="s">
        <v>16</v>
      </c>
      <c r="M4135" t="s">
        <v>18</v>
      </c>
      <c r="N4135" t="s">
        <v>18</v>
      </c>
      <c r="O4135" t="str">
        <f>TEXT(Table1[[#This Row],[pickup]],"dddd")</f>
        <v>Saturday</v>
      </c>
      <c r="P4135">
        <f t="shared" si="64"/>
        <v>17</v>
      </c>
    </row>
    <row r="4136" spans="1:16" x14ac:dyDescent="0.25">
      <c r="A4136" s="1">
        <v>43528.322627314818</v>
      </c>
      <c r="B4136" s="1">
        <v>43528.334074074075</v>
      </c>
      <c r="C4136">
        <v>5</v>
      </c>
      <c r="D4136">
        <v>5.36</v>
      </c>
      <c r="E4136">
        <v>18.5</v>
      </c>
      <c r="F4136">
        <v>2</v>
      </c>
      <c r="G4136">
        <v>0</v>
      </c>
      <c r="H4136">
        <v>21.3</v>
      </c>
      <c r="I4136" t="s">
        <v>14</v>
      </c>
      <c r="J4136" t="s">
        <v>15</v>
      </c>
      <c r="K4136" t="s">
        <v>61</v>
      </c>
      <c r="L4136" t="s">
        <v>60</v>
      </c>
      <c r="M4136" t="s">
        <v>18</v>
      </c>
      <c r="N4136" t="s">
        <v>18</v>
      </c>
      <c r="O4136" t="str">
        <f>TEXT(Table1[[#This Row],[pickup]],"dddd")</f>
        <v>Monday</v>
      </c>
      <c r="P4136">
        <f t="shared" si="64"/>
        <v>7</v>
      </c>
    </row>
    <row r="4137" spans="1:16" x14ac:dyDescent="0.25">
      <c r="A4137" s="1">
        <v>43537.849664351852</v>
      </c>
      <c r="B4137" s="1">
        <v>43537.860069444447</v>
      </c>
      <c r="C4137">
        <v>1</v>
      </c>
      <c r="D4137">
        <v>2.52</v>
      </c>
      <c r="E4137">
        <v>11.5</v>
      </c>
      <c r="F4137">
        <v>3.06</v>
      </c>
      <c r="G4137">
        <v>0</v>
      </c>
      <c r="H4137">
        <v>18.36</v>
      </c>
      <c r="I4137" t="s">
        <v>14</v>
      </c>
      <c r="J4137" t="s">
        <v>15</v>
      </c>
      <c r="K4137" t="s">
        <v>62</v>
      </c>
      <c r="L4137" t="s">
        <v>40</v>
      </c>
      <c r="M4137" t="s">
        <v>18</v>
      </c>
      <c r="N4137" t="s">
        <v>18</v>
      </c>
      <c r="O4137" t="str">
        <f>TEXT(Table1[[#This Row],[pickup]],"dddd")</f>
        <v>Wednesday</v>
      </c>
      <c r="P4137">
        <f t="shared" si="64"/>
        <v>20</v>
      </c>
    </row>
    <row r="4138" spans="1:16" x14ac:dyDescent="0.25">
      <c r="A4138" s="1">
        <v>43525.685381944444</v>
      </c>
      <c r="B4138" s="1">
        <v>43525.689097222225</v>
      </c>
      <c r="C4138">
        <v>6</v>
      </c>
      <c r="D4138">
        <v>0.53</v>
      </c>
      <c r="E4138">
        <v>5.5</v>
      </c>
      <c r="F4138">
        <v>1.96</v>
      </c>
      <c r="G4138">
        <v>0</v>
      </c>
      <c r="H4138">
        <v>11.76</v>
      </c>
      <c r="I4138" t="s">
        <v>14</v>
      </c>
      <c r="J4138" t="s">
        <v>15</v>
      </c>
      <c r="K4138" t="s">
        <v>66</v>
      </c>
      <c r="L4138" t="s">
        <v>74</v>
      </c>
      <c r="M4138" t="s">
        <v>18</v>
      </c>
      <c r="N4138" t="s">
        <v>18</v>
      </c>
      <c r="O4138" t="str">
        <f>TEXT(Table1[[#This Row],[pickup]],"dddd")</f>
        <v>Friday</v>
      </c>
      <c r="P4138">
        <f t="shared" si="64"/>
        <v>16</v>
      </c>
    </row>
    <row r="4139" spans="1:16" x14ac:dyDescent="0.25">
      <c r="A4139" s="1">
        <v>43529.73300925926</v>
      </c>
      <c r="B4139" s="1">
        <v>43529.770405092589</v>
      </c>
      <c r="C4139">
        <v>1</v>
      </c>
      <c r="D4139">
        <v>13.72</v>
      </c>
      <c r="E4139">
        <v>45.71</v>
      </c>
      <c r="F4139">
        <v>0</v>
      </c>
      <c r="G4139">
        <v>5.76</v>
      </c>
      <c r="H4139">
        <v>52.27</v>
      </c>
      <c r="I4139" t="s">
        <v>14</v>
      </c>
      <c r="J4139" t="s">
        <v>15</v>
      </c>
      <c r="K4139" t="s">
        <v>31</v>
      </c>
      <c r="L4139" t="s">
        <v>185</v>
      </c>
      <c r="M4139" t="s">
        <v>18</v>
      </c>
      <c r="N4139" t="s">
        <v>37</v>
      </c>
      <c r="O4139" t="str">
        <f>TEXT(Table1[[#This Row],[pickup]],"dddd")</f>
        <v>Tuesday</v>
      </c>
      <c r="P4139">
        <f t="shared" si="64"/>
        <v>17</v>
      </c>
    </row>
    <row r="4140" spans="1:16" x14ac:dyDescent="0.25">
      <c r="A4140" s="1">
        <v>43527.854432870372</v>
      </c>
      <c r="B4140" s="1">
        <v>43527.857812499999</v>
      </c>
      <c r="C4140">
        <v>1</v>
      </c>
      <c r="D4140">
        <v>0.93</v>
      </c>
      <c r="E4140">
        <v>5.5</v>
      </c>
      <c r="F4140">
        <v>2.3199999999999998</v>
      </c>
      <c r="G4140">
        <v>0</v>
      </c>
      <c r="H4140">
        <v>11.62</v>
      </c>
      <c r="I4140" t="s">
        <v>14</v>
      </c>
      <c r="J4140" t="s">
        <v>15</v>
      </c>
      <c r="K4140" t="s">
        <v>20</v>
      </c>
      <c r="L4140" t="s">
        <v>41</v>
      </c>
      <c r="M4140" t="s">
        <v>18</v>
      </c>
      <c r="N4140" t="s">
        <v>18</v>
      </c>
      <c r="O4140" t="str">
        <f>TEXT(Table1[[#This Row],[pickup]],"dddd")</f>
        <v>Sunday</v>
      </c>
      <c r="P4140">
        <f t="shared" si="64"/>
        <v>20</v>
      </c>
    </row>
    <row r="4141" spans="1:16" x14ac:dyDescent="0.25">
      <c r="A4141" s="1">
        <v>43552.855775462966</v>
      </c>
      <c r="B4141" s="1">
        <v>43552.864016203705</v>
      </c>
      <c r="C4141">
        <v>2</v>
      </c>
      <c r="D4141">
        <v>1</v>
      </c>
      <c r="E4141">
        <v>8.5</v>
      </c>
      <c r="F4141">
        <v>3.05</v>
      </c>
      <c r="G4141">
        <v>0</v>
      </c>
      <c r="H4141">
        <v>15.35</v>
      </c>
      <c r="I4141" t="s">
        <v>14</v>
      </c>
      <c r="J4141" t="s">
        <v>15</v>
      </c>
      <c r="K4141" t="s">
        <v>42</v>
      </c>
      <c r="L4141" t="s">
        <v>46</v>
      </c>
      <c r="M4141" t="s">
        <v>18</v>
      </c>
      <c r="N4141" t="s">
        <v>18</v>
      </c>
      <c r="O4141" t="str">
        <f>TEXT(Table1[[#This Row],[pickup]],"dddd")</f>
        <v>Thursday</v>
      </c>
      <c r="P4141">
        <f t="shared" si="64"/>
        <v>20</v>
      </c>
    </row>
    <row r="4142" spans="1:16" x14ac:dyDescent="0.25">
      <c r="A4142" s="1">
        <v>43536.280277777776</v>
      </c>
      <c r="B4142" s="1">
        <v>43536.285405092596</v>
      </c>
      <c r="C4142">
        <v>1</v>
      </c>
      <c r="D4142">
        <v>1.99</v>
      </c>
      <c r="E4142">
        <v>8</v>
      </c>
      <c r="F4142">
        <v>2.2599999999999998</v>
      </c>
      <c r="G4142">
        <v>0</v>
      </c>
      <c r="H4142">
        <v>13.56</v>
      </c>
      <c r="I4142" t="s">
        <v>14</v>
      </c>
      <c r="J4142" t="s">
        <v>15</v>
      </c>
      <c r="K4142" t="s">
        <v>41</v>
      </c>
      <c r="L4142" t="s">
        <v>49</v>
      </c>
      <c r="M4142" t="s">
        <v>18</v>
      </c>
      <c r="N4142" t="s">
        <v>18</v>
      </c>
      <c r="O4142" t="str">
        <f>TEXT(Table1[[#This Row],[pickup]],"dddd")</f>
        <v>Tuesday</v>
      </c>
      <c r="P4142">
        <f t="shared" si="64"/>
        <v>6</v>
      </c>
    </row>
    <row r="4143" spans="1:16" x14ac:dyDescent="0.25">
      <c r="A4143" s="1">
        <v>43551.404803240737</v>
      </c>
      <c r="B4143" s="1">
        <v>43551.422303240739</v>
      </c>
      <c r="C4143">
        <v>2</v>
      </c>
      <c r="D4143">
        <v>2.87</v>
      </c>
      <c r="E4143">
        <v>17</v>
      </c>
      <c r="F4143">
        <v>4.0599999999999996</v>
      </c>
      <c r="G4143">
        <v>0</v>
      </c>
      <c r="H4143">
        <v>24.36</v>
      </c>
      <c r="I4143" t="s">
        <v>14</v>
      </c>
      <c r="J4143" t="s">
        <v>15</v>
      </c>
      <c r="K4143" t="s">
        <v>41</v>
      </c>
      <c r="L4143" t="s">
        <v>56</v>
      </c>
      <c r="M4143" t="s">
        <v>18</v>
      </c>
      <c r="N4143" t="s">
        <v>18</v>
      </c>
      <c r="O4143" t="str">
        <f>TEXT(Table1[[#This Row],[pickup]],"dddd")</f>
        <v>Wednesday</v>
      </c>
      <c r="P4143">
        <f t="shared" si="64"/>
        <v>9</v>
      </c>
    </row>
    <row r="4144" spans="1:16" x14ac:dyDescent="0.25">
      <c r="A4144" s="1">
        <v>43531.366736111115</v>
      </c>
      <c r="B4144" s="1">
        <v>43531.384652777779</v>
      </c>
      <c r="C4144">
        <v>1</v>
      </c>
      <c r="D4144">
        <v>1.52</v>
      </c>
      <c r="E4144">
        <v>15.5</v>
      </c>
      <c r="F4144">
        <v>0</v>
      </c>
      <c r="G4144">
        <v>0</v>
      </c>
      <c r="H4144">
        <v>18.8</v>
      </c>
      <c r="I4144" t="s">
        <v>14</v>
      </c>
      <c r="J4144" t="s">
        <v>19</v>
      </c>
      <c r="K4144" t="s">
        <v>32</v>
      </c>
      <c r="L4144" t="s">
        <v>17</v>
      </c>
      <c r="M4144" t="s">
        <v>18</v>
      </c>
      <c r="N4144" t="s">
        <v>18</v>
      </c>
      <c r="O4144" t="str">
        <f>TEXT(Table1[[#This Row],[pickup]],"dddd")</f>
        <v>Thursday</v>
      </c>
      <c r="P4144">
        <f t="shared" si="64"/>
        <v>8</v>
      </c>
    </row>
    <row r="4145" spans="1:16" x14ac:dyDescent="0.25">
      <c r="A4145" s="1">
        <v>43551.690370370372</v>
      </c>
      <c r="B4145" s="1">
        <v>43551.697638888887</v>
      </c>
      <c r="C4145">
        <v>1</v>
      </c>
      <c r="D4145">
        <v>1.62</v>
      </c>
      <c r="E4145">
        <v>8.5</v>
      </c>
      <c r="F4145">
        <v>0</v>
      </c>
      <c r="G4145">
        <v>0</v>
      </c>
      <c r="H4145">
        <v>12.8</v>
      </c>
      <c r="I4145" t="s">
        <v>14</v>
      </c>
      <c r="J4145" t="s">
        <v>19</v>
      </c>
      <c r="K4145" t="s">
        <v>26</v>
      </c>
      <c r="L4145" t="s">
        <v>20</v>
      </c>
      <c r="M4145" t="s">
        <v>18</v>
      </c>
      <c r="N4145" t="s">
        <v>18</v>
      </c>
      <c r="O4145" t="str">
        <f>TEXT(Table1[[#This Row],[pickup]],"dddd")</f>
        <v>Wednesday</v>
      </c>
      <c r="P4145">
        <f t="shared" si="64"/>
        <v>16</v>
      </c>
    </row>
    <row r="4146" spans="1:16" x14ac:dyDescent="0.25">
      <c r="A4146" s="1">
        <v>43525.849791666667</v>
      </c>
      <c r="B4146" s="1">
        <v>43525.852129629631</v>
      </c>
      <c r="C4146">
        <v>2</v>
      </c>
      <c r="D4146">
        <v>0.75</v>
      </c>
      <c r="E4146">
        <v>4.5</v>
      </c>
      <c r="F4146">
        <v>1.66</v>
      </c>
      <c r="G4146">
        <v>0</v>
      </c>
      <c r="H4146">
        <v>9.9600000000000009</v>
      </c>
      <c r="I4146" t="s">
        <v>14</v>
      </c>
      <c r="J4146" t="s">
        <v>15</v>
      </c>
      <c r="K4146" t="s">
        <v>20</v>
      </c>
      <c r="L4146" t="s">
        <v>41</v>
      </c>
      <c r="M4146" t="s">
        <v>18</v>
      </c>
      <c r="N4146" t="s">
        <v>18</v>
      </c>
      <c r="O4146" t="str">
        <f>TEXT(Table1[[#This Row],[pickup]],"dddd")</f>
        <v>Friday</v>
      </c>
      <c r="P4146">
        <f t="shared" si="64"/>
        <v>20</v>
      </c>
    </row>
    <row r="4147" spans="1:16" x14ac:dyDescent="0.25">
      <c r="A4147" s="1">
        <v>43534.954247685186</v>
      </c>
      <c r="B4147" s="1">
        <v>43534.9606712963</v>
      </c>
      <c r="C4147">
        <v>1</v>
      </c>
      <c r="D4147">
        <v>2.5</v>
      </c>
      <c r="E4147">
        <v>9.5</v>
      </c>
      <c r="F4147">
        <v>2.65</v>
      </c>
      <c r="G4147">
        <v>0</v>
      </c>
      <c r="H4147">
        <v>15.95</v>
      </c>
      <c r="I4147" t="s">
        <v>14</v>
      </c>
      <c r="J4147" t="s">
        <v>15</v>
      </c>
      <c r="K4147" t="s">
        <v>25</v>
      </c>
      <c r="L4147" t="s">
        <v>68</v>
      </c>
      <c r="M4147" t="s">
        <v>18</v>
      </c>
      <c r="N4147" t="s">
        <v>18</v>
      </c>
      <c r="O4147" t="str">
        <f>TEXT(Table1[[#This Row],[pickup]],"dddd")</f>
        <v>Sunday</v>
      </c>
      <c r="P4147">
        <f t="shared" si="64"/>
        <v>22</v>
      </c>
    </row>
    <row r="4148" spans="1:16" x14ac:dyDescent="0.25">
      <c r="A4148" s="1">
        <v>43555.647534722222</v>
      </c>
      <c r="B4148" s="1">
        <v>43555.652025462965</v>
      </c>
      <c r="C4148">
        <v>3</v>
      </c>
      <c r="D4148">
        <v>0.9</v>
      </c>
      <c r="E4148">
        <v>6</v>
      </c>
      <c r="F4148">
        <v>0.7</v>
      </c>
      <c r="G4148">
        <v>0</v>
      </c>
      <c r="H4148">
        <v>10</v>
      </c>
      <c r="I4148" t="s">
        <v>14</v>
      </c>
      <c r="J4148" t="s">
        <v>15</v>
      </c>
      <c r="K4148" t="s">
        <v>24</v>
      </c>
      <c r="L4148" t="s">
        <v>16</v>
      </c>
      <c r="M4148" t="s">
        <v>18</v>
      </c>
      <c r="N4148" t="s">
        <v>18</v>
      </c>
      <c r="O4148" t="str">
        <f>TEXT(Table1[[#This Row],[pickup]],"dddd")</f>
        <v>Sunday</v>
      </c>
      <c r="P4148">
        <f t="shared" si="64"/>
        <v>15</v>
      </c>
    </row>
    <row r="4149" spans="1:16" x14ac:dyDescent="0.25">
      <c r="A4149" s="1">
        <v>43541.955324074072</v>
      </c>
      <c r="B4149" s="1">
        <v>43541.966805555552</v>
      </c>
      <c r="C4149">
        <v>3</v>
      </c>
      <c r="D4149">
        <v>3.7</v>
      </c>
      <c r="E4149">
        <v>15</v>
      </c>
      <c r="F4149">
        <v>0</v>
      </c>
      <c r="G4149">
        <v>0</v>
      </c>
      <c r="H4149">
        <v>18.8</v>
      </c>
      <c r="I4149" t="s">
        <v>14</v>
      </c>
      <c r="J4149" t="s">
        <v>19</v>
      </c>
      <c r="K4149" t="s">
        <v>29</v>
      </c>
      <c r="L4149" t="s">
        <v>67</v>
      </c>
      <c r="M4149" t="s">
        <v>18</v>
      </c>
      <c r="N4149" t="s">
        <v>18</v>
      </c>
      <c r="O4149" t="str">
        <f>TEXT(Table1[[#This Row],[pickup]],"dddd")</f>
        <v>Sunday</v>
      </c>
      <c r="P4149">
        <f t="shared" si="64"/>
        <v>22</v>
      </c>
    </row>
    <row r="4150" spans="1:16" x14ac:dyDescent="0.25">
      <c r="A4150" s="1">
        <v>43529.780613425923</v>
      </c>
      <c r="B4150" s="1">
        <v>43529.789085648146</v>
      </c>
      <c r="C4150">
        <v>1</v>
      </c>
      <c r="D4150">
        <v>1.3</v>
      </c>
      <c r="E4150">
        <v>9</v>
      </c>
      <c r="F4150">
        <v>1.5</v>
      </c>
      <c r="G4150">
        <v>0</v>
      </c>
      <c r="H4150">
        <v>14.8</v>
      </c>
      <c r="I4150" t="s">
        <v>14</v>
      </c>
      <c r="J4150" t="s">
        <v>15</v>
      </c>
      <c r="K4150" t="s">
        <v>29</v>
      </c>
      <c r="L4150" t="s">
        <v>43</v>
      </c>
      <c r="M4150" t="s">
        <v>18</v>
      </c>
      <c r="N4150" t="s">
        <v>18</v>
      </c>
      <c r="O4150" t="str">
        <f>TEXT(Table1[[#This Row],[pickup]],"dddd")</f>
        <v>Tuesday</v>
      </c>
      <c r="P4150">
        <f t="shared" si="64"/>
        <v>18</v>
      </c>
    </row>
    <row r="4151" spans="1:16" x14ac:dyDescent="0.25">
      <c r="A4151" s="1">
        <v>43538.768449074072</v>
      </c>
      <c r="B4151" s="1">
        <v>43538.787662037037</v>
      </c>
      <c r="C4151">
        <v>1</v>
      </c>
      <c r="D4151">
        <v>2.38</v>
      </c>
      <c r="E4151">
        <v>17</v>
      </c>
      <c r="F4151">
        <v>4.26</v>
      </c>
      <c r="G4151">
        <v>0</v>
      </c>
      <c r="H4151">
        <v>25.56</v>
      </c>
      <c r="I4151" t="s">
        <v>14</v>
      </c>
      <c r="J4151" t="s">
        <v>15</v>
      </c>
      <c r="K4151" t="s">
        <v>29</v>
      </c>
      <c r="L4151" t="s">
        <v>62</v>
      </c>
      <c r="M4151" t="s">
        <v>18</v>
      </c>
      <c r="N4151" t="s">
        <v>18</v>
      </c>
      <c r="O4151" t="str">
        <f>TEXT(Table1[[#This Row],[pickup]],"dddd")</f>
        <v>Thursday</v>
      </c>
      <c r="P4151">
        <f t="shared" si="64"/>
        <v>18</v>
      </c>
    </row>
    <row r="4152" spans="1:16" x14ac:dyDescent="0.25">
      <c r="A4152" s="1">
        <v>43545.27416666667</v>
      </c>
      <c r="B4152" s="1">
        <v>43545.279432870368</v>
      </c>
      <c r="C4152">
        <v>1</v>
      </c>
      <c r="D4152">
        <v>3.1</v>
      </c>
      <c r="E4152">
        <v>10.5</v>
      </c>
      <c r="F4152">
        <v>2</v>
      </c>
      <c r="G4152">
        <v>0</v>
      </c>
      <c r="H4152">
        <v>15.8</v>
      </c>
      <c r="I4152" t="s">
        <v>14</v>
      </c>
      <c r="J4152" t="s">
        <v>15</v>
      </c>
      <c r="K4152" t="s">
        <v>68</v>
      </c>
      <c r="L4152" t="s">
        <v>25</v>
      </c>
      <c r="M4152" t="s">
        <v>18</v>
      </c>
      <c r="N4152" t="s">
        <v>18</v>
      </c>
      <c r="O4152" t="str">
        <f>TEXT(Table1[[#This Row],[pickup]],"dddd")</f>
        <v>Thursday</v>
      </c>
      <c r="P4152">
        <f t="shared" si="64"/>
        <v>6</v>
      </c>
    </row>
    <row r="4153" spans="1:16" x14ac:dyDescent="0.25">
      <c r="A4153" s="1">
        <v>43545.021249999998</v>
      </c>
      <c r="B4153" s="1">
        <v>43545.037488425929</v>
      </c>
      <c r="C4153">
        <v>3</v>
      </c>
      <c r="D4153">
        <v>4.6900000000000004</v>
      </c>
      <c r="E4153">
        <v>18.5</v>
      </c>
      <c r="F4153">
        <v>3.5</v>
      </c>
      <c r="G4153">
        <v>0</v>
      </c>
      <c r="H4153">
        <v>25.8</v>
      </c>
      <c r="I4153" t="s">
        <v>14</v>
      </c>
      <c r="J4153" t="s">
        <v>15</v>
      </c>
      <c r="K4153" t="s">
        <v>66</v>
      </c>
      <c r="L4153" t="s">
        <v>22</v>
      </c>
      <c r="M4153" t="s">
        <v>18</v>
      </c>
      <c r="N4153" t="s">
        <v>18</v>
      </c>
      <c r="O4153" t="str">
        <f>TEXT(Table1[[#This Row],[pickup]],"dddd")</f>
        <v>Thursday</v>
      </c>
      <c r="P4153">
        <f t="shared" si="64"/>
        <v>0</v>
      </c>
    </row>
    <row r="4154" spans="1:16" x14ac:dyDescent="0.25">
      <c r="A4154" s="1">
        <v>43553.713472222225</v>
      </c>
      <c r="B4154" s="1">
        <v>43553.720717592594</v>
      </c>
      <c r="C4154">
        <v>5</v>
      </c>
      <c r="D4154">
        <v>1.47</v>
      </c>
      <c r="E4154">
        <v>8.5</v>
      </c>
      <c r="F4154">
        <v>0</v>
      </c>
      <c r="G4154">
        <v>0</v>
      </c>
      <c r="H4154">
        <v>12.8</v>
      </c>
      <c r="I4154" t="s">
        <v>14</v>
      </c>
      <c r="J4154" t="s">
        <v>19</v>
      </c>
      <c r="K4154" t="s">
        <v>39</v>
      </c>
      <c r="L4154" t="s">
        <v>49</v>
      </c>
      <c r="M4154" t="s">
        <v>18</v>
      </c>
      <c r="N4154" t="s">
        <v>18</v>
      </c>
      <c r="O4154" t="str">
        <f>TEXT(Table1[[#This Row],[pickup]],"dddd")</f>
        <v>Friday</v>
      </c>
      <c r="P4154">
        <f t="shared" si="64"/>
        <v>17</v>
      </c>
    </row>
    <row r="4155" spans="1:16" x14ac:dyDescent="0.25">
      <c r="A4155" s="1">
        <v>43533.476435185185</v>
      </c>
      <c r="B4155" s="1">
        <v>43533.480787037035</v>
      </c>
      <c r="C4155">
        <v>1</v>
      </c>
      <c r="D4155">
        <v>1.07</v>
      </c>
      <c r="E4155">
        <v>6.5</v>
      </c>
      <c r="F4155">
        <v>1.5</v>
      </c>
      <c r="G4155">
        <v>0</v>
      </c>
      <c r="H4155">
        <v>11.3</v>
      </c>
      <c r="I4155" t="s">
        <v>14</v>
      </c>
      <c r="J4155" t="s">
        <v>15</v>
      </c>
      <c r="K4155" t="s">
        <v>40</v>
      </c>
      <c r="L4155" t="s">
        <v>28</v>
      </c>
      <c r="M4155" t="s">
        <v>18</v>
      </c>
      <c r="N4155" t="s">
        <v>18</v>
      </c>
      <c r="O4155" t="str">
        <f>TEXT(Table1[[#This Row],[pickup]],"dddd")</f>
        <v>Saturday</v>
      </c>
      <c r="P4155">
        <f t="shared" si="64"/>
        <v>11</v>
      </c>
    </row>
    <row r="4156" spans="1:16" x14ac:dyDescent="0.25">
      <c r="A4156" s="1">
        <v>43535.789965277778</v>
      </c>
      <c r="B4156" s="1">
        <v>43535.796076388891</v>
      </c>
      <c r="C4156">
        <v>1</v>
      </c>
      <c r="D4156">
        <v>1.1000000000000001</v>
      </c>
      <c r="E4156">
        <v>7.5</v>
      </c>
      <c r="F4156">
        <v>2</v>
      </c>
      <c r="G4156">
        <v>0</v>
      </c>
      <c r="H4156">
        <v>13.8</v>
      </c>
      <c r="I4156" t="s">
        <v>14</v>
      </c>
      <c r="J4156" t="s">
        <v>15</v>
      </c>
      <c r="K4156" t="s">
        <v>25</v>
      </c>
      <c r="L4156" t="s">
        <v>46</v>
      </c>
      <c r="M4156" t="s">
        <v>18</v>
      </c>
      <c r="N4156" t="s">
        <v>18</v>
      </c>
      <c r="O4156" t="str">
        <f>TEXT(Table1[[#This Row],[pickup]],"dddd")</f>
        <v>Monday</v>
      </c>
      <c r="P4156">
        <f t="shared" si="64"/>
        <v>18</v>
      </c>
    </row>
    <row r="4157" spans="1:16" x14ac:dyDescent="0.25">
      <c r="A4157" s="1">
        <v>43546.605185185188</v>
      </c>
      <c r="B4157" s="1">
        <v>43546.609884259262</v>
      </c>
      <c r="C4157">
        <v>1</v>
      </c>
      <c r="D4157">
        <v>0.8</v>
      </c>
      <c r="E4157">
        <v>6</v>
      </c>
      <c r="F4157">
        <v>0</v>
      </c>
      <c r="G4157">
        <v>0</v>
      </c>
      <c r="H4157">
        <v>9.3000000000000007</v>
      </c>
      <c r="I4157" t="s">
        <v>14</v>
      </c>
      <c r="J4157" t="s">
        <v>19</v>
      </c>
      <c r="K4157" t="s">
        <v>62</v>
      </c>
      <c r="L4157" t="s">
        <v>22</v>
      </c>
      <c r="M4157" t="s">
        <v>18</v>
      </c>
      <c r="N4157" t="s">
        <v>18</v>
      </c>
      <c r="O4157" t="str">
        <f>TEXT(Table1[[#This Row],[pickup]],"dddd")</f>
        <v>Friday</v>
      </c>
      <c r="P4157">
        <f t="shared" si="64"/>
        <v>14</v>
      </c>
    </row>
    <row r="4158" spans="1:16" x14ac:dyDescent="0.25">
      <c r="A4158" s="1">
        <v>43530.894699074073</v>
      </c>
      <c r="B4158" s="1">
        <v>43530.89744212963</v>
      </c>
      <c r="C4158">
        <v>2</v>
      </c>
      <c r="D4158">
        <v>0.74</v>
      </c>
      <c r="E4158">
        <v>5</v>
      </c>
      <c r="F4158">
        <v>1.32</v>
      </c>
      <c r="G4158">
        <v>0</v>
      </c>
      <c r="H4158">
        <v>10.119999999999999</v>
      </c>
      <c r="I4158" t="s">
        <v>14</v>
      </c>
      <c r="J4158" t="s">
        <v>15</v>
      </c>
      <c r="K4158" t="s">
        <v>61</v>
      </c>
      <c r="L4158" t="s">
        <v>68</v>
      </c>
      <c r="M4158" t="s">
        <v>18</v>
      </c>
      <c r="N4158" t="s">
        <v>18</v>
      </c>
      <c r="O4158" t="str">
        <f>TEXT(Table1[[#This Row],[pickup]],"dddd")</f>
        <v>Wednesday</v>
      </c>
      <c r="P4158">
        <f t="shared" si="64"/>
        <v>21</v>
      </c>
    </row>
    <row r="4159" spans="1:16" x14ac:dyDescent="0.25">
      <c r="A4159" s="1">
        <v>43540.097766203704</v>
      </c>
      <c r="B4159" s="1">
        <v>43540.102835648147</v>
      </c>
      <c r="C4159">
        <v>2</v>
      </c>
      <c r="D4159">
        <v>1.5</v>
      </c>
      <c r="E4159">
        <v>7.5</v>
      </c>
      <c r="F4159">
        <v>3.39</v>
      </c>
      <c r="G4159">
        <v>0</v>
      </c>
      <c r="H4159">
        <v>14.69</v>
      </c>
      <c r="I4159" t="s">
        <v>14</v>
      </c>
      <c r="J4159" t="s">
        <v>15</v>
      </c>
      <c r="K4159" t="s">
        <v>63</v>
      </c>
      <c r="L4159" t="s">
        <v>40</v>
      </c>
      <c r="M4159" t="s">
        <v>18</v>
      </c>
      <c r="N4159" t="s">
        <v>18</v>
      </c>
      <c r="O4159" t="str">
        <f>TEXT(Table1[[#This Row],[pickup]],"dddd")</f>
        <v>Saturday</v>
      </c>
      <c r="P4159">
        <f t="shared" si="64"/>
        <v>2</v>
      </c>
    </row>
    <row r="4160" spans="1:16" x14ac:dyDescent="0.25">
      <c r="A4160" s="1">
        <v>43538.670324074075</v>
      </c>
      <c r="B4160" s="1">
        <v>43538.702835648146</v>
      </c>
      <c r="C4160">
        <v>1</v>
      </c>
      <c r="D4160">
        <v>15.1</v>
      </c>
      <c r="E4160">
        <v>52</v>
      </c>
      <c r="F4160">
        <v>13.11</v>
      </c>
      <c r="G4160">
        <v>5.76</v>
      </c>
      <c r="H4160">
        <v>78.67</v>
      </c>
      <c r="I4160" t="s">
        <v>14</v>
      </c>
      <c r="J4160" t="s">
        <v>15</v>
      </c>
      <c r="K4160" t="s">
        <v>29</v>
      </c>
      <c r="L4160" t="s">
        <v>64</v>
      </c>
      <c r="M4160" t="s">
        <v>18</v>
      </c>
      <c r="N4160" t="s">
        <v>37</v>
      </c>
      <c r="O4160" t="str">
        <f>TEXT(Table1[[#This Row],[pickup]],"dddd")</f>
        <v>Thursday</v>
      </c>
      <c r="P4160">
        <f t="shared" si="64"/>
        <v>16</v>
      </c>
    </row>
    <row r="4161" spans="1:16" x14ac:dyDescent="0.25">
      <c r="A4161" s="1">
        <v>43528.786631944444</v>
      </c>
      <c r="B4161" s="1">
        <v>43528.787905092591</v>
      </c>
      <c r="C4161">
        <v>1</v>
      </c>
      <c r="D4161">
        <v>0.4</v>
      </c>
      <c r="E4161">
        <v>3.5</v>
      </c>
      <c r="F4161">
        <v>1.55</v>
      </c>
      <c r="G4161">
        <v>0</v>
      </c>
      <c r="H4161">
        <v>9.35</v>
      </c>
      <c r="I4161" t="s">
        <v>14</v>
      </c>
      <c r="J4161" t="s">
        <v>15</v>
      </c>
      <c r="K4161" t="s">
        <v>63</v>
      </c>
      <c r="L4161" t="s">
        <v>81</v>
      </c>
      <c r="M4161" t="s">
        <v>18</v>
      </c>
      <c r="N4161" t="s">
        <v>18</v>
      </c>
      <c r="O4161" t="str">
        <f>TEXT(Table1[[#This Row],[pickup]],"dddd")</f>
        <v>Monday</v>
      </c>
      <c r="P4161">
        <f t="shared" si="64"/>
        <v>18</v>
      </c>
    </row>
    <row r="4162" spans="1:16" x14ac:dyDescent="0.25">
      <c r="A4162" s="1">
        <v>43551.417847222219</v>
      </c>
      <c r="B4162" s="1">
        <v>43551.427835648145</v>
      </c>
      <c r="C4162">
        <v>2</v>
      </c>
      <c r="D4162">
        <v>2.04</v>
      </c>
      <c r="E4162">
        <v>11</v>
      </c>
      <c r="F4162">
        <v>3.58</v>
      </c>
      <c r="G4162">
        <v>0</v>
      </c>
      <c r="H4162">
        <v>17.88</v>
      </c>
      <c r="I4162" t="s">
        <v>14</v>
      </c>
      <c r="J4162" t="s">
        <v>15</v>
      </c>
      <c r="K4162" t="s">
        <v>85</v>
      </c>
      <c r="L4162" t="s">
        <v>26</v>
      </c>
      <c r="M4162" t="s">
        <v>18</v>
      </c>
      <c r="N4162" t="s">
        <v>18</v>
      </c>
      <c r="O4162" t="str">
        <f>TEXT(Table1[[#This Row],[pickup]],"dddd")</f>
        <v>Wednesday</v>
      </c>
      <c r="P4162">
        <f t="shared" ref="P4162:P4225" si="65">HOUR(A:A)</f>
        <v>10</v>
      </c>
    </row>
    <row r="4163" spans="1:16" x14ac:dyDescent="0.25">
      <c r="A4163" s="1">
        <v>43538.824884259258</v>
      </c>
      <c r="B4163" s="1">
        <v>43538.826643518521</v>
      </c>
      <c r="C4163">
        <v>1</v>
      </c>
      <c r="D4163">
        <v>0.53</v>
      </c>
      <c r="E4163">
        <v>4</v>
      </c>
      <c r="F4163">
        <v>0</v>
      </c>
      <c r="G4163">
        <v>0</v>
      </c>
      <c r="H4163">
        <v>8.3000000000000007</v>
      </c>
      <c r="I4163" t="s">
        <v>14</v>
      </c>
      <c r="J4163" t="s">
        <v>19</v>
      </c>
      <c r="K4163" t="s">
        <v>61</v>
      </c>
      <c r="L4163" t="s">
        <v>70</v>
      </c>
      <c r="M4163" t="s">
        <v>18</v>
      </c>
      <c r="N4163" t="s">
        <v>18</v>
      </c>
      <c r="O4163" t="str">
        <f>TEXT(Table1[[#This Row],[pickup]],"dddd")</f>
        <v>Thursday</v>
      </c>
      <c r="P4163">
        <f t="shared" si="65"/>
        <v>19</v>
      </c>
    </row>
    <row r="4164" spans="1:16" x14ac:dyDescent="0.25">
      <c r="A4164" s="1">
        <v>43552.314814814818</v>
      </c>
      <c r="B4164" s="1">
        <v>43552.344340277778</v>
      </c>
      <c r="C4164">
        <v>1</v>
      </c>
      <c r="D4164">
        <v>9.16</v>
      </c>
      <c r="E4164">
        <v>31.67</v>
      </c>
      <c r="F4164">
        <v>0</v>
      </c>
      <c r="G4164">
        <v>0</v>
      </c>
      <c r="H4164">
        <v>32.47</v>
      </c>
      <c r="I4164" t="s">
        <v>14</v>
      </c>
      <c r="J4164" t="s">
        <v>15</v>
      </c>
      <c r="K4164" t="s">
        <v>158</v>
      </c>
      <c r="L4164" t="s">
        <v>43</v>
      </c>
      <c r="M4164" t="s">
        <v>76</v>
      </c>
      <c r="N4164" t="s">
        <v>18</v>
      </c>
      <c r="O4164" t="str">
        <f>TEXT(Table1[[#This Row],[pickup]],"dddd")</f>
        <v>Thursday</v>
      </c>
      <c r="P4164">
        <f t="shared" si="65"/>
        <v>7</v>
      </c>
    </row>
    <row r="4165" spans="1:16" x14ac:dyDescent="0.25">
      <c r="A4165" s="1">
        <v>43526.926064814812</v>
      </c>
      <c r="B4165" s="1">
        <v>43526.930949074071</v>
      </c>
      <c r="C4165">
        <v>1</v>
      </c>
      <c r="D4165">
        <v>1.1100000000000001</v>
      </c>
      <c r="E4165">
        <v>6.5</v>
      </c>
      <c r="F4165">
        <v>2.06</v>
      </c>
      <c r="G4165">
        <v>0</v>
      </c>
      <c r="H4165">
        <v>12.36</v>
      </c>
      <c r="I4165" t="s">
        <v>14</v>
      </c>
      <c r="J4165" t="s">
        <v>15</v>
      </c>
      <c r="K4165" t="s">
        <v>28</v>
      </c>
      <c r="L4165" t="s">
        <v>66</v>
      </c>
      <c r="M4165" t="s">
        <v>18</v>
      </c>
      <c r="N4165" t="s">
        <v>18</v>
      </c>
      <c r="O4165" t="str">
        <f>TEXT(Table1[[#This Row],[pickup]],"dddd")</f>
        <v>Saturday</v>
      </c>
      <c r="P4165">
        <f t="shared" si="65"/>
        <v>22</v>
      </c>
    </row>
    <row r="4166" spans="1:16" x14ac:dyDescent="0.25">
      <c r="A4166" s="1">
        <v>43544.382708333331</v>
      </c>
      <c r="B4166" s="1">
        <v>43544.390092592592</v>
      </c>
      <c r="C4166">
        <v>2</v>
      </c>
      <c r="D4166">
        <v>0.83</v>
      </c>
      <c r="E4166">
        <v>8</v>
      </c>
      <c r="F4166">
        <v>0</v>
      </c>
      <c r="G4166">
        <v>0</v>
      </c>
      <c r="H4166">
        <v>11.3</v>
      </c>
      <c r="I4166" t="s">
        <v>14</v>
      </c>
      <c r="J4166" t="s">
        <v>19</v>
      </c>
      <c r="K4166" t="s">
        <v>50</v>
      </c>
      <c r="L4166" t="s">
        <v>25</v>
      </c>
      <c r="M4166" t="s">
        <v>18</v>
      </c>
      <c r="N4166" t="s">
        <v>18</v>
      </c>
      <c r="O4166" t="str">
        <f>TEXT(Table1[[#This Row],[pickup]],"dddd")</f>
        <v>Wednesday</v>
      </c>
      <c r="P4166">
        <f t="shared" si="65"/>
        <v>9</v>
      </c>
    </row>
    <row r="4167" spans="1:16" x14ac:dyDescent="0.25">
      <c r="A4167" s="1">
        <v>43531.31386574074</v>
      </c>
      <c r="B4167" s="1">
        <v>43531.330694444441</v>
      </c>
      <c r="C4167">
        <v>1</v>
      </c>
      <c r="D4167">
        <v>4.43</v>
      </c>
      <c r="E4167">
        <v>18.5</v>
      </c>
      <c r="F4167">
        <v>3</v>
      </c>
      <c r="G4167">
        <v>0</v>
      </c>
      <c r="H4167">
        <v>24.8</v>
      </c>
      <c r="I4167" t="s">
        <v>14</v>
      </c>
      <c r="J4167" t="s">
        <v>15</v>
      </c>
      <c r="K4167" t="s">
        <v>32</v>
      </c>
      <c r="L4167" t="s">
        <v>27</v>
      </c>
      <c r="M4167" t="s">
        <v>18</v>
      </c>
      <c r="N4167" t="s">
        <v>18</v>
      </c>
      <c r="O4167" t="str">
        <f>TEXT(Table1[[#This Row],[pickup]],"dddd")</f>
        <v>Thursday</v>
      </c>
      <c r="P4167">
        <f t="shared" si="65"/>
        <v>7</v>
      </c>
    </row>
    <row r="4168" spans="1:16" x14ac:dyDescent="0.25">
      <c r="A4168" s="1">
        <v>43534.419386574074</v>
      </c>
      <c r="B4168" s="1">
        <v>43534.426712962966</v>
      </c>
      <c r="C4168">
        <v>1</v>
      </c>
      <c r="D4168">
        <v>1.96</v>
      </c>
      <c r="E4168">
        <v>9.5</v>
      </c>
      <c r="F4168">
        <v>2.56</v>
      </c>
      <c r="G4168">
        <v>0</v>
      </c>
      <c r="H4168">
        <v>15.36</v>
      </c>
      <c r="I4168" t="s">
        <v>14</v>
      </c>
      <c r="J4168" t="s">
        <v>15</v>
      </c>
      <c r="K4168" t="s">
        <v>22</v>
      </c>
      <c r="L4168" t="s">
        <v>29</v>
      </c>
      <c r="M4168" t="s">
        <v>18</v>
      </c>
      <c r="N4168" t="s">
        <v>18</v>
      </c>
      <c r="O4168" t="str">
        <f>TEXT(Table1[[#This Row],[pickup]],"dddd")</f>
        <v>Sunday</v>
      </c>
      <c r="P4168">
        <f t="shared" si="65"/>
        <v>10</v>
      </c>
    </row>
    <row r="4169" spans="1:16" x14ac:dyDescent="0.25">
      <c r="A4169" s="1">
        <v>43545.6484837963</v>
      </c>
      <c r="B4169" s="1">
        <v>43545.662453703706</v>
      </c>
      <c r="C4169">
        <v>2</v>
      </c>
      <c r="D4169">
        <v>2.8</v>
      </c>
      <c r="E4169">
        <v>14</v>
      </c>
      <c r="F4169">
        <v>0</v>
      </c>
      <c r="G4169">
        <v>0</v>
      </c>
      <c r="H4169">
        <v>17.3</v>
      </c>
      <c r="I4169" t="s">
        <v>14</v>
      </c>
      <c r="J4169" t="s">
        <v>19</v>
      </c>
      <c r="K4169" t="s">
        <v>43</v>
      </c>
      <c r="L4169" t="s">
        <v>32</v>
      </c>
      <c r="M4169" t="s">
        <v>18</v>
      </c>
      <c r="N4169" t="s">
        <v>18</v>
      </c>
      <c r="O4169" t="str">
        <f>TEXT(Table1[[#This Row],[pickup]],"dddd")</f>
        <v>Thursday</v>
      </c>
      <c r="P4169">
        <f t="shared" si="65"/>
        <v>15</v>
      </c>
    </row>
    <row r="4170" spans="1:16" x14ac:dyDescent="0.25">
      <c r="A4170" s="1">
        <v>43533.064583333333</v>
      </c>
      <c r="B4170" s="1">
        <v>43533.075810185182</v>
      </c>
      <c r="C4170">
        <v>2</v>
      </c>
      <c r="D4170">
        <v>4.0999999999999996</v>
      </c>
      <c r="E4170">
        <v>15</v>
      </c>
      <c r="F4170">
        <v>1.88</v>
      </c>
      <c r="G4170">
        <v>0</v>
      </c>
      <c r="H4170">
        <v>20.68</v>
      </c>
      <c r="I4170" t="s">
        <v>14</v>
      </c>
      <c r="J4170" t="s">
        <v>15</v>
      </c>
      <c r="K4170" t="s">
        <v>81</v>
      </c>
      <c r="L4170" t="s">
        <v>57</v>
      </c>
      <c r="M4170" t="s">
        <v>18</v>
      </c>
      <c r="N4170" t="s">
        <v>58</v>
      </c>
      <c r="O4170" t="str">
        <f>TEXT(Table1[[#This Row],[pickup]],"dddd")</f>
        <v>Saturday</v>
      </c>
      <c r="P4170">
        <f t="shared" si="65"/>
        <v>1</v>
      </c>
    </row>
    <row r="4171" spans="1:16" x14ac:dyDescent="0.25">
      <c r="A4171" s="1">
        <v>43554.036990740744</v>
      </c>
      <c r="B4171" s="1">
        <v>43554.041215277779</v>
      </c>
      <c r="C4171">
        <v>1</v>
      </c>
      <c r="D4171">
        <v>1.35</v>
      </c>
      <c r="E4171">
        <v>6.5</v>
      </c>
      <c r="F4171">
        <v>0</v>
      </c>
      <c r="G4171">
        <v>0</v>
      </c>
      <c r="H4171">
        <v>10.3</v>
      </c>
      <c r="I4171" t="s">
        <v>14</v>
      </c>
      <c r="J4171" t="s">
        <v>19</v>
      </c>
      <c r="K4171" t="s">
        <v>33</v>
      </c>
      <c r="L4171" t="s">
        <v>17</v>
      </c>
      <c r="M4171" t="s">
        <v>18</v>
      </c>
      <c r="N4171" t="s">
        <v>18</v>
      </c>
      <c r="O4171" t="str">
        <f>TEXT(Table1[[#This Row],[pickup]],"dddd")</f>
        <v>Saturday</v>
      </c>
      <c r="P4171">
        <f t="shared" si="65"/>
        <v>0</v>
      </c>
    </row>
    <row r="4172" spans="1:16" x14ac:dyDescent="0.25">
      <c r="A4172" s="1">
        <v>43535.764594907407</v>
      </c>
      <c r="B4172" s="1">
        <v>43535.768611111111</v>
      </c>
      <c r="C4172">
        <v>1</v>
      </c>
      <c r="D4172">
        <v>0.7</v>
      </c>
      <c r="E4172">
        <v>5.5</v>
      </c>
      <c r="F4172">
        <v>1</v>
      </c>
      <c r="G4172">
        <v>0</v>
      </c>
      <c r="H4172">
        <v>10.8</v>
      </c>
      <c r="I4172" t="s">
        <v>14</v>
      </c>
      <c r="J4172" t="s">
        <v>15</v>
      </c>
      <c r="K4172" t="s">
        <v>62</v>
      </c>
      <c r="L4172" t="s">
        <v>29</v>
      </c>
      <c r="M4172" t="s">
        <v>18</v>
      </c>
      <c r="N4172" t="s">
        <v>18</v>
      </c>
      <c r="O4172" t="str">
        <f>TEXT(Table1[[#This Row],[pickup]],"dddd")</f>
        <v>Monday</v>
      </c>
      <c r="P4172">
        <f t="shared" si="65"/>
        <v>18</v>
      </c>
    </row>
    <row r="4173" spans="1:16" x14ac:dyDescent="0.25">
      <c r="A4173" s="1">
        <v>43549.477002314816</v>
      </c>
      <c r="B4173" s="1">
        <v>43549.501539351855</v>
      </c>
      <c r="C4173">
        <v>1</v>
      </c>
      <c r="D4173">
        <v>3.21</v>
      </c>
      <c r="E4173">
        <v>21.5</v>
      </c>
      <c r="F4173">
        <v>0</v>
      </c>
      <c r="G4173">
        <v>0</v>
      </c>
      <c r="H4173">
        <v>24.8</v>
      </c>
      <c r="I4173" t="s">
        <v>14</v>
      </c>
      <c r="J4173" t="s">
        <v>15</v>
      </c>
      <c r="K4173" t="s">
        <v>46</v>
      </c>
      <c r="L4173" t="s">
        <v>56</v>
      </c>
      <c r="M4173" t="s">
        <v>18</v>
      </c>
      <c r="N4173" t="s">
        <v>18</v>
      </c>
      <c r="O4173" t="str">
        <f>TEXT(Table1[[#This Row],[pickup]],"dddd")</f>
        <v>Monday</v>
      </c>
      <c r="P4173">
        <f t="shared" si="65"/>
        <v>11</v>
      </c>
    </row>
    <row r="4174" spans="1:16" x14ac:dyDescent="0.25">
      <c r="A4174" s="1">
        <v>43527.746932870374</v>
      </c>
      <c r="B4174" s="1">
        <v>43527.749293981484</v>
      </c>
      <c r="C4174">
        <v>1</v>
      </c>
      <c r="D4174">
        <v>0.55000000000000004</v>
      </c>
      <c r="E4174">
        <v>4</v>
      </c>
      <c r="F4174">
        <v>2.19</v>
      </c>
      <c r="G4174">
        <v>0</v>
      </c>
      <c r="H4174">
        <v>9.49</v>
      </c>
      <c r="I4174" t="s">
        <v>14</v>
      </c>
      <c r="J4174" t="s">
        <v>15</v>
      </c>
      <c r="K4174" t="s">
        <v>43</v>
      </c>
      <c r="L4174" t="s">
        <v>51</v>
      </c>
      <c r="M4174" t="s">
        <v>18</v>
      </c>
      <c r="N4174" t="s">
        <v>18</v>
      </c>
      <c r="O4174" t="str">
        <f>TEXT(Table1[[#This Row],[pickup]],"dddd")</f>
        <v>Sunday</v>
      </c>
      <c r="P4174">
        <f t="shared" si="65"/>
        <v>17</v>
      </c>
    </row>
    <row r="4175" spans="1:16" x14ac:dyDescent="0.25">
      <c r="A4175" s="1">
        <v>43555.739745370367</v>
      </c>
      <c r="B4175" s="1">
        <v>43555.742951388886</v>
      </c>
      <c r="C4175">
        <v>1</v>
      </c>
      <c r="D4175">
        <v>0.64</v>
      </c>
      <c r="E4175">
        <v>5</v>
      </c>
      <c r="F4175">
        <v>1</v>
      </c>
      <c r="G4175">
        <v>0</v>
      </c>
      <c r="H4175">
        <v>9.3000000000000007</v>
      </c>
      <c r="I4175" t="s">
        <v>14</v>
      </c>
      <c r="J4175" t="s">
        <v>15</v>
      </c>
      <c r="K4175" t="s">
        <v>61</v>
      </c>
      <c r="L4175" t="s">
        <v>24</v>
      </c>
      <c r="M4175" t="s">
        <v>18</v>
      </c>
      <c r="N4175" t="s">
        <v>18</v>
      </c>
      <c r="O4175" t="str">
        <f>TEXT(Table1[[#This Row],[pickup]],"dddd")</f>
        <v>Sunday</v>
      </c>
      <c r="P4175">
        <f t="shared" si="65"/>
        <v>17</v>
      </c>
    </row>
    <row r="4176" spans="1:16" x14ac:dyDescent="0.25">
      <c r="A4176" s="1">
        <v>43532.50141203704</v>
      </c>
      <c r="B4176" s="1">
        <v>43532.506261574075</v>
      </c>
      <c r="C4176">
        <v>1</v>
      </c>
      <c r="D4176">
        <v>1</v>
      </c>
      <c r="E4176">
        <v>6.5</v>
      </c>
      <c r="F4176">
        <v>1.47</v>
      </c>
      <c r="G4176">
        <v>0</v>
      </c>
      <c r="H4176">
        <v>11.27</v>
      </c>
      <c r="I4176" t="s">
        <v>14</v>
      </c>
      <c r="J4176" t="s">
        <v>15</v>
      </c>
      <c r="K4176" t="s">
        <v>29</v>
      </c>
      <c r="L4176" t="s">
        <v>66</v>
      </c>
      <c r="M4176" t="s">
        <v>18</v>
      </c>
      <c r="N4176" t="s">
        <v>18</v>
      </c>
      <c r="O4176" t="str">
        <f>TEXT(Table1[[#This Row],[pickup]],"dddd")</f>
        <v>Friday</v>
      </c>
      <c r="P4176">
        <f t="shared" si="65"/>
        <v>12</v>
      </c>
    </row>
    <row r="4177" spans="1:16" x14ac:dyDescent="0.25">
      <c r="A4177" s="1">
        <v>43550.798993055556</v>
      </c>
      <c r="B4177" s="1">
        <v>43550.810567129629</v>
      </c>
      <c r="C4177">
        <v>1</v>
      </c>
      <c r="D4177">
        <v>2.1</v>
      </c>
      <c r="E4177">
        <v>12</v>
      </c>
      <c r="F4177">
        <v>0</v>
      </c>
      <c r="G4177">
        <v>0</v>
      </c>
      <c r="H4177">
        <v>13.8</v>
      </c>
      <c r="I4177" t="s">
        <v>14</v>
      </c>
      <c r="J4177" t="s">
        <v>19</v>
      </c>
      <c r="K4177" t="s">
        <v>35</v>
      </c>
      <c r="L4177" t="s">
        <v>186</v>
      </c>
      <c r="M4177" t="s">
        <v>37</v>
      </c>
      <c r="N4177" t="s">
        <v>37</v>
      </c>
      <c r="O4177" t="str">
        <f>TEXT(Table1[[#This Row],[pickup]],"dddd")</f>
        <v>Tuesday</v>
      </c>
      <c r="P4177">
        <f t="shared" si="65"/>
        <v>19</v>
      </c>
    </row>
    <row r="4178" spans="1:16" x14ac:dyDescent="0.25">
      <c r="A4178" s="1">
        <v>43530.815208333333</v>
      </c>
      <c r="B4178" s="1">
        <v>43530.819027777776</v>
      </c>
      <c r="C4178">
        <v>1</v>
      </c>
      <c r="D4178">
        <v>1.1000000000000001</v>
      </c>
      <c r="E4178">
        <v>5.5</v>
      </c>
      <c r="F4178">
        <v>1.96</v>
      </c>
      <c r="G4178">
        <v>0</v>
      </c>
      <c r="H4178">
        <v>11.76</v>
      </c>
      <c r="I4178" t="s">
        <v>14</v>
      </c>
      <c r="J4178" t="s">
        <v>15</v>
      </c>
      <c r="K4178" t="s">
        <v>61</v>
      </c>
      <c r="L4178" t="s">
        <v>70</v>
      </c>
      <c r="M4178" t="s">
        <v>18</v>
      </c>
      <c r="N4178" t="s">
        <v>18</v>
      </c>
      <c r="O4178" t="str">
        <f>TEXT(Table1[[#This Row],[pickup]],"dddd")</f>
        <v>Wednesday</v>
      </c>
      <c r="P4178">
        <f t="shared" si="65"/>
        <v>19</v>
      </c>
    </row>
    <row r="4179" spans="1:16" x14ac:dyDescent="0.25">
      <c r="A4179" s="1">
        <v>43551.646817129629</v>
      </c>
      <c r="B4179" s="1">
        <v>43551.658553240741</v>
      </c>
      <c r="C4179">
        <v>1</v>
      </c>
      <c r="D4179">
        <v>2.0299999999999998</v>
      </c>
      <c r="E4179">
        <v>12</v>
      </c>
      <c r="F4179">
        <v>0</v>
      </c>
      <c r="G4179">
        <v>0</v>
      </c>
      <c r="H4179">
        <v>15.3</v>
      </c>
      <c r="I4179" t="s">
        <v>14</v>
      </c>
      <c r="J4179" t="s">
        <v>19</v>
      </c>
      <c r="K4179" t="s">
        <v>46</v>
      </c>
      <c r="L4179" t="s">
        <v>25</v>
      </c>
      <c r="M4179" t="s">
        <v>18</v>
      </c>
      <c r="N4179" t="s">
        <v>18</v>
      </c>
      <c r="O4179" t="str">
        <f>TEXT(Table1[[#This Row],[pickup]],"dddd")</f>
        <v>Wednesday</v>
      </c>
      <c r="P4179">
        <f t="shared" si="65"/>
        <v>15</v>
      </c>
    </row>
    <row r="4180" spans="1:16" x14ac:dyDescent="0.25">
      <c r="A4180" s="1">
        <v>43543.940613425926</v>
      </c>
      <c r="B4180" s="1">
        <v>43543.944722222222</v>
      </c>
      <c r="C4180">
        <v>1</v>
      </c>
      <c r="D4180">
        <v>1.1000000000000001</v>
      </c>
      <c r="E4180">
        <v>6.5</v>
      </c>
      <c r="F4180">
        <v>0</v>
      </c>
      <c r="G4180">
        <v>0</v>
      </c>
      <c r="H4180">
        <v>10.3</v>
      </c>
      <c r="I4180" t="s">
        <v>14</v>
      </c>
      <c r="J4180" t="s">
        <v>19</v>
      </c>
      <c r="K4180" t="s">
        <v>70</v>
      </c>
      <c r="L4180" t="s">
        <v>26</v>
      </c>
      <c r="M4180" t="s">
        <v>18</v>
      </c>
      <c r="N4180" t="s">
        <v>18</v>
      </c>
      <c r="O4180" t="str">
        <f>TEXT(Table1[[#This Row],[pickup]],"dddd")</f>
        <v>Tuesday</v>
      </c>
      <c r="P4180">
        <f t="shared" si="65"/>
        <v>22</v>
      </c>
    </row>
    <row r="4181" spans="1:16" x14ac:dyDescent="0.25">
      <c r="A4181" s="1">
        <v>43545.330289351848</v>
      </c>
      <c r="B4181" s="1">
        <v>43545.332662037035</v>
      </c>
      <c r="C4181">
        <v>1</v>
      </c>
      <c r="D4181">
        <v>0.6</v>
      </c>
      <c r="E4181">
        <v>4.5</v>
      </c>
      <c r="F4181">
        <v>1.56</v>
      </c>
      <c r="G4181">
        <v>0</v>
      </c>
      <c r="H4181">
        <v>9.36</v>
      </c>
      <c r="I4181" t="s">
        <v>14</v>
      </c>
      <c r="J4181" t="s">
        <v>15</v>
      </c>
      <c r="K4181" t="s">
        <v>29</v>
      </c>
      <c r="L4181" t="s">
        <v>29</v>
      </c>
      <c r="M4181" t="s">
        <v>18</v>
      </c>
      <c r="N4181" t="s">
        <v>18</v>
      </c>
      <c r="O4181" t="str">
        <f>TEXT(Table1[[#This Row],[pickup]],"dddd")</f>
        <v>Thursday</v>
      </c>
      <c r="P4181">
        <f t="shared" si="65"/>
        <v>7</v>
      </c>
    </row>
    <row r="4182" spans="1:16" x14ac:dyDescent="0.25">
      <c r="A4182" s="1">
        <v>43538.655347222222</v>
      </c>
      <c r="B4182" s="1">
        <v>43538.661574074074</v>
      </c>
      <c r="C4182">
        <v>1</v>
      </c>
      <c r="D4182">
        <v>0.95</v>
      </c>
      <c r="E4182">
        <v>7</v>
      </c>
      <c r="F4182">
        <v>2.06</v>
      </c>
      <c r="G4182">
        <v>0</v>
      </c>
      <c r="H4182">
        <v>12.36</v>
      </c>
      <c r="I4182" t="s">
        <v>14</v>
      </c>
      <c r="J4182" t="s">
        <v>15</v>
      </c>
      <c r="K4182" t="s">
        <v>26</v>
      </c>
      <c r="L4182" t="s">
        <v>29</v>
      </c>
      <c r="M4182" t="s">
        <v>18</v>
      </c>
      <c r="N4182" t="s">
        <v>18</v>
      </c>
      <c r="O4182" t="str">
        <f>TEXT(Table1[[#This Row],[pickup]],"dddd")</f>
        <v>Thursday</v>
      </c>
      <c r="P4182">
        <f t="shared" si="65"/>
        <v>15</v>
      </c>
    </row>
    <row r="4183" spans="1:16" x14ac:dyDescent="0.25">
      <c r="A4183" s="1">
        <v>43536.92763888889</v>
      </c>
      <c r="B4183" s="1">
        <v>43536.935706018521</v>
      </c>
      <c r="C4183">
        <v>3</v>
      </c>
      <c r="D4183">
        <v>2.16</v>
      </c>
      <c r="E4183">
        <v>9.5</v>
      </c>
      <c r="F4183">
        <v>0</v>
      </c>
      <c r="G4183">
        <v>0</v>
      </c>
      <c r="H4183">
        <v>13.3</v>
      </c>
      <c r="I4183" t="s">
        <v>14</v>
      </c>
      <c r="J4183" t="s">
        <v>19</v>
      </c>
      <c r="K4183" t="s">
        <v>62</v>
      </c>
      <c r="L4183" t="s">
        <v>48</v>
      </c>
      <c r="M4183" t="s">
        <v>18</v>
      </c>
      <c r="N4183" t="s">
        <v>18</v>
      </c>
      <c r="O4183" t="str">
        <f>TEXT(Table1[[#This Row],[pickup]],"dddd")</f>
        <v>Tuesday</v>
      </c>
      <c r="P4183">
        <f t="shared" si="65"/>
        <v>22</v>
      </c>
    </row>
    <row r="4184" spans="1:16" x14ac:dyDescent="0.25">
      <c r="A4184" s="1">
        <v>43538.585833333331</v>
      </c>
      <c r="B4184" s="1">
        <v>43538.592974537038</v>
      </c>
      <c r="C4184">
        <v>6</v>
      </c>
      <c r="D4184">
        <v>1.65</v>
      </c>
      <c r="E4184">
        <v>8.5</v>
      </c>
      <c r="F4184">
        <v>1.77</v>
      </c>
      <c r="G4184">
        <v>0</v>
      </c>
      <c r="H4184">
        <v>13.57</v>
      </c>
      <c r="I4184" t="s">
        <v>14</v>
      </c>
      <c r="J4184" t="s">
        <v>15</v>
      </c>
      <c r="K4184" t="s">
        <v>70</v>
      </c>
      <c r="L4184" t="s">
        <v>20</v>
      </c>
      <c r="M4184" t="s">
        <v>18</v>
      </c>
      <c r="N4184" t="s">
        <v>18</v>
      </c>
      <c r="O4184" t="str">
        <f>TEXT(Table1[[#This Row],[pickup]],"dddd")</f>
        <v>Thursday</v>
      </c>
      <c r="P4184">
        <f t="shared" si="65"/>
        <v>14</v>
      </c>
    </row>
    <row r="4185" spans="1:16" x14ac:dyDescent="0.25">
      <c r="A4185" s="1">
        <v>43544.754930555559</v>
      </c>
      <c r="B4185" s="1">
        <v>43544.770185185182</v>
      </c>
      <c r="C4185">
        <v>2</v>
      </c>
      <c r="D4185">
        <v>1.2</v>
      </c>
      <c r="E4185">
        <v>14</v>
      </c>
      <c r="F4185">
        <v>1.83</v>
      </c>
      <c r="G4185">
        <v>0</v>
      </c>
      <c r="H4185">
        <v>20.13</v>
      </c>
      <c r="I4185" t="s">
        <v>14</v>
      </c>
      <c r="J4185" t="s">
        <v>15</v>
      </c>
      <c r="K4185" t="s">
        <v>46</v>
      </c>
      <c r="L4185" t="s">
        <v>26</v>
      </c>
      <c r="M4185" t="s">
        <v>18</v>
      </c>
      <c r="N4185" t="s">
        <v>18</v>
      </c>
      <c r="O4185" t="str">
        <f>TEXT(Table1[[#This Row],[pickup]],"dddd")</f>
        <v>Wednesday</v>
      </c>
      <c r="P4185">
        <f t="shared" si="65"/>
        <v>18</v>
      </c>
    </row>
    <row r="4186" spans="1:16" x14ac:dyDescent="0.25">
      <c r="A4186" s="1">
        <v>43554.476643518516</v>
      </c>
      <c r="B4186" s="1">
        <v>43554.485000000001</v>
      </c>
      <c r="C4186">
        <v>6</v>
      </c>
      <c r="D4186">
        <v>2.0699999999999998</v>
      </c>
      <c r="E4186">
        <v>10.5</v>
      </c>
      <c r="F4186">
        <v>2.76</v>
      </c>
      <c r="G4186">
        <v>0</v>
      </c>
      <c r="H4186">
        <v>16.559999999999999</v>
      </c>
      <c r="I4186" t="s">
        <v>14</v>
      </c>
      <c r="J4186" t="s">
        <v>15</v>
      </c>
      <c r="K4186" t="s">
        <v>61</v>
      </c>
      <c r="L4186" t="s">
        <v>33</v>
      </c>
      <c r="M4186" t="s">
        <v>18</v>
      </c>
      <c r="N4186" t="s">
        <v>18</v>
      </c>
      <c r="O4186" t="str">
        <f>TEXT(Table1[[#This Row],[pickup]],"dddd")</f>
        <v>Saturday</v>
      </c>
      <c r="P4186">
        <f t="shared" si="65"/>
        <v>11</v>
      </c>
    </row>
    <row r="4187" spans="1:16" x14ac:dyDescent="0.25">
      <c r="A4187" s="1">
        <v>43534.466562499998</v>
      </c>
      <c r="B4187" s="1">
        <v>43534.471099537041</v>
      </c>
      <c r="C4187">
        <v>6</v>
      </c>
      <c r="D4187">
        <v>1.06</v>
      </c>
      <c r="E4187">
        <v>6.5</v>
      </c>
      <c r="F4187">
        <v>0</v>
      </c>
      <c r="G4187">
        <v>0</v>
      </c>
      <c r="H4187">
        <v>9.8000000000000007</v>
      </c>
      <c r="I4187" t="s">
        <v>14</v>
      </c>
      <c r="J4187" t="s">
        <v>19</v>
      </c>
      <c r="K4187" t="s">
        <v>29</v>
      </c>
      <c r="L4187" t="s">
        <v>45</v>
      </c>
      <c r="M4187" t="s">
        <v>18</v>
      </c>
      <c r="N4187" t="s">
        <v>18</v>
      </c>
      <c r="O4187" t="str">
        <f>TEXT(Table1[[#This Row],[pickup]],"dddd")</f>
        <v>Sunday</v>
      </c>
      <c r="P4187">
        <f t="shared" si="65"/>
        <v>11</v>
      </c>
    </row>
    <row r="4188" spans="1:16" x14ac:dyDescent="0.25">
      <c r="A4188" s="1">
        <v>43525.821168981478</v>
      </c>
      <c r="B4188" s="1">
        <v>43525.830243055556</v>
      </c>
      <c r="C4188">
        <v>1</v>
      </c>
      <c r="D4188">
        <v>1.6</v>
      </c>
      <c r="E4188">
        <v>10</v>
      </c>
      <c r="F4188">
        <v>3</v>
      </c>
      <c r="G4188">
        <v>0</v>
      </c>
      <c r="H4188">
        <v>17.3</v>
      </c>
      <c r="I4188" t="s">
        <v>14</v>
      </c>
      <c r="J4188" t="s">
        <v>15</v>
      </c>
      <c r="K4188" t="s">
        <v>46</v>
      </c>
      <c r="L4188" t="s">
        <v>17</v>
      </c>
      <c r="M4188" t="s">
        <v>18</v>
      </c>
      <c r="N4188" t="s">
        <v>18</v>
      </c>
      <c r="O4188" t="str">
        <f>TEXT(Table1[[#This Row],[pickup]],"dddd")</f>
        <v>Friday</v>
      </c>
      <c r="P4188">
        <f t="shared" si="65"/>
        <v>19</v>
      </c>
    </row>
    <row r="4189" spans="1:16" x14ac:dyDescent="0.25">
      <c r="A4189" s="1">
        <v>43546.581111111111</v>
      </c>
      <c r="B4189" s="1">
        <v>43546.586377314816</v>
      </c>
      <c r="C4189">
        <v>2</v>
      </c>
      <c r="D4189">
        <v>1.46</v>
      </c>
      <c r="E4189">
        <v>7.5</v>
      </c>
      <c r="F4189">
        <v>2.08</v>
      </c>
      <c r="G4189">
        <v>0</v>
      </c>
      <c r="H4189">
        <v>10.38</v>
      </c>
      <c r="I4189" t="s">
        <v>14</v>
      </c>
      <c r="J4189" t="s">
        <v>15</v>
      </c>
      <c r="K4189" t="s">
        <v>73</v>
      </c>
      <c r="L4189" t="s">
        <v>38</v>
      </c>
      <c r="M4189" t="s">
        <v>18</v>
      </c>
      <c r="N4189" t="s">
        <v>18</v>
      </c>
      <c r="O4189" t="str">
        <f>TEXT(Table1[[#This Row],[pickup]],"dddd")</f>
        <v>Friday</v>
      </c>
      <c r="P4189">
        <f t="shared" si="65"/>
        <v>13</v>
      </c>
    </row>
    <row r="4190" spans="1:16" x14ac:dyDescent="0.25">
      <c r="A4190" s="1">
        <v>43553.673703703702</v>
      </c>
      <c r="B4190" s="1">
        <v>43553.678043981483</v>
      </c>
      <c r="C4190">
        <v>2</v>
      </c>
      <c r="D4190">
        <v>1.29</v>
      </c>
      <c r="E4190">
        <v>6.5</v>
      </c>
      <c r="F4190">
        <v>1.2</v>
      </c>
      <c r="G4190">
        <v>0</v>
      </c>
      <c r="H4190">
        <v>12</v>
      </c>
      <c r="I4190" t="s">
        <v>14</v>
      </c>
      <c r="J4190" t="s">
        <v>15</v>
      </c>
      <c r="K4190" t="s">
        <v>25</v>
      </c>
      <c r="L4190" t="s">
        <v>45</v>
      </c>
      <c r="M4190" t="s">
        <v>18</v>
      </c>
      <c r="N4190" t="s">
        <v>18</v>
      </c>
      <c r="O4190" t="str">
        <f>TEXT(Table1[[#This Row],[pickup]],"dddd")</f>
        <v>Friday</v>
      </c>
      <c r="P4190">
        <f t="shared" si="65"/>
        <v>16</v>
      </c>
    </row>
    <row r="4191" spans="1:16" x14ac:dyDescent="0.25">
      <c r="A4191" s="1">
        <v>43525.770219907405</v>
      </c>
      <c r="B4191" s="1">
        <v>43525.810590277775</v>
      </c>
      <c r="C4191">
        <v>1</v>
      </c>
      <c r="D4191">
        <v>16.96</v>
      </c>
      <c r="E4191">
        <v>52</v>
      </c>
      <c r="F4191">
        <v>13.11</v>
      </c>
      <c r="G4191">
        <v>5.76</v>
      </c>
      <c r="H4191">
        <v>78.67</v>
      </c>
      <c r="I4191" t="s">
        <v>14</v>
      </c>
      <c r="J4191" t="s">
        <v>15</v>
      </c>
      <c r="K4191" t="s">
        <v>62</v>
      </c>
      <c r="L4191" t="s">
        <v>64</v>
      </c>
      <c r="M4191" t="s">
        <v>18</v>
      </c>
      <c r="N4191" t="s">
        <v>37</v>
      </c>
      <c r="O4191" t="str">
        <f>TEXT(Table1[[#This Row],[pickup]],"dddd")</f>
        <v>Friday</v>
      </c>
      <c r="P4191">
        <f t="shared" si="65"/>
        <v>18</v>
      </c>
    </row>
    <row r="4192" spans="1:16" x14ac:dyDescent="0.25">
      <c r="A4192" s="1">
        <v>43544.627453703702</v>
      </c>
      <c r="B4192" s="1">
        <v>43544.631180555552</v>
      </c>
      <c r="C4192">
        <v>1</v>
      </c>
      <c r="D4192">
        <v>0.8</v>
      </c>
      <c r="E4192">
        <v>5.5</v>
      </c>
      <c r="F4192">
        <v>0</v>
      </c>
      <c r="G4192">
        <v>0</v>
      </c>
      <c r="H4192">
        <v>8.8000000000000007</v>
      </c>
      <c r="I4192" t="s">
        <v>14</v>
      </c>
      <c r="J4192" t="s">
        <v>19</v>
      </c>
      <c r="K4192" t="s">
        <v>41</v>
      </c>
      <c r="L4192" t="s">
        <v>20</v>
      </c>
      <c r="M4192" t="s">
        <v>18</v>
      </c>
      <c r="N4192" t="s">
        <v>18</v>
      </c>
      <c r="O4192" t="str">
        <f>TEXT(Table1[[#This Row],[pickup]],"dddd")</f>
        <v>Wednesday</v>
      </c>
      <c r="P4192">
        <f t="shared" si="65"/>
        <v>15</v>
      </c>
    </row>
    <row r="4193" spans="1:16" x14ac:dyDescent="0.25">
      <c r="A4193" s="1">
        <v>43526.635393518518</v>
      </c>
      <c r="B4193" s="1">
        <v>43526.640659722223</v>
      </c>
      <c r="C4193">
        <v>2</v>
      </c>
      <c r="D4193">
        <v>1.19</v>
      </c>
      <c r="E4193">
        <v>7</v>
      </c>
      <c r="F4193">
        <v>2.06</v>
      </c>
      <c r="G4193">
        <v>0</v>
      </c>
      <c r="H4193">
        <v>12.36</v>
      </c>
      <c r="I4193" t="s">
        <v>14</v>
      </c>
      <c r="J4193" t="s">
        <v>15</v>
      </c>
      <c r="K4193" t="s">
        <v>20</v>
      </c>
      <c r="L4193" t="s">
        <v>42</v>
      </c>
      <c r="M4193" t="s">
        <v>18</v>
      </c>
      <c r="N4193" t="s">
        <v>18</v>
      </c>
      <c r="O4193" t="str">
        <f>TEXT(Table1[[#This Row],[pickup]],"dddd")</f>
        <v>Saturday</v>
      </c>
      <c r="P4193">
        <f t="shared" si="65"/>
        <v>15</v>
      </c>
    </row>
    <row r="4194" spans="1:16" x14ac:dyDescent="0.25">
      <c r="A4194" s="1">
        <v>43532.346851851849</v>
      </c>
      <c r="B4194" s="1">
        <v>43532.37195601852</v>
      </c>
      <c r="C4194">
        <v>1</v>
      </c>
      <c r="D4194">
        <v>16.53</v>
      </c>
      <c r="E4194">
        <v>48</v>
      </c>
      <c r="F4194">
        <v>0</v>
      </c>
      <c r="G4194">
        <v>5.76</v>
      </c>
      <c r="H4194">
        <v>57.06</v>
      </c>
      <c r="I4194" t="s">
        <v>14</v>
      </c>
      <c r="J4194" t="s">
        <v>19</v>
      </c>
      <c r="K4194" t="s">
        <v>33</v>
      </c>
      <c r="L4194" t="s">
        <v>35</v>
      </c>
      <c r="M4194" t="s">
        <v>18</v>
      </c>
      <c r="N4194" t="s">
        <v>37</v>
      </c>
      <c r="O4194" t="str">
        <f>TEXT(Table1[[#This Row],[pickup]],"dddd")</f>
        <v>Friday</v>
      </c>
      <c r="P4194">
        <f t="shared" si="65"/>
        <v>8</v>
      </c>
    </row>
    <row r="4195" spans="1:16" x14ac:dyDescent="0.25">
      <c r="A4195" s="1">
        <v>43525.800092592595</v>
      </c>
      <c r="B4195" s="1">
        <v>43525.807164351849</v>
      </c>
      <c r="C4195">
        <v>1</v>
      </c>
      <c r="D4195">
        <v>0.76</v>
      </c>
      <c r="E4195">
        <v>7.5</v>
      </c>
      <c r="F4195">
        <v>2.36</v>
      </c>
      <c r="G4195">
        <v>0</v>
      </c>
      <c r="H4195">
        <v>14.16</v>
      </c>
      <c r="I4195" t="s">
        <v>14</v>
      </c>
      <c r="J4195" t="s">
        <v>15</v>
      </c>
      <c r="K4195" t="s">
        <v>46</v>
      </c>
      <c r="L4195" t="s">
        <v>29</v>
      </c>
      <c r="M4195" t="s">
        <v>18</v>
      </c>
      <c r="N4195" t="s">
        <v>18</v>
      </c>
      <c r="O4195" t="str">
        <f>TEXT(Table1[[#This Row],[pickup]],"dddd")</f>
        <v>Friday</v>
      </c>
      <c r="P4195">
        <f t="shared" si="65"/>
        <v>19</v>
      </c>
    </row>
    <row r="4196" spans="1:16" x14ac:dyDescent="0.25">
      <c r="A4196" s="1">
        <v>43536.325787037036</v>
      </c>
      <c r="B4196" s="1">
        <v>43536.33525462963</v>
      </c>
      <c r="C4196">
        <v>1</v>
      </c>
      <c r="D4196">
        <v>1.52</v>
      </c>
      <c r="E4196">
        <v>10</v>
      </c>
      <c r="F4196">
        <v>2</v>
      </c>
      <c r="G4196">
        <v>0</v>
      </c>
      <c r="H4196">
        <v>15.3</v>
      </c>
      <c r="I4196" t="s">
        <v>14</v>
      </c>
      <c r="J4196" t="s">
        <v>15</v>
      </c>
      <c r="K4196" t="s">
        <v>62</v>
      </c>
      <c r="L4196" t="s">
        <v>17</v>
      </c>
      <c r="M4196" t="s">
        <v>18</v>
      </c>
      <c r="N4196" t="s">
        <v>18</v>
      </c>
      <c r="O4196" t="str">
        <f>TEXT(Table1[[#This Row],[pickup]],"dddd")</f>
        <v>Tuesday</v>
      </c>
      <c r="P4196">
        <f t="shared" si="65"/>
        <v>7</v>
      </c>
    </row>
    <row r="4197" spans="1:16" x14ac:dyDescent="0.25">
      <c r="A4197" s="1">
        <v>43541.418738425928</v>
      </c>
      <c r="B4197" s="1">
        <v>43541.423773148148</v>
      </c>
      <c r="C4197">
        <v>1</v>
      </c>
      <c r="D4197">
        <v>0.77</v>
      </c>
      <c r="E4197">
        <v>6.5</v>
      </c>
      <c r="F4197">
        <v>1.96</v>
      </c>
      <c r="G4197">
        <v>0</v>
      </c>
      <c r="H4197">
        <v>11.76</v>
      </c>
      <c r="I4197" t="s">
        <v>14</v>
      </c>
      <c r="J4197" t="s">
        <v>15</v>
      </c>
      <c r="K4197" t="s">
        <v>32</v>
      </c>
      <c r="L4197" t="s">
        <v>25</v>
      </c>
      <c r="M4197" t="s">
        <v>18</v>
      </c>
      <c r="N4197" t="s">
        <v>18</v>
      </c>
      <c r="O4197" t="str">
        <f>TEXT(Table1[[#This Row],[pickup]],"dddd")</f>
        <v>Sunday</v>
      </c>
      <c r="P4197">
        <f t="shared" si="65"/>
        <v>10</v>
      </c>
    </row>
    <row r="4198" spans="1:16" x14ac:dyDescent="0.25">
      <c r="A4198" s="1">
        <v>43554.575509259259</v>
      </c>
      <c r="B4198" s="1">
        <v>43554.583124999997</v>
      </c>
      <c r="C4198">
        <v>1</v>
      </c>
      <c r="D4198">
        <v>1.4</v>
      </c>
      <c r="E4198">
        <v>8.5</v>
      </c>
      <c r="F4198">
        <v>1</v>
      </c>
      <c r="G4198">
        <v>0</v>
      </c>
      <c r="H4198">
        <v>12.8</v>
      </c>
      <c r="I4198" t="s">
        <v>14</v>
      </c>
      <c r="J4198" t="s">
        <v>15</v>
      </c>
      <c r="K4198" t="s">
        <v>39</v>
      </c>
      <c r="L4198" t="s">
        <v>53</v>
      </c>
      <c r="M4198" t="s">
        <v>18</v>
      </c>
      <c r="N4198" t="s">
        <v>18</v>
      </c>
      <c r="O4198" t="str">
        <f>TEXT(Table1[[#This Row],[pickup]],"dddd")</f>
        <v>Saturday</v>
      </c>
      <c r="P4198">
        <f t="shared" si="65"/>
        <v>13</v>
      </c>
    </row>
    <row r="4199" spans="1:16" x14ac:dyDescent="0.25">
      <c r="A4199" s="1">
        <v>43554.65697916667</v>
      </c>
      <c r="B4199" s="1">
        <v>43554.665335648147</v>
      </c>
      <c r="C4199">
        <v>2</v>
      </c>
      <c r="D4199">
        <v>2.2200000000000002</v>
      </c>
      <c r="E4199">
        <v>10.5</v>
      </c>
      <c r="F4199">
        <v>2.2599999999999998</v>
      </c>
      <c r="G4199">
        <v>0</v>
      </c>
      <c r="H4199">
        <v>13.56</v>
      </c>
      <c r="I4199" t="s">
        <v>14</v>
      </c>
      <c r="J4199" t="s">
        <v>15</v>
      </c>
      <c r="K4199" t="s">
        <v>38</v>
      </c>
      <c r="L4199" t="s">
        <v>31</v>
      </c>
      <c r="M4199" t="s">
        <v>18</v>
      </c>
      <c r="N4199" t="s">
        <v>18</v>
      </c>
      <c r="O4199" t="str">
        <f>TEXT(Table1[[#This Row],[pickup]],"dddd")</f>
        <v>Saturday</v>
      </c>
      <c r="P4199">
        <f t="shared" si="65"/>
        <v>15</v>
      </c>
    </row>
    <row r="4200" spans="1:16" x14ac:dyDescent="0.25">
      <c r="A4200" s="1">
        <v>43539.978645833333</v>
      </c>
      <c r="B4200" s="1">
        <v>43539.984826388885</v>
      </c>
      <c r="C4200">
        <v>1</v>
      </c>
      <c r="D4200">
        <v>1.2</v>
      </c>
      <c r="E4200">
        <v>7.5</v>
      </c>
      <c r="F4200">
        <v>2.25</v>
      </c>
      <c r="G4200">
        <v>0</v>
      </c>
      <c r="H4200">
        <v>13.55</v>
      </c>
      <c r="I4200" t="s">
        <v>14</v>
      </c>
      <c r="J4200" t="s">
        <v>15</v>
      </c>
      <c r="K4200" t="s">
        <v>51</v>
      </c>
      <c r="L4200" t="s">
        <v>62</v>
      </c>
      <c r="M4200" t="s">
        <v>18</v>
      </c>
      <c r="N4200" t="s">
        <v>18</v>
      </c>
      <c r="O4200" t="str">
        <f>TEXT(Table1[[#This Row],[pickup]],"dddd")</f>
        <v>Friday</v>
      </c>
      <c r="P4200">
        <f t="shared" si="65"/>
        <v>23</v>
      </c>
    </row>
    <row r="4201" spans="1:16" x14ac:dyDescent="0.25">
      <c r="A4201" s="1">
        <v>43549.031527777777</v>
      </c>
      <c r="B4201" s="1">
        <v>43549.038182870368</v>
      </c>
      <c r="C4201">
        <v>1</v>
      </c>
      <c r="D4201">
        <v>2.63</v>
      </c>
      <c r="E4201">
        <v>10</v>
      </c>
      <c r="F4201">
        <v>2.76</v>
      </c>
      <c r="G4201">
        <v>0</v>
      </c>
      <c r="H4201">
        <v>16.559999999999999</v>
      </c>
      <c r="I4201" t="s">
        <v>14</v>
      </c>
      <c r="J4201" t="s">
        <v>15</v>
      </c>
      <c r="K4201" t="s">
        <v>66</v>
      </c>
      <c r="L4201" t="s">
        <v>48</v>
      </c>
      <c r="M4201" t="s">
        <v>18</v>
      </c>
      <c r="N4201" t="s">
        <v>18</v>
      </c>
      <c r="O4201" t="str">
        <f>TEXT(Table1[[#This Row],[pickup]],"dddd")</f>
        <v>Monday</v>
      </c>
      <c r="P4201">
        <f t="shared" si="65"/>
        <v>0</v>
      </c>
    </row>
    <row r="4202" spans="1:16" x14ac:dyDescent="0.25">
      <c r="A4202" s="1">
        <v>43550.688622685186</v>
      </c>
      <c r="B4202" s="1">
        <v>43550.709039351852</v>
      </c>
      <c r="C4202">
        <v>1</v>
      </c>
      <c r="D4202">
        <v>9.1</v>
      </c>
      <c r="E4202">
        <v>29.5</v>
      </c>
      <c r="F4202">
        <v>3.96</v>
      </c>
      <c r="G4202">
        <v>5.76</v>
      </c>
      <c r="H4202">
        <v>43.52</v>
      </c>
      <c r="I4202" t="s">
        <v>14</v>
      </c>
      <c r="J4202" t="s">
        <v>15</v>
      </c>
      <c r="K4202" t="s">
        <v>35</v>
      </c>
      <c r="L4202" t="s">
        <v>16</v>
      </c>
      <c r="M4202" t="s">
        <v>37</v>
      </c>
      <c r="N4202" t="s">
        <v>18</v>
      </c>
      <c r="O4202" t="str">
        <f>TEXT(Table1[[#This Row],[pickup]],"dddd")</f>
        <v>Tuesday</v>
      </c>
      <c r="P4202">
        <f t="shared" si="65"/>
        <v>16</v>
      </c>
    </row>
    <row r="4203" spans="1:16" x14ac:dyDescent="0.25">
      <c r="A4203" s="1">
        <v>43542.36409722222</v>
      </c>
      <c r="B4203" s="1">
        <v>43542.376701388886</v>
      </c>
      <c r="C4203">
        <v>1</v>
      </c>
      <c r="D4203">
        <v>2.9</v>
      </c>
      <c r="E4203">
        <v>14</v>
      </c>
      <c r="F4203">
        <v>0</v>
      </c>
      <c r="G4203">
        <v>0</v>
      </c>
      <c r="H4203">
        <v>17.3</v>
      </c>
      <c r="I4203" t="s">
        <v>14</v>
      </c>
      <c r="J4203" t="s">
        <v>19</v>
      </c>
      <c r="K4203" t="s">
        <v>41</v>
      </c>
      <c r="L4203" t="s">
        <v>50</v>
      </c>
      <c r="M4203" t="s">
        <v>18</v>
      </c>
      <c r="N4203" t="s">
        <v>18</v>
      </c>
      <c r="O4203" t="str">
        <f>TEXT(Table1[[#This Row],[pickup]],"dddd")</f>
        <v>Monday</v>
      </c>
      <c r="P4203">
        <f t="shared" si="65"/>
        <v>8</v>
      </c>
    </row>
    <row r="4204" spans="1:16" x14ac:dyDescent="0.25">
      <c r="A4204" s="1">
        <v>43532.450624999998</v>
      </c>
      <c r="B4204" s="1">
        <v>43532.462060185186</v>
      </c>
      <c r="C4204">
        <v>1</v>
      </c>
      <c r="D4204">
        <v>1.9</v>
      </c>
      <c r="E4204">
        <v>11.5</v>
      </c>
      <c r="F4204">
        <v>0</v>
      </c>
      <c r="G4204">
        <v>0</v>
      </c>
      <c r="H4204">
        <v>14.8</v>
      </c>
      <c r="I4204" t="s">
        <v>14</v>
      </c>
      <c r="J4204" t="s">
        <v>19</v>
      </c>
      <c r="K4204" t="s">
        <v>62</v>
      </c>
      <c r="L4204" t="s">
        <v>29</v>
      </c>
      <c r="M4204" t="s">
        <v>18</v>
      </c>
      <c r="N4204" t="s">
        <v>18</v>
      </c>
      <c r="O4204" t="str">
        <f>TEXT(Table1[[#This Row],[pickup]],"dddd")</f>
        <v>Friday</v>
      </c>
      <c r="P4204">
        <f t="shared" si="65"/>
        <v>10</v>
      </c>
    </row>
    <row r="4205" spans="1:16" x14ac:dyDescent="0.25">
      <c r="A4205" s="1">
        <v>43535.232928240737</v>
      </c>
      <c r="B4205" s="1">
        <v>43535.238923611112</v>
      </c>
      <c r="C4205">
        <v>1</v>
      </c>
      <c r="D4205">
        <v>2.9</v>
      </c>
      <c r="E4205">
        <v>10.5</v>
      </c>
      <c r="F4205">
        <v>0</v>
      </c>
      <c r="G4205">
        <v>0</v>
      </c>
      <c r="H4205">
        <v>14.3</v>
      </c>
      <c r="I4205" t="s">
        <v>14</v>
      </c>
      <c r="J4205" t="s">
        <v>19</v>
      </c>
      <c r="K4205" t="s">
        <v>129</v>
      </c>
      <c r="L4205" t="s">
        <v>61</v>
      </c>
      <c r="M4205" t="s">
        <v>37</v>
      </c>
      <c r="N4205" t="s">
        <v>18</v>
      </c>
      <c r="O4205" t="str">
        <f>TEXT(Table1[[#This Row],[pickup]],"dddd")</f>
        <v>Monday</v>
      </c>
      <c r="P4205">
        <f t="shared" si="65"/>
        <v>5</v>
      </c>
    </row>
    <row r="4206" spans="1:16" x14ac:dyDescent="0.25">
      <c r="A4206" s="1">
        <v>43537.588136574072</v>
      </c>
      <c r="B4206" s="1">
        <v>43537.594201388885</v>
      </c>
      <c r="C4206">
        <v>4</v>
      </c>
      <c r="D4206">
        <v>1.45</v>
      </c>
      <c r="E4206">
        <v>8</v>
      </c>
      <c r="F4206">
        <v>2.82</v>
      </c>
      <c r="G4206">
        <v>0</v>
      </c>
      <c r="H4206">
        <v>14.12</v>
      </c>
      <c r="I4206" t="s">
        <v>14</v>
      </c>
      <c r="J4206" t="s">
        <v>15</v>
      </c>
      <c r="K4206" t="s">
        <v>70</v>
      </c>
      <c r="L4206" t="s">
        <v>31</v>
      </c>
      <c r="M4206" t="s">
        <v>18</v>
      </c>
      <c r="N4206" t="s">
        <v>18</v>
      </c>
      <c r="O4206" t="str">
        <f>TEXT(Table1[[#This Row],[pickup]],"dddd")</f>
        <v>Wednesday</v>
      </c>
      <c r="P4206">
        <f t="shared" si="65"/>
        <v>14</v>
      </c>
    </row>
    <row r="4207" spans="1:16" x14ac:dyDescent="0.25">
      <c r="A4207" s="1">
        <v>43538.920497685183</v>
      </c>
      <c r="B4207" s="1">
        <v>43538.936030092591</v>
      </c>
      <c r="C4207">
        <v>4</v>
      </c>
      <c r="D4207">
        <v>4.9000000000000004</v>
      </c>
      <c r="E4207">
        <v>18.5</v>
      </c>
      <c r="F4207">
        <v>4.46</v>
      </c>
      <c r="G4207">
        <v>0</v>
      </c>
      <c r="H4207">
        <v>26.76</v>
      </c>
      <c r="I4207" t="s">
        <v>14</v>
      </c>
      <c r="J4207" t="s">
        <v>15</v>
      </c>
      <c r="K4207" t="s">
        <v>63</v>
      </c>
      <c r="L4207" t="s">
        <v>31</v>
      </c>
      <c r="M4207" t="s">
        <v>18</v>
      </c>
      <c r="N4207" t="s">
        <v>18</v>
      </c>
      <c r="O4207" t="str">
        <f>TEXT(Table1[[#This Row],[pickup]],"dddd")</f>
        <v>Thursday</v>
      </c>
      <c r="P4207">
        <f t="shared" si="65"/>
        <v>22</v>
      </c>
    </row>
    <row r="4208" spans="1:16" x14ac:dyDescent="0.25">
      <c r="A4208" s="1">
        <v>43527.59578703704</v>
      </c>
      <c r="B4208" s="1">
        <v>43527.616608796299</v>
      </c>
      <c r="C4208">
        <v>1</v>
      </c>
      <c r="D4208">
        <v>3.04</v>
      </c>
      <c r="E4208">
        <v>15.5</v>
      </c>
      <c r="F4208">
        <v>0</v>
      </c>
      <c r="G4208">
        <v>0</v>
      </c>
      <c r="H4208">
        <v>18.8</v>
      </c>
      <c r="I4208" t="s">
        <v>14</v>
      </c>
      <c r="J4208" t="s">
        <v>19</v>
      </c>
      <c r="K4208" t="s">
        <v>20</v>
      </c>
      <c r="L4208" t="s">
        <v>26</v>
      </c>
      <c r="M4208" t="s">
        <v>18</v>
      </c>
      <c r="N4208" t="s">
        <v>18</v>
      </c>
      <c r="O4208" t="str">
        <f>TEXT(Table1[[#This Row],[pickup]],"dddd")</f>
        <v>Sunday</v>
      </c>
      <c r="P4208">
        <f t="shared" si="65"/>
        <v>14</v>
      </c>
    </row>
    <row r="4209" spans="1:16" x14ac:dyDescent="0.25">
      <c r="A4209" s="1">
        <v>43542.45584490741</v>
      </c>
      <c r="B4209" s="1">
        <v>43542.466898148145</v>
      </c>
      <c r="C4209">
        <v>3</v>
      </c>
      <c r="D4209">
        <v>2.0499999999999998</v>
      </c>
      <c r="E4209">
        <v>11.5</v>
      </c>
      <c r="F4209">
        <v>2.5</v>
      </c>
      <c r="G4209">
        <v>0</v>
      </c>
      <c r="H4209">
        <v>17.3</v>
      </c>
      <c r="I4209" t="s">
        <v>14</v>
      </c>
      <c r="J4209" t="s">
        <v>15</v>
      </c>
      <c r="K4209" t="s">
        <v>29</v>
      </c>
      <c r="L4209" t="s">
        <v>62</v>
      </c>
      <c r="M4209" t="s">
        <v>18</v>
      </c>
      <c r="N4209" t="s">
        <v>18</v>
      </c>
      <c r="O4209" t="str">
        <f>TEXT(Table1[[#This Row],[pickup]],"dddd")</f>
        <v>Monday</v>
      </c>
      <c r="P4209">
        <f t="shared" si="65"/>
        <v>10</v>
      </c>
    </row>
    <row r="4210" spans="1:16" x14ac:dyDescent="0.25">
      <c r="A4210" s="1">
        <v>43551.947094907409</v>
      </c>
      <c r="B4210" s="1">
        <v>43551.969456018516</v>
      </c>
      <c r="C4210">
        <v>1</v>
      </c>
      <c r="D4210">
        <v>16.2</v>
      </c>
      <c r="E4210">
        <v>45</v>
      </c>
      <c r="F4210">
        <v>12.06</v>
      </c>
      <c r="G4210">
        <v>11.52</v>
      </c>
      <c r="H4210">
        <v>72.38</v>
      </c>
      <c r="I4210" t="s">
        <v>14</v>
      </c>
      <c r="J4210" t="s">
        <v>15</v>
      </c>
      <c r="K4210" t="s">
        <v>25</v>
      </c>
      <c r="L4210" t="s">
        <v>187</v>
      </c>
      <c r="M4210" t="s">
        <v>18</v>
      </c>
      <c r="N4210" t="s">
        <v>163</v>
      </c>
      <c r="O4210" t="str">
        <f>TEXT(Table1[[#This Row],[pickup]],"dddd")</f>
        <v>Wednesday</v>
      </c>
      <c r="P4210">
        <f t="shared" si="65"/>
        <v>22</v>
      </c>
    </row>
    <row r="4211" spans="1:16" x14ac:dyDescent="0.25">
      <c r="A4211" s="1">
        <v>43530.440416666665</v>
      </c>
      <c r="B4211" s="1">
        <v>43530.454780092594</v>
      </c>
      <c r="C4211">
        <v>1</v>
      </c>
      <c r="D4211">
        <v>2.23</v>
      </c>
      <c r="E4211">
        <v>13.5</v>
      </c>
      <c r="F4211">
        <v>0</v>
      </c>
      <c r="G4211">
        <v>0</v>
      </c>
      <c r="H4211">
        <v>16.8</v>
      </c>
      <c r="I4211" t="s">
        <v>14</v>
      </c>
      <c r="J4211" t="s">
        <v>19</v>
      </c>
      <c r="K4211" t="s">
        <v>42</v>
      </c>
      <c r="L4211" t="s">
        <v>16</v>
      </c>
      <c r="M4211" t="s">
        <v>18</v>
      </c>
      <c r="N4211" t="s">
        <v>18</v>
      </c>
      <c r="O4211" t="str">
        <f>TEXT(Table1[[#This Row],[pickup]],"dddd")</f>
        <v>Wednesday</v>
      </c>
      <c r="P4211">
        <f t="shared" si="65"/>
        <v>10</v>
      </c>
    </row>
    <row r="4212" spans="1:16" x14ac:dyDescent="0.25">
      <c r="A4212" s="1">
        <v>43545.875949074078</v>
      </c>
      <c r="B4212" s="1">
        <v>43545.885983796295</v>
      </c>
      <c r="C4212">
        <v>1</v>
      </c>
      <c r="D4212">
        <v>3.79</v>
      </c>
      <c r="E4212">
        <v>14</v>
      </c>
      <c r="F4212">
        <v>0</v>
      </c>
      <c r="G4212">
        <v>0</v>
      </c>
      <c r="H4212">
        <v>17.8</v>
      </c>
      <c r="I4212" t="s">
        <v>14</v>
      </c>
      <c r="J4212" t="s">
        <v>19</v>
      </c>
      <c r="K4212" t="s">
        <v>65</v>
      </c>
      <c r="L4212" t="s">
        <v>33</v>
      </c>
      <c r="M4212" t="s">
        <v>37</v>
      </c>
      <c r="N4212" t="s">
        <v>18</v>
      </c>
      <c r="O4212" t="str">
        <f>TEXT(Table1[[#This Row],[pickup]],"dddd")</f>
        <v>Thursday</v>
      </c>
      <c r="P4212">
        <f t="shared" si="65"/>
        <v>21</v>
      </c>
    </row>
    <row r="4213" spans="1:16" x14ac:dyDescent="0.25">
      <c r="A4213" s="1">
        <v>43545.77783564815</v>
      </c>
      <c r="B4213" s="1">
        <v>43545.795451388891</v>
      </c>
      <c r="C4213">
        <v>1</v>
      </c>
      <c r="D4213">
        <v>3.5</v>
      </c>
      <c r="E4213">
        <v>18</v>
      </c>
      <c r="F4213">
        <v>2</v>
      </c>
      <c r="G4213">
        <v>0</v>
      </c>
      <c r="H4213">
        <v>24.3</v>
      </c>
      <c r="I4213" t="s">
        <v>14</v>
      </c>
      <c r="J4213" t="s">
        <v>15</v>
      </c>
      <c r="K4213" t="s">
        <v>29</v>
      </c>
      <c r="L4213" t="s">
        <v>20</v>
      </c>
      <c r="M4213" t="s">
        <v>18</v>
      </c>
      <c r="N4213" t="s">
        <v>18</v>
      </c>
      <c r="O4213" t="str">
        <f>TEXT(Table1[[#This Row],[pickup]],"dddd")</f>
        <v>Thursday</v>
      </c>
      <c r="P4213">
        <f t="shared" si="65"/>
        <v>18</v>
      </c>
    </row>
    <row r="4214" spans="1:16" x14ac:dyDescent="0.25">
      <c r="A4214" s="1">
        <v>43525.011030092595</v>
      </c>
      <c r="B4214" s="1">
        <v>43525.033310185187</v>
      </c>
      <c r="C4214">
        <v>1</v>
      </c>
      <c r="D4214">
        <v>7</v>
      </c>
      <c r="E4214">
        <v>25.5</v>
      </c>
      <c r="F4214">
        <v>7.3</v>
      </c>
      <c r="G4214">
        <v>0</v>
      </c>
      <c r="H4214">
        <v>36.6</v>
      </c>
      <c r="I4214" t="s">
        <v>14</v>
      </c>
      <c r="J4214" t="s">
        <v>15</v>
      </c>
      <c r="K4214" t="s">
        <v>22</v>
      </c>
      <c r="L4214" t="s">
        <v>36</v>
      </c>
      <c r="M4214" t="s">
        <v>18</v>
      </c>
      <c r="N4214" t="s">
        <v>37</v>
      </c>
      <c r="O4214" t="str">
        <f>TEXT(Table1[[#This Row],[pickup]],"dddd")</f>
        <v>Friday</v>
      </c>
      <c r="P4214">
        <f t="shared" si="65"/>
        <v>0</v>
      </c>
    </row>
    <row r="4215" spans="1:16" x14ac:dyDescent="0.25">
      <c r="A4215" s="1">
        <v>43531.245497685188</v>
      </c>
      <c r="B4215" s="1">
        <v>43531.249537037038</v>
      </c>
      <c r="C4215">
        <v>1</v>
      </c>
      <c r="D4215">
        <v>1.4</v>
      </c>
      <c r="E4215">
        <v>6.5</v>
      </c>
      <c r="F4215">
        <v>1.95</v>
      </c>
      <c r="G4215">
        <v>0</v>
      </c>
      <c r="H4215">
        <v>11.75</v>
      </c>
      <c r="I4215" t="s">
        <v>14</v>
      </c>
      <c r="J4215" t="s">
        <v>15</v>
      </c>
      <c r="K4215" t="s">
        <v>41</v>
      </c>
      <c r="L4215" t="s">
        <v>31</v>
      </c>
      <c r="M4215" t="s">
        <v>18</v>
      </c>
      <c r="N4215" t="s">
        <v>18</v>
      </c>
      <c r="O4215" t="str">
        <f>TEXT(Table1[[#This Row],[pickup]],"dddd")</f>
        <v>Thursday</v>
      </c>
      <c r="P4215">
        <f t="shared" si="65"/>
        <v>5</v>
      </c>
    </row>
    <row r="4216" spans="1:16" x14ac:dyDescent="0.25">
      <c r="A4216" s="1">
        <v>43548.53869212963</v>
      </c>
      <c r="B4216" s="1">
        <v>43548.547951388886</v>
      </c>
      <c r="C4216">
        <v>1</v>
      </c>
      <c r="D4216">
        <v>2.1</v>
      </c>
      <c r="E4216">
        <v>11</v>
      </c>
      <c r="F4216">
        <v>2.85</v>
      </c>
      <c r="G4216">
        <v>0</v>
      </c>
      <c r="H4216">
        <v>17.149999999999999</v>
      </c>
      <c r="I4216" t="s">
        <v>14</v>
      </c>
      <c r="J4216" t="s">
        <v>15</v>
      </c>
      <c r="K4216" t="s">
        <v>29</v>
      </c>
      <c r="L4216" t="s">
        <v>67</v>
      </c>
      <c r="M4216" t="s">
        <v>18</v>
      </c>
      <c r="N4216" t="s">
        <v>18</v>
      </c>
      <c r="O4216" t="str">
        <f>TEXT(Table1[[#This Row],[pickup]],"dddd")</f>
        <v>Sunday</v>
      </c>
      <c r="P4216">
        <f t="shared" si="65"/>
        <v>12</v>
      </c>
    </row>
    <row r="4217" spans="1:16" x14ac:dyDescent="0.25">
      <c r="A4217" s="1">
        <v>43540.629710648151</v>
      </c>
      <c r="B4217" s="1">
        <v>43540.648888888885</v>
      </c>
      <c r="C4217">
        <v>1</v>
      </c>
      <c r="D4217">
        <v>1.8</v>
      </c>
      <c r="E4217">
        <v>16.5</v>
      </c>
      <c r="F4217">
        <v>3.95</v>
      </c>
      <c r="G4217">
        <v>0</v>
      </c>
      <c r="H4217">
        <v>23.75</v>
      </c>
      <c r="I4217" t="s">
        <v>14</v>
      </c>
      <c r="J4217" t="s">
        <v>15</v>
      </c>
      <c r="K4217" t="s">
        <v>42</v>
      </c>
      <c r="L4217" t="s">
        <v>29</v>
      </c>
      <c r="M4217" t="s">
        <v>18</v>
      </c>
      <c r="N4217" t="s">
        <v>18</v>
      </c>
      <c r="O4217" t="str">
        <f>TEXT(Table1[[#This Row],[pickup]],"dddd")</f>
        <v>Saturday</v>
      </c>
      <c r="P4217">
        <f t="shared" si="65"/>
        <v>15</v>
      </c>
    </row>
    <row r="4218" spans="1:16" x14ac:dyDescent="0.25">
      <c r="A4218" s="1">
        <v>43536.617812500001</v>
      </c>
      <c r="B4218" s="1">
        <v>43536.62263888889</v>
      </c>
      <c r="C4218">
        <v>1</v>
      </c>
      <c r="D4218">
        <v>0.8</v>
      </c>
      <c r="E4218">
        <v>6</v>
      </c>
      <c r="F4218">
        <v>1.85</v>
      </c>
      <c r="G4218">
        <v>0</v>
      </c>
      <c r="H4218">
        <v>11.15</v>
      </c>
      <c r="I4218" t="s">
        <v>14</v>
      </c>
      <c r="J4218" t="s">
        <v>15</v>
      </c>
      <c r="K4218" t="s">
        <v>81</v>
      </c>
      <c r="L4218" t="s">
        <v>63</v>
      </c>
      <c r="M4218" t="s">
        <v>18</v>
      </c>
      <c r="N4218" t="s">
        <v>18</v>
      </c>
      <c r="O4218" t="str">
        <f>TEXT(Table1[[#This Row],[pickup]],"dddd")</f>
        <v>Tuesday</v>
      </c>
      <c r="P4218">
        <f t="shared" si="65"/>
        <v>14</v>
      </c>
    </row>
    <row r="4219" spans="1:16" x14ac:dyDescent="0.25">
      <c r="A4219" s="1">
        <v>43538.667696759258</v>
      </c>
      <c r="B4219" s="1">
        <v>43538.678668981483</v>
      </c>
      <c r="C4219">
        <v>6</v>
      </c>
      <c r="D4219">
        <v>2.0099999999999998</v>
      </c>
      <c r="E4219">
        <v>11.5</v>
      </c>
      <c r="F4219">
        <v>2.37</v>
      </c>
      <c r="G4219">
        <v>0</v>
      </c>
      <c r="H4219">
        <v>18.170000000000002</v>
      </c>
      <c r="I4219" t="s">
        <v>14</v>
      </c>
      <c r="J4219" t="s">
        <v>15</v>
      </c>
      <c r="K4219" t="s">
        <v>42</v>
      </c>
      <c r="L4219" t="s">
        <v>45</v>
      </c>
      <c r="M4219" t="s">
        <v>18</v>
      </c>
      <c r="N4219" t="s">
        <v>18</v>
      </c>
      <c r="O4219" t="str">
        <f>TEXT(Table1[[#This Row],[pickup]],"dddd")</f>
        <v>Thursday</v>
      </c>
      <c r="P4219">
        <f t="shared" si="65"/>
        <v>16</v>
      </c>
    </row>
    <row r="4220" spans="1:16" x14ac:dyDescent="0.25">
      <c r="A4220" s="1">
        <v>43553.730787037035</v>
      </c>
      <c r="B4220" s="1">
        <v>43553.787407407406</v>
      </c>
      <c r="C4220">
        <v>1</v>
      </c>
      <c r="D4220">
        <v>26.92</v>
      </c>
      <c r="E4220">
        <v>75.5</v>
      </c>
      <c r="F4220">
        <v>23.19</v>
      </c>
      <c r="G4220">
        <v>0</v>
      </c>
      <c r="H4220">
        <v>100.49</v>
      </c>
      <c r="I4220" t="s">
        <v>14</v>
      </c>
      <c r="J4220" t="s">
        <v>15</v>
      </c>
      <c r="K4220" t="s">
        <v>64</v>
      </c>
      <c r="L4220" t="s">
        <v>111</v>
      </c>
      <c r="M4220" t="s">
        <v>37</v>
      </c>
      <c r="N4220" t="s">
        <v>58</v>
      </c>
      <c r="O4220" t="str">
        <f>TEXT(Table1[[#This Row],[pickup]],"dddd")</f>
        <v>Friday</v>
      </c>
      <c r="P4220">
        <f t="shared" si="65"/>
        <v>17</v>
      </c>
    </row>
    <row r="4221" spans="1:16" x14ac:dyDescent="0.25">
      <c r="A4221" s="1">
        <v>43532.838819444441</v>
      </c>
      <c r="B4221" s="1">
        <v>43532.881944444445</v>
      </c>
      <c r="C4221">
        <v>1</v>
      </c>
      <c r="D4221">
        <v>36.659999999999997</v>
      </c>
      <c r="E4221">
        <v>96.5</v>
      </c>
      <c r="F4221">
        <v>10</v>
      </c>
      <c r="G4221">
        <v>5.76</v>
      </c>
      <c r="H4221">
        <v>113.56</v>
      </c>
      <c r="I4221" t="s">
        <v>14</v>
      </c>
      <c r="J4221" t="s">
        <v>15</v>
      </c>
      <c r="K4221" t="s">
        <v>64</v>
      </c>
      <c r="M4221" t="s">
        <v>37</v>
      </c>
      <c r="O4221" t="str">
        <f>TEXT(Table1[[#This Row],[pickup]],"dddd")</f>
        <v>Friday</v>
      </c>
      <c r="P4221">
        <f t="shared" si="65"/>
        <v>20</v>
      </c>
    </row>
    <row r="4222" spans="1:16" x14ac:dyDescent="0.25">
      <c r="A4222" s="1">
        <v>43555.926122685189</v>
      </c>
      <c r="B4222" s="1">
        <v>43555.932523148149</v>
      </c>
      <c r="C4222">
        <v>1</v>
      </c>
      <c r="D4222">
        <v>1</v>
      </c>
      <c r="E4222">
        <v>7.5</v>
      </c>
      <c r="F4222">
        <v>0.7</v>
      </c>
      <c r="G4222">
        <v>0</v>
      </c>
      <c r="H4222">
        <v>12</v>
      </c>
      <c r="I4222" t="s">
        <v>14</v>
      </c>
      <c r="J4222" t="s">
        <v>15</v>
      </c>
      <c r="K4222" t="s">
        <v>81</v>
      </c>
      <c r="L4222" t="s">
        <v>67</v>
      </c>
      <c r="M4222" t="s">
        <v>18</v>
      </c>
      <c r="N4222" t="s">
        <v>18</v>
      </c>
      <c r="O4222" t="str">
        <f>TEXT(Table1[[#This Row],[pickup]],"dddd")</f>
        <v>Sunday</v>
      </c>
      <c r="P4222">
        <f t="shared" si="65"/>
        <v>22</v>
      </c>
    </row>
    <row r="4223" spans="1:16" x14ac:dyDescent="0.25">
      <c r="A4223" s="1">
        <v>43535.762916666667</v>
      </c>
      <c r="B4223" s="1">
        <v>43535.766203703701</v>
      </c>
      <c r="C4223">
        <v>1</v>
      </c>
      <c r="D4223">
        <v>0.55000000000000004</v>
      </c>
      <c r="E4223">
        <v>5</v>
      </c>
      <c r="F4223">
        <v>1.86</v>
      </c>
      <c r="G4223">
        <v>0</v>
      </c>
      <c r="H4223">
        <v>11.16</v>
      </c>
      <c r="I4223" t="s">
        <v>14</v>
      </c>
      <c r="J4223" t="s">
        <v>15</v>
      </c>
      <c r="K4223" t="s">
        <v>62</v>
      </c>
      <c r="L4223" t="s">
        <v>30</v>
      </c>
      <c r="M4223" t="s">
        <v>18</v>
      </c>
      <c r="N4223" t="s">
        <v>18</v>
      </c>
      <c r="O4223" t="str">
        <f>TEXT(Table1[[#This Row],[pickup]],"dddd")</f>
        <v>Monday</v>
      </c>
      <c r="P4223">
        <f t="shared" si="65"/>
        <v>18</v>
      </c>
    </row>
    <row r="4224" spans="1:16" x14ac:dyDescent="0.25">
      <c r="A4224" s="1">
        <v>43526.718043981484</v>
      </c>
      <c r="B4224" s="1">
        <v>43526.730914351851</v>
      </c>
      <c r="C4224">
        <v>1</v>
      </c>
      <c r="D4224">
        <v>2.37</v>
      </c>
      <c r="E4224">
        <v>13</v>
      </c>
      <c r="F4224">
        <v>3.26</v>
      </c>
      <c r="G4224">
        <v>0</v>
      </c>
      <c r="H4224">
        <v>19.559999999999999</v>
      </c>
      <c r="I4224" t="s">
        <v>14</v>
      </c>
      <c r="J4224" t="s">
        <v>15</v>
      </c>
      <c r="K4224" t="s">
        <v>66</v>
      </c>
      <c r="L4224" t="s">
        <v>42</v>
      </c>
      <c r="M4224" t="s">
        <v>18</v>
      </c>
      <c r="N4224" t="s">
        <v>18</v>
      </c>
      <c r="O4224" t="str">
        <f>TEXT(Table1[[#This Row],[pickup]],"dddd")</f>
        <v>Saturday</v>
      </c>
      <c r="P4224">
        <f t="shared" si="65"/>
        <v>17</v>
      </c>
    </row>
    <row r="4225" spans="1:16" x14ac:dyDescent="0.25">
      <c r="A4225" s="1">
        <v>43554.128298611111</v>
      </c>
      <c r="B4225" s="1">
        <v>43554.130069444444</v>
      </c>
      <c r="C4225">
        <v>2</v>
      </c>
      <c r="D4225">
        <v>0.52</v>
      </c>
      <c r="E4225">
        <v>4</v>
      </c>
      <c r="F4225">
        <v>1.06</v>
      </c>
      <c r="G4225">
        <v>0</v>
      </c>
      <c r="H4225">
        <v>6.36</v>
      </c>
      <c r="I4225" t="s">
        <v>14</v>
      </c>
      <c r="J4225" t="s">
        <v>15</v>
      </c>
      <c r="K4225" t="s">
        <v>73</v>
      </c>
      <c r="L4225" t="s">
        <v>73</v>
      </c>
      <c r="M4225" t="s">
        <v>18</v>
      </c>
      <c r="N4225" t="s">
        <v>18</v>
      </c>
      <c r="O4225" t="str">
        <f>TEXT(Table1[[#This Row],[pickup]],"dddd")</f>
        <v>Saturday</v>
      </c>
      <c r="P4225">
        <f t="shared" si="65"/>
        <v>3</v>
      </c>
    </row>
    <row r="4226" spans="1:16" x14ac:dyDescent="0.25">
      <c r="A4226" s="1">
        <v>43535.583495370367</v>
      </c>
      <c r="B4226" s="1">
        <v>43535.61309027778</v>
      </c>
      <c r="C4226">
        <v>1</v>
      </c>
      <c r="D4226">
        <v>16.48</v>
      </c>
      <c r="E4226">
        <v>52</v>
      </c>
      <c r="F4226">
        <v>4</v>
      </c>
      <c r="G4226">
        <v>5.76</v>
      </c>
      <c r="H4226">
        <v>65.06</v>
      </c>
      <c r="I4226" t="s">
        <v>14</v>
      </c>
      <c r="J4226" t="s">
        <v>15</v>
      </c>
      <c r="K4226" t="s">
        <v>17</v>
      </c>
      <c r="L4226" t="s">
        <v>64</v>
      </c>
      <c r="M4226" t="s">
        <v>18</v>
      </c>
      <c r="N4226" t="s">
        <v>37</v>
      </c>
      <c r="O4226" t="str">
        <f>TEXT(Table1[[#This Row],[pickup]],"dddd")</f>
        <v>Monday</v>
      </c>
      <c r="P4226">
        <f t="shared" ref="P4226:P4289" si="66">HOUR(A:A)</f>
        <v>14</v>
      </c>
    </row>
    <row r="4227" spans="1:16" x14ac:dyDescent="0.25">
      <c r="A4227" s="1">
        <v>43541.959791666668</v>
      </c>
      <c r="B4227" s="1">
        <v>43541.961817129632</v>
      </c>
      <c r="C4227">
        <v>1</v>
      </c>
      <c r="D4227">
        <v>0.6</v>
      </c>
      <c r="E4227">
        <v>4.5</v>
      </c>
      <c r="F4227">
        <v>1.65</v>
      </c>
      <c r="G4227">
        <v>0</v>
      </c>
      <c r="H4227">
        <v>9.9499999999999993</v>
      </c>
      <c r="I4227" t="s">
        <v>14</v>
      </c>
      <c r="J4227" t="s">
        <v>15</v>
      </c>
      <c r="K4227" t="s">
        <v>51</v>
      </c>
      <c r="L4227" t="s">
        <v>42</v>
      </c>
      <c r="M4227" t="s">
        <v>18</v>
      </c>
      <c r="N4227" t="s">
        <v>18</v>
      </c>
      <c r="O4227" t="str">
        <f>TEXT(Table1[[#This Row],[pickup]],"dddd")</f>
        <v>Sunday</v>
      </c>
      <c r="P4227">
        <f t="shared" si="66"/>
        <v>23</v>
      </c>
    </row>
    <row r="4228" spans="1:16" x14ac:dyDescent="0.25">
      <c r="A4228" s="1">
        <v>43531.600185185183</v>
      </c>
      <c r="B4228" s="1">
        <v>43531.623715277776</v>
      </c>
      <c r="C4228">
        <v>2</v>
      </c>
      <c r="D4228">
        <v>7.45</v>
      </c>
      <c r="E4228">
        <v>28.5</v>
      </c>
      <c r="F4228">
        <v>6.36</v>
      </c>
      <c r="G4228">
        <v>0</v>
      </c>
      <c r="H4228">
        <v>38.159999999999997</v>
      </c>
      <c r="I4228" t="s">
        <v>14</v>
      </c>
      <c r="J4228" t="s">
        <v>15</v>
      </c>
      <c r="K4228" t="s">
        <v>31</v>
      </c>
      <c r="L4228" t="s">
        <v>44</v>
      </c>
      <c r="M4228" t="s">
        <v>18</v>
      </c>
      <c r="N4228" t="s">
        <v>18</v>
      </c>
      <c r="O4228" t="str">
        <f>TEXT(Table1[[#This Row],[pickup]],"dddd")</f>
        <v>Thursday</v>
      </c>
      <c r="P4228">
        <f t="shared" si="66"/>
        <v>14</v>
      </c>
    </row>
    <row r="4229" spans="1:16" x14ac:dyDescent="0.25">
      <c r="A4229" s="1">
        <v>43538.122465277775</v>
      </c>
      <c r="B4229" s="1">
        <v>43538.135243055556</v>
      </c>
      <c r="C4229">
        <v>1</v>
      </c>
      <c r="D4229">
        <v>8.36</v>
      </c>
      <c r="E4229">
        <v>25</v>
      </c>
      <c r="F4229">
        <v>5</v>
      </c>
      <c r="G4229">
        <v>0</v>
      </c>
      <c r="H4229">
        <v>33.799999999999997</v>
      </c>
      <c r="I4229" t="s">
        <v>14</v>
      </c>
      <c r="J4229" t="s">
        <v>15</v>
      </c>
      <c r="K4229" t="s">
        <v>46</v>
      </c>
      <c r="L4229" t="s">
        <v>130</v>
      </c>
      <c r="M4229" t="s">
        <v>18</v>
      </c>
      <c r="N4229" t="s">
        <v>18</v>
      </c>
      <c r="O4229" t="str">
        <f>TEXT(Table1[[#This Row],[pickup]],"dddd")</f>
        <v>Thursday</v>
      </c>
      <c r="P4229">
        <f t="shared" si="66"/>
        <v>2</v>
      </c>
    </row>
    <row r="4230" spans="1:16" x14ac:dyDescent="0.25">
      <c r="A4230" s="1">
        <v>43539.118750000001</v>
      </c>
      <c r="B4230" s="1">
        <v>43539.132002314815</v>
      </c>
      <c r="C4230">
        <v>1</v>
      </c>
      <c r="D4230">
        <v>6.42</v>
      </c>
      <c r="E4230">
        <v>20</v>
      </c>
      <c r="F4230">
        <v>0</v>
      </c>
      <c r="G4230">
        <v>0</v>
      </c>
      <c r="H4230">
        <v>23.8</v>
      </c>
      <c r="I4230" t="s">
        <v>14</v>
      </c>
      <c r="J4230" t="s">
        <v>19</v>
      </c>
      <c r="K4230" t="s">
        <v>51</v>
      </c>
      <c r="L4230" t="s">
        <v>100</v>
      </c>
      <c r="M4230" t="s">
        <v>18</v>
      </c>
      <c r="N4230" t="s">
        <v>58</v>
      </c>
      <c r="O4230" t="str">
        <f>TEXT(Table1[[#This Row],[pickup]],"dddd")</f>
        <v>Friday</v>
      </c>
      <c r="P4230">
        <f t="shared" si="66"/>
        <v>2</v>
      </c>
    </row>
    <row r="4231" spans="1:16" x14ac:dyDescent="0.25">
      <c r="A4231" s="1">
        <v>43545.679432870369</v>
      </c>
      <c r="B4231" s="1">
        <v>43545.686597222222</v>
      </c>
      <c r="C4231">
        <v>1</v>
      </c>
      <c r="D4231">
        <v>0.7</v>
      </c>
      <c r="E4231">
        <v>8</v>
      </c>
      <c r="F4231">
        <v>1.85</v>
      </c>
      <c r="G4231">
        <v>0</v>
      </c>
      <c r="H4231">
        <v>14.15</v>
      </c>
      <c r="I4231" t="s">
        <v>14</v>
      </c>
      <c r="J4231" t="s">
        <v>15</v>
      </c>
      <c r="K4231" t="s">
        <v>50</v>
      </c>
      <c r="L4231" t="s">
        <v>32</v>
      </c>
      <c r="M4231" t="s">
        <v>18</v>
      </c>
      <c r="N4231" t="s">
        <v>18</v>
      </c>
      <c r="O4231" t="str">
        <f>TEXT(Table1[[#This Row],[pickup]],"dddd")</f>
        <v>Thursday</v>
      </c>
      <c r="P4231">
        <f t="shared" si="66"/>
        <v>16</v>
      </c>
    </row>
    <row r="4232" spans="1:16" x14ac:dyDescent="0.25">
      <c r="A4232" s="1">
        <v>43537.65215277778</v>
      </c>
      <c r="B4232" s="1">
        <v>43537.660034722219</v>
      </c>
      <c r="C4232">
        <v>1</v>
      </c>
      <c r="D4232">
        <v>1.8</v>
      </c>
      <c r="E4232">
        <v>9.5</v>
      </c>
      <c r="F4232">
        <v>0</v>
      </c>
      <c r="G4232">
        <v>0</v>
      </c>
      <c r="H4232">
        <v>12.8</v>
      </c>
      <c r="I4232" t="s">
        <v>14</v>
      </c>
      <c r="K4232" t="s">
        <v>32</v>
      </c>
      <c r="L4232" t="s">
        <v>62</v>
      </c>
      <c r="M4232" t="s">
        <v>18</v>
      </c>
      <c r="N4232" t="s">
        <v>18</v>
      </c>
      <c r="O4232" t="str">
        <f>TEXT(Table1[[#This Row],[pickup]],"dddd")</f>
        <v>Wednesday</v>
      </c>
      <c r="P4232">
        <f t="shared" si="66"/>
        <v>15</v>
      </c>
    </row>
    <row r="4233" spans="1:16" x14ac:dyDescent="0.25">
      <c r="A4233" s="1">
        <v>43527.494884259257</v>
      </c>
      <c r="B4233" s="1">
        <v>43527.502222222225</v>
      </c>
      <c r="C4233">
        <v>4</v>
      </c>
      <c r="D4233">
        <v>2.52</v>
      </c>
      <c r="E4233">
        <v>10</v>
      </c>
      <c r="F4233">
        <v>1</v>
      </c>
      <c r="G4233">
        <v>0</v>
      </c>
      <c r="H4233">
        <v>14.3</v>
      </c>
      <c r="I4233" t="s">
        <v>14</v>
      </c>
      <c r="J4233" t="s">
        <v>15</v>
      </c>
      <c r="K4233" t="s">
        <v>33</v>
      </c>
      <c r="L4233" t="s">
        <v>51</v>
      </c>
      <c r="M4233" t="s">
        <v>18</v>
      </c>
      <c r="N4233" t="s">
        <v>18</v>
      </c>
      <c r="O4233" t="str">
        <f>TEXT(Table1[[#This Row],[pickup]],"dddd")</f>
        <v>Sunday</v>
      </c>
      <c r="P4233">
        <f t="shared" si="66"/>
        <v>11</v>
      </c>
    </row>
    <row r="4234" spans="1:16" x14ac:dyDescent="0.25">
      <c r="A4234" s="1">
        <v>43530.339837962965</v>
      </c>
      <c r="B4234" s="1">
        <v>43530.360729166663</v>
      </c>
      <c r="C4234">
        <v>1</v>
      </c>
      <c r="D4234">
        <v>2.4700000000000002</v>
      </c>
      <c r="E4234">
        <v>18.5</v>
      </c>
      <c r="F4234">
        <v>0</v>
      </c>
      <c r="G4234">
        <v>0</v>
      </c>
      <c r="H4234">
        <v>21.8</v>
      </c>
      <c r="I4234" t="s">
        <v>14</v>
      </c>
      <c r="J4234" t="s">
        <v>19</v>
      </c>
      <c r="K4234" t="s">
        <v>61</v>
      </c>
      <c r="L4234" t="s">
        <v>25</v>
      </c>
      <c r="M4234" t="s">
        <v>18</v>
      </c>
      <c r="N4234" t="s">
        <v>18</v>
      </c>
      <c r="O4234" t="str">
        <f>TEXT(Table1[[#This Row],[pickup]],"dddd")</f>
        <v>Wednesday</v>
      </c>
      <c r="P4234">
        <f t="shared" si="66"/>
        <v>8</v>
      </c>
    </row>
    <row r="4235" spans="1:16" x14ac:dyDescent="0.25">
      <c r="A4235" s="1">
        <v>43555.590937499997</v>
      </c>
      <c r="B4235" s="1">
        <v>43555.610520833332</v>
      </c>
      <c r="C4235">
        <v>1</v>
      </c>
      <c r="D4235">
        <v>4.72</v>
      </c>
      <c r="E4235">
        <v>20.5</v>
      </c>
      <c r="F4235">
        <v>4.76</v>
      </c>
      <c r="G4235">
        <v>0</v>
      </c>
      <c r="H4235">
        <v>28.56</v>
      </c>
      <c r="I4235" t="s">
        <v>14</v>
      </c>
      <c r="J4235" t="s">
        <v>15</v>
      </c>
      <c r="K4235" t="s">
        <v>33</v>
      </c>
      <c r="L4235" t="s">
        <v>66</v>
      </c>
      <c r="M4235" t="s">
        <v>18</v>
      </c>
      <c r="N4235" t="s">
        <v>18</v>
      </c>
      <c r="O4235" t="str">
        <f>TEXT(Table1[[#This Row],[pickup]],"dddd")</f>
        <v>Sunday</v>
      </c>
      <c r="P4235">
        <f t="shared" si="66"/>
        <v>14</v>
      </c>
    </row>
    <row r="4236" spans="1:16" x14ac:dyDescent="0.25">
      <c r="A4236" s="1">
        <v>43549.689386574071</v>
      </c>
      <c r="B4236" s="1">
        <v>43549.695983796293</v>
      </c>
      <c r="C4236">
        <v>1</v>
      </c>
      <c r="D4236">
        <v>2.6</v>
      </c>
      <c r="E4236">
        <v>10.5</v>
      </c>
      <c r="F4236">
        <v>2.95</v>
      </c>
      <c r="G4236">
        <v>0</v>
      </c>
      <c r="H4236">
        <v>17.75</v>
      </c>
      <c r="I4236" t="s">
        <v>14</v>
      </c>
      <c r="J4236" t="s">
        <v>15</v>
      </c>
      <c r="K4236" t="s">
        <v>56</v>
      </c>
      <c r="L4236" t="s">
        <v>47</v>
      </c>
      <c r="M4236" t="s">
        <v>18</v>
      </c>
      <c r="N4236" t="s">
        <v>18</v>
      </c>
      <c r="O4236" t="str">
        <f>TEXT(Table1[[#This Row],[pickup]],"dddd")</f>
        <v>Monday</v>
      </c>
      <c r="P4236">
        <f t="shared" si="66"/>
        <v>16</v>
      </c>
    </row>
    <row r="4237" spans="1:16" x14ac:dyDescent="0.25">
      <c r="A4237" s="1">
        <v>43542.905613425923</v>
      </c>
      <c r="B4237" s="1">
        <v>43542.914247685185</v>
      </c>
      <c r="C4237">
        <v>2</v>
      </c>
      <c r="D4237">
        <v>3</v>
      </c>
      <c r="E4237">
        <v>11.5</v>
      </c>
      <c r="F4237">
        <v>3.05</v>
      </c>
      <c r="G4237">
        <v>0</v>
      </c>
      <c r="H4237">
        <v>18.350000000000001</v>
      </c>
      <c r="I4237" t="s">
        <v>14</v>
      </c>
      <c r="J4237" t="s">
        <v>15</v>
      </c>
      <c r="K4237" t="s">
        <v>24</v>
      </c>
      <c r="L4237" t="s">
        <v>45</v>
      </c>
      <c r="M4237" t="s">
        <v>18</v>
      </c>
      <c r="N4237" t="s">
        <v>18</v>
      </c>
      <c r="O4237" t="str">
        <f>TEXT(Table1[[#This Row],[pickup]],"dddd")</f>
        <v>Monday</v>
      </c>
      <c r="P4237">
        <f t="shared" si="66"/>
        <v>21</v>
      </c>
    </row>
    <row r="4238" spans="1:16" x14ac:dyDescent="0.25">
      <c r="A4238" s="1">
        <v>43548.430648148147</v>
      </c>
      <c r="B4238" s="1">
        <v>43548.436863425923</v>
      </c>
      <c r="C4238">
        <v>1</v>
      </c>
      <c r="D4238">
        <v>2.27</v>
      </c>
      <c r="E4238">
        <v>9.5</v>
      </c>
      <c r="F4238">
        <v>3.2</v>
      </c>
      <c r="G4238">
        <v>0</v>
      </c>
      <c r="H4238">
        <v>16</v>
      </c>
      <c r="I4238" t="s">
        <v>14</v>
      </c>
      <c r="J4238" t="s">
        <v>15</v>
      </c>
      <c r="K4238" t="s">
        <v>39</v>
      </c>
      <c r="L4238" t="s">
        <v>16</v>
      </c>
      <c r="M4238" t="s">
        <v>18</v>
      </c>
      <c r="N4238" t="s">
        <v>18</v>
      </c>
      <c r="O4238" t="str">
        <f>TEXT(Table1[[#This Row],[pickup]],"dddd")</f>
        <v>Sunday</v>
      </c>
      <c r="P4238">
        <f t="shared" si="66"/>
        <v>10</v>
      </c>
    </row>
    <row r="4239" spans="1:16" x14ac:dyDescent="0.25">
      <c r="A4239" s="1">
        <v>43527.210138888891</v>
      </c>
      <c r="B4239" s="1">
        <v>43527.224814814814</v>
      </c>
      <c r="C4239">
        <v>6</v>
      </c>
      <c r="D4239">
        <v>6.29</v>
      </c>
      <c r="E4239">
        <v>21</v>
      </c>
      <c r="F4239">
        <v>4.96</v>
      </c>
      <c r="G4239">
        <v>0</v>
      </c>
      <c r="H4239">
        <v>29.76</v>
      </c>
      <c r="I4239" t="s">
        <v>14</v>
      </c>
      <c r="J4239" t="s">
        <v>15</v>
      </c>
      <c r="K4239" t="s">
        <v>50</v>
      </c>
      <c r="L4239" t="s">
        <v>89</v>
      </c>
      <c r="M4239" t="s">
        <v>18</v>
      </c>
      <c r="N4239" t="s">
        <v>37</v>
      </c>
      <c r="O4239" t="str">
        <f>TEXT(Table1[[#This Row],[pickup]],"dddd")</f>
        <v>Sunday</v>
      </c>
      <c r="P4239">
        <f t="shared" si="66"/>
        <v>5</v>
      </c>
    </row>
    <row r="4240" spans="1:16" x14ac:dyDescent="0.25">
      <c r="A4240" s="1">
        <v>43531.789629629631</v>
      </c>
      <c r="B4240" s="1">
        <v>43531.795914351853</v>
      </c>
      <c r="C4240">
        <v>1</v>
      </c>
      <c r="D4240">
        <v>0.89</v>
      </c>
      <c r="E4240">
        <v>7</v>
      </c>
      <c r="F4240">
        <v>0</v>
      </c>
      <c r="G4240">
        <v>0</v>
      </c>
      <c r="H4240">
        <v>11.3</v>
      </c>
      <c r="I4240" t="s">
        <v>14</v>
      </c>
      <c r="J4240" t="s">
        <v>19</v>
      </c>
      <c r="K4240" t="s">
        <v>85</v>
      </c>
      <c r="L4240" t="s">
        <v>66</v>
      </c>
      <c r="M4240" t="s">
        <v>18</v>
      </c>
      <c r="N4240" t="s">
        <v>18</v>
      </c>
      <c r="O4240" t="str">
        <f>TEXT(Table1[[#This Row],[pickup]],"dddd")</f>
        <v>Thursday</v>
      </c>
      <c r="P4240">
        <f t="shared" si="66"/>
        <v>18</v>
      </c>
    </row>
    <row r="4241" spans="1:16" x14ac:dyDescent="0.25">
      <c r="A4241" s="1">
        <v>43539.960347222222</v>
      </c>
      <c r="B4241" s="1">
        <v>43539.973715277774</v>
      </c>
      <c r="C4241">
        <v>2</v>
      </c>
      <c r="D4241">
        <v>4.99</v>
      </c>
      <c r="E4241">
        <v>17.5</v>
      </c>
      <c r="F4241">
        <v>4.26</v>
      </c>
      <c r="G4241">
        <v>0</v>
      </c>
      <c r="H4241">
        <v>25.56</v>
      </c>
      <c r="I4241" t="s">
        <v>14</v>
      </c>
      <c r="J4241" t="s">
        <v>15</v>
      </c>
      <c r="K4241" t="s">
        <v>26</v>
      </c>
      <c r="L4241" t="s">
        <v>36</v>
      </c>
      <c r="M4241" t="s">
        <v>18</v>
      </c>
      <c r="N4241" t="s">
        <v>37</v>
      </c>
      <c r="O4241" t="str">
        <f>TEXT(Table1[[#This Row],[pickup]],"dddd")</f>
        <v>Friday</v>
      </c>
      <c r="P4241">
        <f t="shared" si="66"/>
        <v>23</v>
      </c>
    </row>
    <row r="4242" spans="1:16" x14ac:dyDescent="0.25">
      <c r="A4242" s="1">
        <v>43528.858969907407</v>
      </c>
      <c r="B4242" s="1">
        <v>43528.865034722221</v>
      </c>
      <c r="C4242">
        <v>1</v>
      </c>
      <c r="D4242">
        <v>1.7</v>
      </c>
      <c r="E4242">
        <v>8</v>
      </c>
      <c r="F4242">
        <v>1.77</v>
      </c>
      <c r="G4242">
        <v>0</v>
      </c>
      <c r="H4242">
        <v>13.57</v>
      </c>
      <c r="I4242" t="s">
        <v>14</v>
      </c>
      <c r="J4242" t="s">
        <v>15</v>
      </c>
      <c r="K4242" t="s">
        <v>29</v>
      </c>
      <c r="L4242" t="s">
        <v>70</v>
      </c>
      <c r="M4242" t="s">
        <v>18</v>
      </c>
      <c r="N4242" t="s">
        <v>18</v>
      </c>
      <c r="O4242" t="str">
        <f>TEXT(Table1[[#This Row],[pickup]],"dddd")</f>
        <v>Monday</v>
      </c>
      <c r="P4242">
        <f t="shared" si="66"/>
        <v>20</v>
      </c>
    </row>
    <row r="4243" spans="1:16" x14ac:dyDescent="0.25">
      <c r="A4243" s="1">
        <v>43530.682604166665</v>
      </c>
      <c r="B4243" s="1">
        <v>43530.692187499997</v>
      </c>
      <c r="C4243">
        <v>5</v>
      </c>
      <c r="D4243">
        <v>1.56</v>
      </c>
      <c r="E4243">
        <v>10</v>
      </c>
      <c r="F4243">
        <v>2.86</v>
      </c>
      <c r="G4243">
        <v>0</v>
      </c>
      <c r="H4243">
        <v>17.16</v>
      </c>
      <c r="I4243" t="s">
        <v>14</v>
      </c>
      <c r="J4243" t="s">
        <v>15</v>
      </c>
      <c r="K4243" t="s">
        <v>61</v>
      </c>
      <c r="L4243" t="s">
        <v>61</v>
      </c>
      <c r="M4243" t="s">
        <v>18</v>
      </c>
      <c r="N4243" t="s">
        <v>18</v>
      </c>
      <c r="O4243" t="str">
        <f>TEXT(Table1[[#This Row],[pickup]],"dddd")</f>
        <v>Wednesday</v>
      </c>
      <c r="P4243">
        <f t="shared" si="66"/>
        <v>16</v>
      </c>
    </row>
    <row r="4244" spans="1:16" x14ac:dyDescent="0.25">
      <c r="A4244" s="1">
        <v>43535.311319444445</v>
      </c>
      <c r="B4244" s="1">
        <v>43535.315659722219</v>
      </c>
      <c r="C4244">
        <v>1</v>
      </c>
      <c r="D4244">
        <v>1.4</v>
      </c>
      <c r="E4244">
        <v>6.5</v>
      </c>
      <c r="F4244">
        <v>1.95</v>
      </c>
      <c r="G4244">
        <v>0</v>
      </c>
      <c r="H4244">
        <v>11.75</v>
      </c>
      <c r="I4244" t="s">
        <v>14</v>
      </c>
      <c r="J4244" t="s">
        <v>15</v>
      </c>
      <c r="K4244" t="s">
        <v>72</v>
      </c>
      <c r="L4244" t="s">
        <v>29</v>
      </c>
      <c r="M4244" t="s">
        <v>18</v>
      </c>
      <c r="N4244" t="s">
        <v>18</v>
      </c>
      <c r="O4244" t="str">
        <f>TEXT(Table1[[#This Row],[pickup]],"dddd")</f>
        <v>Monday</v>
      </c>
      <c r="P4244">
        <f t="shared" si="66"/>
        <v>7</v>
      </c>
    </row>
    <row r="4245" spans="1:16" x14ac:dyDescent="0.25">
      <c r="A4245" s="1">
        <v>43550.388124999998</v>
      </c>
      <c r="B4245" s="1">
        <v>43550.41202546296</v>
      </c>
      <c r="C4245">
        <v>1</v>
      </c>
      <c r="D4245">
        <v>4.4000000000000004</v>
      </c>
      <c r="E4245">
        <v>23</v>
      </c>
      <c r="F4245">
        <v>5.26</v>
      </c>
      <c r="G4245">
        <v>0</v>
      </c>
      <c r="H4245">
        <v>31.56</v>
      </c>
      <c r="I4245" t="s">
        <v>14</v>
      </c>
      <c r="J4245" t="s">
        <v>15</v>
      </c>
      <c r="K4245" t="s">
        <v>68</v>
      </c>
      <c r="L4245" t="s">
        <v>46</v>
      </c>
      <c r="M4245" t="s">
        <v>18</v>
      </c>
      <c r="N4245" t="s">
        <v>18</v>
      </c>
      <c r="O4245" t="str">
        <f>TEXT(Table1[[#This Row],[pickup]],"dddd")</f>
        <v>Tuesday</v>
      </c>
      <c r="P4245">
        <f t="shared" si="66"/>
        <v>9</v>
      </c>
    </row>
    <row r="4246" spans="1:16" x14ac:dyDescent="0.25">
      <c r="A4246" s="1">
        <v>43550.814629629633</v>
      </c>
      <c r="B4246" s="1">
        <v>43550.819143518522</v>
      </c>
      <c r="C4246">
        <v>1</v>
      </c>
      <c r="D4246">
        <v>1.4</v>
      </c>
      <c r="E4246">
        <v>6.5</v>
      </c>
      <c r="F4246">
        <v>1</v>
      </c>
      <c r="G4246">
        <v>0</v>
      </c>
      <c r="H4246">
        <v>11.8</v>
      </c>
      <c r="I4246" t="s">
        <v>14</v>
      </c>
      <c r="J4246" t="s">
        <v>15</v>
      </c>
      <c r="K4246" t="s">
        <v>25</v>
      </c>
      <c r="L4246" t="s">
        <v>56</v>
      </c>
      <c r="M4246" t="s">
        <v>18</v>
      </c>
      <c r="N4246" t="s">
        <v>18</v>
      </c>
      <c r="O4246" t="str">
        <f>TEXT(Table1[[#This Row],[pickup]],"dddd")</f>
        <v>Tuesday</v>
      </c>
      <c r="P4246">
        <f t="shared" si="66"/>
        <v>19</v>
      </c>
    </row>
    <row r="4247" spans="1:16" x14ac:dyDescent="0.25">
      <c r="A4247" s="1">
        <v>43552.587546296294</v>
      </c>
      <c r="B4247" s="1">
        <v>43552.603541666664</v>
      </c>
      <c r="C4247">
        <v>1</v>
      </c>
      <c r="D4247">
        <v>4.55</v>
      </c>
      <c r="E4247">
        <v>19</v>
      </c>
      <c r="F4247">
        <v>4.46</v>
      </c>
      <c r="G4247">
        <v>0</v>
      </c>
      <c r="H4247">
        <v>26.76</v>
      </c>
      <c r="I4247" t="s">
        <v>14</v>
      </c>
      <c r="J4247" t="s">
        <v>15</v>
      </c>
      <c r="K4247" t="s">
        <v>49</v>
      </c>
      <c r="L4247" t="s">
        <v>59</v>
      </c>
      <c r="M4247" t="s">
        <v>18</v>
      </c>
      <c r="N4247" t="s">
        <v>18</v>
      </c>
      <c r="O4247" t="str">
        <f>TEXT(Table1[[#This Row],[pickup]],"dddd")</f>
        <v>Thursday</v>
      </c>
      <c r="P4247">
        <f t="shared" si="66"/>
        <v>14</v>
      </c>
    </row>
    <row r="4248" spans="1:16" x14ac:dyDescent="0.25">
      <c r="A4248" s="1">
        <v>43547.881053240744</v>
      </c>
      <c r="B4248" s="1">
        <v>43547.894189814811</v>
      </c>
      <c r="C4248">
        <v>1</v>
      </c>
      <c r="D4248">
        <v>4.42</v>
      </c>
      <c r="E4248">
        <v>17.5</v>
      </c>
      <c r="F4248">
        <v>0</v>
      </c>
      <c r="G4248">
        <v>0</v>
      </c>
      <c r="H4248">
        <v>21.3</v>
      </c>
      <c r="I4248" t="s">
        <v>14</v>
      </c>
      <c r="J4248" t="s">
        <v>19</v>
      </c>
      <c r="K4248" t="s">
        <v>71</v>
      </c>
      <c r="L4248" t="s">
        <v>92</v>
      </c>
      <c r="M4248" t="s">
        <v>18</v>
      </c>
      <c r="N4248" t="s">
        <v>58</v>
      </c>
      <c r="O4248" t="str">
        <f>TEXT(Table1[[#This Row],[pickup]],"dddd")</f>
        <v>Saturday</v>
      </c>
      <c r="P4248">
        <f t="shared" si="66"/>
        <v>21</v>
      </c>
    </row>
    <row r="4249" spans="1:16" x14ac:dyDescent="0.25">
      <c r="A4249" s="1">
        <v>43534.699467592596</v>
      </c>
      <c r="B4249" s="1">
        <v>43534.704270833332</v>
      </c>
      <c r="C4249">
        <v>1</v>
      </c>
      <c r="D4249">
        <v>0.59</v>
      </c>
      <c r="E4249">
        <v>6</v>
      </c>
      <c r="F4249">
        <v>1.86</v>
      </c>
      <c r="G4249">
        <v>0</v>
      </c>
      <c r="H4249">
        <v>11.16</v>
      </c>
      <c r="I4249" t="s">
        <v>14</v>
      </c>
      <c r="J4249" t="s">
        <v>15</v>
      </c>
      <c r="K4249" t="s">
        <v>85</v>
      </c>
      <c r="L4249" t="s">
        <v>30</v>
      </c>
      <c r="M4249" t="s">
        <v>18</v>
      </c>
      <c r="N4249" t="s">
        <v>18</v>
      </c>
      <c r="O4249" t="str">
        <f>TEXT(Table1[[#This Row],[pickup]],"dddd")</f>
        <v>Sunday</v>
      </c>
      <c r="P4249">
        <f t="shared" si="66"/>
        <v>16</v>
      </c>
    </row>
    <row r="4250" spans="1:16" x14ac:dyDescent="0.25">
      <c r="A4250" s="1">
        <v>43529.77988425926</v>
      </c>
      <c r="B4250" s="1">
        <v>43529.798541666663</v>
      </c>
      <c r="C4250">
        <v>1</v>
      </c>
      <c r="D4250">
        <v>9.4600000000000009</v>
      </c>
      <c r="E4250">
        <v>29.5</v>
      </c>
      <c r="F4250">
        <v>7.91</v>
      </c>
      <c r="G4250">
        <v>5.76</v>
      </c>
      <c r="H4250">
        <v>47.47</v>
      </c>
      <c r="I4250" t="s">
        <v>14</v>
      </c>
      <c r="J4250" t="s">
        <v>15</v>
      </c>
      <c r="K4250" t="s">
        <v>35</v>
      </c>
      <c r="L4250" t="s">
        <v>25</v>
      </c>
      <c r="M4250" t="s">
        <v>37</v>
      </c>
      <c r="N4250" t="s">
        <v>18</v>
      </c>
      <c r="O4250" t="str">
        <f>TEXT(Table1[[#This Row],[pickup]],"dddd")</f>
        <v>Tuesday</v>
      </c>
      <c r="P4250">
        <f t="shared" si="66"/>
        <v>18</v>
      </c>
    </row>
    <row r="4251" spans="1:16" x14ac:dyDescent="0.25">
      <c r="A4251" s="1">
        <v>43554.455821759257</v>
      </c>
      <c r="B4251" s="1">
        <v>43554.467141203706</v>
      </c>
      <c r="C4251">
        <v>3</v>
      </c>
      <c r="D4251">
        <v>4.8</v>
      </c>
      <c r="E4251">
        <v>17</v>
      </c>
      <c r="F4251">
        <v>4.05</v>
      </c>
      <c r="G4251">
        <v>0</v>
      </c>
      <c r="H4251">
        <v>24.35</v>
      </c>
      <c r="I4251" t="s">
        <v>14</v>
      </c>
      <c r="J4251" t="s">
        <v>15</v>
      </c>
      <c r="K4251" t="s">
        <v>40</v>
      </c>
      <c r="L4251" t="s">
        <v>50</v>
      </c>
      <c r="M4251" t="s">
        <v>18</v>
      </c>
      <c r="N4251" t="s">
        <v>18</v>
      </c>
      <c r="O4251" t="str">
        <f>TEXT(Table1[[#This Row],[pickup]],"dddd")</f>
        <v>Saturday</v>
      </c>
      <c r="P4251">
        <f t="shared" si="66"/>
        <v>10</v>
      </c>
    </row>
    <row r="4252" spans="1:16" x14ac:dyDescent="0.25">
      <c r="A4252" s="1">
        <v>43548.79241898148</v>
      </c>
      <c r="B4252" s="1">
        <v>43548.795659722222</v>
      </c>
      <c r="C4252">
        <v>5</v>
      </c>
      <c r="D4252">
        <v>0.72</v>
      </c>
      <c r="E4252">
        <v>5</v>
      </c>
      <c r="F4252">
        <v>1.66</v>
      </c>
      <c r="G4252">
        <v>0</v>
      </c>
      <c r="H4252">
        <v>9.9600000000000009</v>
      </c>
      <c r="I4252" t="s">
        <v>14</v>
      </c>
      <c r="J4252" t="s">
        <v>15</v>
      </c>
      <c r="K4252" t="s">
        <v>85</v>
      </c>
      <c r="L4252" t="s">
        <v>66</v>
      </c>
      <c r="M4252" t="s">
        <v>18</v>
      </c>
      <c r="N4252" t="s">
        <v>18</v>
      </c>
      <c r="O4252" t="str">
        <f>TEXT(Table1[[#This Row],[pickup]],"dddd")</f>
        <v>Sunday</v>
      </c>
      <c r="P4252">
        <f t="shared" si="66"/>
        <v>19</v>
      </c>
    </row>
    <row r="4253" spans="1:16" x14ac:dyDescent="0.25">
      <c r="A4253" s="1">
        <v>43541.636817129627</v>
      </c>
      <c r="B4253" s="1">
        <v>43541.651550925926</v>
      </c>
      <c r="C4253">
        <v>1</v>
      </c>
      <c r="D4253">
        <v>9.93</v>
      </c>
      <c r="E4253">
        <v>28.5</v>
      </c>
      <c r="F4253">
        <v>7.51</v>
      </c>
      <c r="G4253">
        <v>5.76</v>
      </c>
      <c r="H4253">
        <v>45.07</v>
      </c>
      <c r="I4253" t="s">
        <v>14</v>
      </c>
      <c r="J4253" t="s">
        <v>15</v>
      </c>
      <c r="K4253" t="s">
        <v>16</v>
      </c>
      <c r="L4253" t="s">
        <v>35</v>
      </c>
      <c r="M4253" t="s">
        <v>18</v>
      </c>
      <c r="N4253" t="s">
        <v>37</v>
      </c>
      <c r="O4253" t="str">
        <f>TEXT(Table1[[#This Row],[pickup]],"dddd")</f>
        <v>Sunday</v>
      </c>
      <c r="P4253">
        <f t="shared" si="66"/>
        <v>15</v>
      </c>
    </row>
    <row r="4254" spans="1:16" x14ac:dyDescent="0.25">
      <c r="A4254" s="1">
        <v>43541.957384259258</v>
      </c>
      <c r="B4254" s="1">
        <v>43541.958923611113</v>
      </c>
      <c r="C4254">
        <v>2</v>
      </c>
      <c r="D4254">
        <v>0.98</v>
      </c>
      <c r="E4254">
        <v>4.5</v>
      </c>
      <c r="F4254">
        <v>0</v>
      </c>
      <c r="G4254">
        <v>0</v>
      </c>
      <c r="H4254">
        <v>5.8</v>
      </c>
      <c r="I4254" t="s">
        <v>14</v>
      </c>
      <c r="J4254" t="s">
        <v>19</v>
      </c>
      <c r="K4254" t="s">
        <v>54</v>
      </c>
      <c r="L4254" t="s">
        <v>31</v>
      </c>
      <c r="M4254" t="s">
        <v>18</v>
      </c>
      <c r="N4254" t="s">
        <v>18</v>
      </c>
      <c r="O4254" t="str">
        <f>TEXT(Table1[[#This Row],[pickup]],"dddd")</f>
        <v>Sunday</v>
      </c>
      <c r="P4254">
        <f t="shared" si="66"/>
        <v>22</v>
      </c>
    </row>
    <row r="4255" spans="1:16" x14ac:dyDescent="0.25">
      <c r="A4255" s="1">
        <v>43538.607453703706</v>
      </c>
      <c r="B4255" s="1">
        <v>43538.616990740738</v>
      </c>
      <c r="C4255">
        <v>1</v>
      </c>
      <c r="D4255">
        <v>1.1000000000000001</v>
      </c>
      <c r="E4255">
        <v>9.5</v>
      </c>
      <c r="F4255">
        <v>1</v>
      </c>
      <c r="G4255">
        <v>0</v>
      </c>
      <c r="H4255">
        <v>13.8</v>
      </c>
      <c r="I4255" t="s">
        <v>14</v>
      </c>
      <c r="J4255" t="s">
        <v>15</v>
      </c>
      <c r="K4255" t="s">
        <v>50</v>
      </c>
      <c r="L4255" t="s">
        <v>25</v>
      </c>
      <c r="M4255" t="s">
        <v>18</v>
      </c>
      <c r="N4255" t="s">
        <v>18</v>
      </c>
      <c r="O4255" t="str">
        <f>TEXT(Table1[[#This Row],[pickup]],"dddd")</f>
        <v>Thursday</v>
      </c>
      <c r="P4255">
        <f t="shared" si="66"/>
        <v>14</v>
      </c>
    </row>
    <row r="4256" spans="1:16" x14ac:dyDescent="0.25">
      <c r="A4256" s="1">
        <v>43527.174409722225</v>
      </c>
      <c r="B4256" s="1">
        <v>43527.17863425926</v>
      </c>
      <c r="C4256">
        <v>1</v>
      </c>
      <c r="D4256">
        <v>0.8</v>
      </c>
      <c r="E4256">
        <v>6</v>
      </c>
      <c r="F4256">
        <v>0</v>
      </c>
      <c r="G4256">
        <v>0</v>
      </c>
      <c r="H4256">
        <v>9.8000000000000007</v>
      </c>
      <c r="I4256" t="s">
        <v>14</v>
      </c>
      <c r="J4256" t="s">
        <v>19</v>
      </c>
      <c r="K4256" t="s">
        <v>67</v>
      </c>
      <c r="L4256" t="s">
        <v>59</v>
      </c>
      <c r="M4256" t="s">
        <v>18</v>
      </c>
      <c r="N4256" t="s">
        <v>18</v>
      </c>
      <c r="O4256" t="str">
        <f>TEXT(Table1[[#This Row],[pickup]],"dddd")</f>
        <v>Sunday</v>
      </c>
      <c r="P4256">
        <f t="shared" si="66"/>
        <v>4</v>
      </c>
    </row>
    <row r="4257" spans="1:16" x14ac:dyDescent="0.25">
      <c r="A4257" s="1">
        <v>43529.883645833332</v>
      </c>
      <c r="B4257" s="1">
        <v>43529.890011574076</v>
      </c>
      <c r="C4257">
        <v>1</v>
      </c>
      <c r="D4257">
        <v>3.77</v>
      </c>
      <c r="E4257">
        <v>12.5</v>
      </c>
      <c r="F4257">
        <v>1</v>
      </c>
      <c r="G4257">
        <v>0</v>
      </c>
      <c r="H4257">
        <v>17.3</v>
      </c>
      <c r="I4257" t="s">
        <v>14</v>
      </c>
      <c r="J4257" t="s">
        <v>15</v>
      </c>
      <c r="K4257" t="s">
        <v>38</v>
      </c>
      <c r="L4257" t="s">
        <v>51</v>
      </c>
      <c r="M4257" t="s">
        <v>18</v>
      </c>
      <c r="N4257" t="s">
        <v>18</v>
      </c>
      <c r="O4257" t="str">
        <f>TEXT(Table1[[#This Row],[pickup]],"dddd")</f>
        <v>Tuesday</v>
      </c>
      <c r="P4257">
        <f t="shared" si="66"/>
        <v>21</v>
      </c>
    </row>
    <row r="4258" spans="1:16" x14ac:dyDescent="0.25">
      <c r="A4258" s="1">
        <v>43539.831018518518</v>
      </c>
      <c r="B4258" s="1">
        <v>43539.835277777776</v>
      </c>
      <c r="C4258">
        <v>4</v>
      </c>
      <c r="D4258">
        <v>0.8</v>
      </c>
      <c r="E4258">
        <v>6</v>
      </c>
      <c r="F4258">
        <v>0</v>
      </c>
      <c r="G4258">
        <v>0</v>
      </c>
      <c r="H4258">
        <v>9.8000000000000007</v>
      </c>
      <c r="I4258" t="s">
        <v>14</v>
      </c>
      <c r="J4258" t="s">
        <v>19</v>
      </c>
      <c r="K4258" t="s">
        <v>44</v>
      </c>
      <c r="L4258" t="s">
        <v>51</v>
      </c>
      <c r="M4258" t="s">
        <v>18</v>
      </c>
      <c r="N4258" t="s">
        <v>18</v>
      </c>
      <c r="O4258" t="str">
        <f>TEXT(Table1[[#This Row],[pickup]],"dddd")</f>
        <v>Friday</v>
      </c>
      <c r="P4258">
        <f t="shared" si="66"/>
        <v>19</v>
      </c>
    </row>
    <row r="4259" spans="1:16" x14ac:dyDescent="0.25">
      <c r="A4259" s="1">
        <v>43553.392951388887</v>
      </c>
      <c r="B4259" s="1">
        <v>43553.397488425922</v>
      </c>
      <c r="C4259">
        <v>1</v>
      </c>
      <c r="D4259">
        <v>0.91</v>
      </c>
      <c r="E4259">
        <v>6</v>
      </c>
      <c r="F4259">
        <v>1</v>
      </c>
      <c r="G4259">
        <v>0</v>
      </c>
      <c r="H4259">
        <v>10.3</v>
      </c>
      <c r="I4259" t="s">
        <v>14</v>
      </c>
      <c r="J4259" t="s">
        <v>15</v>
      </c>
      <c r="K4259" t="s">
        <v>68</v>
      </c>
      <c r="L4259" t="s">
        <v>61</v>
      </c>
      <c r="M4259" t="s">
        <v>18</v>
      </c>
      <c r="N4259" t="s">
        <v>18</v>
      </c>
      <c r="O4259" t="str">
        <f>TEXT(Table1[[#This Row],[pickup]],"dddd")</f>
        <v>Friday</v>
      </c>
      <c r="P4259">
        <f t="shared" si="66"/>
        <v>9</v>
      </c>
    </row>
    <row r="4260" spans="1:16" x14ac:dyDescent="0.25">
      <c r="A4260" s="1">
        <v>43542.348229166666</v>
      </c>
      <c r="B4260" s="1">
        <v>43542.354687500003</v>
      </c>
      <c r="C4260">
        <v>4</v>
      </c>
      <c r="D4260">
        <v>1.65</v>
      </c>
      <c r="E4260">
        <v>8</v>
      </c>
      <c r="F4260">
        <v>2.2599999999999998</v>
      </c>
      <c r="G4260">
        <v>0</v>
      </c>
      <c r="H4260">
        <v>13.56</v>
      </c>
      <c r="I4260" t="s">
        <v>14</v>
      </c>
      <c r="J4260" t="s">
        <v>15</v>
      </c>
      <c r="K4260" t="s">
        <v>20</v>
      </c>
      <c r="L4260" t="s">
        <v>49</v>
      </c>
      <c r="M4260" t="s">
        <v>18</v>
      </c>
      <c r="N4260" t="s">
        <v>18</v>
      </c>
      <c r="O4260" t="str">
        <f>TEXT(Table1[[#This Row],[pickup]],"dddd")</f>
        <v>Monday</v>
      </c>
      <c r="P4260">
        <f t="shared" si="66"/>
        <v>8</v>
      </c>
    </row>
    <row r="4261" spans="1:16" x14ac:dyDescent="0.25">
      <c r="A4261" s="1">
        <v>43535.826180555552</v>
      </c>
      <c r="B4261" s="1">
        <v>43535.841168981482</v>
      </c>
      <c r="C4261">
        <v>5</v>
      </c>
      <c r="D4261">
        <v>4.78</v>
      </c>
      <c r="E4261">
        <v>18.5</v>
      </c>
      <c r="F4261">
        <v>4.5599999999999996</v>
      </c>
      <c r="G4261">
        <v>0</v>
      </c>
      <c r="H4261">
        <v>27.36</v>
      </c>
      <c r="I4261" t="s">
        <v>14</v>
      </c>
      <c r="J4261" t="s">
        <v>15</v>
      </c>
      <c r="K4261" t="s">
        <v>32</v>
      </c>
      <c r="L4261" t="s">
        <v>59</v>
      </c>
      <c r="M4261" t="s">
        <v>18</v>
      </c>
      <c r="N4261" t="s">
        <v>18</v>
      </c>
      <c r="O4261" t="str">
        <f>TEXT(Table1[[#This Row],[pickup]],"dddd")</f>
        <v>Monday</v>
      </c>
      <c r="P4261">
        <f t="shared" si="66"/>
        <v>19</v>
      </c>
    </row>
    <row r="4262" spans="1:16" x14ac:dyDescent="0.25">
      <c r="A4262" s="1">
        <v>43542.536423611113</v>
      </c>
      <c r="B4262" s="1">
        <v>43542.540578703702</v>
      </c>
      <c r="C4262">
        <v>1</v>
      </c>
      <c r="D4262">
        <v>0.7</v>
      </c>
      <c r="E4262">
        <v>5.5</v>
      </c>
      <c r="F4262">
        <v>0</v>
      </c>
      <c r="G4262">
        <v>0</v>
      </c>
      <c r="H4262">
        <v>8.8000000000000007</v>
      </c>
      <c r="I4262" t="s">
        <v>14</v>
      </c>
      <c r="J4262" t="s">
        <v>19</v>
      </c>
      <c r="K4262" t="s">
        <v>32</v>
      </c>
      <c r="L4262" t="s">
        <v>42</v>
      </c>
      <c r="M4262" t="s">
        <v>18</v>
      </c>
      <c r="N4262" t="s">
        <v>18</v>
      </c>
      <c r="O4262" t="str">
        <f>TEXT(Table1[[#This Row],[pickup]],"dddd")</f>
        <v>Monday</v>
      </c>
      <c r="P4262">
        <f t="shared" si="66"/>
        <v>12</v>
      </c>
    </row>
    <row r="4263" spans="1:16" x14ac:dyDescent="0.25">
      <c r="A4263" s="1">
        <v>43536.305266203701</v>
      </c>
      <c r="B4263" s="1">
        <v>43536.309652777774</v>
      </c>
      <c r="C4263">
        <v>1</v>
      </c>
      <c r="D4263">
        <v>0.8</v>
      </c>
      <c r="E4263">
        <v>6</v>
      </c>
      <c r="F4263">
        <v>0</v>
      </c>
      <c r="G4263">
        <v>0</v>
      </c>
      <c r="H4263">
        <v>9.3000000000000007</v>
      </c>
      <c r="I4263" t="s">
        <v>14</v>
      </c>
      <c r="J4263" t="s">
        <v>19</v>
      </c>
      <c r="K4263" t="s">
        <v>48</v>
      </c>
      <c r="L4263" t="s">
        <v>25</v>
      </c>
      <c r="M4263" t="s">
        <v>18</v>
      </c>
      <c r="N4263" t="s">
        <v>18</v>
      </c>
      <c r="O4263" t="str">
        <f>TEXT(Table1[[#This Row],[pickup]],"dddd")</f>
        <v>Tuesday</v>
      </c>
      <c r="P4263">
        <f t="shared" si="66"/>
        <v>7</v>
      </c>
    </row>
    <row r="4264" spans="1:16" x14ac:dyDescent="0.25">
      <c r="A4264" s="1">
        <v>43543.781527777777</v>
      </c>
      <c r="B4264" s="1">
        <v>43543.788356481484</v>
      </c>
      <c r="C4264">
        <v>1</v>
      </c>
      <c r="D4264">
        <v>0.6</v>
      </c>
      <c r="E4264">
        <v>7.5</v>
      </c>
      <c r="F4264">
        <v>1</v>
      </c>
      <c r="G4264">
        <v>0</v>
      </c>
      <c r="H4264">
        <v>12.8</v>
      </c>
      <c r="I4264" t="s">
        <v>14</v>
      </c>
      <c r="J4264" t="s">
        <v>15</v>
      </c>
      <c r="K4264" t="s">
        <v>46</v>
      </c>
      <c r="L4264" t="s">
        <v>42</v>
      </c>
      <c r="M4264" t="s">
        <v>18</v>
      </c>
      <c r="N4264" t="s">
        <v>18</v>
      </c>
      <c r="O4264" t="str">
        <f>TEXT(Table1[[#This Row],[pickup]],"dddd")</f>
        <v>Tuesday</v>
      </c>
      <c r="P4264">
        <f t="shared" si="66"/>
        <v>18</v>
      </c>
    </row>
    <row r="4265" spans="1:16" x14ac:dyDescent="0.25">
      <c r="A4265" s="1">
        <v>43555.13008101852</v>
      </c>
      <c r="B4265" s="1">
        <v>43555.140567129631</v>
      </c>
      <c r="C4265">
        <v>1</v>
      </c>
      <c r="D4265">
        <v>5.8</v>
      </c>
      <c r="E4265">
        <v>17.5</v>
      </c>
      <c r="F4265">
        <v>4</v>
      </c>
      <c r="G4265">
        <v>0</v>
      </c>
      <c r="H4265">
        <v>25.3</v>
      </c>
      <c r="I4265" t="s">
        <v>14</v>
      </c>
      <c r="J4265" t="s">
        <v>15</v>
      </c>
      <c r="K4265" t="s">
        <v>51</v>
      </c>
      <c r="L4265" t="s">
        <v>31</v>
      </c>
      <c r="M4265" t="s">
        <v>18</v>
      </c>
      <c r="N4265" t="s">
        <v>18</v>
      </c>
      <c r="O4265" t="str">
        <f>TEXT(Table1[[#This Row],[pickup]],"dddd")</f>
        <v>Sunday</v>
      </c>
      <c r="P4265">
        <f t="shared" si="66"/>
        <v>3</v>
      </c>
    </row>
    <row r="4266" spans="1:16" x14ac:dyDescent="0.25">
      <c r="A4266" s="1">
        <v>43526.99428240741</v>
      </c>
      <c r="B4266" s="1">
        <v>43526.994317129633</v>
      </c>
      <c r="C4266">
        <v>1</v>
      </c>
      <c r="D4266">
        <v>0</v>
      </c>
      <c r="E4266">
        <v>14</v>
      </c>
      <c r="F4266">
        <v>2.86</v>
      </c>
      <c r="G4266">
        <v>0</v>
      </c>
      <c r="H4266">
        <v>17.16</v>
      </c>
      <c r="I4266" t="s">
        <v>14</v>
      </c>
      <c r="J4266" t="s">
        <v>15</v>
      </c>
      <c r="K4266" t="s">
        <v>56</v>
      </c>
      <c r="L4266" t="s">
        <v>56</v>
      </c>
      <c r="M4266" t="s">
        <v>18</v>
      </c>
      <c r="N4266" t="s">
        <v>18</v>
      </c>
      <c r="O4266" t="str">
        <f>TEXT(Table1[[#This Row],[pickup]],"dddd")</f>
        <v>Saturday</v>
      </c>
      <c r="P4266">
        <f t="shared" si="66"/>
        <v>23</v>
      </c>
    </row>
    <row r="4267" spans="1:16" x14ac:dyDescent="0.25">
      <c r="A4267" s="1">
        <v>43538.007997685185</v>
      </c>
      <c r="B4267" s="1">
        <v>43538.01462962963</v>
      </c>
      <c r="C4267">
        <v>6</v>
      </c>
      <c r="D4267">
        <v>2.02</v>
      </c>
      <c r="E4267">
        <v>9</v>
      </c>
      <c r="F4267">
        <v>2.06</v>
      </c>
      <c r="G4267">
        <v>0</v>
      </c>
      <c r="H4267">
        <v>12.36</v>
      </c>
      <c r="I4267" t="s">
        <v>14</v>
      </c>
      <c r="J4267" t="s">
        <v>15</v>
      </c>
      <c r="K4267" t="s">
        <v>117</v>
      </c>
      <c r="L4267" t="s">
        <v>101</v>
      </c>
      <c r="M4267" t="s">
        <v>37</v>
      </c>
      <c r="N4267" t="s">
        <v>37</v>
      </c>
      <c r="O4267" t="str">
        <f>TEXT(Table1[[#This Row],[pickup]],"dddd")</f>
        <v>Thursday</v>
      </c>
      <c r="P4267">
        <f t="shared" si="66"/>
        <v>0</v>
      </c>
    </row>
    <row r="4268" spans="1:16" x14ac:dyDescent="0.25">
      <c r="A4268" s="1">
        <v>43542.92659722222</v>
      </c>
      <c r="B4268" s="1">
        <v>43542.935717592591</v>
      </c>
      <c r="C4268">
        <v>5</v>
      </c>
      <c r="D4268">
        <v>3.72</v>
      </c>
      <c r="E4268">
        <v>13</v>
      </c>
      <c r="F4268">
        <v>2.2000000000000002</v>
      </c>
      <c r="G4268">
        <v>0</v>
      </c>
      <c r="H4268">
        <v>19</v>
      </c>
      <c r="I4268" t="s">
        <v>14</v>
      </c>
      <c r="J4268" t="s">
        <v>15</v>
      </c>
      <c r="K4268" t="s">
        <v>22</v>
      </c>
      <c r="L4268" t="s">
        <v>39</v>
      </c>
      <c r="M4268" t="s">
        <v>18</v>
      </c>
      <c r="N4268" t="s">
        <v>18</v>
      </c>
      <c r="O4268" t="str">
        <f>TEXT(Table1[[#This Row],[pickup]],"dddd")</f>
        <v>Monday</v>
      </c>
      <c r="P4268">
        <f t="shared" si="66"/>
        <v>22</v>
      </c>
    </row>
    <row r="4269" spans="1:16" x14ac:dyDescent="0.25">
      <c r="A4269" s="1">
        <v>43551.755914351852</v>
      </c>
      <c r="B4269" s="1">
        <v>43551.792881944442</v>
      </c>
      <c r="C4269">
        <v>1</v>
      </c>
      <c r="D4269">
        <v>16.77</v>
      </c>
      <c r="E4269">
        <v>52</v>
      </c>
      <c r="F4269">
        <v>16.39</v>
      </c>
      <c r="G4269">
        <v>5.76</v>
      </c>
      <c r="H4269">
        <v>81.95</v>
      </c>
      <c r="I4269" t="s">
        <v>14</v>
      </c>
      <c r="J4269" t="s">
        <v>15</v>
      </c>
      <c r="K4269" t="s">
        <v>64</v>
      </c>
      <c r="L4269" t="s">
        <v>66</v>
      </c>
      <c r="M4269" t="s">
        <v>37</v>
      </c>
      <c r="N4269" t="s">
        <v>18</v>
      </c>
      <c r="O4269" t="str">
        <f>TEXT(Table1[[#This Row],[pickup]],"dddd")</f>
        <v>Wednesday</v>
      </c>
      <c r="P4269">
        <f t="shared" si="66"/>
        <v>18</v>
      </c>
    </row>
    <row r="4270" spans="1:16" x14ac:dyDescent="0.25">
      <c r="A4270" s="1">
        <v>43540.50277777778</v>
      </c>
      <c r="B4270" s="1">
        <v>43540.522013888891</v>
      </c>
      <c r="C4270">
        <v>1</v>
      </c>
      <c r="D4270">
        <v>4.3099999999999996</v>
      </c>
      <c r="E4270">
        <v>19.5</v>
      </c>
      <c r="F4270">
        <v>5.7</v>
      </c>
      <c r="G4270">
        <v>0</v>
      </c>
      <c r="H4270">
        <v>28.5</v>
      </c>
      <c r="I4270" t="s">
        <v>14</v>
      </c>
      <c r="J4270" t="s">
        <v>15</v>
      </c>
      <c r="K4270" t="s">
        <v>16</v>
      </c>
      <c r="L4270" t="s">
        <v>33</v>
      </c>
      <c r="M4270" t="s">
        <v>18</v>
      </c>
      <c r="N4270" t="s">
        <v>18</v>
      </c>
      <c r="O4270" t="str">
        <f>TEXT(Table1[[#This Row],[pickup]],"dddd")</f>
        <v>Saturday</v>
      </c>
      <c r="P4270">
        <f t="shared" si="66"/>
        <v>12</v>
      </c>
    </row>
    <row r="4271" spans="1:16" x14ac:dyDescent="0.25">
      <c r="A4271" s="1">
        <v>43538.649328703701</v>
      </c>
      <c r="B4271" s="1">
        <v>43538.66684027778</v>
      </c>
      <c r="C4271">
        <v>2</v>
      </c>
      <c r="D4271">
        <v>9.84</v>
      </c>
      <c r="E4271">
        <v>31.5</v>
      </c>
      <c r="F4271">
        <v>0</v>
      </c>
      <c r="G4271">
        <v>0</v>
      </c>
      <c r="H4271">
        <v>34.799999999999997</v>
      </c>
      <c r="I4271" t="s">
        <v>14</v>
      </c>
      <c r="J4271" t="s">
        <v>19</v>
      </c>
      <c r="K4271" t="s">
        <v>84</v>
      </c>
      <c r="L4271" t="s">
        <v>33</v>
      </c>
      <c r="M4271" t="s">
        <v>18</v>
      </c>
      <c r="N4271" t="s">
        <v>18</v>
      </c>
      <c r="O4271" t="str">
        <f>TEXT(Table1[[#This Row],[pickup]],"dddd")</f>
        <v>Thursday</v>
      </c>
      <c r="P4271">
        <f t="shared" si="66"/>
        <v>15</v>
      </c>
    </row>
    <row r="4272" spans="1:16" x14ac:dyDescent="0.25">
      <c r="A4272" s="1">
        <v>43529.615868055553</v>
      </c>
      <c r="B4272" s="1">
        <v>43529.618530092594</v>
      </c>
      <c r="C4272">
        <v>0</v>
      </c>
      <c r="D4272">
        <v>0.6</v>
      </c>
      <c r="E4272">
        <v>4.5</v>
      </c>
      <c r="F4272">
        <v>1.55</v>
      </c>
      <c r="G4272">
        <v>0</v>
      </c>
      <c r="H4272">
        <v>9.35</v>
      </c>
      <c r="I4272" t="s">
        <v>14</v>
      </c>
      <c r="J4272" t="s">
        <v>15</v>
      </c>
      <c r="K4272" t="s">
        <v>22</v>
      </c>
      <c r="L4272" t="s">
        <v>51</v>
      </c>
      <c r="M4272" t="s">
        <v>18</v>
      </c>
      <c r="N4272" t="s">
        <v>18</v>
      </c>
      <c r="O4272" t="str">
        <f>TEXT(Table1[[#This Row],[pickup]],"dddd")</f>
        <v>Tuesday</v>
      </c>
      <c r="P4272">
        <f t="shared" si="66"/>
        <v>14</v>
      </c>
    </row>
    <row r="4273" spans="1:16" x14ac:dyDescent="0.25">
      <c r="A4273" s="1">
        <v>43532.009745370371</v>
      </c>
      <c r="B4273" s="1">
        <v>43532.014560185184</v>
      </c>
      <c r="C4273">
        <v>1</v>
      </c>
      <c r="D4273">
        <v>1.4</v>
      </c>
      <c r="E4273">
        <v>7</v>
      </c>
      <c r="F4273">
        <v>2.16</v>
      </c>
      <c r="G4273">
        <v>0</v>
      </c>
      <c r="H4273">
        <v>12.96</v>
      </c>
      <c r="I4273" t="s">
        <v>14</v>
      </c>
      <c r="J4273" t="s">
        <v>15</v>
      </c>
      <c r="K4273" t="s">
        <v>25</v>
      </c>
      <c r="L4273" t="s">
        <v>16</v>
      </c>
      <c r="M4273" t="s">
        <v>18</v>
      </c>
      <c r="N4273" t="s">
        <v>18</v>
      </c>
      <c r="O4273" t="str">
        <f>TEXT(Table1[[#This Row],[pickup]],"dddd")</f>
        <v>Friday</v>
      </c>
      <c r="P4273">
        <f t="shared" si="66"/>
        <v>0</v>
      </c>
    </row>
    <row r="4274" spans="1:16" x14ac:dyDescent="0.25">
      <c r="A4274" s="1">
        <v>43545.860335648147</v>
      </c>
      <c r="B4274" s="1">
        <v>43545.862187500003</v>
      </c>
      <c r="C4274">
        <v>1</v>
      </c>
      <c r="D4274">
        <v>0.59</v>
      </c>
      <c r="E4274">
        <v>4</v>
      </c>
      <c r="F4274">
        <v>1.06</v>
      </c>
      <c r="G4274">
        <v>0</v>
      </c>
      <c r="H4274">
        <v>6.36</v>
      </c>
      <c r="I4274" t="s">
        <v>14</v>
      </c>
      <c r="J4274" t="s">
        <v>15</v>
      </c>
      <c r="K4274" t="s">
        <v>54</v>
      </c>
      <c r="L4274" t="s">
        <v>54</v>
      </c>
      <c r="M4274" t="s">
        <v>18</v>
      </c>
      <c r="N4274" t="s">
        <v>18</v>
      </c>
      <c r="O4274" t="str">
        <f>TEXT(Table1[[#This Row],[pickup]],"dddd")</f>
        <v>Thursday</v>
      </c>
      <c r="P4274">
        <f t="shared" si="66"/>
        <v>20</v>
      </c>
    </row>
    <row r="4275" spans="1:16" x14ac:dyDescent="0.25">
      <c r="A4275" s="1">
        <v>43532.099722222221</v>
      </c>
      <c r="B4275" s="1">
        <v>43532.11822916667</v>
      </c>
      <c r="C4275">
        <v>1</v>
      </c>
      <c r="D4275">
        <v>6.8</v>
      </c>
      <c r="E4275">
        <v>24</v>
      </c>
      <c r="F4275">
        <v>0</v>
      </c>
      <c r="G4275">
        <v>0</v>
      </c>
      <c r="H4275">
        <v>27.8</v>
      </c>
      <c r="I4275" t="s">
        <v>14</v>
      </c>
      <c r="J4275" t="s">
        <v>19</v>
      </c>
      <c r="K4275" t="s">
        <v>42</v>
      </c>
      <c r="L4275" t="s">
        <v>188</v>
      </c>
      <c r="M4275" t="s">
        <v>18</v>
      </c>
      <c r="N4275" t="s">
        <v>37</v>
      </c>
      <c r="O4275" t="str">
        <f>TEXT(Table1[[#This Row],[pickup]],"dddd")</f>
        <v>Friday</v>
      </c>
      <c r="P4275">
        <f t="shared" si="66"/>
        <v>2</v>
      </c>
    </row>
    <row r="4276" spans="1:16" x14ac:dyDescent="0.25">
      <c r="A4276" s="1">
        <v>43550.772627314815</v>
      </c>
      <c r="B4276" s="1">
        <v>43550.777199074073</v>
      </c>
      <c r="C4276">
        <v>1</v>
      </c>
      <c r="D4276">
        <v>1.2</v>
      </c>
      <c r="E4276">
        <v>6.5</v>
      </c>
      <c r="F4276">
        <v>1.65</v>
      </c>
      <c r="G4276">
        <v>0</v>
      </c>
      <c r="H4276">
        <v>9.9499999999999993</v>
      </c>
      <c r="I4276" t="s">
        <v>14</v>
      </c>
      <c r="J4276" t="s">
        <v>15</v>
      </c>
      <c r="K4276" t="s">
        <v>73</v>
      </c>
      <c r="L4276" t="s">
        <v>41</v>
      </c>
      <c r="M4276" t="s">
        <v>18</v>
      </c>
      <c r="N4276" t="s">
        <v>18</v>
      </c>
      <c r="O4276" t="str">
        <f>TEXT(Table1[[#This Row],[pickup]],"dddd")</f>
        <v>Tuesday</v>
      </c>
      <c r="P4276">
        <f t="shared" si="66"/>
        <v>18</v>
      </c>
    </row>
    <row r="4277" spans="1:16" x14ac:dyDescent="0.25">
      <c r="A4277" s="1">
        <v>43548.649525462963</v>
      </c>
      <c r="B4277" s="1">
        <v>43548.652974537035</v>
      </c>
      <c r="C4277">
        <v>1</v>
      </c>
      <c r="D4277">
        <v>0.46</v>
      </c>
      <c r="E4277">
        <v>5</v>
      </c>
      <c r="F4277">
        <v>1.66</v>
      </c>
      <c r="G4277">
        <v>0</v>
      </c>
      <c r="H4277">
        <v>9.9600000000000009</v>
      </c>
      <c r="I4277" t="s">
        <v>14</v>
      </c>
      <c r="J4277" t="s">
        <v>15</v>
      </c>
      <c r="K4277" t="s">
        <v>34</v>
      </c>
      <c r="L4277" t="s">
        <v>33</v>
      </c>
      <c r="M4277" t="s">
        <v>18</v>
      </c>
      <c r="N4277" t="s">
        <v>18</v>
      </c>
      <c r="O4277" t="str">
        <f>TEXT(Table1[[#This Row],[pickup]],"dddd")</f>
        <v>Sunday</v>
      </c>
      <c r="P4277">
        <f t="shared" si="66"/>
        <v>15</v>
      </c>
    </row>
    <row r="4278" spans="1:16" x14ac:dyDescent="0.25">
      <c r="A4278" s="1">
        <v>43544.256840277776</v>
      </c>
      <c r="B4278" s="1">
        <v>43544.263680555552</v>
      </c>
      <c r="C4278">
        <v>1</v>
      </c>
      <c r="D4278">
        <v>1.6</v>
      </c>
      <c r="E4278">
        <v>8.5</v>
      </c>
      <c r="F4278">
        <v>0.5</v>
      </c>
      <c r="G4278">
        <v>0</v>
      </c>
      <c r="H4278">
        <v>12.3</v>
      </c>
      <c r="I4278" t="s">
        <v>14</v>
      </c>
      <c r="J4278" t="s">
        <v>15</v>
      </c>
      <c r="K4278" t="s">
        <v>61</v>
      </c>
      <c r="L4278" t="s">
        <v>49</v>
      </c>
      <c r="M4278" t="s">
        <v>18</v>
      </c>
      <c r="N4278" t="s">
        <v>18</v>
      </c>
      <c r="O4278" t="str">
        <f>TEXT(Table1[[#This Row],[pickup]],"dddd")</f>
        <v>Wednesday</v>
      </c>
      <c r="P4278">
        <f t="shared" si="66"/>
        <v>6</v>
      </c>
    </row>
    <row r="4279" spans="1:16" x14ac:dyDescent="0.25">
      <c r="A4279" s="1">
        <v>43525.563564814816</v>
      </c>
      <c r="B4279" s="1">
        <v>43525.579189814816</v>
      </c>
      <c r="C4279">
        <v>2</v>
      </c>
      <c r="D4279">
        <v>8</v>
      </c>
      <c r="E4279">
        <v>25</v>
      </c>
      <c r="F4279">
        <v>0</v>
      </c>
      <c r="G4279">
        <v>5.76</v>
      </c>
      <c r="H4279">
        <v>34.06</v>
      </c>
      <c r="I4279" t="s">
        <v>14</v>
      </c>
      <c r="J4279" t="s">
        <v>19</v>
      </c>
      <c r="K4279" t="s">
        <v>35</v>
      </c>
      <c r="L4279" t="s">
        <v>61</v>
      </c>
      <c r="M4279" t="s">
        <v>37</v>
      </c>
      <c r="N4279" t="s">
        <v>18</v>
      </c>
      <c r="O4279" t="str">
        <f>TEXT(Table1[[#This Row],[pickup]],"dddd")</f>
        <v>Friday</v>
      </c>
      <c r="P4279">
        <f t="shared" si="66"/>
        <v>13</v>
      </c>
    </row>
    <row r="4280" spans="1:16" x14ac:dyDescent="0.25">
      <c r="A4280" s="1">
        <v>43541.464016203703</v>
      </c>
      <c r="B4280" s="1">
        <v>43541.468657407408</v>
      </c>
      <c r="C4280">
        <v>2</v>
      </c>
      <c r="D4280">
        <v>1.32</v>
      </c>
      <c r="E4280">
        <v>6.5</v>
      </c>
      <c r="F4280">
        <v>1.96</v>
      </c>
      <c r="G4280">
        <v>0</v>
      </c>
      <c r="H4280">
        <v>11.76</v>
      </c>
      <c r="I4280" t="s">
        <v>14</v>
      </c>
      <c r="J4280" t="s">
        <v>15</v>
      </c>
      <c r="K4280" t="s">
        <v>41</v>
      </c>
      <c r="L4280" t="s">
        <v>33</v>
      </c>
      <c r="M4280" t="s">
        <v>18</v>
      </c>
      <c r="N4280" t="s">
        <v>18</v>
      </c>
      <c r="O4280" t="str">
        <f>TEXT(Table1[[#This Row],[pickup]],"dddd")</f>
        <v>Sunday</v>
      </c>
      <c r="P4280">
        <f t="shared" si="66"/>
        <v>11</v>
      </c>
    </row>
    <row r="4281" spans="1:16" x14ac:dyDescent="0.25">
      <c r="A4281" s="1">
        <v>43545.926122685189</v>
      </c>
      <c r="B4281" s="1">
        <v>43545.931562500002</v>
      </c>
      <c r="C4281">
        <v>1</v>
      </c>
      <c r="D4281">
        <v>1.4</v>
      </c>
      <c r="E4281">
        <v>7</v>
      </c>
      <c r="F4281">
        <v>2.15</v>
      </c>
      <c r="G4281">
        <v>0</v>
      </c>
      <c r="H4281">
        <v>12.95</v>
      </c>
      <c r="I4281" t="s">
        <v>14</v>
      </c>
      <c r="J4281" t="s">
        <v>15</v>
      </c>
      <c r="K4281" t="s">
        <v>62</v>
      </c>
      <c r="L4281" t="s">
        <v>21</v>
      </c>
      <c r="M4281" t="s">
        <v>18</v>
      </c>
      <c r="N4281" t="s">
        <v>18</v>
      </c>
      <c r="O4281" t="str">
        <f>TEXT(Table1[[#This Row],[pickup]],"dddd")</f>
        <v>Thursday</v>
      </c>
      <c r="P4281">
        <f t="shared" si="66"/>
        <v>22</v>
      </c>
    </row>
    <row r="4282" spans="1:16" x14ac:dyDescent="0.25">
      <c r="A4282" s="1">
        <v>43538.922418981485</v>
      </c>
      <c r="B4282" s="1">
        <v>43538.927743055552</v>
      </c>
      <c r="C4282">
        <v>3</v>
      </c>
      <c r="D4282">
        <v>4.4000000000000004</v>
      </c>
      <c r="E4282">
        <v>25</v>
      </c>
      <c r="F4282">
        <v>6.95</v>
      </c>
      <c r="G4282">
        <v>2.64</v>
      </c>
      <c r="H4282">
        <v>34.89</v>
      </c>
      <c r="I4282" t="s">
        <v>14</v>
      </c>
      <c r="J4282" t="s">
        <v>15</v>
      </c>
      <c r="K4282" t="s">
        <v>60</v>
      </c>
      <c r="L4282" t="s">
        <v>88</v>
      </c>
      <c r="M4282" t="s">
        <v>18</v>
      </c>
      <c r="N4282" t="s">
        <v>76</v>
      </c>
      <c r="O4282" t="str">
        <f>TEXT(Table1[[#This Row],[pickup]],"dddd")</f>
        <v>Thursday</v>
      </c>
      <c r="P4282">
        <f t="shared" si="66"/>
        <v>22</v>
      </c>
    </row>
    <row r="4283" spans="1:16" x14ac:dyDescent="0.25">
      <c r="A4283" s="1">
        <v>43542.979039351849</v>
      </c>
      <c r="B4283" s="1">
        <v>43542.984722222223</v>
      </c>
      <c r="C4283">
        <v>1</v>
      </c>
      <c r="D4283">
        <v>2.1</v>
      </c>
      <c r="E4283">
        <v>9</v>
      </c>
      <c r="F4283">
        <v>2.06</v>
      </c>
      <c r="G4283">
        <v>0</v>
      </c>
      <c r="H4283">
        <v>12.36</v>
      </c>
      <c r="I4283" t="s">
        <v>14</v>
      </c>
      <c r="J4283" t="s">
        <v>15</v>
      </c>
      <c r="O4283" t="str">
        <f>TEXT(Table1[[#This Row],[pickup]],"dddd")</f>
        <v>Monday</v>
      </c>
      <c r="P4283">
        <f t="shared" si="66"/>
        <v>23</v>
      </c>
    </row>
    <row r="4284" spans="1:16" x14ac:dyDescent="0.25">
      <c r="A4284" s="1">
        <v>43543.792314814818</v>
      </c>
      <c r="B4284" s="1">
        <v>43543.796666666669</v>
      </c>
      <c r="C4284">
        <v>1</v>
      </c>
      <c r="D4284">
        <v>0.5</v>
      </c>
      <c r="E4284">
        <v>5.5</v>
      </c>
      <c r="F4284">
        <v>1</v>
      </c>
      <c r="G4284">
        <v>0</v>
      </c>
      <c r="H4284">
        <v>10.8</v>
      </c>
      <c r="I4284" t="s">
        <v>14</v>
      </c>
      <c r="J4284" t="s">
        <v>15</v>
      </c>
      <c r="K4284" t="s">
        <v>25</v>
      </c>
      <c r="L4284" t="s">
        <v>70</v>
      </c>
      <c r="M4284" t="s">
        <v>18</v>
      </c>
      <c r="N4284" t="s">
        <v>18</v>
      </c>
      <c r="O4284" t="str">
        <f>TEXT(Table1[[#This Row],[pickup]],"dddd")</f>
        <v>Tuesday</v>
      </c>
      <c r="P4284">
        <f t="shared" si="66"/>
        <v>19</v>
      </c>
    </row>
    <row r="4285" spans="1:16" x14ac:dyDescent="0.25">
      <c r="A4285" s="1">
        <v>43529.852754629632</v>
      </c>
      <c r="B4285" s="1">
        <v>43529.863749999997</v>
      </c>
      <c r="C4285">
        <v>1</v>
      </c>
      <c r="D4285">
        <v>3</v>
      </c>
      <c r="E4285">
        <v>12.5</v>
      </c>
      <c r="F4285">
        <v>4.8499999999999996</v>
      </c>
      <c r="G4285">
        <v>0</v>
      </c>
      <c r="H4285">
        <v>21.15</v>
      </c>
      <c r="I4285" t="s">
        <v>14</v>
      </c>
      <c r="J4285" t="s">
        <v>15</v>
      </c>
      <c r="K4285" t="s">
        <v>32</v>
      </c>
      <c r="L4285" t="s">
        <v>66</v>
      </c>
      <c r="M4285" t="s">
        <v>18</v>
      </c>
      <c r="N4285" t="s">
        <v>18</v>
      </c>
      <c r="O4285" t="str">
        <f>TEXT(Table1[[#This Row],[pickup]],"dddd")</f>
        <v>Tuesday</v>
      </c>
      <c r="P4285">
        <f t="shared" si="66"/>
        <v>20</v>
      </c>
    </row>
    <row r="4286" spans="1:16" x14ac:dyDescent="0.25">
      <c r="A4286" s="1">
        <v>43553.604733796295</v>
      </c>
      <c r="B4286" s="1">
        <v>43553.617905092593</v>
      </c>
      <c r="C4286">
        <v>1</v>
      </c>
      <c r="D4286">
        <v>3.5</v>
      </c>
      <c r="E4286">
        <v>15.5</v>
      </c>
      <c r="F4286">
        <v>2.5</v>
      </c>
      <c r="G4286">
        <v>0</v>
      </c>
      <c r="H4286">
        <v>18.8</v>
      </c>
      <c r="I4286" t="s">
        <v>14</v>
      </c>
      <c r="J4286" t="s">
        <v>15</v>
      </c>
      <c r="K4286" t="s">
        <v>101</v>
      </c>
      <c r="L4286" t="s">
        <v>89</v>
      </c>
      <c r="M4286" t="s">
        <v>37</v>
      </c>
      <c r="N4286" t="s">
        <v>37</v>
      </c>
      <c r="O4286" t="str">
        <f>TEXT(Table1[[#This Row],[pickup]],"dddd")</f>
        <v>Friday</v>
      </c>
      <c r="P4286">
        <f t="shared" si="66"/>
        <v>14</v>
      </c>
    </row>
    <row r="4287" spans="1:16" x14ac:dyDescent="0.25">
      <c r="A4287" s="1">
        <v>43545.647650462961</v>
      </c>
      <c r="B4287" s="1">
        <v>43545.651666666665</v>
      </c>
      <c r="C4287">
        <v>1</v>
      </c>
      <c r="D4287">
        <v>0.71</v>
      </c>
      <c r="E4287">
        <v>5.5</v>
      </c>
      <c r="F4287">
        <v>2.2000000000000002</v>
      </c>
      <c r="G4287">
        <v>0</v>
      </c>
      <c r="H4287">
        <v>11</v>
      </c>
      <c r="I4287" t="s">
        <v>14</v>
      </c>
      <c r="J4287" t="s">
        <v>15</v>
      </c>
      <c r="K4287" t="s">
        <v>70</v>
      </c>
      <c r="L4287" t="s">
        <v>34</v>
      </c>
      <c r="M4287" t="s">
        <v>18</v>
      </c>
      <c r="N4287" t="s">
        <v>18</v>
      </c>
      <c r="O4287" t="str">
        <f>TEXT(Table1[[#This Row],[pickup]],"dddd")</f>
        <v>Thursday</v>
      </c>
      <c r="P4287">
        <f t="shared" si="66"/>
        <v>15</v>
      </c>
    </row>
    <row r="4288" spans="1:16" x14ac:dyDescent="0.25">
      <c r="A4288" s="1">
        <v>43551.842395833337</v>
      </c>
      <c r="B4288" s="1">
        <v>43551.856168981481</v>
      </c>
      <c r="C4288">
        <v>1</v>
      </c>
      <c r="D4288">
        <v>8.33</v>
      </c>
      <c r="E4288">
        <v>26</v>
      </c>
      <c r="F4288">
        <v>7.11</v>
      </c>
      <c r="G4288">
        <v>5.76</v>
      </c>
      <c r="H4288">
        <v>42.67</v>
      </c>
      <c r="I4288" t="s">
        <v>14</v>
      </c>
      <c r="J4288" t="s">
        <v>15</v>
      </c>
      <c r="K4288" t="s">
        <v>35</v>
      </c>
      <c r="L4288" t="s">
        <v>68</v>
      </c>
      <c r="M4288" t="s">
        <v>37</v>
      </c>
      <c r="N4288" t="s">
        <v>18</v>
      </c>
      <c r="O4288" t="str">
        <f>TEXT(Table1[[#This Row],[pickup]],"dddd")</f>
        <v>Wednesday</v>
      </c>
      <c r="P4288">
        <f t="shared" si="66"/>
        <v>20</v>
      </c>
    </row>
    <row r="4289" spans="1:16" x14ac:dyDescent="0.25">
      <c r="A4289" s="1">
        <v>43532.732777777775</v>
      </c>
      <c r="B4289" s="1">
        <v>43532.738807870373</v>
      </c>
      <c r="C4289">
        <v>2</v>
      </c>
      <c r="D4289">
        <v>1.58</v>
      </c>
      <c r="E4289">
        <v>8</v>
      </c>
      <c r="F4289">
        <v>0</v>
      </c>
      <c r="G4289">
        <v>0</v>
      </c>
      <c r="H4289">
        <v>12.3</v>
      </c>
      <c r="I4289" t="s">
        <v>14</v>
      </c>
      <c r="J4289" t="s">
        <v>19</v>
      </c>
      <c r="K4289" t="s">
        <v>41</v>
      </c>
      <c r="L4289" t="s">
        <v>73</v>
      </c>
      <c r="M4289" t="s">
        <v>18</v>
      </c>
      <c r="N4289" t="s">
        <v>18</v>
      </c>
      <c r="O4289" t="str">
        <f>TEXT(Table1[[#This Row],[pickup]],"dddd")</f>
        <v>Friday</v>
      </c>
      <c r="P4289">
        <f t="shared" si="66"/>
        <v>17</v>
      </c>
    </row>
    <row r="4290" spans="1:16" x14ac:dyDescent="0.25">
      <c r="A4290" s="1">
        <v>43526.998101851852</v>
      </c>
      <c r="B4290" s="1">
        <v>43527.011331018519</v>
      </c>
      <c r="C4290">
        <v>1</v>
      </c>
      <c r="D4290">
        <v>4.6399999999999997</v>
      </c>
      <c r="E4290">
        <v>17.5</v>
      </c>
      <c r="F4290">
        <v>5.5</v>
      </c>
      <c r="G4290">
        <v>0</v>
      </c>
      <c r="H4290">
        <v>26.8</v>
      </c>
      <c r="I4290" t="s">
        <v>14</v>
      </c>
      <c r="J4290" t="s">
        <v>15</v>
      </c>
      <c r="K4290" t="s">
        <v>67</v>
      </c>
      <c r="L4290" t="s">
        <v>138</v>
      </c>
      <c r="M4290" t="s">
        <v>18</v>
      </c>
      <c r="N4290" t="s">
        <v>58</v>
      </c>
      <c r="O4290" t="str">
        <f>TEXT(Table1[[#This Row],[pickup]],"dddd")</f>
        <v>Saturday</v>
      </c>
      <c r="P4290">
        <f t="shared" ref="P4290:P4353" si="67">HOUR(A:A)</f>
        <v>23</v>
      </c>
    </row>
    <row r="4291" spans="1:16" x14ac:dyDescent="0.25">
      <c r="A4291" s="1">
        <v>43532.385925925926</v>
      </c>
      <c r="B4291" s="1">
        <v>43532.406840277778</v>
      </c>
      <c r="C4291">
        <v>3</v>
      </c>
      <c r="D4291">
        <v>6.55</v>
      </c>
      <c r="E4291">
        <v>24</v>
      </c>
      <c r="F4291">
        <v>2</v>
      </c>
      <c r="G4291">
        <v>0</v>
      </c>
      <c r="H4291">
        <v>29.3</v>
      </c>
      <c r="I4291" t="s">
        <v>14</v>
      </c>
      <c r="J4291" t="s">
        <v>15</v>
      </c>
      <c r="K4291" t="s">
        <v>41</v>
      </c>
      <c r="L4291" t="s">
        <v>27</v>
      </c>
      <c r="M4291" t="s">
        <v>18</v>
      </c>
      <c r="N4291" t="s">
        <v>18</v>
      </c>
      <c r="O4291" t="str">
        <f>TEXT(Table1[[#This Row],[pickup]],"dddd")</f>
        <v>Friday</v>
      </c>
      <c r="P4291">
        <f t="shared" si="67"/>
        <v>9</v>
      </c>
    </row>
    <row r="4292" spans="1:16" x14ac:dyDescent="0.25">
      <c r="A4292" s="1">
        <v>43538.509548611109</v>
      </c>
      <c r="B4292" s="1">
        <v>43538.512766203705</v>
      </c>
      <c r="C4292">
        <v>1</v>
      </c>
      <c r="D4292">
        <v>0.4</v>
      </c>
      <c r="E4292">
        <v>5</v>
      </c>
      <c r="F4292">
        <v>1.65</v>
      </c>
      <c r="G4292">
        <v>0</v>
      </c>
      <c r="H4292">
        <v>9.9499999999999993</v>
      </c>
      <c r="I4292" t="s">
        <v>14</v>
      </c>
      <c r="J4292" t="s">
        <v>15</v>
      </c>
      <c r="K4292" t="s">
        <v>22</v>
      </c>
      <c r="L4292" t="s">
        <v>85</v>
      </c>
      <c r="M4292" t="s">
        <v>18</v>
      </c>
      <c r="N4292" t="s">
        <v>18</v>
      </c>
      <c r="O4292" t="str">
        <f>TEXT(Table1[[#This Row],[pickup]],"dddd")</f>
        <v>Thursday</v>
      </c>
      <c r="P4292">
        <f t="shared" si="67"/>
        <v>12</v>
      </c>
    </row>
    <row r="4293" spans="1:16" x14ac:dyDescent="0.25">
      <c r="A4293" s="1">
        <v>43529.608368055553</v>
      </c>
      <c r="B4293" s="1">
        <v>43529.655659722222</v>
      </c>
      <c r="C4293">
        <v>1</v>
      </c>
      <c r="D4293">
        <v>17.8</v>
      </c>
      <c r="E4293">
        <v>52</v>
      </c>
      <c r="F4293">
        <v>8</v>
      </c>
      <c r="G4293">
        <v>0</v>
      </c>
      <c r="H4293">
        <v>63.3</v>
      </c>
      <c r="I4293" t="s">
        <v>14</v>
      </c>
      <c r="J4293" t="s">
        <v>15</v>
      </c>
      <c r="K4293" t="s">
        <v>64</v>
      </c>
      <c r="L4293" t="s">
        <v>49</v>
      </c>
      <c r="M4293" t="s">
        <v>37</v>
      </c>
      <c r="N4293" t="s">
        <v>18</v>
      </c>
      <c r="O4293" t="str">
        <f>TEXT(Table1[[#This Row],[pickup]],"dddd")</f>
        <v>Tuesday</v>
      </c>
      <c r="P4293">
        <f t="shared" si="67"/>
        <v>14</v>
      </c>
    </row>
    <row r="4294" spans="1:16" x14ac:dyDescent="0.25">
      <c r="A4294" s="1">
        <v>43545.604398148149</v>
      </c>
      <c r="B4294" s="1">
        <v>43545.610219907408</v>
      </c>
      <c r="C4294">
        <v>1</v>
      </c>
      <c r="D4294">
        <v>0.92</v>
      </c>
      <c r="E4294">
        <v>7</v>
      </c>
      <c r="F4294">
        <v>1.54</v>
      </c>
      <c r="G4294">
        <v>0</v>
      </c>
      <c r="H4294">
        <v>11.84</v>
      </c>
      <c r="I4294" t="s">
        <v>14</v>
      </c>
      <c r="J4294" t="s">
        <v>15</v>
      </c>
      <c r="K4294" t="s">
        <v>56</v>
      </c>
      <c r="L4294" t="s">
        <v>70</v>
      </c>
      <c r="M4294" t="s">
        <v>18</v>
      </c>
      <c r="N4294" t="s">
        <v>18</v>
      </c>
      <c r="O4294" t="str">
        <f>TEXT(Table1[[#This Row],[pickup]],"dddd")</f>
        <v>Thursday</v>
      </c>
      <c r="P4294">
        <f t="shared" si="67"/>
        <v>14</v>
      </c>
    </row>
    <row r="4295" spans="1:16" x14ac:dyDescent="0.25">
      <c r="A4295" s="1">
        <v>43532.326249999998</v>
      </c>
      <c r="B4295" s="1">
        <v>43532.328622685185</v>
      </c>
      <c r="C4295">
        <v>1</v>
      </c>
      <c r="D4295">
        <v>0.8</v>
      </c>
      <c r="E4295">
        <v>4.5</v>
      </c>
      <c r="F4295">
        <v>0</v>
      </c>
      <c r="G4295">
        <v>0</v>
      </c>
      <c r="H4295">
        <v>7.8</v>
      </c>
      <c r="I4295" t="s">
        <v>14</v>
      </c>
      <c r="J4295" t="s">
        <v>19</v>
      </c>
      <c r="K4295" t="s">
        <v>61</v>
      </c>
      <c r="L4295" t="s">
        <v>70</v>
      </c>
      <c r="M4295" t="s">
        <v>18</v>
      </c>
      <c r="N4295" t="s">
        <v>18</v>
      </c>
      <c r="O4295" t="str">
        <f>TEXT(Table1[[#This Row],[pickup]],"dddd")</f>
        <v>Friday</v>
      </c>
      <c r="P4295">
        <f t="shared" si="67"/>
        <v>7</v>
      </c>
    </row>
    <row r="4296" spans="1:16" x14ac:dyDescent="0.25">
      <c r="A4296" s="1">
        <v>43527.452951388892</v>
      </c>
      <c r="B4296" s="1">
        <v>43527.455752314818</v>
      </c>
      <c r="C4296">
        <v>2</v>
      </c>
      <c r="D4296">
        <v>1.27</v>
      </c>
      <c r="E4296">
        <v>6</v>
      </c>
      <c r="F4296">
        <v>1.7</v>
      </c>
      <c r="G4296">
        <v>0</v>
      </c>
      <c r="H4296">
        <v>8.5</v>
      </c>
      <c r="I4296" t="s">
        <v>14</v>
      </c>
      <c r="J4296" t="s">
        <v>15</v>
      </c>
      <c r="K4296" t="s">
        <v>41</v>
      </c>
      <c r="L4296" t="s">
        <v>98</v>
      </c>
      <c r="M4296" t="s">
        <v>18</v>
      </c>
      <c r="N4296" t="s">
        <v>18</v>
      </c>
      <c r="O4296" t="str">
        <f>TEXT(Table1[[#This Row],[pickup]],"dddd")</f>
        <v>Sunday</v>
      </c>
      <c r="P4296">
        <f t="shared" si="67"/>
        <v>10</v>
      </c>
    </row>
    <row r="4297" spans="1:16" x14ac:dyDescent="0.25">
      <c r="A4297" s="1">
        <v>43550.501620370371</v>
      </c>
      <c r="B4297" s="1">
        <v>43550.522222222222</v>
      </c>
      <c r="C4297">
        <v>1</v>
      </c>
      <c r="D4297">
        <v>7.42</v>
      </c>
      <c r="E4297">
        <v>27.5</v>
      </c>
      <c r="F4297">
        <v>0</v>
      </c>
      <c r="G4297">
        <v>0</v>
      </c>
      <c r="H4297">
        <v>30.8</v>
      </c>
      <c r="I4297" t="s">
        <v>14</v>
      </c>
      <c r="J4297" t="s">
        <v>19</v>
      </c>
      <c r="K4297" t="s">
        <v>26</v>
      </c>
      <c r="L4297" t="s">
        <v>106</v>
      </c>
      <c r="M4297" t="s">
        <v>18</v>
      </c>
      <c r="N4297" t="s">
        <v>18</v>
      </c>
      <c r="O4297" t="str">
        <f>TEXT(Table1[[#This Row],[pickup]],"dddd")</f>
        <v>Tuesday</v>
      </c>
      <c r="P4297">
        <f t="shared" si="67"/>
        <v>12</v>
      </c>
    </row>
    <row r="4298" spans="1:16" x14ac:dyDescent="0.25">
      <c r="A4298" s="1">
        <v>43530.968043981484</v>
      </c>
      <c r="B4298" s="1">
        <v>43530.978460648148</v>
      </c>
      <c r="C4298">
        <v>1</v>
      </c>
      <c r="D4298">
        <v>3.76</v>
      </c>
      <c r="E4298">
        <v>14</v>
      </c>
      <c r="F4298">
        <v>0</v>
      </c>
      <c r="G4298">
        <v>0</v>
      </c>
      <c r="H4298">
        <v>17.8</v>
      </c>
      <c r="I4298" t="s">
        <v>14</v>
      </c>
      <c r="J4298" t="s">
        <v>19</v>
      </c>
      <c r="K4298" t="s">
        <v>40</v>
      </c>
      <c r="L4298" t="s">
        <v>113</v>
      </c>
      <c r="M4298" t="s">
        <v>18</v>
      </c>
      <c r="N4298" t="s">
        <v>58</v>
      </c>
      <c r="O4298" t="str">
        <f>TEXT(Table1[[#This Row],[pickup]],"dddd")</f>
        <v>Wednesday</v>
      </c>
      <c r="P4298">
        <f t="shared" si="67"/>
        <v>23</v>
      </c>
    </row>
    <row r="4299" spans="1:16" x14ac:dyDescent="0.25">
      <c r="A4299" s="1">
        <v>43536.644907407404</v>
      </c>
      <c r="B4299" s="1">
        <v>43536.654699074075</v>
      </c>
      <c r="C4299">
        <v>1</v>
      </c>
      <c r="D4299">
        <v>1.38</v>
      </c>
      <c r="E4299">
        <v>10</v>
      </c>
      <c r="F4299">
        <v>0</v>
      </c>
      <c r="G4299">
        <v>0</v>
      </c>
      <c r="H4299">
        <v>13.3</v>
      </c>
      <c r="I4299" t="s">
        <v>14</v>
      </c>
      <c r="J4299" t="s">
        <v>19</v>
      </c>
      <c r="K4299" t="s">
        <v>61</v>
      </c>
      <c r="L4299" t="s">
        <v>16</v>
      </c>
      <c r="M4299" t="s">
        <v>18</v>
      </c>
      <c r="N4299" t="s">
        <v>18</v>
      </c>
      <c r="O4299" t="str">
        <f>TEXT(Table1[[#This Row],[pickup]],"dddd")</f>
        <v>Tuesday</v>
      </c>
      <c r="P4299">
        <f t="shared" si="67"/>
        <v>15</v>
      </c>
    </row>
    <row r="4300" spans="1:16" x14ac:dyDescent="0.25">
      <c r="A4300" s="1">
        <v>43528.403900462959</v>
      </c>
      <c r="B4300" s="1">
        <v>43528.431342592594</v>
      </c>
      <c r="C4300">
        <v>6</v>
      </c>
      <c r="D4300">
        <v>17.96</v>
      </c>
      <c r="E4300">
        <v>52</v>
      </c>
      <c r="F4300">
        <v>0</v>
      </c>
      <c r="G4300">
        <v>5.76</v>
      </c>
      <c r="H4300">
        <v>61.06</v>
      </c>
      <c r="I4300" t="s">
        <v>14</v>
      </c>
      <c r="J4300" t="s">
        <v>15</v>
      </c>
      <c r="K4300" t="s">
        <v>64</v>
      </c>
      <c r="L4300" t="s">
        <v>22</v>
      </c>
      <c r="M4300" t="s">
        <v>37</v>
      </c>
      <c r="N4300" t="s">
        <v>18</v>
      </c>
      <c r="O4300" t="str">
        <f>TEXT(Table1[[#This Row],[pickup]],"dddd")</f>
        <v>Monday</v>
      </c>
      <c r="P4300">
        <f t="shared" si="67"/>
        <v>9</v>
      </c>
    </row>
    <row r="4301" spans="1:16" x14ac:dyDescent="0.25">
      <c r="A4301" s="1">
        <v>43526.757604166669</v>
      </c>
      <c r="B4301" s="1">
        <v>43526.767384259256</v>
      </c>
      <c r="C4301">
        <v>1</v>
      </c>
      <c r="D4301">
        <v>1.6</v>
      </c>
      <c r="E4301">
        <v>10.5</v>
      </c>
      <c r="F4301">
        <v>0</v>
      </c>
      <c r="G4301">
        <v>0</v>
      </c>
      <c r="H4301">
        <v>13.8</v>
      </c>
      <c r="I4301" t="s">
        <v>14</v>
      </c>
      <c r="J4301" t="s">
        <v>19</v>
      </c>
      <c r="K4301" t="s">
        <v>46</v>
      </c>
      <c r="L4301" t="s">
        <v>85</v>
      </c>
      <c r="M4301" t="s">
        <v>18</v>
      </c>
      <c r="N4301" t="s">
        <v>18</v>
      </c>
      <c r="O4301" t="str">
        <f>TEXT(Table1[[#This Row],[pickup]],"dddd")</f>
        <v>Saturday</v>
      </c>
      <c r="P4301">
        <f t="shared" si="67"/>
        <v>18</v>
      </c>
    </row>
    <row r="4302" spans="1:16" x14ac:dyDescent="0.25">
      <c r="A4302" s="1">
        <v>43548.859791666669</v>
      </c>
      <c r="B4302" s="1">
        <v>43548.862604166665</v>
      </c>
      <c r="C4302">
        <v>2</v>
      </c>
      <c r="D4302">
        <v>0.8</v>
      </c>
      <c r="E4302">
        <v>5</v>
      </c>
      <c r="F4302">
        <v>2.6</v>
      </c>
      <c r="G4302">
        <v>0</v>
      </c>
      <c r="H4302">
        <v>11.4</v>
      </c>
      <c r="I4302" t="s">
        <v>14</v>
      </c>
      <c r="J4302" t="s">
        <v>15</v>
      </c>
      <c r="K4302" t="s">
        <v>33</v>
      </c>
      <c r="L4302" t="s">
        <v>42</v>
      </c>
      <c r="M4302" t="s">
        <v>18</v>
      </c>
      <c r="N4302" t="s">
        <v>18</v>
      </c>
      <c r="O4302" t="str">
        <f>TEXT(Table1[[#This Row],[pickup]],"dddd")</f>
        <v>Sunday</v>
      </c>
      <c r="P4302">
        <f t="shared" si="67"/>
        <v>20</v>
      </c>
    </row>
    <row r="4303" spans="1:16" x14ac:dyDescent="0.25">
      <c r="A4303" s="1">
        <v>43527.742025462961</v>
      </c>
      <c r="B4303" s="1">
        <v>43527.748379629629</v>
      </c>
      <c r="C4303">
        <v>1</v>
      </c>
      <c r="D4303">
        <v>1.3</v>
      </c>
      <c r="E4303">
        <v>8</v>
      </c>
      <c r="F4303">
        <v>0</v>
      </c>
      <c r="G4303">
        <v>0</v>
      </c>
      <c r="H4303">
        <v>11.3</v>
      </c>
      <c r="I4303" t="s">
        <v>14</v>
      </c>
      <c r="J4303" t="s">
        <v>19</v>
      </c>
      <c r="K4303" t="s">
        <v>38</v>
      </c>
      <c r="L4303" t="s">
        <v>20</v>
      </c>
      <c r="M4303" t="s">
        <v>18</v>
      </c>
      <c r="N4303" t="s">
        <v>18</v>
      </c>
      <c r="O4303" t="str">
        <f>TEXT(Table1[[#This Row],[pickup]],"dddd")</f>
        <v>Sunday</v>
      </c>
      <c r="P4303">
        <f t="shared" si="67"/>
        <v>17</v>
      </c>
    </row>
    <row r="4304" spans="1:16" x14ac:dyDescent="0.25">
      <c r="A4304" s="1">
        <v>43551.704872685186</v>
      </c>
      <c r="B4304" s="1">
        <v>43551.717499999999</v>
      </c>
      <c r="C4304">
        <v>2</v>
      </c>
      <c r="D4304">
        <v>2.77</v>
      </c>
      <c r="E4304">
        <v>13</v>
      </c>
      <c r="F4304">
        <v>4.33</v>
      </c>
      <c r="G4304">
        <v>0</v>
      </c>
      <c r="H4304">
        <v>21.63</v>
      </c>
      <c r="I4304" t="s">
        <v>14</v>
      </c>
      <c r="J4304" t="s">
        <v>15</v>
      </c>
      <c r="K4304" t="s">
        <v>16</v>
      </c>
      <c r="L4304" t="s">
        <v>72</v>
      </c>
      <c r="M4304" t="s">
        <v>18</v>
      </c>
      <c r="N4304" t="s">
        <v>18</v>
      </c>
      <c r="O4304" t="str">
        <f>TEXT(Table1[[#This Row],[pickup]],"dddd")</f>
        <v>Wednesday</v>
      </c>
      <c r="P4304">
        <f t="shared" si="67"/>
        <v>16</v>
      </c>
    </row>
    <row r="4305" spans="1:16" x14ac:dyDescent="0.25">
      <c r="A4305" s="1">
        <v>43532.655011574076</v>
      </c>
      <c r="B4305" s="1">
        <v>43532.6952662037</v>
      </c>
      <c r="C4305">
        <v>1</v>
      </c>
      <c r="D4305">
        <v>11.3</v>
      </c>
      <c r="E4305">
        <v>40</v>
      </c>
      <c r="F4305">
        <v>8.65</v>
      </c>
      <c r="G4305">
        <v>0</v>
      </c>
      <c r="H4305">
        <v>51.95</v>
      </c>
      <c r="I4305" t="s">
        <v>14</v>
      </c>
      <c r="J4305" t="s">
        <v>15</v>
      </c>
      <c r="K4305" t="s">
        <v>28</v>
      </c>
      <c r="L4305" t="s">
        <v>142</v>
      </c>
      <c r="M4305" t="s">
        <v>18</v>
      </c>
      <c r="N4305" t="s">
        <v>18</v>
      </c>
      <c r="O4305" t="str">
        <f>TEXT(Table1[[#This Row],[pickup]],"dddd")</f>
        <v>Friday</v>
      </c>
      <c r="P4305">
        <f t="shared" si="67"/>
        <v>15</v>
      </c>
    </row>
    <row r="4306" spans="1:16" x14ac:dyDescent="0.25">
      <c r="A4306" s="1">
        <v>43536.685659722221</v>
      </c>
      <c r="B4306" s="1">
        <v>43536.689456018517</v>
      </c>
      <c r="C4306">
        <v>3</v>
      </c>
      <c r="D4306">
        <v>0.87</v>
      </c>
      <c r="E4306">
        <v>5.5</v>
      </c>
      <c r="F4306">
        <v>1</v>
      </c>
      <c r="G4306">
        <v>0</v>
      </c>
      <c r="H4306">
        <v>10.8</v>
      </c>
      <c r="I4306" t="s">
        <v>14</v>
      </c>
      <c r="J4306" t="s">
        <v>15</v>
      </c>
      <c r="K4306" t="s">
        <v>43</v>
      </c>
      <c r="L4306" t="s">
        <v>62</v>
      </c>
      <c r="M4306" t="s">
        <v>18</v>
      </c>
      <c r="N4306" t="s">
        <v>18</v>
      </c>
      <c r="O4306" t="str">
        <f>TEXT(Table1[[#This Row],[pickup]],"dddd")</f>
        <v>Tuesday</v>
      </c>
      <c r="P4306">
        <f t="shared" si="67"/>
        <v>16</v>
      </c>
    </row>
    <row r="4307" spans="1:16" x14ac:dyDescent="0.25">
      <c r="A4307" s="1">
        <v>43555.115289351852</v>
      </c>
      <c r="B4307" s="1">
        <v>43555.127557870372</v>
      </c>
      <c r="C4307">
        <v>4</v>
      </c>
      <c r="D4307">
        <v>4.4800000000000004</v>
      </c>
      <c r="E4307">
        <v>16</v>
      </c>
      <c r="F4307">
        <v>3.96</v>
      </c>
      <c r="G4307">
        <v>0</v>
      </c>
      <c r="H4307">
        <v>23.76</v>
      </c>
      <c r="I4307" t="s">
        <v>14</v>
      </c>
      <c r="J4307" t="s">
        <v>15</v>
      </c>
      <c r="K4307" t="s">
        <v>22</v>
      </c>
      <c r="L4307" t="s">
        <v>24</v>
      </c>
      <c r="M4307" t="s">
        <v>18</v>
      </c>
      <c r="N4307" t="s">
        <v>18</v>
      </c>
      <c r="O4307" t="str">
        <f>TEXT(Table1[[#This Row],[pickup]],"dddd")</f>
        <v>Sunday</v>
      </c>
      <c r="P4307">
        <f t="shared" si="67"/>
        <v>2</v>
      </c>
    </row>
    <row r="4308" spans="1:16" x14ac:dyDescent="0.25">
      <c r="A4308" s="1">
        <v>43553.658449074072</v>
      </c>
      <c r="B4308" s="1">
        <v>43553.665034722224</v>
      </c>
      <c r="C4308">
        <v>1</v>
      </c>
      <c r="D4308">
        <v>1.7</v>
      </c>
      <c r="E4308">
        <v>8.5</v>
      </c>
      <c r="F4308">
        <v>2</v>
      </c>
      <c r="G4308">
        <v>0</v>
      </c>
      <c r="H4308">
        <v>13.8</v>
      </c>
      <c r="I4308" t="s">
        <v>14</v>
      </c>
      <c r="J4308" t="s">
        <v>15</v>
      </c>
      <c r="K4308" t="s">
        <v>23</v>
      </c>
      <c r="L4308" t="s">
        <v>27</v>
      </c>
      <c r="M4308" t="s">
        <v>18</v>
      </c>
      <c r="N4308" t="s">
        <v>18</v>
      </c>
      <c r="O4308" t="str">
        <f>TEXT(Table1[[#This Row],[pickup]],"dddd")</f>
        <v>Friday</v>
      </c>
      <c r="P4308">
        <f t="shared" si="67"/>
        <v>15</v>
      </c>
    </row>
    <row r="4309" spans="1:16" x14ac:dyDescent="0.25">
      <c r="A4309" s="1">
        <v>43526.032986111109</v>
      </c>
      <c r="B4309" s="1">
        <v>43526.033680555556</v>
      </c>
      <c r="C4309">
        <v>4</v>
      </c>
      <c r="D4309">
        <v>0.34</v>
      </c>
      <c r="E4309">
        <v>3</v>
      </c>
      <c r="F4309">
        <v>0</v>
      </c>
      <c r="G4309">
        <v>0</v>
      </c>
      <c r="H4309">
        <v>6.8</v>
      </c>
      <c r="I4309" t="s">
        <v>14</v>
      </c>
      <c r="J4309" t="s">
        <v>15</v>
      </c>
      <c r="K4309" t="s">
        <v>61</v>
      </c>
      <c r="L4309" t="s">
        <v>61</v>
      </c>
      <c r="M4309" t="s">
        <v>18</v>
      </c>
      <c r="N4309" t="s">
        <v>18</v>
      </c>
      <c r="O4309" t="str">
        <f>TEXT(Table1[[#This Row],[pickup]],"dddd")</f>
        <v>Saturday</v>
      </c>
      <c r="P4309">
        <f t="shared" si="67"/>
        <v>0</v>
      </c>
    </row>
    <row r="4310" spans="1:16" x14ac:dyDescent="0.25">
      <c r="A4310" s="1">
        <v>43529.856886574074</v>
      </c>
      <c r="B4310" s="1">
        <v>43529.881099537037</v>
      </c>
      <c r="C4310">
        <v>1</v>
      </c>
      <c r="D4310">
        <v>6.5</v>
      </c>
      <c r="E4310">
        <v>26</v>
      </c>
      <c r="F4310">
        <v>4.47</v>
      </c>
      <c r="G4310">
        <v>0</v>
      </c>
      <c r="H4310">
        <v>34.270000000000003</v>
      </c>
      <c r="I4310" t="s">
        <v>14</v>
      </c>
      <c r="J4310" t="s">
        <v>15</v>
      </c>
      <c r="K4310" t="s">
        <v>32</v>
      </c>
      <c r="L4310" t="s">
        <v>94</v>
      </c>
      <c r="M4310" t="s">
        <v>18</v>
      </c>
      <c r="N4310" t="s">
        <v>58</v>
      </c>
      <c r="O4310" t="str">
        <f>TEXT(Table1[[#This Row],[pickup]],"dddd")</f>
        <v>Tuesday</v>
      </c>
      <c r="P4310">
        <f t="shared" si="67"/>
        <v>20</v>
      </c>
    </row>
    <row r="4311" spans="1:16" x14ac:dyDescent="0.25">
      <c r="A4311" s="1">
        <v>43525.039467592593</v>
      </c>
      <c r="B4311" s="1">
        <v>43525.044456018521</v>
      </c>
      <c r="C4311">
        <v>1</v>
      </c>
      <c r="D4311">
        <v>1.45</v>
      </c>
      <c r="E4311">
        <v>7</v>
      </c>
      <c r="F4311">
        <v>1</v>
      </c>
      <c r="G4311">
        <v>0</v>
      </c>
      <c r="H4311">
        <v>11.8</v>
      </c>
      <c r="I4311" t="s">
        <v>14</v>
      </c>
      <c r="J4311" t="s">
        <v>15</v>
      </c>
      <c r="K4311" t="s">
        <v>62</v>
      </c>
      <c r="L4311" t="s">
        <v>17</v>
      </c>
      <c r="M4311" t="s">
        <v>18</v>
      </c>
      <c r="N4311" t="s">
        <v>18</v>
      </c>
      <c r="O4311" t="str">
        <f>TEXT(Table1[[#This Row],[pickup]],"dddd")</f>
        <v>Friday</v>
      </c>
      <c r="P4311">
        <f t="shared" si="67"/>
        <v>0</v>
      </c>
    </row>
    <row r="4312" spans="1:16" x14ac:dyDescent="0.25">
      <c r="A4312" s="1">
        <v>43529.408495370371</v>
      </c>
      <c r="B4312" s="1">
        <v>43529.411493055559</v>
      </c>
      <c r="C4312">
        <v>1</v>
      </c>
      <c r="D4312">
        <v>1.1000000000000001</v>
      </c>
      <c r="E4312">
        <v>5.5</v>
      </c>
      <c r="F4312">
        <v>1</v>
      </c>
      <c r="G4312">
        <v>0</v>
      </c>
      <c r="H4312">
        <v>9.8000000000000007</v>
      </c>
      <c r="I4312" t="s">
        <v>14</v>
      </c>
      <c r="J4312" t="s">
        <v>15</v>
      </c>
      <c r="K4312" t="s">
        <v>17</v>
      </c>
      <c r="L4312" t="s">
        <v>25</v>
      </c>
      <c r="M4312" t="s">
        <v>18</v>
      </c>
      <c r="N4312" t="s">
        <v>18</v>
      </c>
      <c r="O4312" t="str">
        <f>TEXT(Table1[[#This Row],[pickup]],"dddd")</f>
        <v>Tuesday</v>
      </c>
      <c r="P4312">
        <f t="shared" si="67"/>
        <v>9</v>
      </c>
    </row>
    <row r="4313" spans="1:16" x14ac:dyDescent="0.25">
      <c r="A4313" s="1">
        <v>43535.831238425926</v>
      </c>
      <c r="B4313" s="1">
        <v>43535.843946759262</v>
      </c>
      <c r="C4313">
        <v>4</v>
      </c>
      <c r="D4313">
        <v>2.68</v>
      </c>
      <c r="E4313">
        <v>13.5</v>
      </c>
      <c r="F4313">
        <v>2.5</v>
      </c>
      <c r="G4313">
        <v>0</v>
      </c>
      <c r="H4313">
        <v>20.3</v>
      </c>
      <c r="I4313" t="s">
        <v>14</v>
      </c>
      <c r="J4313" t="s">
        <v>15</v>
      </c>
      <c r="K4313" t="s">
        <v>25</v>
      </c>
      <c r="L4313" t="s">
        <v>63</v>
      </c>
      <c r="M4313" t="s">
        <v>18</v>
      </c>
      <c r="N4313" t="s">
        <v>18</v>
      </c>
      <c r="O4313" t="str">
        <f>TEXT(Table1[[#This Row],[pickup]],"dddd")</f>
        <v>Monday</v>
      </c>
      <c r="P4313">
        <f t="shared" si="67"/>
        <v>19</v>
      </c>
    </row>
    <row r="4314" spans="1:16" x14ac:dyDescent="0.25">
      <c r="A4314" s="1">
        <v>43529.365844907406</v>
      </c>
      <c r="B4314" s="1">
        <v>43529.374942129631</v>
      </c>
      <c r="C4314">
        <v>1</v>
      </c>
      <c r="D4314">
        <v>1.2</v>
      </c>
      <c r="E4314">
        <v>9.5</v>
      </c>
      <c r="F4314">
        <v>2.5499999999999998</v>
      </c>
      <c r="G4314">
        <v>0</v>
      </c>
      <c r="H4314">
        <v>15.35</v>
      </c>
      <c r="I4314" t="s">
        <v>14</v>
      </c>
      <c r="J4314" t="s">
        <v>15</v>
      </c>
      <c r="K4314" t="s">
        <v>53</v>
      </c>
      <c r="L4314" t="s">
        <v>46</v>
      </c>
      <c r="M4314" t="s">
        <v>18</v>
      </c>
      <c r="N4314" t="s">
        <v>18</v>
      </c>
      <c r="O4314" t="str">
        <f>TEXT(Table1[[#This Row],[pickup]],"dddd")</f>
        <v>Tuesday</v>
      </c>
      <c r="P4314">
        <f t="shared" si="67"/>
        <v>8</v>
      </c>
    </row>
    <row r="4315" spans="1:16" x14ac:dyDescent="0.25">
      <c r="A4315" s="1">
        <v>43529.901250000003</v>
      </c>
      <c r="B4315" s="1">
        <v>43529.913703703707</v>
      </c>
      <c r="C4315">
        <v>5</v>
      </c>
      <c r="D4315">
        <v>3.09</v>
      </c>
      <c r="E4315">
        <v>13.5</v>
      </c>
      <c r="F4315">
        <v>3.46</v>
      </c>
      <c r="G4315">
        <v>0</v>
      </c>
      <c r="H4315">
        <v>20.76</v>
      </c>
      <c r="I4315" t="s">
        <v>14</v>
      </c>
      <c r="J4315" t="s">
        <v>15</v>
      </c>
      <c r="K4315" t="s">
        <v>43</v>
      </c>
      <c r="L4315" t="s">
        <v>20</v>
      </c>
      <c r="M4315" t="s">
        <v>18</v>
      </c>
      <c r="N4315" t="s">
        <v>18</v>
      </c>
      <c r="O4315" t="str">
        <f>TEXT(Table1[[#This Row],[pickup]],"dddd")</f>
        <v>Tuesday</v>
      </c>
      <c r="P4315">
        <f t="shared" si="67"/>
        <v>21</v>
      </c>
    </row>
    <row r="4316" spans="1:16" x14ac:dyDescent="0.25">
      <c r="A4316" s="1">
        <v>43543.328020833331</v>
      </c>
      <c r="B4316" s="1">
        <v>43543.335405092592</v>
      </c>
      <c r="C4316">
        <v>1</v>
      </c>
      <c r="D4316">
        <v>1.3</v>
      </c>
      <c r="E4316">
        <v>8.5</v>
      </c>
      <c r="F4316">
        <v>0</v>
      </c>
      <c r="G4316">
        <v>0</v>
      </c>
      <c r="H4316">
        <v>11.8</v>
      </c>
      <c r="I4316" t="s">
        <v>14</v>
      </c>
      <c r="J4316" t="s">
        <v>19</v>
      </c>
      <c r="K4316" t="s">
        <v>46</v>
      </c>
      <c r="L4316" t="s">
        <v>32</v>
      </c>
      <c r="M4316" t="s">
        <v>18</v>
      </c>
      <c r="N4316" t="s">
        <v>18</v>
      </c>
      <c r="O4316" t="str">
        <f>TEXT(Table1[[#This Row],[pickup]],"dddd")</f>
        <v>Tuesday</v>
      </c>
      <c r="P4316">
        <f t="shared" si="67"/>
        <v>7</v>
      </c>
    </row>
    <row r="4317" spans="1:16" x14ac:dyDescent="0.25">
      <c r="A4317" s="1">
        <v>43540.824953703705</v>
      </c>
      <c r="B4317" s="1">
        <v>43540.827199074076</v>
      </c>
      <c r="C4317">
        <v>6</v>
      </c>
      <c r="D4317">
        <v>0.75</v>
      </c>
      <c r="E4317">
        <v>4.5</v>
      </c>
      <c r="F4317">
        <v>1.56</v>
      </c>
      <c r="G4317">
        <v>0</v>
      </c>
      <c r="H4317">
        <v>9.36</v>
      </c>
      <c r="I4317" t="s">
        <v>14</v>
      </c>
      <c r="J4317" t="s">
        <v>15</v>
      </c>
      <c r="K4317" t="s">
        <v>24</v>
      </c>
      <c r="L4317" t="s">
        <v>24</v>
      </c>
      <c r="M4317" t="s">
        <v>18</v>
      </c>
      <c r="N4317" t="s">
        <v>18</v>
      </c>
      <c r="O4317" t="str">
        <f>TEXT(Table1[[#This Row],[pickup]],"dddd")</f>
        <v>Saturday</v>
      </c>
      <c r="P4317">
        <f t="shared" si="67"/>
        <v>19</v>
      </c>
    </row>
    <row r="4318" spans="1:16" x14ac:dyDescent="0.25">
      <c r="A4318" s="1">
        <v>43535.895983796298</v>
      </c>
      <c r="B4318" s="1">
        <v>43535.911076388889</v>
      </c>
      <c r="C4318">
        <v>1</v>
      </c>
      <c r="D4318">
        <v>5.3</v>
      </c>
      <c r="E4318">
        <v>20</v>
      </c>
      <c r="F4318">
        <v>2</v>
      </c>
      <c r="G4318">
        <v>0</v>
      </c>
      <c r="H4318">
        <v>25.8</v>
      </c>
      <c r="I4318" t="s">
        <v>14</v>
      </c>
      <c r="J4318" t="s">
        <v>15</v>
      </c>
      <c r="K4318" t="s">
        <v>30</v>
      </c>
      <c r="L4318" t="s">
        <v>123</v>
      </c>
      <c r="M4318" t="s">
        <v>18</v>
      </c>
      <c r="N4318" t="s">
        <v>58</v>
      </c>
      <c r="O4318" t="str">
        <f>TEXT(Table1[[#This Row],[pickup]],"dddd")</f>
        <v>Monday</v>
      </c>
      <c r="P4318">
        <f t="shared" si="67"/>
        <v>21</v>
      </c>
    </row>
    <row r="4319" spans="1:16" x14ac:dyDescent="0.25">
      <c r="A4319" s="1">
        <v>43537.627129629633</v>
      </c>
      <c r="B4319" s="1">
        <v>43537.660590277781</v>
      </c>
      <c r="C4319">
        <v>1</v>
      </c>
      <c r="D4319">
        <v>12.49</v>
      </c>
      <c r="E4319">
        <v>42.5</v>
      </c>
      <c r="F4319">
        <v>10.31</v>
      </c>
      <c r="G4319">
        <v>5.76</v>
      </c>
      <c r="H4319">
        <v>61.87</v>
      </c>
      <c r="I4319" t="s">
        <v>14</v>
      </c>
      <c r="J4319" t="s">
        <v>15</v>
      </c>
      <c r="K4319" t="s">
        <v>49</v>
      </c>
      <c r="L4319" t="s">
        <v>35</v>
      </c>
      <c r="M4319" t="s">
        <v>18</v>
      </c>
      <c r="N4319" t="s">
        <v>37</v>
      </c>
      <c r="O4319" t="str">
        <f>TEXT(Table1[[#This Row],[pickup]],"dddd")</f>
        <v>Wednesday</v>
      </c>
      <c r="P4319">
        <f t="shared" si="67"/>
        <v>15</v>
      </c>
    </row>
    <row r="4320" spans="1:16" x14ac:dyDescent="0.25">
      <c r="A4320" s="1">
        <v>43547.579837962963</v>
      </c>
      <c r="B4320" s="1">
        <v>43547.581412037034</v>
      </c>
      <c r="C4320">
        <v>1</v>
      </c>
      <c r="D4320">
        <v>0.77</v>
      </c>
      <c r="E4320">
        <v>4.5</v>
      </c>
      <c r="F4320">
        <v>0</v>
      </c>
      <c r="G4320">
        <v>0</v>
      </c>
      <c r="H4320">
        <v>5.3</v>
      </c>
      <c r="I4320" t="s">
        <v>14</v>
      </c>
      <c r="J4320" t="s">
        <v>19</v>
      </c>
      <c r="K4320" t="s">
        <v>36</v>
      </c>
      <c r="L4320" t="s">
        <v>149</v>
      </c>
      <c r="M4320" t="s">
        <v>37</v>
      </c>
      <c r="N4320" t="s">
        <v>37</v>
      </c>
      <c r="O4320" t="str">
        <f>TEXT(Table1[[#This Row],[pickup]],"dddd")</f>
        <v>Saturday</v>
      </c>
      <c r="P4320">
        <f t="shared" si="67"/>
        <v>13</v>
      </c>
    </row>
    <row r="4321" spans="1:16" x14ac:dyDescent="0.25">
      <c r="A4321" s="1">
        <v>43551.844340277778</v>
      </c>
      <c r="B4321" s="1">
        <v>43551.846180555556</v>
      </c>
      <c r="C4321">
        <v>2</v>
      </c>
      <c r="D4321">
        <v>0.73</v>
      </c>
      <c r="E4321">
        <v>4</v>
      </c>
      <c r="F4321">
        <v>1.56</v>
      </c>
      <c r="G4321">
        <v>0</v>
      </c>
      <c r="H4321">
        <v>9.36</v>
      </c>
      <c r="I4321" t="s">
        <v>14</v>
      </c>
      <c r="J4321" t="s">
        <v>15</v>
      </c>
      <c r="K4321" t="s">
        <v>61</v>
      </c>
      <c r="L4321" t="s">
        <v>61</v>
      </c>
      <c r="M4321" t="s">
        <v>18</v>
      </c>
      <c r="N4321" t="s">
        <v>18</v>
      </c>
      <c r="O4321" t="str">
        <f>TEXT(Table1[[#This Row],[pickup]],"dddd")</f>
        <v>Wednesday</v>
      </c>
      <c r="P4321">
        <f t="shared" si="67"/>
        <v>20</v>
      </c>
    </row>
    <row r="4322" spans="1:16" x14ac:dyDescent="0.25">
      <c r="A4322" s="1">
        <v>43542.813321759262</v>
      </c>
      <c r="B4322" s="1">
        <v>43542.8283912037</v>
      </c>
      <c r="C4322">
        <v>1</v>
      </c>
      <c r="D4322">
        <v>8.32</v>
      </c>
      <c r="E4322">
        <v>25.5</v>
      </c>
      <c r="F4322">
        <v>7.45</v>
      </c>
      <c r="G4322">
        <v>0</v>
      </c>
      <c r="H4322">
        <v>37.25</v>
      </c>
      <c r="I4322" t="s">
        <v>14</v>
      </c>
      <c r="J4322" t="s">
        <v>15</v>
      </c>
      <c r="K4322" t="s">
        <v>32</v>
      </c>
      <c r="L4322" t="s">
        <v>142</v>
      </c>
      <c r="M4322" t="s">
        <v>18</v>
      </c>
      <c r="N4322" t="s">
        <v>18</v>
      </c>
      <c r="O4322" t="str">
        <f>TEXT(Table1[[#This Row],[pickup]],"dddd")</f>
        <v>Monday</v>
      </c>
      <c r="P4322">
        <f t="shared" si="67"/>
        <v>19</v>
      </c>
    </row>
    <row r="4323" spans="1:16" x14ac:dyDescent="0.25">
      <c r="A4323" s="1">
        <v>43528.540995370371</v>
      </c>
      <c r="B4323" s="1">
        <v>43528.546342592592</v>
      </c>
      <c r="C4323">
        <v>1</v>
      </c>
      <c r="D4323">
        <v>1.2</v>
      </c>
      <c r="E4323">
        <v>7</v>
      </c>
      <c r="F4323">
        <v>0</v>
      </c>
      <c r="G4323">
        <v>0</v>
      </c>
      <c r="H4323">
        <v>7.8</v>
      </c>
      <c r="I4323" t="s">
        <v>14</v>
      </c>
      <c r="J4323" t="s">
        <v>19</v>
      </c>
      <c r="K4323" t="s">
        <v>98</v>
      </c>
      <c r="L4323" t="s">
        <v>54</v>
      </c>
      <c r="M4323" t="s">
        <v>18</v>
      </c>
      <c r="N4323" t="s">
        <v>18</v>
      </c>
      <c r="O4323" t="str">
        <f>TEXT(Table1[[#This Row],[pickup]],"dddd")</f>
        <v>Monday</v>
      </c>
      <c r="P4323">
        <f t="shared" si="67"/>
        <v>12</v>
      </c>
    </row>
    <row r="4324" spans="1:16" x14ac:dyDescent="0.25">
      <c r="A4324" s="1">
        <v>43551.931157407409</v>
      </c>
      <c r="B4324" s="1">
        <v>43551.936747685184</v>
      </c>
      <c r="C4324">
        <v>1</v>
      </c>
      <c r="D4324">
        <v>1.43</v>
      </c>
      <c r="E4324">
        <v>7.5</v>
      </c>
      <c r="F4324">
        <v>2.2599999999999998</v>
      </c>
      <c r="G4324">
        <v>0</v>
      </c>
      <c r="H4324">
        <v>13.56</v>
      </c>
      <c r="I4324" t="s">
        <v>14</v>
      </c>
      <c r="J4324" t="s">
        <v>15</v>
      </c>
      <c r="K4324" t="s">
        <v>44</v>
      </c>
      <c r="L4324" t="s">
        <v>46</v>
      </c>
      <c r="M4324" t="s">
        <v>18</v>
      </c>
      <c r="N4324" t="s">
        <v>18</v>
      </c>
      <c r="O4324" t="str">
        <f>TEXT(Table1[[#This Row],[pickup]],"dddd")</f>
        <v>Wednesday</v>
      </c>
      <c r="P4324">
        <f t="shared" si="67"/>
        <v>22</v>
      </c>
    </row>
    <row r="4325" spans="1:16" x14ac:dyDescent="0.25">
      <c r="A4325" s="1">
        <v>43552.675324074073</v>
      </c>
      <c r="B4325" s="1">
        <v>43552.688703703701</v>
      </c>
      <c r="C4325">
        <v>1</v>
      </c>
      <c r="D4325">
        <v>2.4</v>
      </c>
      <c r="E4325">
        <v>13</v>
      </c>
      <c r="F4325">
        <v>4.3</v>
      </c>
      <c r="G4325">
        <v>0</v>
      </c>
      <c r="H4325">
        <v>21.6</v>
      </c>
      <c r="I4325" t="s">
        <v>14</v>
      </c>
      <c r="J4325" t="s">
        <v>15</v>
      </c>
      <c r="K4325" t="s">
        <v>30</v>
      </c>
      <c r="L4325" t="s">
        <v>52</v>
      </c>
      <c r="M4325" t="s">
        <v>18</v>
      </c>
      <c r="N4325" t="s">
        <v>18</v>
      </c>
      <c r="O4325" t="str">
        <f>TEXT(Table1[[#This Row],[pickup]],"dddd")</f>
        <v>Thursday</v>
      </c>
      <c r="P4325">
        <f t="shared" si="67"/>
        <v>16</v>
      </c>
    </row>
    <row r="4326" spans="1:16" x14ac:dyDescent="0.25">
      <c r="A4326" s="1">
        <v>43530.355208333334</v>
      </c>
      <c r="B4326" s="1">
        <v>43530.36886574074</v>
      </c>
      <c r="C4326">
        <v>1</v>
      </c>
      <c r="D4326">
        <v>1.7</v>
      </c>
      <c r="E4326">
        <v>13.5</v>
      </c>
      <c r="F4326">
        <v>1.68</v>
      </c>
      <c r="G4326">
        <v>0</v>
      </c>
      <c r="H4326">
        <v>18.48</v>
      </c>
      <c r="I4326" t="s">
        <v>14</v>
      </c>
      <c r="J4326" t="s">
        <v>15</v>
      </c>
      <c r="K4326" t="s">
        <v>48</v>
      </c>
      <c r="L4326" t="s">
        <v>33</v>
      </c>
      <c r="M4326" t="s">
        <v>18</v>
      </c>
      <c r="N4326" t="s">
        <v>18</v>
      </c>
      <c r="O4326" t="str">
        <f>TEXT(Table1[[#This Row],[pickup]],"dddd")</f>
        <v>Wednesday</v>
      </c>
      <c r="P4326">
        <f t="shared" si="67"/>
        <v>8</v>
      </c>
    </row>
    <row r="4327" spans="1:16" x14ac:dyDescent="0.25">
      <c r="A4327" s="1">
        <v>43544.00880787037</v>
      </c>
      <c r="B4327" s="1">
        <v>43544.017604166664</v>
      </c>
      <c r="C4327">
        <v>1</v>
      </c>
      <c r="D4327">
        <v>1.9</v>
      </c>
      <c r="E4327">
        <v>10</v>
      </c>
      <c r="F4327">
        <v>2</v>
      </c>
      <c r="G4327">
        <v>0</v>
      </c>
      <c r="H4327">
        <v>15.8</v>
      </c>
      <c r="I4327" t="s">
        <v>14</v>
      </c>
      <c r="J4327" t="s">
        <v>15</v>
      </c>
      <c r="K4327" t="s">
        <v>21</v>
      </c>
      <c r="L4327" t="s">
        <v>85</v>
      </c>
      <c r="M4327" t="s">
        <v>18</v>
      </c>
      <c r="N4327" t="s">
        <v>18</v>
      </c>
      <c r="O4327" t="str">
        <f>TEXT(Table1[[#This Row],[pickup]],"dddd")</f>
        <v>Wednesday</v>
      </c>
      <c r="P4327">
        <f t="shared" si="67"/>
        <v>0</v>
      </c>
    </row>
    <row r="4328" spans="1:16" x14ac:dyDescent="0.25">
      <c r="A4328" s="1">
        <v>43552.348692129628</v>
      </c>
      <c r="B4328" s="1">
        <v>43552.356828703705</v>
      </c>
      <c r="C4328">
        <v>1</v>
      </c>
      <c r="D4328">
        <v>1.6</v>
      </c>
      <c r="E4328">
        <v>9</v>
      </c>
      <c r="F4328">
        <v>2</v>
      </c>
      <c r="G4328">
        <v>0</v>
      </c>
      <c r="H4328">
        <v>14.3</v>
      </c>
      <c r="I4328" t="s">
        <v>14</v>
      </c>
      <c r="J4328" t="s">
        <v>15</v>
      </c>
      <c r="K4328" t="s">
        <v>27</v>
      </c>
      <c r="L4328" t="s">
        <v>59</v>
      </c>
      <c r="M4328" t="s">
        <v>18</v>
      </c>
      <c r="N4328" t="s">
        <v>18</v>
      </c>
      <c r="O4328" t="str">
        <f>TEXT(Table1[[#This Row],[pickup]],"dddd")</f>
        <v>Thursday</v>
      </c>
      <c r="P4328">
        <f t="shared" si="67"/>
        <v>8</v>
      </c>
    </row>
    <row r="4329" spans="1:16" x14ac:dyDescent="0.25">
      <c r="A4329" s="1">
        <v>43528.45140046296</v>
      </c>
      <c r="B4329" s="1">
        <v>43528.459340277775</v>
      </c>
      <c r="C4329">
        <v>0</v>
      </c>
      <c r="D4329">
        <v>1.5</v>
      </c>
      <c r="E4329">
        <v>9</v>
      </c>
      <c r="F4329">
        <v>0</v>
      </c>
      <c r="G4329">
        <v>0</v>
      </c>
      <c r="H4329">
        <v>12.3</v>
      </c>
      <c r="I4329" t="s">
        <v>14</v>
      </c>
      <c r="J4329" t="s">
        <v>19</v>
      </c>
      <c r="K4329" t="s">
        <v>30</v>
      </c>
      <c r="L4329" t="s">
        <v>29</v>
      </c>
      <c r="M4329" t="s">
        <v>18</v>
      </c>
      <c r="N4329" t="s">
        <v>18</v>
      </c>
      <c r="O4329" t="str">
        <f>TEXT(Table1[[#This Row],[pickup]],"dddd")</f>
        <v>Monday</v>
      </c>
      <c r="P4329">
        <f t="shared" si="67"/>
        <v>10</v>
      </c>
    </row>
    <row r="4330" spans="1:16" x14ac:dyDescent="0.25">
      <c r="A4330" s="1">
        <v>43539.353981481479</v>
      </c>
      <c r="B4330" s="1">
        <v>43539.388020833336</v>
      </c>
      <c r="C4330">
        <v>6</v>
      </c>
      <c r="D4330">
        <v>8.5399999999999991</v>
      </c>
      <c r="E4330">
        <v>34</v>
      </c>
      <c r="F4330">
        <v>0</v>
      </c>
      <c r="G4330">
        <v>0</v>
      </c>
      <c r="H4330">
        <v>34.799999999999997</v>
      </c>
      <c r="I4330" t="s">
        <v>14</v>
      </c>
      <c r="J4330" t="s">
        <v>15</v>
      </c>
      <c r="K4330" t="s">
        <v>41</v>
      </c>
      <c r="L4330" t="s">
        <v>179</v>
      </c>
      <c r="M4330" t="s">
        <v>18</v>
      </c>
      <c r="N4330" t="s">
        <v>18</v>
      </c>
      <c r="O4330" t="str">
        <f>TEXT(Table1[[#This Row],[pickup]],"dddd")</f>
        <v>Friday</v>
      </c>
      <c r="P4330">
        <f t="shared" si="67"/>
        <v>8</v>
      </c>
    </row>
    <row r="4331" spans="1:16" x14ac:dyDescent="0.25">
      <c r="A4331" s="1">
        <v>43535.80060185185</v>
      </c>
      <c r="B4331" s="1">
        <v>43535.810208333336</v>
      </c>
      <c r="C4331">
        <v>1</v>
      </c>
      <c r="D4331">
        <v>1.78</v>
      </c>
      <c r="E4331">
        <v>10.5</v>
      </c>
      <c r="F4331">
        <v>2.96</v>
      </c>
      <c r="G4331">
        <v>0</v>
      </c>
      <c r="H4331">
        <v>17.760000000000002</v>
      </c>
      <c r="I4331" t="s">
        <v>14</v>
      </c>
      <c r="J4331" t="s">
        <v>15</v>
      </c>
      <c r="K4331" t="s">
        <v>29</v>
      </c>
      <c r="L4331" t="s">
        <v>51</v>
      </c>
      <c r="M4331" t="s">
        <v>18</v>
      </c>
      <c r="N4331" t="s">
        <v>18</v>
      </c>
      <c r="O4331" t="str">
        <f>TEXT(Table1[[#This Row],[pickup]],"dddd")</f>
        <v>Monday</v>
      </c>
      <c r="P4331">
        <f t="shared" si="67"/>
        <v>19</v>
      </c>
    </row>
    <row r="4332" spans="1:16" x14ac:dyDescent="0.25">
      <c r="A4332" s="1">
        <v>43540.480706018519</v>
      </c>
      <c r="B4332" s="1">
        <v>43540.486851851849</v>
      </c>
      <c r="C4332">
        <v>1</v>
      </c>
      <c r="D4332">
        <v>1.5</v>
      </c>
      <c r="E4332">
        <v>8</v>
      </c>
      <c r="F4332">
        <v>1.7</v>
      </c>
      <c r="G4332">
        <v>0</v>
      </c>
      <c r="H4332">
        <v>13</v>
      </c>
      <c r="I4332" t="s">
        <v>14</v>
      </c>
      <c r="J4332" t="s">
        <v>15</v>
      </c>
      <c r="K4332" t="s">
        <v>50</v>
      </c>
      <c r="L4332" t="s">
        <v>49</v>
      </c>
      <c r="M4332" t="s">
        <v>18</v>
      </c>
      <c r="N4332" t="s">
        <v>18</v>
      </c>
      <c r="O4332" t="str">
        <f>TEXT(Table1[[#This Row],[pickup]],"dddd")</f>
        <v>Saturday</v>
      </c>
      <c r="P4332">
        <f t="shared" si="67"/>
        <v>11</v>
      </c>
    </row>
    <row r="4333" spans="1:16" x14ac:dyDescent="0.25">
      <c r="A4333" s="1">
        <v>43537.88890046296</v>
      </c>
      <c r="B4333" s="1">
        <v>43537.911631944444</v>
      </c>
      <c r="C4333">
        <v>2</v>
      </c>
      <c r="D4333">
        <v>16.7</v>
      </c>
      <c r="E4333">
        <v>52</v>
      </c>
      <c r="F4333">
        <v>12.2</v>
      </c>
      <c r="G4333">
        <v>5.76</v>
      </c>
      <c r="H4333">
        <v>73.260000000000005</v>
      </c>
      <c r="I4333" t="s">
        <v>14</v>
      </c>
      <c r="J4333" t="s">
        <v>15</v>
      </c>
      <c r="K4333" t="s">
        <v>64</v>
      </c>
      <c r="L4333" t="s">
        <v>46</v>
      </c>
      <c r="M4333" t="s">
        <v>37</v>
      </c>
      <c r="N4333" t="s">
        <v>18</v>
      </c>
      <c r="O4333" t="str">
        <f>TEXT(Table1[[#This Row],[pickup]],"dddd")</f>
        <v>Wednesday</v>
      </c>
      <c r="P4333">
        <f t="shared" si="67"/>
        <v>21</v>
      </c>
    </row>
    <row r="4334" spans="1:16" x14ac:dyDescent="0.25">
      <c r="A4334" s="1">
        <v>43555.568599537037</v>
      </c>
      <c r="B4334" s="1">
        <v>43555.570983796293</v>
      </c>
      <c r="C4334">
        <v>3</v>
      </c>
      <c r="D4334">
        <v>0.7</v>
      </c>
      <c r="E4334">
        <v>5</v>
      </c>
      <c r="F4334">
        <v>0</v>
      </c>
      <c r="G4334">
        <v>0</v>
      </c>
      <c r="H4334">
        <v>5.8</v>
      </c>
      <c r="I4334" t="s">
        <v>14</v>
      </c>
      <c r="J4334" t="s">
        <v>19</v>
      </c>
      <c r="K4334" t="s">
        <v>114</v>
      </c>
      <c r="L4334" t="s">
        <v>114</v>
      </c>
      <c r="M4334" t="s">
        <v>18</v>
      </c>
      <c r="N4334" t="s">
        <v>18</v>
      </c>
      <c r="O4334" t="str">
        <f>TEXT(Table1[[#This Row],[pickup]],"dddd")</f>
        <v>Sunday</v>
      </c>
      <c r="P4334">
        <f t="shared" si="67"/>
        <v>13</v>
      </c>
    </row>
    <row r="4335" spans="1:16" x14ac:dyDescent="0.25">
      <c r="A4335" s="1">
        <v>43526.084386574075</v>
      </c>
      <c r="B4335" s="1">
        <v>43526.092581018522</v>
      </c>
      <c r="C4335">
        <v>1</v>
      </c>
      <c r="D4335">
        <v>3.3</v>
      </c>
      <c r="E4335">
        <v>11.5</v>
      </c>
      <c r="F4335">
        <v>3.05</v>
      </c>
      <c r="G4335">
        <v>0</v>
      </c>
      <c r="H4335">
        <v>18.350000000000001</v>
      </c>
      <c r="I4335" t="s">
        <v>14</v>
      </c>
      <c r="J4335" t="s">
        <v>15</v>
      </c>
      <c r="K4335" t="s">
        <v>33</v>
      </c>
      <c r="L4335" t="s">
        <v>30</v>
      </c>
      <c r="M4335" t="s">
        <v>18</v>
      </c>
      <c r="N4335" t="s">
        <v>18</v>
      </c>
      <c r="O4335" t="str">
        <f>TEXT(Table1[[#This Row],[pickup]],"dddd")</f>
        <v>Saturday</v>
      </c>
      <c r="P4335">
        <f t="shared" si="67"/>
        <v>2</v>
      </c>
    </row>
    <row r="4336" spans="1:16" x14ac:dyDescent="0.25">
      <c r="A4336" s="1">
        <v>43553.643784722219</v>
      </c>
      <c r="B4336" s="1">
        <v>43553.647766203707</v>
      </c>
      <c r="C4336">
        <v>1</v>
      </c>
      <c r="D4336">
        <v>0.5</v>
      </c>
      <c r="E4336">
        <v>5.5</v>
      </c>
      <c r="F4336">
        <v>1.75</v>
      </c>
      <c r="G4336">
        <v>0</v>
      </c>
      <c r="H4336">
        <v>10.55</v>
      </c>
      <c r="I4336" t="s">
        <v>14</v>
      </c>
      <c r="J4336" t="s">
        <v>15</v>
      </c>
      <c r="K4336" t="s">
        <v>62</v>
      </c>
      <c r="L4336" t="s">
        <v>30</v>
      </c>
      <c r="M4336" t="s">
        <v>18</v>
      </c>
      <c r="N4336" t="s">
        <v>18</v>
      </c>
      <c r="O4336" t="str">
        <f>TEXT(Table1[[#This Row],[pickup]],"dddd")</f>
        <v>Friday</v>
      </c>
      <c r="P4336">
        <f t="shared" si="67"/>
        <v>15</v>
      </c>
    </row>
    <row r="4337" spans="1:16" x14ac:dyDescent="0.25">
      <c r="A4337" s="1">
        <v>43529.811539351853</v>
      </c>
      <c r="B4337" s="1">
        <v>43529.82240740741</v>
      </c>
      <c r="C4337">
        <v>1</v>
      </c>
      <c r="D4337">
        <v>2</v>
      </c>
      <c r="E4337">
        <v>11.5</v>
      </c>
      <c r="F4337">
        <v>1.5</v>
      </c>
      <c r="G4337">
        <v>0</v>
      </c>
      <c r="H4337">
        <v>17.3</v>
      </c>
      <c r="I4337" t="s">
        <v>14</v>
      </c>
      <c r="J4337" t="s">
        <v>15</v>
      </c>
      <c r="K4337" t="s">
        <v>70</v>
      </c>
      <c r="L4337" t="s">
        <v>25</v>
      </c>
      <c r="M4337" t="s">
        <v>18</v>
      </c>
      <c r="N4337" t="s">
        <v>18</v>
      </c>
      <c r="O4337" t="str">
        <f>TEXT(Table1[[#This Row],[pickup]],"dddd")</f>
        <v>Tuesday</v>
      </c>
      <c r="P4337">
        <f t="shared" si="67"/>
        <v>19</v>
      </c>
    </row>
    <row r="4338" spans="1:16" x14ac:dyDescent="0.25">
      <c r="A4338" s="1">
        <v>43537.692141203705</v>
      </c>
      <c r="B4338" s="1">
        <v>43537.701701388891</v>
      </c>
      <c r="C4338">
        <v>1</v>
      </c>
      <c r="D4338">
        <v>1.28</v>
      </c>
      <c r="E4338">
        <v>9.5</v>
      </c>
      <c r="F4338">
        <v>0</v>
      </c>
      <c r="G4338">
        <v>0</v>
      </c>
      <c r="H4338">
        <v>13.8</v>
      </c>
      <c r="I4338" t="s">
        <v>14</v>
      </c>
      <c r="J4338" t="s">
        <v>19</v>
      </c>
      <c r="K4338" t="s">
        <v>26</v>
      </c>
      <c r="L4338" t="s">
        <v>50</v>
      </c>
      <c r="M4338" t="s">
        <v>18</v>
      </c>
      <c r="N4338" t="s">
        <v>18</v>
      </c>
      <c r="O4338" t="str">
        <f>TEXT(Table1[[#This Row],[pickup]],"dddd")</f>
        <v>Wednesday</v>
      </c>
      <c r="P4338">
        <f t="shared" si="67"/>
        <v>16</v>
      </c>
    </row>
    <row r="4339" spans="1:16" x14ac:dyDescent="0.25">
      <c r="A4339" s="1">
        <v>43538.323321759257</v>
      </c>
      <c r="B4339" s="1">
        <v>43538.325497685182</v>
      </c>
      <c r="C4339">
        <v>2</v>
      </c>
      <c r="D4339">
        <v>0.78</v>
      </c>
      <c r="E4339">
        <v>4.5</v>
      </c>
      <c r="F4339">
        <v>1.56</v>
      </c>
      <c r="G4339">
        <v>0</v>
      </c>
      <c r="H4339">
        <v>9.36</v>
      </c>
      <c r="I4339" t="s">
        <v>14</v>
      </c>
      <c r="J4339" t="s">
        <v>15</v>
      </c>
      <c r="K4339" t="s">
        <v>43</v>
      </c>
      <c r="L4339" t="s">
        <v>44</v>
      </c>
      <c r="M4339" t="s">
        <v>18</v>
      </c>
      <c r="N4339" t="s">
        <v>18</v>
      </c>
      <c r="O4339" t="str">
        <f>TEXT(Table1[[#This Row],[pickup]],"dddd")</f>
        <v>Thursday</v>
      </c>
      <c r="P4339">
        <f t="shared" si="67"/>
        <v>7</v>
      </c>
    </row>
    <row r="4340" spans="1:16" x14ac:dyDescent="0.25">
      <c r="A4340" s="1">
        <v>43525.725717592592</v>
      </c>
      <c r="B4340" s="1">
        <v>43525.732986111114</v>
      </c>
      <c r="C4340">
        <v>3</v>
      </c>
      <c r="D4340">
        <v>1.7</v>
      </c>
      <c r="E4340">
        <v>8.5</v>
      </c>
      <c r="F4340">
        <v>2.2999999999999998</v>
      </c>
      <c r="G4340">
        <v>0</v>
      </c>
      <c r="H4340">
        <v>15.1</v>
      </c>
      <c r="I4340" t="s">
        <v>14</v>
      </c>
      <c r="J4340" t="s">
        <v>15</v>
      </c>
      <c r="K4340" t="s">
        <v>33</v>
      </c>
      <c r="L4340" t="s">
        <v>41</v>
      </c>
      <c r="M4340" t="s">
        <v>18</v>
      </c>
      <c r="N4340" t="s">
        <v>18</v>
      </c>
      <c r="O4340" t="str">
        <f>TEXT(Table1[[#This Row],[pickup]],"dddd")</f>
        <v>Friday</v>
      </c>
      <c r="P4340">
        <f t="shared" si="67"/>
        <v>17</v>
      </c>
    </row>
    <row r="4341" spans="1:16" x14ac:dyDescent="0.25">
      <c r="A4341" s="1">
        <v>43538.702766203707</v>
      </c>
      <c r="B4341" s="1">
        <v>43538.706956018519</v>
      </c>
      <c r="C4341">
        <v>1</v>
      </c>
      <c r="D4341">
        <v>0.8</v>
      </c>
      <c r="E4341">
        <v>6</v>
      </c>
      <c r="F4341">
        <v>2.0499999999999998</v>
      </c>
      <c r="G4341">
        <v>0</v>
      </c>
      <c r="H4341">
        <v>12.35</v>
      </c>
      <c r="I4341" t="s">
        <v>14</v>
      </c>
      <c r="J4341" t="s">
        <v>15</v>
      </c>
      <c r="K4341" t="s">
        <v>25</v>
      </c>
      <c r="L4341" t="s">
        <v>70</v>
      </c>
      <c r="M4341" t="s">
        <v>18</v>
      </c>
      <c r="N4341" t="s">
        <v>18</v>
      </c>
      <c r="O4341" t="str">
        <f>TEXT(Table1[[#This Row],[pickup]],"dddd")</f>
        <v>Thursday</v>
      </c>
      <c r="P4341">
        <f t="shared" si="67"/>
        <v>16</v>
      </c>
    </row>
    <row r="4342" spans="1:16" x14ac:dyDescent="0.25">
      <c r="A4342" s="1">
        <v>43535.329895833333</v>
      </c>
      <c r="B4342" s="1">
        <v>43535.358854166669</v>
      </c>
      <c r="C4342">
        <v>1</v>
      </c>
      <c r="D4342">
        <v>10.199999999999999</v>
      </c>
      <c r="E4342">
        <v>36.5</v>
      </c>
      <c r="F4342">
        <v>11.35</v>
      </c>
      <c r="G4342">
        <v>5.76</v>
      </c>
      <c r="H4342">
        <v>56.91</v>
      </c>
      <c r="I4342" t="s">
        <v>14</v>
      </c>
      <c r="J4342" t="s">
        <v>15</v>
      </c>
      <c r="K4342" t="s">
        <v>20</v>
      </c>
      <c r="L4342" t="s">
        <v>35</v>
      </c>
      <c r="M4342" t="s">
        <v>18</v>
      </c>
      <c r="N4342" t="s">
        <v>37</v>
      </c>
      <c r="O4342" t="str">
        <f>TEXT(Table1[[#This Row],[pickup]],"dddd")</f>
        <v>Monday</v>
      </c>
      <c r="P4342">
        <f t="shared" si="67"/>
        <v>7</v>
      </c>
    </row>
    <row r="4343" spans="1:16" x14ac:dyDescent="0.25">
      <c r="A4343" s="1">
        <v>43528.773738425924</v>
      </c>
      <c r="B4343" s="1">
        <v>43528.78025462963</v>
      </c>
      <c r="C4343">
        <v>2</v>
      </c>
      <c r="D4343">
        <v>1.39</v>
      </c>
      <c r="E4343">
        <v>8</v>
      </c>
      <c r="F4343">
        <v>2.46</v>
      </c>
      <c r="G4343">
        <v>0</v>
      </c>
      <c r="H4343">
        <v>14.76</v>
      </c>
      <c r="I4343" t="s">
        <v>14</v>
      </c>
      <c r="J4343" t="s">
        <v>15</v>
      </c>
      <c r="K4343" t="s">
        <v>33</v>
      </c>
      <c r="L4343" t="s">
        <v>16</v>
      </c>
      <c r="M4343" t="s">
        <v>18</v>
      </c>
      <c r="N4343" t="s">
        <v>18</v>
      </c>
      <c r="O4343" t="str">
        <f>TEXT(Table1[[#This Row],[pickup]],"dddd")</f>
        <v>Monday</v>
      </c>
      <c r="P4343">
        <f t="shared" si="67"/>
        <v>18</v>
      </c>
    </row>
    <row r="4344" spans="1:16" x14ac:dyDescent="0.25">
      <c r="A4344" s="1">
        <v>43550.754629629628</v>
      </c>
      <c r="B4344" s="1">
        <v>43550.761435185188</v>
      </c>
      <c r="C4344">
        <v>1</v>
      </c>
      <c r="D4344">
        <v>1.5</v>
      </c>
      <c r="E4344">
        <v>8.5</v>
      </c>
      <c r="F4344">
        <v>2.5499999999999998</v>
      </c>
      <c r="G4344">
        <v>0</v>
      </c>
      <c r="H4344">
        <v>15.35</v>
      </c>
      <c r="I4344" t="s">
        <v>14</v>
      </c>
      <c r="J4344" t="s">
        <v>15</v>
      </c>
      <c r="K4344" t="s">
        <v>20</v>
      </c>
      <c r="L4344" t="s">
        <v>24</v>
      </c>
      <c r="M4344" t="s">
        <v>18</v>
      </c>
      <c r="N4344" t="s">
        <v>18</v>
      </c>
      <c r="O4344" t="str">
        <f>TEXT(Table1[[#This Row],[pickup]],"dddd")</f>
        <v>Tuesday</v>
      </c>
      <c r="P4344">
        <f t="shared" si="67"/>
        <v>18</v>
      </c>
    </row>
    <row r="4345" spans="1:16" x14ac:dyDescent="0.25">
      <c r="A4345" s="1">
        <v>43537.80133101852</v>
      </c>
      <c r="B4345" s="1">
        <v>43537.821030092593</v>
      </c>
      <c r="C4345">
        <v>1</v>
      </c>
      <c r="D4345">
        <v>14.97</v>
      </c>
      <c r="E4345">
        <v>41.5</v>
      </c>
      <c r="F4345">
        <v>7.58</v>
      </c>
      <c r="G4345">
        <v>0</v>
      </c>
      <c r="H4345">
        <v>50.88</v>
      </c>
      <c r="I4345" t="s">
        <v>14</v>
      </c>
      <c r="J4345" t="s">
        <v>15</v>
      </c>
      <c r="K4345" t="s">
        <v>64</v>
      </c>
      <c r="L4345" t="s">
        <v>93</v>
      </c>
      <c r="M4345" t="s">
        <v>37</v>
      </c>
      <c r="N4345" t="s">
        <v>58</v>
      </c>
      <c r="O4345" t="str">
        <f>TEXT(Table1[[#This Row],[pickup]],"dddd")</f>
        <v>Wednesday</v>
      </c>
      <c r="P4345">
        <f t="shared" si="67"/>
        <v>19</v>
      </c>
    </row>
    <row r="4346" spans="1:16" x14ac:dyDescent="0.25">
      <c r="A4346" s="1">
        <v>43527.38045138889</v>
      </c>
      <c r="B4346" s="1">
        <v>43527.38144675926</v>
      </c>
      <c r="C4346">
        <v>1</v>
      </c>
      <c r="D4346">
        <v>0.5</v>
      </c>
      <c r="E4346">
        <v>3.5</v>
      </c>
      <c r="F4346">
        <v>0.8</v>
      </c>
      <c r="G4346">
        <v>0</v>
      </c>
      <c r="H4346">
        <v>7.6</v>
      </c>
      <c r="I4346" t="s">
        <v>14</v>
      </c>
      <c r="J4346" t="s">
        <v>15</v>
      </c>
      <c r="K4346" t="s">
        <v>25</v>
      </c>
      <c r="L4346" t="s">
        <v>70</v>
      </c>
      <c r="M4346" t="s">
        <v>18</v>
      </c>
      <c r="N4346" t="s">
        <v>18</v>
      </c>
      <c r="O4346" t="str">
        <f>TEXT(Table1[[#This Row],[pickup]],"dddd")</f>
        <v>Sunday</v>
      </c>
      <c r="P4346">
        <f t="shared" si="67"/>
        <v>9</v>
      </c>
    </row>
    <row r="4347" spans="1:16" x14ac:dyDescent="0.25">
      <c r="A4347" s="1">
        <v>43547.79478009259</v>
      </c>
      <c r="B4347" s="1">
        <v>43547.807650462964</v>
      </c>
      <c r="C4347">
        <v>2</v>
      </c>
      <c r="D4347">
        <v>3.6</v>
      </c>
      <c r="E4347">
        <v>15</v>
      </c>
      <c r="F4347">
        <v>0</v>
      </c>
      <c r="G4347">
        <v>0</v>
      </c>
      <c r="H4347">
        <v>18.3</v>
      </c>
      <c r="I4347" t="s">
        <v>14</v>
      </c>
      <c r="J4347" t="s">
        <v>19</v>
      </c>
      <c r="K4347" t="s">
        <v>62</v>
      </c>
      <c r="L4347" t="s">
        <v>27</v>
      </c>
      <c r="M4347" t="s">
        <v>18</v>
      </c>
      <c r="N4347" t="s">
        <v>18</v>
      </c>
      <c r="O4347" t="str">
        <f>TEXT(Table1[[#This Row],[pickup]],"dddd")</f>
        <v>Saturday</v>
      </c>
      <c r="P4347">
        <f t="shared" si="67"/>
        <v>19</v>
      </c>
    </row>
    <row r="4348" spans="1:16" x14ac:dyDescent="0.25">
      <c r="A4348" s="1">
        <v>43537.950972222221</v>
      </c>
      <c r="B4348" s="1">
        <v>43537.976412037038</v>
      </c>
      <c r="C4348">
        <v>1</v>
      </c>
      <c r="D4348">
        <v>18.71</v>
      </c>
      <c r="E4348">
        <v>52</v>
      </c>
      <c r="F4348">
        <v>12.21</v>
      </c>
      <c r="G4348">
        <v>5.76</v>
      </c>
      <c r="H4348">
        <v>73.27</v>
      </c>
      <c r="I4348" t="s">
        <v>14</v>
      </c>
      <c r="J4348" t="s">
        <v>15</v>
      </c>
      <c r="K4348" t="s">
        <v>64</v>
      </c>
      <c r="L4348" t="s">
        <v>30</v>
      </c>
      <c r="M4348" t="s">
        <v>37</v>
      </c>
      <c r="N4348" t="s">
        <v>18</v>
      </c>
      <c r="O4348" t="str">
        <f>TEXT(Table1[[#This Row],[pickup]],"dddd")</f>
        <v>Wednesday</v>
      </c>
      <c r="P4348">
        <f t="shared" si="67"/>
        <v>22</v>
      </c>
    </row>
    <row r="4349" spans="1:16" x14ac:dyDescent="0.25">
      <c r="A4349" s="1">
        <v>43553.349212962959</v>
      </c>
      <c r="B4349" s="1">
        <v>43553.365787037037</v>
      </c>
      <c r="C4349">
        <v>2</v>
      </c>
      <c r="D4349">
        <v>4.66</v>
      </c>
      <c r="E4349">
        <v>18</v>
      </c>
      <c r="F4349">
        <v>0</v>
      </c>
      <c r="G4349">
        <v>0</v>
      </c>
      <c r="H4349">
        <v>21.3</v>
      </c>
      <c r="I4349" t="s">
        <v>14</v>
      </c>
      <c r="J4349" t="s">
        <v>19</v>
      </c>
      <c r="K4349" t="s">
        <v>59</v>
      </c>
      <c r="L4349" t="s">
        <v>29</v>
      </c>
      <c r="M4349" t="s">
        <v>18</v>
      </c>
      <c r="N4349" t="s">
        <v>18</v>
      </c>
      <c r="O4349" t="str">
        <f>TEXT(Table1[[#This Row],[pickup]],"dddd")</f>
        <v>Friday</v>
      </c>
      <c r="P4349">
        <f t="shared" si="67"/>
        <v>8</v>
      </c>
    </row>
    <row r="4350" spans="1:16" x14ac:dyDescent="0.25">
      <c r="A4350" s="1">
        <v>43544.75172453704</v>
      </c>
      <c r="B4350" s="1">
        <v>43544.759328703702</v>
      </c>
      <c r="C4350">
        <v>1</v>
      </c>
      <c r="D4350">
        <v>1.7</v>
      </c>
      <c r="E4350">
        <v>9</v>
      </c>
      <c r="F4350">
        <v>2</v>
      </c>
      <c r="G4350">
        <v>0</v>
      </c>
      <c r="H4350">
        <v>15.3</v>
      </c>
      <c r="I4350" t="s">
        <v>14</v>
      </c>
      <c r="J4350" t="s">
        <v>15</v>
      </c>
      <c r="K4350" t="s">
        <v>29</v>
      </c>
      <c r="L4350" t="s">
        <v>70</v>
      </c>
      <c r="M4350" t="s">
        <v>18</v>
      </c>
      <c r="N4350" t="s">
        <v>18</v>
      </c>
      <c r="O4350" t="str">
        <f>TEXT(Table1[[#This Row],[pickup]],"dddd")</f>
        <v>Wednesday</v>
      </c>
      <c r="P4350">
        <f t="shared" si="67"/>
        <v>18</v>
      </c>
    </row>
    <row r="4351" spans="1:16" x14ac:dyDescent="0.25">
      <c r="A4351" s="1">
        <v>43533.541678240741</v>
      </c>
      <c r="B4351" s="1">
        <v>43533.545543981483</v>
      </c>
      <c r="C4351">
        <v>1</v>
      </c>
      <c r="D4351">
        <v>0.62</v>
      </c>
      <c r="E4351">
        <v>5</v>
      </c>
      <c r="F4351">
        <v>0</v>
      </c>
      <c r="G4351">
        <v>0</v>
      </c>
      <c r="H4351">
        <v>5.8</v>
      </c>
      <c r="I4351" t="s">
        <v>14</v>
      </c>
      <c r="J4351" t="s">
        <v>15</v>
      </c>
      <c r="K4351" t="s">
        <v>28</v>
      </c>
      <c r="L4351" t="s">
        <v>67</v>
      </c>
      <c r="M4351" t="s">
        <v>18</v>
      </c>
      <c r="N4351" t="s">
        <v>18</v>
      </c>
      <c r="O4351" t="str">
        <f>TEXT(Table1[[#This Row],[pickup]],"dddd")</f>
        <v>Saturday</v>
      </c>
      <c r="P4351">
        <f t="shared" si="67"/>
        <v>13</v>
      </c>
    </row>
    <row r="4352" spans="1:16" x14ac:dyDescent="0.25">
      <c r="A4352" s="1">
        <v>43527.768842592595</v>
      </c>
      <c r="B4352" s="1">
        <v>43527.777777777781</v>
      </c>
      <c r="C4352">
        <v>1</v>
      </c>
      <c r="D4352">
        <v>1.54</v>
      </c>
      <c r="E4352">
        <v>9.5</v>
      </c>
      <c r="F4352">
        <v>0</v>
      </c>
      <c r="G4352">
        <v>0</v>
      </c>
      <c r="H4352">
        <v>12.8</v>
      </c>
      <c r="I4352" t="s">
        <v>14</v>
      </c>
      <c r="J4352" t="s">
        <v>19</v>
      </c>
      <c r="K4352" t="s">
        <v>25</v>
      </c>
      <c r="L4352" t="s">
        <v>46</v>
      </c>
      <c r="M4352" t="s">
        <v>18</v>
      </c>
      <c r="N4352" t="s">
        <v>18</v>
      </c>
      <c r="O4352" t="str">
        <f>TEXT(Table1[[#This Row],[pickup]],"dddd")</f>
        <v>Sunday</v>
      </c>
      <c r="P4352">
        <f t="shared" si="67"/>
        <v>18</v>
      </c>
    </row>
    <row r="4353" spans="1:16" x14ac:dyDescent="0.25">
      <c r="A4353" s="1">
        <v>43544.803749999999</v>
      </c>
      <c r="B4353" s="1">
        <v>43544.809606481482</v>
      </c>
      <c r="C4353">
        <v>1</v>
      </c>
      <c r="D4353">
        <v>1.7</v>
      </c>
      <c r="E4353">
        <v>8</v>
      </c>
      <c r="F4353">
        <v>2.4500000000000002</v>
      </c>
      <c r="G4353">
        <v>0</v>
      </c>
      <c r="H4353">
        <v>14.75</v>
      </c>
      <c r="I4353" t="s">
        <v>14</v>
      </c>
      <c r="J4353" t="s">
        <v>15</v>
      </c>
      <c r="K4353" t="s">
        <v>73</v>
      </c>
      <c r="L4353" t="s">
        <v>20</v>
      </c>
      <c r="M4353" t="s">
        <v>18</v>
      </c>
      <c r="N4353" t="s">
        <v>18</v>
      </c>
      <c r="O4353" t="str">
        <f>TEXT(Table1[[#This Row],[pickup]],"dddd")</f>
        <v>Wednesday</v>
      </c>
      <c r="P4353">
        <f t="shared" si="67"/>
        <v>19</v>
      </c>
    </row>
    <row r="4354" spans="1:16" x14ac:dyDescent="0.25">
      <c r="A4354" s="1">
        <v>43542.91574074074</v>
      </c>
      <c r="B4354" s="1">
        <v>43542.923159722224</v>
      </c>
      <c r="C4354">
        <v>1</v>
      </c>
      <c r="D4354">
        <v>2.65</v>
      </c>
      <c r="E4354">
        <v>10</v>
      </c>
      <c r="F4354">
        <v>2.76</v>
      </c>
      <c r="G4354">
        <v>0</v>
      </c>
      <c r="H4354">
        <v>16.559999999999999</v>
      </c>
      <c r="I4354" t="s">
        <v>14</v>
      </c>
      <c r="J4354" t="s">
        <v>15</v>
      </c>
      <c r="K4354" t="s">
        <v>25</v>
      </c>
      <c r="L4354" t="s">
        <v>22</v>
      </c>
      <c r="M4354" t="s">
        <v>18</v>
      </c>
      <c r="N4354" t="s">
        <v>18</v>
      </c>
      <c r="O4354" t="str">
        <f>TEXT(Table1[[#This Row],[pickup]],"dddd")</f>
        <v>Monday</v>
      </c>
      <c r="P4354">
        <f t="shared" ref="P4354:P4417" si="68">HOUR(A:A)</f>
        <v>21</v>
      </c>
    </row>
    <row r="4355" spans="1:16" x14ac:dyDescent="0.25">
      <c r="A4355" s="1">
        <v>43530.522129629629</v>
      </c>
      <c r="B4355" s="1">
        <v>43530.536886574075</v>
      </c>
      <c r="C4355">
        <v>1</v>
      </c>
      <c r="D4355">
        <v>2.6</v>
      </c>
      <c r="E4355">
        <v>15</v>
      </c>
      <c r="F4355">
        <v>4.55</v>
      </c>
      <c r="G4355">
        <v>0</v>
      </c>
      <c r="H4355">
        <v>22.85</v>
      </c>
      <c r="I4355" t="s">
        <v>14</v>
      </c>
      <c r="J4355" t="s">
        <v>15</v>
      </c>
      <c r="K4355" t="s">
        <v>20</v>
      </c>
      <c r="L4355" t="s">
        <v>25</v>
      </c>
      <c r="M4355" t="s">
        <v>18</v>
      </c>
      <c r="N4355" t="s">
        <v>18</v>
      </c>
      <c r="O4355" t="str">
        <f>TEXT(Table1[[#This Row],[pickup]],"dddd")</f>
        <v>Wednesday</v>
      </c>
      <c r="P4355">
        <f t="shared" si="68"/>
        <v>12</v>
      </c>
    </row>
    <row r="4356" spans="1:16" x14ac:dyDescent="0.25">
      <c r="A4356" s="1">
        <v>43532.862581018519</v>
      </c>
      <c r="B4356" s="1">
        <v>43532.885185185187</v>
      </c>
      <c r="C4356">
        <v>1</v>
      </c>
      <c r="D4356">
        <v>7.4</v>
      </c>
      <c r="E4356">
        <v>28</v>
      </c>
      <c r="F4356">
        <v>0</v>
      </c>
      <c r="G4356">
        <v>0</v>
      </c>
      <c r="H4356">
        <v>31.8</v>
      </c>
      <c r="I4356" t="s">
        <v>14</v>
      </c>
      <c r="J4356" t="s">
        <v>19</v>
      </c>
      <c r="K4356" t="s">
        <v>50</v>
      </c>
      <c r="L4356" t="s">
        <v>87</v>
      </c>
      <c r="M4356" t="s">
        <v>18</v>
      </c>
      <c r="N4356" t="s">
        <v>76</v>
      </c>
      <c r="O4356" t="str">
        <f>TEXT(Table1[[#This Row],[pickup]],"dddd")</f>
        <v>Friday</v>
      </c>
      <c r="P4356">
        <f t="shared" si="68"/>
        <v>20</v>
      </c>
    </row>
    <row r="4357" spans="1:16" x14ac:dyDescent="0.25">
      <c r="A4357" s="1">
        <v>43538.665706018517</v>
      </c>
      <c r="B4357" s="1">
        <v>43538.673750000002</v>
      </c>
      <c r="C4357">
        <v>1</v>
      </c>
      <c r="D4357">
        <v>2.1</v>
      </c>
      <c r="E4357">
        <v>10</v>
      </c>
      <c r="F4357">
        <v>2.85</v>
      </c>
      <c r="G4357">
        <v>0</v>
      </c>
      <c r="H4357">
        <v>17.149999999999999</v>
      </c>
      <c r="I4357" t="s">
        <v>14</v>
      </c>
      <c r="J4357" t="s">
        <v>15</v>
      </c>
      <c r="K4357" t="s">
        <v>25</v>
      </c>
      <c r="L4357" t="s">
        <v>24</v>
      </c>
      <c r="M4357" t="s">
        <v>18</v>
      </c>
      <c r="N4357" t="s">
        <v>18</v>
      </c>
      <c r="O4357" t="str">
        <f>TEXT(Table1[[#This Row],[pickup]],"dddd")</f>
        <v>Thursday</v>
      </c>
      <c r="P4357">
        <f t="shared" si="68"/>
        <v>15</v>
      </c>
    </row>
    <row r="4358" spans="1:16" x14ac:dyDescent="0.25">
      <c r="A4358" s="1">
        <v>43530.622002314813</v>
      </c>
      <c r="B4358" s="1">
        <v>43530.630613425928</v>
      </c>
      <c r="C4358">
        <v>1</v>
      </c>
      <c r="D4358">
        <v>1.2</v>
      </c>
      <c r="E4358">
        <v>8.5</v>
      </c>
      <c r="F4358">
        <v>2.35</v>
      </c>
      <c r="G4358">
        <v>0</v>
      </c>
      <c r="H4358">
        <v>14.15</v>
      </c>
      <c r="I4358" t="s">
        <v>14</v>
      </c>
      <c r="J4358" t="s">
        <v>15</v>
      </c>
      <c r="K4358" t="s">
        <v>85</v>
      </c>
      <c r="L4358" t="s">
        <v>71</v>
      </c>
      <c r="M4358" t="s">
        <v>18</v>
      </c>
      <c r="N4358" t="s">
        <v>18</v>
      </c>
      <c r="O4358" t="str">
        <f>TEXT(Table1[[#This Row],[pickup]],"dddd")</f>
        <v>Wednesday</v>
      </c>
      <c r="P4358">
        <f t="shared" si="68"/>
        <v>14</v>
      </c>
    </row>
    <row r="4359" spans="1:16" x14ac:dyDescent="0.25">
      <c r="A4359" s="1">
        <v>43525.881261574075</v>
      </c>
      <c r="B4359" s="1">
        <v>43525.894861111112</v>
      </c>
      <c r="C4359">
        <v>1</v>
      </c>
      <c r="D4359">
        <v>2.8</v>
      </c>
      <c r="E4359">
        <v>14</v>
      </c>
      <c r="F4359">
        <v>1</v>
      </c>
      <c r="G4359">
        <v>0</v>
      </c>
      <c r="H4359">
        <v>18.8</v>
      </c>
      <c r="I4359" t="s">
        <v>14</v>
      </c>
      <c r="J4359" t="s">
        <v>15</v>
      </c>
      <c r="K4359" t="s">
        <v>43</v>
      </c>
      <c r="L4359" t="s">
        <v>32</v>
      </c>
      <c r="M4359" t="s">
        <v>18</v>
      </c>
      <c r="N4359" t="s">
        <v>18</v>
      </c>
      <c r="O4359" t="str">
        <f>TEXT(Table1[[#This Row],[pickup]],"dddd")</f>
        <v>Friday</v>
      </c>
      <c r="P4359">
        <f t="shared" si="68"/>
        <v>21</v>
      </c>
    </row>
    <row r="4360" spans="1:16" x14ac:dyDescent="0.25">
      <c r="A4360" s="1">
        <v>43530.76666666667</v>
      </c>
      <c r="B4360" s="1">
        <v>43530.766817129632</v>
      </c>
      <c r="C4360">
        <v>2</v>
      </c>
      <c r="D4360">
        <v>0.01</v>
      </c>
      <c r="E4360">
        <v>2.5</v>
      </c>
      <c r="F4360">
        <v>0</v>
      </c>
      <c r="G4360">
        <v>0</v>
      </c>
      <c r="H4360">
        <v>4.3</v>
      </c>
      <c r="I4360" t="s">
        <v>14</v>
      </c>
      <c r="J4360" t="s">
        <v>19</v>
      </c>
      <c r="K4360" t="s">
        <v>64</v>
      </c>
      <c r="L4360" t="s">
        <v>64</v>
      </c>
      <c r="M4360" t="s">
        <v>37</v>
      </c>
      <c r="N4360" t="s">
        <v>37</v>
      </c>
      <c r="O4360" t="str">
        <f>TEXT(Table1[[#This Row],[pickup]],"dddd")</f>
        <v>Wednesday</v>
      </c>
      <c r="P4360">
        <f t="shared" si="68"/>
        <v>18</v>
      </c>
    </row>
    <row r="4361" spans="1:16" x14ac:dyDescent="0.25">
      <c r="A4361" s="1">
        <v>43531.501469907409</v>
      </c>
      <c r="B4361" s="1">
        <v>43531.508310185185</v>
      </c>
      <c r="C4361">
        <v>1</v>
      </c>
      <c r="D4361">
        <v>1.9</v>
      </c>
      <c r="E4361">
        <v>9</v>
      </c>
      <c r="F4361">
        <v>0</v>
      </c>
      <c r="G4361">
        <v>0</v>
      </c>
      <c r="H4361">
        <v>9.8000000000000007</v>
      </c>
      <c r="I4361" t="s">
        <v>14</v>
      </c>
      <c r="J4361" t="s">
        <v>15</v>
      </c>
      <c r="K4361" t="s">
        <v>79</v>
      </c>
      <c r="L4361" t="s">
        <v>31</v>
      </c>
      <c r="M4361" t="s">
        <v>18</v>
      </c>
      <c r="N4361" t="s">
        <v>18</v>
      </c>
      <c r="O4361" t="str">
        <f>TEXT(Table1[[#This Row],[pickup]],"dddd")</f>
        <v>Thursday</v>
      </c>
      <c r="P4361">
        <f t="shared" si="68"/>
        <v>12</v>
      </c>
    </row>
    <row r="4362" spans="1:16" x14ac:dyDescent="0.25">
      <c r="A4362" s="1">
        <v>43533.6328125</v>
      </c>
      <c r="B4362" s="1">
        <v>43533.648078703707</v>
      </c>
      <c r="C4362">
        <v>1</v>
      </c>
      <c r="D4362">
        <v>4.08</v>
      </c>
      <c r="E4362">
        <v>15.93</v>
      </c>
      <c r="F4362">
        <v>0</v>
      </c>
      <c r="G4362">
        <v>0</v>
      </c>
      <c r="H4362">
        <v>16.73</v>
      </c>
      <c r="I4362" t="s">
        <v>14</v>
      </c>
      <c r="J4362" t="s">
        <v>15</v>
      </c>
      <c r="K4362" t="s">
        <v>29</v>
      </c>
      <c r="L4362" t="s">
        <v>41</v>
      </c>
      <c r="M4362" t="s">
        <v>18</v>
      </c>
      <c r="N4362" t="s">
        <v>18</v>
      </c>
      <c r="O4362" t="str">
        <f>TEXT(Table1[[#This Row],[pickup]],"dddd")</f>
        <v>Saturday</v>
      </c>
      <c r="P4362">
        <f t="shared" si="68"/>
        <v>15</v>
      </c>
    </row>
    <row r="4363" spans="1:16" x14ac:dyDescent="0.25">
      <c r="A4363" s="1">
        <v>43530.747986111113</v>
      </c>
      <c r="B4363" s="1">
        <v>43530.759375000001</v>
      </c>
      <c r="C4363">
        <v>0</v>
      </c>
      <c r="D4363">
        <v>1.3</v>
      </c>
      <c r="E4363">
        <v>11</v>
      </c>
      <c r="F4363">
        <v>3.05</v>
      </c>
      <c r="G4363">
        <v>0</v>
      </c>
      <c r="H4363">
        <v>18.350000000000001</v>
      </c>
      <c r="I4363" t="s">
        <v>14</v>
      </c>
      <c r="J4363" t="s">
        <v>15</v>
      </c>
      <c r="K4363" t="s">
        <v>25</v>
      </c>
      <c r="L4363" t="s">
        <v>50</v>
      </c>
      <c r="M4363" t="s">
        <v>18</v>
      </c>
      <c r="N4363" t="s">
        <v>18</v>
      </c>
      <c r="O4363" t="str">
        <f>TEXT(Table1[[#This Row],[pickup]],"dddd")</f>
        <v>Wednesday</v>
      </c>
      <c r="P4363">
        <f t="shared" si="68"/>
        <v>17</v>
      </c>
    </row>
    <row r="4364" spans="1:16" x14ac:dyDescent="0.25">
      <c r="A4364" s="1">
        <v>43525.599710648145</v>
      </c>
      <c r="B4364" s="1">
        <v>43525.615486111114</v>
      </c>
      <c r="C4364">
        <v>6</v>
      </c>
      <c r="D4364">
        <v>3.46</v>
      </c>
      <c r="E4364">
        <v>15.5</v>
      </c>
      <c r="F4364">
        <v>0</v>
      </c>
      <c r="G4364">
        <v>0</v>
      </c>
      <c r="H4364">
        <v>18.8</v>
      </c>
      <c r="I4364" t="s">
        <v>14</v>
      </c>
      <c r="J4364" t="s">
        <v>19</v>
      </c>
      <c r="K4364" t="s">
        <v>51</v>
      </c>
      <c r="L4364" t="s">
        <v>74</v>
      </c>
      <c r="M4364" t="s">
        <v>18</v>
      </c>
      <c r="N4364" t="s">
        <v>18</v>
      </c>
      <c r="O4364" t="str">
        <f>TEXT(Table1[[#This Row],[pickup]],"dddd")</f>
        <v>Friday</v>
      </c>
      <c r="P4364">
        <f t="shared" si="68"/>
        <v>14</v>
      </c>
    </row>
    <row r="4365" spans="1:16" x14ac:dyDescent="0.25">
      <c r="A4365" s="1">
        <v>43537.687083333331</v>
      </c>
      <c r="B4365" s="1">
        <v>43537.704618055555</v>
      </c>
      <c r="C4365">
        <v>1</v>
      </c>
      <c r="D4365">
        <v>2.9</v>
      </c>
      <c r="E4365">
        <v>17</v>
      </c>
      <c r="F4365">
        <v>5.3</v>
      </c>
      <c r="G4365">
        <v>0</v>
      </c>
      <c r="H4365">
        <v>26.6</v>
      </c>
      <c r="I4365" t="s">
        <v>14</v>
      </c>
      <c r="J4365" t="s">
        <v>15</v>
      </c>
      <c r="K4365" t="s">
        <v>66</v>
      </c>
      <c r="L4365" t="s">
        <v>17</v>
      </c>
      <c r="M4365" t="s">
        <v>18</v>
      </c>
      <c r="N4365" t="s">
        <v>18</v>
      </c>
      <c r="O4365" t="str">
        <f>TEXT(Table1[[#This Row],[pickup]],"dddd")</f>
        <v>Wednesday</v>
      </c>
      <c r="P4365">
        <f t="shared" si="68"/>
        <v>16</v>
      </c>
    </row>
    <row r="4366" spans="1:16" x14ac:dyDescent="0.25">
      <c r="A4366" s="1">
        <v>43535.536006944443</v>
      </c>
      <c r="B4366" s="1">
        <v>43535.548668981479</v>
      </c>
      <c r="C4366">
        <v>1</v>
      </c>
      <c r="D4366">
        <v>4.04</v>
      </c>
      <c r="E4366">
        <v>15</v>
      </c>
      <c r="F4366">
        <v>3</v>
      </c>
      <c r="G4366">
        <v>0</v>
      </c>
      <c r="H4366">
        <v>21.3</v>
      </c>
      <c r="I4366" t="s">
        <v>14</v>
      </c>
      <c r="J4366" t="s">
        <v>15</v>
      </c>
      <c r="K4366" t="s">
        <v>32</v>
      </c>
      <c r="L4366" t="s">
        <v>54</v>
      </c>
      <c r="M4366" t="s">
        <v>18</v>
      </c>
      <c r="N4366" t="s">
        <v>18</v>
      </c>
      <c r="O4366" t="str">
        <f>TEXT(Table1[[#This Row],[pickup]],"dddd")</f>
        <v>Monday</v>
      </c>
      <c r="P4366">
        <f t="shared" si="68"/>
        <v>12</v>
      </c>
    </row>
    <row r="4367" spans="1:16" x14ac:dyDescent="0.25">
      <c r="A4367" s="1">
        <v>43531.775358796294</v>
      </c>
      <c r="B4367" s="1">
        <v>43531.784722222219</v>
      </c>
      <c r="C4367">
        <v>1</v>
      </c>
      <c r="D4367">
        <v>2.6</v>
      </c>
      <c r="E4367">
        <v>11</v>
      </c>
      <c r="F4367">
        <v>3.8</v>
      </c>
      <c r="G4367">
        <v>0</v>
      </c>
      <c r="H4367">
        <v>19.100000000000001</v>
      </c>
      <c r="I4367" t="s">
        <v>14</v>
      </c>
      <c r="J4367" t="s">
        <v>15</v>
      </c>
      <c r="K4367" t="s">
        <v>25</v>
      </c>
      <c r="L4367" t="s">
        <v>41</v>
      </c>
      <c r="M4367" t="s">
        <v>18</v>
      </c>
      <c r="N4367" t="s">
        <v>18</v>
      </c>
      <c r="O4367" t="str">
        <f>TEXT(Table1[[#This Row],[pickup]],"dddd")</f>
        <v>Thursday</v>
      </c>
      <c r="P4367">
        <f t="shared" si="68"/>
        <v>18</v>
      </c>
    </row>
    <row r="4368" spans="1:16" x14ac:dyDescent="0.25">
      <c r="A4368" s="1">
        <v>43543.695914351854</v>
      </c>
      <c r="B4368" s="1">
        <v>43543.702280092592</v>
      </c>
      <c r="C4368">
        <v>1</v>
      </c>
      <c r="D4368">
        <v>1</v>
      </c>
      <c r="E4368">
        <v>7.5</v>
      </c>
      <c r="F4368">
        <v>2.35</v>
      </c>
      <c r="G4368">
        <v>0</v>
      </c>
      <c r="H4368">
        <v>14.15</v>
      </c>
      <c r="I4368" t="s">
        <v>14</v>
      </c>
      <c r="J4368" t="s">
        <v>15</v>
      </c>
      <c r="K4368" t="s">
        <v>50</v>
      </c>
      <c r="L4368" t="s">
        <v>29</v>
      </c>
      <c r="M4368" t="s">
        <v>18</v>
      </c>
      <c r="N4368" t="s">
        <v>18</v>
      </c>
      <c r="O4368" t="str">
        <f>TEXT(Table1[[#This Row],[pickup]],"dddd")</f>
        <v>Tuesday</v>
      </c>
      <c r="P4368">
        <f t="shared" si="68"/>
        <v>16</v>
      </c>
    </row>
    <row r="4369" spans="1:16" x14ac:dyDescent="0.25">
      <c r="A4369" s="1">
        <v>43528.582291666666</v>
      </c>
      <c r="B4369" s="1">
        <v>43528.585370370369</v>
      </c>
      <c r="C4369">
        <v>3</v>
      </c>
      <c r="D4369">
        <v>0.95</v>
      </c>
      <c r="E4369">
        <v>5</v>
      </c>
      <c r="F4369">
        <v>0</v>
      </c>
      <c r="G4369">
        <v>0</v>
      </c>
      <c r="H4369">
        <v>8.3000000000000007</v>
      </c>
      <c r="I4369" t="s">
        <v>14</v>
      </c>
      <c r="J4369" t="s">
        <v>19</v>
      </c>
      <c r="K4369" t="s">
        <v>50</v>
      </c>
      <c r="L4369" t="s">
        <v>62</v>
      </c>
      <c r="M4369" t="s">
        <v>18</v>
      </c>
      <c r="N4369" t="s">
        <v>18</v>
      </c>
      <c r="O4369" t="str">
        <f>TEXT(Table1[[#This Row],[pickup]],"dddd")</f>
        <v>Monday</v>
      </c>
      <c r="P4369">
        <f t="shared" si="68"/>
        <v>13</v>
      </c>
    </row>
    <row r="4370" spans="1:16" x14ac:dyDescent="0.25">
      <c r="A4370" s="1">
        <v>43532.873969907407</v>
      </c>
      <c r="B4370" s="1">
        <v>43532.904953703706</v>
      </c>
      <c r="C4370">
        <v>1</v>
      </c>
      <c r="D4370">
        <v>11.24</v>
      </c>
      <c r="E4370">
        <v>38.5</v>
      </c>
      <c r="F4370">
        <v>9.61</v>
      </c>
      <c r="G4370">
        <v>5.76</v>
      </c>
      <c r="H4370">
        <v>57.67</v>
      </c>
      <c r="I4370" t="s">
        <v>14</v>
      </c>
      <c r="J4370" t="s">
        <v>15</v>
      </c>
      <c r="K4370" t="s">
        <v>44</v>
      </c>
      <c r="L4370" t="s">
        <v>189</v>
      </c>
      <c r="M4370" t="s">
        <v>18</v>
      </c>
      <c r="N4370" t="s">
        <v>58</v>
      </c>
      <c r="O4370" t="str">
        <f>TEXT(Table1[[#This Row],[pickup]],"dddd")</f>
        <v>Friday</v>
      </c>
      <c r="P4370">
        <f t="shared" si="68"/>
        <v>20</v>
      </c>
    </row>
    <row r="4371" spans="1:16" x14ac:dyDescent="0.25">
      <c r="A4371" s="1">
        <v>43537.358611111114</v>
      </c>
      <c r="B4371" s="1">
        <v>43537.36346064815</v>
      </c>
      <c r="C4371">
        <v>1</v>
      </c>
      <c r="D4371">
        <v>0.77</v>
      </c>
      <c r="E4371">
        <v>6</v>
      </c>
      <c r="F4371">
        <v>0.5</v>
      </c>
      <c r="G4371">
        <v>0</v>
      </c>
      <c r="H4371">
        <v>9.8000000000000007</v>
      </c>
      <c r="I4371" t="s">
        <v>14</v>
      </c>
      <c r="J4371" t="s">
        <v>15</v>
      </c>
      <c r="K4371" t="s">
        <v>44</v>
      </c>
      <c r="L4371" t="s">
        <v>63</v>
      </c>
      <c r="M4371" t="s">
        <v>18</v>
      </c>
      <c r="N4371" t="s">
        <v>18</v>
      </c>
      <c r="O4371" t="str">
        <f>TEXT(Table1[[#This Row],[pickup]],"dddd")</f>
        <v>Wednesday</v>
      </c>
      <c r="P4371">
        <f t="shared" si="68"/>
        <v>8</v>
      </c>
    </row>
    <row r="4372" spans="1:16" x14ac:dyDescent="0.25">
      <c r="A4372" s="1">
        <v>43543.928622685184</v>
      </c>
      <c r="B4372" s="1">
        <v>43543.932384259257</v>
      </c>
      <c r="C4372">
        <v>1</v>
      </c>
      <c r="D4372">
        <v>1.6</v>
      </c>
      <c r="E4372">
        <v>7</v>
      </c>
      <c r="F4372">
        <v>2</v>
      </c>
      <c r="G4372">
        <v>0</v>
      </c>
      <c r="H4372">
        <v>12.8</v>
      </c>
      <c r="I4372" t="s">
        <v>14</v>
      </c>
      <c r="J4372" t="s">
        <v>15</v>
      </c>
      <c r="K4372" t="s">
        <v>28</v>
      </c>
      <c r="L4372" t="s">
        <v>45</v>
      </c>
      <c r="M4372" t="s">
        <v>18</v>
      </c>
      <c r="N4372" t="s">
        <v>18</v>
      </c>
      <c r="O4372" t="str">
        <f>TEXT(Table1[[#This Row],[pickup]],"dddd")</f>
        <v>Tuesday</v>
      </c>
      <c r="P4372">
        <f t="shared" si="68"/>
        <v>22</v>
      </c>
    </row>
    <row r="4373" spans="1:16" x14ac:dyDescent="0.25">
      <c r="A4373" s="1">
        <v>43551.435474537036</v>
      </c>
      <c r="B4373" s="1">
        <v>43551.454756944448</v>
      </c>
      <c r="C4373">
        <v>1</v>
      </c>
      <c r="D4373">
        <v>2.96</v>
      </c>
      <c r="E4373">
        <v>18</v>
      </c>
      <c r="F4373">
        <v>1.1000000000000001</v>
      </c>
      <c r="G4373">
        <v>0</v>
      </c>
      <c r="H4373">
        <v>22.4</v>
      </c>
      <c r="I4373" t="s">
        <v>14</v>
      </c>
      <c r="J4373" t="s">
        <v>15</v>
      </c>
      <c r="K4373" t="s">
        <v>46</v>
      </c>
      <c r="L4373" t="s">
        <v>23</v>
      </c>
      <c r="M4373" t="s">
        <v>18</v>
      </c>
      <c r="N4373" t="s">
        <v>18</v>
      </c>
      <c r="O4373" t="str">
        <f>TEXT(Table1[[#This Row],[pickup]],"dddd")</f>
        <v>Wednesday</v>
      </c>
      <c r="P4373">
        <f t="shared" si="68"/>
        <v>10</v>
      </c>
    </row>
    <row r="4374" spans="1:16" x14ac:dyDescent="0.25">
      <c r="A4374" s="1">
        <v>43540.414224537039</v>
      </c>
      <c r="B4374" s="1">
        <v>43540.418622685182</v>
      </c>
      <c r="C4374">
        <v>5</v>
      </c>
      <c r="D4374">
        <v>1.1200000000000001</v>
      </c>
      <c r="E4374">
        <v>6.5</v>
      </c>
      <c r="F4374">
        <v>1.96</v>
      </c>
      <c r="G4374">
        <v>0</v>
      </c>
      <c r="H4374">
        <v>11.76</v>
      </c>
      <c r="I4374" t="s">
        <v>14</v>
      </c>
      <c r="J4374" t="s">
        <v>15</v>
      </c>
      <c r="K4374" t="s">
        <v>32</v>
      </c>
      <c r="L4374" t="s">
        <v>29</v>
      </c>
      <c r="M4374" t="s">
        <v>18</v>
      </c>
      <c r="N4374" t="s">
        <v>18</v>
      </c>
      <c r="O4374" t="str">
        <f>TEXT(Table1[[#This Row],[pickup]],"dddd")</f>
        <v>Saturday</v>
      </c>
      <c r="P4374">
        <f t="shared" si="68"/>
        <v>9</v>
      </c>
    </row>
    <row r="4375" spans="1:16" x14ac:dyDescent="0.25">
      <c r="A4375" s="1">
        <v>43525.375254629631</v>
      </c>
      <c r="B4375" s="1">
        <v>43525.382048611114</v>
      </c>
      <c r="C4375">
        <v>1</v>
      </c>
      <c r="D4375">
        <v>1.01</v>
      </c>
      <c r="E4375">
        <v>7.5</v>
      </c>
      <c r="F4375">
        <v>2</v>
      </c>
      <c r="G4375">
        <v>0</v>
      </c>
      <c r="H4375">
        <v>12.8</v>
      </c>
      <c r="I4375" t="s">
        <v>14</v>
      </c>
      <c r="J4375" t="s">
        <v>15</v>
      </c>
      <c r="K4375" t="s">
        <v>32</v>
      </c>
      <c r="L4375" t="s">
        <v>50</v>
      </c>
      <c r="M4375" t="s">
        <v>18</v>
      </c>
      <c r="N4375" t="s">
        <v>18</v>
      </c>
      <c r="O4375" t="str">
        <f>TEXT(Table1[[#This Row],[pickup]],"dddd")</f>
        <v>Friday</v>
      </c>
      <c r="P4375">
        <f t="shared" si="68"/>
        <v>9</v>
      </c>
    </row>
    <row r="4376" spans="1:16" x14ac:dyDescent="0.25">
      <c r="A4376" s="1">
        <v>43549.972407407404</v>
      </c>
      <c r="B4376" s="1">
        <v>43549.980810185189</v>
      </c>
      <c r="C4376">
        <v>1</v>
      </c>
      <c r="D4376">
        <v>3.04</v>
      </c>
      <c r="E4376">
        <v>11.5</v>
      </c>
      <c r="F4376">
        <v>3.06</v>
      </c>
      <c r="G4376">
        <v>0</v>
      </c>
      <c r="H4376">
        <v>18.36</v>
      </c>
      <c r="I4376" t="s">
        <v>14</v>
      </c>
      <c r="J4376" t="s">
        <v>15</v>
      </c>
      <c r="K4376" t="s">
        <v>62</v>
      </c>
      <c r="L4376" t="s">
        <v>40</v>
      </c>
      <c r="M4376" t="s">
        <v>18</v>
      </c>
      <c r="N4376" t="s">
        <v>18</v>
      </c>
      <c r="O4376" t="str">
        <f>TEXT(Table1[[#This Row],[pickup]],"dddd")</f>
        <v>Monday</v>
      </c>
      <c r="P4376">
        <f t="shared" si="68"/>
        <v>23</v>
      </c>
    </row>
    <row r="4377" spans="1:16" x14ac:dyDescent="0.25">
      <c r="A4377" s="1">
        <v>43546.160324074073</v>
      </c>
      <c r="B4377" s="1">
        <v>43546.179618055554</v>
      </c>
      <c r="C4377">
        <v>1</v>
      </c>
      <c r="D4377">
        <v>7.18</v>
      </c>
      <c r="E4377">
        <v>25.5</v>
      </c>
      <c r="F4377">
        <v>5.86</v>
      </c>
      <c r="G4377">
        <v>0</v>
      </c>
      <c r="H4377">
        <v>35.159999999999997</v>
      </c>
      <c r="I4377" t="s">
        <v>14</v>
      </c>
      <c r="J4377" t="s">
        <v>15</v>
      </c>
      <c r="K4377" t="s">
        <v>29</v>
      </c>
      <c r="L4377" t="s">
        <v>151</v>
      </c>
      <c r="M4377" t="s">
        <v>18</v>
      </c>
      <c r="N4377" t="s">
        <v>58</v>
      </c>
      <c r="O4377" t="str">
        <f>TEXT(Table1[[#This Row],[pickup]],"dddd")</f>
        <v>Friday</v>
      </c>
      <c r="P4377">
        <f t="shared" si="68"/>
        <v>3</v>
      </c>
    </row>
    <row r="4378" spans="1:16" x14ac:dyDescent="0.25">
      <c r="A4378" s="1">
        <v>43549.758252314816</v>
      </c>
      <c r="B4378" s="1">
        <v>43549.763715277775</v>
      </c>
      <c r="C4378">
        <v>1</v>
      </c>
      <c r="D4378">
        <v>0.7</v>
      </c>
      <c r="E4378">
        <v>6.5</v>
      </c>
      <c r="F4378">
        <v>2.16</v>
      </c>
      <c r="G4378">
        <v>0</v>
      </c>
      <c r="H4378">
        <v>12.96</v>
      </c>
      <c r="I4378" t="s">
        <v>14</v>
      </c>
      <c r="J4378" t="s">
        <v>15</v>
      </c>
      <c r="K4378" t="s">
        <v>62</v>
      </c>
      <c r="L4378" t="s">
        <v>46</v>
      </c>
      <c r="M4378" t="s">
        <v>18</v>
      </c>
      <c r="N4378" t="s">
        <v>18</v>
      </c>
      <c r="O4378" t="str">
        <f>TEXT(Table1[[#This Row],[pickup]],"dddd")</f>
        <v>Monday</v>
      </c>
      <c r="P4378">
        <f t="shared" si="68"/>
        <v>18</v>
      </c>
    </row>
    <row r="4379" spans="1:16" x14ac:dyDescent="0.25">
      <c r="A4379" s="1">
        <v>43533.70652777778</v>
      </c>
      <c r="B4379" s="1">
        <v>43533.713136574072</v>
      </c>
      <c r="C4379">
        <v>1</v>
      </c>
      <c r="D4379">
        <v>1.52</v>
      </c>
      <c r="E4379">
        <v>8.5</v>
      </c>
      <c r="F4379">
        <v>1</v>
      </c>
      <c r="G4379">
        <v>0</v>
      </c>
      <c r="H4379">
        <v>12.8</v>
      </c>
      <c r="I4379" t="s">
        <v>14</v>
      </c>
      <c r="J4379" t="s">
        <v>15</v>
      </c>
      <c r="K4379" t="s">
        <v>63</v>
      </c>
      <c r="L4379" t="s">
        <v>50</v>
      </c>
      <c r="M4379" t="s">
        <v>18</v>
      </c>
      <c r="N4379" t="s">
        <v>18</v>
      </c>
      <c r="O4379" t="str">
        <f>TEXT(Table1[[#This Row],[pickup]],"dddd")</f>
        <v>Saturday</v>
      </c>
      <c r="P4379">
        <f t="shared" si="68"/>
        <v>16</v>
      </c>
    </row>
    <row r="4380" spans="1:16" x14ac:dyDescent="0.25">
      <c r="A4380" s="1">
        <v>43539.592546296299</v>
      </c>
      <c r="B4380" s="1">
        <v>43539.60261574074</v>
      </c>
      <c r="C4380">
        <v>1</v>
      </c>
      <c r="D4380">
        <v>2.4</v>
      </c>
      <c r="E4380">
        <v>12</v>
      </c>
      <c r="F4380">
        <v>2</v>
      </c>
      <c r="G4380">
        <v>0</v>
      </c>
      <c r="H4380">
        <v>17.3</v>
      </c>
      <c r="I4380" t="s">
        <v>14</v>
      </c>
      <c r="J4380" t="s">
        <v>15</v>
      </c>
      <c r="K4380" t="s">
        <v>39</v>
      </c>
      <c r="L4380" t="s">
        <v>43</v>
      </c>
      <c r="M4380" t="s">
        <v>18</v>
      </c>
      <c r="N4380" t="s">
        <v>18</v>
      </c>
      <c r="O4380" t="str">
        <f>TEXT(Table1[[#This Row],[pickup]],"dddd")</f>
        <v>Friday</v>
      </c>
      <c r="P4380">
        <f t="shared" si="68"/>
        <v>14</v>
      </c>
    </row>
    <row r="4381" spans="1:16" x14ac:dyDescent="0.25">
      <c r="A4381" s="1">
        <v>43527.201562499999</v>
      </c>
      <c r="B4381" s="1">
        <v>43527.211655092593</v>
      </c>
      <c r="C4381">
        <v>1</v>
      </c>
      <c r="D4381">
        <v>3.37</v>
      </c>
      <c r="E4381">
        <v>13</v>
      </c>
      <c r="F4381">
        <v>1</v>
      </c>
      <c r="G4381">
        <v>0</v>
      </c>
      <c r="H4381">
        <v>17.8</v>
      </c>
      <c r="I4381" t="s">
        <v>14</v>
      </c>
      <c r="J4381" t="s">
        <v>15</v>
      </c>
      <c r="K4381" t="s">
        <v>28</v>
      </c>
      <c r="L4381" t="s">
        <v>62</v>
      </c>
      <c r="M4381" t="s">
        <v>18</v>
      </c>
      <c r="N4381" t="s">
        <v>18</v>
      </c>
      <c r="O4381" t="str">
        <f>TEXT(Table1[[#This Row],[pickup]],"dddd")</f>
        <v>Sunday</v>
      </c>
      <c r="P4381">
        <f t="shared" si="68"/>
        <v>4</v>
      </c>
    </row>
    <row r="4382" spans="1:16" x14ac:dyDescent="0.25">
      <c r="A4382" s="1">
        <v>43532.860381944447</v>
      </c>
      <c r="B4382" s="1">
        <v>43532.868379629632</v>
      </c>
      <c r="C4382">
        <v>1</v>
      </c>
      <c r="D4382">
        <v>1.27</v>
      </c>
      <c r="E4382">
        <v>9</v>
      </c>
      <c r="F4382">
        <v>2.56</v>
      </c>
      <c r="G4382">
        <v>0</v>
      </c>
      <c r="H4382">
        <v>15.36</v>
      </c>
      <c r="I4382" t="s">
        <v>14</v>
      </c>
      <c r="J4382" t="s">
        <v>15</v>
      </c>
      <c r="K4382" t="s">
        <v>20</v>
      </c>
      <c r="L4382" t="s">
        <v>33</v>
      </c>
      <c r="M4382" t="s">
        <v>18</v>
      </c>
      <c r="N4382" t="s">
        <v>18</v>
      </c>
      <c r="O4382" t="str">
        <f>TEXT(Table1[[#This Row],[pickup]],"dddd")</f>
        <v>Friday</v>
      </c>
      <c r="P4382">
        <f t="shared" si="68"/>
        <v>20</v>
      </c>
    </row>
    <row r="4383" spans="1:16" x14ac:dyDescent="0.25">
      <c r="A4383" s="1">
        <v>43546.53633101852</v>
      </c>
      <c r="B4383" s="1">
        <v>43546.545428240737</v>
      </c>
      <c r="C4383">
        <v>1</v>
      </c>
      <c r="D4383">
        <v>1.4</v>
      </c>
      <c r="E4383">
        <v>10</v>
      </c>
      <c r="F4383">
        <v>3.95</v>
      </c>
      <c r="G4383">
        <v>0</v>
      </c>
      <c r="H4383">
        <v>17.25</v>
      </c>
      <c r="I4383" t="s">
        <v>14</v>
      </c>
      <c r="J4383" t="s">
        <v>15</v>
      </c>
      <c r="K4383" t="s">
        <v>66</v>
      </c>
      <c r="L4383" t="s">
        <v>62</v>
      </c>
      <c r="M4383" t="s">
        <v>18</v>
      </c>
      <c r="N4383" t="s">
        <v>18</v>
      </c>
      <c r="O4383" t="str">
        <f>TEXT(Table1[[#This Row],[pickup]],"dddd")</f>
        <v>Friday</v>
      </c>
      <c r="P4383">
        <f t="shared" si="68"/>
        <v>12</v>
      </c>
    </row>
    <row r="4384" spans="1:16" x14ac:dyDescent="0.25">
      <c r="A4384" s="1">
        <v>43536.782094907408</v>
      </c>
      <c r="B4384" s="1">
        <v>43536.793530092589</v>
      </c>
      <c r="C4384">
        <v>1</v>
      </c>
      <c r="D4384">
        <v>2</v>
      </c>
      <c r="E4384">
        <v>12</v>
      </c>
      <c r="F4384">
        <v>3.25</v>
      </c>
      <c r="G4384">
        <v>0</v>
      </c>
      <c r="H4384">
        <v>19.55</v>
      </c>
      <c r="I4384" t="s">
        <v>14</v>
      </c>
      <c r="J4384" t="s">
        <v>15</v>
      </c>
      <c r="K4384" t="s">
        <v>62</v>
      </c>
      <c r="L4384" t="s">
        <v>74</v>
      </c>
      <c r="M4384" t="s">
        <v>18</v>
      </c>
      <c r="N4384" t="s">
        <v>18</v>
      </c>
      <c r="O4384" t="str">
        <f>TEXT(Table1[[#This Row],[pickup]],"dddd")</f>
        <v>Tuesday</v>
      </c>
      <c r="P4384">
        <f t="shared" si="68"/>
        <v>18</v>
      </c>
    </row>
    <row r="4385" spans="1:16" x14ac:dyDescent="0.25">
      <c r="A4385" s="1">
        <v>43530.756354166668</v>
      </c>
      <c r="B4385" s="1">
        <v>43530.760266203702</v>
      </c>
      <c r="C4385">
        <v>2</v>
      </c>
      <c r="D4385">
        <v>0.3</v>
      </c>
      <c r="E4385">
        <v>5</v>
      </c>
      <c r="F4385">
        <v>0</v>
      </c>
      <c r="G4385">
        <v>0</v>
      </c>
      <c r="H4385">
        <v>9.3000000000000007</v>
      </c>
      <c r="I4385" t="s">
        <v>14</v>
      </c>
      <c r="J4385" t="s">
        <v>19</v>
      </c>
      <c r="K4385" t="s">
        <v>25</v>
      </c>
      <c r="L4385" t="s">
        <v>32</v>
      </c>
      <c r="M4385" t="s">
        <v>18</v>
      </c>
      <c r="N4385" t="s">
        <v>18</v>
      </c>
      <c r="O4385" t="str">
        <f>TEXT(Table1[[#This Row],[pickup]],"dddd")</f>
        <v>Wednesday</v>
      </c>
      <c r="P4385">
        <f t="shared" si="68"/>
        <v>18</v>
      </c>
    </row>
    <row r="4386" spans="1:16" x14ac:dyDescent="0.25">
      <c r="A4386" s="1">
        <v>43538.290960648148</v>
      </c>
      <c r="B4386" s="1">
        <v>43538.297500000001</v>
      </c>
      <c r="C4386">
        <v>1</v>
      </c>
      <c r="D4386">
        <v>1.8</v>
      </c>
      <c r="E4386">
        <v>8.5</v>
      </c>
      <c r="F4386">
        <v>0</v>
      </c>
      <c r="G4386">
        <v>0</v>
      </c>
      <c r="H4386">
        <v>9.3000000000000007</v>
      </c>
      <c r="I4386" t="s">
        <v>14</v>
      </c>
      <c r="K4386" t="s">
        <v>54</v>
      </c>
      <c r="L4386" t="s">
        <v>73</v>
      </c>
      <c r="M4386" t="s">
        <v>18</v>
      </c>
      <c r="N4386" t="s">
        <v>18</v>
      </c>
      <c r="O4386" t="str">
        <f>TEXT(Table1[[#This Row],[pickup]],"dddd")</f>
        <v>Thursday</v>
      </c>
      <c r="P4386">
        <f t="shared" si="68"/>
        <v>6</v>
      </c>
    </row>
    <row r="4387" spans="1:16" x14ac:dyDescent="0.25">
      <c r="A4387" s="1">
        <v>43549.883715277778</v>
      </c>
      <c r="B4387" s="1">
        <v>43549.889062499999</v>
      </c>
      <c r="C4387">
        <v>1</v>
      </c>
      <c r="D4387">
        <v>1.2</v>
      </c>
      <c r="E4387">
        <v>6.5</v>
      </c>
      <c r="F4387">
        <v>2.0499999999999998</v>
      </c>
      <c r="G4387">
        <v>0</v>
      </c>
      <c r="H4387">
        <v>12.35</v>
      </c>
      <c r="I4387" t="s">
        <v>14</v>
      </c>
      <c r="J4387" t="s">
        <v>15</v>
      </c>
      <c r="K4387" t="s">
        <v>59</v>
      </c>
      <c r="L4387" t="s">
        <v>77</v>
      </c>
      <c r="M4387" t="s">
        <v>18</v>
      </c>
      <c r="N4387" t="s">
        <v>18</v>
      </c>
      <c r="O4387" t="str">
        <f>TEXT(Table1[[#This Row],[pickup]],"dddd")</f>
        <v>Monday</v>
      </c>
      <c r="P4387">
        <f t="shared" si="68"/>
        <v>21</v>
      </c>
    </row>
    <row r="4388" spans="1:16" x14ac:dyDescent="0.25">
      <c r="A4388" s="1">
        <v>43533.90384259259</v>
      </c>
      <c r="B4388" s="1">
        <v>43533.911932870367</v>
      </c>
      <c r="C4388">
        <v>1</v>
      </c>
      <c r="D4388">
        <v>1.18</v>
      </c>
      <c r="E4388">
        <v>8.5</v>
      </c>
      <c r="F4388">
        <v>0</v>
      </c>
      <c r="G4388">
        <v>0</v>
      </c>
      <c r="H4388">
        <v>12.3</v>
      </c>
      <c r="I4388" t="s">
        <v>14</v>
      </c>
      <c r="J4388" t="s">
        <v>19</v>
      </c>
      <c r="K4388" t="s">
        <v>46</v>
      </c>
      <c r="L4388" t="s">
        <v>29</v>
      </c>
      <c r="M4388" t="s">
        <v>18</v>
      </c>
      <c r="N4388" t="s">
        <v>18</v>
      </c>
      <c r="O4388" t="str">
        <f>TEXT(Table1[[#This Row],[pickup]],"dddd")</f>
        <v>Saturday</v>
      </c>
      <c r="P4388">
        <f t="shared" si="68"/>
        <v>21</v>
      </c>
    </row>
    <row r="4389" spans="1:16" x14ac:dyDescent="0.25">
      <c r="A4389" s="1">
        <v>43532.93340277778</v>
      </c>
      <c r="B4389" s="1">
        <v>43532.937291666669</v>
      </c>
      <c r="C4389">
        <v>1</v>
      </c>
      <c r="D4389">
        <v>0.85</v>
      </c>
      <c r="E4389">
        <v>5.5</v>
      </c>
      <c r="F4389">
        <v>1.5</v>
      </c>
      <c r="G4389">
        <v>0</v>
      </c>
      <c r="H4389">
        <v>10.8</v>
      </c>
      <c r="I4389" t="s">
        <v>14</v>
      </c>
      <c r="J4389" t="s">
        <v>15</v>
      </c>
      <c r="K4389" t="s">
        <v>81</v>
      </c>
      <c r="L4389" t="s">
        <v>67</v>
      </c>
      <c r="M4389" t="s">
        <v>18</v>
      </c>
      <c r="N4389" t="s">
        <v>18</v>
      </c>
      <c r="O4389" t="str">
        <f>TEXT(Table1[[#This Row],[pickup]],"dddd")</f>
        <v>Friday</v>
      </c>
      <c r="P4389">
        <f t="shared" si="68"/>
        <v>22</v>
      </c>
    </row>
    <row r="4390" spans="1:16" x14ac:dyDescent="0.25">
      <c r="A4390" s="1">
        <v>43526.728750000002</v>
      </c>
      <c r="B4390" s="1">
        <v>43526.733298611114</v>
      </c>
      <c r="C4390">
        <v>1</v>
      </c>
      <c r="D4390">
        <v>1.9</v>
      </c>
      <c r="E4390">
        <v>7.5</v>
      </c>
      <c r="F4390">
        <v>4</v>
      </c>
      <c r="G4390">
        <v>0</v>
      </c>
      <c r="H4390">
        <v>14.8</v>
      </c>
      <c r="I4390" t="s">
        <v>14</v>
      </c>
      <c r="J4390" t="s">
        <v>15</v>
      </c>
      <c r="K4390" t="s">
        <v>32</v>
      </c>
      <c r="L4390" t="s">
        <v>61</v>
      </c>
      <c r="M4390" t="s">
        <v>18</v>
      </c>
      <c r="N4390" t="s">
        <v>18</v>
      </c>
      <c r="O4390" t="str">
        <f>TEXT(Table1[[#This Row],[pickup]],"dddd")</f>
        <v>Saturday</v>
      </c>
      <c r="P4390">
        <f t="shared" si="68"/>
        <v>17</v>
      </c>
    </row>
    <row r="4391" spans="1:16" x14ac:dyDescent="0.25">
      <c r="A4391" s="1">
        <v>43539.767291666663</v>
      </c>
      <c r="B4391" s="1">
        <v>43539.786597222221</v>
      </c>
      <c r="C4391">
        <v>2</v>
      </c>
      <c r="D4391">
        <v>7.77</v>
      </c>
      <c r="E4391">
        <v>27</v>
      </c>
      <c r="F4391">
        <v>9.39</v>
      </c>
      <c r="G4391">
        <v>0</v>
      </c>
      <c r="H4391">
        <v>40.69</v>
      </c>
      <c r="I4391" t="s">
        <v>14</v>
      </c>
      <c r="J4391" t="s">
        <v>15</v>
      </c>
      <c r="K4391" t="s">
        <v>81</v>
      </c>
      <c r="L4391" t="s">
        <v>54</v>
      </c>
      <c r="M4391" t="s">
        <v>18</v>
      </c>
      <c r="N4391" t="s">
        <v>18</v>
      </c>
      <c r="O4391" t="str">
        <f>TEXT(Table1[[#This Row],[pickup]],"dddd")</f>
        <v>Friday</v>
      </c>
      <c r="P4391">
        <f t="shared" si="68"/>
        <v>18</v>
      </c>
    </row>
    <row r="4392" spans="1:16" x14ac:dyDescent="0.25">
      <c r="A4392" s="1">
        <v>43549.795694444445</v>
      </c>
      <c r="B4392" s="1">
        <v>43549.799756944441</v>
      </c>
      <c r="C4392">
        <v>1</v>
      </c>
      <c r="D4392">
        <v>1.1499999999999999</v>
      </c>
      <c r="E4392">
        <v>6</v>
      </c>
      <c r="F4392">
        <v>0</v>
      </c>
      <c r="G4392">
        <v>0</v>
      </c>
      <c r="H4392">
        <v>10.3</v>
      </c>
      <c r="I4392" t="s">
        <v>14</v>
      </c>
      <c r="J4392" t="s">
        <v>19</v>
      </c>
      <c r="K4392" t="s">
        <v>66</v>
      </c>
      <c r="L4392" t="s">
        <v>72</v>
      </c>
      <c r="M4392" t="s">
        <v>18</v>
      </c>
      <c r="N4392" t="s">
        <v>18</v>
      </c>
      <c r="O4392" t="str">
        <f>TEXT(Table1[[#This Row],[pickup]],"dddd")</f>
        <v>Monday</v>
      </c>
      <c r="P4392">
        <f t="shared" si="68"/>
        <v>19</v>
      </c>
    </row>
    <row r="4393" spans="1:16" x14ac:dyDescent="0.25">
      <c r="A4393" s="1">
        <v>43545.757430555554</v>
      </c>
      <c r="B4393" s="1">
        <v>43545.767326388886</v>
      </c>
      <c r="C4393">
        <v>2</v>
      </c>
      <c r="D4393">
        <v>1.82</v>
      </c>
      <c r="E4393">
        <v>11</v>
      </c>
      <c r="F4393">
        <v>2</v>
      </c>
      <c r="G4393">
        <v>0</v>
      </c>
      <c r="H4393">
        <v>17.3</v>
      </c>
      <c r="I4393" t="s">
        <v>14</v>
      </c>
      <c r="J4393" t="s">
        <v>15</v>
      </c>
      <c r="K4393" t="s">
        <v>49</v>
      </c>
      <c r="L4393" t="s">
        <v>24</v>
      </c>
      <c r="M4393" t="s">
        <v>18</v>
      </c>
      <c r="N4393" t="s">
        <v>18</v>
      </c>
      <c r="O4393" t="str">
        <f>TEXT(Table1[[#This Row],[pickup]],"dddd")</f>
        <v>Thursday</v>
      </c>
      <c r="P4393">
        <f t="shared" si="68"/>
        <v>18</v>
      </c>
    </row>
    <row r="4394" spans="1:16" x14ac:dyDescent="0.25">
      <c r="A4394" s="1">
        <v>43526.388657407406</v>
      </c>
      <c r="B4394" s="1">
        <v>43526.401412037034</v>
      </c>
      <c r="C4394">
        <v>1</v>
      </c>
      <c r="D4394">
        <v>4.12</v>
      </c>
      <c r="E4394">
        <v>15.5</v>
      </c>
      <c r="F4394">
        <v>3.76</v>
      </c>
      <c r="G4394">
        <v>0</v>
      </c>
      <c r="H4394">
        <v>22.56</v>
      </c>
      <c r="I4394" t="s">
        <v>14</v>
      </c>
      <c r="J4394" t="s">
        <v>15</v>
      </c>
      <c r="K4394" t="s">
        <v>98</v>
      </c>
      <c r="L4394" t="s">
        <v>55</v>
      </c>
      <c r="M4394" t="s">
        <v>18</v>
      </c>
      <c r="N4394" t="s">
        <v>18</v>
      </c>
      <c r="O4394" t="str">
        <f>TEXT(Table1[[#This Row],[pickup]],"dddd")</f>
        <v>Saturday</v>
      </c>
      <c r="P4394">
        <f t="shared" si="68"/>
        <v>9</v>
      </c>
    </row>
    <row r="4395" spans="1:16" x14ac:dyDescent="0.25">
      <c r="A4395" s="1">
        <v>43544.966203703705</v>
      </c>
      <c r="B4395" s="1">
        <v>43544.976342592592</v>
      </c>
      <c r="C4395">
        <v>2</v>
      </c>
      <c r="D4395">
        <v>2.81</v>
      </c>
      <c r="E4395">
        <v>12</v>
      </c>
      <c r="F4395">
        <v>3.16</v>
      </c>
      <c r="G4395">
        <v>0</v>
      </c>
      <c r="H4395">
        <v>18.96</v>
      </c>
      <c r="I4395" t="s">
        <v>14</v>
      </c>
      <c r="J4395" t="s">
        <v>15</v>
      </c>
      <c r="K4395" t="s">
        <v>63</v>
      </c>
      <c r="L4395" t="s">
        <v>55</v>
      </c>
      <c r="M4395" t="s">
        <v>18</v>
      </c>
      <c r="N4395" t="s">
        <v>18</v>
      </c>
      <c r="O4395" t="str">
        <f>TEXT(Table1[[#This Row],[pickup]],"dddd")</f>
        <v>Wednesday</v>
      </c>
      <c r="P4395">
        <f t="shared" si="68"/>
        <v>23</v>
      </c>
    </row>
    <row r="4396" spans="1:16" x14ac:dyDescent="0.25">
      <c r="A4396" s="1">
        <v>43536.307824074072</v>
      </c>
      <c r="B4396" s="1">
        <v>43536.311481481483</v>
      </c>
      <c r="C4396">
        <v>1</v>
      </c>
      <c r="D4396">
        <v>1.1499999999999999</v>
      </c>
      <c r="E4396">
        <v>6</v>
      </c>
      <c r="F4396">
        <v>0</v>
      </c>
      <c r="G4396">
        <v>0</v>
      </c>
      <c r="H4396">
        <v>9.3000000000000007</v>
      </c>
      <c r="I4396" t="s">
        <v>14</v>
      </c>
      <c r="J4396" t="s">
        <v>19</v>
      </c>
      <c r="K4396" t="s">
        <v>29</v>
      </c>
      <c r="L4396" t="s">
        <v>62</v>
      </c>
      <c r="M4396" t="s">
        <v>18</v>
      </c>
      <c r="N4396" t="s">
        <v>18</v>
      </c>
      <c r="O4396" t="str">
        <f>TEXT(Table1[[#This Row],[pickup]],"dddd")</f>
        <v>Tuesday</v>
      </c>
      <c r="P4396">
        <f t="shared" si="68"/>
        <v>7</v>
      </c>
    </row>
    <row r="4397" spans="1:16" x14ac:dyDescent="0.25">
      <c r="A4397" s="1">
        <v>43550.562604166669</v>
      </c>
      <c r="B4397" s="1">
        <v>43550.571238425924</v>
      </c>
      <c r="C4397">
        <v>1</v>
      </c>
      <c r="D4397">
        <v>4.7300000000000004</v>
      </c>
      <c r="E4397">
        <v>15.5</v>
      </c>
      <c r="F4397">
        <v>3.76</v>
      </c>
      <c r="G4397">
        <v>0</v>
      </c>
      <c r="H4397">
        <v>22.56</v>
      </c>
      <c r="I4397" t="s">
        <v>14</v>
      </c>
      <c r="J4397" t="s">
        <v>15</v>
      </c>
      <c r="K4397" t="s">
        <v>31</v>
      </c>
      <c r="L4397" t="s">
        <v>45</v>
      </c>
      <c r="M4397" t="s">
        <v>18</v>
      </c>
      <c r="N4397" t="s">
        <v>18</v>
      </c>
      <c r="O4397" t="str">
        <f>TEXT(Table1[[#This Row],[pickup]],"dddd")</f>
        <v>Tuesday</v>
      </c>
      <c r="P4397">
        <f t="shared" si="68"/>
        <v>13</v>
      </c>
    </row>
    <row r="4398" spans="1:16" x14ac:dyDescent="0.25">
      <c r="A4398" s="1">
        <v>43539.884976851848</v>
      </c>
      <c r="B4398" s="1">
        <v>43539.893321759257</v>
      </c>
      <c r="C4398">
        <v>1</v>
      </c>
      <c r="D4398">
        <v>2.7</v>
      </c>
      <c r="E4398">
        <v>11</v>
      </c>
      <c r="F4398">
        <v>2</v>
      </c>
      <c r="G4398">
        <v>0</v>
      </c>
      <c r="H4398">
        <v>16.8</v>
      </c>
      <c r="I4398" t="s">
        <v>14</v>
      </c>
      <c r="J4398" t="s">
        <v>15</v>
      </c>
      <c r="K4398" t="s">
        <v>61</v>
      </c>
      <c r="L4398" t="s">
        <v>114</v>
      </c>
      <c r="M4398" t="s">
        <v>18</v>
      </c>
      <c r="N4398" t="s">
        <v>18</v>
      </c>
      <c r="O4398" t="str">
        <f>TEXT(Table1[[#This Row],[pickup]],"dddd")</f>
        <v>Friday</v>
      </c>
      <c r="P4398">
        <f t="shared" si="68"/>
        <v>21</v>
      </c>
    </row>
    <row r="4399" spans="1:16" x14ac:dyDescent="0.25">
      <c r="A4399" s="1">
        <v>43542.602083333331</v>
      </c>
      <c r="B4399" s="1">
        <v>43542.603761574072</v>
      </c>
      <c r="C4399">
        <v>1</v>
      </c>
      <c r="D4399">
        <v>0.21</v>
      </c>
      <c r="E4399">
        <v>3.5</v>
      </c>
      <c r="F4399">
        <v>0</v>
      </c>
      <c r="G4399">
        <v>0</v>
      </c>
      <c r="H4399">
        <v>6.8</v>
      </c>
      <c r="I4399" t="s">
        <v>14</v>
      </c>
      <c r="J4399" t="s">
        <v>19</v>
      </c>
      <c r="K4399" t="s">
        <v>45</v>
      </c>
      <c r="L4399" t="s">
        <v>45</v>
      </c>
      <c r="M4399" t="s">
        <v>18</v>
      </c>
      <c r="N4399" t="s">
        <v>18</v>
      </c>
      <c r="O4399" t="str">
        <f>TEXT(Table1[[#This Row],[pickup]],"dddd")</f>
        <v>Monday</v>
      </c>
      <c r="P4399">
        <f t="shared" si="68"/>
        <v>14</v>
      </c>
    </row>
    <row r="4400" spans="1:16" x14ac:dyDescent="0.25">
      <c r="A4400" s="1">
        <v>43536.400034722225</v>
      </c>
      <c r="B4400" s="1">
        <v>43536.41684027778</v>
      </c>
      <c r="C4400">
        <v>1</v>
      </c>
      <c r="D4400">
        <v>2.6</v>
      </c>
      <c r="E4400">
        <v>16</v>
      </c>
      <c r="F4400">
        <v>2</v>
      </c>
      <c r="G4400">
        <v>0</v>
      </c>
      <c r="H4400">
        <v>21.3</v>
      </c>
      <c r="I4400" t="s">
        <v>14</v>
      </c>
      <c r="J4400" t="s">
        <v>15</v>
      </c>
      <c r="K4400" t="s">
        <v>45</v>
      </c>
      <c r="L4400" t="s">
        <v>49</v>
      </c>
      <c r="M4400" t="s">
        <v>18</v>
      </c>
      <c r="N4400" t="s">
        <v>18</v>
      </c>
      <c r="O4400" t="str">
        <f>TEXT(Table1[[#This Row],[pickup]],"dddd")</f>
        <v>Tuesday</v>
      </c>
      <c r="P4400">
        <f t="shared" si="68"/>
        <v>9</v>
      </c>
    </row>
    <row r="4401" spans="1:16" x14ac:dyDescent="0.25">
      <c r="A4401" s="1">
        <v>43542.785150462965</v>
      </c>
      <c r="B4401" s="1">
        <v>43542.798506944448</v>
      </c>
      <c r="C4401">
        <v>1</v>
      </c>
      <c r="D4401">
        <v>3.1</v>
      </c>
      <c r="E4401">
        <v>14.5</v>
      </c>
      <c r="F4401">
        <v>4.7</v>
      </c>
      <c r="G4401">
        <v>0</v>
      </c>
      <c r="H4401">
        <v>23.5</v>
      </c>
      <c r="I4401" t="s">
        <v>14</v>
      </c>
      <c r="J4401" t="s">
        <v>15</v>
      </c>
      <c r="K4401" t="s">
        <v>52</v>
      </c>
      <c r="L4401" t="s">
        <v>62</v>
      </c>
      <c r="M4401" t="s">
        <v>18</v>
      </c>
      <c r="N4401" t="s">
        <v>18</v>
      </c>
      <c r="O4401" t="str">
        <f>TEXT(Table1[[#This Row],[pickup]],"dddd")</f>
        <v>Monday</v>
      </c>
      <c r="P4401">
        <f t="shared" si="68"/>
        <v>18</v>
      </c>
    </row>
    <row r="4402" spans="1:16" x14ac:dyDescent="0.25">
      <c r="A4402" s="1">
        <v>43540.790821759256</v>
      </c>
      <c r="B4402" s="1">
        <v>43540.800543981481</v>
      </c>
      <c r="C4402">
        <v>1</v>
      </c>
      <c r="D4402">
        <v>1.1000000000000001</v>
      </c>
      <c r="E4402">
        <v>9.5</v>
      </c>
      <c r="F4402">
        <v>0</v>
      </c>
      <c r="G4402">
        <v>0</v>
      </c>
      <c r="H4402">
        <v>12.8</v>
      </c>
      <c r="I4402" t="s">
        <v>14</v>
      </c>
      <c r="J4402" t="s">
        <v>19</v>
      </c>
      <c r="K4402" t="s">
        <v>49</v>
      </c>
      <c r="L4402" t="s">
        <v>55</v>
      </c>
      <c r="M4402" t="s">
        <v>18</v>
      </c>
      <c r="N4402" t="s">
        <v>18</v>
      </c>
      <c r="O4402" t="str">
        <f>TEXT(Table1[[#This Row],[pickup]],"dddd")</f>
        <v>Saturday</v>
      </c>
      <c r="P4402">
        <f t="shared" si="68"/>
        <v>18</v>
      </c>
    </row>
    <row r="4403" spans="1:16" x14ac:dyDescent="0.25">
      <c r="A4403" s="1">
        <v>43544.881863425922</v>
      </c>
      <c r="B4403" s="1">
        <v>43544.884131944447</v>
      </c>
      <c r="C4403">
        <v>1</v>
      </c>
      <c r="D4403">
        <v>0.6</v>
      </c>
      <c r="E4403">
        <v>4.5</v>
      </c>
      <c r="F4403">
        <v>0</v>
      </c>
      <c r="G4403">
        <v>0</v>
      </c>
      <c r="H4403">
        <v>8.3000000000000007</v>
      </c>
      <c r="I4403" t="s">
        <v>14</v>
      </c>
      <c r="J4403" t="s">
        <v>19</v>
      </c>
      <c r="K4403" t="s">
        <v>41</v>
      </c>
      <c r="L4403" t="s">
        <v>38</v>
      </c>
      <c r="M4403" t="s">
        <v>18</v>
      </c>
      <c r="N4403" t="s">
        <v>18</v>
      </c>
      <c r="O4403" t="str">
        <f>TEXT(Table1[[#This Row],[pickup]],"dddd")</f>
        <v>Wednesday</v>
      </c>
      <c r="P4403">
        <f t="shared" si="68"/>
        <v>21</v>
      </c>
    </row>
    <row r="4404" spans="1:16" x14ac:dyDescent="0.25">
      <c r="A4404" s="1">
        <v>43526.69059027778</v>
      </c>
      <c r="B4404" s="1">
        <v>43526.694039351853</v>
      </c>
      <c r="C4404">
        <v>1</v>
      </c>
      <c r="D4404">
        <v>0.8</v>
      </c>
      <c r="E4404">
        <v>5.5</v>
      </c>
      <c r="F4404">
        <v>1.76</v>
      </c>
      <c r="G4404">
        <v>0</v>
      </c>
      <c r="H4404">
        <v>10.56</v>
      </c>
      <c r="I4404" t="s">
        <v>14</v>
      </c>
      <c r="J4404" t="s">
        <v>15</v>
      </c>
      <c r="K4404" t="s">
        <v>85</v>
      </c>
      <c r="L4404" t="s">
        <v>22</v>
      </c>
      <c r="M4404" t="s">
        <v>18</v>
      </c>
      <c r="N4404" t="s">
        <v>18</v>
      </c>
      <c r="O4404" t="str">
        <f>TEXT(Table1[[#This Row],[pickup]],"dddd")</f>
        <v>Saturday</v>
      </c>
      <c r="P4404">
        <f t="shared" si="68"/>
        <v>16</v>
      </c>
    </row>
    <row r="4405" spans="1:16" x14ac:dyDescent="0.25">
      <c r="A4405" s="1">
        <v>43543.601226851853</v>
      </c>
      <c r="B4405" s="1">
        <v>43543.611400462964</v>
      </c>
      <c r="C4405">
        <v>1</v>
      </c>
      <c r="D4405">
        <v>1.1499999999999999</v>
      </c>
      <c r="E4405">
        <v>10</v>
      </c>
      <c r="F4405">
        <v>0</v>
      </c>
      <c r="G4405">
        <v>0</v>
      </c>
      <c r="H4405">
        <v>13.3</v>
      </c>
      <c r="I4405" t="s">
        <v>14</v>
      </c>
      <c r="J4405" t="s">
        <v>19</v>
      </c>
      <c r="K4405" t="s">
        <v>46</v>
      </c>
      <c r="L4405" t="s">
        <v>29</v>
      </c>
      <c r="M4405" t="s">
        <v>18</v>
      </c>
      <c r="N4405" t="s">
        <v>18</v>
      </c>
      <c r="O4405" t="str">
        <f>TEXT(Table1[[#This Row],[pickup]],"dddd")</f>
        <v>Tuesday</v>
      </c>
      <c r="P4405">
        <f t="shared" si="68"/>
        <v>14</v>
      </c>
    </row>
    <row r="4406" spans="1:16" x14ac:dyDescent="0.25">
      <c r="A4406" s="1">
        <v>43529.482581018521</v>
      </c>
      <c r="B4406" s="1">
        <v>43529.492025462961</v>
      </c>
      <c r="C4406">
        <v>1</v>
      </c>
      <c r="D4406">
        <v>1.36</v>
      </c>
      <c r="E4406">
        <v>10</v>
      </c>
      <c r="F4406">
        <v>2.66</v>
      </c>
      <c r="G4406">
        <v>0</v>
      </c>
      <c r="H4406">
        <v>15.96</v>
      </c>
      <c r="I4406" t="s">
        <v>14</v>
      </c>
      <c r="J4406" t="s">
        <v>15</v>
      </c>
      <c r="K4406" t="s">
        <v>32</v>
      </c>
      <c r="L4406" t="s">
        <v>62</v>
      </c>
      <c r="M4406" t="s">
        <v>18</v>
      </c>
      <c r="N4406" t="s">
        <v>18</v>
      </c>
      <c r="O4406" t="str">
        <f>TEXT(Table1[[#This Row],[pickup]],"dddd")</f>
        <v>Tuesday</v>
      </c>
      <c r="P4406">
        <f t="shared" si="68"/>
        <v>11</v>
      </c>
    </row>
    <row r="4407" spans="1:16" x14ac:dyDescent="0.25">
      <c r="A4407" s="1">
        <v>43529.850983796299</v>
      </c>
      <c r="B4407" s="1">
        <v>43529.865810185183</v>
      </c>
      <c r="C4407">
        <v>1</v>
      </c>
      <c r="D4407">
        <v>3.06</v>
      </c>
      <c r="E4407">
        <v>15</v>
      </c>
      <c r="F4407">
        <v>4.7</v>
      </c>
      <c r="G4407">
        <v>0</v>
      </c>
      <c r="H4407">
        <v>23.5</v>
      </c>
      <c r="I4407" t="s">
        <v>14</v>
      </c>
      <c r="J4407" t="s">
        <v>15</v>
      </c>
      <c r="K4407" t="s">
        <v>74</v>
      </c>
      <c r="L4407" t="s">
        <v>17</v>
      </c>
      <c r="M4407" t="s">
        <v>18</v>
      </c>
      <c r="N4407" t="s">
        <v>18</v>
      </c>
      <c r="O4407" t="str">
        <f>TEXT(Table1[[#This Row],[pickup]],"dddd")</f>
        <v>Tuesday</v>
      </c>
      <c r="P4407">
        <f t="shared" si="68"/>
        <v>20</v>
      </c>
    </row>
    <row r="4408" spans="1:16" x14ac:dyDescent="0.25">
      <c r="A4408" s="1">
        <v>43555.578576388885</v>
      </c>
      <c r="B4408" s="1">
        <v>43555.58390046296</v>
      </c>
      <c r="C4408">
        <v>3</v>
      </c>
      <c r="D4408">
        <v>1.39</v>
      </c>
      <c r="E4408">
        <v>7</v>
      </c>
      <c r="F4408">
        <v>0</v>
      </c>
      <c r="G4408">
        <v>0</v>
      </c>
      <c r="H4408">
        <v>10.3</v>
      </c>
      <c r="I4408" t="s">
        <v>14</v>
      </c>
      <c r="J4408" t="s">
        <v>19</v>
      </c>
      <c r="K4408" t="s">
        <v>38</v>
      </c>
      <c r="L4408" t="s">
        <v>20</v>
      </c>
      <c r="M4408" t="s">
        <v>18</v>
      </c>
      <c r="N4408" t="s">
        <v>18</v>
      </c>
      <c r="O4408" t="str">
        <f>TEXT(Table1[[#This Row],[pickup]],"dddd")</f>
        <v>Sunday</v>
      </c>
      <c r="P4408">
        <f t="shared" si="68"/>
        <v>13</v>
      </c>
    </row>
    <row r="4409" spans="1:16" x14ac:dyDescent="0.25">
      <c r="A4409" s="1">
        <v>43525.715231481481</v>
      </c>
      <c r="B4409" s="1">
        <v>43525.724247685182</v>
      </c>
      <c r="C4409">
        <v>0</v>
      </c>
      <c r="D4409">
        <v>2.2000000000000002</v>
      </c>
      <c r="E4409">
        <v>10.5</v>
      </c>
      <c r="F4409">
        <v>2.86</v>
      </c>
      <c r="G4409">
        <v>0</v>
      </c>
      <c r="H4409">
        <v>17.16</v>
      </c>
      <c r="I4409" t="s">
        <v>14</v>
      </c>
      <c r="J4409" t="s">
        <v>15</v>
      </c>
      <c r="K4409" t="s">
        <v>67</v>
      </c>
      <c r="L4409" t="s">
        <v>29</v>
      </c>
      <c r="M4409" t="s">
        <v>18</v>
      </c>
      <c r="N4409" t="s">
        <v>18</v>
      </c>
      <c r="O4409" t="str">
        <f>TEXT(Table1[[#This Row],[pickup]],"dddd")</f>
        <v>Friday</v>
      </c>
      <c r="P4409">
        <f t="shared" si="68"/>
        <v>17</v>
      </c>
    </row>
    <row r="4410" spans="1:16" x14ac:dyDescent="0.25">
      <c r="A4410" s="1">
        <v>43531.482824074075</v>
      </c>
      <c r="B4410" s="1">
        <v>43531.485092592593</v>
      </c>
      <c r="C4410">
        <v>6</v>
      </c>
      <c r="D4410">
        <v>0.6</v>
      </c>
      <c r="E4410">
        <v>4.5</v>
      </c>
      <c r="F4410">
        <v>1.56</v>
      </c>
      <c r="G4410">
        <v>0</v>
      </c>
      <c r="H4410">
        <v>9.36</v>
      </c>
      <c r="I4410" t="s">
        <v>14</v>
      </c>
      <c r="J4410" t="s">
        <v>15</v>
      </c>
      <c r="K4410" t="s">
        <v>39</v>
      </c>
      <c r="L4410" t="s">
        <v>39</v>
      </c>
      <c r="M4410" t="s">
        <v>18</v>
      </c>
      <c r="N4410" t="s">
        <v>18</v>
      </c>
      <c r="O4410" t="str">
        <f>TEXT(Table1[[#This Row],[pickup]],"dddd")</f>
        <v>Thursday</v>
      </c>
      <c r="P4410">
        <f t="shared" si="68"/>
        <v>11</v>
      </c>
    </row>
    <row r="4411" spans="1:16" x14ac:dyDescent="0.25">
      <c r="A4411" s="1">
        <v>43554.871736111112</v>
      </c>
      <c r="B4411" s="1">
        <v>43554.884189814817</v>
      </c>
      <c r="C4411">
        <v>1</v>
      </c>
      <c r="D4411">
        <v>1.5</v>
      </c>
      <c r="E4411">
        <v>12</v>
      </c>
      <c r="F4411">
        <v>3.15</v>
      </c>
      <c r="G4411">
        <v>0</v>
      </c>
      <c r="H4411">
        <v>18.95</v>
      </c>
      <c r="I4411" t="s">
        <v>14</v>
      </c>
      <c r="J4411" t="s">
        <v>15</v>
      </c>
      <c r="K4411" t="s">
        <v>66</v>
      </c>
      <c r="L4411" t="s">
        <v>50</v>
      </c>
      <c r="M4411" t="s">
        <v>18</v>
      </c>
      <c r="N4411" t="s">
        <v>18</v>
      </c>
      <c r="O4411" t="str">
        <f>TEXT(Table1[[#This Row],[pickup]],"dddd")</f>
        <v>Saturday</v>
      </c>
      <c r="P4411">
        <f t="shared" si="68"/>
        <v>20</v>
      </c>
    </row>
    <row r="4412" spans="1:16" x14ac:dyDescent="0.25">
      <c r="A4412" s="1">
        <v>43538.924317129633</v>
      </c>
      <c r="B4412" s="1">
        <v>43538.927060185182</v>
      </c>
      <c r="C4412">
        <v>1</v>
      </c>
      <c r="D4412">
        <v>0.79</v>
      </c>
      <c r="E4412">
        <v>5</v>
      </c>
      <c r="F4412">
        <v>1.76</v>
      </c>
      <c r="G4412">
        <v>0</v>
      </c>
      <c r="H4412">
        <v>10.56</v>
      </c>
      <c r="I4412" t="s">
        <v>14</v>
      </c>
      <c r="J4412" t="s">
        <v>15</v>
      </c>
      <c r="K4412" t="s">
        <v>43</v>
      </c>
      <c r="L4412" t="s">
        <v>62</v>
      </c>
      <c r="M4412" t="s">
        <v>18</v>
      </c>
      <c r="N4412" t="s">
        <v>18</v>
      </c>
      <c r="O4412" t="str">
        <f>TEXT(Table1[[#This Row],[pickup]],"dddd")</f>
        <v>Thursday</v>
      </c>
      <c r="P4412">
        <f t="shared" si="68"/>
        <v>22</v>
      </c>
    </row>
    <row r="4413" spans="1:16" x14ac:dyDescent="0.25">
      <c r="A4413" s="1">
        <v>43550.454062500001</v>
      </c>
      <c r="B4413" s="1">
        <v>43550.476006944446</v>
      </c>
      <c r="C4413">
        <v>1</v>
      </c>
      <c r="D4413">
        <v>6.39</v>
      </c>
      <c r="E4413">
        <v>25.5</v>
      </c>
      <c r="F4413">
        <v>0</v>
      </c>
      <c r="G4413">
        <v>0</v>
      </c>
      <c r="H4413">
        <v>28.8</v>
      </c>
      <c r="I4413" t="s">
        <v>14</v>
      </c>
      <c r="J4413" t="s">
        <v>19</v>
      </c>
      <c r="K4413" t="s">
        <v>79</v>
      </c>
      <c r="L4413" t="s">
        <v>45</v>
      </c>
      <c r="M4413" t="s">
        <v>18</v>
      </c>
      <c r="N4413" t="s">
        <v>18</v>
      </c>
      <c r="O4413" t="str">
        <f>TEXT(Table1[[#This Row],[pickup]],"dddd")</f>
        <v>Tuesday</v>
      </c>
      <c r="P4413">
        <f t="shared" si="68"/>
        <v>10</v>
      </c>
    </row>
    <row r="4414" spans="1:16" x14ac:dyDescent="0.25">
      <c r="A4414" s="1">
        <v>43530.312465277777</v>
      </c>
      <c r="B4414" s="1">
        <v>43530.316342592596</v>
      </c>
      <c r="C4414">
        <v>1</v>
      </c>
      <c r="D4414">
        <v>0.6</v>
      </c>
      <c r="E4414">
        <v>5.5</v>
      </c>
      <c r="F4414">
        <v>1.32</v>
      </c>
      <c r="G4414">
        <v>0</v>
      </c>
      <c r="H4414">
        <v>10.119999999999999</v>
      </c>
      <c r="I4414" t="s">
        <v>14</v>
      </c>
      <c r="J4414" t="s">
        <v>15</v>
      </c>
      <c r="K4414" t="s">
        <v>24</v>
      </c>
      <c r="L4414" t="s">
        <v>61</v>
      </c>
      <c r="M4414" t="s">
        <v>18</v>
      </c>
      <c r="N4414" t="s">
        <v>18</v>
      </c>
      <c r="O4414" t="str">
        <f>TEXT(Table1[[#This Row],[pickup]],"dddd")</f>
        <v>Wednesday</v>
      </c>
      <c r="P4414">
        <f t="shared" si="68"/>
        <v>7</v>
      </c>
    </row>
    <row r="4415" spans="1:16" x14ac:dyDescent="0.25">
      <c r="A4415" s="1">
        <v>43535.266006944446</v>
      </c>
      <c r="B4415" s="1">
        <v>43535.271261574075</v>
      </c>
      <c r="C4415">
        <v>1</v>
      </c>
      <c r="D4415">
        <v>0.95</v>
      </c>
      <c r="E4415">
        <v>6.5</v>
      </c>
      <c r="F4415">
        <v>0</v>
      </c>
      <c r="G4415">
        <v>0</v>
      </c>
      <c r="H4415">
        <v>9.8000000000000007</v>
      </c>
      <c r="I4415" t="s">
        <v>14</v>
      </c>
      <c r="J4415" t="s">
        <v>19</v>
      </c>
      <c r="K4415" t="s">
        <v>55</v>
      </c>
      <c r="L4415" t="s">
        <v>29</v>
      </c>
      <c r="M4415" t="s">
        <v>18</v>
      </c>
      <c r="N4415" t="s">
        <v>18</v>
      </c>
      <c r="O4415" t="str">
        <f>TEXT(Table1[[#This Row],[pickup]],"dddd")</f>
        <v>Monday</v>
      </c>
      <c r="P4415">
        <f t="shared" si="68"/>
        <v>6</v>
      </c>
    </row>
    <row r="4416" spans="1:16" x14ac:dyDescent="0.25">
      <c r="A4416" s="1">
        <v>43553.863043981481</v>
      </c>
      <c r="B4416" s="1">
        <v>43553.877662037034</v>
      </c>
      <c r="C4416">
        <v>1</v>
      </c>
      <c r="D4416">
        <v>4.2</v>
      </c>
      <c r="E4416">
        <v>17</v>
      </c>
      <c r="F4416">
        <v>4.8</v>
      </c>
      <c r="G4416">
        <v>5.76</v>
      </c>
      <c r="H4416">
        <v>28.86</v>
      </c>
      <c r="I4416" t="s">
        <v>14</v>
      </c>
      <c r="J4416" t="s">
        <v>15</v>
      </c>
      <c r="O4416" t="str">
        <f>TEXT(Table1[[#This Row],[pickup]],"dddd")</f>
        <v>Friday</v>
      </c>
      <c r="P4416">
        <f t="shared" si="68"/>
        <v>20</v>
      </c>
    </row>
    <row r="4417" spans="1:16" x14ac:dyDescent="0.25">
      <c r="A4417" s="1">
        <v>43541.8047337963</v>
      </c>
      <c r="B4417" s="1">
        <v>43541.810289351852</v>
      </c>
      <c r="C4417">
        <v>1</v>
      </c>
      <c r="D4417">
        <v>1.69</v>
      </c>
      <c r="E4417">
        <v>8</v>
      </c>
      <c r="F4417">
        <v>2.2599999999999998</v>
      </c>
      <c r="G4417">
        <v>0</v>
      </c>
      <c r="H4417">
        <v>13.56</v>
      </c>
      <c r="I4417" t="s">
        <v>14</v>
      </c>
      <c r="J4417" t="s">
        <v>15</v>
      </c>
      <c r="K4417" t="s">
        <v>48</v>
      </c>
      <c r="L4417" t="s">
        <v>61</v>
      </c>
      <c r="M4417" t="s">
        <v>18</v>
      </c>
      <c r="N4417" t="s">
        <v>18</v>
      </c>
      <c r="O4417" t="str">
        <f>TEXT(Table1[[#This Row],[pickup]],"dddd")</f>
        <v>Sunday</v>
      </c>
      <c r="P4417">
        <f t="shared" si="68"/>
        <v>19</v>
      </c>
    </row>
    <row r="4418" spans="1:16" x14ac:dyDescent="0.25">
      <c r="A4418" s="1">
        <v>43533.176759259259</v>
      </c>
      <c r="B4418" s="1">
        <v>43533.199803240743</v>
      </c>
      <c r="C4418">
        <v>2</v>
      </c>
      <c r="D4418">
        <v>11.77</v>
      </c>
      <c r="E4418">
        <v>37</v>
      </c>
      <c r="F4418">
        <v>10.199999999999999</v>
      </c>
      <c r="G4418">
        <v>0</v>
      </c>
      <c r="H4418">
        <v>51</v>
      </c>
      <c r="I4418" t="s">
        <v>14</v>
      </c>
      <c r="J4418" t="s">
        <v>15</v>
      </c>
      <c r="K4418" t="s">
        <v>67</v>
      </c>
      <c r="L4418" t="s">
        <v>60</v>
      </c>
      <c r="M4418" t="s">
        <v>18</v>
      </c>
      <c r="N4418" t="s">
        <v>18</v>
      </c>
      <c r="O4418" t="str">
        <f>TEXT(Table1[[#This Row],[pickup]],"dddd")</f>
        <v>Saturday</v>
      </c>
      <c r="P4418">
        <f t="shared" ref="P4418:P4481" si="69">HOUR(A:A)</f>
        <v>4</v>
      </c>
    </row>
    <row r="4419" spans="1:16" x14ac:dyDescent="0.25">
      <c r="A4419" s="1">
        <v>43534.952418981484</v>
      </c>
      <c r="B4419" s="1">
        <v>43534.955474537041</v>
      </c>
      <c r="C4419">
        <v>1</v>
      </c>
      <c r="D4419">
        <v>0.55000000000000004</v>
      </c>
      <c r="E4419">
        <v>5</v>
      </c>
      <c r="F4419">
        <v>0</v>
      </c>
      <c r="G4419">
        <v>0</v>
      </c>
      <c r="H4419">
        <v>8.8000000000000007</v>
      </c>
      <c r="I4419" t="s">
        <v>14</v>
      </c>
      <c r="J4419" t="s">
        <v>19</v>
      </c>
      <c r="K4419" t="s">
        <v>67</v>
      </c>
      <c r="L4419" t="s">
        <v>67</v>
      </c>
      <c r="M4419" t="s">
        <v>18</v>
      </c>
      <c r="N4419" t="s">
        <v>18</v>
      </c>
      <c r="O4419" t="str">
        <f>TEXT(Table1[[#This Row],[pickup]],"dddd")</f>
        <v>Sunday</v>
      </c>
      <c r="P4419">
        <f t="shared" si="69"/>
        <v>22</v>
      </c>
    </row>
    <row r="4420" spans="1:16" x14ac:dyDescent="0.25">
      <c r="A4420" s="1">
        <v>43543.352118055554</v>
      </c>
      <c r="B4420" s="1">
        <v>43543.359270833331</v>
      </c>
      <c r="C4420">
        <v>1</v>
      </c>
      <c r="D4420">
        <v>1.54</v>
      </c>
      <c r="E4420">
        <v>8.5</v>
      </c>
      <c r="F4420">
        <v>3.54</v>
      </c>
      <c r="G4420">
        <v>0</v>
      </c>
      <c r="H4420">
        <v>15.34</v>
      </c>
      <c r="I4420" t="s">
        <v>14</v>
      </c>
      <c r="J4420" t="s">
        <v>15</v>
      </c>
      <c r="K4420" t="s">
        <v>46</v>
      </c>
      <c r="L4420" t="s">
        <v>32</v>
      </c>
      <c r="M4420" t="s">
        <v>18</v>
      </c>
      <c r="N4420" t="s">
        <v>18</v>
      </c>
      <c r="O4420" t="str">
        <f>TEXT(Table1[[#This Row],[pickup]],"dddd")</f>
        <v>Tuesday</v>
      </c>
      <c r="P4420">
        <f t="shared" si="69"/>
        <v>8</v>
      </c>
    </row>
    <row r="4421" spans="1:16" x14ac:dyDescent="0.25">
      <c r="A4421" s="1">
        <v>43536.834409722222</v>
      </c>
      <c r="B4421" s="1">
        <v>43536.853368055556</v>
      </c>
      <c r="C4421">
        <v>1</v>
      </c>
      <c r="D4421">
        <v>15.52</v>
      </c>
      <c r="E4421">
        <v>42</v>
      </c>
      <c r="F4421">
        <v>8.66</v>
      </c>
      <c r="G4421">
        <v>0</v>
      </c>
      <c r="H4421">
        <v>51.96</v>
      </c>
      <c r="I4421" t="s">
        <v>14</v>
      </c>
      <c r="J4421" t="s">
        <v>15</v>
      </c>
      <c r="K4421" t="s">
        <v>64</v>
      </c>
      <c r="L4421" t="s">
        <v>101</v>
      </c>
      <c r="M4421" t="s">
        <v>37</v>
      </c>
      <c r="N4421" t="s">
        <v>37</v>
      </c>
      <c r="O4421" t="str">
        <f>TEXT(Table1[[#This Row],[pickup]],"dddd")</f>
        <v>Tuesday</v>
      </c>
      <c r="P4421">
        <f t="shared" si="69"/>
        <v>20</v>
      </c>
    </row>
    <row r="4422" spans="1:16" x14ac:dyDescent="0.25">
      <c r="A4422" s="1">
        <v>43555.502534722225</v>
      </c>
      <c r="B4422" s="1">
        <v>43555.508923611109</v>
      </c>
      <c r="C4422">
        <v>1</v>
      </c>
      <c r="D4422">
        <v>2.5</v>
      </c>
      <c r="E4422">
        <v>10</v>
      </c>
      <c r="F4422">
        <v>0</v>
      </c>
      <c r="G4422">
        <v>0</v>
      </c>
      <c r="H4422">
        <v>13.3</v>
      </c>
      <c r="I4422" t="s">
        <v>14</v>
      </c>
      <c r="J4422" t="s">
        <v>19</v>
      </c>
      <c r="K4422" t="s">
        <v>71</v>
      </c>
      <c r="L4422" t="s">
        <v>95</v>
      </c>
      <c r="M4422" t="s">
        <v>18</v>
      </c>
      <c r="N4422" t="s">
        <v>58</v>
      </c>
      <c r="O4422" t="str">
        <f>TEXT(Table1[[#This Row],[pickup]],"dddd")</f>
        <v>Sunday</v>
      </c>
      <c r="P4422">
        <f t="shared" si="69"/>
        <v>12</v>
      </c>
    </row>
    <row r="4423" spans="1:16" x14ac:dyDescent="0.25">
      <c r="A4423" s="1">
        <v>43553.782627314817</v>
      </c>
      <c r="B4423" s="1">
        <v>43553.794814814813</v>
      </c>
      <c r="C4423">
        <v>1</v>
      </c>
      <c r="D4423">
        <v>2.74</v>
      </c>
      <c r="E4423">
        <v>12.5</v>
      </c>
      <c r="F4423">
        <v>3.36</v>
      </c>
      <c r="G4423">
        <v>0</v>
      </c>
      <c r="H4423">
        <v>20.16</v>
      </c>
      <c r="I4423" t="s">
        <v>14</v>
      </c>
      <c r="J4423" t="s">
        <v>15</v>
      </c>
      <c r="K4423" t="s">
        <v>22</v>
      </c>
      <c r="L4423" t="s">
        <v>49</v>
      </c>
      <c r="M4423" t="s">
        <v>18</v>
      </c>
      <c r="N4423" t="s">
        <v>18</v>
      </c>
      <c r="O4423" t="str">
        <f>TEXT(Table1[[#This Row],[pickup]],"dddd")</f>
        <v>Friday</v>
      </c>
      <c r="P4423">
        <f t="shared" si="69"/>
        <v>18</v>
      </c>
    </row>
    <row r="4424" spans="1:16" x14ac:dyDescent="0.25">
      <c r="A4424" s="1">
        <v>43535.840185185189</v>
      </c>
      <c r="B4424" s="1">
        <v>43535.842615740738</v>
      </c>
      <c r="C4424">
        <v>1</v>
      </c>
      <c r="D4424">
        <v>0.67</v>
      </c>
      <c r="E4424">
        <v>4.5</v>
      </c>
      <c r="F4424">
        <v>0.8</v>
      </c>
      <c r="G4424">
        <v>0</v>
      </c>
      <c r="H4424">
        <v>9.1</v>
      </c>
      <c r="I4424" t="s">
        <v>14</v>
      </c>
      <c r="J4424" t="s">
        <v>15</v>
      </c>
      <c r="K4424" t="s">
        <v>20</v>
      </c>
      <c r="L4424" t="s">
        <v>20</v>
      </c>
      <c r="M4424" t="s">
        <v>18</v>
      </c>
      <c r="N4424" t="s">
        <v>18</v>
      </c>
      <c r="O4424" t="str">
        <f>TEXT(Table1[[#This Row],[pickup]],"dddd")</f>
        <v>Monday</v>
      </c>
      <c r="P4424">
        <f t="shared" si="69"/>
        <v>20</v>
      </c>
    </row>
    <row r="4425" spans="1:16" x14ac:dyDescent="0.25">
      <c r="A4425" s="1">
        <v>43526.459131944444</v>
      </c>
      <c r="B4425" s="1">
        <v>43526.473043981481</v>
      </c>
      <c r="C4425">
        <v>2</v>
      </c>
      <c r="D4425">
        <v>3.63</v>
      </c>
      <c r="E4425">
        <v>16</v>
      </c>
      <c r="F4425">
        <v>2</v>
      </c>
      <c r="G4425">
        <v>0</v>
      </c>
      <c r="H4425">
        <v>21.3</v>
      </c>
      <c r="I4425" t="s">
        <v>14</v>
      </c>
      <c r="J4425" t="s">
        <v>15</v>
      </c>
      <c r="K4425" t="s">
        <v>62</v>
      </c>
      <c r="L4425" t="s">
        <v>24</v>
      </c>
      <c r="M4425" t="s">
        <v>18</v>
      </c>
      <c r="N4425" t="s">
        <v>18</v>
      </c>
      <c r="O4425" t="str">
        <f>TEXT(Table1[[#This Row],[pickup]],"dddd")</f>
        <v>Saturday</v>
      </c>
      <c r="P4425">
        <f t="shared" si="69"/>
        <v>11</v>
      </c>
    </row>
    <row r="4426" spans="1:16" x14ac:dyDescent="0.25">
      <c r="A4426" s="1">
        <v>43552.874502314815</v>
      </c>
      <c r="B4426" s="1">
        <v>43552.887303240743</v>
      </c>
      <c r="C4426">
        <v>1</v>
      </c>
      <c r="D4426">
        <v>3.34</v>
      </c>
      <c r="E4426">
        <v>14.5</v>
      </c>
      <c r="F4426">
        <v>0</v>
      </c>
      <c r="G4426">
        <v>0</v>
      </c>
      <c r="H4426">
        <v>18.3</v>
      </c>
      <c r="I4426" t="s">
        <v>14</v>
      </c>
      <c r="J4426" t="s">
        <v>15</v>
      </c>
      <c r="K4426" t="s">
        <v>20</v>
      </c>
      <c r="L4426" t="s">
        <v>29</v>
      </c>
      <c r="M4426" t="s">
        <v>18</v>
      </c>
      <c r="N4426" t="s">
        <v>18</v>
      </c>
      <c r="O4426" t="str">
        <f>TEXT(Table1[[#This Row],[pickup]],"dddd")</f>
        <v>Thursday</v>
      </c>
      <c r="P4426">
        <f t="shared" si="69"/>
        <v>20</v>
      </c>
    </row>
    <row r="4427" spans="1:16" x14ac:dyDescent="0.25">
      <c r="A4427" s="1">
        <v>43537.674398148149</v>
      </c>
      <c r="B4427" s="1">
        <v>43537.68550925926</v>
      </c>
      <c r="C4427">
        <v>1</v>
      </c>
      <c r="D4427">
        <v>2.09</v>
      </c>
      <c r="E4427">
        <v>12</v>
      </c>
      <c r="F4427">
        <v>4.08</v>
      </c>
      <c r="G4427">
        <v>0</v>
      </c>
      <c r="H4427">
        <v>20.38</v>
      </c>
      <c r="I4427" t="s">
        <v>14</v>
      </c>
      <c r="J4427" t="s">
        <v>15</v>
      </c>
      <c r="K4427" t="s">
        <v>24</v>
      </c>
      <c r="L4427" t="s">
        <v>20</v>
      </c>
      <c r="M4427" t="s">
        <v>18</v>
      </c>
      <c r="N4427" t="s">
        <v>18</v>
      </c>
      <c r="O4427" t="str">
        <f>TEXT(Table1[[#This Row],[pickup]],"dddd")</f>
        <v>Wednesday</v>
      </c>
      <c r="P4427">
        <f t="shared" si="69"/>
        <v>16</v>
      </c>
    </row>
    <row r="4428" spans="1:16" x14ac:dyDescent="0.25">
      <c r="A4428" s="1">
        <v>43543.708171296297</v>
      </c>
      <c r="B4428" s="1">
        <v>43543.725763888891</v>
      </c>
      <c r="C4428">
        <v>1</v>
      </c>
      <c r="D4428">
        <v>3.29</v>
      </c>
      <c r="E4428">
        <v>17.5</v>
      </c>
      <c r="F4428">
        <v>0</v>
      </c>
      <c r="G4428">
        <v>0</v>
      </c>
      <c r="H4428">
        <v>21.8</v>
      </c>
      <c r="I4428" t="s">
        <v>14</v>
      </c>
      <c r="J4428" t="s">
        <v>19</v>
      </c>
      <c r="K4428" t="s">
        <v>45</v>
      </c>
      <c r="L4428" t="s">
        <v>33</v>
      </c>
      <c r="M4428" t="s">
        <v>18</v>
      </c>
      <c r="N4428" t="s">
        <v>18</v>
      </c>
      <c r="O4428" t="str">
        <f>TEXT(Table1[[#This Row],[pickup]],"dddd")</f>
        <v>Tuesday</v>
      </c>
      <c r="P4428">
        <f t="shared" si="69"/>
        <v>16</v>
      </c>
    </row>
    <row r="4429" spans="1:16" x14ac:dyDescent="0.25">
      <c r="A4429" s="1">
        <v>43526.367384259262</v>
      </c>
      <c r="B4429" s="1">
        <v>43526.373854166668</v>
      </c>
      <c r="C4429">
        <v>1</v>
      </c>
      <c r="D4429">
        <v>1.83</v>
      </c>
      <c r="E4429">
        <v>8.5</v>
      </c>
      <c r="F4429">
        <v>0</v>
      </c>
      <c r="G4429">
        <v>0</v>
      </c>
      <c r="H4429">
        <v>11.8</v>
      </c>
      <c r="I4429" t="s">
        <v>14</v>
      </c>
      <c r="J4429" t="s">
        <v>19</v>
      </c>
      <c r="K4429" t="s">
        <v>32</v>
      </c>
      <c r="L4429" t="s">
        <v>56</v>
      </c>
      <c r="M4429" t="s">
        <v>18</v>
      </c>
      <c r="N4429" t="s">
        <v>18</v>
      </c>
      <c r="O4429" t="str">
        <f>TEXT(Table1[[#This Row],[pickup]],"dddd")</f>
        <v>Saturday</v>
      </c>
      <c r="P4429">
        <f t="shared" si="69"/>
        <v>8</v>
      </c>
    </row>
    <row r="4430" spans="1:16" x14ac:dyDescent="0.25">
      <c r="A4430" s="1">
        <v>43534.578958333332</v>
      </c>
      <c r="B4430" s="1">
        <v>43534.584861111114</v>
      </c>
      <c r="C4430">
        <v>1</v>
      </c>
      <c r="D4430">
        <v>1.37</v>
      </c>
      <c r="E4430">
        <v>7.5</v>
      </c>
      <c r="F4430">
        <v>0</v>
      </c>
      <c r="G4430">
        <v>0</v>
      </c>
      <c r="H4430">
        <v>10.8</v>
      </c>
      <c r="I4430" t="s">
        <v>14</v>
      </c>
      <c r="J4430" t="s">
        <v>19</v>
      </c>
      <c r="K4430" t="s">
        <v>33</v>
      </c>
      <c r="L4430" t="s">
        <v>43</v>
      </c>
      <c r="M4430" t="s">
        <v>18</v>
      </c>
      <c r="N4430" t="s">
        <v>18</v>
      </c>
      <c r="O4430" t="str">
        <f>TEXT(Table1[[#This Row],[pickup]],"dddd")</f>
        <v>Sunday</v>
      </c>
      <c r="P4430">
        <f t="shared" si="69"/>
        <v>13</v>
      </c>
    </row>
    <row r="4431" spans="1:16" x14ac:dyDescent="0.25">
      <c r="A4431" s="1">
        <v>43539.778981481482</v>
      </c>
      <c r="B4431" s="1">
        <v>43539.789467592593</v>
      </c>
      <c r="C4431">
        <v>1</v>
      </c>
      <c r="D4431">
        <v>4.7</v>
      </c>
      <c r="E4431">
        <v>16.5</v>
      </c>
      <c r="F4431">
        <v>4.16</v>
      </c>
      <c r="G4431">
        <v>0</v>
      </c>
      <c r="H4431">
        <v>24.96</v>
      </c>
      <c r="I4431" t="s">
        <v>14</v>
      </c>
      <c r="J4431" t="s">
        <v>15</v>
      </c>
      <c r="K4431" t="s">
        <v>17</v>
      </c>
      <c r="L4431" t="s">
        <v>40</v>
      </c>
      <c r="M4431" t="s">
        <v>18</v>
      </c>
      <c r="N4431" t="s">
        <v>18</v>
      </c>
      <c r="O4431" t="str">
        <f>TEXT(Table1[[#This Row],[pickup]],"dddd")</f>
        <v>Friday</v>
      </c>
      <c r="P4431">
        <f t="shared" si="69"/>
        <v>18</v>
      </c>
    </row>
    <row r="4432" spans="1:16" x14ac:dyDescent="0.25">
      <c r="A4432" s="1">
        <v>43534.542708333334</v>
      </c>
      <c r="B4432" s="1">
        <v>43534.548090277778</v>
      </c>
      <c r="C4432">
        <v>1</v>
      </c>
      <c r="D4432">
        <v>2</v>
      </c>
      <c r="E4432">
        <v>8</v>
      </c>
      <c r="F4432">
        <v>0</v>
      </c>
      <c r="G4432">
        <v>0</v>
      </c>
      <c r="H4432">
        <v>11.3</v>
      </c>
      <c r="I4432" t="s">
        <v>14</v>
      </c>
      <c r="J4432" t="s">
        <v>19</v>
      </c>
      <c r="K4432" t="s">
        <v>62</v>
      </c>
      <c r="L4432" t="s">
        <v>59</v>
      </c>
      <c r="M4432" t="s">
        <v>18</v>
      </c>
      <c r="N4432" t="s">
        <v>18</v>
      </c>
      <c r="O4432" t="str">
        <f>TEXT(Table1[[#This Row],[pickup]],"dddd")</f>
        <v>Sunday</v>
      </c>
      <c r="P4432">
        <f t="shared" si="69"/>
        <v>13</v>
      </c>
    </row>
    <row r="4433" spans="1:16" x14ac:dyDescent="0.25">
      <c r="A4433" s="1">
        <v>43554.450428240743</v>
      </c>
      <c r="B4433" s="1">
        <v>43554.462430555555</v>
      </c>
      <c r="C4433">
        <v>2</v>
      </c>
      <c r="D4433">
        <v>1.93</v>
      </c>
      <c r="E4433">
        <v>12</v>
      </c>
      <c r="F4433">
        <v>3.82</v>
      </c>
      <c r="G4433">
        <v>0</v>
      </c>
      <c r="H4433">
        <v>19.12</v>
      </c>
      <c r="I4433" t="s">
        <v>14</v>
      </c>
      <c r="J4433" t="s">
        <v>15</v>
      </c>
      <c r="K4433" t="s">
        <v>50</v>
      </c>
      <c r="L4433" t="s">
        <v>44</v>
      </c>
      <c r="M4433" t="s">
        <v>18</v>
      </c>
      <c r="N4433" t="s">
        <v>18</v>
      </c>
      <c r="O4433" t="str">
        <f>TEXT(Table1[[#This Row],[pickup]],"dddd")</f>
        <v>Saturday</v>
      </c>
      <c r="P4433">
        <f t="shared" si="69"/>
        <v>10</v>
      </c>
    </row>
    <row r="4434" spans="1:16" x14ac:dyDescent="0.25">
      <c r="A4434" s="1">
        <v>43531.959849537037</v>
      </c>
      <c r="B4434" s="1">
        <v>43531.966168981482</v>
      </c>
      <c r="C4434">
        <v>1</v>
      </c>
      <c r="D4434">
        <v>1.38</v>
      </c>
      <c r="E4434">
        <v>8</v>
      </c>
      <c r="F4434">
        <v>1.77</v>
      </c>
      <c r="G4434">
        <v>0</v>
      </c>
      <c r="H4434">
        <v>13.57</v>
      </c>
      <c r="I4434" t="s">
        <v>14</v>
      </c>
      <c r="J4434" t="s">
        <v>15</v>
      </c>
      <c r="K4434" t="s">
        <v>62</v>
      </c>
      <c r="L4434" t="s">
        <v>51</v>
      </c>
      <c r="M4434" t="s">
        <v>18</v>
      </c>
      <c r="N4434" t="s">
        <v>18</v>
      </c>
      <c r="O4434" t="str">
        <f>TEXT(Table1[[#This Row],[pickup]],"dddd")</f>
        <v>Thursday</v>
      </c>
      <c r="P4434">
        <f t="shared" si="69"/>
        <v>23</v>
      </c>
    </row>
    <row r="4435" spans="1:16" x14ac:dyDescent="0.25">
      <c r="A4435" s="1">
        <v>43527.132685185185</v>
      </c>
      <c r="B4435" s="1">
        <v>43527.13758101852</v>
      </c>
      <c r="C4435">
        <v>2</v>
      </c>
      <c r="D4435">
        <v>1.76</v>
      </c>
      <c r="E4435">
        <v>7.5</v>
      </c>
      <c r="F4435">
        <v>3.39</v>
      </c>
      <c r="G4435">
        <v>0</v>
      </c>
      <c r="H4435">
        <v>14.69</v>
      </c>
      <c r="I4435" t="s">
        <v>14</v>
      </c>
      <c r="J4435" t="s">
        <v>15</v>
      </c>
      <c r="K4435" t="s">
        <v>45</v>
      </c>
      <c r="L4435" t="s">
        <v>74</v>
      </c>
      <c r="M4435" t="s">
        <v>18</v>
      </c>
      <c r="N4435" t="s">
        <v>18</v>
      </c>
      <c r="O4435" t="str">
        <f>TEXT(Table1[[#This Row],[pickup]],"dddd")</f>
        <v>Sunday</v>
      </c>
      <c r="P4435">
        <f t="shared" si="69"/>
        <v>3</v>
      </c>
    </row>
    <row r="4436" spans="1:16" x14ac:dyDescent="0.25">
      <c r="A4436" s="1">
        <v>43551.39671296296</v>
      </c>
      <c r="B4436" s="1">
        <v>43551.401134259257</v>
      </c>
      <c r="C4436">
        <v>1</v>
      </c>
      <c r="D4436">
        <v>0.9</v>
      </c>
      <c r="E4436">
        <v>6</v>
      </c>
      <c r="F4436">
        <v>1.85</v>
      </c>
      <c r="G4436">
        <v>0</v>
      </c>
      <c r="H4436">
        <v>11.15</v>
      </c>
      <c r="I4436" t="s">
        <v>14</v>
      </c>
      <c r="J4436" t="s">
        <v>15</v>
      </c>
      <c r="K4436" t="s">
        <v>61</v>
      </c>
      <c r="L4436" t="s">
        <v>61</v>
      </c>
      <c r="M4436" t="s">
        <v>18</v>
      </c>
      <c r="N4436" t="s">
        <v>18</v>
      </c>
      <c r="O4436" t="str">
        <f>TEXT(Table1[[#This Row],[pickup]],"dddd")</f>
        <v>Wednesday</v>
      </c>
      <c r="P4436">
        <f t="shared" si="69"/>
        <v>9</v>
      </c>
    </row>
    <row r="4437" spans="1:16" x14ac:dyDescent="0.25">
      <c r="A4437" s="1">
        <v>43551.834953703707</v>
      </c>
      <c r="B4437" s="1">
        <v>43551.841331018521</v>
      </c>
      <c r="C4437">
        <v>5</v>
      </c>
      <c r="D4437">
        <v>2.04</v>
      </c>
      <c r="E4437">
        <v>9</v>
      </c>
      <c r="F4437">
        <v>1.5</v>
      </c>
      <c r="G4437">
        <v>0</v>
      </c>
      <c r="H4437">
        <v>14.3</v>
      </c>
      <c r="I4437" t="s">
        <v>14</v>
      </c>
      <c r="J4437" t="s">
        <v>15</v>
      </c>
      <c r="K4437" t="s">
        <v>16</v>
      </c>
      <c r="L4437" t="s">
        <v>41</v>
      </c>
      <c r="M4437" t="s">
        <v>18</v>
      </c>
      <c r="N4437" t="s">
        <v>18</v>
      </c>
      <c r="O4437" t="str">
        <f>TEXT(Table1[[#This Row],[pickup]],"dddd")</f>
        <v>Wednesday</v>
      </c>
      <c r="P4437">
        <f t="shared" si="69"/>
        <v>20</v>
      </c>
    </row>
    <row r="4438" spans="1:16" x14ac:dyDescent="0.25">
      <c r="A4438" s="1">
        <v>43544.469872685186</v>
      </c>
      <c r="B4438" s="1">
        <v>43544.476909722223</v>
      </c>
      <c r="C4438">
        <v>1</v>
      </c>
      <c r="D4438">
        <v>0.95</v>
      </c>
      <c r="E4438">
        <v>7.5</v>
      </c>
      <c r="F4438">
        <v>0</v>
      </c>
      <c r="G4438">
        <v>0</v>
      </c>
      <c r="H4438">
        <v>10.8</v>
      </c>
      <c r="I4438" t="s">
        <v>14</v>
      </c>
      <c r="J4438" t="s">
        <v>19</v>
      </c>
      <c r="K4438" t="s">
        <v>70</v>
      </c>
      <c r="L4438" t="s">
        <v>56</v>
      </c>
      <c r="M4438" t="s">
        <v>18</v>
      </c>
      <c r="N4438" t="s">
        <v>18</v>
      </c>
      <c r="O4438" t="str">
        <f>TEXT(Table1[[#This Row],[pickup]],"dddd")</f>
        <v>Wednesday</v>
      </c>
      <c r="P4438">
        <f t="shared" si="69"/>
        <v>11</v>
      </c>
    </row>
    <row r="4439" spans="1:16" x14ac:dyDescent="0.25">
      <c r="A4439" s="1">
        <v>43549.844398148147</v>
      </c>
      <c r="B4439" s="1">
        <v>43549.84652777778</v>
      </c>
      <c r="C4439">
        <v>4</v>
      </c>
      <c r="D4439">
        <v>0.4</v>
      </c>
      <c r="E4439">
        <v>4</v>
      </c>
      <c r="F4439">
        <v>0</v>
      </c>
      <c r="G4439">
        <v>0</v>
      </c>
      <c r="H4439">
        <v>7.8</v>
      </c>
      <c r="I4439" t="s">
        <v>14</v>
      </c>
      <c r="J4439" t="s">
        <v>19</v>
      </c>
      <c r="K4439" t="s">
        <v>62</v>
      </c>
      <c r="L4439" t="s">
        <v>47</v>
      </c>
      <c r="M4439" t="s">
        <v>18</v>
      </c>
      <c r="N4439" t="s">
        <v>18</v>
      </c>
      <c r="O4439" t="str">
        <f>TEXT(Table1[[#This Row],[pickup]],"dddd")</f>
        <v>Monday</v>
      </c>
      <c r="P4439">
        <f t="shared" si="69"/>
        <v>20</v>
      </c>
    </row>
    <row r="4440" spans="1:16" x14ac:dyDescent="0.25">
      <c r="A4440" s="1">
        <v>43526.971435185187</v>
      </c>
      <c r="B4440" s="1">
        <v>43526.984490740739</v>
      </c>
      <c r="C4440">
        <v>1</v>
      </c>
      <c r="D4440">
        <v>3.48</v>
      </c>
      <c r="E4440">
        <v>15.5</v>
      </c>
      <c r="F4440">
        <v>3.86</v>
      </c>
      <c r="G4440">
        <v>0</v>
      </c>
      <c r="H4440">
        <v>23.16</v>
      </c>
      <c r="I4440" t="s">
        <v>14</v>
      </c>
      <c r="J4440" t="s">
        <v>15</v>
      </c>
      <c r="K4440" t="s">
        <v>66</v>
      </c>
      <c r="L4440" t="s">
        <v>42</v>
      </c>
      <c r="M4440" t="s">
        <v>18</v>
      </c>
      <c r="N4440" t="s">
        <v>18</v>
      </c>
      <c r="O4440" t="str">
        <f>TEXT(Table1[[#This Row],[pickup]],"dddd")</f>
        <v>Saturday</v>
      </c>
      <c r="P4440">
        <f t="shared" si="69"/>
        <v>23</v>
      </c>
    </row>
    <row r="4441" spans="1:16" x14ac:dyDescent="0.25">
      <c r="A4441" s="1">
        <v>43529.766458333332</v>
      </c>
      <c r="B4441" s="1">
        <v>43529.774525462963</v>
      </c>
      <c r="C4441">
        <v>1</v>
      </c>
      <c r="D4441">
        <v>1.6</v>
      </c>
      <c r="E4441">
        <v>9</v>
      </c>
      <c r="F4441">
        <v>2.65</v>
      </c>
      <c r="G4441">
        <v>0</v>
      </c>
      <c r="H4441">
        <v>15.95</v>
      </c>
      <c r="I4441" t="s">
        <v>14</v>
      </c>
      <c r="J4441" t="s">
        <v>15</v>
      </c>
      <c r="K4441" t="s">
        <v>68</v>
      </c>
      <c r="L4441" t="s">
        <v>70</v>
      </c>
      <c r="M4441" t="s">
        <v>18</v>
      </c>
      <c r="N4441" t="s">
        <v>18</v>
      </c>
      <c r="O4441" t="str">
        <f>TEXT(Table1[[#This Row],[pickup]],"dddd")</f>
        <v>Tuesday</v>
      </c>
      <c r="P4441">
        <f t="shared" si="69"/>
        <v>18</v>
      </c>
    </row>
    <row r="4442" spans="1:16" x14ac:dyDescent="0.25">
      <c r="A4442" s="1">
        <v>43551.378518518519</v>
      </c>
      <c r="B4442" s="1">
        <v>43551.386793981481</v>
      </c>
      <c r="C4442">
        <v>1</v>
      </c>
      <c r="D4442">
        <v>0.78</v>
      </c>
      <c r="E4442">
        <v>8.5</v>
      </c>
      <c r="F4442">
        <v>3.54</v>
      </c>
      <c r="G4442">
        <v>0</v>
      </c>
      <c r="H4442">
        <v>15.34</v>
      </c>
      <c r="I4442" t="s">
        <v>14</v>
      </c>
      <c r="J4442" t="s">
        <v>15</v>
      </c>
      <c r="K4442" t="s">
        <v>50</v>
      </c>
      <c r="L4442" t="s">
        <v>25</v>
      </c>
      <c r="M4442" t="s">
        <v>18</v>
      </c>
      <c r="N4442" t="s">
        <v>18</v>
      </c>
      <c r="O4442" t="str">
        <f>TEXT(Table1[[#This Row],[pickup]],"dddd")</f>
        <v>Wednesday</v>
      </c>
      <c r="P4442">
        <f t="shared" si="69"/>
        <v>9</v>
      </c>
    </row>
    <row r="4443" spans="1:16" x14ac:dyDescent="0.25">
      <c r="A4443" s="1">
        <v>43544.91646990741</v>
      </c>
      <c r="B4443" s="1">
        <v>43544.928611111114</v>
      </c>
      <c r="C4443">
        <v>1</v>
      </c>
      <c r="D4443">
        <v>2.25</v>
      </c>
      <c r="E4443">
        <v>12</v>
      </c>
      <c r="F4443">
        <v>2.37</v>
      </c>
      <c r="G4443">
        <v>0</v>
      </c>
      <c r="H4443">
        <v>18.170000000000002</v>
      </c>
      <c r="I4443" t="s">
        <v>14</v>
      </c>
      <c r="J4443" t="s">
        <v>15</v>
      </c>
      <c r="K4443" t="s">
        <v>33</v>
      </c>
      <c r="L4443" t="s">
        <v>46</v>
      </c>
      <c r="M4443" t="s">
        <v>18</v>
      </c>
      <c r="N4443" t="s">
        <v>18</v>
      </c>
      <c r="O4443" t="str">
        <f>TEXT(Table1[[#This Row],[pickup]],"dddd")</f>
        <v>Wednesday</v>
      </c>
      <c r="P4443">
        <f t="shared" si="69"/>
        <v>21</v>
      </c>
    </row>
    <row r="4444" spans="1:16" x14ac:dyDescent="0.25">
      <c r="A4444" s="1">
        <v>43530.576585648145</v>
      </c>
      <c r="B4444" s="1">
        <v>43530.607361111113</v>
      </c>
      <c r="C4444">
        <v>1</v>
      </c>
      <c r="D4444">
        <v>19.989999999999998</v>
      </c>
      <c r="E4444">
        <v>52</v>
      </c>
      <c r="F4444">
        <v>11.71</v>
      </c>
      <c r="G4444">
        <v>5.76</v>
      </c>
      <c r="H4444">
        <v>70.27</v>
      </c>
      <c r="I4444" t="s">
        <v>14</v>
      </c>
      <c r="J4444" t="s">
        <v>15</v>
      </c>
      <c r="K4444" t="s">
        <v>64</v>
      </c>
      <c r="L4444" t="s">
        <v>114</v>
      </c>
      <c r="M4444" t="s">
        <v>37</v>
      </c>
      <c r="N4444" t="s">
        <v>18</v>
      </c>
      <c r="O4444" t="str">
        <f>TEXT(Table1[[#This Row],[pickup]],"dddd")</f>
        <v>Wednesday</v>
      </c>
      <c r="P4444">
        <f t="shared" si="69"/>
        <v>13</v>
      </c>
    </row>
    <row r="4445" spans="1:16" x14ac:dyDescent="0.25">
      <c r="A4445" s="1">
        <v>43532.661134259259</v>
      </c>
      <c r="B4445" s="1">
        <v>43532.670335648145</v>
      </c>
      <c r="C4445">
        <v>1</v>
      </c>
      <c r="D4445">
        <v>1.1499999999999999</v>
      </c>
      <c r="E4445">
        <v>9.5</v>
      </c>
      <c r="F4445">
        <v>1</v>
      </c>
      <c r="G4445">
        <v>0</v>
      </c>
      <c r="H4445">
        <v>13.8</v>
      </c>
      <c r="I4445" t="s">
        <v>14</v>
      </c>
      <c r="J4445" t="s">
        <v>15</v>
      </c>
      <c r="K4445" t="s">
        <v>39</v>
      </c>
      <c r="L4445" t="s">
        <v>20</v>
      </c>
      <c r="M4445" t="s">
        <v>18</v>
      </c>
      <c r="N4445" t="s">
        <v>18</v>
      </c>
      <c r="O4445" t="str">
        <f>TEXT(Table1[[#This Row],[pickup]],"dddd")</f>
        <v>Friday</v>
      </c>
      <c r="P4445">
        <f t="shared" si="69"/>
        <v>15</v>
      </c>
    </row>
    <row r="4446" spans="1:16" x14ac:dyDescent="0.25">
      <c r="A4446" s="1">
        <v>43550.295069444444</v>
      </c>
      <c r="B4446" s="1">
        <v>43550.299699074072</v>
      </c>
      <c r="C4446">
        <v>1</v>
      </c>
      <c r="D4446">
        <v>1.2</v>
      </c>
      <c r="E4446">
        <v>6.5</v>
      </c>
      <c r="F4446">
        <v>1.96</v>
      </c>
      <c r="G4446">
        <v>0</v>
      </c>
      <c r="H4446">
        <v>11.76</v>
      </c>
      <c r="I4446" t="s">
        <v>14</v>
      </c>
      <c r="J4446" t="s">
        <v>15</v>
      </c>
      <c r="K4446" t="s">
        <v>45</v>
      </c>
      <c r="L4446" t="s">
        <v>32</v>
      </c>
      <c r="M4446" t="s">
        <v>18</v>
      </c>
      <c r="N4446" t="s">
        <v>18</v>
      </c>
      <c r="O4446" t="str">
        <f>TEXT(Table1[[#This Row],[pickup]],"dddd")</f>
        <v>Tuesday</v>
      </c>
      <c r="P4446">
        <f t="shared" si="69"/>
        <v>7</v>
      </c>
    </row>
    <row r="4447" spans="1:16" x14ac:dyDescent="0.25">
      <c r="A4447" s="1">
        <v>43537.776828703703</v>
      </c>
      <c r="B4447" s="1">
        <v>43537.780578703707</v>
      </c>
      <c r="C4447">
        <v>1</v>
      </c>
      <c r="D4447">
        <v>0.64</v>
      </c>
      <c r="E4447">
        <v>5</v>
      </c>
      <c r="F4447">
        <v>1.86</v>
      </c>
      <c r="G4447">
        <v>0</v>
      </c>
      <c r="H4447">
        <v>11.16</v>
      </c>
      <c r="I4447" t="s">
        <v>14</v>
      </c>
      <c r="J4447" t="s">
        <v>15</v>
      </c>
      <c r="K4447" t="s">
        <v>61</v>
      </c>
      <c r="L4447" t="s">
        <v>31</v>
      </c>
      <c r="M4447" t="s">
        <v>18</v>
      </c>
      <c r="N4447" t="s">
        <v>18</v>
      </c>
      <c r="O4447" t="str">
        <f>TEXT(Table1[[#This Row],[pickup]],"dddd")</f>
        <v>Wednesday</v>
      </c>
      <c r="P4447">
        <f t="shared" si="69"/>
        <v>18</v>
      </c>
    </row>
    <row r="4448" spans="1:16" x14ac:dyDescent="0.25">
      <c r="A4448" s="1">
        <v>43554.45884259259</v>
      </c>
      <c r="B4448" s="1">
        <v>43554.469976851855</v>
      </c>
      <c r="C4448">
        <v>1</v>
      </c>
      <c r="D4448">
        <v>2.2000000000000002</v>
      </c>
      <c r="E4448">
        <v>12</v>
      </c>
      <c r="F4448">
        <v>3.05</v>
      </c>
      <c r="G4448">
        <v>0</v>
      </c>
      <c r="H4448">
        <v>18.350000000000001</v>
      </c>
      <c r="I4448" t="s">
        <v>14</v>
      </c>
      <c r="J4448" t="s">
        <v>15</v>
      </c>
      <c r="K4448" t="s">
        <v>68</v>
      </c>
      <c r="L4448" t="s">
        <v>32</v>
      </c>
      <c r="M4448" t="s">
        <v>18</v>
      </c>
      <c r="N4448" t="s">
        <v>18</v>
      </c>
      <c r="O4448" t="str">
        <f>TEXT(Table1[[#This Row],[pickup]],"dddd")</f>
        <v>Saturday</v>
      </c>
      <c r="P4448">
        <f t="shared" si="69"/>
        <v>11</v>
      </c>
    </row>
    <row r="4449" spans="1:16" x14ac:dyDescent="0.25">
      <c r="A4449" s="1">
        <v>43529.724907407406</v>
      </c>
      <c r="B4449" s="1">
        <v>43529.730868055558</v>
      </c>
      <c r="C4449">
        <v>1</v>
      </c>
      <c r="D4449">
        <v>0.89</v>
      </c>
      <c r="E4449">
        <v>7</v>
      </c>
      <c r="F4449">
        <v>1.7</v>
      </c>
      <c r="G4449">
        <v>0</v>
      </c>
      <c r="H4449">
        <v>13</v>
      </c>
      <c r="I4449" t="s">
        <v>14</v>
      </c>
      <c r="J4449" t="s">
        <v>15</v>
      </c>
      <c r="K4449" t="s">
        <v>25</v>
      </c>
      <c r="L4449" t="s">
        <v>70</v>
      </c>
      <c r="M4449" t="s">
        <v>18</v>
      </c>
      <c r="N4449" t="s">
        <v>18</v>
      </c>
      <c r="O4449" t="str">
        <f>TEXT(Table1[[#This Row],[pickup]],"dddd")</f>
        <v>Tuesday</v>
      </c>
      <c r="P4449">
        <f t="shared" si="69"/>
        <v>17</v>
      </c>
    </row>
    <row r="4450" spans="1:16" x14ac:dyDescent="0.25">
      <c r="A4450" s="1">
        <v>43541.904930555553</v>
      </c>
      <c r="B4450" s="1">
        <v>43541.907592592594</v>
      </c>
      <c r="C4450">
        <v>2</v>
      </c>
      <c r="D4450">
        <v>0.73</v>
      </c>
      <c r="E4450">
        <v>4.5</v>
      </c>
      <c r="F4450">
        <v>1.24</v>
      </c>
      <c r="G4450">
        <v>0</v>
      </c>
      <c r="H4450">
        <v>9.5399999999999991</v>
      </c>
      <c r="I4450" t="s">
        <v>14</v>
      </c>
      <c r="J4450" t="s">
        <v>15</v>
      </c>
      <c r="K4450" t="s">
        <v>46</v>
      </c>
      <c r="L4450" t="s">
        <v>51</v>
      </c>
      <c r="M4450" t="s">
        <v>18</v>
      </c>
      <c r="N4450" t="s">
        <v>18</v>
      </c>
      <c r="O4450" t="str">
        <f>TEXT(Table1[[#This Row],[pickup]],"dddd")</f>
        <v>Sunday</v>
      </c>
      <c r="P4450">
        <f t="shared" si="69"/>
        <v>21</v>
      </c>
    </row>
    <row r="4451" spans="1:16" x14ac:dyDescent="0.25">
      <c r="A4451" s="1">
        <v>43540.860729166663</v>
      </c>
      <c r="B4451" s="1">
        <v>43540.865127314813</v>
      </c>
      <c r="C4451">
        <v>3</v>
      </c>
      <c r="D4451">
        <v>1.1000000000000001</v>
      </c>
      <c r="E4451">
        <v>6</v>
      </c>
      <c r="F4451">
        <v>1.5</v>
      </c>
      <c r="G4451">
        <v>0</v>
      </c>
      <c r="H4451">
        <v>11.3</v>
      </c>
      <c r="I4451" t="s">
        <v>14</v>
      </c>
      <c r="J4451" t="s">
        <v>15</v>
      </c>
      <c r="K4451" t="s">
        <v>74</v>
      </c>
      <c r="L4451" t="s">
        <v>59</v>
      </c>
      <c r="M4451" t="s">
        <v>18</v>
      </c>
      <c r="N4451" t="s">
        <v>18</v>
      </c>
      <c r="O4451" t="str">
        <f>TEXT(Table1[[#This Row],[pickup]],"dddd")</f>
        <v>Saturday</v>
      </c>
      <c r="P4451">
        <f t="shared" si="69"/>
        <v>20</v>
      </c>
    </row>
    <row r="4452" spans="1:16" x14ac:dyDescent="0.25">
      <c r="A4452" s="1">
        <v>43535.83053240741</v>
      </c>
      <c r="B4452" s="1">
        <v>43535.836562500001</v>
      </c>
      <c r="C4452">
        <v>1</v>
      </c>
      <c r="D4452">
        <v>1.21</v>
      </c>
      <c r="E4452">
        <v>7.5</v>
      </c>
      <c r="F4452">
        <v>2.36</v>
      </c>
      <c r="G4452">
        <v>0</v>
      </c>
      <c r="H4452">
        <v>14.16</v>
      </c>
      <c r="I4452" t="s">
        <v>14</v>
      </c>
      <c r="J4452" t="s">
        <v>15</v>
      </c>
      <c r="K4452" t="s">
        <v>32</v>
      </c>
      <c r="L4452" t="s">
        <v>26</v>
      </c>
      <c r="M4452" t="s">
        <v>18</v>
      </c>
      <c r="N4452" t="s">
        <v>18</v>
      </c>
      <c r="O4452" t="str">
        <f>TEXT(Table1[[#This Row],[pickup]],"dddd")</f>
        <v>Monday</v>
      </c>
      <c r="P4452">
        <f t="shared" si="69"/>
        <v>19</v>
      </c>
    </row>
    <row r="4453" spans="1:16" x14ac:dyDescent="0.25">
      <c r="A4453" s="1">
        <v>43526.769409722219</v>
      </c>
      <c r="B4453" s="1">
        <v>43526.787638888891</v>
      </c>
      <c r="C4453">
        <v>2</v>
      </c>
      <c r="D4453">
        <v>4.9000000000000004</v>
      </c>
      <c r="E4453">
        <v>21</v>
      </c>
      <c r="F4453">
        <v>4.8600000000000003</v>
      </c>
      <c r="G4453">
        <v>0</v>
      </c>
      <c r="H4453">
        <v>29.16</v>
      </c>
      <c r="I4453" t="s">
        <v>14</v>
      </c>
      <c r="J4453" t="s">
        <v>15</v>
      </c>
      <c r="K4453" t="s">
        <v>62</v>
      </c>
      <c r="L4453" t="s">
        <v>41</v>
      </c>
      <c r="M4453" t="s">
        <v>18</v>
      </c>
      <c r="N4453" t="s">
        <v>18</v>
      </c>
      <c r="O4453" t="str">
        <f>TEXT(Table1[[#This Row],[pickup]],"dddd")</f>
        <v>Saturday</v>
      </c>
      <c r="P4453">
        <f t="shared" si="69"/>
        <v>18</v>
      </c>
    </row>
    <row r="4454" spans="1:16" x14ac:dyDescent="0.25">
      <c r="A4454" s="1">
        <v>43555.529004629629</v>
      </c>
      <c r="B4454" s="1">
        <v>43555.55636574074</v>
      </c>
      <c r="C4454">
        <v>1</v>
      </c>
      <c r="D4454">
        <v>4.4000000000000004</v>
      </c>
      <c r="E4454">
        <v>25</v>
      </c>
      <c r="F4454">
        <v>6</v>
      </c>
      <c r="G4454">
        <v>0</v>
      </c>
      <c r="H4454">
        <v>34.299999999999997</v>
      </c>
      <c r="I4454" t="s">
        <v>14</v>
      </c>
      <c r="J4454" t="s">
        <v>15</v>
      </c>
      <c r="K4454" t="s">
        <v>16</v>
      </c>
      <c r="L4454" t="s">
        <v>51</v>
      </c>
      <c r="M4454" t="s">
        <v>18</v>
      </c>
      <c r="N4454" t="s">
        <v>18</v>
      </c>
      <c r="O4454" t="str">
        <f>TEXT(Table1[[#This Row],[pickup]],"dddd")</f>
        <v>Sunday</v>
      </c>
      <c r="P4454">
        <f t="shared" si="69"/>
        <v>12</v>
      </c>
    </row>
    <row r="4455" spans="1:16" x14ac:dyDescent="0.25">
      <c r="A4455" s="1">
        <v>43537.95417824074</v>
      </c>
      <c r="B4455" s="1">
        <v>43537.956331018519</v>
      </c>
      <c r="C4455">
        <v>2</v>
      </c>
      <c r="D4455">
        <v>0.5</v>
      </c>
      <c r="E4455">
        <v>4</v>
      </c>
      <c r="F4455">
        <v>1.2</v>
      </c>
      <c r="G4455">
        <v>0</v>
      </c>
      <c r="H4455">
        <v>9</v>
      </c>
      <c r="I4455" t="s">
        <v>14</v>
      </c>
      <c r="J4455" t="s">
        <v>15</v>
      </c>
      <c r="K4455" t="s">
        <v>39</v>
      </c>
      <c r="L4455" t="s">
        <v>20</v>
      </c>
      <c r="M4455" t="s">
        <v>18</v>
      </c>
      <c r="N4455" t="s">
        <v>18</v>
      </c>
      <c r="O4455" t="str">
        <f>TEXT(Table1[[#This Row],[pickup]],"dddd")</f>
        <v>Wednesday</v>
      </c>
      <c r="P4455">
        <f t="shared" si="69"/>
        <v>22</v>
      </c>
    </row>
    <row r="4456" spans="1:16" x14ac:dyDescent="0.25">
      <c r="A4456" s="1">
        <v>43532.462372685186</v>
      </c>
      <c r="B4456" s="1">
        <v>43532.465520833335</v>
      </c>
      <c r="C4456">
        <v>0</v>
      </c>
      <c r="D4456">
        <v>0.9</v>
      </c>
      <c r="E4456">
        <v>5.5</v>
      </c>
      <c r="F4456">
        <v>1.75</v>
      </c>
      <c r="G4456">
        <v>0</v>
      </c>
      <c r="H4456">
        <v>10.55</v>
      </c>
      <c r="I4456" t="s">
        <v>14</v>
      </c>
      <c r="J4456" t="s">
        <v>15</v>
      </c>
      <c r="K4456" t="s">
        <v>66</v>
      </c>
      <c r="L4456" t="s">
        <v>45</v>
      </c>
      <c r="M4456" t="s">
        <v>18</v>
      </c>
      <c r="N4456" t="s">
        <v>18</v>
      </c>
      <c r="O4456" t="str">
        <f>TEXT(Table1[[#This Row],[pickup]],"dddd")</f>
        <v>Friday</v>
      </c>
      <c r="P4456">
        <f t="shared" si="69"/>
        <v>11</v>
      </c>
    </row>
    <row r="4457" spans="1:16" x14ac:dyDescent="0.25">
      <c r="A4457" s="1">
        <v>43536.954409722224</v>
      </c>
      <c r="B4457" s="1">
        <v>43536.987060185187</v>
      </c>
      <c r="C4457">
        <v>1</v>
      </c>
      <c r="D4457">
        <v>11.04</v>
      </c>
      <c r="E4457">
        <v>38.5</v>
      </c>
      <c r="F4457">
        <v>0</v>
      </c>
      <c r="G4457">
        <v>0</v>
      </c>
      <c r="H4457">
        <v>42.3</v>
      </c>
      <c r="I4457" t="s">
        <v>14</v>
      </c>
      <c r="J4457" t="s">
        <v>19</v>
      </c>
      <c r="K4457" t="s">
        <v>33</v>
      </c>
      <c r="L4457" t="s">
        <v>176</v>
      </c>
      <c r="M4457" t="s">
        <v>18</v>
      </c>
      <c r="N4457" t="s">
        <v>58</v>
      </c>
      <c r="O4457" t="str">
        <f>TEXT(Table1[[#This Row],[pickup]],"dddd")</f>
        <v>Tuesday</v>
      </c>
      <c r="P4457">
        <f t="shared" si="69"/>
        <v>22</v>
      </c>
    </row>
    <row r="4458" spans="1:16" x14ac:dyDescent="0.25">
      <c r="A4458" s="1">
        <v>43537.431238425925</v>
      </c>
      <c r="B4458" s="1">
        <v>43537.446481481478</v>
      </c>
      <c r="C4458">
        <v>1</v>
      </c>
      <c r="D4458">
        <v>2.23</v>
      </c>
      <c r="E4458">
        <v>14</v>
      </c>
      <c r="F4458">
        <v>0</v>
      </c>
      <c r="G4458">
        <v>0</v>
      </c>
      <c r="H4458">
        <v>17.3</v>
      </c>
      <c r="I4458" t="s">
        <v>14</v>
      </c>
      <c r="J4458" t="s">
        <v>15</v>
      </c>
      <c r="K4458" t="s">
        <v>59</v>
      </c>
      <c r="L4458" t="s">
        <v>63</v>
      </c>
      <c r="M4458" t="s">
        <v>18</v>
      </c>
      <c r="N4458" t="s">
        <v>18</v>
      </c>
      <c r="O4458" t="str">
        <f>TEXT(Table1[[#This Row],[pickup]],"dddd")</f>
        <v>Wednesday</v>
      </c>
      <c r="P4458">
        <f t="shared" si="69"/>
        <v>10</v>
      </c>
    </row>
    <row r="4459" spans="1:16" x14ac:dyDescent="0.25">
      <c r="A4459" s="1">
        <v>43531.403333333335</v>
      </c>
      <c r="B4459" s="1">
        <v>43531.416655092595</v>
      </c>
      <c r="C4459">
        <v>3</v>
      </c>
      <c r="D4459">
        <v>1.82</v>
      </c>
      <c r="E4459">
        <v>12.5</v>
      </c>
      <c r="F4459">
        <v>3.95</v>
      </c>
      <c r="G4459">
        <v>0</v>
      </c>
      <c r="H4459">
        <v>19.75</v>
      </c>
      <c r="I4459" t="s">
        <v>14</v>
      </c>
      <c r="J4459" t="s">
        <v>15</v>
      </c>
      <c r="K4459" t="s">
        <v>16</v>
      </c>
      <c r="L4459" t="s">
        <v>26</v>
      </c>
      <c r="M4459" t="s">
        <v>18</v>
      </c>
      <c r="N4459" t="s">
        <v>18</v>
      </c>
      <c r="O4459" t="str">
        <f>TEXT(Table1[[#This Row],[pickup]],"dddd")</f>
        <v>Thursday</v>
      </c>
      <c r="P4459">
        <f t="shared" si="69"/>
        <v>9</v>
      </c>
    </row>
    <row r="4460" spans="1:16" x14ac:dyDescent="0.25">
      <c r="A4460" s="1">
        <v>43555.446585648147</v>
      </c>
      <c r="B4460" s="1">
        <v>43555.452476851853</v>
      </c>
      <c r="C4460">
        <v>2</v>
      </c>
      <c r="D4460">
        <v>1</v>
      </c>
      <c r="E4460">
        <v>7</v>
      </c>
      <c r="F4460">
        <v>0</v>
      </c>
      <c r="G4460">
        <v>0</v>
      </c>
      <c r="H4460">
        <v>10.3</v>
      </c>
      <c r="I4460" t="s">
        <v>14</v>
      </c>
      <c r="J4460" t="s">
        <v>19</v>
      </c>
      <c r="K4460" t="s">
        <v>53</v>
      </c>
      <c r="L4460" t="s">
        <v>42</v>
      </c>
      <c r="M4460" t="s">
        <v>18</v>
      </c>
      <c r="N4460" t="s">
        <v>18</v>
      </c>
      <c r="O4460" t="str">
        <f>TEXT(Table1[[#This Row],[pickup]],"dddd")</f>
        <v>Sunday</v>
      </c>
      <c r="P4460">
        <f t="shared" si="69"/>
        <v>10</v>
      </c>
    </row>
    <row r="4461" spans="1:16" x14ac:dyDescent="0.25">
      <c r="A4461" s="1">
        <v>43554.316458333335</v>
      </c>
      <c r="B4461" s="1">
        <v>43554.321909722225</v>
      </c>
      <c r="C4461">
        <v>5</v>
      </c>
      <c r="D4461">
        <v>2.84</v>
      </c>
      <c r="E4461">
        <v>10</v>
      </c>
      <c r="F4461">
        <v>0</v>
      </c>
      <c r="G4461">
        <v>0</v>
      </c>
      <c r="H4461">
        <v>13.3</v>
      </c>
      <c r="I4461" t="s">
        <v>14</v>
      </c>
      <c r="J4461" t="s">
        <v>19</v>
      </c>
      <c r="K4461" t="s">
        <v>131</v>
      </c>
      <c r="L4461" t="s">
        <v>20</v>
      </c>
      <c r="M4461" t="s">
        <v>18</v>
      </c>
      <c r="N4461" t="s">
        <v>18</v>
      </c>
      <c r="O4461" t="str">
        <f>TEXT(Table1[[#This Row],[pickup]],"dddd")</f>
        <v>Saturday</v>
      </c>
      <c r="P4461">
        <f t="shared" si="69"/>
        <v>7</v>
      </c>
    </row>
    <row r="4462" spans="1:16" x14ac:dyDescent="0.25">
      <c r="A4462" s="1">
        <v>43531.844641203701</v>
      </c>
      <c r="B4462" s="1">
        <v>43531.849166666667</v>
      </c>
      <c r="C4462">
        <v>1</v>
      </c>
      <c r="D4462">
        <v>0.74</v>
      </c>
      <c r="E4462">
        <v>6</v>
      </c>
      <c r="F4462">
        <v>1.96</v>
      </c>
      <c r="G4462">
        <v>0</v>
      </c>
      <c r="H4462">
        <v>11.76</v>
      </c>
      <c r="I4462" t="s">
        <v>14</v>
      </c>
      <c r="J4462" t="s">
        <v>15</v>
      </c>
      <c r="K4462" t="s">
        <v>47</v>
      </c>
      <c r="L4462" t="s">
        <v>25</v>
      </c>
      <c r="M4462" t="s">
        <v>18</v>
      </c>
      <c r="N4462" t="s">
        <v>18</v>
      </c>
      <c r="O4462" t="str">
        <f>TEXT(Table1[[#This Row],[pickup]],"dddd")</f>
        <v>Thursday</v>
      </c>
      <c r="P4462">
        <f t="shared" si="69"/>
        <v>20</v>
      </c>
    </row>
    <row r="4463" spans="1:16" x14ac:dyDescent="0.25">
      <c r="A4463" s="1">
        <v>43525.734733796293</v>
      </c>
      <c r="B4463" s="1">
        <v>43525.757939814815</v>
      </c>
      <c r="C4463">
        <v>1</v>
      </c>
      <c r="D4463">
        <v>9.27</v>
      </c>
      <c r="E4463">
        <v>30</v>
      </c>
      <c r="F4463">
        <v>10.02</v>
      </c>
      <c r="G4463">
        <v>5.76</v>
      </c>
      <c r="H4463">
        <v>50.08</v>
      </c>
      <c r="I4463" t="s">
        <v>14</v>
      </c>
      <c r="J4463" t="s">
        <v>15</v>
      </c>
      <c r="K4463" t="s">
        <v>25</v>
      </c>
      <c r="L4463" t="s">
        <v>35</v>
      </c>
      <c r="M4463" t="s">
        <v>18</v>
      </c>
      <c r="N4463" t="s">
        <v>37</v>
      </c>
      <c r="O4463" t="str">
        <f>TEXT(Table1[[#This Row],[pickup]],"dddd")</f>
        <v>Friday</v>
      </c>
      <c r="P4463">
        <f t="shared" si="69"/>
        <v>17</v>
      </c>
    </row>
    <row r="4464" spans="1:16" x14ac:dyDescent="0.25">
      <c r="A4464" s="1">
        <v>43531.610601851855</v>
      </c>
      <c r="B4464" s="1">
        <v>43531.613136574073</v>
      </c>
      <c r="C4464">
        <v>1</v>
      </c>
      <c r="D4464">
        <v>0.5</v>
      </c>
      <c r="E4464">
        <v>4.5</v>
      </c>
      <c r="F4464">
        <v>0</v>
      </c>
      <c r="G4464">
        <v>0</v>
      </c>
      <c r="H4464">
        <v>7.8</v>
      </c>
      <c r="I4464" t="s">
        <v>14</v>
      </c>
      <c r="J4464" t="s">
        <v>19</v>
      </c>
      <c r="K4464" t="s">
        <v>24</v>
      </c>
      <c r="L4464" t="s">
        <v>16</v>
      </c>
      <c r="M4464" t="s">
        <v>18</v>
      </c>
      <c r="N4464" t="s">
        <v>18</v>
      </c>
      <c r="O4464" t="str">
        <f>TEXT(Table1[[#This Row],[pickup]],"dddd")</f>
        <v>Thursday</v>
      </c>
      <c r="P4464">
        <f t="shared" si="69"/>
        <v>14</v>
      </c>
    </row>
    <row r="4465" spans="1:16" x14ac:dyDescent="0.25">
      <c r="A4465" s="1">
        <v>43533.948784722219</v>
      </c>
      <c r="B4465" s="1">
        <v>43533.966793981483</v>
      </c>
      <c r="C4465">
        <v>2</v>
      </c>
      <c r="D4465">
        <v>3.84</v>
      </c>
      <c r="E4465">
        <v>17.5</v>
      </c>
      <c r="F4465">
        <v>2.13</v>
      </c>
      <c r="G4465">
        <v>0</v>
      </c>
      <c r="H4465">
        <v>23.43</v>
      </c>
      <c r="I4465" t="s">
        <v>14</v>
      </c>
      <c r="J4465" t="s">
        <v>15</v>
      </c>
      <c r="K4465" t="s">
        <v>33</v>
      </c>
      <c r="L4465" t="s">
        <v>45</v>
      </c>
      <c r="M4465" t="s">
        <v>18</v>
      </c>
      <c r="N4465" t="s">
        <v>18</v>
      </c>
      <c r="O4465" t="str">
        <f>TEXT(Table1[[#This Row],[pickup]],"dddd")</f>
        <v>Saturday</v>
      </c>
      <c r="P4465">
        <f t="shared" si="69"/>
        <v>22</v>
      </c>
    </row>
    <row r="4466" spans="1:16" x14ac:dyDescent="0.25">
      <c r="A4466" s="1">
        <v>43530.651180555556</v>
      </c>
      <c r="B4466" s="1">
        <v>43530.662627314814</v>
      </c>
      <c r="C4466">
        <v>1</v>
      </c>
      <c r="D4466">
        <v>2.9</v>
      </c>
      <c r="E4466">
        <v>13.5</v>
      </c>
      <c r="F4466">
        <v>3.35</v>
      </c>
      <c r="G4466">
        <v>0</v>
      </c>
      <c r="H4466">
        <v>20.149999999999999</v>
      </c>
      <c r="I4466" t="s">
        <v>14</v>
      </c>
      <c r="J4466" t="s">
        <v>15</v>
      </c>
      <c r="K4466" t="s">
        <v>59</v>
      </c>
      <c r="L4466" t="s">
        <v>46</v>
      </c>
      <c r="M4466" t="s">
        <v>18</v>
      </c>
      <c r="N4466" t="s">
        <v>18</v>
      </c>
      <c r="O4466" t="str">
        <f>TEXT(Table1[[#This Row],[pickup]],"dddd")</f>
        <v>Wednesday</v>
      </c>
      <c r="P4466">
        <f t="shared" si="69"/>
        <v>15</v>
      </c>
    </row>
    <row r="4467" spans="1:16" x14ac:dyDescent="0.25">
      <c r="A4467" s="1">
        <v>43550.804166666669</v>
      </c>
      <c r="B4467" s="1">
        <v>43550.807106481479</v>
      </c>
      <c r="C4467">
        <v>1</v>
      </c>
      <c r="D4467">
        <v>0.75</v>
      </c>
      <c r="E4467">
        <v>5</v>
      </c>
      <c r="F4467">
        <v>1.86</v>
      </c>
      <c r="G4467">
        <v>0</v>
      </c>
      <c r="H4467">
        <v>11.16</v>
      </c>
      <c r="I4467" t="s">
        <v>14</v>
      </c>
      <c r="J4467" t="s">
        <v>15</v>
      </c>
      <c r="K4467" t="s">
        <v>16</v>
      </c>
      <c r="L4467" t="s">
        <v>61</v>
      </c>
      <c r="M4467" t="s">
        <v>18</v>
      </c>
      <c r="N4467" t="s">
        <v>18</v>
      </c>
      <c r="O4467" t="str">
        <f>TEXT(Table1[[#This Row],[pickup]],"dddd")</f>
        <v>Tuesday</v>
      </c>
      <c r="P4467">
        <f t="shared" si="69"/>
        <v>19</v>
      </c>
    </row>
    <row r="4468" spans="1:16" x14ac:dyDescent="0.25">
      <c r="A4468" s="1">
        <v>43548.137488425928</v>
      </c>
      <c r="B4468" s="1">
        <v>43548.161585648151</v>
      </c>
      <c r="C4468">
        <v>1</v>
      </c>
      <c r="D4468">
        <v>14.8</v>
      </c>
      <c r="E4468">
        <v>43.5</v>
      </c>
      <c r="F4468">
        <v>0</v>
      </c>
      <c r="G4468">
        <v>0</v>
      </c>
      <c r="H4468">
        <v>47.3</v>
      </c>
      <c r="I4468" t="s">
        <v>14</v>
      </c>
      <c r="J4468" t="s">
        <v>19</v>
      </c>
      <c r="K4468" t="s">
        <v>32</v>
      </c>
      <c r="M4468" t="s">
        <v>18</v>
      </c>
      <c r="O4468" t="str">
        <f>TEXT(Table1[[#This Row],[pickup]],"dddd")</f>
        <v>Sunday</v>
      </c>
      <c r="P4468">
        <f t="shared" si="69"/>
        <v>3</v>
      </c>
    </row>
    <row r="4469" spans="1:16" x14ac:dyDescent="0.25">
      <c r="A4469" s="1">
        <v>43541.630636574075</v>
      </c>
      <c r="B4469" s="1">
        <v>43541.643460648149</v>
      </c>
      <c r="C4469">
        <v>1</v>
      </c>
      <c r="D4469">
        <v>4.2300000000000004</v>
      </c>
      <c r="E4469">
        <v>17</v>
      </c>
      <c r="F4469">
        <v>0</v>
      </c>
      <c r="G4469">
        <v>0</v>
      </c>
      <c r="H4469">
        <v>17.8</v>
      </c>
      <c r="I4469" t="s">
        <v>14</v>
      </c>
      <c r="J4469" t="s">
        <v>19</v>
      </c>
      <c r="K4469" t="s">
        <v>35</v>
      </c>
      <c r="L4469" t="s">
        <v>122</v>
      </c>
      <c r="M4469" t="s">
        <v>37</v>
      </c>
      <c r="N4469" t="s">
        <v>37</v>
      </c>
      <c r="O4469" t="str">
        <f>TEXT(Table1[[#This Row],[pickup]],"dddd")</f>
        <v>Sunday</v>
      </c>
      <c r="P4469">
        <f t="shared" si="69"/>
        <v>15</v>
      </c>
    </row>
    <row r="4470" spans="1:16" x14ac:dyDescent="0.25">
      <c r="A4470" s="1">
        <v>43547.883773148147</v>
      </c>
      <c r="B4470" s="1">
        <v>43547.898125</v>
      </c>
      <c r="C4470">
        <v>0</v>
      </c>
      <c r="D4470">
        <v>1.8</v>
      </c>
      <c r="E4470">
        <v>13.5</v>
      </c>
      <c r="F4470">
        <v>1.2</v>
      </c>
      <c r="G4470">
        <v>0</v>
      </c>
      <c r="H4470">
        <v>18.5</v>
      </c>
      <c r="I4470" t="s">
        <v>14</v>
      </c>
      <c r="J4470" t="s">
        <v>15</v>
      </c>
      <c r="K4470" t="s">
        <v>50</v>
      </c>
      <c r="L4470" t="s">
        <v>49</v>
      </c>
      <c r="M4470" t="s">
        <v>18</v>
      </c>
      <c r="N4470" t="s">
        <v>18</v>
      </c>
      <c r="O4470" t="str">
        <f>TEXT(Table1[[#This Row],[pickup]],"dddd")</f>
        <v>Saturday</v>
      </c>
      <c r="P4470">
        <f t="shared" si="69"/>
        <v>21</v>
      </c>
    </row>
    <row r="4471" spans="1:16" x14ac:dyDescent="0.25">
      <c r="A4471" s="1">
        <v>43551.611608796295</v>
      </c>
      <c r="B4471" s="1">
        <v>43551.623773148145</v>
      </c>
      <c r="C4471">
        <v>1</v>
      </c>
      <c r="D4471">
        <v>3.49</v>
      </c>
      <c r="E4471">
        <v>15.5</v>
      </c>
      <c r="F4471">
        <v>3.76</v>
      </c>
      <c r="G4471">
        <v>0</v>
      </c>
      <c r="H4471">
        <v>22.56</v>
      </c>
      <c r="I4471" t="s">
        <v>14</v>
      </c>
      <c r="J4471" t="s">
        <v>15</v>
      </c>
      <c r="K4471" t="s">
        <v>66</v>
      </c>
      <c r="L4471" t="s">
        <v>40</v>
      </c>
      <c r="M4471" t="s">
        <v>18</v>
      </c>
      <c r="N4471" t="s">
        <v>18</v>
      </c>
      <c r="O4471" t="str">
        <f>TEXT(Table1[[#This Row],[pickup]],"dddd")</f>
        <v>Wednesday</v>
      </c>
      <c r="P4471">
        <f t="shared" si="69"/>
        <v>14</v>
      </c>
    </row>
    <row r="4472" spans="1:16" x14ac:dyDescent="0.25">
      <c r="A4472" s="1">
        <v>43546.793773148151</v>
      </c>
      <c r="B4472" s="1">
        <v>43546.810185185182</v>
      </c>
      <c r="C4472">
        <v>1</v>
      </c>
      <c r="D4472">
        <v>3.5</v>
      </c>
      <c r="E4472">
        <v>16.5</v>
      </c>
      <c r="F4472">
        <v>2</v>
      </c>
      <c r="G4472">
        <v>0</v>
      </c>
      <c r="H4472">
        <v>22.8</v>
      </c>
      <c r="I4472" t="s">
        <v>14</v>
      </c>
      <c r="J4472" t="s">
        <v>15</v>
      </c>
      <c r="K4472" t="s">
        <v>55</v>
      </c>
      <c r="L4472" t="s">
        <v>40</v>
      </c>
      <c r="M4472" t="s">
        <v>18</v>
      </c>
      <c r="N4472" t="s">
        <v>18</v>
      </c>
      <c r="O4472" t="str">
        <f>TEXT(Table1[[#This Row],[pickup]],"dddd")</f>
        <v>Friday</v>
      </c>
      <c r="P4472">
        <f t="shared" si="69"/>
        <v>19</v>
      </c>
    </row>
    <row r="4473" spans="1:16" x14ac:dyDescent="0.25">
      <c r="A4473" s="1">
        <v>43535.424155092594</v>
      </c>
      <c r="B4473" s="1">
        <v>43535.433182870373</v>
      </c>
      <c r="C4473">
        <v>1</v>
      </c>
      <c r="D4473">
        <v>1.92</v>
      </c>
      <c r="E4473">
        <v>10</v>
      </c>
      <c r="F4473">
        <v>2.66</v>
      </c>
      <c r="G4473">
        <v>0</v>
      </c>
      <c r="H4473">
        <v>15.96</v>
      </c>
      <c r="I4473" t="s">
        <v>14</v>
      </c>
      <c r="J4473" t="s">
        <v>15</v>
      </c>
      <c r="K4473" t="s">
        <v>29</v>
      </c>
      <c r="L4473" t="s">
        <v>22</v>
      </c>
      <c r="M4473" t="s">
        <v>18</v>
      </c>
      <c r="N4473" t="s">
        <v>18</v>
      </c>
      <c r="O4473" t="str">
        <f>TEXT(Table1[[#This Row],[pickup]],"dddd")</f>
        <v>Monday</v>
      </c>
      <c r="P4473">
        <f t="shared" si="69"/>
        <v>10</v>
      </c>
    </row>
    <row r="4474" spans="1:16" x14ac:dyDescent="0.25">
      <c r="A4474" s="1">
        <v>43530.926030092596</v>
      </c>
      <c r="B4474" s="1">
        <v>43530.928877314815</v>
      </c>
      <c r="C4474">
        <v>2</v>
      </c>
      <c r="D4474">
        <v>0.55000000000000004</v>
      </c>
      <c r="E4474">
        <v>4.5</v>
      </c>
      <c r="F4474">
        <v>1.66</v>
      </c>
      <c r="G4474">
        <v>0</v>
      </c>
      <c r="H4474">
        <v>9.9600000000000009</v>
      </c>
      <c r="I4474" t="s">
        <v>14</v>
      </c>
      <c r="J4474" t="s">
        <v>15</v>
      </c>
      <c r="K4474" t="s">
        <v>47</v>
      </c>
      <c r="L4474" t="s">
        <v>47</v>
      </c>
      <c r="M4474" t="s">
        <v>18</v>
      </c>
      <c r="N4474" t="s">
        <v>18</v>
      </c>
      <c r="O4474" t="str">
        <f>TEXT(Table1[[#This Row],[pickup]],"dddd")</f>
        <v>Wednesday</v>
      </c>
      <c r="P4474">
        <f t="shared" si="69"/>
        <v>22</v>
      </c>
    </row>
    <row r="4475" spans="1:16" x14ac:dyDescent="0.25">
      <c r="A4475" s="1">
        <v>43535.342395833337</v>
      </c>
      <c r="B4475" s="1">
        <v>43535.345972222225</v>
      </c>
      <c r="C4475">
        <v>1</v>
      </c>
      <c r="D4475">
        <v>0.6</v>
      </c>
      <c r="E4475">
        <v>5.5</v>
      </c>
      <c r="F4475">
        <v>1.75</v>
      </c>
      <c r="G4475">
        <v>0</v>
      </c>
      <c r="H4475">
        <v>10.55</v>
      </c>
      <c r="I4475" t="s">
        <v>14</v>
      </c>
      <c r="J4475" t="s">
        <v>15</v>
      </c>
      <c r="K4475" t="s">
        <v>61</v>
      </c>
      <c r="L4475" t="s">
        <v>61</v>
      </c>
      <c r="M4475" t="s">
        <v>18</v>
      </c>
      <c r="N4475" t="s">
        <v>18</v>
      </c>
      <c r="O4475" t="str">
        <f>TEXT(Table1[[#This Row],[pickup]],"dddd")</f>
        <v>Monday</v>
      </c>
      <c r="P4475">
        <f t="shared" si="69"/>
        <v>8</v>
      </c>
    </row>
    <row r="4476" spans="1:16" x14ac:dyDescent="0.25">
      <c r="A4476" s="1">
        <v>43533.014432870368</v>
      </c>
      <c r="B4476" s="1">
        <v>43533.019178240742</v>
      </c>
      <c r="C4476">
        <v>4</v>
      </c>
      <c r="D4476">
        <v>0.7</v>
      </c>
      <c r="E4476">
        <v>6</v>
      </c>
      <c r="F4476">
        <v>0</v>
      </c>
      <c r="G4476">
        <v>0</v>
      </c>
      <c r="H4476">
        <v>9.8000000000000007</v>
      </c>
      <c r="I4476" t="s">
        <v>14</v>
      </c>
      <c r="K4476" t="s">
        <v>66</v>
      </c>
      <c r="L4476" t="s">
        <v>72</v>
      </c>
      <c r="M4476" t="s">
        <v>18</v>
      </c>
      <c r="N4476" t="s">
        <v>18</v>
      </c>
      <c r="O4476" t="str">
        <f>TEXT(Table1[[#This Row],[pickup]],"dddd")</f>
        <v>Saturday</v>
      </c>
      <c r="P4476">
        <f t="shared" si="69"/>
        <v>0</v>
      </c>
    </row>
    <row r="4477" spans="1:16" x14ac:dyDescent="0.25">
      <c r="A4477" s="1">
        <v>43530.752893518518</v>
      </c>
      <c r="B4477" s="1">
        <v>43530.765057870369</v>
      </c>
      <c r="C4477">
        <v>2</v>
      </c>
      <c r="D4477">
        <v>1.77</v>
      </c>
      <c r="E4477">
        <v>12</v>
      </c>
      <c r="F4477">
        <v>3.26</v>
      </c>
      <c r="G4477">
        <v>0</v>
      </c>
      <c r="H4477">
        <v>19.559999999999999</v>
      </c>
      <c r="I4477" t="s">
        <v>14</v>
      </c>
      <c r="J4477" t="s">
        <v>15</v>
      </c>
      <c r="K4477" t="s">
        <v>29</v>
      </c>
      <c r="L4477" t="s">
        <v>22</v>
      </c>
      <c r="M4477" t="s">
        <v>18</v>
      </c>
      <c r="N4477" t="s">
        <v>18</v>
      </c>
      <c r="O4477" t="str">
        <f>TEXT(Table1[[#This Row],[pickup]],"dddd")</f>
        <v>Wednesday</v>
      </c>
      <c r="P4477">
        <f t="shared" si="69"/>
        <v>18</v>
      </c>
    </row>
    <row r="4478" spans="1:16" x14ac:dyDescent="0.25">
      <c r="A4478" s="1">
        <v>43530.795011574075</v>
      </c>
      <c r="B4478" s="1">
        <v>43530.802511574075</v>
      </c>
      <c r="C4478">
        <v>2</v>
      </c>
      <c r="D4478">
        <v>0.98</v>
      </c>
      <c r="E4478">
        <v>8</v>
      </c>
      <c r="F4478">
        <v>1.96</v>
      </c>
      <c r="G4478">
        <v>0</v>
      </c>
      <c r="H4478">
        <v>11.76</v>
      </c>
      <c r="I4478" t="s">
        <v>14</v>
      </c>
      <c r="J4478" t="s">
        <v>15</v>
      </c>
      <c r="K4478" t="s">
        <v>97</v>
      </c>
      <c r="L4478" t="s">
        <v>78</v>
      </c>
      <c r="M4478" t="s">
        <v>58</v>
      </c>
      <c r="N4478" t="s">
        <v>58</v>
      </c>
      <c r="O4478" t="str">
        <f>TEXT(Table1[[#This Row],[pickup]],"dddd")</f>
        <v>Wednesday</v>
      </c>
      <c r="P4478">
        <f t="shared" si="69"/>
        <v>19</v>
      </c>
    </row>
    <row r="4479" spans="1:16" x14ac:dyDescent="0.25">
      <c r="A4479" s="1">
        <v>43540.3981712963</v>
      </c>
      <c r="B4479" s="1">
        <v>43540.399467592593</v>
      </c>
      <c r="C4479">
        <v>3</v>
      </c>
      <c r="D4479">
        <v>0.66</v>
      </c>
      <c r="E4479">
        <v>4</v>
      </c>
      <c r="F4479">
        <v>0</v>
      </c>
      <c r="G4479">
        <v>0</v>
      </c>
      <c r="H4479">
        <v>7.3</v>
      </c>
      <c r="I4479" t="s">
        <v>14</v>
      </c>
      <c r="J4479" t="s">
        <v>19</v>
      </c>
      <c r="K4479" t="s">
        <v>20</v>
      </c>
      <c r="L4479" t="s">
        <v>33</v>
      </c>
      <c r="M4479" t="s">
        <v>18</v>
      </c>
      <c r="N4479" t="s">
        <v>18</v>
      </c>
      <c r="O4479" t="str">
        <f>TEXT(Table1[[#This Row],[pickup]],"dddd")</f>
        <v>Saturday</v>
      </c>
      <c r="P4479">
        <f t="shared" si="69"/>
        <v>9</v>
      </c>
    </row>
    <row r="4480" spans="1:16" x14ac:dyDescent="0.25">
      <c r="A4480" s="1">
        <v>43528.592719907407</v>
      </c>
      <c r="B4480" s="1">
        <v>43528.600173611114</v>
      </c>
      <c r="C4480">
        <v>1</v>
      </c>
      <c r="D4480">
        <v>1.22</v>
      </c>
      <c r="E4480">
        <v>8.5</v>
      </c>
      <c r="F4480">
        <v>2.36</v>
      </c>
      <c r="G4480">
        <v>0</v>
      </c>
      <c r="H4480">
        <v>14.16</v>
      </c>
      <c r="I4480" t="s">
        <v>14</v>
      </c>
      <c r="J4480" t="s">
        <v>15</v>
      </c>
      <c r="K4480" t="s">
        <v>85</v>
      </c>
      <c r="L4480" t="s">
        <v>44</v>
      </c>
      <c r="M4480" t="s">
        <v>18</v>
      </c>
      <c r="N4480" t="s">
        <v>18</v>
      </c>
      <c r="O4480" t="str">
        <f>TEXT(Table1[[#This Row],[pickup]],"dddd")</f>
        <v>Monday</v>
      </c>
      <c r="P4480">
        <f t="shared" si="69"/>
        <v>14</v>
      </c>
    </row>
    <row r="4481" spans="1:16" x14ac:dyDescent="0.25">
      <c r="A4481" s="1">
        <v>43537.838935185187</v>
      </c>
      <c r="B4481" s="1">
        <v>43537.842222222222</v>
      </c>
      <c r="C4481">
        <v>3</v>
      </c>
      <c r="D4481">
        <v>0.9</v>
      </c>
      <c r="E4481">
        <v>5.5</v>
      </c>
      <c r="F4481">
        <v>0</v>
      </c>
      <c r="G4481">
        <v>0</v>
      </c>
      <c r="H4481">
        <v>9.3000000000000007</v>
      </c>
      <c r="I4481" t="s">
        <v>14</v>
      </c>
      <c r="J4481" t="s">
        <v>19</v>
      </c>
      <c r="K4481" t="s">
        <v>16</v>
      </c>
      <c r="L4481" t="s">
        <v>24</v>
      </c>
      <c r="M4481" t="s">
        <v>18</v>
      </c>
      <c r="N4481" t="s">
        <v>18</v>
      </c>
      <c r="O4481" t="str">
        <f>TEXT(Table1[[#This Row],[pickup]],"dddd")</f>
        <v>Wednesday</v>
      </c>
      <c r="P4481">
        <f t="shared" si="69"/>
        <v>20</v>
      </c>
    </row>
    <row r="4482" spans="1:16" x14ac:dyDescent="0.25">
      <c r="A4482" s="1">
        <v>43548.349351851852</v>
      </c>
      <c r="B4482" s="1">
        <v>43548.355208333334</v>
      </c>
      <c r="C4482">
        <v>5</v>
      </c>
      <c r="D4482">
        <v>2.57</v>
      </c>
      <c r="E4482">
        <v>9.5</v>
      </c>
      <c r="F4482">
        <v>2.56</v>
      </c>
      <c r="G4482">
        <v>0</v>
      </c>
      <c r="H4482">
        <v>15.36</v>
      </c>
      <c r="I4482" t="s">
        <v>14</v>
      </c>
      <c r="J4482" t="s">
        <v>15</v>
      </c>
      <c r="K4482" t="s">
        <v>50</v>
      </c>
      <c r="L4482" t="s">
        <v>61</v>
      </c>
      <c r="M4482" t="s">
        <v>18</v>
      </c>
      <c r="N4482" t="s">
        <v>18</v>
      </c>
      <c r="O4482" t="str">
        <f>TEXT(Table1[[#This Row],[pickup]],"dddd")</f>
        <v>Sunday</v>
      </c>
      <c r="P4482">
        <f t="shared" ref="P4482:P4545" si="70">HOUR(A:A)</f>
        <v>8</v>
      </c>
    </row>
    <row r="4483" spans="1:16" x14ac:dyDescent="0.25">
      <c r="A4483" s="1">
        <v>43552.800729166665</v>
      </c>
      <c r="B4483" s="1">
        <v>43552.826377314814</v>
      </c>
      <c r="C4483">
        <v>1</v>
      </c>
      <c r="D4483">
        <v>6.31</v>
      </c>
      <c r="E4483">
        <v>27.5</v>
      </c>
      <c r="F4483">
        <v>6.36</v>
      </c>
      <c r="G4483">
        <v>0</v>
      </c>
      <c r="H4483">
        <v>38.159999999999997</v>
      </c>
      <c r="I4483" t="s">
        <v>14</v>
      </c>
      <c r="J4483" t="s">
        <v>15</v>
      </c>
      <c r="K4483" t="s">
        <v>61</v>
      </c>
      <c r="L4483" t="s">
        <v>59</v>
      </c>
      <c r="M4483" t="s">
        <v>18</v>
      </c>
      <c r="N4483" t="s">
        <v>18</v>
      </c>
      <c r="O4483" t="str">
        <f>TEXT(Table1[[#This Row],[pickup]],"dddd")</f>
        <v>Thursday</v>
      </c>
      <c r="P4483">
        <f t="shared" si="70"/>
        <v>19</v>
      </c>
    </row>
    <row r="4484" spans="1:16" x14ac:dyDescent="0.25">
      <c r="A4484" s="1">
        <v>43543.991516203707</v>
      </c>
      <c r="B4484" s="1">
        <v>43544</v>
      </c>
      <c r="C4484">
        <v>1</v>
      </c>
      <c r="D4484">
        <v>1.7</v>
      </c>
      <c r="E4484">
        <v>9.5</v>
      </c>
      <c r="F4484">
        <v>2.65</v>
      </c>
      <c r="G4484">
        <v>0</v>
      </c>
      <c r="H4484">
        <v>15.95</v>
      </c>
      <c r="I4484" t="s">
        <v>14</v>
      </c>
      <c r="J4484" t="s">
        <v>15</v>
      </c>
      <c r="K4484" t="s">
        <v>48</v>
      </c>
      <c r="L4484" t="s">
        <v>50</v>
      </c>
      <c r="M4484" t="s">
        <v>18</v>
      </c>
      <c r="N4484" t="s">
        <v>18</v>
      </c>
      <c r="O4484" t="str">
        <f>TEXT(Table1[[#This Row],[pickup]],"dddd")</f>
        <v>Tuesday</v>
      </c>
      <c r="P4484">
        <f t="shared" si="70"/>
        <v>23</v>
      </c>
    </row>
    <row r="4485" spans="1:16" x14ac:dyDescent="0.25">
      <c r="A4485" s="1">
        <v>43554.533877314818</v>
      </c>
      <c r="B4485" s="1">
        <v>43554.534178240741</v>
      </c>
      <c r="C4485">
        <v>6</v>
      </c>
      <c r="D4485">
        <v>0</v>
      </c>
      <c r="E4485">
        <v>2.5</v>
      </c>
      <c r="F4485">
        <v>0</v>
      </c>
      <c r="G4485">
        <v>0</v>
      </c>
      <c r="H4485">
        <v>3.3</v>
      </c>
      <c r="I4485" t="s">
        <v>14</v>
      </c>
      <c r="J4485" t="s">
        <v>15</v>
      </c>
      <c r="K4485" t="s">
        <v>43</v>
      </c>
      <c r="L4485" t="s">
        <v>43</v>
      </c>
      <c r="M4485" t="s">
        <v>18</v>
      </c>
      <c r="N4485" t="s">
        <v>18</v>
      </c>
      <c r="O4485" t="str">
        <f>TEXT(Table1[[#This Row],[pickup]],"dddd")</f>
        <v>Saturday</v>
      </c>
      <c r="P4485">
        <f t="shared" si="70"/>
        <v>12</v>
      </c>
    </row>
    <row r="4486" spans="1:16" x14ac:dyDescent="0.25">
      <c r="A4486" s="1">
        <v>43551.567129629628</v>
      </c>
      <c r="B4486" s="1">
        <v>43551.606990740744</v>
      </c>
      <c r="C4486">
        <v>6</v>
      </c>
      <c r="D4486">
        <v>18.940000000000001</v>
      </c>
      <c r="E4486">
        <v>59.5</v>
      </c>
      <c r="F4486">
        <v>0</v>
      </c>
      <c r="G4486">
        <v>5.76</v>
      </c>
      <c r="H4486">
        <v>68.56</v>
      </c>
      <c r="I4486" t="s">
        <v>14</v>
      </c>
      <c r="J4486" t="s">
        <v>19</v>
      </c>
      <c r="K4486" t="s">
        <v>73</v>
      </c>
      <c r="L4486" t="s">
        <v>164</v>
      </c>
      <c r="M4486" t="s">
        <v>18</v>
      </c>
      <c r="N4486" t="s">
        <v>58</v>
      </c>
      <c r="O4486" t="str">
        <f>TEXT(Table1[[#This Row],[pickup]],"dddd")</f>
        <v>Wednesday</v>
      </c>
      <c r="P4486">
        <f t="shared" si="70"/>
        <v>13</v>
      </c>
    </row>
    <row r="4487" spans="1:16" x14ac:dyDescent="0.25">
      <c r="A4487" s="1">
        <v>43547.697175925925</v>
      </c>
      <c r="B4487" s="1">
        <v>43547.69902777778</v>
      </c>
      <c r="C4487">
        <v>5</v>
      </c>
      <c r="D4487">
        <v>0.39</v>
      </c>
      <c r="E4487">
        <v>4</v>
      </c>
      <c r="F4487">
        <v>0.96</v>
      </c>
      <c r="G4487">
        <v>0</v>
      </c>
      <c r="H4487">
        <v>5.76</v>
      </c>
      <c r="I4487" t="s">
        <v>14</v>
      </c>
      <c r="J4487" t="s">
        <v>15</v>
      </c>
      <c r="K4487" t="s">
        <v>38</v>
      </c>
      <c r="L4487" t="s">
        <v>41</v>
      </c>
      <c r="M4487" t="s">
        <v>18</v>
      </c>
      <c r="N4487" t="s">
        <v>18</v>
      </c>
      <c r="O4487" t="str">
        <f>TEXT(Table1[[#This Row],[pickup]],"dddd")</f>
        <v>Saturday</v>
      </c>
      <c r="P4487">
        <f t="shared" si="70"/>
        <v>16</v>
      </c>
    </row>
    <row r="4488" spans="1:16" x14ac:dyDescent="0.25">
      <c r="A4488" s="1">
        <v>43528.36141203704</v>
      </c>
      <c r="B4488" s="1">
        <v>43528.374756944446</v>
      </c>
      <c r="C4488">
        <v>1</v>
      </c>
      <c r="D4488">
        <v>2.98</v>
      </c>
      <c r="E4488">
        <v>14</v>
      </c>
      <c r="F4488">
        <v>3.46</v>
      </c>
      <c r="G4488">
        <v>0</v>
      </c>
      <c r="H4488">
        <v>20.76</v>
      </c>
      <c r="I4488" t="s">
        <v>14</v>
      </c>
      <c r="J4488" t="s">
        <v>15</v>
      </c>
      <c r="K4488" t="s">
        <v>61</v>
      </c>
      <c r="L4488" t="s">
        <v>50</v>
      </c>
      <c r="M4488" t="s">
        <v>18</v>
      </c>
      <c r="N4488" t="s">
        <v>18</v>
      </c>
      <c r="O4488" t="str">
        <f>TEXT(Table1[[#This Row],[pickup]],"dddd")</f>
        <v>Monday</v>
      </c>
      <c r="P4488">
        <f t="shared" si="70"/>
        <v>8</v>
      </c>
    </row>
    <row r="4489" spans="1:16" x14ac:dyDescent="0.25">
      <c r="A4489" s="1">
        <v>43532.660115740742</v>
      </c>
      <c r="B4489" s="1">
        <v>43532.678229166668</v>
      </c>
      <c r="C4489">
        <v>1</v>
      </c>
      <c r="D4489">
        <v>4.54</v>
      </c>
      <c r="E4489">
        <v>20</v>
      </c>
      <c r="F4489">
        <v>5</v>
      </c>
      <c r="G4489">
        <v>0</v>
      </c>
      <c r="H4489">
        <v>25.8</v>
      </c>
      <c r="I4489" t="s">
        <v>14</v>
      </c>
      <c r="J4489" t="s">
        <v>15</v>
      </c>
      <c r="K4489" t="s">
        <v>60</v>
      </c>
      <c r="L4489" t="s">
        <v>54</v>
      </c>
      <c r="M4489" t="s">
        <v>18</v>
      </c>
      <c r="N4489" t="s">
        <v>18</v>
      </c>
      <c r="O4489" t="str">
        <f>TEXT(Table1[[#This Row],[pickup]],"dddd")</f>
        <v>Friday</v>
      </c>
      <c r="P4489">
        <f t="shared" si="70"/>
        <v>15</v>
      </c>
    </row>
    <row r="4490" spans="1:16" x14ac:dyDescent="0.25">
      <c r="A4490" s="1">
        <v>43543.476956018516</v>
      </c>
      <c r="B4490" s="1">
        <v>43543.495034722226</v>
      </c>
      <c r="C4490">
        <v>1</v>
      </c>
      <c r="D4490">
        <v>10.85</v>
      </c>
      <c r="E4490">
        <v>33.5</v>
      </c>
      <c r="F4490">
        <v>8.51</v>
      </c>
      <c r="G4490">
        <v>5.76</v>
      </c>
      <c r="H4490">
        <v>51.07</v>
      </c>
      <c r="I4490" t="s">
        <v>14</v>
      </c>
      <c r="J4490" t="s">
        <v>15</v>
      </c>
      <c r="K4490" t="s">
        <v>48</v>
      </c>
      <c r="L4490" t="s">
        <v>35</v>
      </c>
      <c r="M4490" t="s">
        <v>18</v>
      </c>
      <c r="N4490" t="s">
        <v>37</v>
      </c>
      <c r="O4490" t="str">
        <f>TEXT(Table1[[#This Row],[pickup]],"dddd")</f>
        <v>Tuesday</v>
      </c>
      <c r="P4490">
        <f t="shared" si="70"/>
        <v>11</v>
      </c>
    </row>
    <row r="4491" spans="1:16" x14ac:dyDescent="0.25">
      <c r="A4491" s="1">
        <v>43540.699062500003</v>
      </c>
      <c r="B4491" s="1">
        <v>43540.700891203705</v>
      </c>
      <c r="C4491">
        <v>1</v>
      </c>
      <c r="D4491">
        <v>0.37</v>
      </c>
      <c r="E4491">
        <v>4</v>
      </c>
      <c r="F4491">
        <v>1.46</v>
      </c>
      <c r="G4491">
        <v>0</v>
      </c>
      <c r="H4491">
        <v>8.76</v>
      </c>
      <c r="I4491" t="s">
        <v>14</v>
      </c>
      <c r="J4491" t="s">
        <v>15</v>
      </c>
      <c r="K4491" t="s">
        <v>50</v>
      </c>
      <c r="L4491" t="s">
        <v>50</v>
      </c>
      <c r="M4491" t="s">
        <v>18</v>
      </c>
      <c r="N4491" t="s">
        <v>18</v>
      </c>
      <c r="O4491" t="str">
        <f>TEXT(Table1[[#This Row],[pickup]],"dddd")</f>
        <v>Saturday</v>
      </c>
      <c r="P4491">
        <f t="shared" si="70"/>
        <v>16</v>
      </c>
    </row>
    <row r="4492" spans="1:16" x14ac:dyDescent="0.25">
      <c r="A4492" s="1">
        <v>43537.784768518519</v>
      </c>
      <c r="B4492" s="1">
        <v>43537.792025462964</v>
      </c>
      <c r="C4492">
        <v>1</v>
      </c>
      <c r="D4492">
        <v>2.0499999999999998</v>
      </c>
      <c r="E4492">
        <v>9</v>
      </c>
      <c r="F4492">
        <v>0</v>
      </c>
      <c r="G4492">
        <v>0</v>
      </c>
      <c r="H4492">
        <v>13.3</v>
      </c>
      <c r="I4492" t="s">
        <v>14</v>
      </c>
      <c r="J4492" t="s">
        <v>19</v>
      </c>
      <c r="K4492" t="s">
        <v>16</v>
      </c>
      <c r="L4492" t="s">
        <v>31</v>
      </c>
      <c r="M4492" t="s">
        <v>18</v>
      </c>
      <c r="N4492" t="s">
        <v>18</v>
      </c>
      <c r="O4492" t="str">
        <f>TEXT(Table1[[#This Row],[pickup]],"dddd")</f>
        <v>Wednesday</v>
      </c>
      <c r="P4492">
        <f t="shared" si="70"/>
        <v>18</v>
      </c>
    </row>
    <row r="4493" spans="1:16" x14ac:dyDescent="0.25">
      <c r="A4493" s="1">
        <v>43553.705509259256</v>
      </c>
      <c r="B4493" s="1">
        <v>43553.708506944444</v>
      </c>
      <c r="C4493">
        <v>2</v>
      </c>
      <c r="D4493">
        <v>0.5</v>
      </c>
      <c r="E4493">
        <v>5</v>
      </c>
      <c r="F4493">
        <v>1.85</v>
      </c>
      <c r="G4493">
        <v>0</v>
      </c>
      <c r="H4493">
        <v>11.15</v>
      </c>
      <c r="I4493" t="s">
        <v>14</v>
      </c>
      <c r="J4493" t="s">
        <v>15</v>
      </c>
      <c r="K4493" t="s">
        <v>70</v>
      </c>
      <c r="L4493" t="s">
        <v>49</v>
      </c>
      <c r="M4493" t="s">
        <v>18</v>
      </c>
      <c r="N4493" t="s">
        <v>18</v>
      </c>
      <c r="O4493" t="str">
        <f>TEXT(Table1[[#This Row],[pickup]],"dddd")</f>
        <v>Friday</v>
      </c>
      <c r="P4493">
        <f t="shared" si="70"/>
        <v>16</v>
      </c>
    </row>
    <row r="4494" spans="1:16" x14ac:dyDescent="0.25">
      <c r="A4494" s="1">
        <v>43540.520405092589</v>
      </c>
      <c r="B4494" s="1">
        <v>43540.540995370371</v>
      </c>
      <c r="C4494">
        <v>0</v>
      </c>
      <c r="D4494">
        <v>11.3</v>
      </c>
      <c r="E4494">
        <v>34.5</v>
      </c>
      <c r="F4494">
        <v>10.85</v>
      </c>
      <c r="G4494">
        <v>5.76</v>
      </c>
      <c r="H4494">
        <v>54.41</v>
      </c>
      <c r="I4494" t="s">
        <v>14</v>
      </c>
      <c r="J4494" t="s">
        <v>15</v>
      </c>
      <c r="K4494" t="s">
        <v>35</v>
      </c>
      <c r="L4494" t="s">
        <v>50</v>
      </c>
      <c r="M4494" t="s">
        <v>37</v>
      </c>
      <c r="N4494" t="s">
        <v>18</v>
      </c>
      <c r="O4494" t="str">
        <f>TEXT(Table1[[#This Row],[pickup]],"dddd")</f>
        <v>Saturday</v>
      </c>
      <c r="P4494">
        <f t="shared" si="70"/>
        <v>12</v>
      </c>
    </row>
    <row r="4495" spans="1:16" x14ac:dyDescent="0.25">
      <c r="A4495" s="1">
        <v>43534.413344907407</v>
      </c>
      <c r="B4495" s="1">
        <v>43534.419386574074</v>
      </c>
      <c r="C4495">
        <v>1</v>
      </c>
      <c r="D4495">
        <v>3.1</v>
      </c>
      <c r="E4495">
        <v>11</v>
      </c>
      <c r="F4495">
        <v>2.85</v>
      </c>
      <c r="G4495">
        <v>0</v>
      </c>
      <c r="H4495">
        <v>17.149999999999999</v>
      </c>
      <c r="I4495" t="s">
        <v>14</v>
      </c>
      <c r="J4495" t="s">
        <v>15</v>
      </c>
      <c r="K4495" t="s">
        <v>67</v>
      </c>
      <c r="L4495" t="s">
        <v>40</v>
      </c>
      <c r="M4495" t="s">
        <v>18</v>
      </c>
      <c r="N4495" t="s">
        <v>18</v>
      </c>
      <c r="O4495" t="str">
        <f>TEXT(Table1[[#This Row],[pickup]],"dddd")</f>
        <v>Sunday</v>
      </c>
      <c r="P4495">
        <f t="shared" si="70"/>
        <v>9</v>
      </c>
    </row>
    <row r="4496" spans="1:16" x14ac:dyDescent="0.25">
      <c r="A4496" s="1">
        <v>43544.768101851849</v>
      </c>
      <c r="B4496" s="1">
        <v>43544.782696759263</v>
      </c>
      <c r="C4496">
        <v>3</v>
      </c>
      <c r="D4496">
        <v>3.18</v>
      </c>
      <c r="E4496">
        <v>15.5</v>
      </c>
      <c r="F4496">
        <v>0</v>
      </c>
      <c r="G4496">
        <v>0</v>
      </c>
      <c r="H4496">
        <v>19.8</v>
      </c>
      <c r="I4496" t="s">
        <v>14</v>
      </c>
      <c r="J4496" t="s">
        <v>19</v>
      </c>
      <c r="K4496" t="s">
        <v>38</v>
      </c>
      <c r="L4496" t="s">
        <v>16</v>
      </c>
      <c r="M4496" t="s">
        <v>18</v>
      </c>
      <c r="N4496" t="s">
        <v>18</v>
      </c>
      <c r="O4496" t="str">
        <f>TEXT(Table1[[#This Row],[pickup]],"dddd")</f>
        <v>Wednesday</v>
      </c>
      <c r="P4496">
        <f t="shared" si="70"/>
        <v>18</v>
      </c>
    </row>
    <row r="4497" spans="1:16" x14ac:dyDescent="0.25">
      <c r="A4497" s="1">
        <v>43550.279386574075</v>
      </c>
      <c r="B4497" s="1">
        <v>43550.283391203702</v>
      </c>
      <c r="C4497">
        <v>1</v>
      </c>
      <c r="D4497">
        <v>0.9</v>
      </c>
      <c r="E4497">
        <v>6</v>
      </c>
      <c r="F4497">
        <v>1.85</v>
      </c>
      <c r="G4497">
        <v>0</v>
      </c>
      <c r="H4497">
        <v>11.15</v>
      </c>
      <c r="I4497" t="s">
        <v>14</v>
      </c>
      <c r="J4497" t="s">
        <v>15</v>
      </c>
      <c r="K4497" t="s">
        <v>42</v>
      </c>
      <c r="L4497" t="s">
        <v>32</v>
      </c>
      <c r="M4497" t="s">
        <v>18</v>
      </c>
      <c r="N4497" t="s">
        <v>18</v>
      </c>
      <c r="O4497" t="str">
        <f>TEXT(Table1[[#This Row],[pickup]],"dddd")</f>
        <v>Tuesday</v>
      </c>
      <c r="P4497">
        <f t="shared" si="70"/>
        <v>6</v>
      </c>
    </row>
    <row r="4498" spans="1:16" x14ac:dyDescent="0.25">
      <c r="A4498" s="1">
        <v>43546.969375000001</v>
      </c>
      <c r="B4498" s="1">
        <v>43546.973506944443</v>
      </c>
      <c r="C4498">
        <v>1</v>
      </c>
      <c r="D4498">
        <v>0.85</v>
      </c>
      <c r="E4498">
        <v>5.5</v>
      </c>
      <c r="F4498">
        <v>0</v>
      </c>
      <c r="G4498">
        <v>0</v>
      </c>
      <c r="H4498">
        <v>9.3000000000000007</v>
      </c>
      <c r="I4498" t="s">
        <v>14</v>
      </c>
      <c r="J4498" t="s">
        <v>19</v>
      </c>
      <c r="K4498" t="s">
        <v>29</v>
      </c>
      <c r="L4498" t="s">
        <v>85</v>
      </c>
      <c r="M4498" t="s">
        <v>18</v>
      </c>
      <c r="N4498" t="s">
        <v>18</v>
      </c>
      <c r="O4498" t="str">
        <f>TEXT(Table1[[#This Row],[pickup]],"dddd")</f>
        <v>Friday</v>
      </c>
      <c r="P4498">
        <f t="shared" si="70"/>
        <v>23</v>
      </c>
    </row>
    <row r="4499" spans="1:16" x14ac:dyDescent="0.25">
      <c r="A4499" s="1">
        <v>43534.023726851854</v>
      </c>
      <c r="B4499" s="1">
        <v>43534.041458333333</v>
      </c>
      <c r="C4499">
        <v>1</v>
      </c>
      <c r="D4499">
        <v>8.4499999999999993</v>
      </c>
      <c r="E4499">
        <v>27</v>
      </c>
      <c r="F4499">
        <v>0</v>
      </c>
      <c r="G4499">
        <v>0</v>
      </c>
      <c r="H4499">
        <v>30.8</v>
      </c>
      <c r="I4499" t="s">
        <v>14</v>
      </c>
      <c r="J4499" t="s">
        <v>15</v>
      </c>
      <c r="K4499" t="s">
        <v>46</v>
      </c>
      <c r="L4499" t="s">
        <v>143</v>
      </c>
      <c r="M4499" t="s">
        <v>18</v>
      </c>
      <c r="N4499" t="s">
        <v>76</v>
      </c>
      <c r="O4499" t="str">
        <f>TEXT(Table1[[#This Row],[pickup]],"dddd")</f>
        <v>Sunday</v>
      </c>
      <c r="P4499">
        <f t="shared" si="70"/>
        <v>0</v>
      </c>
    </row>
    <row r="4500" spans="1:16" x14ac:dyDescent="0.25">
      <c r="A4500" s="1">
        <v>43550.811168981483</v>
      </c>
      <c r="B4500" s="1">
        <v>43550.819664351853</v>
      </c>
      <c r="C4500">
        <v>1</v>
      </c>
      <c r="D4500">
        <v>1.9</v>
      </c>
      <c r="E4500">
        <v>10</v>
      </c>
      <c r="F4500">
        <v>2.85</v>
      </c>
      <c r="G4500">
        <v>0</v>
      </c>
      <c r="H4500">
        <v>17.149999999999999</v>
      </c>
      <c r="I4500" t="s">
        <v>14</v>
      </c>
      <c r="J4500" t="s">
        <v>15</v>
      </c>
      <c r="K4500" t="s">
        <v>50</v>
      </c>
      <c r="L4500" t="s">
        <v>70</v>
      </c>
      <c r="M4500" t="s">
        <v>18</v>
      </c>
      <c r="N4500" t="s">
        <v>18</v>
      </c>
      <c r="O4500" t="str">
        <f>TEXT(Table1[[#This Row],[pickup]],"dddd")</f>
        <v>Tuesday</v>
      </c>
      <c r="P4500">
        <f t="shared" si="70"/>
        <v>19</v>
      </c>
    </row>
    <row r="4501" spans="1:16" x14ac:dyDescent="0.25">
      <c r="A4501" s="1">
        <v>43539.703703703701</v>
      </c>
      <c r="B4501" s="1">
        <v>43539.725543981483</v>
      </c>
      <c r="C4501">
        <v>1</v>
      </c>
      <c r="D4501">
        <v>3.83</v>
      </c>
      <c r="E4501">
        <v>21</v>
      </c>
      <c r="F4501">
        <v>5.0599999999999996</v>
      </c>
      <c r="G4501">
        <v>0</v>
      </c>
      <c r="H4501">
        <v>30.36</v>
      </c>
      <c r="I4501" t="s">
        <v>14</v>
      </c>
      <c r="J4501" t="s">
        <v>15</v>
      </c>
      <c r="K4501" t="s">
        <v>25</v>
      </c>
      <c r="L4501" t="s">
        <v>59</v>
      </c>
      <c r="M4501" t="s">
        <v>18</v>
      </c>
      <c r="N4501" t="s">
        <v>18</v>
      </c>
      <c r="O4501" t="str">
        <f>TEXT(Table1[[#This Row],[pickup]],"dddd")</f>
        <v>Friday</v>
      </c>
      <c r="P4501">
        <f t="shared" si="70"/>
        <v>16</v>
      </c>
    </row>
    <row r="4502" spans="1:16" x14ac:dyDescent="0.25">
      <c r="A4502" s="1">
        <v>43528.835011574076</v>
      </c>
      <c r="B4502" s="1">
        <v>43528.845543981479</v>
      </c>
      <c r="C4502">
        <v>1</v>
      </c>
      <c r="D4502">
        <v>4.82</v>
      </c>
      <c r="E4502">
        <v>17</v>
      </c>
      <c r="F4502">
        <v>4.16</v>
      </c>
      <c r="G4502">
        <v>0</v>
      </c>
      <c r="H4502">
        <v>24.96</v>
      </c>
      <c r="I4502" t="s">
        <v>14</v>
      </c>
      <c r="J4502" t="s">
        <v>15</v>
      </c>
      <c r="K4502" t="s">
        <v>43</v>
      </c>
      <c r="L4502" t="s">
        <v>41</v>
      </c>
      <c r="M4502" t="s">
        <v>18</v>
      </c>
      <c r="N4502" t="s">
        <v>18</v>
      </c>
      <c r="O4502" t="str">
        <f>TEXT(Table1[[#This Row],[pickup]],"dddd")</f>
        <v>Monday</v>
      </c>
      <c r="P4502">
        <f t="shared" si="70"/>
        <v>20</v>
      </c>
    </row>
    <row r="4503" spans="1:16" x14ac:dyDescent="0.25">
      <c r="A4503" s="1">
        <v>43536.294918981483</v>
      </c>
      <c r="B4503" s="1">
        <v>43536.301851851851</v>
      </c>
      <c r="C4503">
        <v>2</v>
      </c>
      <c r="D4503">
        <v>1.75</v>
      </c>
      <c r="E4503">
        <v>8.5</v>
      </c>
      <c r="F4503">
        <v>1.2</v>
      </c>
      <c r="G4503">
        <v>0</v>
      </c>
      <c r="H4503">
        <v>13</v>
      </c>
      <c r="I4503" t="s">
        <v>14</v>
      </c>
      <c r="J4503" t="s">
        <v>15</v>
      </c>
      <c r="K4503" t="s">
        <v>51</v>
      </c>
      <c r="L4503" t="s">
        <v>32</v>
      </c>
      <c r="M4503" t="s">
        <v>18</v>
      </c>
      <c r="N4503" t="s">
        <v>18</v>
      </c>
      <c r="O4503" t="str">
        <f>TEXT(Table1[[#This Row],[pickup]],"dddd")</f>
        <v>Tuesday</v>
      </c>
      <c r="P4503">
        <f t="shared" si="70"/>
        <v>7</v>
      </c>
    </row>
    <row r="4504" spans="1:16" x14ac:dyDescent="0.25">
      <c r="A4504" s="1">
        <v>43532.564560185187</v>
      </c>
      <c r="B4504" s="1">
        <v>43532.569143518522</v>
      </c>
      <c r="C4504">
        <v>1</v>
      </c>
      <c r="D4504">
        <v>0.95</v>
      </c>
      <c r="E4504">
        <v>6</v>
      </c>
      <c r="F4504">
        <v>1.86</v>
      </c>
      <c r="G4504">
        <v>0</v>
      </c>
      <c r="H4504">
        <v>11.16</v>
      </c>
      <c r="I4504" t="s">
        <v>14</v>
      </c>
      <c r="J4504" t="s">
        <v>15</v>
      </c>
      <c r="K4504" t="s">
        <v>32</v>
      </c>
      <c r="L4504" t="s">
        <v>70</v>
      </c>
      <c r="M4504" t="s">
        <v>18</v>
      </c>
      <c r="N4504" t="s">
        <v>18</v>
      </c>
      <c r="O4504" t="str">
        <f>TEXT(Table1[[#This Row],[pickup]],"dddd")</f>
        <v>Friday</v>
      </c>
      <c r="P4504">
        <f t="shared" si="70"/>
        <v>13</v>
      </c>
    </row>
    <row r="4505" spans="1:16" x14ac:dyDescent="0.25">
      <c r="A4505" s="1">
        <v>43540.648356481484</v>
      </c>
      <c r="B4505" s="1">
        <v>43540.658125000002</v>
      </c>
      <c r="C4505">
        <v>1</v>
      </c>
      <c r="D4505">
        <v>1.5</v>
      </c>
      <c r="E4505">
        <v>10</v>
      </c>
      <c r="F4505">
        <v>2.65</v>
      </c>
      <c r="G4505">
        <v>0</v>
      </c>
      <c r="H4505">
        <v>15.95</v>
      </c>
      <c r="I4505" t="s">
        <v>14</v>
      </c>
      <c r="J4505" t="s">
        <v>15</v>
      </c>
      <c r="K4505" t="s">
        <v>85</v>
      </c>
      <c r="L4505" t="s">
        <v>43</v>
      </c>
      <c r="M4505" t="s">
        <v>18</v>
      </c>
      <c r="N4505" t="s">
        <v>18</v>
      </c>
      <c r="O4505" t="str">
        <f>TEXT(Table1[[#This Row],[pickup]],"dddd")</f>
        <v>Saturday</v>
      </c>
      <c r="P4505">
        <f t="shared" si="70"/>
        <v>15</v>
      </c>
    </row>
    <row r="4506" spans="1:16" x14ac:dyDescent="0.25">
      <c r="A4506" s="1">
        <v>43547.47314814815</v>
      </c>
      <c r="B4506" s="1">
        <v>43547.476539351854</v>
      </c>
      <c r="C4506">
        <v>1</v>
      </c>
      <c r="D4506">
        <v>0.76</v>
      </c>
      <c r="E4506">
        <v>5.5</v>
      </c>
      <c r="F4506">
        <v>1.76</v>
      </c>
      <c r="G4506">
        <v>0</v>
      </c>
      <c r="H4506">
        <v>10.56</v>
      </c>
      <c r="I4506" t="s">
        <v>14</v>
      </c>
      <c r="J4506" t="s">
        <v>15</v>
      </c>
      <c r="K4506" t="s">
        <v>16</v>
      </c>
      <c r="L4506" t="s">
        <v>70</v>
      </c>
      <c r="M4506" t="s">
        <v>18</v>
      </c>
      <c r="N4506" t="s">
        <v>18</v>
      </c>
      <c r="O4506" t="str">
        <f>TEXT(Table1[[#This Row],[pickup]],"dddd")</f>
        <v>Saturday</v>
      </c>
      <c r="P4506">
        <f t="shared" si="70"/>
        <v>11</v>
      </c>
    </row>
    <row r="4507" spans="1:16" x14ac:dyDescent="0.25">
      <c r="A4507" s="1">
        <v>43539.821192129632</v>
      </c>
      <c r="B4507" s="1">
        <v>43539.824664351851</v>
      </c>
      <c r="C4507">
        <v>1</v>
      </c>
      <c r="D4507">
        <v>0.8</v>
      </c>
      <c r="E4507">
        <v>5.5</v>
      </c>
      <c r="F4507">
        <v>1.47</v>
      </c>
      <c r="G4507">
        <v>0</v>
      </c>
      <c r="H4507">
        <v>11.27</v>
      </c>
      <c r="I4507" t="s">
        <v>14</v>
      </c>
      <c r="J4507" t="s">
        <v>15</v>
      </c>
      <c r="K4507" t="s">
        <v>47</v>
      </c>
      <c r="L4507" t="s">
        <v>45</v>
      </c>
      <c r="M4507" t="s">
        <v>18</v>
      </c>
      <c r="N4507" t="s">
        <v>18</v>
      </c>
      <c r="O4507" t="str">
        <f>TEXT(Table1[[#This Row],[pickup]],"dddd")</f>
        <v>Friday</v>
      </c>
      <c r="P4507">
        <f t="shared" si="70"/>
        <v>19</v>
      </c>
    </row>
    <row r="4508" spans="1:16" x14ac:dyDescent="0.25">
      <c r="A4508" s="1">
        <v>43555.528958333336</v>
      </c>
      <c r="B4508" s="1">
        <v>43555.531157407408</v>
      </c>
      <c r="C4508">
        <v>5</v>
      </c>
      <c r="D4508">
        <v>0.77</v>
      </c>
      <c r="E4508">
        <v>4.5</v>
      </c>
      <c r="F4508">
        <v>1.56</v>
      </c>
      <c r="G4508">
        <v>0</v>
      </c>
      <c r="H4508">
        <v>9.36</v>
      </c>
      <c r="I4508" t="s">
        <v>14</v>
      </c>
      <c r="J4508" t="s">
        <v>15</v>
      </c>
      <c r="K4508" t="s">
        <v>20</v>
      </c>
      <c r="L4508" t="s">
        <v>33</v>
      </c>
      <c r="M4508" t="s">
        <v>18</v>
      </c>
      <c r="N4508" t="s">
        <v>18</v>
      </c>
      <c r="O4508" t="str">
        <f>TEXT(Table1[[#This Row],[pickup]],"dddd")</f>
        <v>Sunday</v>
      </c>
      <c r="P4508">
        <f t="shared" si="70"/>
        <v>12</v>
      </c>
    </row>
    <row r="4509" spans="1:16" x14ac:dyDescent="0.25">
      <c r="A4509" s="1">
        <v>43529.609606481485</v>
      </c>
      <c r="B4509" s="1">
        <v>43529.622430555559</v>
      </c>
      <c r="C4509">
        <v>1</v>
      </c>
      <c r="D4509">
        <v>4.7</v>
      </c>
      <c r="E4509">
        <v>18</v>
      </c>
      <c r="F4509">
        <v>2</v>
      </c>
      <c r="G4509">
        <v>0</v>
      </c>
      <c r="H4509">
        <v>23.3</v>
      </c>
      <c r="I4509" t="s">
        <v>14</v>
      </c>
      <c r="J4509" t="s">
        <v>15</v>
      </c>
      <c r="K4509" t="s">
        <v>40</v>
      </c>
      <c r="L4509" t="s">
        <v>45</v>
      </c>
      <c r="M4509" t="s">
        <v>18</v>
      </c>
      <c r="N4509" t="s">
        <v>18</v>
      </c>
      <c r="O4509" t="str">
        <f>TEXT(Table1[[#This Row],[pickup]],"dddd")</f>
        <v>Tuesday</v>
      </c>
      <c r="P4509">
        <f t="shared" si="70"/>
        <v>14</v>
      </c>
    </row>
    <row r="4510" spans="1:16" x14ac:dyDescent="0.25">
      <c r="A4510" s="1">
        <v>43545.676759259259</v>
      </c>
      <c r="B4510" s="1">
        <v>43545.683310185188</v>
      </c>
      <c r="C4510">
        <v>1</v>
      </c>
      <c r="D4510">
        <v>1.02</v>
      </c>
      <c r="E4510">
        <v>7.5</v>
      </c>
      <c r="F4510">
        <v>2.36</v>
      </c>
      <c r="G4510">
        <v>0</v>
      </c>
      <c r="H4510">
        <v>14.16</v>
      </c>
      <c r="I4510" t="s">
        <v>14</v>
      </c>
      <c r="J4510" t="s">
        <v>15</v>
      </c>
      <c r="K4510" t="s">
        <v>46</v>
      </c>
      <c r="L4510" t="s">
        <v>51</v>
      </c>
      <c r="M4510" t="s">
        <v>18</v>
      </c>
      <c r="N4510" t="s">
        <v>18</v>
      </c>
      <c r="O4510" t="str">
        <f>TEXT(Table1[[#This Row],[pickup]],"dddd")</f>
        <v>Thursday</v>
      </c>
      <c r="P4510">
        <f t="shared" si="70"/>
        <v>16</v>
      </c>
    </row>
    <row r="4511" spans="1:16" x14ac:dyDescent="0.25">
      <c r="A4511" s="1">
        <v>43532.041134259256</v>
      </c>
      <c r="B4511" s="1">
        <v>43532.052384259259</v>
      </c>
      <c r="C4511">
        <v>1</v>
      </c>
      <c r="D4511">
        <v>4.3899999999999997</v>
      </c>
      <c r="E4511">
        <v>16</v>
      </c>
      <c r="F4511">
        <v>5.94</v>
      </c>
      <c r="G4511">
        <v>0</v>
      </c>
      <c r="H4511">
        <v>25.74</v>
      </c>
      <c r="I4511" t="s">
        <v>14</v>
      </c>
      <c r="J4511" t="s">
        <v>15</v>
      </c>
      <c r="K4511" t="s">
        <v>59</v>
      </c>
      <c r="L4511" t="s">
        <v>151</v>
      </c>
      <c r="M4511" t="s">
        <v>18</v>
      </c>
      <c r="N4511" t="s">
        <v>58</v>
      </c>
      <c r="O4511" t="str">
        <f>TEXT(Table1[[#This Row],[pickup]],"dddd")</f>
        <v>Friday</v>
      </c>
      <c r="P4511">
        <f t="shared" si="70"/>
        <v>0</v>
      </c>
    </row>
    <row r="4512" spans="1:16" x14ac:dyDescent="0.25">
      <c r="A4512" s="1">
        <v>43555.791689814818</v>
      </c>
      <c r="B4512" s="1">
        <v>43555.800370370373</v>
      </c>
      <c r="C4512">
        <v>1</v>
      </c>
      <c r="D4512">
        <v>1.5</v>
      </c>
      <c r="E4512">
        <v>9</v>
      </c>
      <c r="F4512">
        <v>5</v>
      </c>
      <c r="G4512">
        <v>0</v>
      </c>
      <c r="H4512">
        <v>17.3</v>
      </c>
      <c r="I4512" t="s">
        <v>14</v>
      </c>
      <c r="J4512" t="s">
        <v>15</v>
      </c>
      <c r="K4512" t="s">
        <v>26</v>
      </c>
      <c r="L4512" t="s">
        <v>50</v>
      </c>
      <c r="M4512" t="s">
        <v>18</v>
      </c>
      <c r="N4512" t="s">
        <v>18</v>
      </c>
      <c r="O4512" t="str">
        <f>TEXT(Table1[[#This Row],[pickup]],"dddd")</f>
        <v>Sunday</v>
      </c>
      <c r="P4512">
        <f t="shared" si="70"/>
        <v>19</v>
      </c>
    </row>
    <row r="4513" spans="1:16" x14ac:dyDescent="0.25">
      <c r="A4513" s="1">
        <v>43555.57303240741</v>
      </c>
      <c r="B4513" s="1">
        <v>43555.578414351854</v>
      </c>
      <c r="C4513">
        <v>1</v>
      </c>
      <c r="D4513">
        <v>1</v>
      </c>
      <c r="E4513">
        <v>7</v>
      </c>
      <c r="F4513">
        <v>1.56</v>
      </c>
      <c r="G4513">
        <v>0</v>
      </c>
      <c r="H4513">
        <v>9.36</v>
      </c>
      <c r="I4513" t="s">
        <v>14</v>
      </c>
      <c r="J4513" t="s">
        <v>15</v>
      </c>
      <c r="K4513" t="s">
        <v>73</v>
      </c>
      <c r="L4513" t="s">
        <v>38</v>
      </c>
      <c r="M4513" t="s">
        <v>18</v>
      </c>
      <c r="N4513" t="s">
        <v>18</v>
      </c>
      <c r="O4513" t="str">
        <f>TEXT(Table1[[#This Row],[pickup]],"dddd")</f>
        <v>Sunday</v>
      </c>
      <c r="P4513">
        <f t="shared" si="70"/>
        <v>13</v>
      </c>
    </row>
    <row r="4514" spans="1:16" x14ac:dyDescent="0.25">
      <c r="A4514" s="1">
        <v>43526.765636574077</v>
      </c>
      <c r="B4514" s="1">
        <v>43526.772916666669</v>
      </c>
      <c r="C4514">
        <v>1</v>
      </c>
      <c r="D4514">
        <v>1.47</v>
      </c>
      <c r="E4514">
        <v>8.5</v>
      </c>
      <c r="F4514">
        <v>2.36</v>
      </c>
      <c r="G4514">
        <v>0</v>
      </c>
      <c r="H4514">
        <v>14.16</v>
      </c>
      <c r="I4514" t="s">
        <v>14</v>
      </c>
      <c r="J4514" t="s">
        <v>15</v>
      </c>
      <c r="K4514" t="s">
        <v>22</v>
      </c>
      <c r="L4514" t="s">
        <v>30</v>
      </c>
      <c r="M4514" t="s">
        <v>18</v>
      </c>
      <c r="N4514" t="s">
        <v>18</v>
      </c>
      <c r="O4514" t="str">
        <f>TEXT(Table1[[#This Row],[pickup]],"dddd")</f>
        <v>Saturday</v>
      </c>
      <c r="P4514">
        <f t="shared" si="70"/>
        <v>18</v>
      </c>
    </row>
    <row r="4515" spans="1:16" x14ac:dyDescent="0.25">
      <c r="A4515" s="1">
        <v>43525.758969907409</v>
      </c>
      <c r="B4515" s="1">
        <v>43525.768483796295</v>
      </c>
      <c r="C4515">
        <v>1</v>
      </c>
      <c r="D4515">
        <v>1.9</v>
      </c>
      <c r="E4515">
        <v>10.5</v>
      </c>
      <c r="F4515">
        <v>2.96</v>
      </c>
      <c r="G4515">
        <v>0</v>
      </c>
      <c r="H4515">
        <v>17.760000000000002</v>
      </c>
      <c r="I4515" t="s">
        <v>14</v>
      </c>
      <c r="J4515" t="s">
        <v>15</v>
      </c>
      <c r="K4515" t="s">
        <v>61</v>
      </c>
      <c r="L4515" t="s">
        <v>32</v>
      </c>
      <c r="M4515" t="s">
        <v>18</v>
      </c>
      <c r="N4515" t="s">
        <v>18</v>
      </c>
      <c r="O4515" t="str">
        <f>TEXT(Table1[[#This Row],[pickup]],"dddd")</f>
        <v>Friday</v>
      </c>
      <c r="P4515">
        <f t="shared" si="70"/>
        <v>18</v>
      </c>
    </row>
    <row r="4516" spans="1:16" x14ac:dyDescent="0.25">
      <c r="A4516" s="1">
        <v>43531.99145833333</v>
      </c>
      <c r="B4516" s="1">
        <v>43531.998379629629</v>
      </c>
      <c r="C4516">
        <v>2</v>
      </c>
      <c r="D4516">
        <v>1.4</v>
      </c>
      <c r="E4516">
        <v>8.5</v>
      </c>
      <c r="F4516">
        <v>1</v>
      </c>
      <c r="G4516">
        <v>0</v>
      </c>
      <c r="H4516">
        <v>13.3</v>
      </c>
      <c r="I4516" t="s">
        <v>14</v>
      </c>
      <c r="J4516" t="s">
        <v>15</v>
      </c>
      <c r="K4516" t="s">
        <v>44</v>
      </c>
      <c r="L4516" t="s">
        <v>81</v>
      </c>
      <c r="M4516" t="s">
        <v>18</v>
      </c>
      <c r="N4516" t="s">
        <v>18</v>
      </c>
      <c r="O4516" t="str">
        <f>TEXT(Table1[[#This Row],[pickup]],"dddd")</f>
        <v>Thursday</v>
      </c>
      <c r="P4516">
        <f t="shared" si="70"/>
        <v>23</v>
      </c>
    </row>
    <row r="4517" spans="1:16" x14ac:dyDescent="0.25">
      <c r="A4517" s="1">
        <v>43555.404710648145</v>
      </c>
      <c r="B4517" s="1">
        <v>43555.411979166667</v>
      </c>
      <c r="C4517">
        <v>1</v>
      </c>
      <c r="D4517">
        <v>1.9</v>
      </c>
      <c r="E4517">
        <v>9</v>
      </c>
      <c r="F4517">
        <v>0</v>
      </c>
      <c r="G4517">
        <v>0</v>
      </c>
      <c r="H4517">
        <v>12.3</v>
      </c>
      <c r="I4517" t="s">
        <v>14</v>
      </c>
      <c r="K4517" t="s">
        <v>55</v>
      </c>
      <c r="L4517" t="s">
        <v>51</v>
      </c>
      <c r="M4517" t="s">
        <v>18</v>
      </c>
      <c r="N4517" t="s">
        <v>18</v>
      </c>
      <c r="O4517" t="str">
        <f>TEXT(Table1[[#This Row],[pickup]],"dddd")</f>
        <v>Sunday</v>
      </c>
      <c r="P4517">
        <f t="shared" si="70"/>
        <v>9</v>
      </c>
    </row>
    <row r="4518" spans="1:16" x14ac:dyDescent="0.25">
      <c r="A4518" s="1">
        <v>43544.620729166665</v>
      </c>
      <c r="B4518" s="1">
        <v>43544.625289351854</v>
      </c>
      <c r="C4518">
        <v>1</v>
      </c>
      <c r="D4518">
        <v>0.82</v>
      </c>
      <c r="E4518">
        <v>5</v>
      </c>
      <c r="F4518">
        <v>2.08</v>
      </c>
      <c r="G4518">
        <v>0</v>
      </c>
      <c r="H4518">
        <v>10.38</v>
      </c>
      <c r="I4518" t="s">
        <v>14</v>
      </c>
      <c r="J4518" t="s">
        <v>15</v>
      </c>
      <c r="K4518" t="s">
        <v>48</v>
      </c>
      <c r="L4518" t="s">
        <v>29</v>
      </c>
      <c r="M4518" t="s">
        <v>18</v>
      </c>
      <c r="N4518" t="s">
        <v>18</v>
      </c>
      <c r="O4518" t="str">
        <f>TEXT(Table1[[#This Row],[pickup]],"dddd")</f>
        <v>Wednesday</v>
      </c>
      <c r="P4518">
        <f t="shared" si="70"/>
        <v>14</v>
      </c>
    </row>
    <row r="4519" spans="1:16" x14ac:dyDescent="0.25">
      <c r="A4519" s="1">
        <v>43546.073784722219</v>
      </c>
      <c r="B4519" s="1">
        <v>43546.074872685182</v>
      </c>
      <c r="C4519">
        <v>1</v>
      </c>
      <c r="D4519">
        <v>0.46</v>
      </c>
      <c r="E4519">
        <v>3.5</v>
      </c>
      <c r="F4519">
        <v>1.46</v>
      </c>
      <c r="G4519">
        <v>0</v>
      </c>
      <c r="H4519">
        <v>8.76</v>
      </c>
      <c r="I4519" t="s">
        <v>14</v>
      </c>
      <c r="J4519" t="s">
        <v>15</v>
      </c>
      <c r="K4519" t="s">
        <v>63</v>
      </c>
      <c r="L4519" t="s">
        <v>85</v>
      </c>
      <c r="M4519" t="s">
        <v>18</v>
      </c>
      <c r="N4519" t="s">
        <v>18</v>
      </c>
      <c r="O4519" t="str">
        <f>TEXT(Table1[[#This Row],[pickup]],"dddd")</f>
        <v>Friday</v>
      </c>
      <c r="P4519">
        <f t="shared" si="70"/>
        <v>1</v>
      </c>
    </row>
    <row r="4520" spans="1:16" x14ac:dyDescent="0.25">
      <c r="A4520" s="1">
        <v>43530.611770833333</v>
      </c>
      <c r="B4520" s="1">
        <v>43530.620995370373</v>
      </c>
      <c r="C4520">
        <v>2</v>
      </c>
      <c r="D4520">
        <v>1.1599999999999999</v>
      </c>
      <c r="E4520">
        <v>9.5</v>
      </c>
      <c r="F4520">
        <v>0</v>
      </c>
      <c r="G4520">
        <v>0</v>
      </c>
      <c r="H4520">
        <v>12.8</v>
      </c>
      <c r="I4520" t="s">
        <v>14</v>
      </c>
      <c r="J4520" t="s">
        <v>19</v>
      </c>
      <c r="K4520" t="s">
        <v>43</v>
      </c>
      <c r="L4520" t="s">
        <v>42</v>
      </c>
      <c r="M4520" t="s">
        <v>18</v>
      </c>
      <c r="N4520" t="s">
        <v>18</v>
      </c>
      <c r="O4520" t="str">
        <f>TEXT(Table1[[#This Row],[pickup]],"dddd")</f>
        <v>Wednesday</v>
      </c>
      <c r="P4520">
        <f t="shared" si="70"/>
        <v>14</v>
      </c>
    </row>
    <row r="4521" spans="1:16" x14ac:dyDescent="0.25">
      <c r="A4521" s="1">
        <v>43546.958379629628</v>
      </c>
      <c r="B4521" s="1">
        <v>43546.964502314811</v>
      </c>
      <c r="C4521">
        <v>2</v>
      </c>
      <c r="D4521">
        <v>1.1000000000000001</v>
      </c>
      <c r="E4521">
        <v>7.5</v>
      </c>
      <c r="F4521">
        <v>3.35</v>
      </c>
      <c r="G4521">
        <v>0</v>
      </c>
      <c r="H4521">
        <v>14.65</v>
      </c>
      <c r="I4521" t="s">
        <v>14</v>
      </c>
      <c r="J4521" t="s">
        <v>15</v>
      </c>
      <c r="K4521" t="s">
        <v>42</v>
      </c>
      <c r="L4521" t="s">
        <v>49</v>
      </c>
      <c r="M4521" t="s">
        <v>18</v>
      </c>
      <c r="N4521" t="s">
        <v>18</v>
      </c>
      <c r="O4521" t="str">
        <f>TEXT(Table1[[#This Row],[pickup]],"dddd")</f>
        <v>Friday</v>
      </c>
      <c r="P4521">
        <f t="shared" si="70"/>
        <v>23</v>
      </c>
    </row>
    <row r="4522" spans="1:16" x14ac:dyDescent="0.25">
      <c r="A4522" s="1">
        <v>43531.356296296297</v>
      </c>
      <c r="B4522" s="1">
        <v>43531.362199074072</v>
      </c>
      <c r="C4522">
        <v>1</v>
      </c>
      <c r="D4522">
        <v>0.9</v>
      </c>
      <c r="E4522">
        <v>7</v>
      </c>
      <c r="F4522">
        <v>3.05</v>
      </c>
      <c r="G4522">
        <v>0</v>
      </c>
      <c r="H4522">
        <v>13.35</v>
      </c>
      <c r="I4522" t="s">
        <v>14</v>
      </c>
      <c r="J4522" t="s">
        <v>15</v>
      </c>
      <c r="K4522" t="s">
        <v>46</v>
      </c>
      <c r="L4522" t="s">
        <v>62</v>
      </c>
      <c r="M4522" t="s">
        <v>18</v>
      </c>
      <c r="N4522" t="s">
        <v>18</v>
      </c>
      <c r="O4522" t="str">
        <f>TEXT(Table1[[#This Row],[pickup]],"dddd")</f>
        <v>Thursday</v>
      </c>
      <c r="P4522">
        <f t="shared" si="70"/>
        <v>8</v>
      </c>
    </row>
    <row r="4523" spans="1:16" x14ac:dyDescent="0.25">
      <c r="A4523" s="1">
        <v>43555.485127314816</v>
      </c>
      <c r="B4523" s="1">
        <v>43555.488703703704</v>
      </c>
      <c r="C4523">
        <v>1</v>
      </c>
      <c r="D4523">
        <v>0.61</v>
      </c>
      <c r="E4523">
        <v>5</v>
      </c>
      <c r="F4523">
        <v>1.66</v>
      </c>
      <c r="G4523">
        <v>0</v>
      </c>
      <c r="H4523">
        <v>9.9600000000000009</v>
      </c>
      <c r="I4523" t="s">
        <v>14</v>
      </c>
      <c r="J4523" t="s">
        <v>15</v>
      </c>
      <c r="K4523" t="s">
        <v>62</v>
      </c>
      <c r="L4523" t="s">
        <v>43</v>
      </c>
      <c r="M4523" t="s">
        <v>18</v>
      </c>
      <c r="N4523" t="s">
        <v>18</v>
      </c>
      <c r="O4523" t="str">
        <f>TEXT(Table1[[#This Row],[pickup]],"dddd")</f>
        <v>Sunday</v>
      </c>
      <c r="P4523">
        <f t="shared" si="70"/>
        <v>11</v>
      </c>
    </row>
    <row r="4524" spans="1:16" x14ac:dyDescent="0.25">
      <c r="A4524" s="1">
        <v>43532.557349537034</v>
      </c>
      <c r="B4524" s="1">
        <v>43532.56585648148</v>
      </c>
      <c r="C4524">
        <v>1</v>
      </c>
      <c r="D4524">
        <v>2.21</v>
      </c>
      <c r="E4524">
        <v>10</v>
      </c>
      <c r="F4524">
        <v>2.66</v>
      </c>
      <c r="G4524">
        <v>0</v>
      </c>
      <c r="H4524">
        <v>15.96</v>
      </c>
      <c r="I4524" t="s">
        <v>14</v>
      </c>
      <c r="J4524" t="s">
        <v>15</v>
      </c>
      <c r="K4524" t="s">
        <v>48</v>
      </c>
      <c r="L4524" t="s">
        <v>45</v>
      </c>
      <c r="M4524" t="s">
        <v>18</v>
      </c>
      <c r="N4524" t="s">
        <v>18</v>
      </c>
      <c r="O4524" t="str">
        <f>TEXT(Table1[[#This Row],[pickup]],"dddd")</f>
        <v>Friday</v>
      </c>
      <c r="P4524">
        <f t="shared" si="70"/>
        <v>13</v>
      </c>
    </row>
    <row r="4525" spans="1:16" x14ac:dyDescent="0.25">
      <c r="A4525" s="1">
        <v>43537.845046296294</v>
      </c>
      <c r="B4525" s="1">
        <v>43537.851041666669</v>
      </c>
      <c r="C4525">
        <v>1</v>
      </c>
      <c r="D4525">
        <v>1.06</v>
      </c>
      <c r="E4525">
        <v>7</v>
      </c>
      <c r="F4525">
        <v>1.5</v>
      </c>
      <c r="G4525">
        <v>0</v>
      </c>
      <c r="H4525">
        <v>12.3</v>
      </c>
      <c r="I4525" t="s">
        <v>14</v>
      </c>
      <c r="J4525" t="s">
        <v>15</v>
      </c>
      <c r="K4525" t="s">
        <v>25</v>
      </c>
      <c r="L4525" t="s">
        <v>29</v>
      </c>
      <c r="M4525" t="s">
        <v>18</v>
      </c>
      <c r="N4525" t="s">
        <v>18</v>
      </c>
      <c r="O4525" t="str">
        <f>TEXT(Table1[[#This Row],[pickup]],"dddd")</f>
        <v>Wednesday</v>
      </c>
      <c r="P4525">
        <f t="shared" si="70"/>
        <v>20</v>
      </c>
    </row>
    <row r="4526" spans="1:16" x14ac:dyDescent="0.25">
      <c r="A4526" s="1">
        <v>43555.725740740738</v>
      </c>
      <c r="B4526" s="1">
        <v>43555.729502314818</v>
      </c>
      <c r="C4526">
        <v>1</v>
      </c>
      <c r="D4526">
        <v>1.0900000000000001</v>
      </c>
      <c r="E4526">
        <v>6</v>
      </c>
      <c r="F4526">
        <v>0</v>
      </c>
      <c r="G4526">
        <v>0</v>
      </c>
      <c r="H4526">
        <v>6.8</v>
      </c>
      <c r="I4526" t="s">
        <v>14</v>
      </c>
      <c r="J4526" t="s">
        <v>15</v>
      </c>
      <c r="K4526" t="s">
        <v>79</v>
      </c>
      <c r="L4526" t="s">
        <v>98</v>
      </c>
      <c r="M4526" t="s">
        <v>18</v>
      </c>
      <c r="N4526" t="s">
        <v>18</v>
      </c>
      <c r="O4526" t="str">
        <f>TEXT(Table1[[#This Row],[pickup]],"dddd")</f>
        <v>Sunday</v>
      </c>
      <c r="P4526">
        <f t="shared" si="70"/>
        <v>17</v>
      </c>
    </row>
    <row r="4527" spans="1:16" x14ac:dyDescent="0.25">
      <c r="A4527" s="1">
        <v>43546.914039351854</v>
      </c>
      <c r="B4527" s="1">
        <v>43546.918726851851</v>
      </c>
      <c r="C4527">
        <v>1</v>
      </c>
      <c r="D4527">
        <v>1.03</v>
      </c>
      <c r="E4527">
        <v>6.5</v>
      </c>
      <c r="F4527">
        <v>0</v>
      </c>
      <c r="G4527">
        <v>0</v>
      </c>
      <c r="H4527">
        <v>10.3</v>
      </c>
      <c r="I4527" t="s">
        <v>14</v>
      </c>
      <c r="J4527" t="s">
        <v>19</v>
      </c>
      <c r="K4527" t="s">
        <v>26</v>
      </c>
      <c r="L4527" t="s">
        <v>51</v>
      </c>
      <c r="M4527" t="s">
        <v>18</v>
      </c>
      <c r="N4527" t="s">
        <v>18</v>
      </c>
      <c r="O4527" t="str">
        <f>TEXT(Table1[[#This Row],[pickup]],"dddd")</f>
        <v>Friday</v>
      </c>
      <c r="P4527">
        <f t="shared" si="70"/>
        <v>21</v>
      </c>
    </row>
    <row r="4528" spans="1:16" x14ac:dyDescent="0.25">
      <c r="A4528" s="1">
        <v>43548.782881944448</v>
      </c>
      <c r="B4528" s="1">
        <v>43548.784780092596</v>
      </c>
      <c r="C4528">
        <v>1</v>
      </c>
      <c r="D4528">
        <v>0.37</v>
      </c>
      <c r="E4528">
        <v>4</v>
      </c>
      <c r="F4528">
        <v>0</v>
      </c>
      <c r="G4528">
        <v>0</v>
      </c>
      <c r="H4528">
        <v>7.3</v>
      </c>
      <c r="I4528" t="s">
        <v>14</v>
      </c>
      <c r="J4528" t="s">
        <v>19</v>
      </c>
      <c r="K4528" t="s">
        <v>66</v>
      </c>
      <c r="L4528" t="s">
        <v>66</v>
      </c>
      <c r="M4528" t="s">
        <v>18</v>
      </c>
      <c r="N4528" t="s">
        <v>18</v>
      </c>
      <c r="O4528" t="str">
        <f>TEXT(Table1[[#This Row],[pickup]],"dddd")</f>
        <v>Sunday</v>
      </c>
      <c r="P4528">
        <f t="shared" si="70"/>
        <v>18</v>
      </c>
    </row>
    <row r="4529" spans="1:16" x14ac:dyDescent="0.25">
      <c r="A4529" s="1">
        <v>43543.454699074071</v>
      </c>
      <c r="B4529" s="1">
        <v>43543.466331018521</v>
      </c>
      <c r="C4529">
        <v>1</v>
      </c>
      <c r="D4529">
        <v>2</v>
      </c>
      <c r="E4529">
        <v>12</v>
      </c>
      <c r="F4529">
        <v>3.06</v>
      </c>
      <c r="G4529">
        <v>0</v>
      </c>
      <c r="H4529">
        <v>18.36</v>
      </c>
      <c r="I4529" t="s">
        <v>14</v>
      </c>
      <c r="J4529" t="s">
        <v>15</v>
      </c>
      <c r="K4529" t="s">
        <v>70</v>
      </c>
      <c r="L4529" t="s">
        <v>61</v>
      </c>
      <c r="M4529" t="s">
        <v>18</v>
      </c>
      <c r="N4529" t="s">
        <v>18</v>
      </c>
      <c r="O4529" t="str">
        <f>TEXT(Table1[[#This Row],[pickup]],"dddd")</f>
        <v>Tuesday</v>
      </c>
      <c r="P4529">
        <f t="shared" si="70"/>
        <v>10</v>
      </c>
    </row>
    <row r="4530" spans="1:16" x14ac:dyDescent="0.25">
      <c r="A4530" s="1">
        <v>43532.352314814816</v>
      </c>
      <c r="B4530" s="1">
        <v>43532.360173611109</v>
      </c>
      <c r="C4530">
        <v>1</v>
      </c>
      <c r="D4530">
        <v>1.4</v>
      </c>
      <c r="E4530">
        <v>8.5</v>
      </c>
      <c r="F4530">
        <v>2.35</v>
      </c>
      <c r="G4530">
        <v>0</v>
      </c>
      <c r="H4530">
        <v>14.15</v>
      </c>
      <c r="I4530" t="s">
        <v>14</v>
      </c>
      <c r="J4530" t="s">
        <v>15</v>
      </c>
      <c r="K4530" t="s">
        <v>41</v>
      </c>
      <c r="L4530" t="s">
        <v>31</v>
      </c>
      <c r="M4530" t="s">
        <v>18</v>
      </c>
      <c r="N4530" t="s">
        <v>18</v>
      </c>
      <c r="O4530" t="str">
        <f>TEXT(Table1[[#This Row],[pickup]],"dddd")</f>
        <v>Friday</v>
      </c>
      <c r="P4530">
        <f t="shared" si="70"/>
        <v>8</v>
      </c>
    </row>
    <row r="4531" spans="1:16" x14ac:dyDescent="0.25">
      <c r="A4531" s="1">
        <v>43536.965115740742</v>
      </c>
      <c r="B4531" s="1">
        <v>43536.986215277779</v>
      </c>
      <c r="C4531">
        <v>1</v>
      </c>
      <c r="D4531">
        <v>6.4</v>
      </c>
      <c r="E4531">
        <v>25.5</v>
      </c>
      <c r="F4531">
        <v>5.85</v>
      </c>
      <c r="G4531">
        <v>0</v>
      </c>
      <c r="H4531">
        <v>35.15</v>
      </c>
      <c r="I4531" t="s">
        <v>14</v>
      </c>
      <c r="J4531" t="s">
        <v>15</v>
      </c>
      <c r="K4531" t="s">
        <v>43</v>
      </c>
      <c r="L4531" t="s">
        <v>123</v>
      </c>
      <c r="M4531" t="s">
        <v>18</v>
      </c>
      <c r="N4531" t="s">
        <v>58</v>
      </c>
      <c r="O4531" t="str">
        <f>TEXT(Table1[[#This Row],[pickup]],"dddd")</f>
        <v>Tuesday</v>
      </c>
      <c r="P4531">
        <f t="shared" si="70"/>
        <v>23</v>
      </c>
    </row>
    <row r="4532" spans="1:16" x14ac:dyDescent="0.25">
      <c r="A4532" s="1">
        <v>43533.539212962962</v>
      </c>
      <c r="B4532" s="1">
        <v>43533.552743055552</v>
      </c>
      <c r="C4532">
        <v>5</v>
      </c>
      <c r="D4532">
        <v>3.18</v>
      </c>
      <c r="E4532">
        <v>14.5</v>
      </c>
      <c r="F4532">
        <v>1</v>
      </c>
      <c r="G4532">
        <v>0</v>
      </c>
      <c r="H4532">
        <v>18.8</v>
      </c>
      <c r="I4532" t="s">
        <v>14</v>
      </c>
      <c r="J4532" t="s">
        <v>15</v>
      </c>
      <c r="K4532" t="s">
        <v>24</v>
      </c>
      <c r="L4532" t="s">
        <v>39</v>
      </c>
      <c r="M4532" t="s">
        <v>18</v>
      </c>
      <c r="N4532" t="s">
        <v>18</v>
      </c>
      <c r="O4532" t="str">
        <f>TEXT(Table1[[#This Row],[pickup]],"dddd")</f>
        <v>Saturday</v>
      </c>
      <c r="P4532">
        <f t="shared" si="70"/>
        <v>12</v>
      </c>
    </row>
    <row r="4533" spans="1:16" x14ac:dyDescent="0.25">
      <c r="A4533" s="1">
        <v>43535.8830787037</v>
      </c>
      <c r="B4533" s="1">
        <v>43535.887303240743</v>
      </c>
      <c r="C4533">
        <v>1</v>
      </c>
      <c r="D4533">
        <v>0.69</v>
      </c>
      <c r="E4533">
        <v>5.5</v>
      </c>
      <c r="F4533">
        <v>1.86</v>
      </c>
      <c r="G4533">
        <v>0</v>
      </c>
      <c r="H4533">
        <v>11.16</v>
      </c>
      <c r="I4533" t="s">
        <v>14</v>
      </c>
      <c r="J4533" t="s">
        <v>15</v>
      </c>
      <c r="K4533" t="s">
        <v>43</v>
      </c>
      <c r="L4533" t="s">
        <v>55</v>
      </c>
      <c r="M4533" t="s">
        <v>18</v>
      </c>
      <c r="N4533" t="s">
        <v>18</v>
      </c>
      <c r="O4533" t="str">
        <f>TEXT(Table1[[#This Row],[pickup]],"dddd")</f>
        <v>Monday</v>
      </c>
      <c r="P4533">
        <f t="shared" si="70"/>
        <v>21</v>
      </c>
    </row>
    <row r="4534" spans="1:16" x14ac:dyDescent="0.25">
      <c r="A4534" s="1">
        <v>43536.964618055557</v>
      </c>
      <c r="B4534" s="1">
        <v>43536.987615740742</v>
      </c>
      <c r="C4534">
        <v>1</v>
      </c>
      <c r="D4534">
        <v>16.79</v>
      </c>
      <c r="E4534">
        <v>47.5</v>
      </c>
      <c r="F4534">
        <v>10.26</v>
      </c>
      <c r="G4534">
        <v>0</v>
      </c>
      <c r="H4534">
        <v>61.56</v>
      </c>
      <c r="I4534" t="s">
        <v>14</v>
      </c>
      <c r="J4534" t="s">
        <v>15</v>
      </c>
      <c r="K4534" t="s">
        <v>77</v>
      </c>
      <c r="L4534" t="s">
        <v>190</v>
      </c>
      <c r="M4534" t="s">
        <v>18</v>
      </c>
      <c r="N4534" t="s">
        <v>76</v>
      </c>
      <c r="O4534" t="str">
        <f>TEXT(Table1[[#This Row],[pickup]],"dddd")</f>
        <v>Tuesday</v>
      </c>
      <c r="P4534">
        <f t="shared" si="70"/>
        <v>23</v>
      </c>
    </row>
    <row r="4535" spans="1:16" x14ac:dyDescent="0.25">
      <c r="A4535" s="1">
        <v>43552.937280092592</v>
      </c>
      <c r="B4535" s="1">
        <v>43552.948472222219</v>
      </c>
      <c r="C4535">
        <v>5</v>
      </c>
      <c r="D4535">
        <v>6.72</v>
      </c>
      <c r="E4535">
        <v>20.5</v>
      </c>
      <c r="F4535">
        <v>0</v>
      </c>
      <c r="G4535">
        <v>0</v>
      </c>
      <c r="H4535">
        <v>21.8</v>
      </c>
      <c r="I4535" t="s">
        <v>14</v>
      </c>
      <c r="J4535" t="s">
        <v>19</v>
      </c>
      <c r="K4535" t="s">
        <v>64</v>
      </c>
      <c r="L4535" t="s">
        <v>136</v>
      </c>
      <c r="M4535" t="s">
        <v>37</v>
      </c>
      <c r="N4535" t="s">
        <v>37</v>
      </c>
      <c r="O4535" t="str">
        <f>TEXT(Table1[[#This Row],[pickup]],"dddd")</f>
        <v>Thursday</v>
      </c>
      <c r="P4535">
        <f t="shared" si="70"/>
        <v>22</v>
      </c>
    </row>
    <row r="4536" spans="1:16" x14ac:dyDescent="0.25">
      <c r="A4536" s="1">
        <v>43530.392905092594</v>
      </c>
      <c r="B4536" s="1">
        <v>43530.396249999998</v>
      </c>
      <c r="C4536">
        <v>1</v>
      </c>
      <c r="D4536">
        <v>0.4</v>
      </c>
      <c r="E4536">
        <v>5</v>
      </c>
      <c r="F4536">
        <v>1.66</v>
      </c>
      <c r="G4536">
        <v>0</v>
      </c>
      <c r="H4536">
        <v>9.9600000000000009</v>
      </c>
      <c r="I4536" t="s">
        <v>14</v>
      </c>
      <c r="J4536" t="s">
        <v>15</v>
      </c>
      <c r="K4536" t="s">
        <v>61</v>
      </c>
      <c r="L4536" t="s">
        <v>61</v>
      </c>
      <c r="M4536" t="s">
        <v>18</v>
      </c>
      <c r="N4536" t="s">
        <v>18</v>
      </c>
      <c r="O4536" t="str">
        <f>TEXT(Table1[[#This Row],[pickup]],"dddd")</f>
        <v>Wednesday</v>
      </c>
      <c r="P4536">
        <f t="shared" si="70"/>
        <v>9</v>
      </c>
    </row>
    <row r="4537" spans="1:16" x14ac:dyDescent="0.25">
      <c r="A4537" s="1">
        <v>43532.339525462965</v>
      </c>
      <c r="B4537" s="1">
        <v>43532.345578703702</v>
      </c>
      <c r="C4537">
        <v>2</v>
      </c>
      <c r="D4537">
        <v>1.25</v>
      </c>
      <c r="E4537">
        <v>7.5</v>
      </c>
      <c r="F4537">
        <v>2.7</v>
      </c>
      <c r="G4537">
        <v>0</v>
      </c>
      <c r="H4537">
        <v>13.5</v>
      </c>
      <c r="I4537" t="s">
        <v>14</v>
      </c>
      <c r="J4537" t="s">
        <v>15</v>
      </c>
      <c r="K4537" t="s">
        <v>79</v>
      </c>
      <c r="L4537" t="s">
        <v>20</v>
      </c>
      <c r="M4537" t="s">
        <v>18</v>
      </c>
      <c r="N4537" t="s">
        <v>18</v>
      </c>
      <c r="O4537" t="str">
        <f>TEXT(Table1[[#This Row],[pickup]],"dddd")</f>
        <v>Friday</v>
      </c>
      <c r="P4537">
        <f t="shared" si="70"/>
        <v>8</v>
      </c>
    </row>
    <row r="4538" spans="1:16" x14ac:dyDescent="0.25">
      <c r="A4538" s="1">
        <v>43543.722858796296</v>
      </c>
      <c r="B4538" s="1">
        <v>43543.725173611114</v>
      </c>
      <c r="C4538">
        <v>1</v>
      </c>
      <c r="D4538">
        <v>0.82</v>
      </c>
      <c r="E4538">
        <v>4.5</v>
      </c>
      <c r="F4538">
        <v>1.76</v>
      </c>
      <c r="G4538">
        <v>0</v>
      </c>
      <c r="H4538">
        <v>10.56</v>
      </c>
      <c r="I4538" t="s">
        <v>14</v>
      </c>
      <c r="J4538" t="s">
        <v>15</v>
      </c>
      <c r="K4538" t="s">
        <v>20</v>
      </c>
      <c r="L4538" t="s">
        <v>20</v>
      </c>
      <c r="M4538" t="s">
        <v>18</v>
      </c>
      <c r="N4538" t="s">
        <v>18</v>
      </c>
      <c r="O4538" t="str">
        <f>TEXT(Table1[[#This Row],[pickup]],"dddd")</f>
        <v>Tuesday</v>
      </c>
      <c r="P4538">
        <f t="shared" si="70"/>
        <v>17</v>
      </c>
    </row>
    <row r="4539" spans="1:16" x14ac:dyDescent="0.25">
      <c r="A4539" s="1">
        <v>43542.279699074075</v>
      </c>
      <c r="B4539" s="1">
        <v>43542.285324074073</v>
      </c>
      <c r="C4539">
        <v>1</v>
      </c>
      <c r="D4539">
        <v>3.1</v>
      </c>
      <c r="E4539">
        <v>11</v>
      </c>
      <c r="F4539">
        <v>2.85</v>
      </c>
      <c r="G4539">
        <v>0</v>
      </c>
      <c r="H4539">
        <v>17.149999999999999</v>
      </c>
      <c r="I4539" t="s">
        <v>14</v>
      </c>
      <c r="J4539" t="s">
        <v>15</v>
      </c>
      <c r="K4539" t="s">
        <v>68</v>
      </c>
      <c r="L4539" t="s">
        <v>25</v>
      </c>
      <c r="M4539" t="s">
        <v>18</v>
      </c>
      <c r="N4539" t="s">
        <v>18</v>
      </c>
      <c r="O4539" t="str">
        <f>TEXT(Table1[[#This Row],[pickup]],"dddd")</f>
        <v>Monday</v>
      </c>
      <c r="P4539">
        <f t="shared" si="70"/>
        <v>6</v>
      </c>
    </row>
    <row r="4540" spans="1:16" x14ac:dyDescent="0.25">
      <c r="A4540" s="1">
        <v>43551.502511574072</v>
      </c>
      <c r="B4540" s="1">
        <v>43551.515231481484</v>
      </c>
      <c r="C4540">
        <v>1</v>
      </c>
      <c r="D4540">
        <v>2.33</v>
      </c>
      <c r="E4540">
        <v>13</v>
      </c>
      <c r="F4540">
        <v>0</v>
      </c>
      <c r="G4540">
        <v>0</v>
      </c>
      <c r="H4540">
        <v>16.3</v>
      </c>
      <c r="I4540" t="s">
        <v>14</v>
      </c>
      <c r="J4540" t="s">
        <v>19</v>
      </c>
      <c r="K4540" t="s">
        <v>85</v>
      </c>
      <c r="L4540" t="s">
        <v>51</v>
      </c>
      <c r="M4540" t="s">
        <v>18</v>
      </c>
      <c r="N4540" t="s">
        <v>18</v>
      </c>
      <c r="O4540" t="str">
        <f>TEXT(Table1[[#This Row],[pickup]],"dddd")</f>
        <v>Wednesday</v>
      </c>
      <c r="P4540">
        <f t="shared" si="70"/>
        <v>12</v>
      </c>
    </row>
    <row r="4541" spans="1:16" x14ac:dyDescent="0.25">
      <c r="A4541" s="1">
        <v>43553.746562499997</v>
      </c>
      <c r="B4541" s="1">
        <v>43553.749675925923</v>
      </c>
      <c r="C4541">
        <v>1</v>
      </c>
      <c r="D4541">
        <v>0.3</v>
      </c>
      <c r="E4541">
        <v>5</v>
      </c>
      <c r="F4541">
        <v>1.85</v>
      </c>
      <c r="G4541">
        <v>0</v>
      </c>
      <c r="H4541">
        <v>11.15</v>
      </c>
      <c r="I4541" t="s">
        <v>14</v>
      </c>
      <c r="J4541" t="s">
        <v>15</v>
      </c>
      <c r="K4541" t="s">
        <v>51</v>
      </c>
      <c r="L4541" t="s">
        <v>53</v>
      </c>
      <c r="M4541" t="s">
        <v>18</v>
      </c>
      <c r="N4541" t="s">
        <v>18</v>
      </c>
      <c r="O4541" t="str">
        <f>TEXT(Table1[[#This Row],[pickup]],"dddd")</f>
        <v>Friday</v>
      </c>
      <c r="P4541">
        <f t="shared" si="70"/>
        <v>17</v>
      </c>
    </row>
    <row r="4542" spans="1:16" x14ac:dyDescent="0.25">
      <c r="A4542" s="1">
        <v>43538.408680555556</v>
      </c>
      <c r="B4542" s="1">
        <v>43538.415081018517</v>
      </c>
      <c r="C4542">
        <v>5</v>
      </c>
      <c r="D4542">
        <v>1.22</v>
      </c>
      <c r="E4542">
        <v>7.5</v>
      </c>
      <c r="F4542">
        <v>2.16</v>
      </c>
      <c r="G4542">
        <v>0</v>
      </c>
      <c r="H4542">
        <v>12.96</v>
      </c>
      <c r="I4542" t="s">
        <v>14</v>
      </c>
      <c r="J4542" t="s">
        <v>15</v>
      </c>
      <c r="K4542" t="s">
        <v>63</v>
      </c>
      <c r="L4542" t="s">
        <v>22</v>
      </c>
      <c r="M4542" t="s">
        <v>18</v>
      </c>
      <c r="N4542" t="s">
        <v>18</v>
      </c>
      <c r="O4542" t="str">
        <f>TEXT(Table1[[#This Row],[pickup]],"dddd")</f>
        <v>Thursday</v>
      </c>
      <c r="P4542">
        <f t="shared" si="70"/>
        <v>9</v>
      </c>
    </row>
    <row r="4543" spans="1:16" x14ac:dyDescent="0.25">
      <c r="A4543" s="1">
        <v>43533.461597222224</v>
      </c>
      <c r="B4543" s="1">
        <v>43533.467534722222</v>
      </c>
      <c r="C4543">
        <v>2</v>
      </c>
      <c r="D4543">
        <v>0.98</v>
      </c>
      <c r="E4543">
        <v>7</v>
      </c>
      <c r="F4543">
        <v>2.06</v>
      </c>
      <c r="G4543">
        <v>0</v>
      </c>
      <c r="H4543">
        <v>12.36</v>
      </c>
      <c r="I4543" t="s">
        <v>14</v>
      </c>
      <c r="J4543" t="s">
        <v>15</v>
      </c>
      <c r="K4543" t="s">
        <v>62</v>
      </c>
      <c r="L4543" t="s">
        <v>72</v>
      </c>
      <c r="M4543" t="s">
        <v>18</v>
      </c>
      <c r="N4543" t="s">
        <v>18</v>
      </c>
      <c r="O4543" t="str">
        <f>TEXT(Table1[[#This Row],[pickup]],"dddd")</f>
        <v>Saturday</v>
      </c>
      <c r="P4543">
        <f t="shared" si="70"/>
        <v>11</v>
      </c>
    </row>
    <row r="4544" spans="1:16" x14ac:dyDescent="0.25">
      <c r="A4544" s="1">
        <v>43525.623101851852</v>
      </c>
      <c r="B4544" s="1">
        <v>43525.629027777781</v>
      </c>
      <c r="C4544">
        <v>1</v>
      </c>
      <c r="D4544">
        <v>1.0900000000000001</v>
      </c>
      <c r="E4544">
        <v>7</v>
      </c>
      <c r="F4544">
        <v>1.03</v>
      </c>
      <c r="G4544">
        <v>0</v>
      </c>
      <c r="H4544">
        <v>11.33</v>
      </c>
      <c r="I4544" t="s">
        <v>14</v>
      </c>
      <c r="J4544" t="s">
        <v>15</v>
      </c>
      <c r="K4544" t="s">
        <v>70</v>
      </c>
      <c r="L4544" t="s">
        <v>32</v>
      </c>
      <c r="M4544" t="s">
        <v>18</v>
      </c>
      <c r="N4544" t="s">
        <v>18</v>
      </c>
      <c r="O4544" t="str">
        <f>TEXT(Table1[[#This Row],[pickup]],"dddd")</f>
        <v>Friday</v>
      </c>
      <c r="P4544">
        <f t="shared" si="70"/>
        <v>14</v>
      </c>
    </row>
    <row r="4545" spans="1:16" x14ac:dyDescent="0.25">
      <c r="A4545" s="1">
        <v>43527.918032407404</v>
      </c>
      <c r="B4545" s="1">
        <v>43527.925196759257</v>
      </c>
      <c r="C4545">
        <v>1</v>
      </c>
      <c r="D4545">
        <v>2.0499999999999998</v>
      </c>
      <c r="E4545">
        <v>9</v>
      </c>
      <c r="F4545">
        <v>0</v>
      </c>
      <c r="G4545">
        <v>0</v>
      </c>
      <c r="H4545">
        <v>12.8</v>
      </c>
      <c r="I4545" t="s">
        <v>14</v>
      </c>
      <c r="J4545" t="s">
        <v>19</v>
      </c>
      <c r="K4545" t="s">
        <v>63</v>
      </c>
      <c r="L4545" t="s">
        <v>106</v>
      </c>
      <c r="M4545" t="s">
        <v>18</v>
      </c>
      <c r="N4545" t="s">
        <v>18</v>
      </c>
      <c r="O4545" t="str">
        <f>TEXT(Table1[[#This Row],[pickup]],"dddd")</f>
        <v>Sunday</v>
      </c>
      <c r="P4545">
        <f t="shared" si="70"/>
        <v>22</v>
      </c>
    </row>
    <row r="4546" spans="1:16" x14ac:dyDescent="0.25">
      <c r="A4546" s="1">
        <v>43538.052824074075</v>
      </c>
      <c r="B4546" s="1">
        <v>43538.058136574073</v>
      </c>
      <c r="C4546">
        <v>1</v>
      </c>
      <c r="D4546">
        <v>1.01</v>
      </c>
      <c r="E4546">
        <v>6.5</v>
      </c>
      <c r="F4546">
        <v>0</v>
      </c>
      <c r="G4546">
        <v>0</v>
      </c>
      <c r="H4546">
        <v>10.3</v>
      </c>
      <c r="I4546" t="s">
        <v>14</v>
      </c>
      <c r="J4546" t="s">
        <v>19</v>
      </c>
      <c r="K4546" t="s">
        <v>32</v>
      </c>
      <c r="L4546" t="s">
        <v>42</v>
      </c>
      <c r="M4546" t="s">
        <v>18</v>
      </c>
      <c r="N4546" t="s">
        <v>18</v>
      </c>
      <c r="O4546" t="str">
        <f>TEXT(Table1[[#This Row],[pickup]],"dddd")</f>
        <v>Thursday</v>
      </c>
      <c r="P4546">
        <f t="shared" ref="P4546:P4609" si="71">HOUR(A:A)</f>
        <v>1</v>
      </c>
    </row>
    <row r="4547" spans="1:16" x14ac:dyDescent="0.25">
      <c r="A4547" s="1">
        <v>43546.460682870369</v>
      </c>
      <c r="B4547" s="1">
        <v>43546.465254629627</v>
      </c>
      <c r="C4547">
        <v>1</v>
      </c>
      <c r="D4547">
        <v>0.8</v>
      </c>
      <c r="E4547">
        <v>6</v>
      </c>
      <c r="F4547">
        <v>2.75</v>
      </c>
      <c r="G4547">
        <v>0</v>
      </c>
      <c r="H4547">
        <v>12.05</v>
      </c>
      <c r="I4547" t="s">
        <v>14</v>
      </c>
      <c r="J4547" t="s">
        <v>15</v>
      </c>
      <c r="K4547" t="s">
        <v>33</v>
      </c>
      <c r="L4547" t="s">
        <v>33</v>
      </c>
      <c r="M4547" t="s">
        <v>18</v>
      </c>
      <c r="N4547" t="s">
        <v>18</v>
      </c>
      <c r="O4547" t="str">
        <f>TEXT(Table1[[#This Row],[pickup]],"dddd")</f>
        <v>Friday</v>
      </c>
      <c r="P4547">
        <f t="shared" si="71"/>
        <v>11</v>
      </c>
    </row>
    <row r="4548" spans="1:16" x14ac:dyDescent="0.25">
      <c r="A4548" s="1">
        <v>43525.642962962964</v>
      </c>
      <c r="B4548" s="1">
        <v>43525.66615740741</v>
      </c>
      <c r="C4548">
        <v>1</v>
      </c>
      <c r="D4548">
        <v>12.89</v>
      </c>
      <c r="E4548">
        <v>38</v>
      </c>
      <c r="F4548">
        <v>9.41</v>
      </c>
      <c r="G4548">
        <v>5.76</v>
      </c>
      <c r="H4548">
        <v>56.47</v>
      </c>
      <c r="I4548" t="s">
        <v>14</v>
      </c>
      <c r="J4548" t="s">
        <v>15</v>
      </c>
      <c r="K4548" t="s">
        <v>106</v>
      </c>
      <c r="L4548" t="s">
        <v>35</v>
      </c>
      <c r="M4548" t="s">
        <v>18</v>
      </c>
      <c r="N4548" t="s">
        <v>37</v>
      </c>
      <c r="O4548" t="str">
        <f>TEXT(Table1[[#This Row],[pickup]],"dddd")</f>
        <v>Friday</v>
      </c>
      <c r="P4548">
        <f t="shared" si="71"/>
        <v>15</v>
      </c>
    </row>
    <row r="4549" spans="1:16" x14ac:dyDescent="0.25">
      <c r="A4549" s="1">
        <v>43529.740972222222</v>
      </c>
      <c r="B4549" s="1">
        <v>43529.74454861111</v>
      </c>
      <c r="C4549">
        <v>0</v>
      </c>
      <c r="D4549">
        <v>0.6</v>
      </c>
      <c r="E4549">
        <v>5.5</v>
      </c>
      <c r="F4549">
        <v>2.9</v>
      </c>
      <c r="G4549">
        <v>0</v>
      </c>
      <c r="H4549">
        <v>12.7</v>
      </c>
      <c r="I4549" t="s">
        <v>14</v>
      </c>
      <c r="J4549" t="s">
        <v>15</v>
      </c>
      <c r="K4549" t="s">
        <v>70</v>
      </c>
      <c r="L4549" t="s">
        <v>33</v>
      </c>
      <c r="M4549" t="s">
        <v>18</v>
      </c>
      <c r="N4549" t="s">
        <v>18</v>
      </c>
      <c r="O4549" t="str">
        <f>TEXT(Table1[[#This Row],[pickup]],"dddd")</f>
        <v>Tuesday</v>
      </c>
      <c r="P4549">
        <f t="shared" si="71"/>
        <v>17</v>
      </c>
    </row>
    <row r="4550" spans="1:16" x14ac:dyDescent="0.25">
      <c r="A4550" s="1">
        <v>43547.992881944447</v>
      </c>
      <c r="B4550" s="1">
        <v>43548.002812500003</v>
      </c>
      <c r="C4550">
        <v>3</v>
      </c>
      <c r="D4550">
        <v>2.8</v>
      </c>
      <c r="E4550">
        <v>12</v>
      </c>
      <c r="F4550">
        <v>3.16</v>
      </c>
      <c r="G4550">
        <v>0</v>
      </c>
      <c r="H4550">
        <v>18.96</v>
      </c>
      <c r="I4550" t="s">
        <v>14</v>
      </c>
      <c r="J4550" t="s">
        <v>15</v>
      </c>
      <c r="K4550" t="s">
        <v>44</v>
      </c>
      <c r="L4550" t="s">
        <v>34</v>
      </c>
      <c r="M4550" t="s">
        <v>18</v>
      </c>
      <c r="N4550" t="s">
        <v>18</v>
      </c>
      <c r="O4550" t="str">
        <f>TEXT(Table1[[#This Row],[pickup]],"dddd")</f>
        <v>Saturday</v>
      </c>
      <c r="P4550">
        <f t="shared" si="71"/>
        <v>23</v>
      </c>
    </row>
    <row r="4551" spans="1:16" x14ac:dyDescent="0.25">
      <c r="A4551" s="1">
        <v>43551.421909722223</v>
      </c>
      <c r="B4551" s="1">
        <v>43551.430034722223</v>
      </c>
      <c r="C4551">
        <v>3</v>
      </c>
      <c r="D4551">
        <v>1.24</v>
      </c>
      <c r="E4551">
        <v>8.5</v>
      </c>
      <c r="F4551">
        <v>0</v>
      </c>
      <c r="G4551">
        <v>0</v>
      </c>
      <c r="H4551">
        <v>11.8</v>
      </c>
      <c r="I4551" t="s">
        <v>14</v>
      </c>
      <c r="J4551" t="s">
        <v>19</v>
      </c>
      <c r="K4551" t="s">
        <v>34</v>
      </c>
      <c r="L4551" t="s">
        <v>16</v>
      </c>
      <c r="M4551" t="s">
        <v>18</v>
      </c>
      <c r="N4551" t="s">
        <v>18</v>
      </c>
      <c r="O4551" t="str">
        <f>TEXT(Table1[[#This Row],[pickup]],"dddd")</f>
        <v>Wednesday</v>
      </c>
      <c r="P4551">
        <f t="shared" si="71"/>
        <v>10</v>
      </c>
    </row>
    <row r="4552" spans="1:16" x14ac:dyDescent="0.25">
      <c r="A4552" s="1">
        <v>43526.737500000003</v>
      </c>
      <c r="B4552" s="1">
        <v>43526.737569444442</v>
      </c>
      <c r="C4552">
        <v>1</v>
      </c>
      <c r="D4552">
        <v>0</v>
      </c>
      <c r="E4552">
        <v>2.5</v>
      </c>
      <c r="F4552">
        <v>0</v>
      </c>
      <c r="G4552">
        <v>0</v>
      </c>
      <c r="H4552">
        <v>3.3</v>
      </c>
      <c r="I4552" t="s">
        <v>14</v>
      </c>
      <c r="J4552" t="s">
        <v>19</v>
      </c>
      <c r="K4552" t="s">
        <v>101</v>
      </c>
      <c r="L4552" t="s">
        <v>101</v>
      </c>
      <c r="M4552" t="s">
        <v>37</v>
      </c>
      <c r="N4552" t="s">
        <v>37</v>
      </c>
      <c r="O4552" t="str">
        <f>TEXT(Table1[[#This Row],[pickup]],"dddd")</f>
        <v>Saturday</v>
      </c>
      <c r="P4552">
        <f t="shared" si="71"/>
        <v>17</v>
      </c>
    </row>
    <row r="4553" spans="1:16" x14ac:dyDescent="0.25">
      <c r="A4553" s="1">
        <v>43533.811053240737</v>
      </c>
      <c r="B4553" s="1">
        <v>43533.822372685187</v>
      </c>
      <c r="C4553">
        <v>3</v>
      </c>
      <c r="D4553">
        <v>1.8</v>
      </c>
      <c r="E4553">
        <v>11.5</v>
      </c>
      <c r="F4553">
        <v>1.48</v>
      </c>
      <c r="G4553">
        <v>0</v>
      </c>
      <c r="H4553">
        <v>16.28</v>
      </c>
      <c r="I4553" t="s">
        <v>14</v>
      </c>
      <c r="J4553" t="s">
        <v>15</v>
      </c>
      <c r="K4553" t="s">
        <v>33</v>
      </c>
      <c r="L4553" t="s">
        <v>42</v>
      </c>
      <c r="M4553" t="s">
        <v>18</v>
      </c>
      <c r="N4553" t="s">
        <v>18</v>
      </c>
      <c r="O4553" t="str">
        <f>TEXT(Table1[[#This Row],[pickup]],"dddd")</f>
        <v>Saturday</v>
      </c>
      <c r="P4553">
        <f t="shared" si="71"/>
        <v>19</v>
      </c>
    </row>
    <row r="4554" spans="1:16" x14ac:dyDescent="0.25">
      <c r="A4554" s="1">
        <v>43533.740868055553</v>
      </c>
      <c r="B4554" s="1">
        <v>43533.749780092592</v>
      </c>
      <c r="C4554">
        <v>2</v>
      </c>
      <c r="D4554">
        <v>0.9</v>
      </c>
      <c r="E4554">
        <v>9</v>
      </c>
      <c r="F4554">
        <v>1</v>
      </c>
      <c r="G4554">
        <v>0</v>
      </c>
      <c r="H4554">
        <v>13.3</v>
      </c>
      <c r="I4554" t="s">
        <v>14</v>
      </c>
      <c r="J4554" t="s">
        <v>15</v>
      </c>
      <c r="K4554" t="s">
        <v>46</v>
      </c>
      <c r="L4554" t="s">
        <v>30</v>
      </c>
      <c r="M4554" t="s">
        <v>18</v>
      </c>
      <c r="N4554" t="s">
        <v>18</v>
      </c>
      <c r="O4554" t="str">
        <f>TEXT(Table1[[#This Row],[pickup]],"dddd")</f>
        <v>Saturday</v>
      </c>
      <c r="P4554">
        <f t="shared" si="71"/>
        <v>17</v>
      </c>
    </row>
    <row r="4555" spans="1:16" x14ac:dyDescent="0.25">
      <c r="A4555" s="1">
        <v>43551.541400462964</v>
      </c>
      <c r="B4555" s="1">
        <v>43551.563634259262</v>
      </c>
      <c r="C4555">
        <v>1</v>
      </c>
      <c r="D4555">
        <v>8.76</v>
      </c>
      <c r="E4555">
        <v>31</v>
      </c>
      <c r="F4555">
        <v>10.29</v>
      </c>
      <c r="G4555">
        <v>0</v>
      </c>
      <c r="H4555">
        <v>44.59</v>
      </c>
      <c r="I4555" t="s">
        <v>14</v>
      </c>
      <c r="J4555" t="s">
        <v>15</v>
      </c>
      <c r="K4555" t="s">
        <v>61</v>
      </c>
      <c r="L4555" t="s">
        <v>83</v>
      </c>
      <c r="M4555" t="s">
        <v>18</v>
      </c>
      <c r="N4555" t="s">
        <v>58</v>
      </c>
      <c r="O4555" t="str">
        <f>TEXT(Table1[[#This Row],[pickup]],"dddd")</f>
        <v>Wednesday</v>
      </c>
      <c r="P4555">
        <f t="shared" si="71"/>
        <v>12</v>
      </c>
    </row>
    <row r="4556" spans="1:16" x14ac:dyDescent="0.25">
      <c r="A4556" s="1">
        <v>43535.86791666667</v>
      </c>
      <c r="B4556" s="1">
        <v>43535.873437499999</v>
      </c>
      <c r="C4556">
        <v>1</v>
      </c>
      <c r="D4556">
        <v>1.79</v>
      </c>
      <c r="E4556">
        <v>8</v>
      </c>
      <c r="F4556">
        <v>1.25</v>
      </c>
      <c r="G4556">
        <v>0</v>
      </c>
      <c r="H4556">
        <v>13.05</v>
      </c>
      <c r="I4556" t="s">
        <v>14</v>
      </c>
      <c r="J4556" t="s">
        <v>15</v>
      </c>
      <c r="K4556" t="s">
        <v>25</v>
      </c>
      <c r="L4556" t="s">
        <v>61</v>
      </c>
      <c r="M4556" t="s">
        <v>18</v>
      </c>
      <c r="N4556" t="s">
        <v>18</v>
      </c>
      <c r="O4556" t="str">
        <f>TEXT(Table1[[#This Row],[pickup]],"dddd")</f>
        <v>Monday</v>
      </c>
      <c r="P4556">
        <f t="shared" si="71"/>
        <v>20</v>
      </c>
    </row>
    <row r="4557" spans="1:16" x14ac:dyDescent="0.25">
      <c r="A4557" s="1">
        <v>43529.767928240741</v>
      </c>
      <c r="B4557" s="1">
        <v>43529.772685185184</v>
      </c>
      <c r="C4557">
        <v>5</v>
      </c>
      <c r="D4557">
        <v>0.61</v>
      </c>
      <c r="E4557">
        <v>6</v>
      </c>
      <c r="F4557">
        <v>0</v>
      </c>
      <c r="G4557">
        <v>0</v>
      </c>
      <c r="H4557">
        <v>10.3</v>
      </c>
      <c r="I4557" t="s">
        <v>14</v>
      </c>
      <c r="J4557" t="s">
        <v>19</v>
      </c>
      <c r="K4557" t="s">
        <v>45</v>
      </c>
      <c r="L4557" t="s">
        <v>50</v>
      </c>
      <c r="M4557" t="s">
        <v>18</v>
      </c>
      <c r="N4557" t="s">
        <v>18</v>
      </c>
      <c r="O4557" t="str">
        <f>TEXT(Table1[[#This Row],[pickup]],"dddd")</f>
        <v>Tuesday</v>
      </c>
      <c r="P4557">
        <f t="shared" si="71"/>
        <v>18</v>
      </c>
    </row>
    <row r="4558" spans="1:16" x14ac:dyDescent="0.25">
      <c r="A4558" s="1">
        <v>43545.606921296298</v>
      </c>
      <c r="B4558" s="1">
        <v>43545.624050925922</v>
      </c>
      <c r="C4558">
        <v>1</v>
      </c>
      <c r="D4558">
        <v>2.2000000000000002</v>
      </c>
      <c r="E4558">
        <v>15.5</v>
      </c>
      <c r="F4558">
        <v>2</v>
      </c>
      <c r="G4558">
        <v>0</v>
      </c>
      <c r="H4558">
        <v>20.8</v>
      </c>
      <c r="I4558" t="s">
        <v>14</v>
      </c>
      <c r="J4558" t="s">
        <v>15</v>
      </c>
      <c r="K4558" t="s">
        <v>62</v>
      </c>
      <c r="L4558" t="s">
        <v>49</v>
      </c>
      <c r="M4558" t="s">
        <v>18</v>
      </c>
      <c r="N4558" t="s">
        <v>18</v>
      </c>
      <c r="O4558" t="str">
        <f>TEXT(Table1[[#This Row],[pickup]],"dddd")</f>
        <v>Thursday</v>
      </c>
      <c r="P4558">
        <f t="shared" si="71"/>
        <v>14</v>
      </c>
    </row>
    <row r="4559" spans="1:16" x14ac:dyDescent="0.25">
      <c r="A4559" s="1">
        <v>43534.733796296299</v>
      </c>
      <c r="B4559" s="1">
        <v>43534.738854166666</v>
      </c>
      <c r="C4559">
        <v>1</v>
      </c>
      <c r="D4559">
        <v>1.04</v>
      </c>
      <c r="E4559">
        <v>6.5</v>
      </c>
      <c r="F4559">
        <v>0</v>
      </c>
      <c r="G4559">
        <v>0</v>
      </c>
      <c r="H4559">
        <v>9.8000000000000007</v>
      </c>
      <c r="I4559" t="s">
        <v>14</v>
      </c>
      <c r="J4559" t="s">
        <v>19</v>
      </c>
      <c r="K4559" t="s">
        <v>55</v>
      </c>
      <c r="L4559" t="s">
        <v>49</v>
      </c>
      <c r="M4559" t="s">
        <v>18</v>
      </c>
      <c r="N4559" t="s">
        <v>18</v>
      </c>
      <c r="O4559" t="str">
        <f>TEXT(Table1[[#This Row],[pickup]],"dddd")</f>
        <v>Sunday</v>
      </c>
      <c r="P4559">
        <f t="shared" si="71"/>
        <v>17</v>
      </c>
    </row>
    <row r="4560" spans="1:16" x14ac:dyDescent="0.25">
      <c r="A4560" s="1">
        <v>43543.706099537034</v>
      </c>
      <c r="B4560" s="1">
        <v>43543.722997685189</v>
      </c>
      <c r="C4560">
        <v>1</v>
      </c>
      <c r="D4560">
        <v>3.27</v>
      </c>
      <c r="E4560">
        <v>16.5</v>
      </c>
      <c r="F4560">
        <v>5.2</v>
      </c>
      <c r="G4560">
        <v>0</v>
      </c>
      <c r="H4560">
        <v>26</v>
      </c>
      <c r="I4560" t="s">
        <v>14</v>
      </c>
      <c r="J4560" t="s">
        <v>15</v>
      </c>
      <c r="K4560" t="s">
        <v>39</v>
      </c>
      <c r="L4560" t="s">
        <v>62</v>
      </c>
      <c r="M4560" t="s">
        <v>18</v>
      </c>
      <c r="N4560" t="s">
        <v>18</v>
      </c>
      <c r="O4560" t="str">
        <f>TEXT(Table1[[#This Row],[pickup]],"dddd")</f>
        <v>Tuesday</v>
      </c>
      <c r="P4560">
        <f t="shared" si="71"/>
        <v>16</v>
      </c>
    </row>
    <row r="4561" spans="1:16" x14ac:dyDescent="0.25">
      <c r="A4561" s="1">
        <v>43525.930393518516</v>
      </c>
      <c r="B4561" s="1">
        <v>43525.938043981485</v>
      </c>
      <c r="C4561">
        <v>1</v>
      </c>
      <c r="D4561">
        <v>1.5</v>
      </c>
      <c r="E4561">
        <v>9</v>
      </c>
      <c r="F4561">
        <v>2.5499999999999998</v>
      </c>
      <c r="G4561">
        <v>0</v>
      </c>
      <c r="H4561">
        <v>15.35</v>
      </c>
      <c r="I4561" t="s">
        <v>14</v>
      </c>
      <c r="J4561" t="s">
        <v>15</v>
      </c>
      <c r="K4561" t="s">
        <v>66</v>
      </c>
      <c r="L4561" t="s">
        <v>50</v>
      </c>
      <c r="M4561" t="s">
        <v>18</v>
      </c>
      <c r="N4561" t="s">
        <v>18</v>
      </c>
      <c r="O4561" t="str">
        <f>TEXT(Table1[[#This Row],[pickup]],"dddd")</f>
        <v>Friday</v>
      </c>
      <c r="P4561">
        <f t="shared" si="71"/>
        <v>22</v>
      </c>
    </row>
    <row r="4562" spans="1:16" x14ac:dyDescent="0.25">
      <c r="A4562" s="1">
        <v>43553.691574074073</v>
      </c>
      <c r="B4562" s="1">
        <v>43553.711608796293</v>
      </c>
      <c r="C4562">
        <v>1</v>
      </c>
      <c r="D4562">
        <v>2.48</v>
      </c>
      <c r="E4562">
        <v>18.5</v>
      </c>
      <c r="F4562">
        <v>2</v>
      </c>
      <c r="G4562">
        <v>0</v>
      </c>
      <c r="H4562">
        <v>24.8</v>
      </c>
      <c r="I4562" t="s">
        <v>14</v>
      </c>
      <c r="J4562" t="s">
        <v>15</v>
      </c>
      <c r="K4562" t="s">
        <v>39</v>
      </c>
      <c r="L4562" t="s">
        <v>43</v>
      </c>
      <c r="M4562" t="s">
        <v>18</v>
      </c>
      <c r="N4562" t="s">
        <v>18</v>
      </c>
      <c r="O4562" t="str">
        <f>TEXT(Table1[[#This Row],[pickup]],"dddd")</f>
        <v>Friday</v>
      </c>
      <c r="P4562">
        <f t="shared" si="71"/>
        <v>16</v>
      </c>
    </row>
    <row r="4563" spans="1:16" x14ac:dyDescent="0.25">
      <c r="A4563" s="1">
        <v>43531.350347222222</v>
      </c>
      <c r="B4563" s="1">
        <v>43531.364837962959</v>
      </c>
      <c r="C4563">
        <v>1</v>
      </c>
      <c r="D4563">
        <v>1.61</v>
      </c>
      <c r="E4563">
        <v>13.5</v>
      </c>
      <c r="F4563">
        <v>3.36</v>
      </c>
      <c r="G4563">
        <v>0</v>
      </c>
      <c r="H4563">
        <v>20.16</v>
      </c>
      <c r="I4563" t="s">
        <v>14</v>
      </c>
      <c r="J4563" t="s">
        <v>15</v>
      </c>
      <c r="K4563" t="s">
        <v>41</v>
      </c>
      <c r="L4563" t="s">
        <v>61</v>
      </c>
      <c r="M4563" t="s">
        <v>18</v>
      </c>
      <c r="N4563" t="s">
        <v>18</v>
      </c>
      <c r="O4563" t="str">
        <f>TEXT(Table1[[#This Row],[pickup]],"dddd")</f>
        <v>Thursday</v>
      </c>
      <c r="P4563">
        <f t="shared" si="71"/>
        <v>8</v>
      </c>
    </row>
    <row r="4564" spans="1:16" x14ac:dyDescent="0.25">
      <c r="A4564" s="1">
        <v>43527.960277777776</v>
      </c>
      <c r="B4564" s="1">
        <v>43527.960381944446</v>
      </c>
      <c r="C4564">
        <v>1</v>
      </c>
      <c r="D4564">
        <v>0.1</v>
      </c>
      <c r="E4564">
        <v>20</v>
      </c>
      <c r="F4564">
        <v>0</v>
      </c>
      <c r="G4564">
        <v>0</v>
      </c>
      <c r="H4564">
        <v>20.8</v>
      </c>
      <c r="I4564" t="s">
        <v>14</v>
      </c>
      <c r="K4564" t="s">
        <v>101</v>
      </c>
      <c r="L4564" t="s">
        <v>101</v>
      </c>
      <c r="M4564" t="s">
        <v>37</v>
      </c>
      <c r="N4564" t="s">
        <v>37</v>
      </c>
      <c r="O4564" t="str">
        <f>TEXT(Table1[[#This Row],[pickup]],"dddd")</f>
        <v>Sunday</v>
      </c>
      <c r="P4564">
        <f t="shared" si="71"/>
        <v>23</v>
      </c>
    </row>
    <row r="4565" spans="1:16" x14ac:dyDescent="0.25">
      <c r="A4565" s="1">
        <v>43533.949791666666</v>
      </c>
      <c r="B4565" s="1">
        <v>43533.963495370372</v>
      </c>
      <c r="C4565">
        <v>1</v>
      </c>
      <c r="D4565">
        <v>6.36</v>
      </c>
      <c r="E4565">
        <v>21.5</v>
      </c>
      <c r="F4565">
        <v>0</v>
      </c>
      <c r="G4565">
        <v>0</v>
      </c>
      <c r="H4565">
        <v>25.3</v>
      </c>
      <c r="I4565" t="s">
        <v>14</v>
      </c>
      <c r="J4565" t="s">
        <v>19</v>
      </c>
      <c r="K4565" t="s">
        <v>53</v>
      </c>
      <c r="L4565" t="s">
        <v>114</v>
      </c>
      <c r="M4565" t="s">
        <v>18</v>
      </c>
      <c r="N4565" t="s">
        <v>18</v>
      </c>
      <c r="O4565" t="str">
        <f>TEXT(Table1[[#This Row],[pickup]],"dddd")</f>
        <v>Saturday</v>
      </c>
      <c r="P4565">
        <f t="shared" si="71"/>
        <v>22</v>
      </c>
    </row>
    <row r="4566" spans="1:16" x14ac:dyDescent="0.25">
      <c r="A4566" s="1">
        <v>43552.564710648148</v>
      </c>
      <c r="B4566" s="1">
        <v>43552.57675925926</v>
      </c>
      <c r="C4566">
        <v>1</v>
      </c>
      <c r="D4566">
        <v>1.32</v>
      </c>
      <c r="E4566">
        <v>11.5</v>
      </c>
      <c r="F4566">
        <v>2.96</v>
      </c>
      <c r="G4566">
        <v>0</v>
      </c>
      <c r="H4566">
        <v>17.760000000000002</v>
      </c>
      <c r="I4566" t="s">
        <v>14</v>
      </c>
      <c r="J4566" t="s">
        <v>15</v>
      </c>
      <c r="K4566" t="s">
        <v>46</v>
      </c>
      <c r="L4566" t="s">
        <v>26</v>
      </c>
      <c r="M4566" t="s">
        <v>18</v>
      </c>
      <c r="N4566" t="s">
        <v>18</v>
      </c>
      <c r="O4566" t="str">
        <f>TEXT(Table1[[#This Row],[pickup]],"dddd")</f>
        <v>Thursday</v>
      </c>
      <c r="P4566">
        <f t="shared" si="71"/>
        <v>13</v>
      </c>
    </row>
    <row r="4567" spans="1:16" x14ac:dyDescent="0.25">
      <c r="A4567" s="1">
        <v>43532.900277777779</v>
      </c>
      <c r="B4567" s="1">
        <v>43532.907071759262</v>
      </c>
      <c r="C4567">
        <v>1</v>
      </c>
      <c r="D4567">
        <v>0.97</v>
      </c>
      <c r="E4567">
        <v>7.5</v>
      </c>
      <c r="F4567">
        <v>0</v>
      </c>
      <c r="G4567">
        <v>0</v>
      </c>
      <c r="H4567">
        <v>11.3</v>
      </c>
      <c r="I4567" t="s">
        <v>14</v>
      </c>
      <c r="J4567" t="s">
        <v>19</v>
      </c>
      <c r="K4567" t="s">
        <v>29</v>
      </c>
      <c r="L4567" t="s">
        <v>46</v>
      </c>
      <c r="M4567" t="s">
        <v>18</v>
      </c>
      <c r="N4567" t="s">
        <v>18</v>
      </c>
      <c r="O4567" t="str">
        <f>TEXT(Table1[[#This Row],[pickup]],"dddd")</f>
        <v>Friday</v>
      </c>
      <c r="P4567">
        <f t="shared" si="71"/>
        <v>21</v>
      </c>
    </row>
    <row r="4568" spans="1:16" x14ac:dyDescent="0.25">
      <c r="A4568" s="1">
        <v>43537.583171296297</v>
      </c>
      <c r="B4568" s="1">
        <v>43537.593240740738</v>
      </c>
      <c r="C4568">
        <v>1</v>
      </c>
      <c r="D4568">
        <v>2.2999999999999998</v>
      </c>
      <c r="E4568">
        <v>11.5</v>
      </c>
      <c r="F4568">
        <v>2.95</v>
      </c>
      <c r="G4568">
        <v>0</v>
      </c>
      <c r="H4568">
        <v>17.75</v>
      </c>
      <c r="I4568" t="s">
        <v>14</v>
      </c>
      <c r="J4568" t="s">
        <v>15</v>
      </c>
      <c r="K4568" t="s">
        <v>73</v>
      </c>
      <c r="L4568" t="s">
        <v>61</v>
      </c>
      <c r="M4568" t="s">
        <v>18</v>
      </c>
      <c r="N4568" t="s">
        <v>18</v>
      </c>
      <c r="O4568" t="str">
        <f>TEXT(Table1[[#This Row],[pickup]],"dddd")</f>
        <v>Wednesday</v>
      </c>
      <c r="P4568">
        <f t="shared" si="71"/>
        <v>13</v>
      </c>
    </row>
    <row r="4569" spans="1:16" x14ac:dyDescent="0.25">
      <c r="A4569" s="1">
        <v>43555.616388888891</v>
      </c>
      <c r="B4569" s="1">
        <v>43555.628182870372</v>
      </c>
      <c r="C4569">
        <v>1</v>
      </c>
      <c r="D4569">
        <v>1.8</v>
      </c>
      <c r="E4569">
        <v>11.5</v>
      </c>
      <c r="F4569">
        <v>3.7</v>
      </c>
      <c r="G4569">
        <v>0</v>
      </c>
      <c r="H4569">
        <v>18.5</v>
      </c>
      <c r="I4569" t="s">
        <v>14</v>
      </c>
      <c r="J4569" t="s">
        <v>15</v>
      </c>
      <c r="K4569" t="s">
        <v>25</v>
      </c>
      <c r="L4569" t="s">
        <v>46</v>
      </c>
      <c r="M4569" t="s">
        <v>18</v>
      </c>
      <c r="N4569" t="s">
        <v>18</v>
      </c>
      <c r="O4569" t="str">
        <f>TEXT(Table1[[#This Row],[pickup]],"dddd")</f>
        <v>Sunday</v>
      </c>
      <c r="P4569">
        <f t="shared" si="71"/>
        <v>14</v>
      </c>
    </row>
    <row r="4570" spans="1:16" x14ac:dyDescent="0.25">
      <c r="A4570" s="1">
        <v>43540.353032407409</v>
      </c>
      <c r="B4570" s="1">
        <v>43540.359884259262</v>
      </c>
      <c r="C4570">
        <v>1</v>
      </c>
      <c r="D4570">
        <v>1.4</v>
      </c>
      <c r="E4570">
        <v>8</v>
      </c>
      <c r="F4570">
        <v>0</v>
      </c>
      <c r="G4570">
        <v>0</v>
      </c>
      <c r="H4570">
        <v>11.3</v>
      </c>
      <c r="I4570" t="s">
        <v>14</v>
      </c>
      <c r="J4570" t="s">
        <v>19</v>
      </c>
      <c r="K4570" t="s">
        <v>20</v>
      </c>
      <c r="L4570" t="s">
        <v>79</v>
      </c>
      <c r="M4570" t="s">
        <v>18</v>
      </c>
      <c r="N4570" t="s">
        <v>18</v>
      </c>
      <c r="O4570" t="str">
        <f>TEXT(Table1[[#This Row],[pickup]],"dddd")</f>
        <v>Saturday</v>
      </c>
      <c r="P4570">
        <f t="shared" si="71"/>
        <v>8</v>
      </c>
    </row>
    <row r="4571" spans="1:16" x14ac:dyDescent="0.25">
      <c r="A4571" s="1">
        <v>43552.383969907409</v>
      </c>
      <c r="B4571" s="1">
        <v>43552.406180555554</v>
      </c>
      <c r="C4571">
        <v>4</v>
      </c>
      <c r="D4571">
        <v>3.07</v>
      </c>
      <c r="E4571">
        <v>19.5</v>
      </c>
      <c r="F4571">
        <v>0</v>
      </c>
      <c r="G4571">
        <v>0</v>
      </c>
      <c r="H4571">
        <v>22.8</v>
      </c>
      <c r="I4571" t="s">
        <v>14</v>
      </c>
      <c r="J4571" t="s">
        <v>19</v>
      </c>
      <c r="K4571" t="s">
        <v>16</v>
      </c>
      <c r="L4571" t="s">
        <v>46</v>
      </c>
      <c r="M4571" t="s">
        <v>18</v>
      </c>
      <c r="N4571" t="s">
        <v>18</v>
      </c>
      <c r="O4571" t="str">
        <f>TEXT(Table1[[#This Row],[pickup]],"dddd")</f>
        <v>Thursday</v>
      </c>
      <c r="P4571">
        <f t="shared" si="71"/>
        <v>9</v>
      </c>
    </row>
    <row r="4572" spans="1:16" x14ac:dyDescent="0.25">
      <c r="A4572" s="1">
        <v>43530.373645833337</v>
      </c>
      <c r="B4572" s="1">
        <v>43530.385266203702</v>
      </c>
      <c r="C4572">
        <v>1</v>
      </c>
      <c r="D4572">
        <v>3.24</v>
      </c>
      <c r="E4572">
        <v>14</v>
      </c>
      <c r="F4572">
        <v>3.46</v>
      </c>
      <c r="G4572">
        <v>0</v>
      </c>
      <c r="H4572">
        <v>20.76</v>
      </c>
      <c r="I4572" t="s">
        <v>14</v>
      </c>
      <c r="J4572" t="s">
        <v>15</v>
      </c>
      <c r="K4572" t="s">
        <v>66</v>
      </c>
      <c r="L4572" t="s">
        <v>48</v>
      </c>
      <c r="M4572" t="s">
        <v>18</v>
      </c>
      <c r="N4572" t="s">
        <v>18</v>
      </c>
      <c r="O4572" t="str">
        <f>TEXT(Table1[[#This Row],[pickup]],"dddd")</f>
        <v>Wednesday</v>
      </c>
      <c r="P4572">
        <f t="shared" si="71"/>
        <v>8</v>
      </c>
    </row>
    <row r="4573" spans="1:16" x14ac:dyDescent="0.25">
      <c r="A4573" s="1">
        <v>43530.944305555553</v>
      </c>
      <c r="B4573" s="1">
        <v>43530.950752314813</v>
      </c>
      <c r="C4573">
        <v>5</v>
      </c>
      <c r="D4573">
        <v>1.69</v>
      </c>
      <c r="E4573">
        <v>8.5</v>
      </c>
      <c r="F4573">
        <v>1.5</v>
      </c>
      <c r="G4573">
        <v>0</v>
      </c>
      <c r="H4573">
        <v>13.8</v>
      </c>
      <c r="I4573" t="s">
        <v>14</v>
      </c>
      <c r="J4573" t="s">
        <v>15</v>
      </c>
      <c r="K4573" t="s">
        <v>49</v>
      </c>
      <c r="L4573" t="s">
        <v>29</v>
      </c>
      <c r="M4573" t="s">
        <v>18</v>
      </c>
      <c r="N4573" t="s">
        <v>18</v>
      </c>
      <c r="O4573" t="str">
        <f>TEXT(Table1[[#This Row],[pickup]],"dddd")</f>
        <v>Wednesday</v>
      </c>
      <c r="P4573">
        <f t="shared" si="71"/>
        <v>22</v>
      </c>
    </row>
    <row r="4574" spans="1:16" x14ac:dyDescent="0.25">
      <c r="A4574" s="1">
        <v>43546.353784722225</v>
      </c>
      <c r="B4574" s="1">
        <v>43546.366377314815</v>
      </c>
      <c r="C4574">
        <v>1</v>
      </c>
      <c r="D4574">
        <v>2.7</v>
      </c>
      <c r="E4574">
        <v>13.5</v>
      </c>
      <c r="F4574">
        <v>3.35</v>
      </c>
      <c r="G4574">
        <v>0</v>
      </c>
      <c r="H4574">
        <v>20.149999999999999</v>
      </c>
      <c r="I4574" t="s">
        <v>14</v>
      </c>
      <c r="J4574" t="s">
        <v>15</v>
      </c>
      <c r="K4574" t="s">
        <v>61</v>
      </c>
      <c r="L4574" t="s">
        <v>55</v>
      </c>
      <c r="M4574" t="s">
        <v>18</v>
      </c>
      <c r="N4574" t="s">
        <v>18</v>
      </c>
      <c r="O4574" t="str">
        <f>TEXT(Table1[[#This Row],[pickup]],"dddd")</f>
        <v>Friday</v>
      </c>
      <c r="P4574">
        <f t="shared" si="71"/>
        <v>8</v>
      </c>
    </row>
    <row r="4575" spans="1:16" x14ac:dyDescent="0.25">
      <c r="A4575" s="1">
        <v>43539.980775462966</v>
      </c>
      <c r="B4575" s="1">
        <v>43539.98814814815</v>
      </c>
      <c r="C4575">
        <v>1</v>
      </c>
      <c r="D4575">
        <v>1.34</v>
      </c>
      <c r="E4575">
        <v>8.5</v>
      </c>
      <c r="F4575">
        <v>0</v>
      </c>
      <c r="G4575">
        <v>0</v>
      </c>
      <c r="H4575">
        <v>12.3</v>
      </c>
      <c r="I4575" t="s">
        <v>14</v>
      </c>
      <c r="J4575" t="s">
        <v>19</v>
      </c>
      <c r="K4575" t="s">
        <v>26</v>
      </c>
      <c r="L4575" t="s">
        <v>29</v>
      </c>
      <c r="M4575" t="s">
        <v>18</v>
      </c>
      <c r="N4575" t="s">
        <v>18</v>
      </c>
      <c r="O4575" t="str">
        <f>TEXT(Table1[[#This Row],[pickup]],"dddd")</f>
        <v>Friday</v>
      </c>
      <c r="P4575">
        <f t="shared" si="71"/>
        <v>23</v>
      </c>
    </row>
    <row r="4576" spans="1:16" x14ac:dyDescent="0.25">
      <c r="A4576" s="1">
        <v>43527.772534722222</v>
      </c>
      <c r="B4576" s="1">
        <v>43527.773252314815</v>
      </c>
      <c r="C4576">
        <v>2</v>
      </c>
      <c r="D4576">
        <v>0.1</v>
      </c>
      <c r="E4576">
        <v>3</v>
      </c>
      <c r="F4576">
        <v>0</v>
      </c>
      <c r="G4576">
        <v>0</v>
      </c>
      <c r="H4576">
        <v>3.8</v>
      </c>
      <c r="I4576" t="s">
        <v>14</v>
      </c>
      <c r="J4576" t="s">
        <v>19</v>
      </c>
      <c r="K4576" t="s">
        <v>126</v>
      </c>
      <c r="L4576" t="s">
        <v>126</v>
      </c>
      <c r="M4576" t="s">
        <v>58</v>
      </c>
      <c r="N4576" t="s">
        <v>58</v>
      </c>
      <c r="O4576" t="str">
        <f>TEXT(Table1[[#This Row],[pickup]],"dddd")</f>
        <v>Sunday</v>
      </c>
      <c r="P4576">
        <f t="shared" si="71"/>
        <v>18</v>
      </c>
    </row>
    <row r="4577" spans="1:16" x14ac:dyDescent="0.25">
      <c r="A4577" s="1">
        <v>43542.921666666669</v>
      </c>
      <c r="B4577" s="1">
        <v>43542.929340277777</v>
      </c>
      <c r="C4577">
        <v>2</v>
      </c>
      <c r="D4577">
        <v>2.16</v>
      </c>
      <c r="E4577">
        <v>9.5</v>
      </c>
      <c r="F4577">
        <v>2.66</v>
      </c>
      <c r="G4577">
        <v>0</v>
      </c>
      <c r="H4577">
        <v>15.96</v>
      </c>
      <c r="I4577" t="s">
        <v>14</v>
      </c>
      <c r="J4577" t="s">
        <v>15</v>
      </c>
      <c r="K4577" t="s">
        <v>26</v>
      </c>
      <c r="L4577" t="s">
        <v>44</v>
      </c>
      <c r="M4577" t="s">
        <v>18</v>
      </c>
      <c r="N4577" t="s">
        <v>18</v>
      </c>
      <c r="O4577" t="str">
        <f>TEXT(Table1[[#This Row],[pickup]],"dddd")</f>
        <v>Monday</v>
      </c>
      <c r="P4577">
        <f t="shared" si="71"/>
        <v>22</v>
      </c>
    </row>
    <row r="4578" spans="1:16" x14ac:dyDescent="0.25">
      <c r="A4578" s="1">
        <v>43525.847268518519</v>
      </c>
      <c r="B4578" s="1">
        <v>43525.859895833331</v>
      </c>
      <c r="C4578">
        <v>2</v>
      </c>
      <c r="D4578">
        <v>3.8</v>
      </c>
      <c r="E4578">
        <v>15.5</v>
      </c>
      <c r="F4578">
        <v>3</v>
      </c>
      <c r="G4578">
        <v>0</v>
      </c>
      <c r="H4578">
        <v>22.3</v>
      </c>
      <c r="I4578" t="s">
        <v>14</v>
      </c>
      <c r="J4578" t="s">
        <v>15</v>
      </c>
      <c r="K4578" t="s">
        <v>33</v>
      </c>
      <c r="L4578" t="s">
        <v>44</v>
      </c>
      <c r="M4578" t="s">
        <v>18</v>
      </c>
      <c r="N4578" t="s">
        <v>18</v>
      </c>
      <c r="O4578" t="str">
        <f>TEXT(Table1[[#This Row],[pickup]],"dddd")</f>
        <v>Friday</v>
      </c>
      <c r="P4578">
        <f t="shared" si="71"/>
        <v>20</v>
      </c>
    </row>
    <row r="4579" spans="1:16" x14ac:dyDescent="0.25">
      <c r="A4579" s="1">
        <v>43530.741712962961</v>
      </c>
      <c r="B4579" s="1">
        <v>43530.744756944441</v>
      </c>
      <c r="C4579">
        <v>1</v>
      </c>
      <c r="D4579">
        <v>0.94</v>
      </c>
      <c r="E4579">
        <v>5</v>
      </c>
      <c r="F4579">
        <v>1.86</v>
      </c>
      <c r="G4579">
        <v>0</v>
      </c>
      <c r="H4579">
        <v>11.16</v>
      </c>
      <c r="I4579" t="s">
        <v>14</v>
      </c>
      <c r="J4579" t="s">
        <v>15</v>
      </c>
      <c r="K4579" t="s">
        <v>48</v>
      </c>
      <c r="L4579" t="s">
        <v>29</v>
      </c>
      <c r="M4579" t="s">
        <v>18</v>
      </c>
      <c r="N4579" t="s">
        <v>18</v>
      </c>
      <c r="O4579" t="str">
        <f>TEXT(Table1[[#This Row],[pickup]],"dddd")</f>
        <v>Wednesday</v>
      </c>
      <c r="P4579">
        <f t="shared" si="71"/>
        <v>17</v>
      </c>
    </row>
    <row r="4580" spans="1:16" x14ac:dyDescent="0.25">
      <c r="A4580" s="1">
        <v>43540.736643518518</v>
      </c>
      <c r="B4580" s="1">
        <v>43540.740312499998</v>
      </c>
      <c r="C4580">
        <v>1</v>
      </c>
      <c r="D4580">
        <v>0.98</v>
      </c>
      <c r="E4580">
        <v>6</v>
      </c>
      <c r="F4580">
        <v>1.86</v>
      </c>
      <c r="G4580">
        <v>0</v>
      </c>
      <c r="H4580">
        <v>11.16</v>
      </c>
      <c r="I4580" t="s">
        <v>14</v>
      </c>
      <c r="J4580" t="s">
        <v>15</v>
      </c>
      <c r="K4580" t="s">
        <v>27</v>
      </c>
      <c r="L4580" t="s">
        <v>23</v>
      </c>
      <c r="M4580" t="s">
        <v>18</v>
      </c>
      <c r="N4580" t="s">
        <v>18</v>
      </c>
      <c r="O4580" t="str">
        <f>TEXT(Table1[[#This Row],[pickup]],"dddd")</f>
        <v>Saturday</v>
      </c>
      <c r="P4580">
        <f t="shared" si="71"/>
        <v>17</v>
      </c>
    </row>
    <row r="4581" spans="1:16" x14ac:dyDescent="0.25">
      <c r="A4581" s="1">
        <v>43553.96435185185</v>
      </c>
      <c r="B4581" s="1">
        <v>43553.970416666663</v>
      </c>
      <c r="C4581">
        <v>1</v>
      </c>
      <c r="D4581">
        <v>0.99</v>
      </c>
      <c r="E4581">
        <v>7</v>
      </c>
      <c r="F4581">
        <v>3.24</v>
      </c>
      <c r="G4581">
        <v>0</v>
      </c>
      <c r="H4581">
        <v>14.04</v>
      </c>
      <c r="I4581" t="s">
        <v>14</v>
      </c>
      <c r="J4581" t="s">
        <v>15</v>
      </c>
      <c r="K4581" t="s">
        <v>56</v>
      </c>
      <c r="L4581" t="s">
        <v>70</v>
      </c>
      <c r="M4581" t="s">
        <v>18</v>
      </c>
      <c r="N4581" t="s">
        <v>18</v>
      </c>
      <c r="O4581" t="str">
        <f>TEXT(Table1[[#This Row],[pickup]],"dddd")</f>
        <v>Friday</v>
      </c>
      <c r="P4581">
        <f t="shared" si="71"/>
        <v>23</v>
      </c>
    </row>
    <row r="4582" spans="1:16" x14ac:dyDescent="0.25">
      <c r="A4582" s="1">
        <v>43550.754837962966</v>
      </c>
      <c r="B4582" s="1">
        <v>43550.76321759259</v>
      </c>
      <c r="C4582">
        <v>2</v>
      </c>
      <c r="D4582">
        <v>2</v>
      </c>
      <c r="E4582">
        <v>10</v>
      </c>
      <c r="F4582">
        <v>2.85</v>
      </c>
      <c r="G4582">
        <v>0</v>
      </c>
      <c r="H4582">
        <v>17.149999999999999</v>
      </c>
      <c r="I4582" t="s">
        <v>14</v>
      </c>
      <c r="J4582" t="s">
        <v>15</v>
      </c>
      <c r="K4582" t="s">
        <v>34</v>
      </c>
      <c r="L4582" t="s">
        <v>56</v>
      </c>
      <c r="M4582" t="s">
        <v>18</v>
      </c>
      <c r="N4582" t="s">
        <v>18</v>
      </c>
      <c r="O4582" t="str">
        <f>TEXT(Table1[[#This Row],[pickup]],"dddd")</f>
        <v>Tuesday</v>
      </c>
      <c r="P4582">
        <f t="shared" si="71"/>
        <v>18</v>
      </c>
    </row>
    <row r="4583" spans="1:16" x14ac:dyDescent="0.25">
      <c r="A4583" s="1">
        <v>43537.007557870369</v>
      </c>
      <c r="B4583" s="1">
        <v>43537.013553240744</v>
      </c>
      <c r="C4583">
        <v>1</v>
      </c>
      <c r="D4583">
        <v>5.01</v>
      </c>
      <c r="E4583">
        <v>15.5</v>
      </c>
      <c r="F4583">
        <v>3.86</v>
      </c>
      <c r="G4583">
        <v>0</v>
      </c>
      <c r="H4583">
        <v>23.16</v>
      </c>
      <c r="I4583" t="s">
        <v>14</v>
      </c>
      <c r="J4583" t="s">
        <v>15</v>
      </c>
      <c r="K4583" t="s">
        <v>40</v>
      </c>
      <c r="L4583" t="s">
        <v>25</v>
      </c>
      <c r="M4583" t="s">
        <v>18</v>
      </c>
      <c r="N4583" t="s">
        <v>18</v>
      </c>
      <c r="O4583" t="str">
        <f>TEXT(Table1[[#This Row],[pickup]],"dddd")</f>
        <v>Wednesday</v>
      </c>
      <c r="P4583">
        <f t="shared" si="71"/>
        <v>0</v>
      </c>
    </row>
    <row r="4584" spans="1:16" x14ac:dyDescent="0.25">
      <c r="A4584" s="1">
        <v>43532.776550925926</v>
      </c>
      <c r="B4584" s="1">
        <v>43532.779722222222</v>
      </c>
      <c r="C4584">
        <v>1</v>
      </c>
      <c r="D4584">
        <v>1.05</v>
      </c>
      <c r="E4584">
        <v>5.5</v>
      </c>
      <c r="F4584">
        <v>0.75</v>
      </c>
      <c r="G4584">
        <v>0</v>
      </c>
      <c r="H4584">
        <v>10.55</v>
      </c>
      <c r="I4584" t="s">
        <v>14</v>
      </c>
      <c r="J4584" t="s">
        <v>15</v>
      </c>
      <c r="K4584" t="s">
        <v>48</v>
      </c>
      <c r="L4584" t="s">
        <v>47</v>
      </c>
      <c r="M4584" t="s">
        <v>18</v>
      </c>
      <c r="N4584" t="s">
        <v>18</v>
      </c>
      <c r="O4584" t="str">
        <f>TEXT(Table1[[#This Row],[pickup]],"dddd")</f>
        <v>Friday</v>
      </c>
      <c r="P4584">
        <f t="shared" si="71"/>
        <v>18</v>
      </c>
    </row>
    <row r="4585" spans="1:16" x14ac:dyDescent="0.25">
      <c r="A4585" s="1">
        <v>43538.490983796299</v>
      </c>
      <c r="B4585" s="1">
        <v>43538.509895833333</v>
      </c>
      <c r="C4585">
        <v>1</v>
      </c>
      <c r="D4585">
        <v>2.4</v>
      </c>
      <c r="E4585">
        <v>17</v>
      </c>
      <c r="F4585">
        <v>0</v>
      </c>
      <c r="G4585">
        <v>0</v>
      </c>
      <c r="H4585">
        <v>20.3</v>
      </c>
      <c r="I4585" t="s">
        <v>14</v>
      </c>
      <c r="J4585" t="s">
        <v>19</v>
      </c>
      <c r="K4585" t="s">
        <v>56</v>
      </c>
      <c r="L4585" t="s">
        <v>47</v>
      </c>
      <c r="M4585" t="s">
        <v>18</v>
      </c>
      <c r="N4585" t="s">
        <v>18</v>
      </c>
      <c r="O4585" t="str">
        <f>TEXT(Table1[[#This Row],[pickup]],"dddd")</f>
        <v>Thursday</v>
      </c>
      <c r="P4585">
        <f t="shared" si="71"/>
        <v>11</v>
      </c>
    </row>
    <row r="4586" spans="1:16" x14ac:dyDescent="0.25">
      <c r="A4586" s="1">
        <v>43536.463182870371</v>
      </c>
      <c r="B4586" s="1">
        <v>43536.47184027778</v>
      </c>
      <c r="C4586">
        <v>1</v>
      </c>
      <c r="D4586">
        <v>2.79</v>
      </c>
      <c r="E4586">
        <v>11</v>
      </c>
      <c r="F4586">
        <v>0</v>
      </c>
      <c r="G4586">
        <v>0</v>
      </c>
      <c r="H4586">
        <v>11.8</v>
      </c>
      <c r="I4586" t="s">
        <v>14</v>
      </c>
      <c r="J4586" t="s">
        <v>15</v>
      </c>
      <c r="K4586" t="s">
        <v>24</v>
      </c>
      <c r="L4586" t="s">
        <v>98</v>
      </c>
      <c r="M4586" t="s">
        <v>18</v>
      </c>
      <c r="N4586" t="s">
        <v>18</v>
      </c>
      <c r="O4586" t="str">
        <f>TEXT(Table1[[#This Row],[pickup]],"dddd")</f>
        <v>Tuesday</v>
      </c>
      <c r="P4586">
        <f t="shared" si="71"/>
        <v>11</v>
      </c>
    </row>
    <row r="4587" spans="1:16" x14ac:dyDescent="0.25">
      <c r="A4587" s="1">
        <v>43555.806030092594</v>
      </c>
      <c r="B4587" s="1">
        <v>43555.819293981483</v>
      </c>
      <c r="C4587">
        <v>1</v>
      </c>
      <c r="D4587">
        <v>2.4300000000000002</v>
      </c>
      <c r="E4587">
        <v>13</v>
      </c>
      <c r="F4587">
        <v>0</v>
      </c>
      <c r="G4587">
        <v>0</v>
      </c>
      <c r="H4587">
        <v>16.3</v>
      </c>
      <c r="I4587" t="s">
        <v>14</v>
      </c>
      <c r="J4587" t="s">
        <v>19</v>
      </c>
      <c r="K4587" t="s">
        <v>59</v>
      </c>
      <c r="L4587" t="s">
        <v>66</v>
      </c>
      <c r="M4587" t="s">
        <v>18</v>
      </c>
      <c r="N4587" t="s">
        <v>18</v>
      </c>
      <c r="O4587" t="str">
        <f>TEXT(Table1[[#This Row],[pickup]],"dddd")</f>
        <v>Sunday</v>
      </c>
      <c r="P4587">
        <f t="shared" si="71"/>
        <v>19</v>
      </c>
    </row>
    <row r="4588" spans="1:16" x14ac:dyDescent="0.25">
      <c r="A4588" s="1">
        <v>43531.913657407407</v>
      </c>
      <c r="B4588" s="1">
        <v>43531.916180555556</v>
      </c>
      <c r="C4588">
        <v>1</v>
      </c>
      <c r="D4588">
        <v>0.6</v>
      </c>
      <c r="E4588">
        <v>4.5</v>
      </c>
      <c r="F4588">
        <v>0</v>
      </c>
      <c r="G4588">
        <v>0</v>
      </c>
      <c r="H4588">
        <v>8.3000000000000007</v>
      </c>
      <c r="I4588" t="s">
        <v>14</v>
      </c>
      <c r="J4588" t="s">
        <v>19</v>
      </c>
      <c r="K4588" t="s">
        <v>61</v>
      </c>
      <c r="L4588" t="s">
        <v>24</v>
      </c>
      <c r="M4588" t="s">
        <v>18</v>
      </c>
      <c r="N4588" t="s">
        <v>18</v>
      </c>
      <c r="O4588" t="str">
        <f>TEXT(Table1[[#This Row],[pickup]],"dddd")</f>
        <v>Thursday</v>
      </c>
      <c r="P4588">
        <f t="shared" si="71"/>
        <v>21</v>
      </c>
    </row>
    <row r="4589" spans="1:16" x14ac:dyDescent="0.25">
      <c r="A4589" s="1">
        <v>43533.927303240744</v>
      </c>
      <c r="B4589" s="1">
        <v>43533.938043981485</v>
      </c>
      <c r="C4589">
        <v>1</v>
      </c>
      <c r="D4589">
        <v>2.7</v>
      </c>
      <c r="E4589">
        <v>12.5</v>
      </c>
      <c r="F4589">
        <v>3.25</v>
      </c>
      <c r="G4589">
        <v>0</v>
      </c>
      <c r="H4589">
        <v>19.55</v>
      </c>
      <c r="I4589" t="s">
        <v>14</v>
      </c>
      <c r="J4589" t="s">
        <v>15</v>
      </c>
      <c r="K4589" t="s">
        <v>53</v>
      </c>
      <c r="L4589" t="s">
        <v>61</v>
      </c>
      <c r="M4589" t="s">
        <v>18</v>
      </c>
      <c r="N4589" t="s">
        <v>18</v>
      </c>
      <c r="O4589" t="str">
        <f>TEXT(Table1[[#This Row],[pickup]],"dddd")</f>
        <v>Saturday</v>
      </c>
      <c r="P4589">
        <f t="shared" si="71"/>
        <v>22</v>
      </c>
    </row>
    <row r="4590" spans="1:16" x14ac:dyDescent="0.25">
      <c r="A4590" s="1">
        <v>43553.732604166667</v>
      </c>
      <c r="B4590" s="1">
        <v>43553.74291666667</v>
      </c>
      <c r="C4590">
        <v>1</v>
      </c>
      <c r="D4590">
        <v>4.9000000000000004</v>
      </c>
      <c r="E4590">
        <v>16.5</v>
      </c>
      <c r="F4590">
        <v>4.1500000000000004</v>
      </c>
      <c r="G4590">
        <v>0</v>
      </c>
      <c r="H4590">
        <v>24.95</v>
      </c>
      <c r="I4590" t="s">
        <v>14</v>
      </c>
      <c r="J4590" t="s">
        <v>15</v>
      </c>
      <c r="K4590" t="s">
        <v>40</v>
      </c>
      <c r="L4590" t="s">
        <v>29</v>
      </c>
      <c r="M4590" t="s">
        <v>18</v>
      </c>
      <c r="N4590" t="s">
        <v>18</v>
      </c>
      <c r="O4590" t="str">
        <f>TEXT(Table1[[#This Row],[pickup]],"dddd")</f>
        <v>Friday</v>
      </c>
      <c r="P4590">
        <f t="shared" si="71"/>
        <v>17</v>
      </c>
    </row>
    <row r="4591" spans="1:16" x14ac:dyDescent="0.25">
      <c r="A4591" s="1">
        <v>43545.722245370373</v>
      </c>
      <c r="B4591" s="1">
        <v>43545.732199074075</v>
      </c>
      <c r="C4591">
        <v>1</v>
      </c>
      <c r="D4591">
        <v>2.5499999999999998</v>
      </c>
      <c r="E4591">
        <v>11</v>
      </c>
      <c r="F4591">
        <v>0</v>
      </c>
      <c r="G4591">
        <v>0</v>
      </c>
      <c r="H4591">
        <v>15.3</v>
      </c>
      <c r="I4591" t="s">
        <v>14</v>
      </c>
      <c r="J4591" t="s">
        <v>19</v>
      </c>
      <c r="K4591" t="s">
        <v>33</v>
      </c>
      <c r="L4591" t="s">
        <v>38</v>
      </c>
      <c r="M4591" t="s">
        <v>18</v>
      </c>
      <c r="N4591" t="s">
        <v>18</v>
      </c>
      <c r="O4591" t="str">
        <f>TEXT(Table1[[#This Row],[pickup]],"dddd")</f>
        <v>Thursday</v>
      </c>
      <c r="P4591">
        <f t="shared" si="71"/>
        <v>17</v>
      </c>
    </row>
    <row r="4592" spans="1:16" x14ac:dyDescent="0.25">
      <c r="A4592" s="1">
        <v>43537.938368055555</v>
      </c>
      <c r="B4592" s="1">
        <v>43537.943032407406</v>
      </c>
      <c r="C4592">
        <v>3</v>
      </c>
      <c r="D4592">
        <v>1.8</v>
      </c>
      <c r="E4592">
        <v>8</v>
      </c>
      <c r="F4592">
        <v>2.35</v>
      </c>
      <c r="G4592">
        <v>0</v>
      </c>
      <c r="H4592">
        <v>14.15</v>
      </c>
      <c r="I4592" t="s">
        <v>14</v>
      </c>
      <c r="J4592" t="s">
        <v>15</v>
      </c>
      <c r="K4592" t="s">
        <v>48</v>
      </c>
      <c r="L4592" t="s">
        <v>68</v>
      </c>
      <c r="M4592" t="s">
        <v>18</v>
      </c>
      <c r="N4592" t="s">
        <v>18</v>
      </c>
      <c r="O4592" t="str">
        <f>TEXT(Table1[[#This Row],[pickup]],"dddd")</f>
        <v>Wednesday</v>
      </c>
      <c r="P4592">
        <f t="shared" si="71"/>
        <v>22</v>
      </c>
    </row>
    <row r="4593" spans="1:16" x14ac:dyDescent="0.25">
      <c r="A4593" s="1">
        <v>43535.880844907406</v>
      </c>
      <c r="B4593" s="1">
        <v>43535.884988425925</v>
      </c>
      <c r="C4593">
        <v>2</v>
      </c>
      <c r="D4593">
        <v>0.9</v>
      </c>
      <c r="E4593">
        <v>6</v>
      </c>
      <c r="F4593">
        <v>2.94</v>
      </c>
      <c r="G4593">
        <v>0</v>
      </c>
      <c r="H4593">
        <v>12.74</v>
      </c>
      <c r="I4593" t="s">
        <v>14</v>
      </c>
      <c r="J4593" t="s">
        <v>15</v>
      </c>
      <c r="K4593" t="s">
        <v>25</v>
      </c>
      <c r="L4593" t="s">
        <v>29</v>
      </c>
      <c r="M4593" t="s">
        <v>18</v>
      </c>
      <c r="N4593" t="s">
        <v>18</v>
      </c>
      <c r="O4593" t="str">
        <f>TEXT(Table1[[#This Row],[pickup]],"dddd")</f>
        <v>Monday</v>
      </c>
      <c r="P4593">
        <f t="shared" si="71"/>
        <v>21</v>
      </c>
    </row>
    <row r="4594" spans="1:16" x14ac:dyDescent="0.25">
      <c r="A4594" s="1">
        <v>43547.923032407409</v>
      </c>
      <c r="B4594" s="1">
        <v>43547.931342592594</v>
      </c>
      <c r="C4594">
        <v>1</v>
      </c>
      <c r="D4594">
        <v>1.53</v>
      </c>
      <c r="E4594">
        <v>9</v>
      </c>
      <c r="F4594">
        <v>0</v>
      </c>
      <c r="G4594">
        <v>0</v>
      </c>
      <c r="H4594">
        <v>12.8</v>
      </c>
      <c r="I4594" t="s">
        <v>14</v>
      </c>
      <c r="J4594" t="s">
        <v>19</v>
      </c>
      <c r="K4594" t="s">
        <v>49</v>
      </c>
      <c r="L4594" t="s">
        <v>20</v>
      </c>
      <c r="M4594" t="s">
        <v>18</v>
      </c>
      <c r="N4594" t="s">
        <v>18</v>
      </c>
      <c r="O4594" t="str">
        <f>TEXT(Table1[[#This Row],[pickup]],"dddd")</f>
        <v>Saturday</v>
      </c>
      <c r="P4594">
        <f t="shared" si="71"/>
        <v>22</v>
      </c>
    </row>
    <row r="4595" spans="1:16" x14ac:dyDescent="0.25">
      <c r="A4595" s="1">
        <v>43545.614837962959</v>
      </c>
      <c r="B4595" s="1">
        <v>43545.621967592589</v>
      </c>
      <c r="C4595">
        <v>1</v>
      </c>
      <c r="D4595">
        <v>1.4</v>
      </c>
      <c r="E4595">
        <v>8.5</v>
      </c>
      <c r="F4595">
        <v>2.35</v>
      </c>
      <c r="G4595">
        <v>0</v>
      </c>
      <c r="H4595">
        <v>14.15</v>
      </c>
      <c r="I4595" t="s">
        <v>14</v>
      </c>
      <c r="J4595" t="s">
        <v>15</v>
      </c>
      <c r="K4595" t="s">
        <v>61</v>
      </c>
      <c r="L4595" t="s">
        <v>20</v>
      </c>
      <c r="M4595" t="s">
        <v>18</v>
      </c>
      <c r="N4595" t="s">
        <v>18</v>
      </c>
      <c r="O4595" t="str">
        <f>TEXT(Table1[[#This Row],[pickup]],"dddd")</f>
        <v>Thursday</v>
      </c>
      <c r="P4595">
        <f t="shared" si="71"/>
        <v>14</v>
      </c>
    </row>
    <row r="4596" spans="1:16" x14ac:dyDescent="0.25">
      <c r="A4596" s="1">
        <v>43534.982222222221</v>
      </c>
      <c r="B4596" s="1">
        <v>43534.987546296295</v>
      </c>
      <c r="C4596">
        <v>2</v>
      </c>
      <c r="D4596">
        <v>1.66</v>
      </c>
      <c r="E4596">
        <v>8</v>
      </c>
      <c r="F4596">
        <v>2.79</v>
      </c>
      <c r="G4596">
        <v>0</v>
      </c>
      <c r="H4596">
        <v>12.09</v>
      </c>
      <c r="I4596" t="s">
        <v>14</v>
      </c>
      <c r="J4596" t="s">
        <v>15</v>
      </c>
      <c r="K4596" t="s">
        <v>98</v>
      </c>
      <c r="L4596" t="s">
        <v>31</v>
      </c>
      <c r="M4596" t="s">
        <v>18</v>
      </c>
      <c r="N4596" t="s">
        <v>18</v>
      </c>
      <c r="O4596" t="str">
        <f>TEXT(Table1[[#This Row],[pickup]],"dddd")</f>
        <v>Sunday</v>
      </c>
      <c r="P4596">
        <f t="shared" si="71"/>
        <v>23</v>
      </c>
    </row>
    <row r="4597" spans="1:16" x14ac:dyDescent="0.25">
      <c r="A4597" s="1">
        <v>43537.273657407408</v>
      </c>
      <c r="B4597" s="1">
        <v>43537.281122685185</v>
      </c>
      <c r="C4597">
        <v>1</v>
      </c>
      <c r="D4597">
        <v>2.21</v>
      </c>
      <c r="E4597">
        <v>9.5</v>
      </c>
      <c r="F4597">
        <v>1.28</v>
      </c>
      <c r="G4597">
        <v>0</v>
      </c>
      <c r="H4597">
        <v>14.08</v>
      </c>
      <c r="I4597" t="s">
        <v>14</v>
      </c>
      <c r="J4597" t="s">
        <v>15</v>
      </c>
      <c r="K4597" t="s">
        <v>48</v>
      </c>
      <c r="L4597" t="s">
        <v>46</v>
      </c>
      <c r="M4597" t="s">
        <v>18</v>
      </c>
      <c r="N4597" t="s">
        <v>18</v>
      </c>
      <c r="O4597" t="str">
        <f>TEXT(Table1[[#This Row],[pickup]],"dddd")</f>
        <v>Wednesday</v>
      </c>
      <c r="P4597">
        <f t="shared" si="71"/>
        <v>6</v>
      </c>
    </row>
    <row r="4598" spans="1:16" x14ac:dyDescent="0.25">
      <c r="A4598" s="1">
        <v>43528.571909722225</v>
      </c>
      <c r="B4598" s="1">
        <v>43528.575949074075</v>
      </c>
      <c r="C4598">
        <v>1</v>
      </c>
      <c r="D4598">
        <v>0.8</v>
      </c>
      <c r="E4598">
        <v>5.5</v>
      </c>
      <c r="F4598">
        <v>1.75</v>
      </c>
      <c r="G4598">
        <v>0</v>
      </c>
      <c r="H4598">
        <v>10.55</v>
      </c>
      <c r="I4598" t="s">
        <v>14</v>
      </c>
      <c r="J4598" t="s">
        <v>15</v>
      </c>
      <c r="K4598" t="s">
        <v>25</v>
      </c>
      <c r="L4598" t="s">
        <v>32</v>
      </c>
      <c r="M4598" t="s">
        <v>18</v>
      </c>
      <c r="N4598" t="s">
        <v>18</v>
      </c>
      <c r="O4598" t="str">
        <f>TEXT(Table1[[#This Row],[pickup]],"dddd")</f>
        <v>Monday</v>
      </c>
      <c r="P4598">
        <f t="shared" si="71"/>
        <v>13</v>
      </c>
    </row>
    <row r="4599" spans="1:16" x14ac:dyDescent="0.25">
      <c r="A4599" s="1">
        <v>43528.799942129626</v>
      </c>
      <c r="B4599" s="1">
        <v>43528.806041666663</v>
      </c>
      <c r="C4599">
        <v>2</v>
      </c>
      <c r="D4599">
        <v>1.2</v>
      </c>
      <c r="E4599">
        <v>7.5</v>
      </c>
      <c r="F4599">
        <v>1.77</v>
      </c>
      <c r="G4599">
        <v>0</v>
      </c>
      <c r="H4599">
        <v>13.57</v>
      </c>
      <c r="I4599" t="s">
        <v>14</v>
      </c>
      <c r="J4599" t="s">
        <v>15</v>
      </c>
      <c r="K4599" t="s">
        <v>49</v>
      </c>
      <c r="L4599" t="s">
        <v>17</v>
      </c>
      <c r="M4599" t="s">
        <v>18</v>
      </c>
      <c r="N4599" t="s">
        <v>18</v>
      </c>
      <c r="O4599" t="str">
        <f>TEXT(Table1[[#This Row],[pickup]],"dddd")</f>
        <v>Monday</v>
      </c>
      <c r="P4599">
        <f t="shared" si="71"/>
        <v>19</v>
      </c>
    </row>
    <row r="4600" spans="1:16" x14ac:dyDescent="0.25">
      <c r="A4600" s="1">
        <v>43534.676249999997</v>
      </c>
      <c r="B4600" s="1">
        <v>43534.679085648146</v>
      </c>
      <c r="C4600">
        <v>1</v>
      </c>
      <c r="D4600">
        <v>0.7</v>
      </c>
      <c r="E4600">
        <v>4.5</v>
      </c>
      <c r="F4600">
        <v>0</v>
      </c>
      <c r="G4600">
        <v>0</v>
      </c>
      <c r="H4600">
        <v>7.8</v>
      </c>
      <c r="I4600" t="s">
        <v>14</v>
      </c>
      <c r="J4600" t="s">
        <v>15</v>
      </c>
      <c r="K4600" t="s">
        <v>68</v>
      </c>
      <c r="L4600" t="s">
        <v>24</v>
      </c>
      <c r="M4600" t="s">
        <v>18</v>
      </c>
      <c r="N4600" t="s">
        <v>18</v>
      </c>
      <c r="O4600" t="str">
        <f>TEXT(Table1[[#This Row],[pickup]],"dddd")</f>
        <v>Sunday</v>
      </c>
      <c r="P4600">
        <f t="shared" si="71"/>
        <v>16</v>
      </c>
    </row>
    <row r="4601" spans="1:16" x14ac:dyDescent="0.25">
      <c r="A4601" s="1">
        <v>43554.520196759258</v>
      </c>
      <c r="B4601" s="1">
        <v>43554.522962962961</v>
      </c>
      <c r="C4601">
        <v>2</v>
      </c>
      <c r="D4601">
        <v>0.5</v>
      </c>
      <c r="E4601">
        <v>4.5</v>
      </c>
      <c r="F4601">
        <v>0</v>
      </c>
      <c r="G4601">
        <v>0</v>
      </c>
      <c r="H4601">
        <v>7.8</v>
      </c>
      <c r="I4601" t="s">
        <v>14</v>
      </c>
      <c r="J4601" t="s">
        <v>19</v>
      </c>
      <c r="K4601" t="s">
        <v>50</v>
      </c>
      <c r="L4601" t="s">
        <v>29</v>
      </c>
      <c r="M4601" t="s">
        <v>18</v>
      </c>
      <c r="N4601" t="s">
        <v>18</v>
      </c>
      <c r="O4601" t="str">
        <f>TEXT(Table1[[#This Row],[pickup]],"dddd")</f>
        <v>Saturday</v>
      </c>
      <c r="P4601">
        <f t="shared" si="71"/>
        <v>12</v>
      </c>
    </row>
    <row r="4602" spans="1:16" x14ac:dyDescent="0.25">
      <c r="A4602" s="1">
        <v>43554.447696759256</v>
      </c>
      <c r="B4602" s="1">
        <v>43554.468865740739</v>
      </c>
      <c r="C4602">
        <v>2</v>
      </c>
      <c r="D4602">
        <v>11.5</v>
      </c>
      <c r="E4602">
        <v>36</v>
      </c>
      <c r="F4602">
        <v>9</v>
      </c>
      <c r="G4602">
        <v>5.76</v>
      </c>
      <c r="H4602">
        <v>54.06</v>
      </c>
      <c r="I4602" t="s">
        <v>14</v>
      </c>
      <c r="J4602" t="s">
        <v>15</v>
      </c>
      <c r="K4602" t="s">
        <v>26</v>
      </c>
      <c r="L4602" t="s">
        <v>35</v>
      </c>
      <c r="M4602" t="s">
        <v>18</v>
      </c>
      <c r="N4602" t="s">
        <v>37</v>
      </c>
      <c r="O4602" t="str">
        <f>TEXT(Table1[[#This Row],[pickup]],"dddd")</f>
        <v>Saturday</v>
      </c>
      <c r="P4602">
        <f t="shared" si="71"/>
        <v>10</v>
      </c>
    </row>
    <row r="4603" spans="1:16" x14ac:dyDescent="0.25">
      <c r="A4603" s="1">
        <v>43552.588923611111</v>
      </c>
      <c r="B4603" s="1">
        <v>43552.593819444446</v>
      </c>
      <c r="C4603">
        <v>2</v>
      </c>
      <c r="D4603">
        <v>0.87</v>
      </c>
      <c r="E4603">
        <v>6</v>
      </c>
      <c r="F4603">
        <v>1.86</v>
      </c>
      <c r="G4603">
        <v>0</v>
      </c>
      <c r="H4603">
        <v>11.16</v>
      </c>
      <c r="I4603" t="s">
        <v>14</v>
      </c>
      <c r="J4603" t="s">
        <v>15</v>
      </c>
      <c r="K4603" t="s">
        <v>85</v>
      </c>
      <c r="L4603" t="s">
        <v>66</v>
      </c>
      <c r="M4603" t="s">
        <v>18</v>
      </c>
      <c r="N4603" t="s">
        <v>18</v>
      </c>
      <c r="O4603" t="str">
        <f>TEXT(Table1[[#This Row],[pickup]],"dddd")</f>
        <v>Thursday</v>
      </c>
      <c r="P4603">
        <f t="shared" si="71"/>
        <v>14</v>
      </c>
    </row>
    <row r="4604" spans="1:16" x14ac:dyDescent="0.25">
      <c r="A4604" s="1">
        <v>43545.532199074078</v>
      </c>
      <c r="B4604" s="1">
        <v>43545.554016203707</v>
      </c>
      <c r="C4604">
        <v>1</v>
      </c>
      <c r="D4604">
        <v>2.5</v>
      </c>
      <c r="E4604">
        <v>19.5</v>
      </c>
      <c r="F4604">
        <v>0</v>
      </c>
      <c r="G4604">
        <v>0</v>
      </c>
      <c r="H4604">
        <v>22.8</v>
      </c>
      <c r="I4604" t="s">
        <v>14</v>
      </c>
      <c r="J4604" t="s">
        <v>19</v>
      </c>
      <c r="K4604" t="s">
        <v>16</v>
      </c>
      <c r="L4604" t="s">
        <v>66</v>
      </c>
      <c r="M4604" t="s">
        <v>18</v>
      </c>
      <c r="N4604" t="s">
        <v>18</v>
      </c>
      <c r="O4604" t="str">
        <f>TEXT(Table1[[#This Row],[pickup]],"dddd")</f>
        <v>Thursday</v>
      </c>
      <c r="P4604">
        <f t="shared" si="71"/>
        <v>12</v>
      </c>
    </row>
    <row r="4605" spans="1:16" x14ac:dyDescent="0.25">
      <c r="A4605" s="1">
        <v>43552.060682870368</v>
      </c>
      <c r="B4605" s="1">
        <v>43552.061979166669</v>
      </c>
      <c r="C4605">
        <v>6</v>
      </c>
      <c r="D4605">
        <v>0.82</v>
      </c>
      <c r="E4605">
        <v>4.5</v>
      </c>
      <c r="F4605">
        <v>0</v>
      </c>
      <c r="G4605">
        <v>0</v>
      </c>
      <c r="H4605">
        <v>8.3000000000000007</v>
      </c>
      <c r="I4605" t="s">
        <v>14</v>
      </c>
      <c r="J4605" t="s">
        <v>19</v>
      </c>
      <c r="K4605" t="s">
        <v>70</v>
      </c>
      <c r="L4605" t="s">
        <v>25</v>
      </c>
      <c r="M4605" t="s">
        <v>18</v>
      </c>
      <c r="N4605" t="s">
        <v>18</v>
      </c>
      <c r="O4605" t="str">
        <f>TEXT(Table1[[#This Row],[pickup]],"dddd")</f>
        <v>Thursday</v>
      </c>
      <c r="P4605">
        <f t="shared" si="71"/>
        <v>1</v>
      </c>
    </row>
    <row r="4606" spans="1:16" x14ac:dyDescent="0.25">
      <c r="A4606" s="1">
        <v>43544.723310185182</v>
      </c>
      <c r="B4606" s="1">
        <v>43544.727650462963</v>
      </c>
      <c r="C4606">
        <v>1</v>
      </c>
      <c r="D4606">
        <v>0.4</v>
      </c>
      <c r="E4606">
        <v>5.5</v>
      </c>
      <c r="F4606">
        <v>1.95</v>
      </c>
      <c r="G4606">
        <v>0</v>
      </c>
      <c r="H4606">
        <v>11.75</v>
      </c>
      <c r="I4606" t="s">
        <v>14</v>
      </c>
      <c r="J4606" t="s">
        <v>15</v>
      </c>
      <c r="K4606" t="s">
        <v>32</v>
      </c>
      <c r="L4606" t="s">
        <v>32</v>
      </c>
      <c r="M4606" t="s">
        <v>18</v>
      </c>
      <c r="N4606" t="s">
        <v>18</v>
      </c>
      <c r="O4606" t="str">
        <f>TEXT(Table1[[#This Row],[pickup]],"dddd")</f>
        <v>Wednesday</v>
      </c>
      <c r="P4606">
        <f t="shared" si="71"/>
        <v>17</v>
      </c>
    </row>
    <row r="4607" spans="1:16" x14ac:dyDescent="0.25">
      <c r="A4607" s="1">
        <v>43541.800092592595</v>
      </c>
      <c r="B4607" s="1">
        <v>43541.806157407409</v>
      </c>
      <c r="C4607">
        <v>6</v>
      </c>
      <c r="D4607">
        <v>1.84</v>
      </c>
      <c r="E4607">
        <v>8</v>
      </c>
      <c r="F4607">
        <v>2.82</v>
      </c>
      <c r="G4607">
        <v>0</v>
      </c>
      <c r="H4607">
        <v>14.12</v>
      </c>
      <c r="I4607" t="s">
        <v>14</v>
      </c>
      <c r="J4607" t="s">
        <v>15</v>
      </c>
      <c r="K4607" t="s">
        <v>20</v>
      </c>
      <c r="L4607" t="s">
        <v>24</v>
      </c>
      <c r="M4607" t="s">
        <v>18</v>
      </c>
      <c r="N4607" t="s">
        <v>18</v>
      </c>
      <c r="O4607" t="str">
        <f>TEXT(Table1[[#This Row],[pickup]],"dddd")</f>
        <v>Sunday</v>
      </c>
      <c r="P4607">
        <f t="shared" si="71"/>
        <v>19</v>
      </c>
    </row>
    <row r="4608" spans="1:16" x14ac:dyDescent="0.25">
      <c r="A4608" s="1">
        <v>43531.744664351849</v>
      </c>
      <c r="B4608" s="1">
        <v>43531.750138888892</v>
      </c>
      <c r="C4608">
        <v>1</v>
      </c>
      <c r="D4608">
        <v>0.86</v>
      </c>
      <c r="E4608">
        <v>6.5</v>
      </c>
      <c r="F4608">
        <v>2.16</v>
      </c>
      <c r="G4608">
        <v>0</v>
      </c>
      <c r="H4608">
        <v>12.96</v>
      </c>
      <c r="I4608" t="s">
        <v>14</v>
      </c>
      <c r="J4608" t="s">
        <v>15</v>
      </c>
      <c r="K4608" t="s">
        <v>46</v>
      </c>
      <c r="L4608" t="s">
        <v>26</v>
      </c>
      <c r="M4608" t="s">
        <v>18</v>
      </c>
      <c r="N4608" t="s">
        <v>18</v>
      </c>
      <c r="O4608" t="str">
        <f>TEXT(Table1[[#This Row],[pickup]],"dddd")</f>
        <v>Thursday</v>
      </c>
      <c r="P4608">
        <f t="shared" si="71"/>
        <v>17</v>
      </c>
    </row>
    <row r="4609" spans="1:16" x14ac:dyDescent="0.25">
      <c r="A4609" s="1">
        <v>43547.839594907404</v>
      </c>
      <c r="B4609" s="1">
        <v>43547.845277777778</v>
      </c>
      <c r="C4609">
        <v>1</v>
      </c>
      <c r="D4609">
        <v>0.76</v>
      </c>
      <c r="E4609">
        <v>6.5</v>
      </c>
      <c r="F4609">
        <v>0</v>
      </c>
      <c r="G4609">
        <v>0</v>
      </c>
      <c r="H4609">
        <v>10.3</v>
      </c>
      <c r="I4609" t="s">
        <v>14</v>
      </c>
      <c r="J4609" t="s">
        <v>15</v>
      </c>
      <c r="K4609" t="s">
        <v>42</v>
      </c>
      <c r="L4609" t="s">
        <v>42</v>
      </c>
      <c r="M4609" t="s">
        <v>18</v>
      </c>
      <c r="N4609" t="s">
        <v>18</v>
      </c>
      <c r="O4609" t="str">
        <f>TEXT(Table1[[#This Row],[pickup]],"dddd")</f>
        <v>Saturday</v>
      </c>
      <c r="P4609">
        <f t="shared" si="71"/>
        <v>20</v>
      </c>
    </row>
    <row r="4610" spans="1:16" x14ac:dyDescent="0.25">
      <c r="A4610" s="1">
        <v>43553.710451388892</v>
      </c>
      <c r="B4610" s="1">
        <v>43553.720081018517</v>
      </c>
      <c r="C4610">
        <v>1</v>
      </c>
      <c r="D4610">
        <v>1.67</v>
      </c>
      <c r="E4610">
        <v>10</v>
      </c>
      <c r="F4610">
        <v>4.29</v>
      </c>
      <c r="G4610">
        <v>0</v>
      </c>
      <c r="H4610">
        <v>18.59</v>
      </c>
      <c r="I4610" t="s">
        <v>14</v>
      </c>
      <c r="J4610" t="s">
        <v>15</v>
      </c>
      <c r="K4610" t="s">
        <v>33</v>
      </c>
      <c r="L4610" t="s">
        <v>48</v>
      </c>
      <c r="M4610" t="s">
        <v>18</v>
      </c>
      <c r="N4610" t="s">
        <v>18</v>
      </c>
      <c r="O4610" t="str">
        <f>TEXT(Table1[[#This Row],[pickup]],"dddd")</f>
        <v>Friday</v>
      </c>
      <c r="P4610">
        <f t="shared" ref="P4610:P4673" si="72">HOUR(A:A)</f>
        <v>17</v>
      </c>
    </row>
    <row r="4611" spans="1:16" x14ac:dyDescent="0.25">
      <c r="A4611" s="1">
        <v>43553.671307870369</v>
      </c>
      <c r="B4611" s="1">
        <v>43553.677314814813</v>
      </c>
      <c r="C4611">
        <v>1</v>
      </c>
      <c r="D4611">
        <v>1</v>
      </c>
      <c r="E4611">
        <v>7</v>
      </c>
      <c r="F4611">
        <v>2.8</v>
      </c>
      <c r="G4611">
        <v>0</v>
      </c>
      <c r="H4611">
        <v>14.1</v>
      </c>
      <c r="I4611" t="s">
        <v>14</v>
      </c>
      <c r="J4611" t="s">
        <v>15</v>
      </c>
      <c r="K4611" t="s">
        <v>70</v>
      </c>
      <c r="L4611" t="s">
        <v>42</v>
      </c>
      <c r="M4611" t="s">
        <v>18</v>
      </c>
      <c r="N4611" t="s">
        <v>18</v>
      </c>
      <c r="O4611" t="str">
        <f>TEXT(Table1[[#This Row],[pickup]],"dddd")</f>
        <v>Friday</v>
      </c>
      <c r="P4611">
        <f t="shared" si="72"/>
        <v>16</v>
      </c>
    </row>
    <row r="4612" spans="1:16" x14ac:dyDescent="0.25">
      <c r="A4612" s="1">
        <v>43538.810347222221</v>
      </c>
      <c r="B4612" s="1">
        <v>43538.827627314815</v>
      </c>
      <c r="C4612">
        <v>1</v>
      </c>
      <c r="D4612">
        <v>3.46</v>
      </c>
      <c r="E4612">
        <v>17</v>
      </c>
      <c r="F4612">
        <v>0</v>
      </c>
      <c r="G4612">
        <v>0</v>
      </c>
      <c r="H4612">
        <v>21.3</v>
      </c>
      <c r="I4612" t="s">
        <v>14</v>
      </c>
      <c r="J4612" t="s">
        <v>19</v>
      </c>
      <c r="K4612" t="s">
        <v>23</v>
      </c>
      <c r="L4612" t="s">
        <v>49</v>
      </c>
      <c r="M4612" t="s">
        <v>18</v>
      </c>
      <c r="N4612" t="s">
        <v>18</v>
      </c>
      <c r="O4612" t="str">
        <f>TEXT(Table1[[#This Row],[pickup]],"dddd")</f>
        <v>Thursday</v>
      </c>
      <c r="P4612">
        <f t="shared" si="72"/>
        <v>19</v>
      </c>
    </row>
    <row r="4613" spans="1:16" x14ac:dyDescent="0.25">
      <c r="A4613" s="1">
        <v>43543.032824074071</v>
      </c>
      <c r="B4613" s="1">
        <v>43543.041203703702</v>
      </c>
      <c r="C4613">
        <v>0</v>
      </c>
      <c r="D4613">
        <v>2.7</v>
      </c>
      <c r="E4613">
        <v>11.5</v>
      </c>
      <c r="F4613">
        <v>5</v>
      </c>
      <c r="G4613">
        <v>0</v>
      </c>
      <c r="H4613">
        <v>20.3</v>
      </c>
      <c r="I4613" t="s">
        <v>14</v>
      </c>
      <c r="J4613" t="s">
        <v>15</v>
      </c>
      <c r="K4613" t="s">
        <v>81</v>
      </c>
      <c r="L4613" t="s">
        <v>51</v>
      </c>
      <c r="M4613" t="s">
        <v>18</v>
      </c>
      <c r="N4613" t="s">
        <v>18</v>
      </c>
      <c r="O4613" t="str">
        <f>TEXT(Table1[[#This Row],[pickup]],"dddd")</f>
        <v>Tuesday</v>
      </c>
      <c r="P4613">
        <f t="shared" si="72"/>
        <v>0</v>
      </c>
    </row>
    <row r="4614" spans="1:16" x14ac:dyDescent="0.25">
      <c r="A4614" s="1">
        <v>43555.590474537035</v>
      </c>
      <c r="B4614" s="1">
        <v>43555.596226851849</v>
      </c>
      <c r="C4614">
        <v>1</v>
      </c>
      <c r="D4614">
        <v>1.47</v>
      </c>
      <c r="E4614">
        <v>7.5</v>
      </c>
      <c r="F4614">
        <v>2.16</v>
      </c>
      <c r="G4614">
        <v>0</v>
      </c>
      <c r="H4614">
        <v>12.96</v>
      </c>
      <c r="I4614" t="s">
        <v>14</v>
      </c>
      <c r="J4614" t="s">
        <v>15</v>
      </c>
      <c r="K4614" t="s">
        <v>44</v>
      </c>
      <c r="L4614" t="s">
        <v>22</v>
      </c>
      <c r="M4614" t="s">
        <v>18</v>
      </c>
      <c r="N4614" t="s">
        <v>18</v>
      </c>
      <c r="O4614" t="str">
        <f>TEXT(Table1[[#This Row],[pickup]],"dddd")</f>
        <v>Sunday</v>
      </c>
      <c r="P4614">
        <f t="shared" si="72"/>
        <v>14</v>
      </c>
    </row>
    <row r="4615" spans="1:16" x14ac:dyDescent="0.25">
      <c r="A4615" s="1">
        <v>43533.18613425926</v>
      </c>
      <c r="B4615" s="1">
        <v>43533.189722222225</v>
      </c>
      <c r="C4615">
        <v>1</v>
      </c>
      <c r="D4615">
        <v>0.8</v>
      </c>
      <c r="E4615">
        <v>5.5</v>
      </c>
      <c r="F4615">
        <v>1.85</v>
      </c>
      <c r="G4615">
        <v>0</v>
      </c>
      <c r="H4615">
        <v>11.15</v>
      </c>
      <c r="I4615" t="s">
        <v>14</v>
      </c>
      <c r="J4615" t="s">
        <v>15</v>
      </c>
      <c r="K4615" t="s">
        <v>59</v>
      </c>
      <c r="L4615" t="s">
        <v>28</v>
      </c>
      <c r="M4615" t="s">
        <v>18</v>
      </c>
      <c r="N4615" t="s">
        <v>18</v>
      </c>
      <c r="O4615" t="str">
        <f>TEXT(Table1[[#This Row],[pickup]],"dddd")</f>
        <v>Saturday</v>
      </c>
      <c r="P4615">
        <f t="shared" si="72"/>
        <v>4</v>
      </c>
    </row>
    <row r="4616" spans="1:16" x14ac:dyDescent="0.25">
      <c r="A4616" s="1">
        <v>43530.33353009259</v>
      </c>
      <c r="B4616" s="1">
        <v>43530.358530092592</v>
      </c>
      <c r="C4616">
        <v>2</v>
      </c>
      <c r="D4616">
        <v>9.49</v>
      </c>
      <c r="E4616">
        <v>34</v>
      </c>
      <c r="F4616">
        <v>7.46</v>
      </c>
      <c r="G4616">
        <v>0</v>
      </c>
      <c r="H4616">
        <v>44.76</v>
      </c>
      <c r="I4616" t="s">
        <v>14</v>
      </c>
      <c r="J4616" t="s">
        <v>15</v>
      </c>
      <c r="K4616" t="s">
        <v>106</v>
      </c>
      <c r="L4616" t="s">
        <v>130</v>
      </c>
      <c r="M4616" t="s">
        <v>18</v>
      </c>
      <c r="N4616" t="s">
        <v>18</v>
      </c>
      <c r="O4616" t="str">
        <f>TEXT(Table1[[#This Row],[pickup]],"dddd")</f>
        <v>Wednesday</v>
      </c>
      <c r="P4616">
        <f t="shared" si="72"/>
        <v>8</v>
      </c>
    </row>
    <row r="4617" spans="1:16" x14ac:dyDescent="0.25">
      <c r="A4617" s="1">
        <v>43539.917199074072</v>
      </c>
      <c r="B4617" s="1">
        <v>43539.923738425925</v>
      </c>
      <c r="C4617">
        <v>1</v>
      </c>
      <c r="D4617">
        <v>1.1000000000000001</v>
      </c>
      <c r="E4617">
        <v>8</v>
      </c>
      <c r="F4617">
        <v>2</v>
      </c>
      <c r="G4617">
        <v>0</v>
      </c>
      <c r="H4617">
        <v>13.8</v>
      </c>
      <c r="I4617" t="s">
        <v>14</v>
      </c>
      <c r="J4617" t="s">
        <v>15</v>
      </c>
      <c r="K4617" t="s">
        <v>55</v>
      </c>
      <c r="L4617" t="s">
        <v>47</v>
      </c>
      <c r="M4617" t="s">
        <v>18</v>
      </c>
      <c r="N4617" t="s">
        <v>18</v>
      </c>
      <c r="O4617" t="str">
        <f>TEXT(Table1[[#This Row],[pickup]],"dddd")</f>
        <v>Friday</v>
      </c>
      <c r="P4617">
        <f t="shared" si="72"/>
        <v>22</v>
      </c>
    </row>
    <row r="4618" spans="1:16" x14ac:dyDescent="0.25">
      <c r="A4618" s="1">
        <v>43550.740416666667</v>
      </c>
      <c r="B4618" s="1">
        <v>43550.742592592593</v>
      </c>
      <c r="C4618">
        <v>1</v>
      </c>
      <c r="D4618">
        <v>0.83</v>
      </c>
      <c r="E4618">
        <v>4.5</v>
      </c>
      <c r="F4618">
        <v>1.76</v>
      </c>
      <c r="G4618">
        <v>0</v>
      </c>
      <c r="H4618">
        <v>10.56</v>
      </c>
      <c r="I4618" t="s">
        <v>14</v>
      </c>
      <c r="J4618" t="s">
        <v>15</v>
      </c>
      <c r="K4618" t="s">
        <v>56</v>
      </c>
      <c r="L4618" t="s">
        <v>17</v>
      </c>
      <c r="M4618" t="s">
        <v>18</v>
      </c>
      <c r="N4618" t="s">
        <v>18</v>
      </c>
      <c r="O4618" t="str">
        <f>TEXT(Table1[[#This Row],[pickup]],"dddd")</f>
        <v>Tuesday</v>
      </c>
      <c r="P4618">
        <f t="shared" si="72"/>
        <v>17</v>
      </c>
    </row>
    <row r="4619" spans="1:16" x14ac:dyDescent="0.25">
      <c r="A4619" s="1">
        <v>43546.988275462965</v>
      </c>
      <c r="B4619" s="1">
        <v>43546.991539351853</v>
      </c>
      <c r="C4619">
        <v>1</v>
      </c>
      <c r="D4619">
        <v>1</v>
      </c>
      <c r="E4619">
        <v>5.5</v>
      </c>
      <c r="F4619">
        <v>1.85</v>
      </c>
      <c r="G4619">
        <v>0</v>
      </c>
      <c r="H4619">
        <v>11.15</v>
      </c>
      <c r="I4619" t="s">
        <v>14</v>
      </c>
      <c r="J4619" t="s">
        <v>15</v>
      </c>
      <c r="K4619" t="s">
        <v>42</v>
      </c>
      <c r="L4619" t="s">
        <v>55</v>
      </c>
      <c r="M4619" t="s">
        <v>18</v>
      </c>
      <c r="N4619" t="s">
        <v>18</v>
      </c>
      <c r="O4619" t="str">
        <f>TEXT(Table1[[#This Row],[pickup]],"dddd")</f>
        <v>Friday</v>
      </c>
      <c r="P4619">
        <f t="shared" si="72"/>
        <v>23</v>
      </c>
    </row>
    <row r="4620" spans="1:16" x14ac:dyDescent="0.25">
      <c r="A4620" s="1">
        <v>43528.947280092594</v>
      </c>
      <c r="B4620" s="1">
        <v>43528.958969907406</v>
      </c>
      <c r="C4620">
        <v>1</v>
      </c>
      <c r="D4620">
        <v>4.0999999999999996</v>
      </c>
      <c r="E4620">
        <v>15</v>
      </c>
      <c r="F4620">
        <v>2.5</v>
      </c>
      <c r="G4620">
        <v>0</v>
      </c>
      <c r="H4620">
        <v>21.3</v>
      </c>
      <c r="I4620" t="s">
        <v>14</v>
      </c>
      <c r="J4620" t="s">
        <v>15</v>
      </c>
      <c r="K4620" t="s">
        <v>46</v>
      </c>
      <c r="L4620" t="s">
        <v>68</v>
      </c>
      <c r="M4620" t="s">
        <v>18</v>
      </c>
      <c r="N4620" t="s">
        <v>18</v>
      </c>
      <c r="O4620" t="str">
        <f>TEXT(Table1[[#This Row],[pickup]],"dddd")</f>
        <v>Monday</v>
      </c>
      <c r="P4620">
        <f t="shared" si="72"/>
        <v>22</v>
      </c>
    </row>
    <row r="4621" spans="1:16" x14ac:dyDescent="0.25">
      <c r="A4621" s="1">
        <v>43546.848078703704</v>
      </c>
      <c r="B4621" s="1">
        <v>43546.851886574077</v>
      </c>
      <c r="C4621">
        <v>5</v>
      </c>
      <c r="D4621">
        <v>0.5</v>
      </c>
      <c r="E4621">
        <v>5</v>
      </c>
      <c r="F4621">
        <v>1.76</v>
      </c>
      <c r="G4621">
        <v>0</v>
      </c>
      <c r="H4621">
        <v>10.56</v>
      </c>
      <c r="I4621" t="s">
        <v>14</v>
      </c>
      <c r="J4621" t="s">
        <v>15</v>
      </c>
      <c r="K4621" t="s">
        <v>22</v>
      </c>
      <c r="L4621" t="s">
        <v>22</v>
      </c>
      <c r="M4621" t="s">
        <v>18</v>
      </c>
      <c r="N4621" t="s">
        <v>18</v>
      </c>
      <c r="O4621" t="str">
        <f>TEXT(Table1[[#This Row],[pickup]],"dddd")</f>
        <v>Friday</v>
      </c>
      <c r="P4621">
        <f t="shared" si="72"/>
        <v>20</v>
      </c>
    </row>
    <row r="4622" spans="1:16" x14ac:dyDescent="0.25">
      <c r="A4622" s="1">
        <v>43542.998518518521</v>
      </c>
      <c r="B4622" s="1">
        <v>43543.003958333335</v>
      </c>
      <c r="C4622">
        <v>1</v>
      </c>
      <c r="D4622">
        <v>2.1</v>
      </c>
      <c r="E4622">
        <v>9</v>
      </c>
      <c r="F4622">
        <v>2.5499999999999998</v>
      </c>
      <c r="G4622">
        <v>0</v>
      </c>
      <c r="H4622">
        <v>15.35</v>
      </c>
      <c r="I4622" t="s">
        <v>14</v>
      </c>
      <c r="J4622" t="s">
        <v>15</v>
      </c>
      <c r="K4622" t="s">
        <v>67</v>
      </c>
      <c r="L4622" t="s">
        <v>29</v>
      </c>
      <c r="M4622" t="s">
        <v>18</v>
      </c>
      <c r="N4622" t="s">
        <v>18</v>
      </c>
      <c r="O4622" t="str">
        <f>TEXT(Table1[[#This Row],[pickup]],"dddd")</f>
        <v>Monday</v>
      </c>
      <c r="P4622">
        <f t="shared" si="72"/>
        <v>23</v>
      </c>
    </row>
    <row r="4623" spans="1:16" x14ac:dyDescent="0.25">
      <c r="A4623" s="1">
        <v>43553.484861111108</v>
      </c>
      <c r="B4623" s="1">
        <v>43553.490567129629</v>
      </c>
      <c r="C4623">
        <v>1</v>
      </c>
      <c r="D4623">
        <v>0.8</v>
      </c>
      <c r="E4623">
        <v>7</v>
      </c>
      <c r="F4623">
        <v>2.0499999999999998</v>
      </c>
      <c r="G4623">
        <v>0</v>
      </c>
      <c r="H4623">
        <v>12.35</v>
      </c>
      <c r="I4623" t="s">
        <v>14</v>
      </c>
      <c r="J4623" t="s">
        <v>15</v>
      </c>
      <c r="K4623" t="s">
        <v>70</v>
      </c>
      <c r="L4623" t="s">
        <v>61</v>
      </c>
      <c r="M4623" t="s">
        <v>18</v>
      </c>
      <c r="N4623" t="s">
        <v>18</v>
      </c>
      <c r="O4623" t="str">
        <f>TEXT(Table1[[#This Row],[pickup]],"dddd")</f>
        <v>Friday</v>
      </c>
      <c r="P4623">
        <f t="shared" si="72"/>
        <v>11</v>
      </c>
    </row>
    <row r="4624" spans="1:16" x14ac:dyDescent="0.25">
      <c r="A4624" s="1">
        <v>43554.593055555553</v>
      </c>
      <c r="B4624" s="1">
        <v>43554.632152777776</v>
      </c>
      <c r="C4624">
        <v>1</v>
      </c>
      <c r="D4624">
        <v>13.47</v>
      </c>
      <c r="E4624">
        <v>42.87</v>
      </c>
      <c r="F4624">
        <v>0</v>
      </c>
      <c r="G4624">
        <v>5.76</v>
      </c>
      <c r="H4624">
        <v>49.43</v>
      </c>
      <c r="I4624" t="s">
        <v>14</v>
      </c>
      <c r="J4624" t="s">
        <v>15</v>
      </c>
      <c r="K4624" t="s">
        <v>191</v>
      </c>
      <c r="L4624" t="s">
        <v>41</v>
      </c>
      <c r="M4624" t="s">
        <v>58</v>
      </c>
      <c r="N4624" t="s">
        <v>18</v>
      </c>
      <c r="O4624" t="str">
        <f>TEXT(Table1[[#This Row],[pickup]],"dddd")</f>
        <v>Saturday</v>
      </c>
      <c r="P4624">
        <f t="shared" si="72"/>
        <v>14</v>
      </c>
    </row>
    <row r="4625" spans="1:16" x14ac:dyDescent="0.25">
      <c r="A4625" s="1">
        <v>43540.444641203707</v>
      </c>
      <c r="B4625" s="1">
        <v>43540.447569444441</v>
      </c>
      <c r="C4625">
        <v>1</v>
      </c>
      <c r="D4625">
        <v>0.6</v>
      </c>
      <c r="E4625">
        <v>4.5</v>
      </c>
      <c r="F4625">
        <v>0</v>
      </c>
      <c r="G4625">
        <v>0</v>
      </c>
      <c r="H4625">
        <v>7.8</v>
      </c>
      <c r="I4625" t="s">
        <v>14</v>
      </c>
      <c r="J4625" t="s">
        <v>19</v>
      </c>
      <c r="K4625" t="s">
        <v>39</v>
      </c>
      <c r="L4625" t="s">
        <v>33</v>
      </c>
      <c r="M4625" t="s">
        <v>18</v>
      </c>
      <c r="N4625" t="s">
        <v>18</v>
      </c>
      <c r="O4625" t="str">
        <f>TEXT(Table1[[#This Row],[pickup]],"dddd")</f>
        <v>Saturday</v>
      </c>
      <c r="P4625">
        <f t="shared" si="72"/>
        <v>10</v>
      </c>
    </row>
    <row r="4626" spans="1:16" x14ac:dyDescent="0.25">
      <c r="A4626" s="1">
        <v>43531.829629629632</v>
      </c>
      <c r="B4626" s="1">
        <v>43531.832453703704</v>
      </c>
      <c r="C4626">
        <v>1</v>
      </c>
      <c r="D4626">
        <v>1.02</v>
      </c>
      <c r="E4626">
        <v>5</v>
      </c>
      <c r="F4626">
        <v>1</v>
      </c>
      <c r="G4626">
        <v>0</v>
      </c>
      <c r="H4626">
        <v>10.3</v>
      </c>
      <c r="I4626" t="s">
        <v>14</v>
      </c>
      <c r="J4626" t="s">
        <v>15</v>
      </c>
      <c r="K4626" t="s">
        <v>16</v>
      </c>
      <c r="L4626" t="s">
        <v>16</v>
      </c>
      <c r="M4626" t="s">
        <v>18</v>
      </c>
      <c r="N4626" t="s">
        <v>18</v>
      </c>
      <c r="O4626" t="str">
        <f>TEXT(Table1[[#This Row],[pickup]],"dddd")</f>
        <v>Thursday</v>
      </c>
      <c r="P4626">
        <f t="shared" si="72"/>
        <v>19</v>
      </c>
    </row>
    <row r="4627" spans="1:16" x14ac:dyDescent="0.25">
      <c r="A4627" s="1">
        <v>43542.350405092591</v>
      </c>
      <c r="B4627" s="1">
        <v>43542.370034722226</v>
      </c>
      <c r="C4627">
        <v>1</v>
      </c>
      <c r="D4627">
        <v>5.89</v>
      </c>
      <c r="E4627">
        <v>23</v>
      </c>
      <c r="F4627">
        <v>5.26</v>
      </c>
      <c r="G4627">
        <v>0</v>
      </c>
      <c r="H4627">
        <v>31.56</v>
      </c>
      <c r="I4627" t="s">
        <v>14</v>
      </c>
      <c r="J4627" t="s">
        <v>15</v>
      </c>
      <c r="K4627" t="s">
        <v>52</v>
      </c>
      <c r="L4627" t="s">
        <v>26</v>
      </c>
      <c r="M4627" t="s">
        <v>18</v>
      </c>
      <c r="N4627" t="s">
        <v>18</v>
      </c>
      <c r="O4627" t="str">
        <f>TEXT(Table1[[#This Row],[pickup]],"dddd")</f>
        <v>Monday</v>
      </c>
      <c r="P4627">
        <f t="shared" si="72"/>
        <v>8</v>
      </c>
    </row>
    <row r="4628" spans="1:16" x14ac:dyDescent="0.25">
      <c r="A4628" s="1">
        <v>43540.993796296294</v>
      </c>
      <c r="B4628" s="1">
        <v>43541.00677083333</v>
      </c>
      <c r="C4628">
        <v>3</v>
      </c>
      <c r="D4628">
        <v>2.8</v>
      </c>
      <c r="E4628">
        <v>14</v>
      </c>
      <c r="F4628">
        <v>0</v>
      </c>
      <c r="G4628">
        <v>0</v>
      </c>
      <c r="H4628">
        <v>17.8</v>
      </c>
      <c r="I4628" t="s">
        <v>14</v>
      </c>
      <c r="J4628" t="s">
        <v>19</v>
      </c>
      <c r="K4628" t="s">
        <v>63</v>
      </c>
      <c r="L4628" t="s">
        <v>26</v>
      </c>
      <c r="M4628" t="s">
        <v>18</v>
      </c>
      <c r="N4628" t="s">
        <v>18</v>
      </c>
      <c r="O4628" t="str">
        <f>TEXT(Table1[[#This Row],[pickup]],"dddd")</f>
        <v>Saturday</v>
      </c>
      <c r="P4628">
        <f t="shared" si="72"/>
        <v>23</v>
      </c>
    </row>
    <row r="4629" spans="1:16" x14ac:dyDescent="0.25">
      <c r="A4629" s="1">
        <v>43554.551631944443</v>
      </c>
      <c r="B4629" s="1">
        <v>43554.559120370373</v>
      </c>
      <c r="C4629">
        <v>1</v>
      </c>
      <c r="D4629">
        <v>1.92</v>
      </c>
      <c r="E4629">
        <v>9</v>
      </c>
      <c r="F4629">
        <v>0</v>
      </c>
      <c r="G4629">
        <v>0</v>
      </c>
      <c r="H4629">
        <v>12.3</v>
      </c>
      <c r="I4629" t="s">
        <v>14</v>
      </c>
      <c r="J4629" t="s">
        <v>19</v>
      </c>
      <c r="K4629" t="s">
        <v>52</v>
      </c>
      <c r="L4629" t="s">
        <v>22</v>
      </c>
      <c r="M4629" t="s">
        <v>18</v>
      </c>
      <c r="N4629" t="s">
        <v>18</v>
      </c>
      <c r="O4629" t="str">
        <f>TEXT(Table1[[#This Row],[pickup]],"dddd")</f>
        <v>Saturday</v>
      </c>
      <c r="P4629">
        <f t="shared" si="72"/>
        <v>13</v>
      </c>
    </row>
    <row r="4630" spans="1:16" x14ac:dyDescent="0.25">
      <c r="A4630" s="1">
        <v>43554.057337962964</v>
      </c>
      <c r="B4630" s="1">
        <v>43554.066192129627</v>
      </c>
      <c r="C4630">
        <v>2</v>
      </c>
      <c r="D4630">
        <v>5.44</v>
      </c>
      <c r="E4630">
        <v>17</v>
      </c>
      <c r="F4630">
        <v>2</v>
      </c>
      <c r="G4630">
        <v>0</v>
      </c>
      <c r="H4630">
        <v>22.8</v>
      </c>
      <c r="I4630" t="s">
        <v>14</v>
      </c>
      <c r="J4630" t="s">
        <v>15</v>
      </c>
      <c r="K4630" t="s">
        <v>48</v>
      </c>
      <c r="L4630" t="s">
        <v>40</v>
      </c>
      <c r="M4630" t="s">
        <v>18</v>
      </c>
      <c r="N4630" t="s">
        <v>18</v>
      </c>
      <c r="O4630" t="str">
        <f>TEXT(Table1[[#This Row],[pickup]],"dddd")</f>
        <v>Saturday</v>
      </c>
      <c r="P4630">
        <f t="shared" si="72"/>
        <v>1</v>
      </c>
    </row>
    <row r="4631" spans="1:16" x14ac:dyDescent="0.25">
      <c r="A4631" s="1">
        <v>43552.878553240742</v>
      </c>
      <c r="B4631" s="1">
        <v>43552.891909722224</v>
      </c>
      <c r="C4631">
        <v>2</v>
      </c>
      <c r="D4631">
        <v>4.41</v>
      </c>
      <c r="E4631">
        <v>16</v>
      </c>
      <c r="F4631">
        <v>2</v>
      </c>
      <c r="G4631">
        <v>0</v>
      </c>
      <c r="H4631">
        <v>21.8</v>
      </c>
      <c r="I4631" t="s">
        <v>14</v>
      </c>
      <c r="J4631" t="s">
        <v>15</v>
      </c>
      <c r="K4631" t="s">
        <v>50</v>
      </c>
      <c r="L4631" t="s">
        <v>54</v>
      </c>
      <c r="M4631" t="s">
        <v>18</v>
      </c>
      <c r="N4631" t="s">
        <v>18</v>
      </c>
      <c r="O4631" t="str">
        <f>TEXT(Table1[[#This Row],[pickup]],"dddd")</f>
        <v>Thursday</v>
      </c>
      <c r="P4631">
        <f t="shared" si="72"/>
        <v>21</v>
      </c>
    </row>
    <row r="4632" spans="1:16" x14ac:dyDescent="0.25">
      <c r="A4632" s="1">
        <v>43544.850185185183</v>
      </c>
      <c r="B4632" s="1">
        <v>43544.859201388892</v>
      </c>
      <c r="C4632">
        <v>3</v>
      </c>
      <c r="D4632">
        <v>1.86</v>
      </c>
      <c r="E4632">
        <v>10</v>
      </c>
      <c r="F4632">
        <v>2.76</v>
      </c>
      <c r="G4632">
        <v>0</v>
      </c>
      <c r="H4632">
        <v>16.559999999999999</v>
      </c>
      <c r="I4632" t="s">
        <v>14</v>
      </c>
      <c r="J4632" t="s">
        <v>15</v>
      </c>
      <c r="K4632" t="s">
        <v>42</v>
      </c>
      <c r="L4632" t="s">
        <v>44</v>
      </c>
      <c r="M4632" t="s">
        <v>18</v>
      </c>
      <c r="N4632" t="s">
        <v>18</v>
      </c>
      <c r="O4632" t="str">
        <f>TEXT(Table1[[#This Row],[pickup]],"dddd")</f>
        <v>Wednesday</v>
      </c>
      <c r="P4632">
        <f t="shared" si="72"/>
        <v>20</v>
      </c>
    </row>
    <row r="4633" spans="1:16" x14ac:dyDescent="0.25">
      <c r="A4633" s="1">
        <v>43555.793171296296</v>
      </c>
      <c r="B4633" s="1">
        <v>43555.796956018516</v>
      </c>
      <c r="C4633">
        <v>1</v>
      </c>
      <c r="D4633">
        <v>1.1299999999999999</v>
      </c>
      <c r="E4633">
        <v>6</v>
      </c>
      <c r="F4633">
        <v>1.86</v>
      </c>
      <c r="G4633">
        <v>0</v>
      </c>
      <c r="H4633">
        <v>11.16</v>
      </c>
      <c r="I4633" t="s">
        <v>14</v>
      </c>
      <c r="J4633" t="s">
        <v>15</v>
      </c>
      <c r="K4633" t="s">
        <v>50</v>
      </c>
      <c r="L4633" t="s">
        <v>85</v>
      </c>
      <c r="M4633" t="s">
        <v>18</v>
      </c>
      <c r="N4633" t="s">
        <v>18</v>
      </c>
      <c r="O4633" t="str">
        <f>TEXT(Table1[[#This Row],[pickup]],"dddd")</f>
        <v>Sunday</v>
      </c>
      <c r="P4633">
        <f t="shared" si="72"/>
        <v>19</v>
      </c>
    </row>
    <row r="4634" spans="1:16" x14ac:dyDescent="0.25">
      <c r="A4634" s="1">
        <v>43547.601238425923</v>
      </c>
      <c r="B4634" s="1">
        <v>43547.615937499999</v>
      </c>
      <c r="C4634">
        <v>1</v>
      </c>
      <c r="D4634">
        <v>4.8600000000000003</v>
      </c>
      <c r="E4634">
        <v>19</v>
      </c>
      <c r="F4634">
        <v>1</v>
      </c>
      <c r="G4634">
        <v>0</v>
      </c>
      <c r="H4634">
        <v>23.3</v>
      </c>
      <c r="I4634" t="s">
        <v>14</v>
      </c>
      <c r="J4634" t="s">
        <v>15</v>
      </c>
      <c r="K4634" t="s">
        <v>42</v>
      </c>
      <c r="L4634" t="s">
        <v>27</v>
      </c>
      <c r="M4634" t="s">
        <v>18</v>
      </c>
      <c r="N4634" t="s">
        <v>18</v>
      </c>
      <c r="O4634" t="str">
        <f>TEXT(Table1[[#This Row],[pickup]],"dddd")</f>
        <v>Saturday</v>
      </c>
      <c r="P4634">
        <f t="shared" si="72"/>
        <v>14</v>
      </c>
    </row>
    <row r="4635" spans="1:16" x14ac:dyDescent="0.25">
      <c r="A4635" s="1">
        <v>43540.071562500001</v>
      </c>
      <c r="B4635" s="1">
        <v>43540.076967592591</v>
      </c>
      <c r="C4635">
        <v>4</v>
      </c>
      <c r="D4635">
        <v>1.8</v>
      </c>
      <c r="E4635">
        <v>8.5</v>
      </c>
      <c r="F4635">
        <v>2.4500000000000002</v>
      </c>
      <c r="G4635">
        <v>0</v>
      </c>
      <c r="H4635">
        <v>14.75</v>
      </c>
      <c r="I4635" t="s">
        <v>14</v>
      </c>
      <c r="J4635" t="s">
        <v>15</v>
      </c>
      <c r="K4635" t="s">
        <v>44</v>
      </c>
      <c r="L4635" t="s">
        <v>59</v>
      </c>
      <c r="M4635" t="s">
        <v>18</v>
      </c>
      <c r="N4635" t="s">
        <v>18</v>
      </c>
      <c r="O4635" t="str">
        <f>TEXT(Table1[[#This Row],[pickup]],"dddd")</f>
        <v>Saturday</v>
      </c>
      <c r="P4635">
        <f t="shared" si="72"/>
        <v>1</v>
      </c>
    </row>
    <row r="4636" spans="1:16" x14ac:dyDescent="0.25">
      <c r="A4636" s="1">
        <v>43540.281631944446</v>
      </c>
      <c r="B4636" s="1">
        <v>43540.286678240744</v>
      </c>
      <c r="C4636">
        <v>1</v>
      </c>
      <c r="D4636">
        <v>1.84</v>
      </c>
      <c r="E4636">
        <v>8</v>
      </c>
      <c r="F4636">
        <v>3.39</v>
      </c>
      <c r="G4636">
        <v>0</v>
      </c>
      <c r="H4636">
        <v>14.69</v>
      </c>
      <c r="I4636" t="s">
        <v>14</v>
      </c>
      <c r="J4636" t="s">
        <v>15</v>
      </c>
      <c r="K4636" t="s">
        <v>53</v>
      </c>
      <c r="L4636" t="s">
        <v>50</v>
      </c>
      <c r="M4636" t="s">
        <v>18</v>
      </c>
      <c r="N4636" t="s">
        <v>18</v>
      </c>
      <c r="O4636" t="str">
        <f>TEXT(Table1[[#This Row],[pickup]],"dddd")</f>
        <v>Saturday</v>
      </c>
      <c r="P4636">
        <f t="shared" si="72"/>
        <v>6</v>
      </c>
    </row>
    <row r="4637" spans="1:16" x14ac:dyDescent="0.25">
      <c r="A4637" s="1">
        <v>43543.40960648148</v>
      </c>
      <c r="B4637" s="1">
        <v>43543.420671296299</v>
      </c>
      <c r="C4637">
        <v>1</v>
      </c>
      <c r="D4637">
        <v>1.61</v>
      </c>
      <c r="E4637">
        <v>11.5</v>
      </c>
      <c r="F4637">
        <v>1</v>
      </c>
      <c r="G4637">
        <v>0</v>
      </c>
      <c r="H4637">
        <v>15.8</v>
      </c>
      <c r="I4637" t="s">
        <v>14</v>
      </c>
      <c r="J4637" t="s">
        <v>15</v>
      </c>
      <c r="K4637" t="s">
        <v>43</v>
      </c>
      <c r="L4637" t="s">
        <v>42</v>
      </c>
      <c r="M4637" t="s">
        <v>18</v>
      </c>
      <c r="N4637" t="s">
        <v>18</v>
      </c>
      <c r="O4637" t="str">
        <f>TEXT(Table1[[#This Row],[pickup]],"dddd")</f>
        <v>Tuesday</v>
      </c>
      <c r="P4637">
        <f t="shared" si="72"/>
        <v>9</v>
      </c>
    </row>
    <row r="4638" spans="1:16" x14ac:dyDescent="0.25">
      <c r="A4638" s="1">
        <v>43551.453912037039</v>
      </c>
      <c r="B4638" s="1">
        <v>43551.470879629633</v>
      </c>
      <c r="C4638">
        <v>1</v>
      </c>
      <c r="D4638">
        <v>2.27</v>
      </c>
      <c r="E4638">
        <v>16</v>
      </c>
      <c r="F4638">
        <v>3.86</v>
      </c>
      <c r="G4638">
        <v>0</v>
      </c>
      <c r="H4638">
        <v>23.16</v>
      </c>
      <c r="I4638" t="s">
        <v>14</v>
      </c>
      <c r="J4638" t="s">
        <v>15</v>
      </c>
      <c r="K4638" t="s">
        <v>25</v>
      </c>
      <c r="L4638" t="s">
        <v>34</v>
      </c>
      <c r="M4638" t="s">
        <v>18</v>
      </c>
      <c r="N4638" t="s">
        <v>18</v>
      </c>
      <c r="O4638" t="str">
        <f>TEXT(Table1[[#This Row],[pickup]],"dddd")</f>
        <v>Wednesday</v>
      </c>
      <c r="P4638">
        <f t="shared" si="72"/>
        <v>10</v>
      </c>
    </row>
    <row r="4639" spans="1:16" x14ac:dyDescent="0.25">
      <c r="A4639" s="1">
        <v>43525.775636574072</v>
      </c>
      <c r="B4639" s="1">
        <v>43525.777418981481</v>
      </c>
      <c r="C4639">
        <v>1</v>
      </c>
      <c r="D4639">
        <v>0.8</v>
      </c>
      <c r="E4639">
        <v>4.5</v>
      </c>
      <c r="F4639">
        <v>1.75</v>
      </c>
      <c r="G4639">
        <v>0</v>
      </c>
      <c r="H4639">
        <v>10.55</v>
      </c>
      <c r="I4639" t="s">
        <v>14</v>
      </c>
      <c r="J4639" t="s">
        <v>15</v>
      </c>
      <c r="K4639" t="s">
        <v>16</v>
      </c>
      <c r="L4639" t="s">
        <v>24</v>
      </c>
      <c r="M4639" t="s">
        <v>18</v>
      </c>
      <c r="N4639" t="s">
        <v>18</v>
      </c>
      <c r="O4639" t="str">
        <f>TEXT(Table1[[#This Row],[pickup]],"dddd")</f>
        <v>Friday</v>
      </c>
      <c r="P4639">
        <f t="shared" si="72"/>
        <v>18</v>
      </c>
    </row>
    <row r="4640" spans="1:16" x14ac:dyDescent="0.25">
      <c r="A4640" s="1">
        <v>43530.376261574071</v>
      </c>
      <c r="B4640" s="1">
        <v>43530.398148148146</v>
      </c>
      <c r="C4640">
        <v>1</v>
      </c>
      <c r="D4640">
        <v>3.2</v>
      </c>
      <c r="E4640">
        <v>19.5</v>
      </c>
      <c r="F4640">
        <v>7.2</v>
      </c>
      <c r="G4640">
        <v>0</v>
      </c>
      <c r="H4640">
        <v>30</v>
      </c>
      <c r="I4640" t="s">
        <v>14</v>
      </c>
      <c r="J4640" t="s">
        <v>15</v>
      </c>
      <c r="K4640" t="s">
        <v>22</v>
      </c>
      <c r="L4640" t="s">
        <v>16</v>
      </c>
      <c r="M4640" t="s">
        <v>18</v>
      </c>
      <c r="N4640" t="s">
        <v>18</v>
      </c>
      <c r="O4640" t="str">
        <f>TEXT(Table1[[#This Row],[pickup]],"dddd")</f>
        <v>Wednesday</v>
      </c>
      <c r="P4640">
        <f t="shared" si="72"/>
        <v>9</v>
      </c>
    </row>
    <row r="4641" spans="1:16" x14ac:dyDescent="0.25">
      <c r="A4641" s="1">
        <v>43545.339004629626</v>
      </c>
      <c r="B4641" s="1">
        <v>43545.344027777777</v>
      </c>
      <c r="C4641">
        <v>1</v>
      </c>
      <c r="D4641">
        <v>1.25</v>
      </c>
      <c r="E4641">
        <v>7</v>
      </c>
      <c r="F4641">
        <v>2.06</v>
      </c>
      <c r="G4641">
        <v>0</v>
      </c>
      <c r="H4641">
        <v>12.36</v>
      </c>
      <c r="I4641" t="s">
        <v>14</v>
      </c>
      <c r="J4641" t="s">
        <v>15</v>
      </c>
      <c r="K4641" t="s">
        <v>50</v>
      </c>
      <c r="L4641" t="s">
        <v>85</v>
      </c>
      <c r="M4641" t="s">
        <v>18</v>
      </c>
      <c r="N4641" t="s">
        <v>18</v>
      </c>
      <c r="O4641" t="str">
        <f>TEXT(Table1[[#This Row],[pickup]],"dddd")</f>
        <v>Thursday</v>
      </c>
      <c r="P4641">
        <f t="shared" si="72"/>
        <v>8</v>
      </c>
    </row>
    <row r="4642" spans="1:16" x14ac:dyDescent="0.25">
      <c r="A4642" s="1">
        <v>43540.555509259262</v>
      </c>
      <c r="B4642" s="1">
        <v>43540.569120370368</v>
      </c>
      <c r="C4642">
        <v>1</v>
      </c>
      <c r="D4642">
        <v>2.97</v>
      </c>
      <c r="E4642">
        <v>14</v>
      </c>
      <c r="F4642">
        <v>2.96</v>
      </c>
      <c r="G4642">
        <v>0</v>
      </c>
      <c r="H4642">
        <v>17.760000000000002</v>
      </c>
      <c r="I4642" t="s">
        <v>14</v>
      </c>
      <c r="J4642" t="s">
        <v>15</v>
      </c>
      <c r="K4642" t="s">
        <v>183</v>
      </c>
      <c r="L4642" t="s">
        <v>91</v>
      </c>
      <c r="M4642" t="s">
        <v>58</v>
      </c>
      <c r="N4642" t="s">
        <v>58</v>
      </c>
      <c r="O4642" t="str">
        <f>TEXT(Table1[[#This Row],[pickup]],"dddd")</f>
        <v>Saturday</v>
      </c>
      <c r="P4642">
        <f t="shared" si="72"/>
        <v>13</v>
      </c>
    </row>
    <row r="4643" spans="1:16" x14ac:dyDescent="0.25">
      <c r="A4643" s="1">
        <v>43555.877106481479</v>
      </c>
      <c r="B4643" s="1">
        <v>43555.920127314814</v>
      </c>
      <c r="C4643">
        <v>1</v>
      </c>
      <c r="D4643">
        <v>23.3</v>
      </c>
      <c r="E4643">
        <v>67.5</v>
      </c>
      <c r="F4643">
        <v>0</v>
      </c>
      <c r="G4643">
        <v>6.12</v>
      </c>
      <c r="H4643">
        <v>74.92</v>
      </c>
      <c r="I4643" t="s">
        <v>14</v>
      </c>
      <c r="J4643" t="s">
        <v>19</v>
      </c>
      <c r="K4643" t="s">
        <v>64</v>
      </c>
      <c r="L4643" t="s">
        <v>137</v>
      </c>
      <c r="M4643" t="s">
        <v>37</v>
      </c>
      <c r="N4643" t="s">
        <v>76</v>
      </c>
      <c r="O4643" t="str">
        <f>TEXT(Table1[[#This Row],[pickup]],"dddd")</f>
        <v>Sunday</v>
      </c>
      <c r="P4643">
        <f t="shared" si="72"/>
        <v>21</v>
      </c>
    </row>
    <row r="4644" spans="1:16" x14ac:dyDescent="0.25">
      <c r="A4644" s="1">
        <v>43539.743344907409</v>
      </c>
      <c r="B4644" s="1">
        <v>43539.753993055558</v>
      </c>
      <c r="C4644">
        <v>2</v>
      </c>
      <c r="D4644">
        <v>2.1</v>
      </c>
      <c r="E4644">
        <v>12</v>
      </c>
      <c r="F4644">
        <v>3.26</v>
      </c>
      <c r="G4644">
        <v>0</v>
      </c>
      <c r="H4644">
        <v>19.559999999999999</v>
      </c>
      <c r="I4644" t="s">
        <v>14</v>
      </c>
      <c r="J4644" t="s">
        <v>15</v>
      </c>
      <c r="K4644" t="s">
        <v>38</v>
      </c>
      <c r="L4644" t="s">
        <v>33</v>
      </c>
      <c r="M4644" t="s">
        <v>18</v>
      </c>
      <c r="N4644" t="s">
        <v>18</v>
      </c>
      <c r="O4644" t="str">
        <f>TEXT(Table1[[#This Row],[pickup]],"dddd")</f>
        <v>Friday</v>
      </c>
      <c r="P4644">
        <f t="shared" si="72"/>
        <v>17</v>
      </c>
    </row>
    <row r="4645" spans="1:16" x14ac:dyDescent="0.25">
      <c r="A4645" s="1">
        <v>43530.523680555554</v>
      </c>
      <c r="B4645" s="1">
        <v>43530.554305555554</v>
      </c>
      <c r="C4645">
        <v>2</v>
      </c>
      <c r="D4645">
        <v>10.67</v>
      </c>
      <c r="E4645">
        <v>38</v>
      </c>
      <c r="F4645">
        <v>9.41</v>
      </c>
      <c r="G4645">
        <v>5.76</v>
      </c>
      <c r="H4645">
        <v>56.47</v>
      </c>
      <c r="I4645" t="s">
        <v>14</v>
      </c>
      <c r="J4645" t="s">
        <v>15</v>
      </c>
      <c r="K4645" t="s">
        <v>35</v>
      </c>
      <c r="L4645" t="s">
        <v>34</v>
      </c>
      <c r="M4645" t="s">
        <v>37</v>
      </c>
      <c r="N4645" t="s">
        <v>18</v>
      </c>
      <c r="O4645" t="str">
        <f>TEXT(Table1[[#This Row],[pickup]],"dddd")</f>
        <v>Wednesday</v>
      </c>
      <c r="P4645">
        <f t="shared" si="72"/>
        <v>12</v>
      </c>
    </row>
    <row r="4646" spans="1:16" x14ac:dyDescent="0.25">
      <c r="A4646" s="1">
        <v>43547.550925925927</v>
      </c>
      <c r="B4646" s="1">
        <v>43547.552233796298</v>
      </c>
      <c r="C4646">
        <v>1</v>
      </c>
      <c r="D4646">
        <v>0.51</v>
      </c>
      <c r="E4646">
        <v>3.5</v>
      </c>
      <c r="F4646">
        <v>1.36</v>
      </c>
      <c r="G4646">
        <v>0</v>
      </c>
      <c r="H4646">
        <v>8.16</v>
      </c>
      <c r="I4646" t="s">
        <v>14</v>
      </c>
      <c r="J4646" t="s">
        <v>15</v>
      </c>
      <c r="K4646" t="s">
        <v>22</v>
      </c>
      <c r="L4646" t="s">
        <v>23</v>
      </c>
      <c r="M4646" t="s">
        <v>18</v>
      </c>
      <c r="N4646" t="s">
        <v>18</v>
      </c>
      <c r="O4646" t="str">
        <f>TEXT(Table1[[#This Row],[pickup]],"dddd")</f>
        <v>Saturday</v>
      </c>
      <c r="P4646">
        <f t="shared" si="72"/>
        <v>13</v>
      </c>
    </row>
    <row r="4647" spans="1:16" x14ac:dyDescent="0.25">
      <c r="A4647" s="1">
        <v>43529.809675925928</v>
      </c>
      <c r="B4647" s="1">
        <v>43529.812708333331</v>
      </c>
      <c r="C4647">
        <v>2</v>
      </c>
      <c r="D4647">
        <v>0.79</v>
      </c>
      <c r="E4647">
        <v>5</v>
      </c>
      <c r="F4647">
        <v>1.86</v>
      </c>
      <c r="G4647">
        <v>0</v>
      </c>
      <c r="H4647">
        <v>11.16</v>
      </c>
      <c r="I4647" t="s">
        <v>14</v>
      </c>
      <c r="J4647" t="s">
        <v>15</v>
      </c>
      <c r="K4647" t="s">
        <v>70</v>
      </c>
      <c r="L4647" t="s">
        <v>16</v>
      </c>
      <c r="M4647" t="s">
        <v>18</v>
      </c>
      <c r="N4647" t="s">
        <v>18</v>
      </c>
      <c r="O4647" t="str">
        <f>TEXT(Table1[[#This Row],[pickup]],"dddd")</f>
        <v>Tuesday</v>
      </c>
      <c r="P4647">
        <f t="shared" si="72"/>
        <v>19</v>
      </c>
    </row>
    <row r="4648" spans="1:16" x14ac:dyDescent="0.25">
      <c r="A4648" s="1">
        <v>43551.352569444447</v>
      </c>
      <c r="B4648" s="1">
        <v>43551.354930555557</v>
      </c>
      <c r="C4648">
        <v>1</v>
      </c>
      <c r="D4648">
        <v>0.41</v>
      </c>
      <c r="E4648">
        <v>4</v>
      </c>
      <c r="F4648">
        <v>1.82</v>
      </c>
      <c r="G4648">
        <v>0</v>
      </c>
      <c r="H4648">
        <v>9.1199999999999992</v>
      </c>
      <c r="I4648" t="s">
        <v>14</v>
      </c>
      <c r="J4648" t="s">
        <v>15</v>
      </c>
      <c r="K4648" t="s">
        <v>25</v>
      </c>
      <c r="L4648" t="s">
        <v>17</v>
      </c>
      <c r="M4648" t="s">
        <v>18</v>
      </c>
      <c r="N4648" t="s">
        <v>18</v>
      </c>
      <c r="O4648" t="str">
        <f>TEXT(Table1[[#This Row],[pickup]],"dddd")</f>
        <v>Wednesday</v>
      </c>
      <c r="P4648">
        <f t="shared" si="72"/>
        <v>8</v>
      </c>
    </row>
    <row r="4649" spans="1:16" x14ac:dyDescent="0.25">
      <c r="A4649" s="1">
        <v>43525.367592592593</v>
      </c>
      <c r="B4649" s="1">
        <v>43525.380937499998</v>
      </c>
      <c r="C4649">
        <v>1</v>
      </c>
      <c r="D4649">
        <v>2.7</v>
      </c>
      <c r="E4649">
        <v>14</v>
      </c>
      <c r="F4649">
        <v>0</v>
      </c>
      <c r="G4649">
        <v>0</v>
      </c>
      <c r="H4649">
        <v>17.3</v>
      </c>
      <c r="I4649" t="s">
        <v>14</v>
      </c>
      <c r="J4649" t="s">
        <v>19</v>
      </c>
      <c r="K4649" t="s">
        <v>51</v>
      </c>
      <c r="L4649" t="s">
        <v>85</v>
      </c>
      <c r="M4649" t="s">
        <v>18</v>
      </c>
      <c r="N4649" t="s">
        <v>18</v>
      </c>
      <c r="O4649" t="str">
        <f>TEXT(Table1[[#This Row],[pickup]],"dddd")</f>
        <v>Friday</v>
      </c>
      <c r="P4649">
        <f t="shared" si="72"/>
        <v>8</v>
      </c>
    </row>
    <row r="4650" spans="1:16" x14ac:dyDescent="0.25">
      <c r="A4650" s="1">
        <v>43549.70753472222</v>
      </c>
      <c r="B4650" s="1">
        <v>43549.730763888889</v>
      </c>
      <c r="C4650">
        <v>1</v>
      </c>
      <c r="D4650">
        <v>10.41</v>
      </c>
      <c r="E4650">
        <v>34</v>
      </c>
      <c r="F4650">
        <v>8.31</v>
      </c>
      <c r="G4650">
        <v>5.76</v>
      </c>
      <c r="H4650">
        <v>49.87</v>
      </c>
      <c r="I4650" t="s">
        <v>14</v>
      </c>
      <c r="J4650" t="s">
        <v>15</v>
      </c>
      <c r="K4650" t="s">
        <v>35</v>
      </c>
      <c r="L4650" t="s">
        <v>60</v>
      </c>
      <c r="M4650" t="s">
        <v>37</v>
      </c>
      <c r="N4650" t="s">
        <v>18</v>
      </c>
      <c r="O4650" t="str">
        <f>TEXT(Table1[[#This Row],[pickup]],"dddd")</f>
        <v>Monday</v>
      </c>
      <c r="P4650">
        <f t="shared" si="72"/>
        <v>16</v>
      </c>
    </row>
    <row r="4651" spans="1:16" x14ac:dyDescent="0.25">
      <c r="A4651" s="1">
        <v>43538.786157407405</v>
      </c>
      <c r="B4651" s="1">
        <v>43538.808807870373</v>
      </c>
      <c r="C4651">
        <v>1</v>
      </c>
      <c r="D4651">
        <v>5.0199999999999996</v>
      </c>
      <c r="E4651">
        <v>23</v>
      </c>
      <c r="F4651">
        <v>0</v>
      </c>
      <c r="G4651">
        <v>0</v>
      </c>
      <c r="H4651">
        <v>27.3</v>
      </c>
      <c r="I4651" t="s">
        <v>14</v>
      </c>
      <c r="J4651" t="s">
        <v>15</v>
      </c>
      <c r="K4651" t="s">
        <v>106</v>
      </c>
      <c r="L4651" t="s">
        <v>32</v>
      </c>
      <c r="M4651" t="s">
        <v>18</v>
      </c>
      <c r="N4651" t="s">
        <v>18</v>
      </c>
      <c r="O4651" t="str">
        <f>TEXT(Table1[[#This Row],[pickup]],"dddd")</f>
        <v>Thursday</v>
      </c>
      <c r="P4651">
        <f t="shared" si="72"/>
        <v>18</v>
      </c>
    </row>
    <row r="4652" spans="1:16" x14ac:dyDescent="0.25">
      <c r="A4652" s="1">
        <v>43543.392152777778</v>
      </c>
      <c r="B4652" s="1">
        <v>43543.409594907411</v>
      </c>
      <c r="C4652">
        <v>2</v>
      </c>
      <c r="D4652">
        <v>2.72</v>
      </c>
      <c r="E4652">
        <v>16.5</v>
      </c>
      <c r="F4652">
        <v>3</v>
      </c>
      <c r="G4652">
        <v>0</v>
      </c>
      <c r="H4652">
        <v>22.8</v>
      </c>
      <c r="I4652" t="s">
        <v>14</v>
      </c>
      <c r="J4652" t="s">
        <v>15</v>
      </c>
      <c r="K4652" t="s">
        <v>70</v>
      </c>
      <c r="L4652" t="s">
        <v>85</v>
      </c>
      <c r="M4652" t="s">
        <v>18</v>
      </c>
      <c r="N4652" t="s">
        <v>18</v>
      </c>
      <c r="O4652" t="str">
        <f>TEXT(Table1[[#This Row],[pickup]],"dddd")</f>
        <v>Tuesday</v>
      </c>
      <c r="P4652">
        <f t="shared" si="72"/>
        <v>9</v>
      </c>
    </row>
    <row r="4653" spans="1:16" x14ac:dyDescent="0.25">
      <c r="A4653" s="1">
        <v>43532.004988425928</v>
      </c>
      <c r="B4653" s="1">
        <v>43532.016423611109</v>
      </c>
      <c r="C4653">
        <v>1</v>
      </c>
      <c r="D4653">
        <v>5.8</v>
      </c>
      <c r="E4653">
        <v>19.5</v>
      </c>
      <c r="F4653">
        <v>0</v>
      </c>
      <c r="G4653">
        <v>0</v>
      </c>
      <c r="H4653">
        <v>23.3</v>
      </c>
      <c r="I4653" t="s">
        <v>14</v>
      </c>
      <c r="J4653" t="s">
        <v>19</v>
      </c>
      <c r="K4653" t="s">
        <v>42</v>
      </c>
      <c r="L4653" t="s">
        <v>130</v>
      </c>
      <c r="M4653" t="s">
        <v>18</v>
      </c>
      <c r="N4653" t="s">
        <v>18</v>
      </c>
      <c r="O4653" t="str">
        <f>TEXT(Table1[[#This Row],[pickup]],"dddd")</f>
        <v>Friday</v>
      </c>
      <c r="P4653">
        <f t="shared" si="72"/>
        <v>0</v>
      </c>
    </row>
    <row r="4654" spans="1:16" x14ac:dyDescent="0.25">
      <c r="A4654" s="1">
        <v>43547.249780092592</v>
      </c>
      <c r="B4654" s="1">
        <v>43547.253587962965</v>
      </c>
      <c r="C4654">
        <v>2</v>
      </c>
      <c r="D4654">
        <v>1.1000000000000001</v>
      </c>
      <c r="E4654">
        <v>6</v>
      </c>
      <c r="F4654">
        <v>0</v>
      </c>
      <c r="G4654">
        <v>0</v>
      </c>
      <c r="H4654">
        <v>9.3000000000000007</v>
      </c>
      <c r="I4654" t="s">
        <v>14</v>
      </c>
      <c r="J4654" t="s">
        <v>19</v>
      </c>
      <c r="K4654" t="s">
        <v>49</v>
      </c>
      <c r="L4654" t="s">
        <v>55</v>
      </c>
      <c r="M4654" t="s">
        <v>18</v>
      </c>
      <c r="N4654" t="s">
        <v>18</v>
      </c>
      <c r="O4654" t="str">
        <f>TEXT(Table1[[#This Row],[pickup]],"dddd")</f>
        <v>Saturday</v>
      </c>
      <c r="P4654">
        <f t="shared" si="72"/>
        <v>5</v>
      </c>
    </row>
    <row r="4655" spans="1:16" x14ac:dyDescent="0.25">
      <c r="A4655" s="1">
        <v>43543.649560185186</v>
      </c>
      <c r="B4655" s="1">
        <v>43543.654317129629</v>
      </c>
      <c r="C4655">
        <v>1</v>
      </c>
      <c r="D4655">
        <v>1.1000000000000001</v>
      </c>
      <c r="E4655">
        <v>6.5</v>
      </c>
      <c r="F4655">
        <v>1.95</v>
      </c>
      <c r="G4655">
        <v>0</v>
      </c>
      <c r="H4655">
        <v>11.75</v>
      </c>
      <c r="I4655" t="s">
        <v>14</v>
      </c>
      <c r="J4655" t="s">
        <v>15</v>
      </c>
      <c r="K4655" t="s">
        <v>49</v>
      </c>
      <c r="L4655" t="s">
        <v>61</v>
      </c>
      <c r="M4655" t="s">
        <v>18</v>
      </c>
      <c r="N4655" t="s">
        <v>18</v>
      </c>
      <c r="O4655" t="str">
        <f>TEXT(Table1[[#This Row],[pickup]],"dddd")</f>
        <v>Tuesday</v>
      </c>
      <c r="P4655">
        <f t="shared" si="72"/>
        <v>15</v>
      </c>
    </row>
    <row r="4656" spans="1:16" x14ac:dyDescent="0.25">
      <c r="A4656" s="1">
        <v>43544.400636574072</v>
      </c>
      <c r="B4656" s="1">
        <v>43544.42465277778</v>
      </c>
      <c r="C4656">
        <v>5</v>
      </c>
      <c r="D4656">
        <v>5.59</v>
      </c>
      <c r="E4656">
        <v>25.5</v>
      </c>
      <c r="F4656">
        <v>2.2000000000000002</v>
      </c>
      <c r="G4656">
        <v>0</v>
      </c>
      <c r="H4656">
        <v>31</v>
      </c>
      <c r="I4656" t="s">
        <v>14</v>
      </c>
      <c r="J4656" t="s">
        <v>15</v>
      </c>
      <c r="K4656" t="s">
        <v>77</v>
      </c>
      <c r="L4656" t="s">
        <v>29</v>
      </c>
      <c r="M4656" t="s">
        <v>18</v>
      </c>
      <c r="N4656" t="s">
        <v>18</v>
      </c>
      <c r="O4656" t="str">
        <f>TEXT(Table1[[#This Row],[pickup]],"dddd")</f>
        <v>Wednesday</v>
      </c>
      <c r="P4656">
        <f t="shared" si="72"/>
        <v>9</v>
      </c>
    </row>
    <row r="4657" spans="1:16" x14ac:dyDescent="0.25">
      <c r="A4657" s="1">
        <v>43533.012789351851</v>
      </c>
      <c r="B4657" s="1">
        <v>43533.035624999997</v>
      </c>
      <c r="C4657">
        <v>2</v>
      </c>
      <c r="D4657">
        <v>13.27</v>
      </c>
      <c r="E4657">
        <v>40.5</v>
      </c>
      <c r="F4657">
        <v>8.86</v>
      </c>
      <c r="G4657">
        <v>0</v>
      </c>
      <c r="H4657">
        <v>53.16</v>
      </c>
      <c r="I4657" t="s">
        <v>14</v>
      </c>
      <c r="J4657" t="s">
        <v>15</v>
      </c>
      <c r="K4657" t="s">
        <v>40</v>
      </c>
      <c r="L4657" t="s">
        <v>142</v>
      </c>
      <c r="M4657" t="s">
        <v>18</v>
      </c>
      <c r="N4657" t="s">
        <v>18</v>
      </c>
      <c r="O4657" t="str">
        <f>TEXT(Table1[[#This Row],[pickup]],"dddd")</f>
        <v>Saturday</v>
      </c>
      <c r="P4657">
        <f t="shared" si="72"/>
        <v>0</v>
      </c>
    </row>
    <row r="4658" spans="1:16" x14ac:dyDescent="0.25">
      <c r="A4658" s="1">
        <v>43527.451157407406</v>
      </c>
      <c r="B4658" s="1">
        <v>43527.453611111108</v>
      </c>
      <c r="C4658">
        <v>2</v>
      </c>
      <c r="D4658">
        <v>1.45</v>
      </c>
      <c r="E4658">
        <v>6</v>
      </c>
      <c r="F4658">
        <v>1.86</v>
      </c>
      <c r="G4658">
        <v>0</v>
      </c>
      <c r="H4658">
        <v>11.16</v>
      </c>
      <c r="I4658" t="s">
        <v>14</v>
      </c>
      <c r="J4658" t="s">
        <v>15</v>
      </c>
      <c r="K4658" t="s">
        <v>70</v>
      </c>
      <c r="L4658" t="s">
        <v>24</v>
      </c>
      <c r="M4658" t="s">
        <v>18</v>
      </c>
      <c r="N4658" t="s">
        <v>18</v>
      </c>
      <c r="O4658" t="str">
        <f>TEXT(Table1[[#This Row],[pickup]],"dddd")</f>
        <v>Sunday</v>
      </c>
      <c r="P4658">
        <f t="shared" si="72"/>
        <v>10</v>
      </c>
    </row>
    <row r="4659" spans="1:16" x14ac:dyDescent="0.25">
      <c r="A4659" s="1">
        <v>43553.546238425923</v>
      </c>
      <c r="B4659" s="1">
        <v>43553.548946759256</v>
      </c>
      <c r="C4659">
        <v>1</v>
      </c>
      <c r="D4659">
        <v>0.47</v>
      </c>
      <c r="E4659">
        <v>4.5</v>
      </c>
      <c r="F4659">
        <v>2.34</v>
      </c>
      <c r="G4659">
        <v>0</v>
      </c>
      <c r="H4659">
        <v>10.14</v>
      </c>
      <c r="I4659" t="s">
        <v>14</v>
      </c>
      <c r="J4659" t="s">
        <v>15</v>
      </c>
      <c r="K4659" t="s">
        <v>42</v>
      </c>
      <c r="L4659" t="s">
        <v>53</v>
      </c>
      <c r="M4659" t="s">
        <v>18</v>
      </c>
      <c r="N4659" t="s">
        <v>18</v>
      </c>
      <c r="O4659" t="str">
        <f>TEXT(Table1[[#This Row],[pickup]],"dddd")</f>
        <v>Friday</v>
      </c>
      <c r="P4659">
        <f t="shared" si="72"/>
        <v>13</v>
      </c>
    </row>
    <row r="4660" spans="1:16" x14ac:dyDescent="0.25">
      <c r="A4660" s="1">
        <v>43547.95753472222</v>
      </c>
      <c r="B4660" s="1">
        <v>43547.965509259258</v>
      </c>
      <c r="C4660">
        <v>1</v>
      </c>
      <c r="D4660">
        <v>2.3199999999999998</v>
      </c>
      <c r="E4660">
        <v>10</v>
      </c>
      <c r="F4660">
        <v>0</v>
      </c>
      <c r="G4660">
        <v>0</v>
      </c>
      <c r="H4660">
        <v>13.8</v>
      </c>
      <c r="I4660" t="s">
        <v>14</v>
      </c>
      <c r="J4660" t="s">
        <v>19</v>
      </c>
      <c r="K4660" t="s">
        <v>33</v>
      </c>
      <c r="L4660" t="s">
        <v>16</v>
      </c>
      <c r="M4660" t="s">
        <v>18</v>
      </c>
      <c r="N4660" t="s">
        <v>18</v>
      </c>
      <c r="O4660" t="str">
        <f>TEXT(Table1[[#This Row],[pickup]],"dddd")</f>
        <v>Saturday</v>
      </c>
      <c r="P4660">
        <f t="shared" si="72"/>
        <v>22</v>
      </c>
    </row>
    <row r="4661" spans="1:16" x14ac:dyDescent="0.25">
      <c r="A4661" s="1">
        <v>43534.56826388889</v>
      </c>
      <c r="B4661" s="1">
        <v>43534.576377314814</v>
      </c>
      <c r="C4661">
        <v>2</v>
      </c>
      <c r="D4661">
        <v>1.1000000000000001</v>
      </c>
      <c r="E4661">
        <v>8.5</v>
      </c>
      <c r="F4661">
        <v>0</v>
      </c>
      <c r="G4661">
        <v>0</v>
      </c>
      <c r="H4661">
        <v>11.8</v>
      </c>
      <c r="I4661" t="s">
        <v>14</v>
      </c>
      <c r="J4661" t="s">
        <v>19</v>
      </c>
      <c r="K4661" t="s">
        <v>33</v>
      </c>
      <c r="L4661" t="s">
        <v>26</v>
      </c>
      <c r="M4661" t="s">
        <v>18</v>
      </c>
      <c r="N4661" t="s">
        <v>18</v>
      </c>
      <c r="O4661" t="str">
        <f>TEXT(Table1[[#This Row],[pickup]],"dddd")</f>
        <v>Sunday</v>
      </c>
      <c r="P4661">
        <f t="shared" si="72"/>
        <v>13</v>
      </c>
    </row>
    <row r="4662" spans="1:16" x14ac:dyDescent="0.25">
      <c r="A4662" s="1">
        <v>43546.746215277781</v>
      </c>
      <c r="B4662" s="1">
        <v>43546.763460648152</v>
      </c>
      <c r="C4662">
        <v>1</v>
      </c>
      <c r="D4662">
        <v>8.39</v>
      </c>
      <c r="E4662">
        <v>26</v>
      </c>
      <c r="F4662">
        <v>6.06</v>
      </c>
      <c r="G4662">
        <v>0</v>
      </c>
      <c r="H4662">
        <v>36.36</v>
      </c>
      <c r="I4662" t="s">
        <v>14</v>
      </c>
      <c r="J4662" t="s">
        <v>15</v>
      </c>
      <c r="K4662" t="s">
        <v>34</v>
      </c>
      <c r="L4662" t="s">
        <v>110</v>
      </c>
      <c r="M4662" t="s">
        <v>18</v>
      </c>
      <c r="N4662" t="s">
        <v>58</v>
      </c>
      <c r="O4662" t="str">
        <f>TEXT(Table1[[#This Row],[pickup]],"dddd")</f>
        <v>Friday</v>
      </c>
      <c r="P4662">
        <f t="shared" si="72"/>
        <v>17</v>
      </c>
    </row>
    <row r="4663" spans="1:16" x14ac:dyDescent="0.25">
      <c r="A4663" s="1">
        <v>43549.951655092591</v>
      </c>
      <c r="B4663" s="1">
        <v>43549.959097222221</v>
      </c>
      <c r="C4663">
        <v>5</v>
      </c>
      <c r="D4663">
        <v>2.57</v>
      </c>
      <c r="E4663">
        <v>11</v>
      </c>
      <c r="F4663">
        <v>2.96</v>
      </c>
      <c r="G4663">
        <v>0</v>
      </c>
      <c r="H4663">
        <v>17.760000000000002</v>
      </c>
      <c r="I4663" t="s">
        <v>14</v>
      </c>
      <c r="J4663" t="s">
        <v>15</v>
      </c>
      <c r="K4663" t="s">
        <v>32</v>
      </c>
      <c r="L4663" t="s">
        <v>34</v>
      </c>
      <c r="M4663" t="s">
        <v>18</v>
      </c>
      <c r="N4663" t="s">
        <v>18</v>
      </c>
      <c r="O4663" t="str">
        <f>TEXT(Table1[[#This Row],[pickup]],"dddd")</f>
        <v>Monday</v>
      </c>
      <c r="P4663">
        <f t="shared" si="72"/>
        <v>22</v>
      </c>
    </row>
    <row r="4664" spans="1:16" x14ac:dyDescent="0.25">
      <c r="A4664" s="1">
        <v>43551.769236111111</v>
      </c>
      <c r="B4664" s="1">
        <v>43551.776655092595</v>
      </c>
      <c r="C4664">
        <v>2</v>
      </c>
      <c r="D4664">
        <v>1.39</v>
      </c>
      <c r="E4664">
        <v>8.5</v>
      </c>
      <c r="F4664">
        <v>2.56</v>
      </c>
      <c r="G4664">
        <v>0</v>
      </c>
      <c r="H4664">
        <v>15.36</v>
      </c>
      <c r="I4664" t="s">
        <v>14</v>
      </c>
      <c r="J4664" t="s">
        <v>15</v>
      </c>
      <c r="K4664" t="s">
        <v>32</v>
      </c>
      <c r="L4664" t="s">
        <v>70</v>
      </c>
      <c r="M4664" t="s">
        <v>18</v>
      </c>
      <c r="N4664" t="s">
        <v>18</v>
      </c>
      <c r="O4664" t="str">
        <f>TEXT(Table1[[#This Row],[pickup]],"dddd")</f>
        <v>Wednesday</v>
      </c>
      <c r="P4664">
        <f t="shared" si="72"/>
        <v>18</v>
      </c>
    </row>
    <row r="4665" spans="1:16" x14ac:dyDescent="0.25">
      <c r="A4665" s="1">
        <v>43551.581319444442</v>
      </c>
      <c r="B4665" s="1">
        <v>43551.581423611111</v>
      </c>
      <c r="C4665">
        <v>1</v>
      </c>
      <c r="D4665">
        <v>0</v>
      </c>
      <c r="E4665">
        <v>2.5</v>
      </c>
      <c r="F4665">
        <v>0</v>
      </c>
      <c r="G4665">
        <v>0</v>
      </c>
      <c r="H4665">
        <v>3.3</v>
      </c>
      <c r="I4665" t="s">
        <v>14</v>
      </c>
      <c r="J4665" t="s">
        <v>19</v>
      </c>
      <c r="K4665" t="s">
        <v>101</v>
      </c>
      <c r="L4665" t="s">
        <v>101</v>
      </c>
      <c r="M4665" t="s">
        <v>37</v>
      </c>
      <c r="N4665" t="s">
        <v>37</v>
      </c>
      <c r="O4665" t="str">
        <f>TEXT(Table1[[#This Row],[pickup]],"dddd")</f>
        <v>Wednesday</v>
      </c>
      <c r="P4665">
        <f t="shared" si="72"/>
        <v>13</v>
      </c>
    </row>
    <row r="4666" spans="1:16" x14ac:dyDescent="0.25">
      <c r="A4666" s="1">
        <v>43553.6325462963</v>
      </c>
      <c r="B4666" s="1">
        <v>43553.641226851854</v>
      </c>
      <c r="C4666">
        <v>1</v>
      </c>
      <c r="D4666">
        <v>0.4</v>
      </c>
      <c r="E4666">
        <v>9.5</v>
      </c>
      <c r="F4666">
        <v>1</v>
      </c>
      <c r="G4666">
        <v>0</v>
      </c>
      <c r="H4666">
        <v>13.8</v>
      </c>
      <c r="I4666" t="s">
        <v>14</v>
      </c>
      <c r="J4666" t="s">
        <v>15</v>
      </c>
      <c r="K4666" t="s">
        <v>20</v>
      </c>
      <c r="L4666" t="s">
        <v>24</v>
      </c>
      <c r="M4666" t="s">
        <v>18</v>
      </c>
      <c r="N4666" t="s">
        <v>18</v>
      </c>
      <c r="O4666" t="str">
        <f>TEXT(Table1[[#This Row],[pickup]],"dddd")</f>
        <v>Friday</v>
      </c>
      <c r="P4666">
        <f t="shared" si="72"/>
        <v>15</v>
      </c>
    </row>
    <row r="4667" spans="1:16" x14ac:dyDescent="0.25">
      <c r="A4667" s="1">
        <v>43548.832303240742</v>
      </c>
      <c r="B4667" s="1">
        <v>43548.835185185184</v>
      </c>
      <c r="C4667">
        <v>2</v>
      </c>
      <c r="D4667">
        <v>0.6</v>
      </c>
      <c r="E4667">
        <v>5</v>
      </c>
      <c r="F4667">
        <v>1.75</v>
      </c>
      <c r="G4667">
        <v>0</v>
      </c>
      <c r="H4667">
        <v>10.55</v>
      </c>
      <c r="I4667" t="s">
        <v>14</v>
      </c>
      <c r="J4667" t="s">
        <v>15</v>
      </c>
      <c r="K4667" t="s">
        <v>42</v>
      </c>
      <c r="L4667" t="s">
        <v>42</v>
      </c>
      <c r="M4667" t="s">
        <v>18</v>
      </c>
      <c r="N4667" t="s">
        <v>18</v>
      </c>
      <c r="O4667" t="str">
        <f>TEXT(Table1[[#This Row],[pickup]],"dddd")</f>
        <v>Sunday</v>
      </c>
      <c r="P4667">
        <f t="shared" si="72"/>
        <v>19</v>
      </c>
    </row>
    <row r="4668" spans="1:16" x14ac:dyDescent="0.25">
      <c r="A4668" s="1">
        <v>43555.431620370371</v>
      </c>
      <c r="B4668" s="1">
        <v>43555.442337962966</v>
      </c>
      <c r="C4668">
        <v>1</v>
      </c>
      <c r="D4668">
        <v>4.59</v>
      </c>
      <c r="E4668">
        <v>16</v>
      </c>
      <c r="F4668">
        <v>2.3199999999999998</v>
      </c>
      <c r="G4668">
        <v>0</v>
      </c>
      <c r="H4668">
        <v>21.62</v>
      </c>
      <c r="I4668" t="s">
        <v>14</v>
      </c>
      <c r="J4668" t="s">
        <v>15</v>
      </c>
      <c r="K4668" t="s">
        <v>16</v>
      </c>
      <c r="L4668" t="s">
        <v>85</v>
      </c>
      <c r="M4668" t="s">
        <v>18</v>
      </c>
      <c r="N4668" t="s">
        <v>18</v>
      </c>
      <c r="O4668" t="str">
        <f>TEXT(Table1[[#This Row],[pickup]],"dddd")</f>
        <v>Sunday</v>
      </c>
      <c r="P4668">
        <f t="shared" si="72"/>
        <v>10</v>
      </c>
    </row>
    <row r="4669" spans="1:16" x14ac:dyDescent="0.25">
      <c r="A4669" s="1">
        <v>43543.810520833336</v>
      </c>
      <c r="B4669" s="1">
        <v>43543.814444444448</v>
      </c>
      <c r="C4669">
        <v>1</v>
      </c>
      <c r="D4669">
        <v>1.89</v>
      </c>
      <c r="E4669">
        <v>7.5</v>
      </c>
      <c r="F4669">
        <v>1</v>
      </c>
      <c r="G4669">
        <v>0</v>
      </c>
      <c r="H4669">
        <v>12.8</v>
      </c>
      <c r="I4669" t="s">
        <v>14</v>
      </c>
      <c r="J4669" t="s">
        <v>15</v>
      </c>
      <c r="K4669" t="s">
        <v>49</v>
      </c>
      <c r="L4669" t="s">
        <v>20</v>
      </c>
      <c r="M4669" t="s">
        <v>18</v>
      </c>
      <c r="N4669" t="s">
        <v>18</v>
      </c>
      <c r="O4669" t="str">
        <f>TEXT(Table1[[#This Row],[pickup]],"dddd")</f>
        <v>Tuesday</v>
      </c>
      <c r="P4669">
        <f t="shared" si="72"/>
        <v>19</v>
      </c>
    </row>
    <row r="4670" spans="1:16" x14ac:dyDescent="0.25">
      <c r="A4670" s="1">
        <v>43534.727094907408</v>
      </c>
      <c r="B4670" s="1">
        <v>43534.729386574072</v>
      </c>
      <c r="C4670">
        <v>1</v>
      </c>
      <c r="D4670">
        <v>0.7</v>
      </c>
      <c r="E4670">
        <v>4.5</v>
      </c>
      <c r="F4670">
        <v>1</v>
      </c>
      <c r="G4670">
        <v>0</v>
      </c>
      <c r="H4670">
        <v>8.8000000000000007</v>
      </c>
      <c r="I4670" t="s">
        <v>14</v>
      </c>
      <c r="J4670" t="s">
        <v>15</v>
      </c>
      <c r="K4670" t="s">
        <v>50</v>
      </c>
      <c r="L4670" t="s">
        <v>62</v>
      </c>
      <c r="M4670" t="s">
        <v>18</v>
      </c>
      <c r="N4670" t="s">
        <v>18</v>
      </c>
      <c r="O4670" t="str">
        <f>TEXT(Table1[[#This Row],[pickup]],"dddd")</f>
        <v>Sunday</v>
      </c>
      <c r="P4670">
        <f t="shared" si="72"/>
        <v>17</v>
      </c>
    </row>
    <row r="4671" spans="1:16" x14ac:dyDescent="0.25">
      <c r="A4671" s="1">
        <v>43538.858946759261</v>
      </c>
      <c r="B4671" s="1">
        <v>43538.865405092591</v>
      </c>
      <c r="C4671">
        <v>1</v>
      </c>
      <c r="D4671">
        <v>1.9</v>
      </c>
      <c r="E4671">
        <v>8.5</v>
      </c>
      <c r="F4671">
        <v>1.95</v>
      </c>
      <c r="G4671">
        <v>0</v>
      </c>
      <c r="H4671">
        <v>11.75</v>
      </c>
      <c r="I4671" t="s">
        <v>14</v>
      </c>
      <c r="J4671" t="s">
        <v>15</v>
      </c>
      <c r="K4671" t="s">
        <v>73</v>
      </c>
      <c r="L4671" t="s">
        <v>114</v>
      </c>
      <c r="M4671" t="s">
        <v>18</v>
      </c>
      <c r="N4671" t="s">
        <v>18</v>
      </c>
      <c r="O4671" t="str">
        <f>TEXT(Table1[[#This Row],[pickup]],"dddd")</f>
        <v>Thursday</v>
      </c>
      <c r="P4671">
        <f t="shared" si="72"/>
        <v>20</v>
      </c>
    </row>
    <row r="4672" spans="1:16" x14ac:dyDescent="0.25">
      <c r="A4672" s="1">
        <v>43545.337881944448</v>
      </c>
      <c r="B4672" s="1">
        <v>43545.343587962961</v>
      </c>
      <c r="C4672">
        <v>1</v>
      </c>
      <c r="D4672">
        <v>1.4</v>
      </c>
      <c r="E4672">
        <v>8</v>
      </c>
      <c r="F4672">
        <v>2.25</v>
      </c>
      <c r="G4672">
        <v>0</v>
      </c>
      <c r="H4672">
        <v>13.55</v>
      </c>
      <c r="I4672" t="s">
        <v>14</v>
      </c>
      <c r="J4672" t="s">
        <v>15</v>
      </c>
      <c r="K4672" t="s">
        <v>44</v>
      </c>
      <c r="L4672" t="s">
        <v>27</v>
      </c>
      <c r="M4672" t="s">
        <v>18</v>
      </c>
      <c r="N4672" t="s">
        <v>18</v>
      </c>
      <c r="O4672" t="str">
        <f>TEXT(Table1[[#This Row],[pickup]],"dddd")</f>
        <v>Thursday</v>
      </c>
      <c r="P4672">
        <f t="shared" si="72"/>
        <v>8</v>
      </c>
    </row>
    <row r="4673" spans="1:16" x14ac:dyDescent="0.25">
      <c r="A4673" s="1">
        <v>43537.796689814815</v>
      </c>
      <c r="B4673" s="1">
        <v>43537.800081018519</v>
      </c>
      <c r="C4673">
        <v>1</v>
      </c>
      <c r="D4673">
        <v>0.5</v>
      </c>
      <c r="E4673">
        <v>5</v>
      </c>
      <c r="F4673">
        <v>1</v>
      </c>
      <c r="G4673">
        <v>0</v>
      </c>
      <c r="H4673">
        <v>10.3</v>
      </c>
      <c r="I4673" t="s">
        <v>14</v>
      </c>
      <c r="J4673" t="s">
        <v>15</v>
      </c>
      <c r="K4673" t="s">
        <v>55</v>
      </c>
      <c r="L4673" t="s">
        <v>42</v>
      </c>
      <c r="M4673" t="s">
        <v>18</v>
      </c>
      <c r="N4673" t="s">
        <v>18</v>
      </c>
      <c r="O4673" t="str">
        <f>TEXT(Table1[[#This Row],[pickup]],"dddd")</f>
        <v>Wednesday</v>
      </c>
      <c r="P4673">
        <f t="shared" si="72"/>
        <v>19</v>
      </c>
    </row>
    <row r="4674" spans="1:16" x14ac:dyDescent="0.25">
      <c r="A4674" s="1">
        <v>43543.802303240744</v>
      </c>
      <c r="B4674" s="1">
        <v>43543.809317129628</v>
      </c>
      <c r="C4674">
        <v>1</v>
      </c>
      <c r="D4674">
        <v>2.1</v>
      </c>
      <c r="E4674">
        <v>9</v>
      </c>
      <c r="F4674">
        <v>0</v>
      </c>
      <c r="G4674">
        <v>0</v>
      </c>
      <c r="H4674">
        <v>13.3</v>
      </c>
      <c r="I4674" t="s">
        <v>14</v>
      </c>
      <c r="J4674" t="s">
        <v>19</v>
      </c>
      <c r="K4674" t="s">
        <v>33</v>
      </c>
      <c r="L4674" t="s">
        <v>61</v>
      </c>
      <c r="M4674" t="s">
        <v>18</v>
      </c>
      <c r="N4674" t="s">
        <v>18</v>
      </c>
      <c r="O4674" t="str">
        <f>TEXT(Table1[[#This Row],[pickup]],"dddd")</f>
        <v>Tuesday</v>
      </c>
      <c r="P4674">
        <f t="shared" ref="P4674:P4737" si="73">HOUR(A:A)</f>
        <v>19</v>
      </c>
    </row>
    <row r="4675" spans="1:16" x14ac:dyDescent="0.25">
      <c r="A4675" s="1">
        <v>43549.982395833336</v>
      </c>
      <c r="B4675" s="1">
        <v>43549.990381944444</v>
      </c>
      <c r="C4675">
        <v>1</v>
      </c>
      <c r="D4675">
        <v>2.68</v>
      </c>
      <c r="E4675">
        <v>10.5</v>
      </c>
      <c r="F4675">
        <v>2.86</v>
      </c>
      <c r="G4675">
        <v>0</v>
      </c>
      <c r="H4675">
        <v>17.16</v>
      </c>
      <c r="I4675" t="s">
        <v>14</v>
      </c>
      <c r="J4675" t="s">
        <v>15</v>
      </c>
      <c r="K4675" t="s">
        <v>32</v>
      </c>
      <c r="L4675" t="s">
        <v>85</v>
      </c>
      <c r="M4675" t="s">
        <v>18</v>
      </c>
      <c r="N4675" t="s">
        <v>18</v>
      </c>
      <c r="O4675" t="str">
        <f>TEXT(Table1[[#This Row],[pickup]],"dddd")</f>
        <v>Monday</v>
      </c>
      <c r="P4675">
        <f t="shared" si="73"/>
        <v>23</v>
      </c>
    </row>
    <row r="4676" spans="1:16" x14ac:dyDescent="0.25">
      <c r="A4676" s="1">
        <v>43550.501134259262</v>
      </c>
      <c r="B4676" s="1">
        <v>43550.504328703704</v>
      </c>
      <c r="C4676">
        <v>1</v>
      </c>
      <c r="D4676">
        <v>0.56000000000000005</v>
      </c>
      <c r="E4676">
        <v>5</v>
      </c>
      <c r="F4676">
        <v>0</v>
      </c>
      <c r="G4676">
        <v>0</v>
      </c>
      <c r="H4676">
        <v>8.3000000000000007</v>
      </c>
      <c r="I4676" t="s">
        <v>14</v>
      </c>
      <c r="J4676" t="s">
        <v>19</v>
      </c>
      <c r="K4676" t="s">
        <v>49</v>
      </c>
      <c r="L4676" t="s">
        <v>32</v>
      </c>
      <c r="M4676" t="s">
        <v>18</v>
      </c>
      <c r="N4676" t="s">
        <v>18</v>
      </c>
      <c r="O4676" t="str">
        <f>TEXT(Table1[[#This Row],[pickup]],"dddd")</f>
        <v>Tuesday</v>
      </c>
      <c r="P4676">
        <f t="shared" si="73"/>
        <v>12</v>
      </c>
    </row>
    <row r="4677" spans="1:16" x14ac:dyDescent="0.25">
      <c r="A4677" s="1">
        <v>43529.847812499997</v>
      </c>
      <c r="B4677" s="1">
        <v>43529.848923611113</v>
      </c>
      <c r="C4677">
        <v>1</v>
      </c>
      <c r="D4677">
        <v>0.5</v>
      </c>
      <c r="E4677">
        <v>3.5</v>
      </c>
      <c r="F4677">
        <v>0</v>
      </c>
      <c r="G4677">
        <v>0</v>
      </c>
      <c r="H4677">
        <v>7.3</v>
      </c>
      <c r="I4677" t="s">
        <v>14</v>
      </c>
      <c r="J4677" t="s">
        <v>19</v>
      </c>
      <c r="K4677" t="s">
        <v>41</v>
      </c>
      <c r="L4677" t="s">
        <v>41</v>
      </c>
      <c r="M4677" t="s">
        <v>18</v>
      </c>
      <c r="N4677" t="s">
        <v>18</v>
      </c>
      <c r="O4677" t="str">
        <f>TEXT(Table1[[#This Row],[pickup]],"dddd")</f>
        <v>Tuesday</v>
      </c>
      <c r="P4677">
        <f t="shared" si="73"/>
        <v>20</v>
      </c>
    </row>
    <row r="4678" spans="1:16" x14ac:dyDescent="0.25">
      <c r="A4678" s="1">
        <v>43551.527777777781</v>
      </c>
      <c r="B4678" s="1">
        <v>43551.550046296295</v>
      </c>
      <c r="C4678">
        <v>1</v>
      </c>
      <c r="D4678">
        <v>8.64</v>
      </c>
      <c r="E4678">
        <v>30.5</v>
      </c>
      <c r="F4678">
        <v>0</v>
      </c>
      <c r="G4678">
        <v>5.76</v>
      </c>
      <c r="H4678">
        <v>37.06</v>
      </c>
      <c r="I4678" t="s">
        <v>14</v>
      </c>
      <c r="J4678" t="s">
        <v>15</v>
      </c>
      <c r="K4678" t="s">
        <v>192</v>
      </c>
      <c r="L4678" t="s">
        <v>31</v>
      </c>
      <c r="M4678" t="s">
        <v>76</v>
      </c>
      <c r="N4678" t="s">
        <v>18</v>
      </c>
      <c r="O4678" t="str">
        <f>TEXT(Table1[[#This Row],[pickup]],"dddd")</f>
        <v>Wednesday</v>
      </c>
      <c r="P4678">
        <f t="shared" si="73"/>
        <v>12</v>
      </c>
    </row>
    <row r="4679" spans="1:16" x14ac:dyDescent="0.25">
      <c r="A4679" s="1">
        <v>43550.386435185188</v>
      </c>
      <c r="B4679" s="1">
        <v>43550.389166666668</v>
      </c>
      <c r="C4679">
        <v>1</v>
      </c>
      <c r="D4679">
        <v>0.65</v>
      </c>
      <c r="E4679">
        <v>4.5</v>
      </c>
      <c r="F4679">
        <v>1.56</v>
      </c>
      <c r="G4679">
        <v>0</v>
      </c>
      <c r="H4679">
        <v>9.36</v>
      </c>
      <c r="I4679" t="s">
        <v>14</v>
      </c>
      <c r="J4679" t="s">
        <v>15</v>
      </c>
      <c r="K4679" t="s">
        <v>29</v>
      </c>
      <c r="L4679" t="s">
        <v>29</v>
      </c>
      <c r="M4679" t="s">
        <v>18</v>
      </c>
      <c r="N4679" t="s">
        <v>18</v>
      </c>
      <c r="O4679" t="str">
        <f>TEXT(Table1[[#This Row],[pickup]],"dddd")</f>
        <v>Tuesday</v>
      </c>
      <c r="P4679">
        <f t="shared" si="73"/>
        <v>9</v>
      </c>
    </row>
    <row r="4680" spans="1:16" x14ac:dyDescent="0.25">
      <c r="A4680" s="1">
        <v>43548.807789351849</v>
      </c>
      <c r="B4680" s="1">
        <v>43548.818506944444</v>
      </c>
      <c r="C4680">
        <v>1</v>
      </c>
      <c r="D4680">
        <v>2.9</v>
      </c>
      <c r="E4680">
        <v>13</v>
      </c>
      <c r="F4680">
        <v>3.26</v>
      </c>
      <c r="G4680">
        <v>0</v>
      </c>
      <c r="H4680">
        <v>19.559999999999999</v>
      </c>
      <c r="I4680" t="s">
        <v>14</v>
      </c>
      <c r="J4680" t="s">
        <v>15</v>
      </c>
      <c r="K4680" t="s">
        <v>25</v>
      </c>
      <c r="L4680" t="s">
        <v>41</v>
      </c>
      <c r="M4680" t="s">
        <v>18</v>
      </c>
      <c r="N4680" t="s">
        <v>18</v>
      </c>
      <c r="O4680" t="str">
        <f>TEXT(Table1[[#This Row],[pickup]],"dddd")</f>
        <v>Sunday</v>
      </c>
      <c r="P4680">
        <f t="shared" si="73"/>
        <v>19</v>
      </c>
    </row>
    <row r="4681" spans="1:16" x14ac:dyDescent="0.25">
      <c r="A4681" s="1">
        <v>43530.700231481482</v>
      </c>
      <c r="B4681" s="1">
        <v>43530.701932870368</v>
      </c>
      <c r="C4681">
        <v>4</v>
      </c>
      <c r="D4681">
        <v>0.39</v>
      </c>
      <c r="E4681">
        <v>3.5</v>
      </c>
      <c r="F4681">
        <v>1</v>
      </c>
      <c r="G4681">
        <v>0</v>
      </c>
      <c r="H4681">
        <v>8.8000000000000007</v>
      </c>
      <c r="I4681" t="s">
        <v>14</v>
      </c>
      <c r="J4681" t="s">
        <v>15</v>
      </c>
      <c r="K4681" t="s">
        <v>66</v>
      </c>
      <c r="L4681" t="s">
        <v>66</v>
      </c>
      <c r="M4681" t="s">
        <v>18</v>
      </c>
      <c r="N4681" t="s">
        <v>18</v>
      </c>
      <c r="O4681" t="str">
        <f>TEXT(Table1[[#This Row],[pickup]],"dddd")</f>
        <v>Wednesday</v>
      </c>
      <c r="P4681">
        <f t="shared" si="73"/>
        <v>16</v>
      </c>
    </row>
    <row r="4682" spans="1:16" x14ac:dyDescent="0.25">
      <c r="A4682" s="1">
        <v>43534.189398148148</v>
      </c>
      <c r="B4682" s="1">
        <v>43534.207337962966</v>
      </c>
      <c r="C4682">
        <v>2</v>
      </c>
      <c r="D4682">
        <v>7.38</v>
      </c>
      <c r="E4682">
        <v>23.5</v>
      </c>
      <c r="F4682">
        <v>0</v>
      </c>
      <c r="G4682">
        <v>0</v>
      </c>
      <c r="H4682">
        <v>27.3</v>
      </c>
      <c r="I4682" t="s">
        <v>14</v>
      </c>
      <c r="J4682" t="s">
        <v>19</v>
      </c>
      <c r="K4682" t="s">
        <v>44</v>
      </c>
      <c r="L4682" t="s">
        <v>114</v>
      </c>
      <c r="M4682" t="s">
        <v>18</v>
      </c>
      <c r="N4682" t="s">
        <v>18</v>
      </c>
      <c r="O4682" t="str">
        <f>TEXT(Table1[[#This Row],[pickup]],"dddd")</f>
        <v>Sunday</v>
      </c>
      <c r="P4682">
        <f t="shared" si="73"/>
        <v>4</v>
      </c>
    </row>
    <row r="4683" spans="1:16" x14ac:dyDescent="0.25">
      <c r="A4683" s="1">
        <v>43530.24114583333</v>
      </c>
      <c r="B4683" s="1">
        <v>43530.242719907408</v>
      </c>
      <c r="C4683">
        <v>1</v>
      </c>
      <c r="D4683">
        <v>0.6</v>
      </c>
      <c r="E4683">
        <v>4</v>
      </c>
      <c r="F4683">
        <v>1.55</v>
      </c>
      <c r="G4683">
        <v>0</v>
      </c>
      <c r="H4683">
        <v>9.35</v>
      </c>
      <c r="I4683" t="s">
        <v>14</v>
      </c>
      <c r="J4683" t="s">
        <v>15</v>
      </c>
      <c r="K4683" t="s">
        <v>29</v>
      </c>
      <c r="L4683" t="s">
        <v>62</v>
      </c>
      <c r="M4683" t="s">
        <v>18</v>
      </c>
      <c r="N4683" t="s">
        <v>18</v>
      </c>
      <c r="O4683" t="str">
        <f>TEXT(Table1[[#This Row],[pickup]],"dddd")</f>
        <v>Wednesday</v>
      </c>
      <c r="P4683">
        <f t="shared" si="73"/>
        <v>5</v>
      </c>
    </row>
    <row r="4684" spans="1:16" x14ac:dyDescent="0.25">
      <c r="A4684" s="1">
        <v>43549.773935185185</v>
      </c>
      <c r="B4684" s="1">
        <v>43549.776643518519</v>
      </c>
      <c r="C4684">
        <v>2</v>
      </c>
      <c r="D4684">
        <v>0.91</v>
      </c>
      <c r="E4684">
        <v>5</v>
      </c>
      <c r="F4684">
        <v>1.86</v>
      </c>
      <c r="G4684">
        <v>0</v>
      </c>
      <c r="H4684">
        <v>11.16</v>
      </c>
      <c r="I4684" t="s">
        <v>14</v>
      </c>
      <c r="J4684" t="s">
        <v>15</v>
      </c>
      <c r="K4684" t="s">
        <v>70</v>
      </c>
      <c r="L4684" t="s">
        <v>56</v>
      </c>
      <c r="M4684" t="s">
        <v>18</v>
      </c>
      <c r="N4684" t="s">
        <v>18</v>
      </c>
      <c r="O4684" t="str">
        <f>TEXT(Table1[[#This Row],[pickup]],"dddd")</f>
        <v>Monday</v>
      </c>
      <c r="P4684">
        <f t="shared" si="73"/>
        <v>18</v>
      </c>
    </row>
    <row r="4685" spans="1:16" x14ac:dyDescent="0.25">
      <c r="A4685" s="1">
        <v>43539.678020833337</v>
      </c>
      <c r="B4685" s="1">
        <v>43539.687662037039</v>
      </c>
      <c r="C4685">
        <v>1</v>
      </c>
      <c r="D4685">
        <v>1.02</v>
      </c>
      <c r="E4685">
        <v>9.5</v>
      </c>
      <c r="F4685">
        <v>2.0699999999999998</v>
      </c>
      <c r="G4685">
        <v>0</v>
      </c>
      <c r="H4685">
        <v>15.87</v>
      </c>
      <c r="I4685" t="s">
        <v>14</v>
      </c>
      <c r="J4685" t="s">
        <v>15</v>
      </c>
      <c r="K4685" t="s">
        <v>81</v>
      </c>
      <c r="L4685" t="s">
        <v>67</v>
      </c>
      <c r="M4685" t="s">
        <v>18</v>
      </c>
      <c r="N4685" t="s">
        <v>18</v>
      </c>
      <c r="O4685" t="str">
        <f>TEXT(Table1[[#This Row],[pickup]],"dddd")</f>
        <v>Friday</v>
      </c>
      <c r="P4685">
        <f t="shared" si="73"/>
        <v>16</v>
      </c>
    </row>
    <row r="4686" spans="1:16" x14ac:dyDescent="0.25">
      <c r="A4686" s="1">
        <v>43540.452627314815</v>
      </c>
      <c r="B4686" s="1">
        <v>43540.457696759258</v>
      </c>
      <c r="C4686">
        <v>1</v>
      </c>
      <c r="D4686">
        <v>1.19</v>
      </c>
      <c r="E4686">
        <v>7</v>
      </c>
      <c r="F4686">
        <v>1</v>
      </c>
      <c r="G4686">
        <v>0</v>
      </c>
      <c r="H4686">
        <v>11.3</v>
      </c>
      <c r="I4686" t="s">
        <v>14</v>
      </c>
      <c r="J4686" t="s">
        <v>15</v>
      </c>
      <c r="K4686" t="s">
        <v>66</v>
      </c>
      <c r="L4686" t="s">
        <v>22</v>
      </c>
      <c r="M4686" t="s">
        <v>18</v>
      </c>
      <c r="N4686" t="s">
        <v>18</v>
      </c>
      <c r="O4686" t="str">
        <f>TEXT(Table1[[#This Row],[pickup]],"dddd")</f>
        <v>Saturday</v>
      </c>
      <c r="P4686">
        <f t="shared" si="73"/>
        <v>10</v>
      </c>
    </row>
    <row r="4687" spans="1:16" x14ac:dyDescent="0.25">
      <c r="A4687" s="1">
        <v>43544.949305555558</v>
      </c>
      <c r="B4687" s="1">
        <v>43544.969363425924</v>
      </c>
      <c r="C4687">
        <v>1</v>
      </c>
      <c r="D4687">
        <v>12.7</v>
      </c>
      <c r="E4687">
        <v>36.5</v>
      </c>
      <c r="F4687">
        <v>7.56</v>
      </c>
      <c r="G4687">
        <v>0</v>
      </c>
      <c r="H4687">
        <v>45.36</v>
      </c>
      <c r="I4687" t="s">
        <v>14</v>
      </c>
      <c r="J4687" t="s">
        <v>15</v>
      </c>
      <c r="K4687" t="s">
        <v>64</v>
      </c>
      <c r="L4687" t="s">
        <v>127</v>
      </c>
      <c r="M4687" t="s">
        <v>37</v>
      </c>
      <c r="N4687" t="s">
        <v>58</v>
      </c>
      <c r="O4687" t="str">
        <f>TEXT(Table1[[#This Row],[pickup]],"dddd")</f>
        <v>Wednesday</v>
      </c>
      <c r="P4687">
        <f t="shared" si="73"/>
        <v>22</v>
      </c>
    </row>
    <row r="4688" spans="1:16" x14ac:dyDescent="0.25">
      <c r="A4688" s="1">
        <v>43546.8440162037</v>
      </c>
      <c r="B4688" s="1">
        <v>43546.849270833336</v>
      </c>
      <c r="C4688">
        <v>1</v>
      </c>
      <c r="D4688">
        <v>0.96</v>
      </c>
      <c r="E4688">
        <v>6.5</v>
      </c>
      <c r="F4688">
        <v>0</v>
      </c>
      <c r="G4688">
        <v>0</v>
      </c>
      <c r="H4688">
        <v>10.3</v>
      </c>
      <c r="I4688" t="s">
        <v>14</v>
      </c>
      <c r="J4688" t="s">
        <v>19</v>
      </c>
      <c r="K4688" t="s">
        <v>45</v>
      </c>
      <c r="L4688" t="s">
        <v>62</v>
      </c>
      <c r="M4688" t="s">
        <v>18</v>
      </c>
      <c r="N4688" t="s">
        <v>18</v>
      </c>
      <c r="O4688" t="str">
        <f>TEXT(Table1[[#This Row],[pickup]],"dddd")</f>
        <v>Friday</v>
      </c>
      <c r="P4688">
        <f t="shared" si="73"/>
        <v>20</v>
      </c>
    </row>
    <row r="4689" spans="1:16" x14ac:dyDescent="0.25">
      <c r="A4689" s="1">
        <v>43526.452638888892</v>
      </c>
      <c r="B4689" s="1">
        <v>43526.456793981481</v>
      </c>
      <c r="C4689">
        <v>2</v>
      </c>
      <c r="D4689">
        <v>0.77</v>
      </c>
      <c r="E4689">
        <v>5.5</v>
      </c>
      <c r="F4689">
        <v>1.2</v>
      </c>
      <c r="G4689">
        <v>0</v>
      </c>
      <c r="H4689">
        <v>10</v>
      </c>
      <c r="I4689" t="s">
        <v>14</v>
      </c>
      <c r="J4689" t="s">
        <v>15</v>
      </c>
      <c r="K4689" t="s">
        <v>70</v>
      </c>
      <c r="L4689" t="s">
        <v>32</v>
      </c>
      <c r="M4689" t="s">
        <v>18</v>
      </c>
      <c r="N4689" t="s">
        <v>18</v>
      </c>
      <c r="O4689" t="str">
        <f>TEXT(Table1[[#This Row],[pickup]],"dddd")</f>
        <v>Saturday</v>
      </c>
      <c r="P4689">
        <f t="shared" si="73"/>
        <v>10</v>
      </c>
    </row>
    <row r="4690" spans="1:16" x14ac:dyDescent="0.25">
      <c r="A4690" s="1">
        <v>43555.843969907408</v>
      </c>
      <c r="B4690" s="1">
        <v>43555.866655092592</v>
      </c>
      <c r="C4690">
        <v>2</v>
      </c>
      <c r="D4690">
        <v>6.14</v>
      </c>
      <c r="E4690">
        <v>24.5</v>
      </c>
      <c r="F4690">
        <v>5.66</v>
      </c>
      <c r="G4690">
        <v>0</v>
      </c>
      <c r="H4690">
        <v>33.96</v>
      </c>
      <c r="I4690" t="s">
        <v>14</v>
      </c>
      <c r="J4690" t="s">
        <v>15</v>
      </c>
      <c r="K4690" t="s">
        <v>46</v>
      </c>
      <c r="L4690" t="s">
        <v>97</v>
      </c>
      <c r="M4690" t="s">
        <v>18</v>
      </c>
      <c r="N4690" t="s">
        <v>58</v>
      </c>
      <c r="O4690" t="str">
        <f>TEXT(Table1[[#This Row],[pickup]],"dddd")</f>
        <v>Sunday</v>
      </c>
      <c r="P4690">
        <f t="shared" si="73"/>
        <v>20</v>
      </c>
    </row>
    <row r="4691" spans="1:16" x14ac:dyDescent="0.25">
      <c r="A4691" s="1">
        <v>43531.061643518522</v>
      </c>
      <c r="B4691" s="1">
        <v>43531.064386574071</v>
      </c>
      <c r="C4691">
        <v>1</v>
      </c>
      <c r="D4691">
        <v>0.6</v>
      </c>
      <c r="E4691">
        <v>4.5</v>
      </c>
      <c r="F4691">
        <v>0</v>
      </c>
      <c r="G4691">
        <v>0</v>
      </c>
      <c r="H4691">
        <v>8.3000000000000007</v>
      </c>
      <c r="I4691" t="s">
        <v>14</v>
      </c>
      <c r="J4691" t="s">
        <v>19</v>
      </c>
      <c r="K4691" t="s">
        <v>26</v>
      </c>
      <c r="L4691" t="s">
        <v>25</v>
      </c>
      <c r="M4691" t="s">
        <v>18</v>
      </c>
      <c r="N4691" t="s">
        <v>18</v>
      </c>
      <c r="O4691" t="str">
        <f>TEXT(Table1[[#This Row],[pickup]],"dddd")</f>
        <v>Thursday</v>
      </c>
      <c r="P4691">
        <f t="shared" si="73"/>
        <v>1</v>
      </c>
    </row>
    <row r="4692" spans="1:16" x14ac:dyDescent="0.25">
      <c r="A4692" s="1">
        <v>43528.815046296295</v>
      </c>
      <c r="B4692" s="1">
        <v>43528.820752314816</v>
      </c>
      <c r="C4692">
        <v>1</v>
      </c>
      <c r="D4692">
        <v>2.06</v>
      </c>
      <c r="E4692">
        <v>8.5</v>
      </c>
      <c r="F4692">
        <v>3.2</v>
      </c>
      <c r="G4692">
        <v>0</v>
      </c>
      <c r="H4692">
        <v>16</v>
      </c>
      <c r="I4692" t="s">
        <v>14</v>
      </c>
      <c r="J4692" t="s">
        <v>15</v>
      </c>
      <c r="K4692" t="s">
        <v>74</v>
      </c>
      <c r="L4692" t="s">
        <v>83</v>
      </c>
      <c r="M4692" t="s">
        <v>18</v>
      </c>
      <c r="N4692" t="s">
        <v>58</v>
      </c>
      <c r="O4692" t="str">
        <f>TEXT(Table1[[#This Row],[pickup]],"dddd")</f>
        <v>Monday</v>
      </c>
      <c r="P4692">
        <f t="shared" si="73"/>
        <v>19</v>
      </c>
    </row>
    <row r="4693" spans="1:16" x14ac:dyDescent="0.25">
      <c r="A4693" s="1">
        <v>43537.924780092595</v>
      </c>
      <c r="B4693" s="1">
        <v>43537.938043981485</v>
      </c>
      <c r="C4693">
        <v>1</v>
      </c>
      <c r="D4693">
        <v>3.25</v>
      </c>
      <c r="E4693">
        <v>15</v>
      </c>
      <c r="F4693">
        <v>0</v>
      </c>
      <c r="G4693">
        <v>0</v>
      </c>
      <c r="H4693">
        <v>18.8</v>
      </c>
      <c r="I4693" t="s">
        <v>14</v>
      </c>
      <c r="J4693" t="s">
        <v>19</v>
      </c>
      <c r="K4693" t="s">
        <v>62</v>
      </c>
      <c r="L4693" t="s">
        <v>61</v>
      </c>
      <c r="M4693" t="s">
        <v>18</v>
      </c>
      <c r="N4693" t="s">
        <v>18</v>
      </c>
      <c r="O4693" t="str">
        <f>TEXT(Table1[[#This Row],[pickup]],"dddd")</f>
        <v>Wednesday</v>
      </c>
      <c r="P4693">
        <f t="shared" si="73"/>
        <v>22</v>
      </c>
    </row>
    <row r="4694" spans="1:16" x14ac:dyDescent="0.25">
      <c r="A4694" s="1">
        <v>43550.795555555553</v>
      </c>
      <c r="B4694" s="1">
        <v>43550.810787037037</v>
      </c>
      <c r="C4694">
        <v>2</v>
      </c>
      <c r="D4694">
        <v>7.2</v>
      </c>
      <c r="E4694">
        <v>21.5</v>
      </c>
      <c r="F4694">
        <v>0</v>
      </c>
      <c r="G4694">
        <v>0</v>
      </c>
      <c r="H4694">
        <v>23.3</v>
      </c>
      <c r="I4694" t="s">
        <v>14</v>
      </c>
      <c r="J4694" t="s">
        <v>19</v>
      </c>
      <c r="K4694" t="s">
        <v>35</v>
      </c>
      <c r="L4694" t="s">
        <v>136</v>
      </c>
      <c r="M4694" t="s">
        <v>37</v>
      </c>
      <c r="N4694" t="s">
        <v>37</v>
      </c>
      <c r="O4694" t="str">
        <f>TEXT(Table1[[#This Row],[pickup]],"dddd")</f>
        <v>Tuesday</v>
      </c>
      <c r="P4694">
        <f t="shared" si="73"/>
        <v>19</v>
      </c>
    </row>
    <row r="4695" spans="1:16" x14ac:dyDescent="0.25">
      <c r="A4695" s="1">
        <v>43537.695868055554</v>
      </c>
      <c r="B4695" s="1">
        <v>43537.703379629631</v>
      </c>
      <c r="C4695">
        <v>1</v>
      </c>
      <c r="D4695">
        <v>1.79</v>
      </c>
      <c r="E4695">
        <v>9</v>
      </c>
      <c r="F4695">
        <v>2.66</v>
      </c>
      <c r="G4695">
        <v>0</v>
      </c>
      <c r="H4695">
        <v>15.96</v>
      </c>
      <c r="I4695" t="s">
        <v>14</v>
      </c>
      <c r="J4695" t="s">
        <v>15</v>
      </c>
      <c r="K4695" t="s">
        <v>61</v>
      </c>
      <c r="L4695" t="s">
        <v>41</v>
      </c>
      <c r="M4695" t="s">
        <v>18</v>
      </c>
      <c r="N4695" t="s">
        <v>18</v>
      </c>
      <c r="O4695" t="str">
        <f>TEXT(Table1[[#This Row],[pickup]],"dddd")</f>
        <v>Wednesday</v>
      </c>
      <c r="P4695">
        <f t="shared" si="73"/>
        <v>16</v>
      </c>
    </row>
    <row r="4696" spans="1:16" x14ac:dyDescent="0.25">
      <c r="A4696" s="1">
        <v>43529.816307870373</v>
      </c>
      <c r="B4696" s="1">
        <v>43529.817395833335</v>
      </c>
      <c r="C4696">
        <v>2</v>
      </c>
      <c r="D4696">
        <v>0.53</v>
      </c>
      <c r="E4696">
        <v>3.5</v>
      </c>
      <c r="F4696">
        <v>0</v>
      </c>
      <c r="G4696">
        <v>0</v>
      </c>
      <c r="H4696">
        <v>5.3</v>
      </c>
      <c r="I4696" t="s">
        <v>14</v>
      </c>
      <c r="J4696" t="s">
        <v>19</v>
      </c>
      <c r="K4696" t="s">
        <v>31</v>
      </c>
      <c r="L4696" t="s">
        <v>24</v>
      </c>
      <c r="M4696" t="s">
        <v>18</v>
      </c>
      <c r="N4696" t="s">
        <v>18</v>
      </c>
      <c r="O4696" t="str">
        <f>TEXT(Table1[[#This Row],[pickup]],"dddd")</f>
        <v>Tuesday</v>
      </c>
      <c r="P4696">
        <f t="shared" si="73"/>
        <v>19</v>
      </c>
    </row>
    <row r="4697" spans="1:16" x14ac:dyDescent="0.25">
      <c r="A4697" s="1">
        <v>43535.701736111114</v>
      </c>
      <c r="B4697" s="1">
        <v>43535.752604166664</v>
      </c>
      <c r="C4697">
        <v>3</v>
      </c>
      <c r="D4697">
        <v>19.57</v>
      </c>
      <c r="E4697">
        <v>62.5</v>
      </c>
      <c r="F4697">
        <v>0</v>
      </c>
      <c r="G4697">
        <v>0</v>
      </c>
      <c r="H4697">
        <v>64.3</v>
      </c>
      <c r="I4697" t="s">
        <v>14</v>
      </c>
      <c r="J4697" t="s">
        <v>15</v>
      </c>
      <c r="K4697" t="s">
        <v>52</v>
      </c>
      <c r="L4697" t="s">
        <v>193</v>
      </c>
      <c r="M4697" t="s">
        <v>18</v>
      </c>
      <c r="N4697" t="s">
        <v>76</v>
      </c>
      <c r="O4697" t="str">
        <f>TEXT(Table1[[#This Row],[pickup]],"dddd")</f>
        <v>Monday</v>
      </c>
      <c r="P4697">
        <f t="shared" si="73"/>
        <v>16</v>
      </c>
    </row>
    <row r="4698" spans="1:16" x14ac:dyDescent="0.25">
      <c r="A4698" s="1">
        <v>43547.762060185189</v>
      </c>
      <c r="B4698" s="1">
        <v>43547.781956018516</v>
      </c>
      <c r="C4698">
        <v>1</v>
      </c>
      <c r="D4698">
        <v>9.31</v>
      </c>
      <c r="E4698">
        <v>30.5</v>
      </c>
      <c r="F4698">
        <v>0</v>
      </c>
      <c r="G4698">
        <v>5.76</v>
      </c>
      <c r="H4698">
        <v>37.06</v>
      </c>
      <c r="I4698" t="s">
        <v>14</v>
      </c>
      <c r="J4698" t="s">
        <v>15</v>
      </c>
      <c r="K4698" t="s">
        <v>194</v>
      </c>
      <c r="L4698" t="s">
        <v>69</v>
      </c>
      <c r="M4698" t="s">
        <v>76</v>
      </c>
      <c r="N4698" t="s">
        <v>37</v>
      </c>
      <c r="O4698" t="str">
        <f>TEXT(Table1[[#This Row],[pickup]],"dddd")</f>
        <v>Saturday</v>
      </c>
      <c r="P4698">
        <f t="shared" si="73"/>
        <v>18</v>
      </c>
    </row>
    <row r="4699" spans="1:16" x14ac:dyDescent="0.25">
      <c r="A4699" s="1">
        <v>43534.723483796297</v>
      </c>
      <c r="B4699" s="1">
        <v>43534.729120370372</v>
      </c>
      <c r="C4699">
        <v>2</v>
      </c>
      <c r="D4699">
        <v>1.2</v>
      </c>
      <c r="E4699">
        <v>7.5</v>
      </c>
      <c r="F4699">
        <v>2.15</v>
      </c>
      <c r="G4699">
        <v>0</v>
      </c>
      <c r="H4699">
        <v>12.95</v>
      </c>
      <c r="I4699" t="s">
        <v>14</v>
      </c>
      <c r="J4699" t="s">
        <v>15</v>
      </c>
      <c r="K4699" t="s">
        <v>16</v>
      </c>
      <c r="L4699" t="s">
        <v>17</v>
      </c>
      <c r="M4699" t="s">
        <v>18</v>
      </c>
      <c r="N4699" t="s">
        <v>18</v>
      </c>
      <c r="O4699" t="str">
        <f>TEXT(Table1[[#This Row],[pickup]],"dddd")</f>
        <v>Sunday</v>
      </c>
      <c r="P4699">
        <f t="shared" si="73"/>
        <v>17</v>
      </c>
    </row>
    <row r="4700" spans="1:16" x14ac:dyDescent="0.25">
      <c r="A4700" s="1">
        <v>43543.928090277775</v>
      </c>
      <c r="B4700" s="1">
        <v>43543.933564814812</v>
      </c>
      <c r="C4700">
        <v>1</v>
      </c>
      <c r="D4700">
        <v>1.8</v>
      </c>
      <c r="E4700">
        <v>8.5</v>
      </c>
      <c r="F4700">
        <v>0</v>
      </c>
      <c r="G4700">
        <v>0</v>
      </c>
      <c r="H4700">
        <v>12.3</v>
      </c>
      <c r="I4700" t="s">
        <v>14</v>
      </c>
      <c r="J4700" t="s">
        <v>19</v>
      </c>
      <c r="K4700" t="s">
        <v>70</v>
      </c>
      <c r="L4700" t="s">
        <v>68</v>
      </c>
      <c r="M4700" t="s">
        <v>18</v>
      </c>
      <c r="N4700" t="s">
        <v>18</v>
      </c>
      <c r="O4700" t="str">
        <f>TEXT(Table1[[#This Row],[pickup]],"dddd")</f>
        <v>Tuesday</v>
      </c>
      <c r="P4700">
        <f t="shared" si="73"/>
        <v>22</v>
      </c>
    </row>
    <row r="4701" spans="1:16" x14ac:dyDescent="0.25">
      <c r="A4701" s="1">
        <v>43540.072743055556</v>
      </c>
      <c r="B4701" s="1">
        <v>43540.079085648147</v>
      </c>
      <c r="C4701">
        <v>1</v>
      </c>
      <c r="D4701">
        <v>0.95</v>
      </c>
      <c r="E4701">
        <v>7.5</v>
      </c>
      <c r="F4701">
        <v>0</v>
      </c>
      <c r="G4701">
        <v>0</v>
      </c>
      <c r="H4701">
        <v>11.3</v>
      </c>
      <c r="I4701" t="s">
        <v>14</v>
      </c>
      <c r="J4701" t="s">
        <v>19</v>
      </c>
      <c r="K4701" t="s">
        <v>42</v>
      </c>
      <c r="L4701" t="s">
        <v>55</v>
      </c>
      <c r="M4701" t="s">
        <v>18</v>
      </c>
      <c r="N4701" t="s">
        <v>18</v>
      </c>
      <c r="O4701" t="str">
        <f>TEXT(Table1[[#This Row],[pickup]],"dddd")</f>
        <v>Saturday</v>
      </c>
      <c r="P4701">
        <f t="shared" si="73"/>
        <v>1</v>
      </c>
    </row>
    <row r="4702" spans="1:16" x14ac:dyDescent="0.25">
      <c r="A4702" s="1">
        <v>43532.786759259259</v>
      </c>
      <c r="B4702" s="1">
        <v>43532.796203703707</v>
      </c>
      <c r="C4702">
        <v>2</v>
      </c>
      <c r="D4702">
        <v>1.29</v>
      </c>
      <c r="E4702">
        <v>10</v>
      </c>
      <c r="F4702">
        <v>2.86</v>
      </c>
      <c r="G4702">
        <v>0</v>
      </c>
      <c r="H4702">
        <v>17.16</v>
      </c>
      <c r="I4702" t="s">
        <v>14</v>
      </c>
      <c r="J4702" t="s">
        <v>15</v>
      </c>
      <c r="K4702" t="s">
        <v>53</v>
      </c>
      <c r="L4702" t="s">
        <v>43</v>
      </c>
      <c r="M4702" t="s">
        <v>18</v>
      </c>
      <c r="N4702" t="s">
        <v>18</v>
      </c>
      <c r="O4702" t="str">
        <f>TEXT(Table1[[#This Row],[pickup]],"dddd")</f>
        <v>Friday</v>
      </c>
      <c r="P4702">
        <f t="shared" si="73"/>
        <v>18</v>
      </c>
    </row>
    <row r="4703" spans="1:16" x14ac:dyDescent="0.25">
      <c r="A4703" s="1">
        <v>43544.342893518522</v>
      </c>
      <c r="B4703" s="1">
        <v>43544.34574074074</v>
      </c>
      <c r="C4703">
        <v>1</v>
      </c>
      <c r="D4703">
        <v>0.7</v>
      </c>
      <c r="E4703">
        <v>5</v>
      </c>
      <c r="F4703">
        <v>0.42</v>
      </c>
      <c r="G4703">
        <v>0</v>
      </c>
      <c r="H4703">
        <v>8.7200000000000006</v>
      </c>
      <c r="I4703" t="s">
        <v>14</v>
      </c>
      <c r="J4703" t="s">
        <v>15</v>
      </c>
      <c r="K4703" t="s">
        <v>77</v>
      </c>
      <c r="L4703" t="s">
        <v>52</v>
      </c>
      <c r="M4703" t="s">
        <v>18</v>
      </c>
      <c r="N4703" t="s">
        <v>18</v>
      </c>
      <c r="O4703" t="str">
        <f>TEXT(Table1[[#This Row],[pickup]],"dddd")</f>
        <v>Wednesday</v>
      </c>
      <c r="P4703">
        <f t="shared" si="73"/>
        <v>8</v>
      </c>
    </row>
    <row r="4704" spans="1:16" x14ac:dyDescent="0.25">
      <c r="A4704" s="1">
        <v>43528.883425925924</v>
      </c>
      <c r="B4704" s="1">
        <v>43528.891469907408</v>
      </c>
      <c r="C4704">
        <v>1</v>
      </c>
      <c r="D4704">
        <v>3.11</v>
      </c>
      <c r="E4704">
        <v>11.5</v>
      </c>
      <c r="F4704">
        <v>3.06</v>
      </c>
      <c r="G4704">
        <v>0</v>
      </c>
      <c r="H4704">
        <v>18.36</v>
      </c>
      <c r="I4704" t="s">
        <v>14</v>
      </c>
      <c r="J4704" t="s">
        <v>15</v>
      </c>
      <c r="K4704" t="s">
        <v>81</v>
      </c>
      <c r="L4704" t="s">
        <v>53</v>
      </c>
      <c r="M4704" t="s">
        <v>18</v>
      </c>
      <c r="N4704" t="s">
        <v>18</v>
      </c>
      <c r="O4704" t="str">
        <f>TEXT(Table1[[#This Row],[pickup]],"dddd")</f>
        <v>Monday</v>
      </c>
      <c r="P4704">
        <f t="shared" si="73"/>
        <v>21</v>
      </c>
    </row>
    <row r="4705" spans="1:16" x14ac:dyDescent="0.25">
      <c r="A4705" s="1">
        <v>43553.650891203702</v>
      </c>
      <c r="B4705" s="1">
        <v>43553.656041666669</v>
      </c>
      <c r="C4705">
        <v>1</v>
      </c>
      <c r="D4705">
        <v>1.02</v>
      </c>
      <c r="E4705">
        <v>6.5</v>
      </c>
      <c r="F4705">
        <v>0</v>
      </c>
      <c r="G4705">
        <v>0</v>
      </c>
      <c r="H4705">
        <v>9.8000000000000007</v>
      </c>
      <c r="I4705" t="s">
        <v>14</v>
      </c>
      <c r="J4705" t="s">
        <v>15</v>
      </c>
      <c r="K4705" t="s">
        <v>61</v>
      </c>
      <c r="L4705" t="s">
        <v>16</v>
      </c>
      <c r="M4705" t="s">
        <v>18</v>
      </c>
      <c r="N4705" t="s">
        <v>18</v>
      </c>
      <c r="O4705" t="str">
        <f>TEXT(Table1[[#This Row],[pickup]],"dddd")</f>
        <v>Friday</v>
      </c>
      <c r="P4705">
        <f t="shared" si="73"/>
        <v>15</v>
      </c>
    </row>
    <row r="4706" spans="1:16" x14ac:dyDescent="0.25">
      <c r="A4706" s="1">
        <v>43547.411041666666</v>
      </c>
      <c r="B4706" s="1">
        <v>43547.41646990741</v>
      </c>
      <c r="C4706">
        <v>5</v>
      </c>
      <c r="D4706">
        <v>1.08</v>
      </c>
      <c r="E4706">
        <v>7</v>
      </c>
      <c r="F4706">
        <v>2.06</v>
      </c>
      <c r="G4706">
        <v>0</v>
      </c>
      <c r="H4706">
        <v>12.36</v>
      </c>
      <c r="I4706" t="s">
        <v>14</v>
      </c>
      <c r="J4706" t="s">
        <v>15</v>
      </c>
      <c r="K4706" t="s">
        <v>16</v>
      </c>
      <c r="L4706" t="s">
        <v>49</v>
      </c>
      <c r="M4706" t="s">
        <v>18</v>
      </c>
      <c r="N4706" t="s">
        <v>18</v>
      </c>
      <c r="O4706" t="str">
        <f>TEXT(Table1[[#This Row],[pickup]],"dddd")</f>
        <v>Saturday</v>
      </c>
      <c r="P4706">
        <f t="shared" si="73"/>
        <v>9</v>
      </c>
    </row>
    <row r="4707" spans="1:16" x14ac:dyDescent="0.25">
      <c r="A4707" s="1">
        <v>43534.60837962963</v>
      </c>
      <c r="B4707" s="1">
        <v>43534.61917824074</v>
      </c>
      <c r="C4707">
        <v>1</v>
      </c>
      <c r="D4707">
        <v>1.7</v>
      </c>
      <c r="E4707">
        <v>11</v>
      </c>
      <c r="F4707">
        <v>1.5</v>
      </c>
      <c r="G4707">
        <v>0</v>
      </c>
      <c r="H4707">
        <v>15.8</v>
      </c>
      <c r="I4707" t="s">
        <v>14</v>
      </c>
      <c r="J4707" t="s">
        <v>15</v>
      </c>
      <c r="K4707" t="s">
        <v>56</v>
      </c>
      <c r="L4707" t="s">
        <v>26</v>
      </c>
      <c r="M4707" t="s">
        <v>18</v>
      </c>
      <c r="N4707" t="s">
        <v>18</v>
      </c>
      <c r="O4707" t="str">
        <f>TEXT(Table1[[#This Row],[pickup]],"dddd")</f>
        <v>Sunday</v>
      </c>
      <c r="P4707">
        <f t="shared" si="73"/>
        <v>14</v>
      </c>
    </row>
    <row r="4708" spans="1:16" x14ac:dyDescent="0.25">
      <c r="A4708" s="1">
        <v>43535.87195601852</v>
      </c>
      <c r="B4708" s="1">
        <v>43535.877326388887</v>
      </c>
      <c r="C4708">
        <v>1</v>
      </c>
      <c r="D4708">
        <v>1</v>
      </c>
      <c r="E4708">
        <v>6.5</v>
      </c>
      <c r="F4708">
        <v>2.0499999999999998</v>
      </c>
      <c r="G4708">
        <v>0</v>
      </c>
      <c r="H4708">
        <v>12.35</v>
      </c>
      <c r="I4708" t="s">
        <v>14</v>
      </c>
      <c r="J4708" t="s">
        <v>15</v>
      </c>
      <c r="K4708" t="s">
        <v>32</v>
      </c>
      <c r="L4708" t="s">
        <v>55</v>
      </c>
      <c r="M4708" t="s">
        <v>18</v>
      </c>
      <c r="N4708" t="s">
        <v>18</v>
      </c>
      <c r="O4708" t="str">
        <f>TEXT(Table1[[#This Row],[pickup]],"dddd")</f>
        <v>Monday</v>
      </c>
      <c r="P4708">
        <f t="shared" si="73"/>
        <v>20</v>
      </c>
    </row>
    <row r="4709" spans="1:16" x14ac:dyDescent="0.25">
      <c r="A4709" s="1">
        <v>43525.923078703701</v>
      </c>
      <c r="B4709" s="1">
        <v>43525.929525462961</v>
      </c>
      <c r="C4709">
        <v>1</v>
      </c>
      <c r="D4709">
        <v>1.7</v>
      </c>
      <c r="E4709">
        <v>8</v>
      </c>
      <c r="F4709">
        <v>3</v>
      </c>
      <c r="G4709">
        <v>0</v>
      </c>
      <c r="H4709">
        <v>12.3</v>
      </c>
      <c r="I4709" t="s">
        <v>14</v>
      </c>
      <c r="J4709" t="s">
        <v>15</v>
      </c>
      <c r="K4709" t="s">
        <v>131</v>
      </c>
      <c r="L4709" t="s">
        <v>114</v>
      </c>
      <c r="M4709" t="s">
        <v>18</v>
      </c>
      <c r="N4709" t="s">
        <v>18</v>
      </c>
      <c r="O4709" t="str">
        <f>TEXT(Table1[[#This Row],[pickup]],"dddd")</f>
        <v>Friday</v>
      </c>
      <c r="P4709">
        <f t="shared" si="73"/>
        <v>22</v>
      </c>
    </row>
    <row r="4710" spans="1:16" x14ac:dyDescent="0.25">
      <c r="A4710" s="1">
        <v>43548.434687499997</v>
      </c>
      <c r="B4710" s="1">
        <v>43548.443067129629</v>
      </c>
      <c r="C4710">
        <v>1</v>
      </c>
      <c r="D4710">
        <v>4.0599999999999996</v>
      </c>
      <c r="E4710">
        <v>14.5</v>
      </c>
      <c r="F4710">
        <v>3.56</v>
      </c>
      <c r="G4710">
        <v>0</v>
      </c>
      <c r="H4710">
        <v>21.36</v>
      </c>
      <c r="I4710" t="s">
        <v>14</v>
      </c>
      <c r="J4710" t="s">
        <v>15</v>
      </c>
      <c r="K4710" t="s">
        <v>56</v>
      </c>
      <c r="L4710" t="s">
        <v>45</v>
      </c>
      <c r="M4710" t="s">
        <v>18</v>
      </c>
      <c r="N4710" t="s">
        <v>18</v>
      </c>
      <c r="O4710" t="str">
        <f>TEXT(Table1[[#This Row],[pickup]],"dddd")</f>
        <v>Sunday</v>
      </c>
      <c r="P4710">
        <f t="shared" si="73"/>
        <v>10</v>
      </c>
    </row>
    <row r="4711" spans="1:16" x14ac:dyDescent="0.25">
      <c r="A4711" s="1">
        <v>43552.910763888889</v>
      </c>
      <c r="B4711" s="1">
        <v>43552.924467592595</v>
      </c>
      <c r="C4711">
        <v>3</v>
      </c>
      <c r="D4711">
        <v>4.93</v>
      </c>
      <c r="E4711">
        <v>18.5</v>
      </c>
      <c r="F4711">
        <v>4.46</v>
      </c>
      <c r="G4711">
        <v>0</v>
      </c>
      <c r="H4711">
        <v>26.76</v>
      </c>
      <c r="I4711" t="s">
        <v>14</v>
      </c>
      <c r="J4711" t="s">
        <v>15</v>
      </c>
      <c r="K4711" t="s">
        <v>55</v>
      </c>
      <c r="L4711" t="s">
        <v>27</v>
      </c>
      <c r="M4711" t="s">
        <v>18</v>
      </c>
      <c r="N4711" t="s">
        <v>18</v>
      </c>
      <c r="O4711" t="str">
        <f>TEXT(Table1[[#This Row],[pickup]],"dddd")</f>
        <v>Thursday</v>
      </c>
      <c r="P4711">
        <f t="shared" si="73"/>
        <v>21</v>
      </c>
    </row>
    <row r="4712" spans="1:16" x14ac:dyDescent="0.25">
      <c r="A4712" s="1">
        <v>43528.800312500003</v>
      </c>
      <c r="B4712" s="1">
        <v>43528.806712962964</v>
      </c>
      <c r="C4712">
        <v>1</v>
      </c>
      <c r="D4712">
        <v>1.1599999999999999</v>
      </c>
      <c r="E4712">
        <v>7.5</v>
      </c>
      <c r="F4712">
        <v>0</v>
      </c>
      <c r="G4712">
        <v>0</v>
      </c>
      <c r="H4712">
        <v>11.8</v>
      </c>
      <c r="I4712" t="s">
        <v>14</v>
      </c>
      <c r="J4712" t="s">
        <v>19</v>
      </c>
      <c r="K4712" t="s">
        <v>74</v>
      </c>
      <c r="L4712" t="s">
        <v>63</v>
      </c>
      <c r="M4712" t="s">
        <v>18</v>
      </c>
      <c r="N4712" t="s">
        <v>18</v>
      </c>
      <c r="O4712" t="str">
        <f>TEXT(Table1[[#This Row],[pickup]],"dddd")</f>
        <v>Monday</v>
      </c>
      <c r="P4712">
        <f t="shared" si="73"/>
        <v>19</v>
      </c>
    </row>
    <row r="4713" spans="1:16" x14ac:dyDescent="0.25">
      <c r="A4713" s="1">
        <v>43554.502997685187</v>
      </c>
      <c r="B4713" s="1">
        <v>43554.51767361111</v>
      </c>
      <c r="C4713">
        <v>2</v>
      </c>
      <c r="D4713">
        <v>3.9</v>
      </c>
      <c r="E4713">
        <v>16</v>
      </c>
      <c r="F4713">
        <v>5.79</v>
      </c>
      <c r="G4713">
        <v>0</v>
      </c>
      <c r="H4713">
        <v>25.09</v>
      </c>
      <c r="I4713" t="s">
        <v>14</v>
      </c>
      <c r="J4713" t="s">
        <v>15</v>
      </c>
      <c r="K4713" t="s">
        <v>41</v>
      </c>
      <c r="L4713" t="s">
        <v>29</v>
      </c>
      <c r="M4713" t="s">
        <v>18</v>
      </c>
      <c r="N4713" t="s">
        <v>18</v>
      </c>
      <c r="O4713" t="str">
        <f>TEXT(Table1[[#This Row],[pickup]],"dddd")</f>
        <v>Saturday</v>
      </c>
      <c r="P4713">
        <f t="shared" si="73"/>
        <v>12</v>
      </c>
    </row>
    <row r="4714" spans="1:16" x14ac:dyDescent="0.25">
      <c r="A4714" s="1">
        <v>43531.620196759257</v>
      </c>
      <c r="B4714" s="1">
        <v>43531.631192129629</v>
      </c>
      <c r="C4714">
        <v>2</v>
      </c>
      <c r="D4714">
        <v>1.9</v>
      </c>
      <c r="E4714">
        <v>11.5</v>
      </c>
      <c r="F4714">
        <v>0</v>
      </c>
      <c r="G4714">
        <v>0</v>
      </c>
      <c r="H4714">
        <v>14.8</v>
      </c>
      <c r="I4714" t="s">
        <v>14</v>
      </c>
      <c r="J4714" t="s">
        <v>19</v>
      </c>
      <c r="K4714" t="s">
        <v>29</v>
      </c>
      <c r="L4714" t="s">
        <v>85</v>
      </c>
      <c r="M4714" t="s">
        <v>18</v>
      </c>
      <c r="N4714" t="s">
        <v>18</v>
      </c>
      <c r="O4714" t="str">
        <f>TEXT(Table1[[#This Row],[pickup]],"dddd")</f>
        <v>Thursday</v>
      </c>
      <c r="P4714">
        <f t="shared" si="73"/>
        <v>14</v>
      </c>
    </row>
    <row r="4715" spans="1:16" x14ac:dyDescent="0.25">
      <c r="A4715" s="1">
        <v>43554.47619212963</v>
      </c>
      <c r="B4715" s="1">
        <v>43554.495266203703</v>
      </c>
      <c r="C4715">
        <v>1</v>
      </c>
      <c r="D4715">
        <v>3.4</v>
      </c>
      <c r="E4715">
        <v>18</v>
      </c>
      <c r="F4715">
        <v>4.26</v>
      </c>
      <c r="G4715">
        <v>0</v>
      </c>
      <c r="H4715">
        <v>25.56</v>
      </c>
      <c r="I4715" t="s">
        <v>14</v>
      </c>
      <c r="J4715" t="s">
        <v>15</v>
      </c>
      <c r="K4715" t="s">
        <v>42</v>
      </c>
      <c r="L4715" t="s">
        <v>67</v>
      </c>
      <c r="M4715" t="s">
        <v>18</v>
      </c>
      <c r="N4715" t="s">
        <v>18</v>
      </c>
      <c r="O4715" t="str">
        <f>TEXT(Table1[[#This Row],[pickup]],"dddd")</f>
        <v>Saturday</v>
      </c>
      <c r="P4715">
        <f t="shared" si="73"/>
        <v>11</v>
      </c>
    </row>
    <row r="4716" spans="1:16" x14ac:dyDescent="0.25">
      <c r="A4716" s="1">
        <v>43533.841296296298</v>
      </c>
      <c r="B4716" s="1">
        <v>43533.848310185182</v>
      </c>
      <c r="C4716">
        <v>3</v>
      </c>
      <c r="D4716">
        <v>1.19</v>
      </c>
      <c r="E4716">
        <v>8</v>
      </c>
      <c r="F4716">
        <v>3.54</v>
      </c>
      <c r="G4716">
        <v>0</v>
      </c>
      <c r="H4716">
        <v>15.34</v>
      </c>
      <c r="I4716" t="s">
        <v>14</v>
      </c>
      <c r="J4716" t="s">
        <v>15</v>
      </c>
      <c r="K4716" t="s">
        <v>30</v>
      </c>
      <c r="L4716" t="s">
        <v>45</v>
      </c>
      <c r="M4716" t="s">
        <v>18</v>
      </c>
      <c r="N4716" t="s">
        <v>18</v>
      </c>
      <c r="O4716" t="str">
        <f>TEXT(Table1[[#This Row],[pickup]],"dddd")</f>
        <v>Saturday</v>
      </c>
      <c r="P4716">
        <f t="shared" si="73"/>
        <v>20</v>
      </c>
    </row>
    <row r="4717" spans="1:16" x14ac:dyDescent="0.25">
      <c r="A4717" s="1">
        <v>43554.04047453704</v>
      </c>
      <c r="B4717" s="1">
        <v>43554.042893518519</v>
      </c>
      <c r="C4717">
        <v>1</v>
      </c>
      <c r="D4717">
        <v>0.12</v>
      </c>
      <c r="E4717">
        <v>3.5</v>
      </c>
      <c r="F4717">
        <v>1</v>
      </c>
      <c r="G4717">
        <v>0</v>
      </c>
      <c r="H4717">
        <v>8.3000000000000007</v>
      </c>
      <c r="I4717" t="s">
        <v>14</v>
      </c>
      <c r="J4717" t="s">
        <v>15</v>
      </c>
      <c r="K4717" t="s">
        <v>67</v>
      </c>
      <c r="L4717" t="s">
        <v>66</v>
      </c>
      <c r="M4717" t="s">
        <v>18</v>
      </c>
      <c r="N4717" t="s">
        <v>18</v>
      </c>
      <c r="O4717" t="str">
        <f>TEXT(Table1[[#This Row],[pickup]],"dddd")</f>
        <v>Saturday</v>
      </c>
      <c r="P4717">
        <f t="shared" si="73"/>
        <v>0</v>
      </c>
    </row>
    <row r="4718" spans="1:16" x14ac:dyDescent="0.25">
      <c r="A4718" s="1">
        <v>43542.611944444441</v>
      </c>
      <c r="B4718" s="1">
        <v>43542.617627314816</v>
      </c>
      <c r="C4718">
        <v>1</v>
      </c>
      <c r="D4718">
        <v>0.73</v>
      </c>
      <c r="E4718">
        <v>6.5</v>
      </c>
      <c r="F4718">
        <v>2.4500000000000002</v>
      </c>
      <c r="G4718">
        <v>0</v>
      </c>
      <c r="H4718">
        <v>12.25</v>
      </c>
      <c r="I4718" t="s">
        <v>14</v>
      </c>
      <c r="J4718" t="s">
        <v>15</v>
      </c>
      <c r="K4718" t="s">
        <v>56</v>
      </c>
      <c r="L4718" t="s">
        <v>56</v>
      </c>
      <c r="M4718" t="s">
        <v>18</v>
      </c>
      <c r="N4718" t="s">
        <v>18</v>
      </c>
      <c r="O4718" t="str">
        <f>TEXT(Table1[[#This Row],[pickup]],"dddd")</f>
        <v>Monday</v>
      </c>
      <c r="P4718">
        <f t="shared" si="73"/>
        <v>14</v>
      </c>
    </row>
    <row r="4719" spans="1:16" x14ac:dyDescent="0.25">
      <c r="A4719" s="1">
        <v>43536.838587962964</v>
      </c>
      <c r="B4719" s="1">
        <v>43536.844687500001</v>
      </c>
      <c r="C4719">
        <v>1</v>
      </c>
      <c r="D4719">
        <v>1.63</v>
      </c>
      <c r="E4719">
        <v>8</v>
      </c>
      <c r="F4719">
        <v>0</v>
      </c>
      <c r="G4719">
        <v>0</v>
      </c>
      <c r="H4719">
        <v>11.8</v>
      </c>
      <c r="I4719" t="s">
        <v>14</v>
      </c>
      <c r="J4719" t="s">
        <v>19</v>
      </c>
      <c r="K4719" t="s">
        <v>29</v>
      </c>
      <c r="L4719" t="s">
        <v>66</v>
      </c>
      <c r="M4719" t="s">
        <v>18</v>
      </c>
      <c r="N4719" t="s">
        <v>18</v>
      </c>
      <c r="O4719" t="str">
        <f>TEXT(Table1[[#This Row],[pickup]],"dddd")</f>
        <v>Tuesday</v>
      </c>
      <c r="P4719">
        <f t="shared" si="73"/>
        <v>20</v>
      </c>
    </row>
    <row r="4720" spans="1:16" x14ac:dyDescent="0.25">
      <c r="A4720" s="1">
        <v>43526.772094907406</v>
      </c>
      <c r="B4720" s="1">
        <v>43526.784907407404</v>
      </c>
      <c r="C4720">
        <v>1</v>
      </c>
      <c r="D4720">
        <v>2.5</v>
      </c>
      <c r="E4720">
        <v>13</v>
      </c>
      <c r="F4720">
        <v>3.25</v>
      </c>
      <c r="G4720">
        <v>0</v>
      </c>
      <c r="H4720">
        <v>19.55</v>
      </c>
      <c r="I4720" t="s">
        <v>14</v>
      </c>
      <c r="J4720" t="s">
        <v>15</v>
      </c>
      <c r="K4720" t="s">
        <v>29</v>
      </c>
      <c r="L4720" t="s">
        <v>74</v>
      </c>
      <c r="M4720" t="s">
        <v>18</v>
      </c>
      <c r="N4720" t="s">
        <v>18</v>
      </c>
      <c r="O4720" t="str">
        <f>TEXT(Table1[[#This Row],[pickup]],"dddd")</f>
        <v>Saturday</v>
      </c>
      <c r="P4720">
        <f t="shared" si="73"/>
        <v>18</v>
      </c>
    </row>
    <row r="4721" spans="1:16" x14ac:dyDescent="0.25">
      <c r="A4721" s="1">
        <v>43540.723622685182</v>
      </c>
      <c r="B4721" s="1">
        <v>43540.732349537036</v>
      </c>
      <c r="C4721">
        <v>1</v>
      </c>
      <c r="D4721">
        <v>1.8</v>
      </c>
      <c r="E4721">
        <v>10</v>
      </c>
      <c r="F4721">
        <v>0</v>
      </c>
      <c r="G4721">
        <v>0</v>
      </c>
      <c r="H4721">
        <v>13.3</v>
      </c>
      <c r="I4721" t="s">
        <v>14</v>
      </c>
      <c r="J4721" t="s">
        <v>19</v>
      </c>
      <c r="K4721" t="s">
        <v>29</v>
      </c>
      <c r="L4721" t="s">
        <v>70</v>
      </c>
      <c r="M4721" t="s">
        <v>18</v>
      </c>
      <c r="N4721" t="s">
        <v>18</v>
      </c>
      <c r="O4721" t="str">
        <f>TEXT(Table1[[#This Row],[pickup]],"dddd")</f>
        <v>Saturday</v>
      </c>
      <c r="P4721">
        <f t="shared" si="73"/>
        <v>17</v>
      </c>
    </row>
    <row r="4722" spans="1:16" x14ac:dyDescent="0.25">
      <c r="A4722" s="1">
        <v>43539.646921296298</v>
      </c>
      <c r="B4722" s="1">
        <v>43539.660532407404</v>
      </c>
      <c r="C4722">
        <v>1</v>
      </c>
      <c r="D4722">
        <v>3.68</v>
      </c>
      <c r="E4722">
        <v>15.5</v>
      </c>
      <c r="F4722">
        <v>2.5499999999999998</v>
      </c>
      <c r="G4722">
        <v>0</v>
      </c>
      <c r="H4722">
        <v>21.35</v>
      </c>
      <c r="I4722" t="s">
        <v>14</v>
      </c>
      <c r="J4722" t="s">
        <v>15</v>
      </c>
      <c r="K4722" t="s">
        <v>68</v>
      </c>
      <c r="L4722" t="s">
        <v>26</v>
      </c>
      <c r="M4722" t="s">
        <v>18</v>
      </c>
      <c r="N4722" t="s">
        <v>18</v>
      </c>
      <c r="O4722" t="str">
        <f>TEXT(Table1[[#This Row],[pickup]],"dddd")</f>
        <v>Friday</v>
      </c>
      <c r="P4722">
        <f t="shared" si="73"/>
        <v>15</v>
      </c>
    </row>
    <row r="4723" spans="1:16" x14ac:dyDescent="0.25">
      <c r="A4723" s="1">
        <v>43541.444652777776</v>
      </c>
      <c r="B4723" s="1">
        <v>43541.448796296296</v>
      </c>
      <c r="C4723">
        <v>1</v>
      </c>
      <c r="D4723">
        <v>1.49</v>
      </c>
      <c r="E4723">
        <v>6.5</v>
      </c>
      <c r="F4723">
        <v>1.96</v>
      </c>
      <c r="G4723">
        <v>0</v>
      </c>
      <c r="H4723">
        <v>11.76</v>
      </c>
      <c r="I4723" t="s">
        <v>14</v>
      </c>
      <c r="J4723" t="s">
        <v>15</v>
      </c>
      <c r="K4723" t="s">
        <v>46</v>
      </c>
      <c r="L4723" t="s">
        <v>44</v>
      </c>
      <c r="M4723" t="s">
        <v>18</v>
      </c>
      <c r="N4723" t="s">
        <v>18</v>
      </c>
      <c r="O4723" t="str">
        <f>TEXT(Table1[[#This Row],[pickup]],"dddd")</f>
        <v>Sunday</v>
      </c>
      <c r="P4723">
        <f t="shared" si="73"/>
        <v>10</v>
      </c>
    </row>
    <row r="4724" spans="1:16" x14ac:dyDescent="0.25">
      <c r="A4724" s="1">
        <v>43525.500532407408</v>
      </c>
      <c r="B4724" s="1">
        <v>43525.504606481481</v>
      </c>
      <c r="C4724">
        <v>1</v>
      </c>
      <c r="D4724">
        <v>0.74</v>
      </c>
      <c r="E4724">
        <v>6</v>
      </c>
      <c r="F4724">
        <v>0</v>
      </c>
      <c r="G4724">
        <v>0</v>
      </c>
      <c r="H4724">
        <v>9.3000000000000007</v>
      </c>
      <c r="I4724" t="s">
        <v>14</v>
      </c>
      <c r="J4724" t="s">
        <v>15</v>
      </c>
      <c r="K4724" t="s">
        <v>42</v>
      </c>
      <c r="L4724" t="s">
        <v>53</v>
      </c>
      <c r="M4724" t="s">
        <v>18</v>
      </c>
      <c r="N4724" t="s">
        <v>18</v>
      </c>
      <c r="O4724" t="str">
        <f>TEXT(Table1[[#This Row],[pickup]],"dddd")</f>
        <v>Friday</v>
      </c>
      <c r="P4724">
        <f t="shared" si="73"/>
        <v>12</v>
      </c>
    </row>
    <row r="4725" spans="1:16" x14ac:dyDescent="0.25">
      <c r="A4725" s="1">
        <v>43538.610115740739</v>
      </c>
      <c r="B4725" s="1">
        <v>43538.618078703701</v>
      </c>
      <c r="C4725">
        <v>1</v>
      </c>
      <c r="D4725">
        <v>1.6</v>
      </c>
      <c r="E4725">
        <v>9.5</v>
      </c>
      <c r="F4725">
        <v>2.5499999999999998</v>
      </c>
      <c r="G4725">
        <v>0</v>
      </c>
      <c r="H4725">
        <v>15.35</v>
      </c>
      <c r="I4725" t="s">
        <v>14</v>
      </c>
      <c r="J4725" t="s">
        <v>15</v>
      </c>
      <c r="K4725" t="s">
        <v>33</v>
      </c>
      <c r="L4725" t="s">
        <v>70</v>
      </c>
      <c r="M4725" t="s">
        <v>18</v>
      </c>
      <c r="N4725" t="s">
        <v>18</v>
      </c>
      <c r="O4725" t="str">
        <f>TEXT(Table1[[#This Row],[pickup]],"dddd")</f>
        <v>Thursday</v>
      </c>
      <c r="P4725">
        <f t="shared" si="73"/>
        <v>14</v>
      </c>
    </row>
    <row r="4726" spans="1:16" x14ac:dyDescent="0.25">
      <c r="A4726" s="1">
        <v>43543.652673611112</v>
      </c>
      <c r="B4726" s="1">
        <v>43543.660138888888</v>
      </c>
      <c r="C4726">
        <v>1</v>
      </c>
      <c r="D4726">
        <v>1</v>
      </c>
      <c r="E4726">
        <v>8</v>
      </c>
      <c r="F4726">
        <v>2.25</v>
      </c>
      <c r="G4726">
        <v>0</v>
      </c>
      <c r="H4726">
        <v>13.55</v>
      </c>
      <c r="I4726" t="s">
        <v>14</v>
      </c>
      <c r="J4726" t="s">
        <v>15</v>
      </c>
      <c r="K4726" t="s">
        <v>26</v>
      </c>
      <c r="L4726" t="s">
        <v>29</v>
      </c>
      <c r="M4726" t="s">
        <v>18</v>
      </c>
      <c r="N4726" t="s">
        <v>18</v>
      </c>
      <c r="O4726" t="str">
        <f>TEXT(Table1[[#This Row],[pickup]],"dddd")</f>
        <v>Tuesday</v>
      </c>
      <c r="P4726">
        <f t="shared" si="73"/>
        <v>15</v>
      </c>
    </row>
    <row r="4727" spans="1:16" x14ac:dyDescent="0.25">
      <c r="A4727" s="1">
        <v>43526.392731481479</v>
      </c>
      <c r="B4727" s="1">
        <v>43526.40792824074</v>
      </c>
      <c r="C4727">
        <v>1</v>
      </c>
      <c r="D4727">
        <v>5.93</v>
      </c>
      <c r="E4727">
        <v>21</v>
      </c>
      <c r="F4727">
        <v>0</v>
      </c>
      <c r="G4727">
        <v>0</v>
      </c>
      <c r="H4727">
        <v>24.3</v>
      </c>
      <c r="I4727" t="s">
        <v>14</v>
      </c>
      <c r="J4727" t="s">
        <v>19</v>
      </c>
      <c r="K4727" t="s">
        <v>33</v>
      </c>
      <c r="L4727" t="s">
        <v>27</v>
      </c>
      <c r="M4727" t="s">
        <v>18</v>
      </c>
      <c r="N4727" t="s">
        <v>18</v>
      </c>
      <c r="O4727" t="str">
        <f>TEXT(Table1[[#This Row],[pickup]],"dddd")</f>
        <v>Saturday</v>
      </c>
      <c r="P4727">
        <f t="shared" si="73"/>
        <v>9</v>
      </c>
    </row>
    <row r="4728" spans="1:16" x14ac:dyDescent="0.25">
      <c r="A4728" s="1">
        <v>43543.835972222223</v>
      </c>
      <c r="B4728" s="1">
        <v>43543.839942129627</v>
      </c>
      <c r="C4728">
        <v>2</v>
      </c>
      <c r="D4728">
        <v>1.2</v>
      </c>
      <c r="E4728">
        <v>6.5</v>
      </c>
      <c r="F4728">
        <v>2.15</v>
      </c>
      <c r="G4728">
        <v>0</v>
      </c>
      <c r="H4728">
        <v>12.95</v>
      </c>
      <c r="I4728" t="s">
        <v>14</v>
      </c>
      <c r="J4728" t="s">
        <v>15</v>
      </c>
      <c r="K4728" t="s">
        <v>70</v>
      </c>
      <c r="L4728" t="s">
        <v>25</v>
      </c>
      <c r="M4728" t="s">
        <v>18</v>
      </c>
      <c r="N4728" t="s">
        <v>18</v>
      </c>
      <c r="O4728" t="str">
        <f>TEXT(Table1[[#This Row],[pickup]],"dddd")</f>
        <v>Tuesday</v>
      </c>
      <c r="P4728">
        <f t="shared" si="73"/>
        <v>20</v>
      </c>
    </row>
    <row r="4729" spans="1:16" x14ac:dyDescent="0.25">
      <c r="A4729" s="1">
        <v>43545.367962962962</v>
      </c>
      <c r="B4729" s="1">
        <v>43545.376215277778</v>
      </c>
      <c r="C4729">
        <v>1</v>
      </c>
      <c r="D4729">
        <v>1.71</v>
      </c>
      <c r="E4729">
        <v>10</v>
      </c>
      <c r="F4729">
        <v>3.33</v>
      </c>
      <c r="G4729">
        <v>0</v>
      </c>
      <c r="H4729">
        <v>16.63</v>
      </c>
      <c r="I4729" t="s">
        <v>14</v>
      </c>
      <c r="J4729" t="s">
        <v>15</v>
      </c>
      <c r="K4729" t="s">
        <v>59</v>
      </c>
      <c r="L4729" t="s">
        <v>62</v>
      </c>
      <c r="M4729" t="s">
        <v>18</v>
      </c>
      <c r="N4729" t="s">
        <v>18</v>
      </c>
      <c r="O4729" t="str">
        <f>TEXT(Table1[[#This Row],[pickup]],"dddd")</f>
        <v>Thursday</v>
      </c>
      <c r="P4729">
        <f t="shared" si="73"/>
        <v>8</v>
      </c>
    </row>
    <row r="4730" spans="1:16" x14ac:dyDescent="0.25">
      <c r="A4730" s="1">
        <v>43551.490740740737</v>
      </c>
      <c r="B4730" s="1">
        <v>43551.49796296296</v>
      </c>
      <c r="C4730">
        <v>1</v>
      </c>
      <c r="D4730">
        <v>1.26</v>
      </c>
      <c r="E4730">
        <v>8</v>
      </c>
      <c r="F4730">
        <v>2.2599999999999998</v>
      </c>
      <c r="G4730">
        <v>0</v>
      </c>
      <c r="H4730">
        <v>13.56</v>
      </c>
      <c r="I4730" t="s">
        <v>14</v>
      </c>
      <c r="J4730" t="s">
        <v>15</v>
      </c>
      <c r="K4730" t="s">
        <v>29</v>
      </c>
      <c r="L4730" t="s">
        <v>66</v>
      </c>
      <c r="M4730" t="s">
        <v>18</v>
      </c>
      <c r="N4730" t="s">
        <v>18</v>
      </c>
      <c r="O4730" t="str">
        <f>TEXT(Table1[[#This Row],[pickup]],"dddd")</f>
        <v>Wednesday</v>
      </c>
      <c r="P4730">
        <f t="shared" si="73"/>
        <v>11</v>
      </c>
    </row>
    <row r="4731" spans="1:16" x14ac:dyDescent="0.25">
      <c r="A4731" s="1">
        <v>43526.788715277777</v>
      </c>
      <c r="B4731" s="1">
        <v>43526.791400462964</v>
      </c>
      <c r="C4731">
        <v>1</v>
      </c>
      <c r="D4731">
        <v>0.34</v>
      </c>
      <c r="E4731">
        <v>4.5</v>
      </c>
      <c r="F4731">
        <v>0.78</v>
      </c>
      <c r="G4731">
        <v>0</v>
      </c>
      <c r="H4731">
        <v>8.58</v>
      </c>
      <c r="I4731" t="s">
        <v>14</v>
      </c>
      <c r="J4731" t="s">
        <v>15</v>
      </c>
      <c r="K4731" t="s">
        <v>45</v>
      </c>
      <c r="L4731" t="s">
        <v>62</v>
      </c>
      <c r="M4731" t="s">
        <v>18</v>
      </c>
      <c r="N4731" t="s">
        <v>18</v>
      </c>
      <c r="O4731" t="str">
        <f>TEXT(Table1[[#This Row],[pickup]],"dddd")</f>
        <v>Saturday</v>
      </c>
      <c r="P4731">
        <f t="shared" si="73"/>
        <v>18</v>
      </c>
    </row>
    <row r="4732" spans="1:16" x14ac:dyDescent="0.25">
      <c r="A4732" s="1">
        <v>43540.944606481484</v>
      </c>
      <c r="B4732" s="1">
        <v>43540.947800925926</v>
      </c>
      <c r="C4732">
        <v>1</v>
      </c>
      <c r="D4732">
        <v>0.93</v>
      </c>
      <c r="E4732">
        <v>5.5</v>
      </c>
      <c r="F4732">
        <v>1.86</v>
      </c>
      <c r="G4732">
        <v>0</v>
      </c>
      <c r="H4732">
        <v>11.16</v>
      </c>
      <c r="I4732" t="s">
        <v>14</v>
      </c>
      <c r="J4732" t="s">
        <v>15</v>
      </c>
      <c r="K4732" t="s">
        <v>47</v>
      </c>
      <c r="L4732" t="s">
        <v>17</v>
      </c>
      <c r="M4732" t="s">
        <v>18</v>
      </c>
      <c r="N4732" t="s">
        <v>18</v>
      </c>
      <c r="O4732" t="str">
        <f>TEXT(Table1[[#This Row],[pickup]],"dddd")</f>
        <v>Saturday</v>
      </c>
      <c r="P4732">
        <f t="shared" si="73"/>
        <v>22</v>
      </c>
    </row>
    <row r="4733" spans="1:16" x14ac:dyDescent="0.25">
      <c r="A4733" s="1">
        <v>43544.759050925924</v>
      </c>
      <c r="B4733" s="1">
        <v>43544.774189814816</v>
      </c>
      <c r="C4733">
        <v>1</v>
      </c>
      <c r="D4733">
        <v>4.09</v>
      </c>
      <c r="E4733">
        <v>17</v>
      </c>
      <c r="F4733">
        <v>0</v>
      </c>
      <c r="G4733">
        <v>0</v>
      </c>
      <c r="H4733">
        <v>21.3</v>
      </c>
      <c r="I4733" t="s">
        <v>14</v>
      </c>
      <c r="J4733" t="s">
        <v>15</v>
      </c>
      <c r="K4733" t="s">
        <v>42</v>
      </c>
      <c r="L4733" t="s">
        <v>31</v>
      </c>
      <c r="M4733" t="s">
        <v>18</v>
      </c>
      <c r="N4733" t="s">
        <v>18</v>
      </c>
      <c r="O4733" t="str">
        <f>TEXT(Table1[[#This Row],[pickup]],"dddd")</f>
        <v>Wednesday</v>
      </c>
      <c r="P4733">
        <f t="shared" si="73"/>
        <v>18</v>
      </c>
    </row>
    <row r="4734" spans="1:16" x14ac:dyDescent="0.25">
      <c r="A4734" s="1">
        <v>43553.77579861111</v>
      </c>
      <c r="B4734" s="1">
        <v>43553.786226851851</v>
      </c>
      <c r="C4734">
        <v>1</v>
      </c>
      <c r="D4734">
        <v>2.5</v>
      </c>
      <c r="E4734">
        <v>11.5</v>
      </c>
      <c r="F4734">
        <v>3.15</v>
      </c>
      <c r="G4734">
        <v>0</v>
      </c>
      <c r="H4734">
        <v>18.95</v>
      </c>
      <c r="I4734" t="s">
        <v>14</v>
      </c>
      <c r="J4734" t="s">
        <v>15</v>
      </c>
      <c r="K4734" t="s">
        <v>67</v>
      </c>
      <c r="L4734" t="s">
        <v>17</v>
      </c>
      <c r="M4734" t="s">
        <v>18</v>
      </c>
      <c r="N4734" t="s">
        <v>18</v>
      </c>
      <c r="O4734" t="str">
        <f>TEXT(Table1[[#This Row],[pickup]],"dddd")</f>
        <v>Friday</v>
      </c>
      <c r="P4734">
        <f t="shared" si="73"/>
        <v>18</v>
      </c>
    </row>
    <row r="4735" spans="1:16" x14ac:dyDescent="0.25">
      <c r="A4735" s="1">
        <v>43552.734189814815</v>
      </c>
      <c r="B4735" s="1">
        <v>43552.745659722219</v>
      </c>
      <c r="C4735">
        <v>1</v>
      </c>
      <c r="D4735">
        <v>3.1</v>
      </c>
      <c r="E4735">
        <v>13.5</v>
      </c>
      <c r="F4735">
        <v>5.3</v>
      </c>
      <c r="G4735">
        <v>0</v>
      </c>
      <c r="H4735">
        <v>23.1</v>
      </c>
      <c r="I4735" t="s">
        <v>14</v>
      </c>
      <c r="J4735" t="s">
        <v>15</v>
      </c>
      <c r="K4735" t="s">
        <v>25</v>
      </c>
      <c r="L4735" t="s">
        <v>41</v>
      </c>
      <c r="M4735" t="s">
        <v>18</v>
      </c>
      <c r="N4735" t="s">
        <v>18</v>
      </c>
      <c r="O4735" t="str">
        <f>TEXT(Table1[[#This Row],[pickup]],"dddd")</f>
        <v>Thursday</v>
      </c>
      <c r="P4735">
        <f t="shared" si="73"/>
        <v>17</v>
      </c>
    </row>
    <row r="4736" spans="1:16" x14ac:dyDescent="0.25">
      <c r="A4736" s="1">
        <v>43526.176539351851</v>
      </c>
      <c r="B4736" s="1">
        <v>43526.193425925929</v>
      </c>
      <c r="C4736">
        <v>1</v>
      </c>
      <c r="D4736">
        <v>6.82</v>
      </c>
      <c r="E4736">
        <v>23</v>
      </c>
      <c r="F4736">
        <v>0</v>
      </c>
      <c r="G4736">
        <v>0</v>
      </c>
      <c r="H4736">
        <v>26.8</v>
      </c>
      <c r="I4736" t="s">
        <v>14</v>
      </c>
      <c r="J4736" t="s">
        <v>19</v>
      </c>
      <c r="K4736" t="s">
        <v>49</v>
      </c>
      <c r="L4736" t="s">
        <v>17</v>
      </c>
      <c r="M4736" t="s">
        <v>18</v>
      </c>
      <c r="N4736" t="s">
        <v>18</v>
      </c>
      <c r="O4736" t="str">
        <f>TEXT(Table1[[#This Row],[pickup]],"dddd")</f>
        <v>Saturday</v>
      </c>
      <c r="P4736">
        <f t="shared" si="73"/>
        <v>4</v>
      </c>
    </row>
    <row r="4737" spans="1:16" x14ac:dyDescent="0.25">
      <c r="A4737" s="1">
        <v>43534.429016203707</v>
      </c>
      <c r="B4737" s="1">
        <v>43534.435347222221</v>
      </c>
      <c r="C4737">
        <v>1</v>
      </c>
      <c r="D4737">
        <v>1.69</v>
      </c>
      <c r="E4737">
        <v>8.5</v>
      </c>
      <c r="F4737">
        <v>3.54</v>
      </c>
      <c r="G4737">
        <v>0</v>
      </c>
      <c r="H4737">
        <v>15.34</v>
      </c>
      <c r="I4737" t="s">
        <v>14</v>
      </c>
      <c r="J4737" t="s">
        <v>15</v>
      </c>
      <c r="K4737" t="s">
        <v>49</v>
      </c>
      <c r="L4737" t="s">
        <v>46</v>
      </c>
      <c r="M4737" t="s">
        <v>18</v>
      </c>
      <c r="N4737" t="s">
        <v>18</v>
      </c>
      <c r="O4737" t="str">
        <f>TEXT(Table1[[#This Row],[pickup]],"dddd")</f>
        <v>Sunday</v>
      </c>
      <c r="P4737">
        <f t="shared" si="73"/>
        <v>10</v>
      </c>
    </row>
    <row r="4738" spans="1:16" x14ac:dyDescent="0.25">
      <c r="A4738" s="1">
        <v>43546.097314814811</v>
      </c>
      <c r="B4738" s="1">
        <v>43546.102997685186</v>
      </c>
      <c r="C4738">
        <v>1</v>
      </c>
      <c r="D4738">
        <v>1.4</v>
      </c>
      <c r="E4738">
        <v>7.5</v>
      </c>
      <c r="F4738">
        <v>2.25</v>
      </c>
      <c r="G4738">
        <v>0</v>
      </c>
      <c r="H4738">
        <v>13.55</v>
      </c>
      <c r="I4738" t="s">
        <v>14</v>
      </c>
      <c r="J4738" t="s">
        <v>15</v>
      </c>
      <c r="K4738" t="s">
        <v>32</v>
      </c>
      <c r="L4738" t="s">
        <v>42</v>
      </c>
      <c r="M4738" t="s">
        <v>18</v>
      </c>
      <c r="N4738" t="s">
        <v>18</v>
      </c>
      <c r="O4738" t="str">
        <f>TEXT(Table1[[#This Row],[pickup]],"dddd")</f>
        <v>Friday</v>
      </c>
      <c r="P4738">
        <f t="shared" ref="P4738:P4801" si="74">HOUR(A:A)</f>
        <v>2</v>
      </c>
    </row>
    <row r="4739" spans="1:16" x14ac:dyDescent="0.25">
      <c r="A4739" s="1">
        <v>43554.905960648146</v>
      </c>
      <c r="B4739" s="1">
        <v>43554.91238425926</v>
      </c>
      <c r="C4739">
        <v>1</v>
      </c>
      <c r="D4739">
        <v>1.2</v>
      </c>
      <c r="E4739">
        <v>7.5</v>
      </c>
      <c r="F4739">
        <v>2.25</v>
      </c>
      <c r="G4739">
        <v>0</v>
      </c>
      <c r="H4739">
        <v>13.55</v>
      </c>
      <c r="I4739" t="s">
        <v>14</v>
      </c>
      <c r="J4739" t="s">
        <v>15</v>
      </c>
      <c r="K4739" t="s">
        <v>46</v>
      </c>
      <c r="L4739" t="s">
        <v>42</v>
      </c>
      <c r="M4739" t="s">
        <v>18</v>
      </c>
      <c r="N4739" t="s">
        <v>18</v>
      </c>
      <c r="O4739" t="str">
        <f>TEXT(Table1[[#This Row],[pickup]],"dddd")</f>
        <v>Saturday</v>
      </c>
      <c r="P4739">
        <f t="shared" si="74"/>
        <v>21</v>
      </c>
    </row>
    <row r="4740" spans="1:16" x14ac:dyDescent="0.25">
      <c r="A4740" s="1">
        <v>43551.312615740739</v>
      </c>
      <c r="B4740" s="1">
        <v>43551.364849537036</v>
      </c>
      <c r="C4740">
        <v>1</v>
      </c>
      <c r="D4740">
        <v>18.86</v>
      </c>
      <c r="E4740">
        <v>52</v>
      </c>
      <c r="F4740">
        <v>8</v>
      </c>
      <c r="G4740">
        <v>5.76</v>
      </c>
      <c r="H4740">
        <v>69.06</v>
      </c>
      <c r="I4740" t="s">
        <v>14</v>
      </c>
      <c r="J4740" t="s">
        <v>15</v>
      </c>
      <c r="K4740" t="s">
        <v>64</v>
      </c>
      <c r="L4740" t="s">
        <v>43</v>
      </c>
      <c r="M4740" t="s">
        <v>37</v>
      </c>
      <c r="N4740" t="s">
        <v>18</v>
      </c>
      <c r="O4740" t="str">
        <f>TEXT(Table1[[#This Row],[pickup]],"dddd")</f>
        <v>Wednesday</v>
      </c>
      <c r="P4740">
        <f t="shared" si="74"/>
        <v>7</v>
      </c>
    </row>
    <row r="4741" spans="1:16" x14ac:dyDescent="0.25">
      <c r="A4741" s="1">
        <v>43546.485324074078</v>
      </c>
      <c r="B4741" s="1">
        <v>43546.488981481481</v>
      </c>
      <c r="C4741">
        <v>1</v>
      </c>
      <c r="D4741">
        <v>0.64</v>
      </c>
      <c r="E4741">
        <v>5</v>
      </c>
      <c r="F4741">
        <v>1.66</v>
      </c>
      <c r="G4741">
        <v>0</v>
      </c>
      <c r="H4741">
        <v>9.9600000000000009</v>
      </c>
      <c r="I4741" t="s">
        <v>14</v>
      </c>
      <c r="J4741" t="s">
        <v>15</v>
      </c>
      <c r="K4741" t="s">
        <v>32</v>
      </c>
      <c r="L4741" t="s">
        <v>48</v>
      </c>
      <c r="M4741" t="s">
        <v>18</v>
      </c>
      <c r="N4741" t="s">
        <v>18</v>
      </c>
      <c r="O4741" t="str">
        <f>TEXT(Table1[[#This Row],[pickup]],"dddd")</f>
        <v>Friday</v>
      </c>
      <c r="P4741">
        <f t="shared" si="74"/>
        <v>11</v>
      </c>
    </row>
    <row r="4742" spans="1:16" x14ac:dyDescent="0.25">
      <c r="A4742" s="1">
        <v>43549.737835648149</v>
      </c>
      <c r="B4742" s="1">
        <v>43549.74728009259</v>
      </c>
      <c r="C4742">
        <v>1</v>
      </c>
      <c r="D4742">
        <v>2.2999999999999998</v>
      </c>
      <c r="E4742">
        <v>11</v>
      </c>
      <c r="F4742">
        <v>0</v>
      </c>
      <c r="G4742">
        <v>0</v>
      </c>
      <c r="H4742">
        <v>15.3</v>
      </c>
      <c r="I4742" t="s">
        <v>14</v>
      </c>
      <c r="J4742" t="s">
        <v>19</v>
      </c>
      <c r="K4742" t="s">
        <v>51</v>
      </c>
      <c r="L4742" t="s">
        <v>63</v>
      </c>
      <c r="M4742" t="s">
        <v>18</v>
      </c>
      <c r="N4742" t="s">
        <v>18</v>
      </c>
      <c r="O4742" t="str">
        <f>TEXT(Table1[[#This Row],[pickup]],"dddd")</f>
        <v>Monday</v>
      </c>
      <c r="P4742">
        <f t="shared" si="74"/>
        <v>17</v>
      </c>
    </row>
    <row r="4743" spans="1:16" x14ac:dyDescent="0.25">
      <c r="A4743" s="1">
        <v>43553.766828703701</v>
      </c>
      <c r="B4743" s="1">
        <v>43553.777303240742</v>
      </c>
      <c r="C4743">
        <v>1</v>
      </c>
      <c r="D4743">
        <v>1.3</v>
      </c>
      <c r="E4743">
        <v>10</v>
      </c>
      <c r="F4743">
        <v>2.85</v>
      </c>
      <c r="G4743">
        <v>0</v>
      </c>
      <c r="H4743">
        <v>17.149999999999999</v>
      </c>
      <c r="I4743" t="s">
        <v>14</v>
      </c>
      <c r="J4743" t="s">
        <v>15</v>
      </c>
      <c r="K4743" t="s">
        <v>29</v>
      </c>
      <c r="L4743" t="s">
        <v>46</v>
      </c>
      <c r="M4743" t="s">
        <v>18</v>
      </c>
      <c r="N4743" t="s">
        <v>18</v>
      </c>
      <c r="O4743" t="str">
        <f>TEXT(Table1[[#This Row],[pickup]],"dddd")</f>
        <v>Friday</v>
      </c>
      <c r="P4743">
        <f t="shared" si="74"/>
        <v>18</v>
      </c>
    </row>
    <row r="4744" spans="1:16" x14ac:dyDescent="0.25">
      <c r="A4744" s="1">
        <v>43531.451481481483</v>
      </c>
      <c r="B4744" s="1">
        <v>43531.460497685184</v>
      </c>
      <c r="C4744">
        <v>1</v>
      </c>
      <c r="D4744">
        <v>2.2999999999999998</v>
      </c>
      <c r="E4744">
        <v>11</v>
      </c>
      <c r="F4744">
        <v>0</v>
      </c>
      <c r="G4744">
        <v>0</v>
      </c>
      <c r="H4744">
        <v>14.3</v>
      </c>
      <c r="I4744" t="s">
        <v>14</v>
      </c>
      <c r="J4744" t="s">
        <v>19</v>
      </c>
      <c r="K4744" t="s">
        <v>70</v>
      </c>
      <c r="L4744" t="s">
        <v>42</v>
      </c>
      <c r="M4744" t="s">
        <v>18</v>
      </c>
      <c r="N4744" t="s">
        <v>18</v>
      </c>
      <c r="O4744" t="str">
        <f>TEXT(Table1[[#This Row],[pickup]],"dddd")</f>
        <v>Thursday</v>
      </c>
      <c r="P4744">
        <f t="shared" si="74"/>
        <v>10</v>
      </c>
    </row>
    <row r="4745" spans="1:16" x14ac:dyDescent="0.25">
      <c r="A4745" s="1">
        <v>43530.867013888892</v>
      </c>
      <c r="B4745" s="1">
        <v>43530.872025462966</v>
      </c>
      <c r="C4745">
        <v>1</v>
      </c>
      <c r="D4745">
        <v>0.8</v>
      </c>
      <c r="E4745">
        <v>6.5</v>
      </c>
      <c r="F4745">
        <v>1.55</v>
      </c>
      <c r="G4745">
        <v>0</v>
      </c>
      <c r="H4745">
        <v>11.85</v>
      </c>
      <c r="I4745" t="s">
        <v>14</v>
      </c>
      <c r="J4745" t="s">
        <v>15</v>
      </c>
      <c r="K4745" t="s">
        <v>26</v>
      </c>
      <c r="L4745" t="s">
        <v>53</v>
      </c>
      <c r="M4745" t="s">
        <v>18</v>
      </c>
      <c r="N4745" t="s">
        <v>18</v>
      </c>
      <c r="O4745" t="str">
        <f>TEXT(Table1[[#This Row],[pickup]],"dddd")</f>
        <v>Wednesday</v>
      </c>
      <c r="P4745">
        <f t="shared" si="74"/>
        <v>20</v>
      </c>
    </row>
    <row r="4746" spans="1:16" x14ac:dyDescent="0.25">
      <c r="A4746" s="1">
        <v>43531.705358796295</v>
      </c>
      <c r="B4746" s="1">
        <v>43531.708819444444</v>
      </c>
      <c r="C4746">
        <v>1</v>
      </c>
      <c r="D4746">
        <v>0.54</v>
      </c>
      <c r="E4746">
        <v>5</v>
      </c>
      <c r="F4746">
        <v>0</v>
      </c>
      <c r="G4746">
        <v>0</v>
      </c>
      <c r="H4746">
        <v>9.3000000000000007</v>
      </c>
      <c r="I4746" t="s">
        <v>14</v>
      </c>
      <c r="J4746" t="s">
        <v>19</v>
      </c>
      <c r="K4746" t="s">
        <v>39</v>
      </c>
      <c r="L4746" t="s">
        <v>33</v>
      </c>
      <c r="M4746" t="s">
        <v>18</v>
      </c>
      <c r="N4746" t="s">
        <v>18</v>
      </c>
      <c r="O4746" t="str">
        <f>TEXT(Table1[[#This Row],[pickup]],"dddd")</f>
        <v>Thursday</v>
      </c>
      <c r="P4746">
        <f t="shared" si="74"/>
        <v>16</v>
      </c>
    </row>
    <row r="4747" spans="1:16" x14ac:dyDescent="0.25">
      <c r="A4747" s="1">
        <v>43537.664768518516</v>
      </c>
      <c r="B4747" s="1">
        <v>43537.674409722225</v>
      </c>
      <c r="C4747">
        <v>1</v>
      </c>
      <c r="D4747">
        <v>1.06</v>
      </c>
      <c r="E4747">
        <v>9.5</v>
      </c>
      <c r="F4747">
        <v>2.56</v>
      </c>
      <c r="G4747">
        <v>0</v>
      </c>
      <c r="H4747">
        <v>15.36</v>
      </c>
      <c r="I4747" t="s">
        <v>14</v>
      </c>
      <c r="J4747" t="s">
        <v>15</v>
      </c>
      <c r="K4747" t="s">
        <v>42</v>
      </c>
      <c r="L4747" t="s">
        <v>32</v>
      </c>
      <c r="M4747" t="s">
        <v>18</v>
      </c>
      <c r="N4747" t="s">
        <v>18</v>
      </c>
      <c r="O4747" t="str">
        <f>TEXT(Table1[[#This Row],[pickup]],"dddd")</f>
        <v>Wednesday</v>
      </c>
      <c r="P4747">
        <f t="shared" si="74"/>
        <v>15</v>
      </c>
    </row>
    <row r="4748" spans="1:16" x14ac:dyDescent="0.25">
      <c r="A4748" s="1">
        <v>43536.295914351853</v>
      </c>
      <c r="B4748" s="1">
        <v>43536.296076388891</v>
      </c>
      <c r="C4748">
        <v>1</v>
      </c>
      <c r="D4748">
        <v>1.3</v>
      </c>
      <c r="E4748">
        <v>2.5</v>
      </c>
      <c r="F4748">
        <v>0</v>
      </c>
      <c r="G4748">
        <v>0</v>
      </c>
      <c r="H4748">
        <v>5.8</v>
      </c>
      <c r="I4748" t="s">
        <v>14</v>
      </c>
      <c r="K4748" t="s">
        <v>44</v>
      </c>
      <c r="L4748" t="s">
        <v>44</v>
      </c>
      <c r="M4748" t="s">
        <v>18</v>
      </c>
      <c r="N4748" t="s">
        <v>18</v>
      </c>
      <c r="O4748" t="str">
        <f>TEXT(Table1[[#This Row],[pickup]],"dddd")</f>
        <v>Tuesday</v>
      </c>
      <c r="P4748">
        <f t="shared" si="74"/>
        <v>7</v>
      </c>
    </row>
    <row r="4749" spans="1:16" x14ac:dyDescent="0.25">
      <c r="A4749" s="1">
        <v>43525.599293981482</v>
      </c>
      <c r="B4749" s="1">
        <v>43525.615729166668</v>
      </c>
      <c r="C4749">
        <v>1</v>
      </c>
      <c r="D4749">
        <v>6.44</v>
      </c>
      <c r="E4749">
        <v>23.5</v>
      </c>
      <c r="F4749">
        <v>5.36</v>
      </c>
      <c r="G4749">
        <v>0</v>
      </c>
      <c r="H4749">
        <v>32.159999999999997</v>
      </c>
      <c r="I4749" t="s">
        <v>14</v>
      </c>
      <c r="J4749" t="s">
        <v>15</v>
      </c>
      <c r="K4749" t="s">
        <v>48</v>
      </c>
      <c r="L4749" t="s">
        <v>27</v>
      </c>
      <c r="M4749" t="s">
        <v>18</v>
      </c>
      <c r="N4749" t="s">
        <v>18</v>
      </c>
      <c r="O4749" t="str">
        <f>TEXT(Table1[[#This Row],[pickup]],"dddd")</f>
        <v>Friday</v>
      </c>
      <c r="P4749">
        <f t="shared" si="74"/>
        <v>14</v>
      </c>
    </row>
    <row r="4750" spans="1:16" x14ac:dyDescent="0.25">
      <c r="A4750" s="1">
        <v>43552.583657407406</v>
      </c>
      <c r="B4750" s="1">
        <v>43552.589965277781</v>
      </c>
      <c r="C4750">
        <v>1</v>
      </c>
      <c r="D4750">
        <v>0.82</v>
      </c>
      <c r="E4750">
        <v>7.5</v>
      </c>
      <c r="F4750">
        <v>2.16</v>
      </c>
      <c r="G4750">
        <v>0</v>
      </c>
      <c r="H4750">
        <v>12.96</v>
      </c>
      <c r="I4750" t="s">
        <v>14</v>
      </c>
      <c r="J4750" t="s">
        <v>15</v>
      </c>
      <c r="K4750" t="s">
        <v>70</v>
      </c>
      <c r="L4750" t="s">
        <v>56</v>
      </c>
      <c r="M4750" t="s">
        <v>18</v>
      </c>
      <c r="N4750" t="s">
        <v>18</v>
      </c>
      <c r="O4750" t="str">
        <f>TEXT(Table1[[#This Row],[pickup]],"dddd")</f>
        <v>Thursday</v>
      </c>
      <c r="P4750">
        <f t="shared" si="74"/>
        <v>14</v>
      </c>
    </row>
    <row r="4751" spans="1:16" x14ac:dyDescent="0.25">
      <c r="A4751" s="1">
        <v>43538.955358796295</v>
      </c>
      <c r="B4751" s="1">
        <v>43538.982071759259</v>
      </c>
      <c r="C4751">
        <v>1</v>
      </c>
      <c r="D4751">
        <v>10.16</v>
      </c>
      <c r="E4751">
        <v>35</v>
      </c>
      <c r="F4751">
        <v>7.76</v>
      </c>
      <c r="G4751">
        <v>0</v>
      </c>
      <c r="H4751">
        <v>46.56</v>
      </c>
      <c r="I4751" t="s">
        <v>14</v>
      </c>
      <c r="J4751" t="s">
        <v>15</v>
      </c>
      <c r="K4751" t="s">
        <v>26</v>
      </c>
      <c r="L4751" t="s">
        <v>92</v>
      </c>
      <c r="M4751" t="s">
        <v>18</v>
      </c>
      <c r="N4751" t="s">
        <v>58</v>
      </c>
      <c r="O4751" t="str">
        <f>TEXT(Table1[[#This Row],[pickup]],"dddd")</f>
        <v>Thursday</v>
      </c>
      <c r="P4751">
        <f t="shared" si="74"/>
        <v>22</v>
      </c>
    </row>
    <row r="4752" spans="1:16" x14ac:dyDescent="0.25">
      <c r="A4752" s="1">
        <v>43553.465949074074</v>
      </c>
      <c r="B4752" s="1">
        <v>43553.471643518518</v>
      </c>
      <c r="C4752">
        <v>1</v>
      </c>
      <c r="D4752">
        <v>1.38</v>
      </c>
      <c r="E4752">
        <v>7.5</v>
      </c>
      <c r="F4752">
        <v>2.16</v>
      </c>
      <c r="G4752">
        <v>0</v>
      </c>
      <c r="H4752">
        <v>12.96</v>
      </c>
      <c r="I4752" t="s">
        <v>14</v>
      </c>
      <c r="J4752" t="s">
        <v>15</v>
      </c>
      <c r="K4752" t="s">
        <v>48</v>
      </c>
      <c r="L4752" t="s">
        <v>56</v>
      </c>
      <c r="M4752" t="s">
        <v>18</v>
      </c>
      <c r="N4752" t="s">
        <v>18</v>
      </c>
      <c r="O4752" t="str">
        <f>TEXT(Table1[[#This Row],[pickup]],"dddd")</f>
        <v>Friday</v>
      </c>
      <c r="P4752">
        <f t="shared" si="74"/>
        <v>11</v>
      </c>
    </row>
    <row r="4753" spans="1:16" x14ac:dyDescent="0.25">
      <c r="A4753" s="1">
        <v>43546.920624999999</v>
      </c>
      <c r="B4753" s="1">
        <v>43546.92459490741</v>
      </c>
      <c r="C4753">
        <v>1</v>
      </c>
      <c r="D4753">
        <v>0.88</v>
      </c>
      <c r="E4753">
        <v>5</v>
      </c>
      <c r="F4753">
        <v>1.76</v>
      </c>
      <c r="G4753">
        <v>0</v>
      </c>
      <c r="H4753">
        <v>10.56</v>
      </c>
      <c r="I4753" t="s">
        <v>14</v>
      </c>
      <c r="J4753" t="s">
        <v>15</v>
      </c>
      <c r="K4753" t="s">
        <v>85</v>
      </c>
      <c r="L4753" t="s">
        <v>30</v>
      </c>
      <c r="M4753" t="s">
        <v>18</v>
      </c>
      <c r="N4753" t="s">
        <v>18</v>
      </c>
      <c r="O4753" t="str">
        <f>TEXT(Table1[[#This Row],[pickup]],"dddd")</f>
        <v>Friday</v>
      </c>
      <c r="P4753">
        <f t="shared" si="74"/>
        <v>22</v>
      </c>
    </row>
    <row r="4754" spans="1:16" x14ac:dyDescent="0.25">
      <c r="A4754" s="1">
        <v>43530.785000000003</v>
      </c>
      <c r="B4754" s="1">
        <v>43530.787870370368</v>
      </c>
      <c r="C4754">
        <v>1</v>
      </c>
      <c r="D4754">
        <v>0.54</v>
      </c>
      <c r="E4754">
        <v>5</v>
      </c>
      <c r="F4754">
        <v>2.3199999999999998</v>
      </c>
      <c r="G4754">
        <v>0</v>
      </c>
      <c r="H4754">
        <v>11.62</v>
      </c>
      <c r="I4754" t="s">
        <v>14</v>
      </c>
      <c r="J4754" t="s">
        <v>15</v>
      </c>
      <c r="K4754" t="s">
        <v>30</v>
      </c>
      <c r="L4754" t="s">
        <v>43</v>
      </c>
      <c r="M4754" t="s">
        <v>18</v>
      </c>
      <c r="N4754" t="s">
        <v>18</v>
      </c>
      <c r="O4754" t="str">
        <f>TEXT(Table1[[#This Row],[pickup]],"dddd")</f>
        <v>Wednesday</v>
      </c>
      <c r="P4754">
        <f t="shared" si="74"/>
        <v>18</v>
      </c>
    </row>
    <row r="4755" spans="1:16" x14ac:dyDescent="0.25">
      <c r="A4755" s="1">
        <v>43540.850185185183</v>
      </c>
      <c r="B4755" s="1">
        <v>43540.860300925924</v>
      </c>
      <c r="C4755">
        <v>1</v>
      </c>
      <c r="D4755">
        <v>6.27</v>
      </c>
      <c r="E4755">
        <v>18.5</v>
      </c>
      <c r="F4755">
        <v>0</v>
      </c>
      <c r="G4755">
        <v>0</v>
      </c>
      <c r="H4755">
        <v>22.3</v>
      </c>
      <c r="I4755" t="s">
        <v>14</v>
      </c>
      <c r="J4755" t="s">
        <v>15</v>
      </c>
      <c r="K4755" t="s">
        <v>27</v>
      </c>
      <c r="L4755" t="s">
        <v>29</v>
      </c>
      <c r="M4755" t="s">
        <v>18</v>
      </c>
      <c r="N4755" t="s">
        <v>18</v>
      </c>
      <c r="O4755" t="str">
        <f>TEXT(Table1[[#This Row],[pickup]],"dddd")</f>
        <v>Saturday</v>
      </c>
      <c r="P4755">
        <f t="shared" si="74"/>
        <v>20</v>
      </c>
    </row>
    <row r="4756" spans="1:16" x14ac:dyDescent="0.25">
      <c r="A4756" s="1">
        <v>43525.383958333332</v>
      </c>
      <c r="B4756" s="1">
        <v>43525.391875000001</v>
      </c>
      <c r="C4756">
        <v>1</v>
      </c>
      <c r="D4756">
        <v>1.3</v>
      </c>
      <c r="E4756">
        <v>8.5</v>
      </c>
      <c r="F4756">
        <v>0</v>
      </c>
      <c r="G4756">
        <v>0</v>
      </c>
      <c r="H4756">
        <v>11.8</v>
      </c>
      <c r="I4756" t="s">
        <v>14</v>
      </c>
      <c r="J4756" t="s">
        <v>15</v>
      </c>
      <c r="K4756" t="s">
        <v>32</v>
      </c>
      <c r="L4756" t="s">
        <v>62</v>
      </c>
      <c r="M4756" t="s">
        <v>18</v>
      </c>
      <c r="N4756" t="s">
        <v>18</v>
      </c>
      <c r="O4756" t="str">
        <f>TEXT(Table1[[#This Row],[pickup]],"dddd")</f>
        <v>Friday</v>
      </c>
      <c r="P4756">
        <f t="shared" si="74"/>
        <v>9</v>
      </c>
    </row>
    <row r="4757" spans="1:16" x14ac:dyDescent="0.25">
      <c r="A4757" s="1">
        <v>43546.521793981483</v>
      </c>
      <c r="B4757" s="1">
        <v>43546.536226851851</v>
      </c>
      <c r="C4757">
        <v>1</v>
      </c>
      <c r="D4757">
        <v>5.2</v>
      </c>
      <c r="E4757">
        <v>19.5</v>
      </c>
      <c r="F4757">
        <v>0</v>
      </c>
      <c r="G4757">
        <v>0</v>
      </c>
      <c r="H4757">
        <v>22.8</v>
      </c>
      <c r="I4757" t="s">
        <v>14</v>
      </c>
      <c r="J4757" t="s">
        <v>19</v>
      </c>
      <c r="K4757" t="s">
        <v>38</v>
      </c>
      <c r="L4757" t="s">
        <v>29</v>
      </c>
      <c r="M4757" t="s">
        <v>18</v>
      </c>
      <c r="N4757" t="s">
        <v>18</v>
      </c>
      <c r="O4757" t="str">
        <f>TEXT(Table1[[#This Row],[pickup]],"dddd")</f>
        <v>Friday</v>
      </c>
      <c r="P4757">
        <f t="shared" si="74"/>
        <v>12</v>
      </c>
    </row>
    <row r="4758" spans="1:16" x14ac:dyDescent="0.25">
      <c r="A4758" s="1">
        <v>43533.996655092589</v>
      </c>
      <c r="B4758" s="1">
        <v>43534.008611111109</v>
      </c>
      <c r="C4758">
        <v>1</v>
      </c>
      <c r="D4758">
        <v>1.9</v>
      </c>
      <c r="E4758">
        <v>12</v>
      </c>
      <c r="F4758">
        <v>3.15</v>
      </c>
      <c r="G4758">
        <v>0</v>
      </c>
      <c r="H4758">
        <v>18.95</v>
      </c>
      <c r="I4758" t="s">
        <v>14</v>
      </c>
      <c r="J4758" t="s">
        <v>15</v>
      </c>
      <c r="K4758" t="s">
        <v>22</v>
      </c>
      <c r="L4758" t="s">
        <v>28</v>
      </c>
      <c r="M4758" t="s">
        <v>18</v>
      </c>
      <c r="N4758" t="s">
        <v>18</v>
      </c>
      <c r="O4758" t="str">
        <f>TEXT(Table1[[#This Row],[pickup]],"dddd")</f>
        <v>Saturday</v>
      </c>
      <c r="P4758">
        <f t="shared" si="74"/>
        <v>23</v>
      </c>
    </row>
    <row r="4759" spans="1:16" x14ac:dyDescent="0.25">
      <c r="A4759" s="1">
        <v>43553.505960648145</v>
      </c>
      <c r="B4759" s="1">
        <v>43553.519976851851</v>
      </c>
      <c r="C4759">
        <v>3</v>
      </c>
      <c r="D4759">
        <v>2.2599999999999998</v>
      </c>
      <c r="E4759">
        <v>12.5</v>
      </c>
      <c r="F4759">
        <v>0</v>
      </c>
      <c r="G4759">
        <v>0</v>
      </c>
      <c r="H4759">
        <v>15.8</v>
      </c>
      <c r="I4759" t="s">
        <v>14</v>
      </c>
      <c r="J4759" t="s">
        <v>19</v>
      </c>
      <c r="K4759" t="s">
        <v>33</v>
      </c>
      <c r="L4759" t="s">
        <v>20</v>
      </c>
      <c r="M4759" t="s">
        <v>18</v>
      </c>
      <c r="N4759" t="s">
        <v>18</v>
      </c>
      <c r="O4759" t="str">
        <f>TEXT(Table1[[#This Row],[pickup]],"dddd")</f>
        <v>Friday</v>
      </c>
      <c r="P4759">
        <f t="shared" si="74"/>
        <v>12</v>
      </c>
    </row>
    <row r="4760" spans="1:16" x14ac:dyDescent="0.25">
      <c r="A4760" s="1">
        <v>43545.917858796296</v>
      </c>
      <c r="B4760" s="1">
        <v>43545.922766203701</v>
      </c>
      <c r="C4760">
        <v>1</v>
      </c>
      <c r="D4760">
        <v>0.9</v>
      </c>
      <c r="E4760">
        <v>6.5</v>
      </c>
      <c r="F4760">
        <v>2.0499999999999998</v>
      </c>
      <c r="G4760">
        <v>0</v>
      </c>
      <c r="H4760">
        <v>12.35</v>
      </c>
      <c r="I4760" t="s">
        <v>14</v>
      </c>
      <c r="J4760" t="s">
        <v>15</v>
      </c>
      <c r="K4760" t="s">
        <v>66</v>
      </c>
      <c r="L4760" t="s">
        <v>21</v>
      </c>
      <c r="M4760" t="s">
        <v>18</v>
      </c>
      <c r="N4760" t="s">
        <v>18</v>
      </c>
      <c r="O4760" t="str">
        <f>TEXT(Table1[[#This Row],[pickup]],"dddd")</f>
        <v>Thursday</v>
      </c>
      <c r="P4760">
        <f t="shared" si="74"/>
        <v>22</v>
      </c>
    </row>
    <row r="4761" spans="1:16" x14ac:dyDescent="0.25">
      <c r="A4761" s="1">
        <v>43537.791516203702</v>
      </c>
      <c r="B4761" s="1">
        <v>43537.797083333331</v>
      </c>
      <c r="C4761">
        <v>2</v>
      </c>
      <c r="D4761">
        <v>1.1299999999999999</v>
      </c>
      <c r="E4761">
        <v>7</v>
      </c>
      <c r="F4761">
        <v>1.4</v>
      </c>
      <c r="G4761">
        <v>0</v>
      </c>
      <c r="H4761">
        <v>12.7</v>
      </c>
      <c r="I4761" t="s">
        <v>14</v>
      </c>
      <c r="J4761" t="s">
        <v>15</v>
      </c>
      <c r="K4761" t="s">
        <v>46</v>
      </c>
      <c r="L4761" t="s">
        <v>62</v>
      </c>
      <c r="M4761" t="s">
        <v>18</v>
      </c>
      <c r="N4761" t="s">
        <v>18</v>
      </c>
      <c r="O4761" t="str">
        <f>TEXT(Table1[[#This Row],[pickup]],"dddd")</f>
        <v>Wednesday</v>
      </c>
      <c r="P4761">
        <f t="shared" si="74"/>
        <v>18</v>
      </c>
    </row>
    <row r="4762" spans="1:16" x14ac:dyDescent="0.25">
      <c r="A4762" s="1">
        <v>43530.905277777776</v>
      </c>
      <c r="B4762" s="1">
        <v>43530.916273148148</v>
      </c>
      <c r="C4762">
        <v>1</v>
      </c>
      <c r="D4762">
        <v>3.31</v>
      </c>
      <c r="E4762">
        <v>14</v>
      </c>
      <c r="F4762">
        <v>3.56</v>
      </c>
      <c r="G4762">
        <v>0</v>
      </c>
      <c r="H4762">
        <v>21.36</v>
      </c>
      <c r="I4762" t="s">
        <v>14</v>
      </c>
      <c r="J4762" t="s">
        <v>15</v>
      </c>
      <c r="K4762" t="s">
        <v>44</v>
      </c>
      <c r="L4762" t="s">
        <v>77</v>
      </c>
      <c r="M4762" t="s">
        <v>18</v>
      </c>
      <c r="N4762" t="s">
        <v>18</v>
      </c>
      <c r="O4762" t="str">
        <f>TEXT(Table1[[#This Row],[pickup]],"dddd")</f>
        <v>Wednesday</v>
      </c>
      <c r="P4762">
        <f t="shared" si="74"/>
        <v>21</v>
      </c>
    </row>
    <row r="4763" spans="1:16" x14ac:dyDescent="0.25">
      <c r="A4763" s="1">
        <v>43542.895150462966</v>
      </c>
      <c r="B4763" s="1">
        <v>43542.901539351849</v>
      </c>
      <c r="C4763">
        <v>2</v>
      </c>
      <c r="D4763">
        <v>1.86</v>
      </c>
      <c r="E4763">
        <v>8.5</v>
      </c>
      <c r="F4763">
        <v>2.94</v>
      </c>
      <c r="G4763">
        <v>0</v>
      </c>
      <c r="H4763">
        <v>12.74</v>
      </c>
      <c r="I4763" t="s">
        <v>14</v>
      </c>
      <c r="J4763" t="s">
        <v>15</v>
      </c>
      <c r="K4763" t="s">
        <v>73</v>
      </c>
      <c r="L4763" t="s">
        <v>114</v>
      </c>
      <c r="M4763" t="s">
        <v>18</v>
      </c>
      <c r="N4763" t="s">
        <v>18</v>
      </c>
      <c r="O4763" t="str">
        <f>TEXT(Table1[[#This Row],[pickup]],"dddd")</f>
        <v>Monday</v>
      </c>
      <c r="P4763">
        <f t="shared" si="74"/>
        <v>21</v>
      </c>
    </row>
    <row r="4764" spans="1:16" x14ac:dyDescent="0.25">
      <c r="A4764" s="1">
        <v>43529.866620370369</v>
      </c>
      <c r="B4764" s="1">
        <v>43529.867905092593</v>
      </c>
      <c r="C4764">
        <v>1</v>
      </c>
      <c r="D4764">
        <v>0.3</v>
      </c>
      <c r="E4764">
        <v>3.5</v>
      </c>
      <c r="F4764">
        <v>1</v>
      </c>
      <c r="G4764">
        <v>0</v>
      </c>
      <c r="H4764">
        <v>8.3000000000000007</v>
      </c>
      <c r="I4764" t="s">
        <v>14</v>
      </c>
      <c r="J4764" t="s">
        <v>15</v>
      </c>
      <c r="K4764" t="s">
        <v>85</v>
      </c>
      <c r="L4764" t="s">
        <v>62</v>
      </c>
      <c r="M4764" t="s">
        <v>18</v>
      </c>
      <c r="N4764" t="s">
        <v>18</v>
      </c>
      <c r="O4764" t="str">
        <f>TEXT(Table1[[#This Row],[pickup]],"dddd")</f>
        <v>Tuesday</v>
      </c>
      <c r="P4764">
        <f t="shared" si="74"/>
        <v>20</v>
      </c>
    </row>
    <row r="4765" spans="1:16" x14ac:dyDescent="0.25">
      <c r="A4765" s="1">
        <v>43540.800949074073</v>
      </c>
      <c r="B4765" s="1">
        <v>43540.828692129631</v>
      </c>
      <c r="C4765">
        <v>6</v>
      </c>
      <c r="D4765">
        <v>3.77</v>
      </c>
      <c r="E4765">
        <v>24</v>
      </c>
      <c r="F4765">
        <v>0</v>
      </c>
      <c r="G4765">
        <v>0</v>
      </c>
      <c r="H4765">
        <v>27.3</v>
      </c>
      <c r="I4765" t="s">
        <v>14</v>
      </c>
      <c r="J4765" t="s">
        <v>19</v>
      </c>
      <c r="K4765" t="s">
        <v>74</v>
      </c>
      <c r="L4765" t="s">
        <v>25</v>
      </c>
      <c r="M4765" t="s">
        <v>18</v>
      </c>
      <c r="N4765" t="s">
        <v>18</v>
      </c>
      <c r="O4765" t="str">
        <f>TEXT(Table1[[#This Row],[pickup]],"dddd")</f>
        <v>Saturday</v>
      </c>
      <c r="P4765">
        <f t="shared" si="74"/>
        <v>19</v>
      </c>
    </row>
    <row r="4766" spans="1:16" x14ac:dyDescent="0.25">
      <c r="A4766" s="1">
        <v>43547.79791666667</v>
      </c>
      <c r="B4766" s="1">
        <v>43547.805254629631</v>
      </c>
      <c r="C4766">
        <v>1</v>
      </c>
      <c r="D4766">
        <v>1.56</v>
      </c>
      <c r="E4766">
        <v>9</v>
      </c>
      <c r="F4766">
        <v>2.46</v>
      </c>
      <c r="G4766">
        <v>0</v>
      </c>
      <c r="H4766">
        <v>14.76</v>
      </c>
      <c r="I4766" t="s">
        <v>14</v>
      </c>
      <c r="J4766" t="s">
        <v>15</v>
      </c>
      <c r="K4766" t="s">
        <v>34</v>
      </c>
      <c r="L4766" t="s">
        <v>20</v>
      </c>
      <c r="M4766" t="s">
        <v>18</v>
      </c>
      <c r="N4766" t="s">
        <v>18</v>
      </c>
      <c r="O4766" t="str">
        <f>TEXT(Table1[[#This Row],[pickup]],"dddd")</f>
        <v>Saturday</v>
      </c>
      <c r="P4766">
        <f t="shared" si="74"/>
        <v>19</v>
      </c>
    </row>
    <row r="4767" spans="1:16" x14ac:dyDescent="0.25">
      <c r="A4767" s="1">
        <v>43527.367523148147</v>
      </c>
      <c r="B4767" s="1">
        <v>43527.370879629627</v>
      </c>
      <c r="C4767">
        <v>1</v>
      </c>
      <c r="D4767">
        <v>0.97</v>
      </c>
      <c r="E4767">
        <v>5.5</v>
      </c>
      <c r="F4767">
        <v>1.76</v>
      </c>
      <c r="G4767">
        <v>0</v>
      </c>
      <c r="H4767">
        <v>10.56</v>
      </c>
      <c r="I4767" t="s">
        <v>14</v>
      </c>
      <c r="J4767" t="s">
        <v>15</v>
      </c>
      <c r="K4767" t="s">
        <v>55</v>
      </c>
      <c r="L4767" t="s">
        <v>43</v>
      </c>
      <c r="M4767" t="s">
        <v>18</v>
      </c>
      <c r="N4767" t="s">
        <v>18</v>
      </c>
      <c r="O4767" t="str">
        <f>TEXT(Table1[[#This Row],[pickup]],"dddd")</f>
        <v>Sunday</v>
      </c>
      <c r="P4767">
        <f t="shared" si="74"/>
        <v>8</v>
      </c>
    </row>
    <row r="4768" spans="1:16" x14ac:dyDescent="0.25">
      <c r="A4768" s="1">
        <v>43530.743877314817</v>
      </c>
      <c r="B4768" s="1">
        <v>43530.754583333335</v>
      </c>
      <c r="C4768">
        <v>1</v>
      </c>
      <c r="D4768">
        <v>1.8</v>
      </c>
      <c r="E4768">
        <v>11</v>
      </c>
      <c r="F4768">
        <v>1</v>
      </c>
      <c r="G4768">
        <v>0</v>
      </c>
      <c r="H4768">
        <v>16.3</v>
      </c>
      <c r="I4768" t="s">
        <v>14</v>
      </c>
      <c r="J4768" t="s">
        <v>15</v>
      </c>
      <c r="K4768" t="s">
        <v>25</v>
      </c>
      <c r="L4768" t="s">
        <v>62</v>
      </c>
      <c r="M4768" t="s">
        <v>18</v>
      </c>
      <c r="N4768" t="s">
        <v>18</v>
      </c>
      <c r="O4768" t="str">
        <f>TEXT(Table1[[#This Row],[pickup]],"dddd")</f>
        <v>Wednesday</v>
      </c>
      <c r="P4768">
        <f t="shared" si="74"/>
        <v>17</v>
      </c>
    </row>
    <row r="4769" spans="1:16" x14ac:dyDescent="0.25">
      <c r="A4769" s="1">
        <v>43554.363518518519</v>
      </c>
      <c r="B4769" s="1">
        <v>43554.377951388888</v>
      </c>
      <c r="C4769">
        <v>1</v>
      </c>
      <c r="D4769">
        <v>4.4000000000000004</v>
      </c>
      <c r="E4769">
        <v>17.5</v>
      </c>
      <c r="F4769">
        <v>4.1500000000000004</v>
      </c>
      <c r="G4769">
        <v>0</v>
      </c>
      <c r="H4769">
        <v>24.95</v>
      </c>
      <c r="I4769" t="s">
        <v>14</v>
      </c>
      <c r="J4769" t="s">
        <v>15</v>
      </c>
      <c r="K4769" t="s">
        <v>61</v>
      </c>
      <c r="L4769" t="s">
        <v>51</v>
      </c>
      <c r="M4769" t="s">
        <v>18</v>
      </c>
      <c r="N4769" t="s">
        <v>18</v>
      </c>
      <c r="O4769" t="str">
        <f>TEXT(Table1[[#This Row],[pickup]],"dddd")</f>
        <v>Saturday</v>
      </c>
      <c r="P4769">
        <f t="shared" si="74"/>
        <v>8</v>
      </c>
    </row>
    <row r="4770" spans="1:16" x14ac:dyDescent="0.25">
      <c r="A4770" s="1">
        <v>43527.316782407404</v>
      </c>
      <c r="B4770" s="1">
        <v>43527.321458333332</v>
      </c>
      <c r="C4770">
        <v>1</v>
      </c>
      <c r="D4770">
        <v>2.87</v>
      </c>
      <c r="E4770">
        <v>9.5</v>
      </c>
      <c r="F4770">
        <v>0</v>
      </c>
      <c r="G4770">
        <v>0</v>
      </c>
      <c r="H4770">
        <v>12.8</v>
      </c>
      <c r="I4770" t="s">
        <v>14</v>
      </c>
      <c r="J4770" t="s">
        <v>19</v>
      </c>
      <c r="K4770" t="s">
        <v>29</v>
      </c>
      <c r="L4770" t="s">
        <v>24</v>
      </c>
      <c r="M4770" t="s">
        <v>18</v>
      </c>
      <c r="N4770" t="s">
        <v>18</v>
      </c>
      <c r="O4770" t="str">
        <f>TEXT(Table1[[#This Row],[pickup]],"dddd")</f>
        <v>Sunday</v>
      </c>
      <c r="P4770">
        <f t="shared" si="74"/>
        <v>7</v>
      </c>
    </row>
    <row r="4771" spans="1:16" x14ac:dyDescent="0.25">
      <c r="A4771" s="1">
        <v>43528.790439814817</v>
      </c>
      <c r="B4771" s="1">
        <v>43528.796122685184</v>
      </c>
      <c r="C4771">
        <v>1</v>
      </c>
      <c r="D4771">
        <v>1.65</v>
      </c>
      <c r="E4771">
        <v>7.5</v>
      </c>
      <c r="F4771">
        <v>0</v>
      </c>
      <c r="G4771">
        <v>0</v>
      </c>
      <c r="H4771">
        <v>11.8</v>
      </c>
      <c r="I4771" t="s">
        <v>14</v>
      </c>
      <c r="J4771" t="s">
        <v>19</v>
      </c>
      <c r="K4771" t="s">
        <v>85</v>
      </c>
      <c r="L4771" t="s">
        <v>74</v>
      </c>
      <c r="M4771" t="s">
        <v>18</v>
      </c>
      <c r="N4771" t="s">
        <v>18</v>
      </c>
      <c r="O4771" t="str">
        <f>TEXT(Table1[[#This Row],[pickup]],"dddd")</f>
        <v>Monday</v>
      </c>
      <c r="P4771">
        <f t="shared" si="74"/>
        <v>18</v>
      </c>
    </row>
    <row r="4772" spans="1:16" x14ac:dyDescent="0.25">
      <c r="A4772" s="1">
        <v>43543.727048611108</v>
      </c>
      <c r="B4772" s="1">
        <v>43543.74113425926</v>
      </c>
      <c r="C4772">
        <v>1</v>
      </c>
      <c r="D4772">
        <v>3.46</v>
      </c>
      <c r="E4772">
        <v>15</v>
      </c>
      <c r="F4772">
        <v>0</v>
      </c>
      <c r="G4772">
        <v>0</v>
      </c>
      <c r="H4772">
        <v>16.8</v>
      </c>
      <c r="I4772" t="s">
        <v>14</v>
      </c>
      <c r="J4772" t="s">
        <v>15</v>
      </c>
      <c r="K4772" t="s">
        <v>101</v>
      </c>
      <c r="L4772" t="s">
        <v>36</v>
      </c>
      <c r="M4772" t="s">
        <v>37</v>
      </c>
      <c r="N4772" t="s">
        <v>37</v>
      </c>
      <c r="O4772" t="str">
        <f>TEXT(Table1[[#This Row],[pickup]],"dddd")</f>
        <v>Tuesday</v>
      </c>
      <c r="P4772">
        <f t="shared" si="74"/>
        <v>17</v>
      </c>
    </row>
    <row r="4773" spans="1:16" x14ac:dyDescent="0.25">
      <c r="A4773" s="1">
        <v>43537.936203703706</v>
      </c>
      <c r="B4773" s="1">
        <v>43537.937592592592</v>
      </c>
      <c r="C4773">
        <v>1</v>
      </c>
      <c r="D4773">
        <v>0.41</v>
      </c>
      <c r="E4773">
        <v>3.5</v>
      </c>
      <c r="F4773">
        <v>1.46</v>
      </c>
      <c r="G4773">
        <v>0</v>
      </c>
      <c r="H4773">
        <v>8.76</v>
      </c>
      <c r="I4773" t="s">
        <v>14</v>
      </c>
      <c r="J4773" t="s">
        <v>15</v>
      </c>
      <c r="K4773" t="s">
        <v>74</v>
      </c>
      <c r="L4773" t="s">
        <v>67</v>
      </c>
      <c r="M4773" t="s">
        <v>18</v>
      </c>
      <c r="N4773" t="s">
        <v>18</v>
      </c>
      <c r="O4773" t="str">
        <f>TEXT(Table1[[#This Row],[pickup]],"dddd")</f>
        <v>Wednesday</v>
      </c>
      <c r="P4773">
        <f t="shared" si="74"/>
        <v>22</v>
      </c>
    </row>
    <row r="4774" spans="1:16" x14ac:dyDescent="0.25">
      <c r="A4774" s="1">
        <v>43545.827233796299</v>
      </c>
      <c r="B4774" s="1">
        <v>43545.831284722219</v>
      </c>
      <c r="C4774">
        <v>1</v>
      </c>
      <c r="D4774">
        <v>0.72</v>
      </c>
      <c r="E4774">
        <v>5.5</v>
      </c>
      <c r="F4774">
        <v>1.46</v>
      </c>
      <c r="G4774">
        <v>0</v>
      </c>
      <c r="H4774">
        <v>8.76</v>
      </c>
      <c r="I4774" t="s">
        <v>14</v>
      </c>
      <c r="J4774" t="s">
        <v>15</v>
      </c>
      <c r="O4774" t="str">
        <f>TEXT(Table1[[#This Row],[pickup]],"dddd")</f>
        <v>Thursday</v>
      </c>
      <c r="P4774">
        <f t="shared" si="74"/>
        <v>19</v>
      </c>
    </row>
    <row r="4775" spans="1:16" x14ac:dyDescent="0.25">
      <c r="A4775" s="1">
        <v>43527.704108796293</v>
      </c>
      <c r="B4775" s="1">
        <v>43527.710960648146</v>
      </c>
      <c r="C4775">
        <v>1</v>
      </c>
      <c r="D4775">
        <v>1.3</v>
      </c>
      <c r="E4775">
        <v>8</v>
      </c>
      <c r="F4775">
        <v>2.25</v>
      </c>
      <c r="G4775">
        <v>0</v>
      </c>
      <c r="H4775">
        <v>13.55</v>
      </c>
      <c r="I4775" t="s">
        <v>14</v>
      </c>
      <c r="J4775" t="s">
        <v>15</v>
      </c>
      <c r="K4775" t="s">
        <v>46</v>
      </c>
      <c r="L4775" t="s">
        <v>49</v>
      </c>
      <c r="M4775" t="s">
        <v>18</v>
      </c>
      <c r="N4775" t="s">
        <v>18</v>
      </c>
      <c r="O4775" t="str">
        <f>TEXT(Table1[[#This Row],[pickup]],"dddd")</f>
        <v>Sunday</v>
      </c>
      <c r="P4775">
        <f t="shared" si="74"/>
        <v>16</v>
      </c>
    </row>
    <row r="4776" spans="1:16" x14ac:dyDescent="0.25">
      <c r="A4776" s="1">
        <v>43525.71912037037</v>
      </c>
      <c r="B4776" s="1">
        <v>43525.736388888887</v>
      </c>
      <c r="C4776">
        <v>3</v>
      </c>
      <c r="D4776">
        <v>2.8</v>
      </c>
      <c r="E4776">
        <v>16.5</v>
      </c>
      <c r="F4776">
        <v>4.1500000000000004</v>
      </c>
      <c r="G4776">
        <v>0</v>
      </c>
      <c r="H4776">
        <v>24.95</v>
      </c>
      <c r="I4776" t="s">
        <v>14</v>
      </c>
      <c r="J4776" t="s">
        <v>15</v>
      </c>
      <c r="K4776" t="s">
        <v>23</v>
      </c>
      <c r="L4776" t="s">
        <v>42</v>
      </c>
      <c r="M4776" t="s">
        <v>18</v>
      </c>
      <c r="N4776" t="s">
        <v>18</v>
      </c>
      <c r="O4776" t="str">
        <f>TEXT(Table1[[#This Row],[pickup]],"dddd")</f>
        <v>Friday</v>
      </c>
      <c r="P4776">
        <f t="shared" si="74"/>
        <v>17</v>
      </c>
    </row>
    <row r="4777" spans="1:16" x14ac:dyDescent="0.25">
      <c r="A4777" s="1">
        <v>43545.519328703704</v>
      </c>
      <c r="B4777" s="1">
        <v>43545.52484953704</v>
      </c>
      <c r="C4777">
        <v>5</v>
      </c>
      <c r="D4777">
        <v>1.47</v>
      </c>
      <c r="E4777">
        <v>8</v>
      </c>
      <c r="F4777">
        <v>2</v>
      </c>
      <c r="G4777">
        <v>0</v>
      </c>
      <c r="H4777">
        <v>13.3</v>
      </c>
      <c r="I4777" t="s">
        <v>14</v>
      </c>
      <c r="J4777" t="s">
        <v>15</v>
      </c>
      <c r="K4777" t="s">
        <v>41</v>
      </c>
      <c r="L4777" t="s">
        <v>73</v>
      </c>
      <c r="M4777" t="s">
        <v>18</v>
      </c>
      <c r="N4777" t="s">
        <v>18</v>
      </c>
      <c r="O4777" t="str">
        <f>TEXT(Table1[[#This Row],[pickup]],"dddd")</f>
        <v>Thursday</v>
      </c>
      <c r="P4777">
        <f t="shared" si="74"/>
        <v>12</v>
      </c>
    </row>
    <row r="4778" spans="1:16" x14ac:dyDescent="0.25">
      <c r="A4778" s="1">
        <v>43543.772349537037</v>
      </c>
      <c r="B4778" s="1">
        <v>43543.805381944447</v>
      </c>
      <c r="C4778">
        <v>1</v>
      </c>
      <c r="D4778">
        <v>19.29</v>
      </c>
      <c r="E4778">
        <v>52</v>
      </c>
      <c r="F4778">
        <v>0</v>
      </c>
      <c r="G4778">
        <v>0</v>
      </c>
      <c r="H4778">
        <v>59.8</v>
      </c>
      <c r="I4778" t="s">
        <v>14</v>
      </c>
      <c r="J4778" t="s">
        <v>19</v>
      </c>
      <c r="K4778" t="s">
        <v>64</v>
      </c>
      <c r="L4778" t="s">
        <v>33</v>
      </c>
      <c r="M4778" t="s">
        <v>37</v>
      </c>
      <c r="N4778" t="s">
        <v>18</v>
      </c>
      <c r="O4778" t="str">
        <f>TEXT(Table1[[#This Row],[pickup]],"dddd")</f>
        <v>Tuesday</v>
      </c>
      <c r="P4778">
        <f t="shared" si="74"/>
        <v>18</v>
      </c>
    </row>
    <row r="4779" spans="1:16" x14ac:dyDescent="0.25">
      <c r="A4779" s="1">
        <v>43537.888784722221</v>
      </c>
      <c r="B4779" s="1">
        <v>43537.90016203704</v>
      </c>
      <c r="C4779">
        <v>1</v>
      </c>
      <c r="D4779">
        <v>3</v>
      </c>
      <c r="E4779">
        <v>13.5</v>
      </c>
      <c r="F4779">
        <v>3.46</v>
      </c>
      <c r="G4779">
        <v>0</v>
      </c>
      <c r="H4779">
        <v>20.76</v>
      </c>
      <c r="I4779" t="s">
        <v>14</v>
      </c>
      <c r="J4779" t="s">
        <v>15</v>
      </c>
      <c r="K4779" t="s">
        <v>26</v>
      </c>
      <c r="L4779" t="s">
        <v>68</v>
      </c>
      <c r="M4779" t="s">
        <v>18</v>
      </c>
      <c r="N4779" t="s">
        <v>18</v>
      </c>
      <c r="O4779" t="str">
        <f>TEXT(Table1[[#This Row],[pickup]],"dddd")</f>
        <v>Wednesday</v>
      </c>
      <c r="P4779">
        <f t="shared" si="74"/>
        <v>21</v>
      </c>
    </row>
    <row r="4780" spans="1:16" x14ac:dyDescent="0.25">
      <c r="A4780" s="1">
        <v>43552.632175925923</v>
      </c>
      <c r="B4780" s="1">
        <v>43552.634456018517</v>
      </c>
      <c r="C4780">
        <v>1</v>
      </c>
      <c r="D4780">
        <v>0.3</v>
      </c>
      <c r="E4780">
        <v>4</v>
      </c>
      <c r="F4780">
        <v>0</v>
      </c>
      <c r="G4780">
        <v>0</v>
      </c>
      <c r="H4780">
        <v>7.3</v>
      </c>
      <c r="I4780" t="s">
        <v>14</v>
      </c>
      <c r="J4780" t="s">
        <v>19</v>
      </c>
      <c r="K4780" t="s">
        <v>42</v>
      </c>
      <c r="L4780" t="s">
        <v>42</v>
      </c>
      <c r="M4780" t="s">
        <v>18</v>
      </c>
      <c r="N4780" t="s">
        <v>18</v>
      </c>
      <c r="O4780" t="str">
        <f>TEXT(Table1[[#This Row],[pickup]],"dddd")</f>
        <v>Thursday</v>
      </c>
      <c r="P4780">
        <f t="shared" si="74"/>
        <v>15</v>
      </c>
    </row>
    <row r="4781" spans="1:16" x14ac:dyDescent="0.25">
      <c r="A4781" s="1">
        <v>43535.747731481482</v>
      </c>
      <c r="B4781" s="1">
        <v>43535.754236111112</v>
      </c>
      <c r="C4781">
        <v>1</v>
      </c>
      <c r="D4781">
        <v>1.1000000000000001</v>
      </c>
      <c r="E4781">
        <v>7.5</v>
      </c>
      <c r="F4781">
        <v>2.95</v>
      </c>
      <c r="G4781">
        <v>0</v>
      </c>
      <c r="H4781">
        <v>14.75</v>
      </c>
      <c r="I4781" t="s">
        <v>14</v>
      </c>
      <c r="J4781" t="s">
        <v>15</v>
      </c>
      <c r="K4781" t="s">
        <v>55</v>
      </c>
      <c r="L4781" t="s">
        <v>42</v>
      </c>
      <c r="M4781" t="s">
        <v>18</v>
      </c>
      <c r="N4781" t="s">
        <v>18</v>
      </c>
      <c r="O4781" t="str">
        <f>TEXT(Table1[[#This Row],[pickup]],"dddd")</f>
        <v>Monday</v>
      </c>
      <c r="P4781">
        <f t="shared" si="74"/>
        <v>17</v>
      </c>
    </row>
    <row r="4782" spans="1:16" x14ac:dyDescent="0.25">
      <c r="A4782" s="1">
        <v>43539.91851851852</v>
      </c>
      <c r="B4782" s="1">
        <v>43539.921967592592</v>
      </c>
      <c r="C4782">
        <v>1</v>
      </c>
      <c r="D4782">
        <v>0.71</v>
      </c>
      <c r="E4782">
        <v>5.5</v>
      </c>
      <c r="F4782">
        <v>1</v>
      </c>
      <c r="G4782">
        <v>0</v>
      </c>
      <c r="H4782">
        <v>10.3</v>
      </c>
      <c r="I4782" t="s">
        <v>14</v>
      </c>
      <c r="J4782" t="s">
        <v>15</v>
      </c>
      <c r="K4782" t="s">
        <v>45</v>
      </c>
      <c r="L4782" t="s">
        <v>66</v>
      </c>
      <c r="M4782" t="s">
        <v>18</v>
      </c>
      <c r="N4782" t="s">
        <v>18</v>
      </c>
      <c r="O4782" t="str">
        <f>TEXT(Table1[[#This Row],[pickup]],"dddd")</f>
        <v>Friday</v>
      </c>
      <c r="P4782">
        <f t="shared" si="74"/>
        <v>22</v>
      </c>
    </row>
    <row r="4783" spans="1:16" x14ac:dyDescent="0.25">
      <c r="A4783" s="1">
        <v>43531.553460648145</v>
      </c>
      <c r="B4783" s="1">
        <v>43531.575474537036</v>
      </c>
      <c r="C4783">
        <v>5</v>
      </c>
      <c r="D4783">
        <v>12.08</v>
      </c>
      <c r="E4783">
        <v>36.5</v>
      </c>
      <c r="F4783">
        <v>0</v>
      </c>
      <c r="G4783">
        <v>0</v>
      </c>
      <c r="H4783">
        <v>37.299999999999997</v>
      </c>
      <c r="I4783" t="s">
        <v>14</v>
      </c>
      <c r="J4783" t="s">
        <v>15</v>
      </c>
      <c r="K4783" t="s">
        <v>101</v>
      </c>
      <c r="L4783" t="s">
        <v>185</v>
      </c>
      <c r="M4783" t="s">
        <v>37</v>
      </c>
      <c r="N4783" t="s">
        <v>37</v>
      </c>
      <c r="O4783" t="str">
        <f>TEXT(Table1[[#This Row],[pickup]],"dddd")</f>
        <v>Thursday</v>
      </c>
      <c r="P4783">
        <f t="shared" si="74"/>
        <v>13</v>
      </c>
    </row>
    <row r="4784" spans="1:16" x14ac:dyDescent="0.25">
      <c r="A4784" s="1">
        <v>43550.644375000003</v>
      </c>
      <c r="B4784" s="1">
        <v>43550.654016203705</v>
      </c>
      <c r="C4784">
        <v>1</v>
      </c>
      <c r="D4784">
        <v>1.9</v>
      </c>
      <c r="E4784">
        <v>11</v>
      </c>
      <c r="F4784">
        <v>2.86</v>
      </c>
      <c r="G4784">
        <v>0</v>
      </c>
      <c r="H4784">
        <v>17.16</v>
      </c>
      <c r="I4784" t="s">
        <v>14</v>
      </c>
      <c r="J4784" t="s">
        <v>15</v>
      </c>
      <c r="K4784" t="s">
        <v>59</v>
      </c>
      <c r="L4784" t="s">
        <v>45</v>
      </c>
      <c r="M4784" t="s">
        <v>18</v>
      </c>
      <c r="N4784" t="s">
        <v>18</v>
      </c>
      <c r="O4784" t="str">
        <f>TEXT(Table1[[#This Row],[pickup]],"dddd")</f>
        <v>Tuesday</v>
      </c>
      <c r="P4784">
        <f t="shared" si="74"/>
        <v>15</v>
      </c>
    </row>
    <row r="4785" spans="1:16" x14ac:dyDescent="0.25">
      <c r="A4785" s="1">
        <v>43529.018182870372</v>
      </c>
      <c r="B4785" s="1">
        <v>43529.021168981482</v>
      </c>
      <c r="C4785">
        <v>1</v>
      </c>
      <c r="D4785">
        <v>0.75</v>
      </c>
      <c r="E4785">
        <v>5</v>
      </c>
      <c r="F4785">
        <v>1</v>
      </c>
      <c r="G4785">
        <v>0</v>
      </c>
      <c r="H4785">
        <v>9.8000000000000007</v>
      </c>
      <c r="I4785" t="s">
        <v>14</v>
      </c>
      <c r="J4785" t="s">
        <v>15</v>
      </c>
      <c r="K4785" t="s">
        <v>49</v>
      </c>
      <c r="L4785" t="s">
        <v>39</v>
      </c>
      <c r="M4785" t="s">
        <v>18</v>
      </c>
      <c r="N4785" t="s">
        <v>18</v>
      </c>
      <c r="O4785" t="str">
        <f>TEXT(Table1[[#This Row],[pickup]],"dddd")</f>
        <v>Tuesday</v>
      </c>
      <c r="P4785">
        <f t="shared" si="74"/>
        <v>0</v>
      </c>
    </row>
    <row r="4786" spans="1:16" x14ac:dyDescent="0.25">
      <c r="A4786" s="1">
        <v>43531.557685185187</v>
      </c>
      <c r="B4786" s="1">
        <v>43531.563935185186</v>
      </c>
      <c r="C4786">
        <v>1</v>
      </c>
      <c r="D4786">
        <v>1.2</v>
      </c>
      <c r="E4786">
        <v>7.5</v>
      </c>
      <c r="F4786">
        <v>2.16</v>
      </c>
      <c r="G4786">
        <v>0</v>
      </c>
      <c r="H4786">
        <v>12.96</v>
      </c>
      <c r="I4786" t="s">
        <v>14</v>
      </c>
      <c r="J4786" t="s">
        <v>15</v>
      </c>
      <c r="K4786" t="s">
        <v>42</v>
      </c>
      <c r="L4786" t="s">
        <v>51</v>
      </c>
      <c r="M4786" t="s">
        <v>18</v>
      </c>
      <c r="N4786" t="s">
        <v>18</v>
      </c>
      <c r="O4786" t="str">
        <f>TEXT(Table1[[#This Row],[pickup]],"dddd")</f>
        <v>Thursday</v>
      </c>
      <c r="P4786">
        <f t="shared" si="74"/>
        <v>13</v>
      </c>
    </row>
    <row r="4787" spans="1:16" x14ac:dyDescent="0.25">
      <c r="A4787" s="1">
        <v>43526.553749999999</v>
      </c>
      <c r="B4787" s="1">
        <v>43526.561666666668</v>
      </c>
      <c r="C4787">
        <v>1</v>
      </c>
      <c r="D4787">
        <v>1.8</v>
      </c>
      <c r="E4787">
        <v>9.5</v>
      </c>
      <c r="F4787">
        <v>0</v>
      </c>
      <c r="G4787">
        <v>0</v>
      </c>
      <c r="H4787">
        <v>12.8</v>
      </c>
      <c r="I4787" t="s">
        <v>14</v>
      </c>
      <c r="J4787" t="s">
        <v>19</v>
      </c>
      <c r="K4787" t="s">
        <v>81</v>
      </c>
      <c r="L4787" t="s">
        <v>44</v>
      </c>
      <c r="M4787" t="s">
        <v>18</v>
      </c>
      <c r="N4787" t="s">
        <v>18</v>
      </c>
      <c r="O4787" t="str">
        <f>TEXT(Table1[[#This Row],[pickup]],"dddd")</f>
        <v>Saturday</v>
      </c>
      <c r="P4787">
        <f t="shared" si="74"/>
        <v>13</v>
      </c>
    </row>
    <row r="4788" spans="1:16" x14ac:dyDescent="0.25">
      <c r="A4788" s="1">
        <v>43534.633437500001</v>
      </c>
      <c r="B4788" s="1">
        <v>43534.636747685188</v>
      </c>
      <c r="C4788">
        <v>1</v>
      </c>
      <c r="D4788">
        <v>0.82</v>
      </c>
      <c r="E4788">
        <v>5.5</v>
      </c>
      <c r="F4788">
        <v>1</v>
      </c>
      <c r="G4788">
        <v>0</v>
      </c>
      <c r="H4788">
        <v>9.8000000000000007</v>
      </c>
      <c r="I4788" t="s">
        <v>14</v>
      </c>
      <c r="J4788" t="s">
        <v>15</v>
      </c>
      <c r="K4788" t="s">
        <v>70</v>
      </c>
      <c r="L4788" t="s">
        <v>61</v>
      </c>
      <c r="M4788" t="s">
        <v>18</v>
      </c>
      <c r="N4788" t="s">
        <v>18</v>
      </c>
      <c r="O4788" t="str">
        <f>TEXT(Table1[[#This Row],[pickup]],"dddd")</f>
        <v>Sunday</v>
      </c>
      <c r="P4788">
        <f t="shared" si="74"/>
        <v>15</v>
      </c>
    </row>
    <row r="4789" spans="1:16" x14ac:dyDescent="0.25">
      <c r="A4789" s="1">
        <v>43536.195671296293</v>
      </c>
      <c r="B4789" s="1">
        <v>43536.198750000003</v>
      </c>
      <c r="C4789">
        <v>1</v>
      </c>
      <c r="D4789">
        <v>1.8</v>
      </c>
      <c r="E4789">
        <v>7</v>
      </c>
      <c r="F4789">
        <v>1.5</v>
      </c>
      <c r="G4789">
        <v>0</v>
      </c>
      <c r="H4789">
        <v>12.3</v>
      </c>
      <c r="I4789" t="s">
        <v>14</v>
      </c>
      <c r="J4789" t="s">
        <v>15</v>
      </c>
      <c r="K4789" t="s">
        <v>32</v>
      </c>
      <c r="L4789" t="s">
        <v>61</v>
      </c>
      <c r="M4789" t="s">
        <v>18</v>
      </c>
      <c r="N4789" t="s">
        <v>18</v>
      </c>
      <c r="O4789" t="str">
        <f>TEXT(Table1[[#This Row],[pickup]],"dddd")</f>
        <v>Tuesday</v>
      </c>
      <c r="P4789">
        <f t="shared" si="74"/>
        <v>4</v>
      </c>
    </row>
    <row r="4790" spans="1:16" x14ac:dyDescent="0.25">
      <c r="A4790" s="1">
        <v>43540.794120370374</v>
      </c>
      <c r="B4790" s="1">
        <v>43540.800486111111</v>
      </c>
      <c r="C4790">
        <v>1</v>
      </c>
      <c r="D4790">
        <v>0.95</v>
      </c>
      <c r="E4790">
        <v>7</v>
      </c>
      <c r="F4790">
        <v>0</v>
      </c>
      <c r="G4790">
        <v>0</v>
      </c>
      <c r="H4790">
        <v>10.3</v>
      </c>
      <c r="I4790" t="s">
        <v>14</v>
      </c>
      <c r="J4790" t="s">
        <v>19</v>
      </c>
      <c r="K4790" t="s">
        <v>30</v>
      </c>
      <c r="L4790" t="s">
        <v>63</v>
      </c>
      <c r="M4790" t="s">
        <v>18</v>
      </c>
      <c r="N4790" t="s">
        <v>18</v>
      </c>
      <c r="O4790" t="str">
        <f>TEXT(Table1[[#This Row],[pickup]],"dddd")</f>
        <v>Saturday</v>
      </c>
      <c r="P4790">
        <f t="shared" si="74"/>
        <v>19</v>
      </c>
    </row>
    <row r="4791" spans="1:16" x14ac:dyDescent="0.25">
      <c r="A4791" s="1">
        <v>43531.826504629629</v>
      </c>
      <c r="B4791" s="1">
        <v>43531.834606481483</v>
      </c>
      <c r="C4791">
        <v>2</v>
      </c>
      <c r="D4791">
        <v>1.21</v>
      </c>
      <c r="E4791">
        <v>9</v>
      </c>
      <c r="F4791">
        <v>2</v>
      </c>
      <c r="G4791">
        <v>0</v>
      </c>
      <c r="H4791">
        <v>15.3</v>
      </c>
      <c r="I4791" t="s">
        <v>14</v>
      </c>
      <c r="J4791" t="s">
        <v>15</v>
      </c>
      <c r="K4791" t="s">
        <v>59</v>
      </c>
      <c r="L4791" t="s">
        <v>67</v>
      </c>
      <c r="M4791" t="s">
        <v>18</v>
      </c>
      <c r="N4791" t="s">
        <v>18</v>
      </c>
      <c r="O4791" t="str">
        <f>TEXT(Table1[[#This Row],[pickup]],"dddd")</f>
        <v>Thursday</v>
      </c>
      <c r="P4791">
        <f t="shared" si="74"/>
        <v>19</v>
      </c>
    </row>
    <row r="4792" spans="1:16" x14ac:dyDescent="0.25">
      <c r="A4792" s="1">
        <v>43531.005104166667</v>
      </c>
      <c r="B4792" s="1">
        <v>43531.012233796297</v>
      </c>
      <c r="C4792">
        <v>1</v>
      </c>
      <c r="D4792">
        <v>2.09</v>
      </c>
      <c r="E4792">
        <v>9.5</v>
      </c>
      <c r="F4792">
        <v>3.32</v>
      </c>
      <c r="G4792">
        <v>0</v>
      </c>
      <c r="H4792">
        <v>16.62</v>
      </c>
      <c r="I4792" t="s">
        <v>14</v>
      </c>
      <c r="J4792" t="s">
        <v>15</v>
      </c>
      <c r="K4792" t="s">
        <v>46</v>
      </c>
      <c r="L4792" t="s">
        <v>66</v>
      </c>
      <c r="M4792" t="s">
        <v>18</v>
      </c>
      <c r="N4792" t="s">
        <v>18</v>
      </c>
      <c r="O4792" t="str">
        <f>TEXT(Table1[[#This Row],[pickup]],"dddd")</f>
        <v>Thursday</v>
      </c>
      <c r="P4792">
        <f t="shared" si="74"/>
        <v>0</v>
      </c>
    </row>
    <row r="4793" spans="1:16" x14ac:dyDescent="0.25">
      <c r="A4793" s="1">
        <v>43546.63008101852</v>
      </c>
      <c r="B4793" s="1">
        <v>43546.632476851853</v>
      </c>
      <c r="C4793">
        <v>1</v>
      </c>
      <c r="D4793">
        <v>0.5</v>
      </c>
      <c r="E4793">
        <v>4.5</v>
      </c>
      <c r="F4793">
        <v>0</v>
      </c>
      <c r="G4793">
        <v>0</v>
      </c>
      <c r="H4793">
        <v>7.8</v>
      </c>
      <c r="I4793" t="s">
        <v>14</v>
      </c>
      <c r="J4793" t="s">
        <v>19</v>
      </c>
      <c r="K4793" t="s">
        <v>59</v>
      </c>
      <c r="L4793" t="s">
        <v>59</v>
      </c>
      <c r="M4793" t="s">
        <v>18</v>
      </c>
      <c r="N4793" t="s">
        <v>18</v>
      </c>
      <c r="O4793" t="str">
        <f>TEXT(Table1[[#This Row],[pickup]],"dddd")</f>
        <v>Friday</v>
      </c>
      <c r="P4793">
        <f t="shared" si="74"/>
        <v>15</v>
      </c>
    </row>
    <row r="4794" spans="1:16" x14ac:dyDescent="0.25">
      <c r="A4794" s="1">
        <v>43532.59134259259</v>
      </c>
      <c r="B4794" s="1">
        <v>43532.607372685183</v>
      </c>
      <c r="C4794">
        <v>1</v>
      </c>
      <c r="D4794">
        <v>2.2999999999999998</v>
      </c>
      <c r="E4794">
        <v>15</v>
      </c>
      <c r="F4794">
        <v>3.65</v>
      </c>
      <c r="G4794">
        <v>0</v>
      </c>
      <c r="H4794">
        <v>21.95</v>
      </c>
      <c r="I4794" t="s">
        <v>14</v>
      </c>
      <c r="J4794" t="s">
        <v>15</v>
      </c>
      <c r="K4794" t="s">
        <v>62</v>
      </c>
      <c r="L4794" t="s">
        <v>106</v>
      </c>
      <c r="M4794" t="s">
        <v>18</v>
      </c>
      <c r="N4794" t="s">
        <v>18</v>
      </c>
      <c r="O4794" t="str">
        <f>TEXT(Table1[[#This Row],[pickup]],"dddd")</f>
        <v>Friday</v>
      </c>
      <c r="P4794">
        <f t="shared" si="74"/>
        <v>14</v>
      </c>
    </row>
    <row r="4795" spans="1:16" x14ac:dyDescent="0.25">
      <c r="A4795" s="1">
        <v>43532.812175925923</v>
      </c>
      <c r="B4795" s="1">
        <v>43532.824699074074</v>
      </c>
      <c r="C4795">
        <v>1</v>
      </c>
      <c r="D4795">
        <v>2.75</v>
      </c>
      <c r="E4795">
        <v>13</v>
      </c>
      <c r="F4795">
        <v>0</v>
      </c>
      <c r="G4795">
        <v>0</v>
      </c>
      <c r="H4795">
        <v>17.3</v>
      </c>
      <c r="I4795" t="s">
        <v>14</v>
      </c>
      <c r="J4795" t="s">
        <v>19</v>
      </c>
      <c r="K4795" t="s">
        <v>44</v>
      </c>
      <c r="L4795" t="s">
        <v>29</v>
      </c>
      <c r="M4795" t="s">
        <v>18</v>
      </c>
      <c r="N4795" t="s">
        <v>18</v>
      </c>
      <c r="O4795" t="str">
        <f>TEXT(Table1[[#This Row],[pickup]],"dddd")</f>
        <v>Friday</v>
      </c>
      <c r="P4795">
        <f t="shared" si="74"/>
        <v>19</v>
      </c>
    </row>
    <row r="4796" spans="1:16" x14ac:dyDescent="0.25">
      <c r="A4796" s="1">
        <v>43543.802256944444</v>
      </c>
      <c r="B4796" s="1">
        <v>43543.810844907406</v>
      </c>
      <c r="C4796">
        <v>2</v>
      </c>
      <c r="D4796">
        <v>1.31</v>
      </c>
      <c r="E4796">
        <v>9</v>
      </c>
      <c r="F4796">
        <v>0</v>
      </c>
      <c r="G4796">
        <v>0</v>
      </c>
      <c r="H4796">
        <v>13.3</v>
      </c>
      <c r="I4796" t="s">
        <v>14</v>
      </c>
      <c r="J4796" t="s">
        <v>19</v>
      </c>
      <c r="K4796" t="s">
        <v>25</v>
      </c>
      <c r="L4796" t="s">
        <v>50</v>
      </c>
      <c r="M4796" t="s">
        <v>18</v>
      </c>
      <c r="N4796" t="s">
        <v>18</v>
      </c>
      <c r="O4796" t="str">
        <f>TEXT(Table1[[#This Row],[pickup]],"dddd")</f>
        <v>Tuesday</v>
      </c>
      <c r="P4796">
        <f t="shared" si="74"/>
        <v>19</v>
      </c>
    </row>
    <row r="4797" spans="1:16" x14ac:dyDescent="0.25">
      <c r="A4797" s="1">
        <v>43540.870405092595</v>
      </c>
      <c r="B4797" s="1">
        <v>43540.875949074078</v>
      </c>
      <c r="C4797">
        <v>2</v>
      </c>
      <c r="D4797">
        <v>1.1499999999999999</v>
      </c>
      <c r="E4797">
        <v>7</v>
      </c>
      <c r="F4797">
        <v>0</v>
      </c>
      <c r="G4797">
        <v>0</v>
      </c>
      <c r="H4797">
        <v>10.8</v>
      </c>
      <c r="I4797" t="s">
        <v>14</v>
      </c>
      <c r="J4797" t="s">
        <v>19</v>
      </c>
      <c r="K4797" t="s">
        <v>43</v>
      </c>
      <c r="L4797" t="s">
        <v>32</v>
      </c>
      <c r="M4797" t="s">
        <v>18</v>
      </c>
      <c r="N4797" t="s">
        <v>18</v>
      </c>
      <c r="O4797" t="str">
        <f>TEXT(Table1[[#This Row],[pickup]],"dddd")</f>
        <v>Saturday</v>
      </c>
      <c r="P4797">
        <f t="shared" si="74"/>
        <v>20</v>
      </c>
    </row>
    <row r="4798" spans="1:16" x14ac:dyDescent="0.25">
      <c r="A4798" s="1">
        <v>43538.409548611111</v>
      </c>
      <c r="B4798" s="1">
        <v>43538.413726851853</v>
      </c>
      <c r="C4798">
        <v>1</v>
      </c>
      <c r="D4798">
        <v>1.2</v>
      </c>
      <c r="E4798">
        <v>6.5</v>
      </c>
      <c r="F4798">
        <v>1</v>
      </c>
      <c r="G4798">
        <v>0</v>
      </c>
      <c r="H4798">
        <v>10.8</v>
      </c>
      <c r="I4798" t="s">
        <v>14</v>
      </c>
      <c r="J4798" t="s">
        <v>15</v>
      </c>
      <c r="K4798" t="s">
        <v>41</v>
      </c>
      <c r="L4798" t="s">
        <v>39</v>
      </c>
      <c r="M4798" t="s">
        <v>18</v>
      </c>
      <c r="N4798" t="s">
        <v>18</v>
      </c>
      <c r="O4798" t="str">
        <f>TEXT(Table1[[#This Row],[pickup]],"dddd")</f>
        <v>Thursday</v>
      </c>
      <c r="P4798">
        <f t="shared" si="74"/>
        <v>9</v>
      </c>
    </row>
    <row r="4799" spans="1:16" x14ac:dyDescent="0.25">
      <c r="A4799" s="1">
        <v>43534.071631944447</v>
      </c>
      <c r="B4799" s="1">
        <v>43534.078946759262</v>
      </c>
      <c r="C4799">
        <v>5</v>
      </c>
      <c r="D4799">
        <v>2.13</v>
      </c>
      <c r="E4799">
        <v>9.5</v>
      </c>
      <c r="F4799">
        <v>0</v>
      </c>
      <c r="G4799">
        <v>0</v>
      </c>
      <c r="H4799">
        <v>13.3</v>
      </c>
      <c r="I4799" t="s">
        <v>14</v>
      </c>
      <c r="J4799" t="s">
        <v>19</v>
      </c>
      <c r="K4799" t="s">
        <v>48</v>
      </c>
      <c r="L4799" t="s">
        <v>42</v>
      </c>
      <c r="M4799" t="s">
        <v>18</v>
      </c>
      <c r="N4799" t="s">
        <v>18</v>
      </c>
      <c r="O4799" t="str">
        <f>TEXT(Table1[[#This Row],[pickup]],"dddd")</f>
        <v>Sunday</v>
      </c>
      <c r="P4799">
        <f t="shared" si="74"/>
        <v>1</v>
      </c>
    </row>
    <row r="4800" spans="1:16" x14ac:dyDescent="0.25">
      <c r="A4800" s="1">
        <v>43552.883553240739</v>
      </c>
      <c r="B4800" s="1">
        <v>43552.884976851848</v>
      </c>
      <c r="C4800">
        <v>2</v>
      </c>
      <c r="D4800">
        <v>0.63</v>
      </c>
      <c r="E4800">
        <v>4</v>
      </c>
      <c r="F4800">
        <v>0</v>
      </c>
      <c r="G4800">
        <v>0</v>
      </c>
      <c r="H4800">
        <v>7.8</v>
      </c>
      <c r="I4800" t="s">
        <v>14</v>
      </c>
      <c r="J4800" t="s">
        <v>19</v>
      </c>
      <c r="K4800" t="s">
        <v>24</v>
      </c>
      <c r="L4800" t="s">
        <v>24</v>
      </c>
      <c r="M4800" t="s">
        <v>18</v>
      </c>
      <c r="N4800" t="s">
        <v>18</v>
      </c>
      <c r="O4800" t="str">
        <f>TEXT(Table1[[#This Row],[pickup]],"dddd")</f>
        <v>Thursday</v>
      </c>
      <c r="P4800">
        <f t="shared" si="74"/>
        <v>21</v>
      </c>
    </row>
    <row r="4801" spans="1:16" x14ac:dyDescent="0.25">
      <c r="A4801" s="1">
        <v>43546.430752314816</v>
      </c>
      <c r="B4801" s="1">
        <v>43546.443206018521</v>
      </c>
      <c r="C4801">
        <v>2</v>
      </c>
      <c r="D4801">
        <v>2.15</v>
      </c>
      <c r="E4801">
        <v>12.5</v>
      </c>
      <c r="F4801">
        <v>2</v>
      </c>
      <c r="G4801">
        <v>0</v>
      </c>
      <c r="H4801">
        <v>17.8</v>
      </c>
      <c r="I4801" t="s">
        <v>14</v>
      </c>
      <c r="J4801" t="s">
        <v>15</v>
      </c>
      <c r="K4801" t="s">
        <v>17</v>
      </c>
      <c r="L4801" t="s">
        <v>62</v>
      </c>
      <c r="M4801" t="s">
        <v>18</v>
      </c>
      <c r="N4801" t="s">
        <v>18</v>
      </c>
      <c r="O4801" t="str">
        <f>TEXT(Table1[[#This Row],[pickup]],"dddd")</f>
        <v>Friday</v>
      </c>
      <c r="P4801">
        <f t="shared" si="74"/>
        <v>10</v>
      </c>
    </row>
    <row r="4802" spans="1:16" x14ac:dyDescent="0.25">
      <c r="A4802" s="1">
        <v>43532.828182870369</v>
      </c>
      <c r="B4802" s="1">
        <v>43532.835798611108</v>
      </c>
      <c r="C4802">
        <v>1</v>
      </c>
      <c r="D4802">
        <v>1.89</v>
      </c>
      <c r="E4802">
        <v>9.5</v>
      </c>
      <c r="F4802">
        <v>2</v>
      </c>
      <c r="G4802">
        <v>0</v>
      </c>
      <c r="H4802">
        <v>15.8</v>
      </c>
      <c r="I4802" t="s">
        <v>14</v>
      </c>
      <c r="J4802" t="s">
        <v>15</v>
      </c>
      <c r="K4802" t="s">
        <v>67</v>
      </c>
      <c r="L4802" t="s">
        <v>50</v>
      </c>
      <c r="M4802" t="s">
        <v>18</v>
      </c>
      <c r="N4802" t="s">
        <v>18</v>
      </c>
      <c r="O4802" t="str">
        <f>TEXT(Table1[[#This Row],[pickup]],"dddd")</f>
        <v>Friday</v>
      </c>
      <c r="P4802">
        <f t="shared" ref="P4802:P4865" si="75">HOUR(A:A)</f>
        <v>19</v>
      </c>
    </row>
    <row r="4803" spans="1:16" x14ac:dyDescent="0.25">
      <c r="A4803" s="1">
        <v>43550.646412037036</v>
      </c>
      <c r="B4803" s="1">
        <v>43550.654849537037</v>
      </c>
      <c r="C4803">
        <v>1</v>
      </c>
      <c r="D4803">
        <v>1.2</v>
      </c>
      <c r="E4803">
        <v>9</v>
      </c>
      <c r="F4803">
        <v>0</v>
      </c>
      <c r="G4803">
        <v>0</v>
      </c>
      <c r="H4803">
        <v>12.3</v>
      </c>
      <c r="I4803" t="s">
        <v>14</v>
      </c>
      <c r="K4803" t="s">
        <v>59</v>
      </c>
      <c r="L4803" t="s">
        <v>27</v>
      </c>
      <c r="M4803" t="s">
        <v>18</v>
      </c>
      <c r="N4803" t="s">
        <v>18</v>
      </c>
      <c r="O4803" t="str">
        <f>TEXT(Table1[[#This Row],[pickup]],"dddd")</f>
        <v>Tuesday</v>
      </c>
      <c r="P4803">
        <f t="shared" si="75"/>
        <v>15</v>
      </c>
    </row>
    <row r="4804" spans="1:16" x14ac:dyDescent="0.25">
      <c r="A4804" s="1">
        <v>43555.086192129631</v>
      </c>
      <c r="B4804" s="1">
        <v>43555.090902777774</v>
      </c>
      <c r="C4804">
        <v>6</v>
      </c>
      <c r="D4804">
        <v>1.28</v>
      </c>
      <c r="E4804">
        <v>7</v>
      </c>
      <c r="F4804">
        <v>1</v>
      </c>
      <c r="G4804">
        <v>0</v>
      </c>
      <c r="H4804">
        <v>11.8</v>
      </c>
      <c r="I4804" t="s">
        <v>14</v>
      </c>
      <c r="J4804" t="s">
        <v>15</v>
      </c>
      <c r="K4804" t="s">
        <v>42</v>
      </c>
      <c r="L4804" t="s">
        <v>51</v>
      </c>
      <c r="M4804" t="s">
        <v>18</v>
      </c>
      <c r="N4804" t="s">
        <v>18</v>
      </c>
      <c r="O4804" t="str">
        <f>TEXT(Table1[[#This Row],[pickup]],"dddd")</f>
        <v>Sunday</v>
      </c>
      <c r="P4804">
        <f t="shared" si="75"/>
        <v>2</v>
      </c>
    </row>
    <row r="4805" spans="1:16" x14ac:dyDescent="0.25">
      <c r="A4805" s="1">
        <v>43538.779108796298</v>
      </c>
      <c r="B4805" s="1">
        <v>43538.797939814816</v>
      </c>
      <c r="C4805">
        <v>1</v>
      </c>
      <c r="D4805">
        <v>4.3</v>
      </c>
      <c r="E4805">
        <v>20</v>
      </c>
      <c r="F4805">
        <v>0</v>
      </c>
      <c r="G4805">
        <v>0</v>
      </c>
      <c r="H4805">
        <v>24.3</v>
      </c>
      <c r="I4805" t="s">
        <v>14</v>
      </c>
      <c r="J4805" t="s">
        <v>19</v>
      </c>
      <c r="K4805" t="s">
        <v>55</v>
      </c>
      <c r="L4805" t="s">
        <v>79</v>
      </c>
      <c r="M4805" t="s">
        <v>18</v>
      </c>
      <c r="N4805" t="s">
        <v>18</v>
      </c>
      <c r="O4805" t="str">
        <f>TEXT(Table1[[#This Row],[pickup]],"dddd")</f>
        <v>Thursday</v>
      </c>
      <c r="P4805">
        <f t="shared" si="75"/>
        <v>18</v>
      </c>
    </row>
    <row r="4806" spans="1:16" x14ac:dyDescent="0.25">
      <c r="A4806" s="1">
        <v>43538.555185185185</v>
      </c>
      <c r="B4806" s="1">
        <v>43538.566157407404</v>
      </c>
      <c r="C4806">
        <v>6</v>
      </c>
      <c r="D4806">
        <v>5.63</v>
      </c>
      <c r="E4806">
        <v>19</v>
      </c>
      <c r="F4806">
        <v>4.46</v>
      </c>
      <c r="G4806">
        <v>0</v>
      </c>
      <c r="H4806">
        <v>26.76</v>
      </c>
      <c r="I4806" t="s">
        <v>14</v>
      </c>
      <c r="J4806" t="s">
        <v>15</v>
      </c>
      <c r="K4806" t="s">
        <v>48</v>
      </c>
      <c r="L4806" t="s">
        <v>52</v>
      </c>
      <c r="M4806" t="s">
        <v>18</v>
      </c>
      <c r="N4806" t="s">
        <v>18</v>
      </c>
      <c r="O4806" t="str">
        <f>TEXT(Table1[[#This Row],[pickup]],"dddd")</f>
        <v>Thursday</v>
      </c>
      <c r="P4806">
        <f t="shared" si="75"/>
        <v>13</v>
      </c>
    </row>
    <row r="4807" spans="1:16" x14ac:dyDescent="0.25">
      <c r="A4807" s="1">
        <v>43525.282604166663</v>
      </c>
      <c r="B4807" s="1">
        <v>43525.284861111111</v>
      </c>
      <c r="C4807">
        <v>1</v>
      </c>
      <c r="D4807">
        <v>1.02</v>
      </c>
      <c r="E4807">
        <v>5</v>
      </c>
      <c r="F4807">
        <v>1.66</v>
      </c>
      <c r="G4807">
        <v>0</v>
      </c>
      <c r="H4807">
        <v>9.9600000000000009</v>
      </c>
      <c r="I4807" t="s">
        <v>14</v>
      </c>
      <c r="J4807" t="s">
        <v>15</v>
      </c>
      <c r="K4807" t="s">
        <v>25</v>
      </c>
      <c r="L4807" t="s">
        <v>62</v>
      </c>
      <c r="M4807" t="s">
        <v>18</v>
      </c>
      <c r="N4807" t="s">
        <v>18</v>
      </c>
      <c r="O4807" t="str">
        <f>TEXT(Table1[[#This Row],[pickup]],"dddd")</f>
        <v>Friday</v>
      </c>
      <c r="P4807">
        <f t="shared" si="75"/>
        <v>6</v>
      </c>
    </row>
    <row r="4808" spans="1:16" x14ac:dyDescent="0.25">
      <c r="A4808" s="1">
        <v>43535.583923611113</v>
      </c>
      <c r="B4808" s="1">
        <v>43535.587060185186</v>
      </c>
      <c r="C4808">
        <v>1</v>
      </c>
      <c r="D4808">
        <v>0.49</v>
      </c>
      <c r="E4808">
        <v>4.5</v>
      </c>
      <c r="F4808">
        <v>0</v>
      </c>
      <c r="G4808">
        <v>0</v>
      </c>
      <c r="H4808">
        <v>7.8</v>
      </c>
      <c r="I4808" t="s">
        <v>14</v>
      </c>
      <c r="J4808" t="s">
        <v>19</v>
      </c>
      <c r="K4808" t="s">
        <v>25</v>
      </c>
      <c r="L4808" t="s">
        <v>29</v>
      </c>
      <c r="M4808" t="s">
        <v>18</v>
      </c>
      <c r="N4808" t="s">
        <v>18</v>
      </c>
      <c r="O4808" t="str">
        <f>TEXT(Table1[[#This Row],[pickup]],"dddd")</f>
        <v>Monday</v>
      </c>
      <c r="P4808">
        <f t="shared" si="75"/>
        <v>14</v>
      </c>
    </row>
    <row r="4809" spans="1:16" x14ac:dyDescent="0.25">
      <c r="A4809" s="1">
        <v>43527.01358796296</v>
      </c>
      <c r="B4809" s="1">
        <v>43527.03392361111</v>
      </c>
      <c r="C4809">
        <v>1</v>
      </c>
      <c r="D4809">
        <v>9.16</v>
      </c>
      <c r="E4809">
        <v>29</v>
      </c>
      <c r="F4809">
        <v>3</v>
      </c>
      <c r="G4809">
        <v>0</v>
      </c>
      <c r="H4809">
        <v>35.799999999999997</v>
      </c>
      <c r="I4809" t="s">
        <v>14</v>
      </c>
      <c r="J4809" t="s">
        <v>15</v>
      </c>
      <c r="K4809" t="s">
        <v>42</v>
      </c>
      <c r="L4809" t="s">
        <v>83</v>
      </c>
      <c r="M4809" t="s">
        <v>18</v>
      </c>
      <c r="N4809" t="s">
        <v>58</v>
      </c>
      <c r="O4809" t="str">
        <f>TEXT(Table1[[#This Row],[pickup]],"dddd")</f>
        <v>Sunday</v>
      </c>
      <c r="P4809">
        <f t="shared" si="75"/>
        <v>0</v>
      </c>
    </row>
    <row r="4810" spans="1:16" x14ac:dyDescent="0.25">
      <c r="A4810" s="1">
        <v>43536.233981481484</v>
      </c>
      <c r="B4810" s="1">
        <v>43536.237511574072</v>
      </c>
      <c r="C4810">
        <v>3</v>
      </c>
      <c r="D4810">
        <v>1.21</v>
      </c>
      <c r="E4810">
        <v>6.5</v>
      </c>
      <c r="F4810">
        <v>2.06</v>
      </c>
      <c r="G4810">
        <v>0</v>
      </c>
      <c r="H4810">
        <v>12.36</v>
      </c>
      <c r="I4810" t="s">
        <v>14</v>
      </c>
      <c r="J4810" t="s">
        <v>15</v>
      </c>
      <c r="K4810" t="s">
        <v>46</v>
      </c>
      <c r="L4810" t="s">
        <v>26</v>
      </c>
      <c r="M4810" t="s">
        <v>18</v>
      </c>
      <c r="N4810" t="s">
        <v>18</v>
      </c>
      <c r="O4810" t="str">
        <f>TEXT(Table1[[#This Row],[pickup]],"dddd")</f>
        <v>Tuesday</v>
      </c>
      <c r="P4810">
        <f t="shared" si="75"/>
        <v>5</v>
      </c>
    </row>
    <row r="4811" spans="1:16" x14ac:dyDescent="0.25">
      <c r="A4811" s="1">
        <v>43530.429340277777</v>
      </c>
      <c r="B4811" s="1">
        <v>43530.435289351852</v>
      </c>
      <c r="C4811">
        <v>1</v>
      </c>
      <c r="D4811">
        <v>1.2</v>
      </c>
      <c r="E4811">
        <v>7.5</v>
      </c>
      <c r="F4811">
        <v>2.15</v>
      </c>
      <c r="G4811">
        <v>0</v>
      </c>
      <c r="H4811">
        <v>12.95</v>
      </c>
      <c r="I4811" t="s">
        <v>14</v>
      </c>
      <c r="J4811" t="s">
        <v>15</v>
      </c>
      <c r="K4811" t="s">
        <v>62</v>
      </c>
      <c r="L4811" t="s">
        <v>51</v>
      </c>
      <c r="M4811" t="s">
        <v>18</v>
      </c>
      <c r="N4811" t="s">
        <v>18</v>
      </c>
      <c r="O4811" t="str">
        <f>TEXT(Table1[[#This Row],[pickup]],"dddd")</f>
        <v>Wednesday</v>
      </c>
      <c r="P4811">
        <f t="shared" si="75"/>
        <v>10</v>
      </c>
    </row>
    <row r="4812" spans="1:16" x14ac:dyDescent="0.25">
      <c r="A4812" s="1">
        <v>43526.672256944446</v>
      </c>
      <c r="B4812" s="1">
        <v>43526.681458333333</v>
      </c>
      <c r="C4812">
        <v>1</v>
      </c>
      <c r="D4812">
        <v>2.23</v>
      </c>
      <c r="E4812">
        <v>10.5</v>
      </c>
      <c r="F4812">
        <v>2.76</v>
      </c>
      <c r="G4812">
        <v>0</v>
      </c>
      <c r="H4812">
        <v>16.559999999999999</v>
      </c>
      <c r="I4812" t="s">
        <v>14</v>
      </c>
      <c r="J4812" t="s">
        <v>15</v>
      </c>
      <c r="K4812" t="s">
        <v>32</v>
      </c>
      <c r="L4812" t="s">
        <v>63</v>
      </c>
      <c r="M4812" t="s">
        <v>18</v>
      </c>
      <c r="N4812" t="s">
        <v>18</v>
      </c>
      <c r="O4812" t="str">
        <f>TEXT(Table1[[#This Row],[pickup]],"dddd")</f>
        <v>Saturday</v>
      </c>
      <c r="P4812">
        <f t="shared" si="75"/>
        <v>16</v>
      </c>
    </row>
    <row r="4813" spans="1:16" x14ac:dyDescent="0.25">
      <c r="A4813" s="1">
        <v>43552.80395833333</v>
      </c>
      <c r="B4813" s="1">
        <v>43552.813854166663</v>
      </c>
      <c r="C4813">
        <v>1</v>
      </c>
      <c r="D4813">
        <v>1.49</v>
      </c>
      <c r="E4813">
        <v>10</v>
      </c>
      <c r="F4813">
        <v>2.86</v>
      </c>
      <c r="G4813">
        <v>0</v>
      </c>
      <c r="H4813">
        <v>17.16</v>
      </c>
      <c r="I4813" t="s">
        <v>14</v>
      </c>
      <c r="J4813" t="s">
        <v>15</v>
      </c>
      <c r="K4813" t="s">
        <v>46</v>
      </c>
      <c r="L4813" t="s">
        <v>42</v>
      </c>
      <c r="M4813" t="s">
        <v>18</v>
      </c>
      <c r="N4813" t="s">
        <v>18</v>
      </c>
      <c r="O4813" t="str">
        <f>TEXT(Table1[[#This Row],[pickup]],"dddd")</f>
        <v>Thursday</v>
      </c>
      <c r="P4813">
        <f t="shared" si="75"/>
        <v>19</v>
      </c>
    </row>
    <row r="4814" spans="1:16" x14ac:dyDescent="0.25">
      <c r="A4814" s="1">
        <v>43536.773831018516</v>
      </c>
      <c r="B4814" s="1">
        <v>43536.775833333333</v>
      </c>
      <c r="C4814">
        <v>1</v>
      </c>
      <c r="D4814">
        <v>0.6</v>
      </c>
      <c r="E4814">
        <v>4.5</v>
      </c>
      <c r="F4814">
        <v>1.75</v>
      </c>
      <c r="G4814">
        <v>0</v>
      </c>
      <c r="H4814">
        <v>10.55</v>
      </c>
      <c r="I4814" t="s">
        <v>14</v>
      </c>
      <c r="J4814" t="s">
        <v>15</v>
      </c>
      <c r="K4814" t="s">
        <v>41</v>
      </c>
      <c r="L4814" t="s">
        <v>38</v>
      </c>
      <c r="M4814" t="s">
        <v>18</v>
      </c>
      <c r="N4814" t="s">
        <v>18</v>
      </c>
      <c r="O4814" t="str">
        <f>TEXT(Table1[[#This Row],[pickup]],"dddd")</f>
        <v>Tuesday</v>
      </c>
      <c r="P4814">
        <f t="shared" si="75"/>
        <v>18</v>
      </c>
    </row>
    <row r="4815" spans="1:16" x14ac:dyDescent="0.25">
      <c r="A4815" s="1">
        <v>43527.375092592592</v>
      </c>
      <c r="B4815" s="1">
        <v>43527.381307870368</v>
      </c>
      <c r="C4815">
        <v>6</v>
      </c>
      <c r="D4815">
        <v>2.56</v>
      </c>
      <c r="E4815">
        <v>9.5</v>
      </c>
      <c r="F4815">
        <v>1.5</v>
      </c>
      <c r="G4815">
        <v>0</v>
      </c>
      <c r="H4815">
        <v>14.3</v>
      </c>
      <c r="I4815" t="s">
        <v>14</v>
      </c>
      <c r="J4815" t="s">
        <v>15</v>
      </c>
      <c r="K4815" t="s">
        <v>41</v>
      </c>
      <c r="L4815" t="s">
        <v>70</v>
      </c>
      <c r="M4815" t="s">
        <v>18</v>
      </c>
      <c r="N4815" t="s">
        <v>18</v>
      </c>
      <c r="O4815" t="str">
        <f>TEXT(Table1[[#This Row],[pickup]],"dddd")</f>
        <v>Sunday</v>
      </c>
      <c r="P4815">
        <f t="shared" si="75"/>
        <v>9</v>
      </c>
    </row>
    <row r="4816" spans="1:16" x14ac:dyDescent="0.25">
      <c r="A4816" s="1">
        <v>43529.041759259257</v>
      </c>
      <c r="B4816" s="1">
        <v>43529.049675925926</v>
      </c>
      <c r="C4816">
        <v>1</v>
      </c>
      <c r="D4816">
        <v>2.7</v>
      </c>
      <c r="E4816">
        <v>11</v>
      </c>
      <c r="F4816">
        <v>3.7</v>
      </c>
      <c r="G4816">
        <v>0</v>
      </c>
      <c r="H4816">
        <v>18.5</v>
      </c>
      <c r="I4816" t="s">
        <v>14</v>
      </c>
      <c r="J4816" t="s">
        <v>15</v>
      </c>
      <c r="K4816" t="s">
        <v>26</v>
      </c>
      <c r="L4816" t="s">
        <v>68</v>
      </c>
      <c r="M4816" t="s">
        <v>18</v>
      </c>
      <c r="N4816" t="s">
        <v>18</v>
      </c>
      <c r="O4816" t="str">
        <f>TEXT(Table1[[#This Row],[pickup]],"dddd")</f>
        <v>Tuesday</v>
      </c>
      <c r="P4816">
        <f t="shared" si="75"/>
        <v>1</v>
      </c>
    </row>
    <row r="4817" spans="1:16" x14ac:dyDescent="0.25">
      <c r="A4817" s="1">
        <v>43532.475787037038</v>
      </c>
      <c r="B4817" s="1">
        <v>43532.493402777778</v>
      </c>
      <c r="C4817">
        <v>3</v>
      </c>
      <c r="D4817">
        <v>10.36</v>
      </c>
      <c r="E4817">
        <v>100</v>
      </c>
      <c r="F4817">
        <v>20.56</v>
      </c>
      <c r="G4817">
        <v>0</v>
      </c>
      <c r="H4817">
        <v>123.36</v>
      </c>
      <c r="I4817" t="s">
        <v>14</v>
      </c>
      <c r="J4817" t="s">
        <v>15</v>
      </c>
      <c r="K4817" t="s">
        <v>59</v>
      </c>
      <c r="M4817" t="s">
        <v>18</v>
      </c>
      <c r="O4817" t="str">
        <f>TEXT(Table1[[#This Row],[pickup]],"dddd")</f>
        <v>Friday</v>
      </c>
      <c r="P4817">
        <f t="shared" si="75"/>
        <v>11</v>
      </c>
    </row>
    <row r="4818" spans="1:16" x14ac:dyDescent="0.25">
      <c r="A4818" s="1">
        <v>43551.794178240743</v>
      </c>
      <c r="B4818" s="1">
        <v>43551.807546296295</v>
      </c>
      <c r="C4818">
        <v>5</v>
      </c>
      <c r="D4818">
        <v>9.73</v>
      </c>
      <c r="E4818">
        <v>28</v>
      </c>
      <c r="F4818">
        <v>5</v>
      </c>
      <c r="G4818">
        <v>0</v>
      </c>
      <c r="H4818">
        <v>34.799999999999997</v>
      </c>
      <c r="I4818" t="s">
        <v>14</v>
      </c>
      <c r="J4818" t="s">
        <v>15</v>
      </c>
      <c r="K4818" t="s">
        <v>35</v>
      </c>
      <c r="L4818" t="s">
        <v>95</v>
      </c>
      <c r="M4818" t="s">
        <v>37</v>
      </c>
      <c r="N4818" t="s">
        <v>58</v>
      </c>
      <c r="O4818" t="str">
        <f>TEXT(Table1[[#This Row],[pickup]],"dddd")</f>
        <v>Wednesday</v>
      </c>
      <c r="P4818">
        <f t="shared" si="75"/>
        <v>19</v>
      </c>
    </row>
    <row r="4819" spans="1:16" x14ac:dyDescent="0.25">
      <c r="A4819" s="1">
        <v>43534.170439814814</v>
      </c>
      <c r="B4819" s="1">
        <v>43534.188483796293</v>
      </c>
      <c r="C4819">
        <v>1</v>
      </c>
      <c r="D4819">
        <v>9.9700000000000006</v>
      </c>
      <c r="E4819">
        <v>30</v>
      </c>
      <c r="F4819">
        <v>6.76</v>
      </c>
      <c r="G4819">
        <v>0</v>
      </c>
      <c r="H4819">
        <v>40.56</v>
      </c>
      <c r="I4819" t="s">
        <v>14</v>
      </c>
      <c r="J4819" t="s">
        <v>15</v>
      </c>
      <c r="K4819" t="s">
        <v>67</v>
      </c>
      <c r="L4819" t="s">
        <v>130</v>
      </c>
      <c r="M4819" t="s">
        <v>18</v>
      </c>
      <c r="N4819" t="s">
        <v>18</v>
      </c>
      <c r="O4819" t="str">
        <f>TEXT(Table1[[#This Row],[pickup]],"dddd")</f>
        <v>Sunday</v>
      </c>
      <c r="P4819">
        <f t="shared" si="75"/>
        <v>4</v>
      </c>
    </row>
    <row r="4820" spans="1:16" x14ac:dyDescent="0.25">
      <c r="A4820" s="1">
        <v>43550.574293981481</v>
      </c>
      <c r="B4820" s="1">
        <v>43550.580810185187</v>
      </c>
      <c r="C4820">
        <v>1</v>
      </c>
      <c r="D4820">
        <v>1.69</v>
      </c>
      <c r="E4820">
        <v>8.5</v>
      </c>
      <c r="F4820">
        <v>0</v>
      </c>
      <c r="G4820">
        <v>0</v>
      </c>
      <c r="H4820">
        <v>11.8</v>
      </c>
      <c r="I4820" t="s">
        <v>14</v>
      </c>
      <c r="J4820" t="s">
        <v>19</v>
      </c>
      <c r="K4820" t="s">
        <v>70</v>
      </c>
      <c r="L4820" t="s">
        <v>39</v>
      </c>
      <c r="M4820" t="s">
        <v>18</v>
      </c>
      <c r="N4820" t="s">
        <v>18</v>
      </c>
      <c r="O4820" t="str">
        <f>TEXT(Table1[[#This Row],[pickup]],"dddd")</f>
        <v>Tuesday</v>
      </c>
      <c r="P4820">
        <f t="shared" si="75"/>
        <v>13</v>
      </c>
    </row>
    <row r="4821" spans="1:16" x14ac:dyDescent="0.25">
      <c r="A4821" s="1">
        <v>43554.52144675926</v>
      </c>
      <c r="B4821" s="1">
        <v>43554.526643518519</v>
      </c>
      <c r="C4821">
        <v>1</v>
      </c>
      <c r="D4821">
        <v>1.05</v>
      </c>
      <c r="E4821">
        <v>6.5</v>
      </c>
      <c r="F4821">
        <v>1.96</v>
      </c>
      <c r="G4821">
        <v>0</v>
      </c>
      <c r="H4821">
        <v>11.76</v>
      </c>
      <c r="I4821" t="s">
        <v>14</v>
      </c>
      <c r="J4821" t="s">
        <v>15</v>
      </c>
      <c r="K4821" t="s">
        <v>26</v>
      </c>
      <c r="L4821" t="s">
        <v>51</v>
      </c>
      <c r="M4821" t="s">
        <v>18</v>
      </c>
      <c r="N4821" t="s">
        <v>18</v>
      </c>
      <c r="O4821" t="str">
        <f>TEXT(Table1[[#This Row],[pickup]],"dddd")</f>
        <v>Saturday</v>
      </c>
      <c r="P4821">
        <f t="shared" si="75"/>
        <v>12</v>
      </c>
    </row>
    <row r="4822" spans="1:16" x14ac:dyDescent="0.25">
      <c r="A4822" s="1">
        <v>43538.556250000001</v>
      </c>
      <c r="B4822" s="1">
        <v>43538.562673611108</v>
      </c>
      <c r="C4822">
        <v>1</v>
      </c>
      <c r="D4822">
        <v>1.37</v>
      </c>
      <c r="E4822">
        <v>8</v>
      </c>
      <c r="F4822">
        <v>0</v>
      </c>
      <c r="G4822">
        <v>0</v>
      </c>
      <c r="H4822">
        <v>11.3</v>
      </c>
      <c r="I4822" t="s">
        <v>14</v>
      </c>
      <c r="J4822" t="s">
        <v>19</v>
      </c>
      <c r="K4822" t="s">
        <v>47</v>
      </c>
      <c r="L4822" t="s">
        <v>48</v>
      </c>
      <c r="M4822" t="s">
        <v>18</v>
      </c>
      <c r="N4822" t="s">
        <v>18</v>
      </c>
      <c r="O4822" t="str">
        <f>TEXT(Table1[[#This Row],[pickup]],"dddd")</f>
        <v>Thursday</v>
      </c>
      <c r="P4822">
        <f t="shared" si="75"/>
        <v>13</v>
      </c>
    </row>
    <row r="4823" spans="1:16" x14ac:dyDescent="0.25">
      <c r="A4823" s="1">
        <v>43533.845868055556</v>
      </c>
      <c r="B4823" s="1">
        <v>43533.848773148151</v>
      </c>
      <c r="C4823">
        <v>2</v>
      </c>
      <c r="D4823">
        <v>0.85</v>
      </c>
      <c r="E4823">
        <v>5</v>
      </c>
      <c r="F4823">
        <v>1.76</v>
      </c>
      <c r="G4823">
        <v>0</v>
      </c>
      <c r="H4823">
        <v>10.56</v>
      </c>
      <c r="I4823" t="s">
        <v>14</v>
      </c>
      <c r="J4823" t="s">
        <v>15</v>
      </c>
      <c r="K4823" t="s">
        <v>48</v>
      </c>
      <c r="L4823" t="s">
        <v>29</v>
      </c>
      <c r="M4823" t="s">
        <v>18</v>
      </c>
      <c r="N4823" t="s">
        <v>18</v>
      </c>
      <c r="O4823" t="str">
        <f>TEXT(Table1[[#This Row],[pickup]],"dddd")</f>
        <v>Saturday</v>
      </c>
      <c r="P4823">
        <f t="shared" si="75"/>
        <v>20</v>
      </c>
    </row>
    <row r="4824" spans="1:16" x14ac:dyDescent="0.25">
      <c r="A4824" s="1">
        <v>43527.130069444444</v>
      </c>
      <c r="B4824" s="1">
        <v>43527.144259259258</v>
      </c>
      <c r="C4824">
        <v>1</v>
      </c>
      <c r="D4824">
        <v>8.6</v>
      </c>
      <c r="E4824">
        <v>26.5</v>
      </c>
      <c r="F4824">
        <v>0</v>
      </c>
      <c r="G4824">
        <v>0</v>
      </c>
      <c r="H4824">
        <v>30.3</v>
      </c>
      <c r="I4824" t="s">
        <v>14</v>
      </c>
      <c r="J4824" t="s">
        <v>19</v>
      </c>
      <c r="K4824" t="s">
        <v>24</v>
      </c>
      <c r="L4824" t="s">
        <v>195</v>
      </c>
      <c r="M4824" t="s">
        <v>18</v>
      </c>
      <c r="N4824" t="s">
        <v>76</v>
      </c>
      <c r="O4824" t="str">
        <f>TEXT(Table1[[#This Row],[pickup]],"dddd")</f>
        <v>Sunday</v>
      </c>
      <c r="P4824">
        <f t="shared" si="75"/>
        <v>3</v>
      </c>
    </row>
    <row r="4825" spans="1:16" x14ac:dyDescent="0.25">
      <c r="A4825" s="1">
        <v>43537.727395833332</v>
      </c>
      <c r="B4825" s="1">
        <v>43537.729953703703</v>
      </c>
      <c r="C4825">
        <v>1</v>
      </c>
      <c r="D4825">
        <v>0.68</v>
      </c>
      <c r="E4825">
        <v>4.5</v>
      </c>
      <c r="F4825">
        <v>2.2000000000000002</v>
      </c>
      <c r="G4825">
        <v>0</v>
      </c>
      <c r="H4825">
        <v>11</v>
      </c>
      <c r="I4825" t="s">
        <v>14</v>
      </c>
      <c r="J4825" t="s">
        <v>15</v>
      </c>
      <c r="K4825" t="s">
        <v>56</v>
      </c>
      <c r="L4825" t="s">
        <v>16</v>
      </c>
      <c r="M4825" t="s">
        <v>18</v>
      </c>
      <c r="N4825" t="s">
        <v>18</v>
      </c>
      <c r="O4825" t="str">
        <f>TEXT(Table1[[#This Row],[pickup]],"dddd")</f>
        <v>Wednesday</v>
      </c>
      <c r="P4825">
        <f t="shared" si="75"/>
        <v>17</v>
      </c>
    </row>
    <row r="4826" spans="1:16" x14ac:dyDescent="0.25">
      <c r="A4826" s="1">
        <v>43541.552928240744</v>
      </c>
      <c r="B4826" s="1">
        <v>43541.569814814815</v>
      </c>
      <c r="C4826">
        <v>1</v>
      </c>
      <c r="D4826">
        <v>2.9</v>
      </c>
      <c r="E4826">
        <v>17</v>
      </c>
      <c r="F4826">
        <v>0</v>
      </c>
      <c r="G4826">
        <v>0</v>
      </c>
      <c r="H4826">
        <v>20.3</v>
      </c>
      <c r="I4826" t="s">
        <v>14</v>
      </c>
      <c r="J4826" t="s">
        <v>19</v>
      </c>
      <c r="K4826" t="s">
        <v>42</v>
      </c>
      <c r="L4826" t="s">
        <v>56</v>
      </c>
      <c r="M4826" t="s">
        <v>18</v>
      </c>
      <c r="N4826" t="s">
        <v>18</v>
      </c>
      <c r="O4826" t="str">
        <f>TEXT(Table1[[#This Row],[pickup]],"dddd")</f>
        <v>Sunday</v>
      </c>
      <c r="P4826">
        <f t="shared" si="75"/>
        <v>13</v>
      </c>
    </row>
    <row r="4827" spans="1:16" x14ac:dyDescent="0.25">
      <c r="A4827" s="1">
        <v>43546.363645833335</v>
      </c>
      <c r="B4827" s="1">
        <v>43546.369317129633</v>
      </c>
      <c r="C4827">
        <v>1</v>
      </c>
      <c r="D4827">
        <v>0.55000000000000004</v>
      </c>
      <c r="E4827">
        <v>6.5</v>
      </c>
      <c r="F4827">
        <v>1.96</v>
      </c>
      <c r="G4827">
        <v>0</v>
      </c>
      <c r="H4827">
        <v>11.76</v>
      </c>
      <c r="I4827" t="s">
        <v>14</v>
      </c>
      <c r="J4827" t="s">
        <v>15</v>
      </c>
      <c r="K4827" t="s">
        <v>62</v>
      </c>
      <c r="L4827" t="s">
        <v>29</v>
      </c>
      <c r="M4827" t="s">
        <v>18</v>
      </c>
      <c r="N4827" t="s">
        <v>18</v>
      </c>
      <c r="O4827" t="str">
        <f>TEXT(Table1[[#This Row],[pickup]],"dddd")</f>
        <v>Friday</v>
      </c>
      <c r="P4827">
        <f t="shared" si="75"/>
        <v>8</v>
      </c>
    </row>
    <row r="4828" spans="1:16" x14ac:dyDescent="0.25">
      <c r="A4828" s="1">
        <v>43526.904247685183</v>
      </c>
      <c r="B4828" s="1">
        <v>43526.917534722219</v>
      </c>
      <c r="C4828">
        <v>1</v>
      </c>
      <c r="D4828">
        <v>2.5</v>
      </c>
      <c r="E4828">
        <v>13.5</v>
      </c>
      <c r="F4828">
        <v>3.45</v>
      </c>
      <c r="G4828">
        <v>0</v>
      </c>
      <c r="H4828">
        <v>20.75</v>
      </c>
      <c r="I4828" t="s">
        <v>14</v>
      </c>
      <c r="J4828" t="s">
        <v>15</v>
      </c>
      <c r="K4828" t="s">
        <v>81</v>
      </c>
      <c r="L4828" t="s">
        <v>29</v>
      </c>
      <c r="M4828" t="s">
        <v>18</v>
      </c>
      <c r="N4828" t="s">
        <v>18</v>
      </c>
      <c r="O4828" t="str">
        <f>TEXT(Table1[[#This Row],[pickup]],"dddd")</f>
        <v>Saturday</v>
      </c>
      <c r="P4828">
        <f t="shared" si="75"/>
        <v>21</v>
      </c>
    </row>
    <row r="4829" spans="1:16" x14ac:dyDescent="0.25">
      <c r="A4829" s="1">
        <v>43537.90902777778</v>
      </c>
      <c r="B4829" s="1">
        <v>43537.91810185185</v>
      </c>
      <c r="C4829">
        <v>1</v>
      </c>
      <c r="D4829">
        <v>2.68</v>
      </c>
      <c r="E4829">
        <v>11</v>
      </c>
      <c r="F4829">
        <v>1</v>
      </c>
      <c r="G4829">
        <v>0</v>
      </c>
      <c r="H4829">
        <v>15.8</v>
      </c>
      <c r="I4829" t="s">
        <v>14</v>
      </c>
      <c r="J4829" t="s">
        <v>15</v>
      </c>
      <c r="K4829" t="s">
        <v>43</v>
      </c>
      <c r="L4829" t="s">
        <v>21</v>
      </c>
      <c r="M4829" t="s">
        <v>18</v>
      </c>
      <c r="N4829" t="s">
        <v>18</v>
      </c>
      <c r="O4829" t="str">
        <f>TEXT(Table1[[#This Row],[pickup]],"dddd")</f>
        <v>Wednesday</v>
      </c>
      <c r="P4829">
        <f t="shared" si="75"/>
        <v>21</v>
      </c>
    </row>
    <row r="4830" spans="1:16" x14ac:dyDescent="0.25">
      <c r="A4830" s="1">
        <v>43527.538634259261</v>
      </c>
      <c r="B4830" s="1">
        <v>43527.54241898148</v>
      </c>
      <c r="C4830">
        <v>1</v>
      </c>
      <c r="D4830">
        <v>0.85</v>
      </c>
      <c r="E4830">
        <v>5.5</v>
      </c>
      <c r="F4830">
        <v>0</v>
      </c>
      <c r="G4830">
        <v>0</v>
      </c>
      <c r="H4830">
        <v>8.8000000000000007</v>
      </c>
      <c r="I4830" t="s">
        <v>14</v>
      </c>
      <c r="J4830" t="s">
        <v>19</v>
      </c>
      <c r="K4830" t="s">
        <v>32</v>
      </c>
      <c r="L4830" t="s">
        <v>29</v>
      </c>
      <c r="M4830" t="s">
        <v>18</v>
      </c>
      <c r="N4830" t="s">
        <v>18</v>
      </c>
      <c r="O4830" t="str">
        <f>TEXT(Table1[[#This Row],[pickup]],"dddd")</f>
        <v>Sunday</v>
      </c>
      <c r="P4830">
        <f t="shared" si="75"/>
        <v>12</v>
      </c>
    </row>
    <row r="4831" spans="1:16" x14ac:dyDescent="0.25">
      <c r="A4831" s="1">
        <v>43537.905949074076</v>
      </c>
      <c r="B4831" s="1">
        <v>43537.91202546296</v>
      </c>
      <c r="C4831">
        <v>1</v>
      </c>
      <c r="D4831">
        <v>1.35</v>
      </c>
      <c r="E4831">
        <v>8</v>
      </c>
      <c r="F4831">
        <v>2.36</v>
      </c>
      <c r="G4831">
        <v>0</v>
      </c>
      <c r="H4831">
        <v>14.16</v>
      </c>
      <c r="I4831" t="s">
        <v>14</v>
      </c>
      <c r="J4831" t="s">
        <v>15</v>
      </c>
      <c r="K4831" t="s">
        <v>25</v>
      </c>
      <c r="L4831" t="s">
        <v>70</v>
      </c>
      <c r="M4831" t="s">
        <v>18</v>
      </c>
      <c r="N4831" t="s">
        <v>18</v>
      </c>
      <c r="O4831" t="str">
        <f>TEXT(Table1[[#This Row],[pickup]],"dddd")</f>
        <v>Wednesday</v>
      </c>
      <c r="P4831">
        <f t="shared" si="75"/>
        <v>21</v>
      </c>
    </row>
    <row r="4832" spans="1:16" x14ac:dyDescent="0.25">
      <c r="A4832" s="1">
        <v>43535.675069444442</v>
      </c>
      <c r="B4832" s="1">
        <v>43535.683541666665</v>
      </c>
      <c r="C4832">
        <v>1</v>
      </c>
      <c r="D4832">
        <v>1.79</v>
      </c>
      <c r="E4832">
        <v>9.5</v>
      </c>
      <c r="F4832">
        <v>0</v>
      </c>
      <c r="G4832">
        <v>0</v>
      </c>
      <c r="H4832">
        <v>13.8</v>
      </c>
      <c r="I4832" t="s">
        <v>14</v>
      </c>
      <c r="J4832" t="s">
        <v>19</v>
      </c>
      <c r="K4832" t="s">
        <v>41</v>
      </c>
      <c r="L4832" t="s">
        <v>61</v>
      </c>
      <c r="M4832" t="s">
        <v>18</v>
      </c>
      <c r="N4832" t="s">
        <v>18</v>
      </c>
      <c r="O4832" t="str">
        <f>TEXT(Table1[[#This Row],[pickup]],"dddd")</f>
        <v>Monday</v>
      </c>
      <c r="P4832">
        <f t="shared" si="75"/>
        <v>16</v>
      </c>
    </row>
    <row r="4833" spans="1:16" x14ac:dyDescent="0.25">
      <c r="A4833" s="1">
        <v>43535.508912037039</v>
      </c>
      <c r="B4833" s="1">
        <v>43535.526087962964</v>
      </c>
      <c r="C4833">
        <v>1</v>
      </c>
      <c r="D4833">
        <v>11.8</v>
      </c>
      <c r="E4833">
        <v>33.5</v>
      </c>
      <c r="F4833">
        <v>10.6</v>
      </c>
      <c r="G4833">
        <v>5.76</v>
      </c>
      <c r="H4833">
        <v>53.16</v>
      </c>
      <c r="I4833" t="s">
        <v>14</v>
      </c>
      <c r="J4833" t="s">
        <v>15</v>
      </c>
      <c r="K4833" t="s">
        <v>56</v>
      </c>
      <c r="L4833" t="s">
        <v>176</v>
      </c>
      <c r="M4833" t="s">
        <v>18</v>
      </c>
      <c r="N4833" t="s">
        <v>58</v>
      </c>
      <c r="O4833" t="str">
        <f>TEXT(Table1[[#This Row],[pickup]],"dddd")</f>
        <v>Monday</v>
      </c>
      <c r="P4833">
        <f t="shared" si="75"/>
        <v>12</v>
      </c>
    </row>
    <row r="4834" spans="1:16" x14ac:dyDescent="0.25">
      <c r="A4834" s="1">
        <v>43527.780127314814</v>
      </c>
      <c r="B4834" s="1">
        <v>43527.783935185187</v>
      </c>
      <c r="C4834">
        <v>5</v>
      </c>
      <c r="D4834">
        <v>0.63</v>
      </c>
      <c r="E4834">
        <v>5.5</v>
      </c>
      <c r="F4834">
        <v>1</v>
      </c>
      <c r="G4834">
        <v>0</v>
      </c>
      <c r="H4834">
        <v>9.8000000000000007</v>
      </c>
      <c r="I4834" t="s">
        <v>14</v>
      </c>
      <c r="J4834" t="s">
        <v>15</v>
      </c>
      <c r="K4834" t="s">
        <v>26</v>
      </c>
      <c r="L4834" t="s">
        <v>53</v>
      </c>
      <c r="M4834" t="s">
        <v>18</v>
      </c>
      <c r="N4834" t="s">
        <v>18</v>
      </c>
      <c r="O4834" t="str">
        <f>TEXT(Table1[[#This Row],[pickup]],"dddd")</f>
        <v>Sunday</v>
      </c>
      <c r="P4834">
        <f t="shared" si="75"/>
        <v>18</v>
      </c>
    </row>
    <row r="4835" spans="1:16" x14ac:dyDescent="0.25">
      <c r="A4835" s="1">
        <v>43549.669282407405</v>
      </c>
      <c r="B4835" s="1">
        <v>43549.70040509259</v>
      </c>
      <c r="C4835">
        <v>1</v>
      </c>
      <c r="D4835">
        <v>15</v>
      </c>
      <c r="E4835">
        <v>46</v>
      </c>
      <c r="F4835">
        <v>9.5500000000000007</v>
      </c>
      <c r="G4835">
        <v>0</v>
      </c>
      <c r="H4835">
        <v>57.35</v>
      </c>
      <c r="I4835" t="s">
        <v>14</v>
      </c>
      <c r="J4835" t="s">
        <v>15</v>
      </c>
      <c r="K4835" t="s">
        <v>64</v>
      </c>
      <c r="L4835" t="s">
        <v>123</v>
      </c>
      <c r="M4835" t="s">
        <v>37</v>
      </c>
      <c r="N4835" t="s">
        <v>58</v>
      </c>
      <c r="O4835" t="str">
        <f>TEXT(Table1[[#This Row],[pickup]],"dddd")</f>
        <v>Monday</v>
      </c>
      <c r="P4835">
        <f t="shared" si="75"/>
        <v>16</v>
      </c>
    </row>
    <row r="4836" spans="1:16" x14ac:dyDescent="0.25">
      <c r="A4836" s="1">
        <v>43551.867418981485</v>
      </c>
      <c r="B4836" s="1">
        <v>43551.890520833331</v>
      </c>
      <c r="C4836">
        <v>2</v>
      </c>
      <c r="D4836">
        <v>3.34</v>
      </c>
      <c r="E4836">
        <v>21</v>
      </c>
      <c r="F4836">
        <v>0</v>
      </c>
      <c r="G4836">
        <v>0</v>
      </c>
      <c r="H4836">
        <v>24.8</v>
      </c>
      <c r="I4836" t="s">
        <v>14</v>
      </c>
      <c r="J4836" t="s">
        <v>15</v>
      </c>
      <c r="K4836" t="s">
        <v>42</v>
      </c>
      <c r="L4836" t="s">
        <v>46</v>
      </c>
      <c r="M4836" t="s">
        <v>18</v>
      </c>
      <c r="N4836" t="s">
        <v>18</v>
      </c>
      <c r="O4836" t="str">
        <f>TEXT(Table1[[#This Row],[pickup]],"dddd")</f>
        <v>Wednesday</v>
      </c>
      <c r="P4836">
        <f t="shared" si="75"/>
        <v>20</v>
      </c>
    </row>
    <row r="4837" spans="1:16" x14ac:dyDescent="0.25">
      <c r="A4837" s="1">
        <v>43555.473275462966</v>
      </c>
      <c r="B4837" s="1">
        <v>43555.477650462963</v>
      </c>
      <c r="C4837">
        <v>1</v>
      </c>
      <c r="D4837">
        <v>1.21</v>
      </c>
      <c r="E4837">
        <v>6.5</v>
      </c>
      <c r="F4837">
        <v>0</v>
      </c>
      <c r="G4837">
        <v>0</v>
      </c>
      <c r="H4837">
        <v>9.8000000000000007</v>
      </c>
      <c r="I4837" t="s">
        <v>14</v>
      </c>
      <c r="J4837" t="s">
        <v>19</v>
      </c>
      <c r="K4837" t="s">
        <v>50</v>
      </c>
      <c r="L4837" t="s">
        <v>62</v>
      </c>
      <c r="M4837" t="s">
        <v>18</v>
      </c>
      <c r="N4837" t="s">
        <v>18</v>
      </c>
      <c r="O4837" t="str">
        <f>TEXT(Table1[[#This Row],[pickup]],"dddd")</f>
        <v>Sunday</v>
      </c>
      <c r="P4837">
        <f t="shared" si="75"/>
        <v>11</v>
      </c>
    </row>
    <row r="4838" spans="1:16" x14ac:dyDescent="0.25">
      <c r="A4838" s="1">
        <v>43547.373124999998</v>
      </c>
      <c r="B4838" s="1">
        <v>43547.373171296298</v>
      </c>
      <c r="C4838">
        <v>1</v>
      </c>
      <c r="D4838">
        <v>0.02</v>
      </c>
      <c r="E4838">
        <v>2.5</v>
      </c>
      <c r="F4838">
        <v>0</v>
      </c>
      <c r="G4838">
        <v>0</v>
      </c>
      <c r="H4838">
        <v>3.3</v>
      </c>
      <c r="I4838" t="s">
        <v>14</v>
      </c>
      <c r="J4838" t="s">
        <v>19</v>
      </c>
      <c r="K4838" t="s">
        <v>48</v>
      </c>
      <c r="L4838" t="s">
        <v>48</v>
      </c>
      <c r="M4838" t="s">
        <v>18</v>
      </c>
      <c r="N4838" t="s">
        <v>18</v>
      </c>
      <c r="O4838" t="str">
        <f>TEXT(Table1[[#This Row],[pickup]],"dddd")</f>
        <v>Saturday</v>
      </c>
      <c r="P4838">
        <f t="shared" si="75"/>
        <v>8</v>
      </c>
    </row>
    <row r="4839" spans="1:16" x14ac:dyDescent="0.25">
      <c r="A4839" s="1">
        <v>43537.664097222223</v>
      </c>
      <c r="B4839" s="1">
        <v>43537.671701388892</v>
      </c>
      <c r="C4839">
        <v>1</v>
      </c>
      <c r="D4839">
        <v>0.94</v>
      </c>
      <c r="E4839">
        <v>8</v>
      </c>
      <c r="F4839">
        <v>0</v>
      </c>
      <c r="G4839">
        <v>0</v>
      </c>
      <c r="H4839">
        <v>11.3</v>
      </c>
      <c r="I4839" t="s">
        <v>14</v>
      </c>
      <c r="J4839" t="s">
        <v>19</v>
      </c>
      <c r="K4839" t="s">
        <v>32</v>
      </c>
      <c r="L4839" t="s">
        <v>43</v>
      </c>
      <c r="M4839" t="s">
        <v>18</v>
      </c>
      <c r="N4839" t="s">
        <v>18</v>
      </c>
      <c r="O4839" t="str">
        <f>TEXT(Table1[[#This Row],[pickup]],"dddd")</f>
        <v>Wednesday</v>
      </c>
      <c r="P4839">
        <f t="shared" si="75"/>
        <v>15</v>
      </c>
    </row>
    <row r="4840" spans="1:16" x14ac:dyDescent="0.25">
      <c r="A4840" s="1">
        <v>43541.218668981484</v>
      </c>
      <c r="B4840" s="1">
        <v>43541.222800925927</v>
      </c>
      <c r="C4840">
        <v>1</v>
      </c>
      <c r="D4840">
        <v>1.6</v>
      </c>
      <c r="E4840">
        <v>7</v>
      </c>
      <c r="F4840">
        <v>2.15</v>
      </c>
      <c r="G4840">
        <v>0</v>
      </c>
      <c r="H4840">
        <v>12.95</v>
      </c>
      <c r="I4840" t="s">
        <v>14</v>
      </c>
      <c r="J4840" t="s">
        <v>15</v>
      </c>
      <c r="K4840" t="s">
        <v>33</v>
      </c>
      <c r="L4840" t="s">
        <v>46</v>
      </c>
      <c r="M4840" t="s">
        <v>18</v>
      </c>
      <c r="N4840" t="s">
        <v>18</v>
      </c>
      <c r="O4840" t="str">
        <f>TEXT(Table1[[#This Row],[pickup]],"dddd")</f>
        <v>Sunday</v>
      </c>
      <c r="P4840">
        <f t="shared" si="75"/>
        <v>5</v>
      </c>
    </row>
    <row r="4841" spans="1:16" x14ac:dyDescent="0.25">
      <c r="A4841" s="1">
        <v>43552.389328703706</v>
      </c>
      <c r="B4841" s="1">
        <v>43552.402071759258</v>
      </c>
      <c r="C4841">
        <v>2</v>
      </c>
      <c r="D4841">
        <v>1.27</v>
      </c>
      <c r="E4841">
        <v>11.5</v>
      </c>
      <c r="F4841">
        <v>0</v>
      </c>
      <c r="G4841">
        <v>0</v>
      </c>
      <c r="H4841">
        <v>14.8</v>
      </c>
      <c r="I4841" t="s">
        <v>14</v>
      </c>
      <c r="J4841" t="s">
        <v>19</v>
      </c>
      <c r="K4841" t="s">
        <v>25</v>
      </c>
      <c r="L4841" t="s">
        <v>42</v>
      </c>
      <c r="M4841" t="s">
        <v>18</v>
      </c>
      <c r="N4841" t="s">
        <v>18</v>
      </c>
      <c r="O4841" t="str">
        <f>TEXT(Table1[[#This Row],[pickup]],"dddd")</f>
        <v>Thursday</v>
      </c>
      <c r="P4841">
        <f t="shared" si="75"/>
        <v>9</v>
      </c>
    </row>
    <row r="4842" spans="1:16" x14ac:dyDescent="0.25">
      <c r="A4842" s="1">
        <v>43549.626238425924</v>
      </c>
      <c r="B4842" s="1">
        <v>43549.630219907405</v>
      </c>
      <c r="C4842">
        <v>5</v>
      </c>
      <c r="D4842">
        <v>0.9</v>
      </c>
      <c r="E4842">
        <v>6</v>
      </c>
      <c r="F4842">
        <v>2.3199999999999998</v>
      </c>
      <c r="G4842">
        <v>0</v>
      </c>
      <c r="H4842">
        <v>11.62</v>
      </c>
      <c r="I4842" t="s">
        <v>14</v>
      </c>
      <c r="J4842" t="s">
        <v>15</v>
      </c>
      <c r="K4842" t="s">
        <v>49</v>
      </c>
      <c r="L4842" t="s">
        <v>33</v>
      </c>
      <c r="M4842" t="s">
        <v>18</v>
      </c>
      <c r="N4842" t="s">
        <v>18</v>
      </c>
      <c r="O4842" t="str">
        <f>TEXT(Table1[[#This Row],[pickup]],"dddd")</f>
        <v>Monday</v>
      </c>
      <c r="P4842">
        <f t="shared" si="75"/>
        <v>15</v>
      </c>
    </row>
    <row r="4843" spans="1:16" x14ac:dyDescent="0.25">
      <c r="A4843" s="1">
        <v>43529.422407407408</v>
      </c>
      <c r="B4843" s="1">
        <v>43529.463923611111</v>
      </c>
      <c r="C4843">
        <v>1</v>
      </c>
      <c r="D4843">
        <v>9.99</v>
      </c>
      <c r="E4843">
        <v>42</v>
      </c>
      <c r="F4843">
        <v>9.06</v>
      </c>
      <c r="G4843">
        <v>0</v>
      </c>
      <c r="H4843">
        <v>54.36</v>
      </c>
      <c r="I4843" t="s">
        <v>14</v>
      </c>
      <c r="J4843" t="s">
        <v>15</v>
      </c>
      <c r="K4843" t="s">
        <v>35</v>
      </c>
      <c r="L4843" t="s">
        <v>66</v>
      </c>
      <c r="M4843" t="s">
        <v>37</v>
      </c>
      <c r="N4843" t="s">
        <v>18</v>
      </c>
      <c r="O4843" t="str">
        <f>TEXT(Table1[[#This Row],[pickup]],"dddd")</f>
        <v>Tuesday</v>
      </c>
      <c r="P4843">
        <f t="shared" si="75"/>
        <v>10</v>
      </c>
    </row>
    <row r="4844" spans="1:16" x14ac:dyDescent="0.25">
      <c r="A4844" s="1">
        <v>43532.122662037036</v>
      </c>
      <c r="B4844" s="1">
        <v>43532.13013888889</v>
      </c>
      <c r="C4844">
        <v>1</v>
      </c>
      <c r="D4844">
        <v>2.4</v>
      </c>
      <c r="E4844">
        <v>10.5</v>
      </c>
      <c r="F4844">
        <v>0</v>
      </c>
      <c r="G4844">
        <v>0</v>
      </c>
      <c r="H4844">
        <v>14.3</v>
      </c>
      <c r="I4844" t="s">
        <v>14</v>
      </c>
      <c r="K4844" t="s">
        <v>29</v>
      </c>
      <c r="L4844" t="s">
        <v>22</v>
      </c>
      <c r="M4844" t="s">
        <v>18</v>
      </c>
      <c r="N4844" t="s">
        <v>18</v>
      </c>
      <c r="O4844" t="str">
        <f>TEXT(Table1[[#This Row],[pickup]],"dddd")</f>
        <v>Friday</v>
      </c>
      <c r="P4844">
        <f t="shared" si="75"/>
        <v>2</v>
      </c>
    </row>
    <row r="4845" spans="1:16" x14ac:dyDescent="0.25">
      <c r="A4845" s="1">
        <v>43526.508634259262</v>
      </c>
      <c r="B4845" s="1">
        <v>43526.514085648145</v>
      </c>
      <c r="C4845">
        <v>1</v>
      </c>
      <c r="D4845">
        <v>1.53</v>
      </c>
      <c r="E4845">
        <v>7.5</v>
      </c>
      <c r="F4845">
        <v>2.16</v>
      </c>
      <c r="G4845">
        <v>0</v>
      </c>
      <c r="H4845">
        <v>12.96</v>
      </c>
      <c r="I4845" t="s">
        <v>14</v>
      </c>
      <c r="J4845" t="s">
        <v>15</v>
      </c>
      <c r="K4845" t="s">
        <v>62</v>
      </c>
      <c r="L4845" t="s">
        <v>29</v>
      </c>
      <c r="M4845" t="s">
        <v>18</v>
      </c>
      <c r="N4845" t="s">
        <v>18</v>
      </c>
      <c r="O4845" t="str">
        <f>TEXT(Table1[[#This Row],[pickup]],"dddd")</f>
        <v>Saturday</v>
      </c>
      <c r="P4845">
        <f t="shared" si="75"/>
        <v>12</v>
      </c>
    </row>
    <row r="4846" spans="1:16" x14ac:dyDescent="0.25">
      <c r="A4846" s="1">
        <v>43548.434525462966</v>
      </c>
      <c r="B4846" s="1">
        <v>43548.439166666663</v>
      </c>
      <c r="C4846">
        <v>6</v>
      </c>
      <c r="D4846">
        <v>1.89</v>
      </c>
      <c r="E4846">
        <v>7.5</v>
      </c>
      <c r="F4846">
        <v>0.54</v>
      </c>
      <c r="G4846">
        <v>0</v>
      </c>
      <c r="H4846">
        <v>11.34</v>
      </c>
      <c r="I4846" t="s">
        <v>14</v>
      </c>
      <c r="J4846" t="s">
        <v>15</v>
      </c>
      <c r="K4846" t="s">
        <v>25</v>
      </c>
      <c r="L4846" t="s">
        <v>85</v>
      </c>
      <c r="M4846" t="s">
        <v>18</v>
      </c>
      <c r="N4846" t="s">
        <v>18</v>
      </c>
      <c r="O4846" t="str">
        <f>TEXT(Table1[[#This Row],[pickup]],"dddd")</f>
        <v>Sunday</v>
      </c>
      <c r="P4846">
        <f t="shared" si="75"/>
        <v>10</v>
      </c>
    </row>
    <row r="4847" spans="1:16" x14ac:dyDescent="0.25">
      <c r="A4847" s="1">
        <v>43538.49790509259</v>
      </c>
      <c r="B4847" s="1">
        <v>43538.507303240738</v>
      </c>
      <c r="C4847">
        <v>1</v>
      </c>
      <c r="D4847">
        <v>3.1</v>
      </c>
      <c r="E4847">
        <v>12.5</v>
      </c>
      <c r="F4847">
        <v>0</v>
      </c>
      <c r="G4847">
        <v>0</v>
      </c>
      <c r="H4847">
        <v>15.8</v>
      </c>
      <c r="I4847" t="s">
        <v>14</v>
      </c>
      <c r="J4847" t="s">
        <v>19</v>
      </c>
      <c r="K4847" t="s">
        <v>48</v>
      </c>
      <c r="L4847" t="s">
        <v>101</v>
      </c>
      <c r="M4847" t="s">
        <v>18</v>
      </c>
      <c r="N4847" t="s">
        <v>37</v>
      </c>
      <c r="O4847" t="str">
        <f>TEXT(Table1[[#This Row],[pickup]],"dddd")</f>
        <v>Thursday</v>
      </c>
      <c r="P4847">
        <f t="shared" si="75"/>
        <v>11</v>
      </c>
    </row>
    <row r="4848" spans="1:16" x14ac:dyDescent="0.25">
      <c r="A4848" s="1">
        <v>43529.802476851852</v>
      </c>
      <c r="B4848" s="1">
        <v>43529.819027777776</v>
      </c>
      <c r="C4848">
        <v>1</v>
      </c>
      <c r="D4848">
        <v>7.8</v>
      </c>
      <c r="E4848">
        <v>26</v>
      </c>
      <c r="F4848">
        <v>7.2</v>
      </c>
      <c r="G4848">
        <v>5.75</v>
      </c>
      <c r="H4848">
        <v>43.25</v>
      </c>
      <c r="I4848" t="s">
        <v>14</v>
      </c>
      <c r="J4848" t="s">
        <v>15</v>
      </c>
      <c r="K4848" t="s">
        <v>35</v>
      </c>
      <c r="L4848" t="s">
        <v>25</v>
      </c>
      <c r="M4848" t="s">
        <v>37</v>
      </c>
      <c r="N4848" t="s">
        <v>18</v>
      </c>
      <c r="O4848" t="str">
        <f>TEXT(Table1[[#This Row],[pickup]],"dddd")</f>
        <v>Tuesday</v>
      </c>
      <c r="P4848">
        <f t="shared" si="75"/>
        <v>19</v>
      </c>
    </row>
    <row r="4849" spans="1:16" x14ac:dyDescent="0.25">
      <c r="A4849" s="1">
        <v>43533.100069444445</v>
      </c>
      <c r="B4849" s="1">
        <v>43533.105937499997</v>
      </c>
      <c r="C4849">
        <v>1</v>
      </c>
      <c r="D4849">
        <v>1.4</v>
      </c>
      <c r="E4849">
        <v>8</v>
      </c>
      <c r="F4849">
        <v>0</v>
      </c>
      <c r="G4849">
        <v>0</v>
      </c>
      <c r="H4849">
        <v>11.8</v>
      </c>
      <c r="I4849" t="s">
        <v>14</v>
      </c>
      <c r="J4849" t="s">
        <v>19</v>
      </c>
      <c r="K4849" t="s">
        <v>45</v>
      </c>
      <c r="L4849" t="s">
        <v>55</v>
      </c>
      <c r="M4849" t="s">
        <v>18</v>
      </c>
      <c r="N4849" t="s">
        <v>18</v>
      </c>
      <c r="O4849" t="str">
        <f>TEXT(Table1[[#This Row],[pickup]],"dddd")</f>
        <v>Saturday</v>
      </c>
      <c r="P4849">
        <f t="shared" si="75"/>
        <v>2</v>
      </c>
    </row>
    <row r="4850" spans="1:16" x14ac:dyDescent="0.25">
      <c r="A4850" s="1">
        <v>43550.750196759262</v>
      </c>
      <c r="B4850" s="1">
        <v>43550.761041666665</v>
      </c>
      <c r="C4850">
        <v>5</v>
      </c>
      <c r="D4850">
        <v>2.27</v>
      </c>
      <c r="E4850">
        <v>12</v>
      </c>
      <c r="F4850">
        <v>4.08</v>
      </c>
      <c r="G4850">
        <v>0</v>
      </c>
      <c r="H4850">
        <v>20.38</v>
      </c>
      <c r="I4850" t="s">
        <v>14</v>
      </c>
      <c r="J4850" t="s">
        <v>15</v>
      </c>
      <c r="K4850" t="s">
        <v>17</v>
      </c>
      <c r="L4850" t="s">
        <v>61</v>
      </c>
      <c r="M4850" t="s">
        <v>18</v>
      </c>
      <c r="N4850" t="s">
        <v>18</v>
      </c>
      <c r="O4850" t="str">
        <f>TEXT(Table1[[#This Row],[pickup]],"dddd")</f>
        <v>Tuesday</v>
      </c>
      <c r="P4850">
        <f t="shared" si="75"/>
        <v>18</v>
      </c>
    </row>
    <row r="4851" spans="1:16" x14ac:dyDescent="0.25">
      <c r="A4851" s="1">
        <v>43525.812384259261</v>
      </c>
      <c r="B4851" s="1">
        <v>43525.817812499998</v>
      </c>
      <c r="C4851">
        <v>1</v>
      </c>
      <c r="D4851">
        <v>1.1000000000000001</v>
      </c>
      <c r="E4851">
        <v>6.5</v>
      </c>
      <c r="F4851">
        <v>1.2</v>
      </c>
      <c r="G4851">
        <v>0</v>
      </c>
      <c r="H4851">
        <v>12</v>
      </c>
      <c r="I4851" t="s">
        <v>14</v>
      </c>
      <c r="J4851" t="s">
        <v>15</v>
      </c>
      <c r="K4851" t="s">
        <v>17</v>
      </c>
      <c r="L4851" t="s">
        <v>29</v>
      </c>
      <c r="M4851" t="s">
        <v>18</v>
      </c>
      <c r="N4851" t="s">
        <v>18</v>
      </c>
      <c r="O4851" t="str">
        <f>TEXT(Table1[[#This Row],[pickup]],"dddd")</f>
        <v>Friday</v>
      </c>
      <c r="P4851">
        <f t="shared" si="75"/>
        <v>19</v>
      </c>
    </row>
    <row r="4852" spans="1:16" x14ac:dyDescent="0.25">
      <c r="A4852" s="1">
        <v>43531.966458333336</v>
      </c>
      <c r="B4852" s="1">
        <v>43531.977951388886</v>
      </c>
      <c r="C4852">
        <v>1</v>
      </c>
      <c r="D4852">
        <v>7.16</v>
      </c>
      <c r="E4852">
        <v>22</v>
      </c>
      <c r="F4852">
        <v>1</v>
      </c>
      <c r="G4852">
        <v>0</v>
      </c>
      <c r="H4852">
        <v>26.8</v>
      </c>
      <c r="I4852" t="s">
        <v>14</v>
      </c>
      <c r="J4852" t="s">
        <v>15</v>
      </c>
      <c r="K4852" t="s">
        <v>42</v>
      </c>
      <c r="L4852" t="s">
        <v>60</v>
      </c>
      <c r="M4852" t="s">
        <v>18</v>
      </c>
      <c r="N4852" t="s">
        <v>18</v>
      </c>
      <c r="O4852" t="str">
        <f>TEXT(Table1[[#This Row],[pickup]],"dddd")</f>
        <v>Thursday</v>
      </c>
      <c r="P4852">
        <f t="shared" si="75"/>
        <v>23</v>
      </c>
    </row>
    <row r="4853" spans="1:16" x14ac:dyDescent="0.25">
      <c r="A4853" s="1">
        <v>43528.987662037034</v>
      </c>
      <c r="B4853" s="1">
        <v>43529.004432870373</v>
      </c>
      <c r="C4853">
        <v>1</v>
      </c>
      <c r="D4853">
        <v>6</v>
      </c>
      <c r="E4853">
        <v>22</v>
      </c>
      <c r="F4853">
        <v>0</v>
      </c>
      <c r="G4853">
        <v>0</v>
      </c>
      <c r="H4853">
        <v>25.8</v>
      </c>
      <c r="I4853" t="s">
        <v>14</v>
      </c>
      <c r="J4853" t="s">
        <v>19</v>
      </c>
      <c r="K4853" t="s">
        <v>30</v>
      </c>
      <c r="L4853" t="s">
        <v>36</v>
      </c>
      <c r="M4853" t="s">
        <v>18</v>
      </c>
      <c r="N4853" t="s">
        <v>37</v>
      </c>
      <c r="O4853" t="str">
        <f>TEXT(Table1[[#This Row],[pickup]],"dddd")</f>
        <v>Monday</v>
      </c>
      <c r="P4853">
        <f t="shared" si="75"/>
        <v>23</v>
      </c>
    </row>
    <row r="4854" spans="1:16" x14ac:dyDescent="0.25">
      <c r="A4854" s="1">
        <v>43553.848657407405</v>
      </c>
      <c r="B4854" s="1">
        <v>43553.865335648145</v>
      </c>
      <c r="C4854">
        <v>5</v>
      </c>
      <c r="D4854">
        <v>2.61</v>
      </c>
      <c r="E4854">
        <v>15.5</v>
      </c>
      <c r="F4854">
        <v>3.86</v>
      </c>
      <c r="G4854">
        <v>0</v>
      </c>
      <c r="H4854">
        <v>23.16</v>
      </c>
      <c r="I4854" t="s">
        <v>14</v>
      </c>
      <c r="J4854" t="s">
        <v>15</v>
      </c>
      <c r="K4854" t="s">
        <v>29</v>
      </c>
      <c r="L4854" t="s">
        <v>22</v>
      </c>
      <c r="M4854" t="s">
        <v>18</v>
      </c>
      <c r="N4854" t="s">
        <v>18</v>
      </c>
      <c r="O4854" t="str">
        <f>TEXT(Table1[[#This Row],[pickup]],"dddd")</f>
        <v>Friday</v>
      </c>
      <c r="P4854">
        <f t="shared" si="75"/>
        <v>20</v>
      </c>
    </row>
    <row r="4855" spans="1:16" x14ac:dyDescent="0.25">
      <c r="A4855" s="1">
        <v>43537.649108796293</v>
      </c>
      <c r="B4855" s="1">
        <v>43537.690706018519</v>
      </c>
      <c r="C4855">
        <v>1</v>
      </c>
      <c r="D4855">
        <v>14.15</v>
      </c>
      <c r="E4855">
        <v>49.5</v>
      </c>
      <c r="F4855">
        <v>0</v>
      </c>
      <c r="G4855">
        <v>5.76</v>
      </c>
      <c r="H4855">
        <v>56.06</v>
      </c>
      <c r="I4855" t="s">
        <v>14</v>
      </c>
      <c r="J4855" t="s">
        <v>15</v>
      </c>
      <c r="K4855" t="s">
        <v>55</v>
      </c>
      <c r="L4855" t="s">
        <v>196</v>
      </c>
      <c r="M4855" t="s">
        <v>18</v>
      </c>
      <c r="N4855" t="s">
        <v>58</v>
      </c>
      <c r="O4855" t="str">
        <f>TEXT(Table1[[#This Row],[pickup]],"dddd")</f>
        <v>Wednesday</v>
      </c>
      <c r="P4855">
        <f t="shared" si="75"/>
        <v>15</v>
      </c>
    </row>
    <row r="4856" spans="1:16" x14ac:dyDescent="0.25">
      <c r="A4856" s="1">
        <v>43529.892361111109</v>
      </c>
      <c r="B4856" s="1">
        <v>43529.896886574075</v>
      </c>
      <c r="C4856">
        <v>1</v>
      </c>
      <c r="D4856">
        <v>0.6</v>
      </c>
      <c r="E4856">
        <v>5.5</v>
      </c>
      <c r="F4856">
        <v>0</v>
      </c>
      <c r="G4856">
        <v>0</v>
      </c>
      <c r="H4856">
        <v>9.3000000000000007</v>
      </c>
      <c r="I4856" t="s">
        <v>14</v>
      </c>
      <c r="J4856" t="s">
        <v>19</v>
      </c>
      <c r="K4856" t="s">
        <v>33</v>
      </c>
      <c r="L4856" t="s">
        <v>26</v>
      </c>
      <c r="M4856" t="s">
        <v>18</v>
      </c>
      <c r="N4856" t="s">
        <v>18</v>
      </c>
      <c r="O4856" t="str">
        <f>TEXT(Table1[[#This Row],[pickup]],"dddd")</f>
        <v>Tuesday</v>
      </c>
      <c r="P4856">
        <f t="shared" si="75"/>
        <v>21</v>
      </c>
    </row>
    <row r="4857" spans="1:16" x14ac:dyDescent="0.25">
      <c r="A4857" s="1">
        <v>43545.844236111108</v>
      </c>
      <c r="B4857" s="1">
        <v>43545.849548611113</v>
      </c>
      <c r="C4857">
        <v>1</v>
      </c>
      <c r="D4857">
        <v>1.46</v>
      </c>
      <c r="E4857">
        <v>7.5</v>
      </c>
      <c r="F4857">
        <v>2.2599999999999998</v>
      </c>
      <c r="G4857">
        <v>0</v>
      </c>
      <c r="H4857">
        <v>13.56</v>
      </c>
      <c r="I4857" t="s">
        <v>14</v>
      </c>
      <c r="J4857" t="s">
        <v>15</v>
      </c>
      <c r="K4857" t="s">
        <v>53</v>
      </c>
      <c r="L4857" t="s">
        <v>20</v>
      </c>
      <c r="M4857" t="s">
        <v>18</v>
      </c>
      <c r="N4857" t="s">
        <v>18</v>
      </c>
      <c r="O4857" t="str">
        <f>TEXT(Table1[[#This Row],[pickup]],"dddd")</f>
        <v>Thursday</v>
      </c>
      <c r="P4857">
        <f t="shared" si="75"/>
        <v>20</v>
      </c>
    </row>
    <row r="4858" spans="1:16" x14ac:dyDescent="0.25">
      <c r="A4858" s="1">
        <v>43538.827453703707</v>
      </c>
      <c r="B4858" s="1">
        <v>43538.835914351854</v>
      </c>
      <c r="C4858">
        <v>1</v>
      </c>
      <c r="D4858">
        <v>2.0099999999999998</v>
      </c>
      <c r="E4858">
        <v>10</v>
      </c>
      <c r="F4858">
        <v>1.7</v>
      </c>
      <c r="G4858">
        <v>0</v>
      </c>
      <c r="H4858">
        <v>16</v>
      </c>
      <c r="I4858" t="s">
        <v>14</v>
      </c>
      <c r="J4858" t="s">
        <v>15</v>
      </c>
      <c r="K4858" t="s">
        <v>32</v>
      </c>
      <c r="L4858" t="s">
        <v>68</v>
      </c>
      <c r="M4858" t="s">
        <v>18</v>
      </c>
      <c r="N4858" t="s">
        <v>18</v>
      </c>
      <c r="O4858" t="str">
        <f>TEXT(Table1[[#This Row],[pickup]],"dddd")</f>
        <v>Thursday</v>
      </c>
      <c r="P4858">
        <f t="shared" si="75"/>
        <v>19</v>
      </c>
    </row>
    <row r="4859" spans="1:16" x14ac:dyDescent="0.25">
      <c r="A4859" s="1">
        <v>43544.445729166669</v>
      </c>
      <c r="B4859" s="1">
        <v>43544.450613425928</v>
      </c>
      <c r="C4859">
        <v>5</v>
      </c>
      <c r="D4859">
        <v>0.68</v>
      </c>
      <c r="E4859">
        <v>6</v>
      </c>
      <c r="F4859">
        <v>0</v>
      </c>
      <c r="G4859">
        <v>0</v>
      </c>
      <c r="H4859">
        <v>9.3000000000000007</v>
      </c>
      <c r="I4859" t="s">
        <v>14</v>
      </c>
      <c r="J4859" t="s">
        <v>19</v>
      </c>
      <c r="K4859" t="s">
        <v>62</v>
      </c>
      <c r="L4859" t="s">
        <v>46</v>
      </c>
      <c r="M4859" t="s">
        <v>18</v>
      </c>
      <c r="N4859" t="s">
        <v>18</v>
      </c>
      <c r="O4859" t="str">
        <f>TEXT(Table1[[#This Row],[pickup]],"dddd")</f>
        <v>Wednesday</v>
      </c>
      <c r="P4859">
        <f t="shared" si="75"/>
        <v>10</v>
      </c>
    </row>
    <row r="4860" spans="1:16" x14ac:dyDescent="0.25">
      <c r="A4860" s="1">
        <v>43529.796666666669</v>
      </c>
      <c r="B4860" s="1">
        <v>43529.809791666667</v>
      </c>
      <c r="C4860">
        <v>2</v>
      </c>
      <c r="D4860">
        <v>4.4000000000000004</v>
      </c>
      <c r="E4860">
        <v>16.5</v>
      </c>
      <c r="F4860">
        <v>0</v>
      </c>
      <c r="G4860">
        <v>0</v>
      </c>
      <c r="H4860">
        <v>20.8</v>
      </c>
      <c r="I4860" t="s">
        <v>14</v>
      </c>
      <c r="J4860" t="s">
        <v>19</v>
      </c>
      <c r="K4860" t="s">
        <v>42</v>
      </c>
      <c r="L4860" t="s">
        <v>28</v>
      </c>
      <c r="M4860" t="s">
        <v>18</v>
      </c>
      <c r="N4860" t="s">
        <v>18</v>
      </c>
      <c r="O4860" t="str">
        <f>TEXT(Table1[[#This Row],[pickup]],"dddd")</f>
        <v>Tuesday</v>
      </c>
      <c r="P4860">
        <f t="shared" si="75"/>
        <v>19</v>
      </c>
    </row>
    <row r="4861" spans="1:16" x14ac:dyDescent="0.25">
      <c r="A4861" s="1">
        <v>43543.264143518521</v>
      </c>
      <c r="B4861" s="1">
        <v>43543.267337962963</v>
      </c>
      <c r="C4861">
        <v>1</v>
      </c>
      <c r="D4861">
        <v>1.8</v>
      </c>
      <c r="E4861">
        <v>7</v>
      </c>
      <c r="F4861">
        <v>2.5</v>
      </c>
      <c r="G4861">
        <v>0</v>
      </c>
      <c r="H4861">
        <v>12.8</v>
      </c>
      <c r="I4861" t="s">
        <v>14</v>
      </c>
      <c r="J4861" t="s">
        <v>15</v>
      </c>
      <c r="K4861" t="s">
        <v>61</v>
      </c>
      <c r="L4861" t="s">
        <v>49</v>
      </c>
      <c r="M4861" t="s">
        <v>18</v>
      </c>
      <c r="N4861" t="s">
        <v>18</v>
      </c>
      <c r="O4861" t="str">
        <f>TEXT(Table1[[#This Row],[pickup]],"dddd")</f>
        <v>Tuesday</v>
      </c>
      <c r="P4861">
        <f t="shared" si="75"/>
        <v>6</v>
      </c>
    </row>
    <row r="4862" spans="1:16" x14ac:dyDescent="0.25">
      <c r="A4862" s="1">
        <v>43544.638310185182</v>
      </c>
      <c r="B4862" s="1">
        <v>43544.640289351853</v>
      </c>
      <c r="C4862">
        <v>1</v>
      </c>
      <c r="D4862">
        <v>0.5</v>
      </c>
      <c r="E4862">
        <v>4</v>
      </c>
      <c r="F4862">
        <v>0</v>
      </c>
      <c r="G4862">
        <v>0</v>
      </c>
      <c r="H4862">
        <v>7.3</v>
      </c>
      <c r="I4862" t="s">
        <v>14</v>
      </c>
      <c r="J4862" t="s">
        <v>19</v>
      </c>
      <c r="K4862" t="s">
        <v>61</v>
      </c>
      <c r="L4862" t="s">
        <v>61</v>
      </c>
      <c r="M4862" t="s">
        <v>18</v>
      </c>
      <c r="N4862" t="s">
        <v>18</v>
      </c>
      <c r="O4862" t="str">
        <f>TEXT(Table1[[#This Row],[pickup]],"dddd")</f>
        <v>Wednesday</v>
      </c>
      <c r="P4862">
        <f t="shared" si="75"/>
        <v>15</v>
      </c>
    </row>
    <row r="4863" spans="1:16" x14ac:dyDescent="0.25">
      <c r="A4863" s="1">
        <v>43531.655162037037</v>
      </c>
      <c r="B4863" s="1">
        <v>43531.673726851855</v>
      </c>
      <c r="C4863">
        <v>1</v>
      </c>
      <c r="D4863">
        <v>7.6</v>
      </c>
      <c r="E4863">
        <v>26.5</v>
      </c>
      <c r="F4863">
        <v>1</v>
      </c>
      <c r="G4863">
        <v>0</v>
      </c>
      <c r="H4863">
        <v>29.3</v>
      </c>
      <c r="I4863" t="s">
        <v>14</v>
      </c>
      <c r="J4863" t="s">
        <v>15</v>
      </c>
      <c r="K4863" t="s">
        <v>64</v>
      </c>
      <c r="L4863" t="s">
        <v>197</v>
      </c>
      <c r="M4863" t="s">
        <v>37</v>
      </c>
      <c r="N4863" t="s">
        <v>37</v>
      </c>
      <c r="O4863" t="str">
        <f>TEXT(Table1[[#This Row],[pickup]],"dddd")</f>
        <v>Thursday</v>
      </c>
      <c r="P4863">
        <f t="shared" si="75"/>
        <v>15</v>
      </c>
    </row>
    <row r="4864" spans="1:16" x14ac:dyDescent="0.25">
      <c r="A4864" s="1">
        <v>43530.984675925924</v>
      </c>
      <c r="B4864" s="1">
        <v>43530.993043981478</v>
      </c>
      <c r="C4864">
        <v>1</v>
      </c>
      <c r="D4864">
        <v>2.41</v>
      </c>
      <c r="E4864">
        <v>11</v>
      </c>
      <c r="F4864">
        <v>0</v>
      </c>
      <c r="G4864">
        <v>0</v>
      </c>
      <c r="H4864">
        <v>12.3</v>
      </c>
      <c r="I4864" t="s">
        <v>14</v>
      </c>
      <c r="J4864" t="s">
        <v>19</v>
      </c>
      <c r="K4864" t="s">
        <v>38</v>
      </c>
      <c r="L4864" t="s">
        <v>114</v>
      </c>
      <c r="M4864" t="s">
        <v>18</v>
      </c>
      <c r="N4864" t="s">
        <v>18</v>
      </c>
      <c r="O4864" t="str">
        <f>TEXT(Table1[[#This Row],[pickup]],"dddd")</f>
        <v>Wednesday</v>
      </c>
      <c r="P4864">
        <f t="shared" si="75"/>
        <v>23</v>
      </c>
    </row>
    <row r="4865" spans="1:16" x14ac:dyDescent="0.25">
      <c r="A4865" s="1">
        <v>43531.429618055554</v>
      </c>
      <c r="B4865" s="1">
        <v>43531.440347222226</v>
      </c>
      <c r="C4865">
        <v>1</v>
      </c>
      <c r="D4865">
        <v>2.2999999999999998</v>
      </c>
      <c r="E4865">
        <v>12</v>
      </c>
      <c r="F4865">
        <v>0</v>
      </c>
      <c r="G4865">
        <v>0</v>
      </c>
      <c r="H4865">
        <v>15.3</v>
      </c>
      <c r="I4865" t="s">
        <v>14</v>
      </c>
      <c r="J4865" t="s">
        <v>19</v>
      </c>
      <c r="K4865" t="s">
        <v>74</v>
      </c>
      <c r="L4865" t="s">
        <v>78</v>
      </c>
      <c r="M4865" t="s">
        <v>18</v>
      </c>
      <c r="N4865" t="s">
        <v>58</v>
      </c>
      <c r="O4865" t="str">
        <f>TEXT(Table1[[#This Row],[pickup]],"dddd")</f>
        <v>Thursday</v>
      </c>
      <c r="P4865">
        <f t="shared" si="75"/>
        <v>10</v>
      </c>
    </row>
    <row r="4866" spans="1:16" x14ac:dyDescent="0.25">
      <c r="A4866" s="1">
        <v>43539.246145833335</v>
      </c>
      <c r="B4866" s="1">
        <v>43539.249699074076</v>
      </c>
      <c r="C4866">
        <v>1</v>
      </c>
      <c r="D4866">
        <v>1.28</v>
      </c>
      <c r="E4866">
        <v>6</v>
      </c>
      <c r="F4866">
        <v>0</v>
      </c>
      <c r="G4866">
        <v>0</v>
      </c>
      <c r="H4866">
        <v>9.8000000000000007</v>
      </c>
      <c r="I4866" t="s">
        <v>14</v>
      </c>
      <c r="J4866" t="s">
        <v>19</v>
      </c>
      <c r="K4866" t="s">
        <v>29</v>
      </c>
      <c r="L4866" t="s">
        <v>43</v>
      </c>
      <c r="M4866" t="s">
        <v>18</v>
      </c>
      <c r="N4866" t="s">
        <v>18</v>
      </c>
      <c r="O4866" t="str">
        <f>TEXT(Table1[[#This Row],[pickup]],"dddd")</f>
        <v>Friday</v>
      </c>
      <c r="P4866">
        <f t="shared" ref="P4866:P4929" si="76">HOUR(A:A)</f>
        <v>5</v>
      </c>
    </row>
    <row r="4867" spans="1:16" x14ac:dyDescent="0.25">
      <c r="A4867" s="1">
        <v>43531.779594907406</v>
      </c>
      <c r="B4867" s="1">
        <v>43531.803541666668</v>
      </c>
      <c r="C4867">
        <v>2</v>
      </c>
      <c r="D4867">
        <v>10.18</v>
      </c>
      <c r="E4867">
        <v>33.5</v>
      </c>
      <c r="F4867">
        <v>5</v>
      </c>
      <c r="G4867">
        <v>5.76</v>
      </c>
      <c r="H4867">
        <v>48.56</v>
      </c>
      <c r="I4867" t="s">
        <v>14</v>
      </c>
      <c r="J4867" t="s">
        <v>15</v>
      </c>
      <c r="K4867" t="s">
        <v>35</v>
      </c>
      <c r="L4867" t="s">
        <v>66</v>
      </c>
      <c r="M4867" t="s">
        <v>37</v>
      </c>
      <c r="N4867" t="s">
        <v>18</v>
      </c>
      <c r="O4867" t="str">
        <f>TEXT(Table1[[#This Row],[pickup]],"dddd")</f>
        <v>Thursday</v>
      </c>
      <c r="P4867">
        <f t="shared" si="76"/>
        <v>18</v>
      </c>
    </row>
    <row r="4868" spans="1:16" x14ac:dyDescent="0.25">
      <c r="A4868" s="1">
        <v>43554.454351851855</v>
      </c>
      <c r="B4868" s="1">
        <v>43554.460416666669</v>
      </c>
      <c r="C4868">
        <v>1</v>
      </c>
      <c r="D4868">
        <v>1.47</v>
      </c>
      <c r="E4868">
        <v>7.5</v>
      </c>
      <c r="F4868">
        <v>2.16</v>
      </c>
      <c r="G4868">
        <v>0</v>
      </c>
      <c r="H4868">
        <v>12.96</v>
      </c>
      <c r="I4868" t="s">
        <v>14</v>
      </c>
      <c r="J4868" t="s">
        <v>15</v>
      </c>
      <c r="K4868" t="s">
        <v>43</v>
      </c>
      <c r="L4868" t="s">
        <v>81</v>
      </c>
      <c r="M4868" t="s">
        <v>18</v>
      </c>
      <c r="N4868" t="s">
        <v>18</v>
      </c>
      <c r="O4868" t="str">
        <f>TEXT(Table1[[#This Row],[pickup]],"dddd")</f>
        <v>Saturday</v>
      </c>
      <c r="P4868">
        <f t="shared" si="76"/>
        <v>10</v>
      </c>
    </row>
    <row r="4869" spans="1:16" x14ac:dyDescent="0.25">
      <c r="A4869" s="1">
        <v>43532.900127314817</v>
      </c>
      <c r="B4869" s="1">
        <v>43532.907870370371</v>
      </c>
      <c r="C4869">
        <v>1</v>
      </c>
      <c r="D4869">
        <v>2.2599999999999998</v>
      </c>
      <c r="E4869">
        <v>10</v>
      </c>
      <c r="F4869">
        <v>0</v>
      </c>
      <c r="G4869">
        <v>0</v>
      </c>
      <c r="H4869">
        <v>13.8</v>
      </c>
      <c r="I4869" t="s">
        <v>14</v>
      </c>
      <c r="J4869" t="s">
        <v>19</v>
      </c>
      <c r="K4869" t="s">
        <v>51</v>
      </c>
      <c r="L4869" t="s">
        <v>41</v>
      </c>
      <c r="M4869" t="s">
        <v>18</v>
      </c>
      <c r="N4869" t="s">
        <v>18</v>
      </c>
      <c r="O4869" t="str">
        <f>TEXT(Table1[[#This Row],[pickup]],"dddd")</f>
        <v>Friday</v>
      </c>
      <c r="P4869">
        <f t="shared" si="76"/>
        <v>21</v>
      </c>
    </row>
    <row r="4870" spans="1:16" x14ac:dyDescent="0.25">
      <c r="A4870" s="1">
        <v>43532.307395833333</v>
      </c>
      <c r="B4870" s="1">
        <v>43532.315555555557</v>
      </c>
      <c r="C4870">
        <v>1</v>
      </c>
      <c r="D4870">
        <v>1.83</v>
      </c>
      <c r="E4870">
        <v>9.5</v>
      </c>
      <c r="F4870">
        <v>1</v>
      </c>
      <c r="G4870">
        <v>0</v>
      </c>
      <c r="H4870">
        <v>13.8</v>
      </c>
      <c r="I4870" t="s">
        <v>14</v>
      </c>
      <c r="J4870" t="s">
        <v>15</v>
      </c>
      <c r="K4870" t="s">
        <v>25</v>
      </c>
      <c r="L4870" t="s">
        <v>51</v>
      </c>
      <c r="M4870" t="s">
        <v>18</v>
      </c>
      <c r="N4870" t="s">
        <v>18</v>
      </c>
      <c r="O4870" t="str">
        <f>TEXT(Table1[[#This Row],[pickup]],"dddd")</f>
        <v>Friday</v>
      </c>
      <c r="P4870">
        <f t="shared" si="76"/>
        <v>7</v>
      </c>
    </row>
    <row r="4871" spans="1:16" x14ac:dyDescent="0.25">
      <c r="A4871" s="1">
        <v>43525.904247685183</v>
      </c>
      <c r="B4871" s="1">
        <v>43525.916342592594</v>
      </c>
      <c r="C4871">
        <v>1</v>
      </c>
      <c r="D4871">
        <v>5.36</v>
      </c>
      <c r="E4871">
        <v>18.5</v>
      </c>
      <c r="F4871">
        <v>4.46</v>
      </c>
      <c r="G4871">
        <v>0</v>
      </c>
      <c r="H4871">
        <v>26.76</v>
      </c>
      <c r="I4871" t="s">
        <v>14</v>
      </c>
      <c r="J4871" t="s">
        <v>15</v>
      </c>
      <c r="K4871" t="s">
        <v>77</v>
      </c>
      <c r="L4871" t="s">
        <v>42</v>
      </c>
      <c r="M4871" t="s">
        <v>18</v>
      </c>
      <c r="N4871" t="s">
        <v>18</v>
      </c>
      <c r="O4871" t="str">
        <f>TEXT(Table1[[#This Row],[pickup]],"dddd")</f>
        <v>Friday</v>
      </c>
      <c r="P4871">
        <f t="shared" si="76"/>
        <v>21</v>
      </c>
    </row>
    <row r="4872" spans="1:16" x14ac:dyDescent="0.25">
      <c r="A4872" s="1">
        <v>43527.514560185184</v>
      </c>
      <c r="B4872" s="1">
        <v>43527.538865740738</v>
      </c>
      <c r="C4872">
        <v>6</v>
      </c>
      <c r="D4872">
        <v>19.940000000000001</v>
      </c>
      <c r="E4872">
        <v>52</v>
      </c>
      <c r="F4872">
        <v>0</v>
      </c>
      <c r="G4872">
        <v>5.76</v>
      </c>
      <c r="H4872">
        <v>61.06</v>
      </c>
      <c r="I4872" t="s">
        <v>14</v>
      </c>
      <c r="J4872" t="s">
        <v>19</v>
      </c>
      <c r="K4872" t="s">
        <v>70</v>
      </c>
      <c r="L4872" t="s">
        <v>64</v>
      </c>
      <c r="M4872" t="s">
        <v>18</v>
      </c>
      <c r="N4872" t="s">
        <v>37</v>
      </c>
      <c r="O4872" t="str">
        <f>TEXT(Table1[[#This Row],[pickup]],"dddd")</f>
        <v>Sunday</v>
      </c>
      <c r="P4872">
        <f t="shared" si="76"/>
        <v>12</v>
      </c>
    </row>
    <row r="4873" spans="1:16" x14ac:dyDescent="0.25">
      <c r="A4873" s="1">
        <v>43544.831817129627</v>
      </c>
      <c r="B4873" s="1">
        <v>43544.833749999998</v>
      </c>
      <c r="C4873">
        <v>1</v>
      </c>
      <c r="D4873">
        <v>0.53</v>
      </c>
      <c r="E4873">
        <v>4</v>
      </c>
      <c r="F4873">
        <v>2.34</v>
      </c>
      <c r="G4873">
        <v>0</v>
      </c>
      <c r="H4873">
        <v>10.14</v>
      </c>
      <c r="I4873" t="s">
        <v>14</v>
      </c>
      <c r="J4873" t="s">
        <v>15</v>
      </c>
      <c r="K4873" t="s">
        <v>33</v>
      </c>
      <c r="L4873" t="s">
        <v>20</v>
      </c>
      <c r="M4873" t="s">
        <v>18</v>
      </c>
      <c r="N4873" t="s">
        <v>18</v>
      </c>
      <c r="O4873" t="str">
        <f>TEXT(Table1[[#This Row],[pickup]],"dddd")</f>
        <v>Wednesday</v>
      </c>
      <c r="P4873">
        <f t="shared" si="76"/>
        <v>19</v>
      </c>
    </row>
    <row r="4874" spans="1:16" x14ac:dyDescent="0.25">
      <c r="A4874" s="1">
        <v>43543.432222222225</v>
      </c>
      <c r="B4874" s="1">
        <v>43543.437152777777</v>
      </c>
      <c r="C4874">
        <v>1</v>
      </c>
      <c r="D4874">
        <v>0.87</v>
      </c>
      <c r="E4874">
        <v>6.5</v>
      </c>
      <c r="F4874">
        <v>0</v>
      </c>
      <c r="G4874">
        <v>0</v>
      </c>
      <c r="H4874">
        <v>9.8000000000000007</v>
      </c>
      <c r="I4874" t="s">
        <v>14</v>
      </c>
      <c r="J4874" t="s">
        <v>19</v>
      </c>
      <c r="K4874" t="s">
        <v>62</v>
      </c>
      <c r="L4874" t="s">
        <v>50</v>
      </c>
      <c r="M4874" t="s">
        <v>18</v>
      </c>
      <c r="N4874" t="s">
        <v>18</v>
      </c>
      <c r="O4874" t="str">
        <f>TEXT(Table1[[#This Row],[pickup]],"dddd")</f>
        <v>Tuesday</v>
      </c>
      <c r="P4874">
        <f t="shared" si="76"/>
        <v>10</v>
      </c>
    </row>
    <row r="4875" spans="1:16" x14ac:dyDescent="0.25">
      <c r="A4875" s="1">
        <v>43542.457476851851</v>
      </c>
      <c r="B4875" s="1">
        <v>43542.462673611109</v>
      </c>
      <c r="C4875">
        <v>1</v>
      </c>
      <c r="D4875">
        <v>0.94</v>
      </c>
      <c r="E4875">
        <v>6.5</v>
      </c>
      <c r="F4875">
        <v>0</v>
      </c>
      <c r="G4875">
        <v>0</v>
      </c>
      <c r="H4875">
        <v>9.8000000000000007</v>
      </c>
      <c r="I4875" t="s">
        <v>14</v>
      </c>
      <c r="J4875" t="s">
        <v>19</v>
      </c>
      <c r="K4875" t="s">
        <v>50</v>
      </c>
      <c r="L4875" t="s">
        <v>32</v>
      </c>
      <c r="M4875" t="s">
        <v>18</v>
      </c>
      <c r="N4875" t="s">
        <v>18</v>
      </c>
      <c r="O4875" t="str">
        <f>TEXT(Table1[[#This Row],[pickup]],"dddd")</f>
        <v>Monday</v>
      </c>
      <c r="P4875">
        <f t="shared" si="76"/>
        <v>10</v>
      </c>
    </row>
    <row r="4876" spans="1:16" x14ac:dyDescent="0.25">
      <c r="A4876" s="1">
        <v>43527.861932870372</v>
      </c>
      <c r="B4876" s="1">
        <v>43527.875138888892</v>
      </c>
      <c r="C4876">
        <v>2</v>
      </c>
      <c r="D4876">
        <v>3.9</v>
      </c>
      <c r="E4876">
        <v>15.5</v>
      </c>
      <c r="F4876">
        <v>0</v>
      </c>
      <c r="G4876">
        <v>0</v>
      </c>
      <c r="H4876">
        <v>19.3</v>
      </c>
      <c r="I4876" t="s">
        <v>14</v>
      </c>
      <c r="J4876" t="s">
        <v>19</v>
      </c>
      <c r="K4876" t="s">
        <v>32</v>
      </c>
      <c r="L4876" t="s">
        <v>71</v>
      </c>
      <c r="M4876" t="s">
        <v>18</v>
      </c>
      <c r="N4876" t="s">
        <v>18</v>
      </c>
      <c r="O4876" t="str">
        <f>TEXT(Table1[[#This Row],[pickup]],"dddd")</f>
        <v>Sunday</v>
      </c>
      <c r="P4876">
        <f t="shared" si="76"/>
        <v>20</v>
      </c>
    </row>
    <row r="4877" spans="1:16" x14ac:dyDescent="0.25">
      <c r="A4877" s="1">
        <v>43534.40552083333</v>
      </c>
      <c r="B4877" s="1">
        <v>43534.411990740744</v>
      </c>
      <c r="C4877">
        <v>3</v>
      </c>
      <c r="D4877">
        <v>1</v>
      </c>
      <c r="E4877">
        <v>7.5</v>
      </c>
      <c r="F4877">
        <v>3.2</v>
      </c>
      <c r="G4877">
        <v>0</v>
      </c>
      <c r="H4877">
        <v>14</v>
      </c>
      <c r="I4877" t="s">
        <v>14</v>
      </c>
      <c r="J4877" t="s">
        <v>15</v>
      </c>
      <c r="K4877" t="s">
        <v>25</v>
      </c>
      <c r="L4877" t="s">
        <v>32</v>
      </c>
      <c r="M4877" t="s">
        <v>18</v>
      </c>
      <c r="N4877" t="s">
        <v>18</v>
      </c>
      <c r="O4877" t="str">
        <f>TEXT(Table1[[#This Row],[pickup]],"dddd")</f>
        <v>Sunday</v>
      </c>
      <c r="P4877">
        <f t="shared" si="76"/>
        <v>9</v>
      </c>
    </row>
    <row r="4878" spans="1:16" x14ac:dyDescent="0.25">
      <c r="A4878" s="1">
        <v>43550.78633101852</v>
      </c>
      <c r="B4878" s="1">
        <v>43550.79515046296</v>
      </c>
      <c r="C4878">
        <v>2</v>
      </c>
      <c r="D4878">
        <v>2.4</v>
      </c>
      <c r="E4878">
        <v>11</v>
      </c>
      <c r="F4878">
        <v>1.5</v>
      </c>
      <c r="G4878">
        <v>0</v>
      </c>
      <c r="H4878">
        <v>16.8</v>
      </c>
      <c r="I4878" t="s">
        <v>14</v>
      </c>
      <c r="J4878" t="s">
        <v>15</v>
      </c>
      <c r="K4878" t="s">
        <v>32</v>
      </c>
      <c r="L4878" t="s">
        <v>68</v>
      </c>
      <c r="M4878" t="s">
        <v>18</v>
      </c>
      <c r="N4878" t="s">
        <v>18</v>
      </c>
      <c r="O4878" t="str">
        <f>TEXT(Table1[[#This Row],[pickup]],"dddd")</f>
        <v>Tuesday</v>
      </c>
      <c r="P4878">
        <f t="shared" si="76"/>
        <v>18</v>
      </c>
    </row>
    <row r="4879" spans="1:16" x14ac:dyDescent="0.25">
      <c r="A4879" s="1">
        <v>43531.464907407404</v>
      </c>
      <c r="B4879" s="1">
        <v>43531.472199074073</v>
      </c>
      <c r="C4879">
        <v>2</v>
      </c>
      <c r="D4879">
        <v>0.94</v>
      </c>
      <c r="E4879">
        <v>8</v>
      </c>
      <c r="F4879">
        <v>2.82</v>
      </c>
      <c r="G4879">
        <v>0</v>
      </c>
      <c r="H4879">
        <v>14.12</v>
      </c>
      <c r="I4879" t="s">
        <v>14</v>
      </c>
      <c r="J4879" t="s">
        <v>15</v>
      </c>
      <c r="K4879" t="s">
        <v>49</v>
      </c>
      <c r="L4879" t="s">
        <v>25</v>
      </c>
      <c r="M4879" t="s">
        <v>18</v>
      </c>
      <c r="N4879" t="s">
        <v>18</v>
      </c>
      <c r="O4879" t="str">
        <f>TEXT(Table1[[#This Row],[pickup]],"dddd")</f>
        <v>Thursday</v>
      </c>
      <c r="P4879">
        <f t="shared" si="76"/>
        <v>11</v>
      </c>
    </row>
    <row r="4880" spans="1:16" x14ac:dyDescent="0.25">
      <c r="A4880" s="1">
        <v>43548.42759259259</v>
      </c>
      <c r="B4880" s="1">
        <v>43548.428726851853</v>
      </c>
      <c r="C4880">
        <v>1</v>
      </c>
      <c r="D4880">
        <v>0.4</v>
      </c>
      <c r="E4880">
        <v>3.5</v>
      </c>
      <c r="F4880">
        <v>0</v>
      </c>
      <c r="G4880">
        <v>0</v>
      </c>
      <c r="H4880">
        <v>6.8</v>
      </c>
      <c r="I4880" t="s">
        <v>14</v>
      </c>
      <c r="J4880" t="s">
        <v>19</v>
      </c>
      <c r="K4880" t="s">
        <v>45</v>
      </c>
      <c r="L4880" t="s">
        <v>62</v>
      </c>
      <c r="M4880" t="s">
        <v>18</v>
      </c>
      <c r="N4880" t="s">
        <v>18</v>
      </c>
      <c r="O4880" t="str">
        <f>TEXT(Table1[[#This Row],[pickup]],"dddd")</f>
        <v>Sunday</v>
      </c>
      <c r="P4880">
        <f t="shared" si="76"/>
        <v>10</v>
      </c>
    </row>
    <row r="4881" spans="1:16" x14ac:dyDescent="0.25">
      <c r="A4881" s="1">
        <v>43525.411770833336</v>
      </c>
      <c r="B4881" s="1">
        <v>43525.422442129631</v>
      </c>
      <c r="C4881">
        <v>1</v>
      </c>
      <c r="D4881">
        <v>2.2200000000000002</v>
      </c>
      <c r="E4881">
        <v>12</v>
      </c>
      <c r="F4881">
        <v>3.06</v>
      </c>
      <c r="G4881">
        <v>0</v>
      </c>
      <c r="H4881">
        <v>18.36</v>
      </c>
      <c r="I4881" t="s">
        <v>14</v>
      </c>
      <c r="J4881" t="s">
        <v>15</v>
      </c>
      <c r="K4881" t="s">
        <v>68</v>
      </c>
      <c r="L4881" t="s">
        <v>25</v>
      </c>
      <c r="M4881" t="s">
        <v>18</v>
      </c>
      <c r="N4881" t="s">
        <v>18</v>
      </c>
      <c r="O4881" t="str">
        <f>TEXT(Table1[[#This Row],[pickup]],"dddd")</f>
        <v>Friday</v>
      </c>
      <c r="P4881">
        <f t="shared" si="76"/>
        <v>9</v>
      </c>
    </row>
    <row r="4882" spans="1:16" x14ac:dyDescent="0.25">
      <c r="A4882" s="1">
        <v>43531.910428240742</v>
      </c>
      <c r="B4882" s="1">
        <v>43531.917175925926</v>
      </c>
      <c r="C4882">
        <v>1</v>
      </c>
      <c r="D4882">
        <v>1.4</v>
      </c>
      <c r="E4882">
        <v>8.5</v>
      </c>
      <c r="F4882">
        <v>1.1000000000000001</v>
      </c>
      <c r="G4882">
        <v>0</v>
      </c>
      <c r="H4882">
        <v>13.4</v>
      </c>
      <c r="I4882" t="s">
        <v>14</v>
      </c>
      <c r="J4882" t="s">
        <v>15</v>
      </c>
      <c r="K4882" t="s">
        <v>30</v>
      </c>
      <c r="L4882" t="s">
        <v>29</v>
      </c>
      <c r="M4882" t="s">
        <v>18</v>
      </c>
      <c r="N4882" t="s">
        <v>18</v>
      </c>
      <c r="O4882" t="str">
        <f>TEXT(Table1[[#This Row],[pickup]],"dddd")</f>
        <v>Thursday</v>
      </c>
      <c r="P4882">
        <f t="shared" si="76"/>
        <v>21</v>
      </c>
    </row>
    <row r="4883" spans="1:16" x14ac:dyDescent="0.25">
      <c r="A4883" s="1">
        <v>43534.839583333334</v>
      </c>
      <c r="B4883" s="1">
        <v>43534.842245370368</v>
      </c>
      <c r="C4883">
        <v>1</v>
      </c>
      <c r="D4883">
        <v>1.3</v>
      </c>
      <c r="E4883">
        <v>5.5</v>
      </c>
      <c r="F4883">
        <v>1.4</v>
      </c>
      <c r="G4883">
        <v>0</v>
      </c>
      <c r="H4883">
        <v>10.7</v>
      </c>
      <c r="I4883" t="s">
        <v>14</v>
      </c>
      <c r="J4883" t="s">
        <v>15</v>
      </c>
      <c r="K4883" t="s">
        <v>39</v>
      </c>
      <c r="L4883" t="s">
        <v>38</v>
      </c>
      <c r="M4883" t="s">
        <v>18</v>
      </c>
      <c r="N4883" t="s">
        <v>18</v>
      </c>
      <c r="O4883" t="str">
        <f>TEXT(Table1[[#This Row],[pickup]],"dddd")</f>
        <v>Sunday</v>
      </c>
      <c r="P4883">
        <f t="shared" si="76"/>
        <v>20</v>
      </c>
    </row>
    <row r="4884" spans="1:16" x14ac:dyDescent="0.25">
      <c r="A4884" s="1">
        <v>43544.776226851849</v>
      </c>
      <c r="B4884" s="1">
        <v>43544.79278935185</v>
      </c>
      <c r="C4884">
        <v>5</v>
      </c>
      <c r="D4884">
        <v>3.92</v>
      </c>
      <c r="E4884">
        <v>18</v>
      </c>
      <c r="F4884">
        <v>0</v>
      </c>
      <c r="G4884">
        <v>0</v>
      </c>
      <c r="H4884">
        <v>22.3</v>
      </c>
      <c r="I4884" t="s">
        <v>14</v>
      </c>
      <c r="J4884" t="s">
        <v>19</v>
      </c>
      <c r="K4884" t="s">
        <v>39</v>
      </c>
      <c r="L4884" t="s">
        <v>62</v>
      </c>
      <c r="M4884" t="s">
        <v>18</v>
      </c>
      <c r="N4884" t="s">
        <v>18</v>
      </c>
      <c r="O4884" t="str">
        <f>TEXT(Table1[[#This Row],[pickup]],"dddd")</f>
        <v>Wednesday</v>
      </c>
      <c r="P4884">
        <f t="shared" si="76"/>
        <v>18</v>
      </c>
    </row>
    <row r="4885" spans="1:16" x14ac:dyDescent="0.25">
      <c r="A4885" s="1">
        <v>43540.475254629629</v>
      </c>
      <c r="B4885" s="1">
        <v>43540.49050925926</v>
      </c>
      <c r="C4885">
        <v>1</v>
      </c>
      <c r="D4885">
        <v>5.69</v>
      </c>
      <c r="E4885">
        <v>21</v>
      </c>
      <c r="F4885">
        <v>4.8600000000000003</v>
      </c>
      <c r="G4885">
        <v>0</v>
      </c>
      <c r="H4885">
        <v>29.16</v>
      </c>
      <c r="I4885" t="s">
        <v>14</v>
      </c>
      <c r="J4885" t="s">
        <v>15</v>
      </c>
      <c r="K4885" t="s">
        <v>56</v>
      </c>
      <c r="L4885" t="s">
        <v>23</v>
      </c>
      <c r="M4885" t="s">
        <v>18</v>
      </c>
      <c r="N4885" t="s">
        <v>18</v>
      </c>
      <c r="O4885" t="str">
        <f>TEXT(Table1[[#This Row],[pickup]],"dddd")</f>
        <v>Saturday</v>
      </c>
      <c r="P4885">
        <f t="shared" si="76"/>
        <v>11</v>
      </c>
    </row>
    <row r="4886" spans="1:16" x14ac:dyDescent="0.25">
      <c r="A4886" s="1">
        <v>43530.368032407408</v>
      </c>
      <c r="B4886" s="1">
        <v>43530.374062499999</v>
      </c>
      <c r="C4886">
        <v>3</v>
      </c>
      <c r="D4886">
        <v>1.4</v>
      </c>
      <c r="E4886">
        <v>8</v>
      </c>
      <c r="F4886">
        <v>0</v>
      </c>
      <c r="G4886">
        <v>0</v>
      </c>
      <c r="H4886">
        <v>11.3</v>
      </c>
      <c r="I4886" t="s">
        <v>14</v>
      </c>
      <c r="J4886" t="s">
        <v>19</v>
      </c>
      <c r="K4886" t="s">
        <v>20</v>
      </c>
      <c r="L4886" t="s">
        <v>34</v>
      </c>
      <c r="M4886" t="s">
        <v>18</v>
      </c>
      <c r="N4886" t="s">
        <v>18</v>
      </c>
      <c r="O4886" t="str">
        <f>TEXT(Table1[[#This Row],[pickup]],"dddd")</f>
        <v>Wednesday</v>
      </c>
      <c r="P4886">
        <f t="shared" si="76"/>
        <v>8</v>
      </c>
    </row>
    <row r="4887" spans="1:16" x14ac:dyDescent="0.25">
      <c r="A4887" s="1">
        <v>43532.962164351855</v>
      </c>
      <c r="B4887" s="1">
        <v>43532.978958333333</v>
      </c>
      <c r="C4887">
        <v>3</v>
      </c>
      <c r="D4887">
        <v>17.41</v>
      </c>
      <c r="E4887">
        <v>52</v>
      </c>
      <c r="F4887">
        <v>0</v>
      </c>
      <c r="G4887">
        <v>5.76</v>
      </c>
      <c r="H4887">
        <v>61.06</v>
      </c>
      <c r="I4887" t="s">
        <v>14</v>
      </c>
      <c r="J4887" t="s">
        <v>19</v>
      </c>
      <c r="K4887" t="s">
        <v>64</v>
      </c>
      <c r="L4887" t="s">
        <v>29</v>
      </c>
      <c r="M4887" t="s">
        <v>37</v>
      </c>
      <c r="N4887" t="s">
        <v>18</v>
      </c>
      <c r="O4887" t="str">
        <f>TEXT(Table1[[#This Row],[pickup]],"dddd")</f>
        <v>Friday</v>
      </c>
      <c r="P4887">
        <f t="shared" si="76"/>
        <v>23</v>
      </c>
    </row>
    <row r="4888" spans="1:16" x14ac:dyDescent="0.25">
      <c r="A4888" s="1">
        <v>43541.895486111112</v>
      </c>
      <c r="B4888" s="1">
        <v>43541.897800925923</v>
      </c>
      <c r="C4888">
        <v>1</v>
      </c>
      <c r="D4888">
        <v>0.91</v>
      </c>
      <c r="E4888">
        <v>4.5</v>
      </c>
      <c r="F4888">
        <v>1.66</v>
      </c>
      <c r="G4888">
        <v>0</v>
      </c>
      <c r="H4888">
        <v>9.9600000000000009</v>
      </c>
      <c r="I4888" t="s">
        <v>14</v>
      </c>
      <c r="J4888" t="s">
        <v>15</v>
      </c>
      <c r="K4888" t="s">
        <v>16</v>
      </c>
      <c r="L4888" t="s">
        <v>16</v>
      </c>
      <c r="M4888" t="s">
        <v>18</v>
      </c>
      <c r="N4888" t="s">
        <v>18</v>
      </c>
      <c r="O4888" t="str">
        <f>TEXT(Table1[[#This Row],[pickup]],"dddd")</f>
        <v>Sunday</v>
      </c>
      <c r="P4888">
        <f t="shared" si="76"/>
        <v>21</v>
      </c>
    </row>
    <row r="4889" spans="1:16" x14ac:dyDescent="0.25">
      <c r="A4889" s="1">
        <v>43534.515185185184</v>
      </c>
      <c r="B4889" s="1">
        <v>43534.528344907405</v>
      </c>
      <c r="C4889">
        <v>1</v>
      </c>
      <c r="D4889">
        <v>2.39</v>
      </c>
      <c r="E4889">
        <v>12.5</v>
      </c>
      <c r="F4889">
        <v>3.95</v>
      </c>
      <c r="G4889">
        <v>0</v>
      </c>
      <c r="H4889">
        <v>19.75</v>
      </c>
      <c r="I4889" t="s">
        <v>14</v>
      </c>
      <c r="J4889" t="s">
        <v>15</v>
      </c>
      <c r="K4889" t="s">
        <v>25</v>
      </c>
      <c r="L4889" t="s">
        <v>66</v>
      </c>
      <c r="M4889" t="s">
        <v>18</v>
      </c>
      <c r="N4889" t="s">
        <v>18</v>
      </c>
      <c r="O4889" t="str">
        <f>TEXT(Table1[[#This Row],[pickup]],"dddd")</f>
        <v>Sunday</v>
      </c>
      <c r="P4889">
        <f t="shared" si="76"/>
        <v>12</v>
      </c>
    </row>
    <row r="4890" spans="1:16" x14ac:dyDescent="0.25">
      <c r="A4890" s="1">
        <v>43541.000405092593</v>
      </c>
      <c r="B4890" s="1">
        <v>43541.013773148145</v>
      </c>
      <c r="C4890">
        <v>1</v>
      </c>
      <c r="D4890">
        <v>1.3</v>
      </c>
      <c r="E4890">
        <v>13</v>
      </c>
      <c r="F4890">
        <v>4</v>
      </c>
      <c r="G4890">
        <v>0</v>
      </c>
      <c r="H4890">
        <v>20.8</v>
      </c>
      <c r="I4890" t="s">
        <v>14</v>
      </c>
      <c r="J4890" t="s">
        <v>15</v>
      </c>
      <c r="K4890" t="s">
        <v>66</v>
      </c>
      <c r="L4890" t="s">
        <v>28</v>
      </c>
      <c r="M4890" t="s">
        <v>18</v>
      </c>
      <c r="N4890" t="s">
        <v>18</v>
      </c>
      <c r="O4890" t="str">
        <f>TEXT(Table1[[#This Row],[pickup]],"dddd")</f>
        <v>Sunday</v>
      </c>
      <c r="P4890">
        <f t="shared" si="76"/>
        <v>0</v>
      </c>
    </row>
    <row r="4891" spans="1:16" x14ac:dyDescent="0.25">
      <c r="A4891" s="1">
        <v>43552.517013888886</v>
      </c>
      <c r="B4891" s="1">
        <v>43552.519953703704</v>
      </c>
      <c r="C4891">
        <v>2</v>
      </c>
      <c r="D4891">
        <v>0.95</v>
      </c>
      <c r="E4891">
        <v>5</v>
      </c>
      <c r="F4891">
        <v>1.66</v>
      </c>
      <c r="G4891">
        <v>0</v>
      </c>
      <c r="H4891">
        <v>9.9600000000000009</v>
      </c>
      <c r="I4891" t="s">
        <v>14</v>
      </c>
      <c r="J4891" t="s">
        <v>15</v>
      </c>
      <c r="K4891" t="s">
        <v>41</v>
      </c>
      <c r="L4891" t="s">
        <v>38</v>
      </c>
      <c r="M4891" t="s">
        <v>18</v>
      </c>
      <c r="N4891" t="s">
        <v>18</v>
      </c>
      <c r="O4891" t="str">
        <f>TEXT(Table1[[#This Row],[pickup]],"dddd")</f>
        <v>Thursday</v>
      </c>
      <c r="P4891">
        <f t="shared" si="76"/>
        <v>12</v>
      </c>
    </row>
    <row r="4892" spans="1:16" x14ac:dyDescent="0.25">
      <c r="A4892" s="1">
        <v>43528.923159722224</v>
      </c>
      <c r="B4892" s="1">
        <v>43528.931504629632</v>
      </c>
      <c r="C4892">
        <v>1</v>
      </c>
      <c r="D4892">
        <v>3.53</v>
      </c>
      <c r="E4892">
        <v>12</v>
      </c>
      <c r="F4892">
        <v>4</v>
      </c>
      <c r="G4892">
        <v>0</v>
      </c>
      <c r="H4892">
        <v>19.8</v>
      </c>
      <c r="I4892" t="s">
        <v>14</v>
      </c>
      <c r="J4892" t="s">
        <v>15</v>
      </c>
      <c r="K4892" t="s">
        <v>39</v>
      </c>
      <c r="L4892" t="s">
        <v>43</v>
      </c>
      <c r="M4892" t="s">
        <v>18</v>
      </c>
      <c r="N4892" t="s">
        <v>18</v>
      </c>
      <c r="O4892" t="str">
        <f>TEXT(Table1[[#This Row],[pickup]],"dddd")</f>
        <v>Monday</v>
      </c>
      <c r="P4892">
        <f t="shared" si="76"/>
        <v>22</v>
      </c>
    </row>
    <row r="4893" spans="1:16" x14ac:dyDescent="0.25">
      <c r="A4893" s="1">
        <v>43533.789895833332</v>
      </c>
      <c r="B4893" s="1">
        <v>43533.79483796296</v>
      </c>
      <c r="C4893">
        <v>1</v>
      </c>
      <c r="D4893">
        <v>1.57</v>
      </c>
      <c r="E4893">
        <v>7</v>
      </c>
      <c r="F4893">
        <v>2</v>
      </c>
      <c r="G4893">
        <v>0</v>
      </c>
      <c r="H4893">
        <v>12.3</v>
      </c>
      <c r="I4893" t="s">
        <v>14</v>
      </c>
      <c r="J4893" t="s">
        <v>15</v>
      </c>
      <c r="K4893" t="s">
        <v>16</v>
      </c>
      <c r="L4893" t="s">
        <v>47</v>
      </c>
      <c r="M4893" t="s">
        <v>18</v>
      </c>
      <c r="N4893" t="s">
        <v>18</v>
      </c>
      <c r="O4893" t="str">
        <f>TEXT(Table1[[#This Row],[pickup]],"dddd")</f>
        <v>Saturday</v>
      </c>
      <c r="P4893">
        <f t="shared" si="76"/>
        <v>18</v>
      </c>
    </row>
    <row r="4894" spans="1:16" x14ac:dyDescent="0.25">
      <c r="A4894" s="1">
        <v>43529.402256944442</v>
      </c>
      <c r="B4894" s="1">
        <v>43529.432025462964</v>
      </c>
      <c r="C4894">
        <v>1</v>
      </c>
      <c r="D4894">
        <v>2.2000000000000002</v>
      </c>
      <c r="E4894">
        <v>24.5</v>
      </c>
      <c r="F4894">
        <v>0</v>
      </c>
      <c r="G4894">
        <v>0</v>
      </c>
      <c r="H4894">
        <v>27.8</v>
      </c>
      <c r="I4894" t="s">
        <v>14</v>
      </c>
      <c r="J4894" t="s">
        <v>15</v>
      </c>
      <c r="K4894" t="s">
        <v>51</v>
      </c>
      <c r="L4894" t="s">
        <v>25</v>
      </c>
      <c r="M4894" t="s">
        <v>18</v>
      </c>
      <c r="N4894" t="s">
        <v>18</v>
      </c>
      <c r="O4894" t="str">
        <f>TEXT(Table1[[#This Row],[pickup]],"dddd")</f>
        <v>Tuesday</v>
      </c>
      <c r="P4894">
        <f t="shared" si="76"/>
        <v>9</v>
      </c>
    </row>
    <row r="4895" spans="1:16" x14ac:dyDescent="0.25">
      <c r="A4895" s="1">
        <v>43541.352673611109</v>
      </c>
      <c r="B4895" s="1">
        <v>43541.358159722222</v>
      </c>
      <c r="C4895">
        <v>1</v>
      </c>
      <c r="D4895">
        <v>1.42</v>
      </c>
      <c r="E4895">
        <v>7.5</v>
      </c>
      <c r="F4895">
        <v>2.16</v>
      </c>
      <c r="G4895">
        <v>0</v>
      </c>
      <c r="H4895">
        <v>12.96</v>
      </c>
      <c r="I4895" t="s">
        <v>14</v>
      </c>
      <c r="J4895" t="s">
        <v>15</v>
      </c>
      <c r="K4895" t="s">
        <v>20</v>
      </c>
      <c r="L4895" t="s">
        <v>33</v>
      </c>
      <c r="M4895" t="s">
        <v>18</v>
      </c>
      <c r="N4895" t="s">
        <v>18</v>
      </c>
      <c r="O4895" t="str">
        <f>TEXT(Table1[[#This Row],[pickup]],"dddd")</f>
        <v>Sunday</v>
      </c>
      <c r="P4895">
        <f t="shared" si="76"/>
        <v>8</v>
      </c>
    </row>
    <row r="4896" spans="1:16" x14ac:dyDescent="0.25">
      <c r="A4896" s="1">
        <v>43545.563009259262</v>
      </c>
      <c r="B4896" s="1">
        <v>43545.577175925922</v>
      </c>
      <c r="C4896">
        <v>1</v>
      </c>
      <c r="D4896">
        <v>2.5</v>
      </c>
      <c r="E4896">
        <v>14.5</v>
      </c>
      <c r="F4896">
        <v>3.56</v>
      </c>
      <c r="G4896">
        <v>0</v>
      </c>
      <c r="H4896">
        <v>21.36</v>
      </c>
      <c r="I4896" t="s">
        <v>14</v>
      </c>
      <c r="J4896" t="s">
        <v>15</v>
      </c>
      <c r="K4896" t="s">
        <v>22</v>
      </c>
      <c r="L4896" t="s">
        <v>42</v>
      </c>
      <c r="M4896" t="s">
        <v>18</v>
      </c>
      <c r="N4896" t="s">
        <v>18</v>
      </c>
      <c r="O4896" t="str">
        <f>TEXT(Table1[[#This Row],[pickup]],"dddd")</f>
        <v>Thursday</v>
      </c>
      <c r="P4896">
        <f t="shared" si="76"/>
        <v>13</v>
      </c>
    </row>
    <row r="4897" spans="1:16" x14ac:dyDescent="0.25">
      <c r="A4897" s="1">
        <v>43545.98510416667</v>
      </c>
      <c r="B4897" s="1">
        <v>43545.993761574071</v>
      </c>
      <c r="C4897">
        <v>1</v>
      </c>
      <c r="D4897">
        <v>2.25</v>
      </c>
      <c r="E4897">
        <v>10</v>
      </c>
      <c r="F4897">
        <v>2.76</v>
      </c>
      <c r="G4897">
        <v>0</v>
      </c>
      <c r="H4897">
        <v>16.559999999999999</v>
      </c>
      <c r="I4897" t="s">
        <v>14</v>
      </c>
      <c r="J4897" t="s">
        <v>15</v>
      </c>
      <c r="K4897" t="s">
        <v>63</v>
      </c>
      <c r="L4897" t="s">
        <v>72</v>
      </c>
      <c r="M4897" t="s">
        <v>18</v>
      </c>
      <c r="N4897" t="s">
        <v>18</v>
      </c>
      <c r="O4897" t="str">
        <f>TEXT(Table1[[#This Row],[pickup]],"dddd")</f>
        <v>Thursday</v>
      </c>
      <c r="P4897">
        <f t="shared" si="76"/>
        <v>23</v>
      </c>
    </row>
    <row r="4898" spans="1:16" x14ac:dyDescent="0.25">
      <c r="A4898" s="1">
        <v>43554.963136574072</v>
      </c>
      <c r="B4898" s="1">
        <v>43554.97383101852</v>
      </c>
      <c r="C4898">
        <v>1</v>
      </c>
      <c r="D4898">
        <v>2.38</v>
      </c>
      <c r="E4898">
        <v>12.5</v>
      </c>
      <c r="F4898">
        <v>4.08</v>
      </c>
      <c r="G4898">
        <v>0</v>
      </c>
      <c r="H4898">
        <v>20.38</v>
      </c>
      <c r="I4898" t="s">
        <v>14</v>
      </c>
      <c r="J4898" t="s">
        <v>15</v>
      </c>
      <c r="K4898" t="s">
        <v>42</v>
      </c>
      <c r="L4898" t="s">
        <v>41</v>
      </c>
      <c r="M4898" t="s">
        <v>18</v>
      </c>
      <c r="N4898" t="s">
        <v>18</v>
      </c>
      <c r="O4898" t="str">
        <f>TEXT(Table1[[#This Row],[pickup]],"dddd")</f>
        <v>Saturday</v>
      </c>
      <c r="P4898">
        <f t="shared" si="76"/>
        <v>23</v>
      </c>
    </row>
    <row r="4899" spans="1:16" x14ac:dyDescent="0.25">
      <c r="A4899" s="1">
        <v>43545.781400462962</v>
      </c>
      <c r="B4899" s="1">
        <v>43545.786550925928</v>
      </c>
      <c r="C4899">
        <v>5</v>
      </c>
      <c r="D4899">
        <v>0.71</v>
      </c>
      <c r="E4899">
        <v>6</v>
      </c>
      <c r="F4899">
        <v>2.06</v>
      </c>
      <c r="G4899">
        <v>0</v>
      </c>
      <c r="H4899">
        <v>12.36</v>
      </c>
      <c r="I4899" t="s">
        <v>14</v>
      </c>
      <c r="J4899" t="s">
        <v>15</v>
      </c>
      <c r="K4899" t="s">
        <v>85</v>
      </c>
      <c r="L4899" t="s">
        <v>66</v>
      </c>
      <c r="M4899" t="s">
        <v>18</v>
      </c>
      <c r="N4899" t="s">
        <v>18</v>
      </c>
      <c r="O4899" t="str">
        <f>TEXT(Table1[[#This Row],[pickup]],"dddd")</f>
        <v>Thursday</v>
      </c>
      <c r="P4899">
        <f t="shared" si="76"/>
        <v>18</v>
      </c>
    </row>
    <row r="4900" spans="1:16" x14ac:dyDescent="0.25">
      <c r="A4900" s="1">
        <v>43554.728437500002</v>
      </c>
      <c r="B4900" s="1">
        <v>43554.734502314815</v>
      </c>
      <c r="C4900">
        <v>1</v>
      </c>
      <c r="D4900">
        <v>2.2000000000000002</v>
      </c>
      <c r="E4900">
        <v>9</v>
      </c>
      <c r="F4900">
        <v>0</v>
      </c>
      <c r="G4900">
        <v>0</v>
      </c>
      <c r="H4900">
        <v>12.3</v>
      </c>
      <c r="I4900" t="s">
        <v>14</v>
      </c>
      <c r="J4900" t="s">
        <v>19</v>
      </c>
      <c r="K4900" t="s">
        <v>66</v>
      </c>
      <c r="L4900" t="s">
        <v>48</v>
      </c>
      <c r="M4900" t="s">
        <v>18</v>
      </c>
      <c r="N4900" t="s">
        <v>18</v>
      </c>
      <c r="O4900" t="str">
        <f>TEXT(Table1[[#This Row],[pickup]],"dddd")</f>
        <v>Saturday</v>
      </c>
      <c r="P4900">
        <f t="shared" si="76"/>
        <v>17</v>
      </c>
    </row>
    <row r="4901" spans="1:16" x14ac:dyDescent="0.25">
      <c r="A4901" s="1">
        <v>43527.874699074076</v>
      </c>
      <c r="B4901" s="1">
        <v>43527.876562500001</v>
      </c>
      <c r="C4901">
        <v>1</v>
      </c>
      <c r="D4901">
        <v>0.54</v>
      </c>
      <c r="E4901">
        <v>4</v>
      </c>
      <c r="F4901">
        <v>1.56</v>
      </c>
      <c r="G4901">
        <v>0</v>
      </c>
      <c r="H4901">
        <v>9.36</v>
      </c>
      <c r="I4901" t="s">
        <v>14</v>
      </c>
      <c r="J4901" t="s">
        <v>15</v>
      </c>
      <c r="K4901" t="s">
        <v>43</v>
      </c>
      <c r="L4901" t="s">
        <v>42</v>
      </c>
      <c r="M4901" t="s">
        <v>18</v>
      </c>
      <c r="N4901" t="s">
        <v>18</v>
      </c>
      <c r="O4901" t="str">
        <f>TEXT(Table1[[#This Row],[pickup]],"dddd")</f>
        <v>Sunday</v>
      </c>
      <c r="P4901">
        <f t="shared" si="76"/>
        <v>20</v>
      </c>
    </row>
    <row r="4902" spans="1:16" x14ac:dyDescent="0.25">
      <c r="A4902" s="1">
        <v>43545.721377314818</v>
      </c>
      <c r="B4902" s="1">
        <v>43545.742511574077</v>
      </c>
      <c r="C4902">
        <v>1</v>
      </c>
      <c r="D4902">
        <v>1.7</v>
      </c>
      <c r="E4902">
        <v>18.5</v>
      </c>
      <c r="F4902">
        <v>4.55</v>
      </c>
      <c r="G4902">
        <v>0</v>
      </c>
      <c r="H4902">
        <v>27.35</v>
      </c>
      <c r="I4902" t="s">
        <v>14</v>
      </c>
      <c r="J4902" t="s">
        <v>15</v>
      </c>
      <c r="K4902" t="s">
        <v>30</v>
      </c>
      <c r="L4902" t="s">
        <v>53</v>
      </c>
      <c r="M4902" t="s">
        <v>18</v>
      </c>
      <c r="N4902" t="s">
        <v>18</v>
      </c>
      <c r="O4902" t="str">
        <f>TEXT(Table1[[#This Row],[pickup]],"dddd")</f>
        <v>Thursday</v>
      </c>
      <c r="P4902">
        <f t="shared" si="76"/>
        <v>17</v>
      </c>
    </row>
    <row r="4903" spans="1:16" x14ac:dyDescent="0.25">
      <c r="A4903" s="1">
        <v>43525.469027777777</v>
      </c>
      <c r="B4903" s="1">
        <v>43525.472662037035</v>
      </c>
      <c r="C4903">
        <v>2</v>
      </c>
      <c r="D4903">
        <v>0.8</v>
      </c>
      <c r="E4903">
        <v>5</v>
      </c>
      <c r="F4903">
        <v>2.0499999999999998</v>
      </c>
      <c r="G4903">
        <v>0</v>
      </c>
      <c r="H4903">
        <v>10.35</v>
      </c>
      <c r="I4903" t="s">
        <v>14</v>
      </c>
      <c r="J4903" t="s">
        <v>15</v>
      </c>
      <c r="K4903" t="s">
        <v>24</v>
      </c>
      <c r="L4903" t="s">
        <v>24</v>
      </c>
      <c r="M4903" t="s">
        <v>18</v>
      </c>
      <c r="N4903" t="s">
        <v>18</v>
      </c>
      <c r="O4903" t="str">
        <f>TEXT(Table1[[#This Row],[pickup]],"dddd")</f>
        <v>Friday</v>
      </c>
      <c r="P4903">
        <f t="shared" si="76"/>
        <v>11</v>
      </c>
    </row>
    <row r="4904" spans="1:16" x14ac:dyDescent="0.25">
      <c r="A4904" s="1">
        <v>43532.739282407405</v>
      </c>
      <c r="B4904" s="1">
        <v>43532.742928240739</v>
      </c>
      <c r="C4904">
        <v>1</v>
      </c>
      <c r="D4904">
        <v>0.8</v>
      </c>
      <c r="E4904">
        <v>5.5</v>
      </c>
      <c r="F4904">
        <v>1.95</v>
      </c>
      <c r="G4904">
        <v>0</v>
      </c>
      <c r="H4904">
        <v>11.75</v>
      </c>
      <c r="I4904" t="s">
        <v>14</v>
      </c>
      <c r="J4904" t="s">
        <v>15</v>
      </c>
      <c r="K4904" t="s">
        <v>68</v>
      </c>
      <c r="L4904" t="s">
        <v>24</v>
      </c>
      <c r="M4904" t="s">
        <v>18</v>
      </c>
      <c r="N4904" t="s">
        <v>18</v>
      </c>
      <c r="O4904" t="str">
        <f>TEXT(Table1[[#This Row],[pickup]],"dddd")</f>
        <v>Friday</v>
      </c>
      <c r="P4904">
        <f t="shared" si="76"/>
        <v>17</v>
      </c>
    </row>
    <row r="4905" spans="1:16" x14ac:dyDescent="0.25">
      <c r="A4905" s="1">
        <v>43526.317326388889</v>
      </c>
      <c r="B4905" s="1">
        <v>43526.322812500002</v>
      </c>
      <c r="C4905">
        <v>2</v>
      </c>
      <c r="D4905">
        <v>1.6</v>
      </c>
      <c r="E4905">
        <v>8</v>
      </c>
      <c r="F4905">
        <v>1.1299999999999999</v>
      </c>
      <c r="G4905">
        <v>0</v>
      </c>
      <c r="H4905">
        <v>12.43</v>
      </c>
      <c r="I4905" t="s">
        <v>14</v>
      </c>
      <c r="J4905" t="s">
        <v>15</v>
      </c>
      <c r="K4905" t="s">
        <v>68</v>
      </c>
      <c r="L4905" t="s">
        <v>34</v>
      </c>
      <c r="M4905" t="s">
        <v>18</v>
      </c>
      <c r="N4905" t="s">
        <v>18</v>
      </c>
      <c r="O4905" t="str">
        <f>TEXT(Table1[[#This Row],[pickup]],"dddd")</f>
        <v>Saturday</v>
      </c>
      <c r="P4905">
        <f t="shared" si="76"/>
        <v>7</v>
      </c>
    </row>
    <row r="4906" spans="1:16" x14ac:dyDescent="0.25">
      <c r="A4906" s="1">
        <v>43553.931585648148</v>
      </c>
      <c r="B4906" s="1">
        <v>43553.935844907406</v>
      </c>
      <c r="C4906">
        <v>1</v>
      </c>
      <c r="D4906">
        <v>0.5</v>
      </c>
      <c r="E4906">
        <v>5.5</v>
      </c>
      <c r="F4906">
        <v>0</v>
      </c>
      <c r="G4906">
        <v>0</v>
      </c>
      <c r="H4906">
        <v>9.3000000000000007</v>
      </c>
      <c r="I4906" t="s">
        <v>14</v>
      </c>
      <c r="J4906" t="s">
        <v>19</v>
      </c>
      <c r="K4906" t="s">
        <v>25</v>
      </c>
      <c r="L4906" t="s">
        <v>25</v>
      </c>
      <c r="M4906" t="s">
        <v>18</v>
      </c>
      <c r="N4906" t="s">
        <v>18</v>
      </c>
      <c r="O4906" t="str">
        <f>TEXT(Table1[[#This Row],[pickup]],"dddd")</f>
        <v>Friday</v>
      </c>
      <c r="P4906">
        <f t="shared" si="76"/>
        <v>22</v>
      </c>
    </row>
    <row r="4907" spans="1:16" x14ac:dyDescent="0.25">
      <c r="A4907" s="1">
        <v>43536.683217592596</v>
      </c>
      <c r="B4907" s="1">
        <v>43536.685497685183</v>
      </c>
      <c r="C4907">
        <v>5</v>
      </c>
      <c r="D4907">
        <v>0.56000000000000005</v>
      </c>
      <c r="E4907">
        <v>4.5</v>
      </c>
      <c r="F4907">
        <v>0</v>
      </c>
      <c r="G4907">
        <v>0</v>
      </c>
      <c r="H4907">
        <v>8.8000000000000007</v>
      </c>
      <c r="I4907" t="s">
        <v>14</v>
      </c>
      <c r="J4907" t="s">
        <v>19</v>
      </c>
      <c r="K4907" t="s">
        <v>42</v>
      </c>
      <c r="L4907" t="s">
        <v>42</v>
      </c>
      <c r="M4907" t="s">
        <v>18</v>
      </c>
      <c r="N4907" t="s">
        <v>18</v>
      </c>
      <c r="O4907" t="str">
        <f>TEXT(Table1[[#This Row],[pickup]],"dddd")</f>
        <v>Tuesday</v>
      </c>
      <c r="P4907">
        <f t="shared" si="76"/>
        <v>16</v>
      </c>
    </row>
    <row r="4908" spans="1:16" x14ac:dyDescent="0.25">
      <c r="A4908" s="1">
        <v>43530.329421296294</v>
      </c>
      <c r="B4908" s="1">
        <v>43530.348356481481</v>
      </c>
      <c r="C4908">
        <v>1</v>
      </c>
      <c r="D4908">
        <v>7.1</v>
      </c>
      <c r="E4908">
        <v>25.5</v>
      </c>
      <c r="F4908">
        <v>4.32</v>
      </c>
      <c r="G4908">
        <v>0</v>
      </c>
      <c r="H4908">
        <v>33.119999999999997</v>
      </c>
      <c r="I4908" t="s">
        <v>14</v>
      </c>
      <c r="J4908" t="s">
        <v>15</v>
      </c>
      <c r="K4908" t="s">
        <v>27</v>
      </c>
      <c r="L4908" t="s">
        <v>25</v>
      </c>
      <c r="M4908" t="s">
        <v>18</v>
      </c>
      <c r="N4908" t="s">
        <v>18</v>
      </c>
      <c r="O4908" t="str">
        <f>TEXT(Table1[[#This Row],[pickup]],"dddd")</f>
        <v>Wednesday</v>
      </c>
      <c r="P4908">
        <f t="shared" si="76"/>
        <v>7</v>
      </c>
    </row>
    <row r="4909" spans="1:16" x14ac:dyDescent="0.25">
      <c r="A4909" s="1">
        <v>43525.992118055554</v>
      </c>
      <c r="B4909" s="1">
        <v>43526.000914351855</v>
      </c>
      <c r="C4909">
        <v>1</v>
      </c>
      <c r="D4909">
        <v>1.3</v>
      </c>
      <c r="E4909">
        <v>9.5</v>
      </c>
      <c r="F4909">
        <v>2.65</v>
      </c>
      <c r="G4909">
        <v>0</v>
      </c>
      <c r="H4909">
        <v>15.95</v>
      </c>
      <c r="I4909" t="s">
        <v>14</v>
      </c>
      <c r="J4909" t="s">
        <v>15</v>
      </c>
      <c r="K4909" t="s">
        <v>67</v>
      </c>
      <c r="L4909" t="s">
        <v>85</v>
      </c>
      <c r="M4909" t="s">
        <v>18</v>
      </c>
      <c r="N4909" t="s">
        <v>18</v>
      </c>
      <c r="O4909" t="str">
        <f>TEXT(Table1[[#This Row],[pickup]],"dddd")</f>
        <v>Friday</v>
      </c>
      <c r="P4909">
        <f t="shared" si="76"/>
        <v>23</v>
      </c>
    </row>
    <row r="4910" spans="1:16" x14ac:dyDescent="0.25">
      <c r="A4910" s="1">
        <v>43540.99423611111</v>
      </c>
      <c r="B4910" s="1">
        <v>43541.000428240739</v>
      </c>
      <c r="C4910">
        <v>2</v>
      </c>
      <c r="D4910">
        <v>1.3</v>
      </c>
      <c r="E4910">
        <v>7.5</v>
      </c>
      <c r="F4910">
        <v>2.2599999999999998</v>
      </c>
      <c r="G4910">
        <v>0</v>
      </c>
      <c r="H4910">
        <v>13.56</v>
      </c>
      <c r="I4910" t="s">
        <v>14</v>
      </c>
      <c r="J4910" t="s">
        <v>15</v>
      </c>
      <c r="K4910" t="s">
        <v>62</v>
      </c>
      <c r="L4910" t="s">
        <v>43</v>
      </c>
      <c r="M4910" t="s">
        <v>18</v>
      </c>
      <c r="N4910" t="s">
        <v>18</v>
      </c>
      <c r="O4910" t="str">
        <f>TEXT(Table1[[#This Row],[pickup]],"dddd")</f>
        <v>Saturday</v>
      </c>
      <c r="P4910">
        <f t="shared" si="76"/>
        <v>23</v>
      </c>
    </row>
    <row r="4911" spans="1:16" x14ac:dyDescent="0.25">
      <c r="A4911" s="1">
        <v>43542.53564814815</v>
      </c>
      <c r="B4911" s="1">
        <v>43542.539375</v>
      </c>
      <c r="C4911">
        <v>1</v>
      </c>
      <c r="D4911">
        <v>0.9</v>
      </c>
      <c r="E4911">
        <v>6</v>
      </c>
      <c r="F4911">
        <v>1.85</v>
      </c>
      <c r="G4911">
        <v>0</v>
      </c>
      <c r="H4911">
        <v>11.15</v>
      </c>
      <c r="I4911" t="s">
        <v>14</v>
      </c>
      <c r="J4911" t="s">
        <v>15</v>
      </c>
      <c r="K4911" t="s">
        <v>20</v>
      </c>
      <c r="L4911" t="s">
        <v>61</v>
      </c>
      <c r="M4911" t="s">
        <v>18</v>
      </c>
      <c r="N4911" t="s">
        <v>18</v>
      </c>
      <c r="O4911" t="str">
        <f>TEXT(Table1[[#This Row],[pickup]],"dddd")</f>
        <v>Monday</v>
      </c>
      <c r="P4911">
        <f t="shared" si="76"/>
        <v>12</v>
      </c>
    </row>
    <row r="4912" spans="1:16" x14ac:dyDescent="0.25">
      <c r="A4912" s="1">
        <v>43542.66783564815</v>
      </c>
      <c r="B4912" s="1">
        <v>43542.672071759262</v>
      </c>
      <c r="C4912">
        <v>1</v>
      </c>
      <c r="D4912">
        <v>0.7</v>
      </c>
      <c r="E4912">
        <v>5.5</v>
      </c>
      <c r="F4912">
        <v>3</v>
      </c>
      <c r="G4912">
        <v>0</v>
      </c>
      <c r="H4912">
        <v>12.8</v>
      </c>
      <c r="I4912" t="s">
        <v>14</v>
      </c>
      <c r="J4912" t="s">
        <v>15</v>
      </c>
      <c r="K4912" t="s">
        <v>33</v>
      </c>
      <c r="L4912" t="s">
        <v>49</v>
      </c>
      <c r="M4912" t="s">
        <v>18</v>
      </c>
      <c r="N4912" t="s">
        <v>18</v>
      </c>
      <c r="O4912" t="str">
        <f>TEXT(Table1[[#This Row],[pickup]],"dddd")</f>
        <v>Monday</v>
      </c>
      <c r="P4912">
        <f t="shared" si="76"/>
        <v>16</v>
      </c>
    </row>
    <row r="4913" spans="1:16" x14ac:dyDescent="0.25">
      <c r="A4913" s="1">
        <v>43530.052615740744</v>
      </c>
      <c r="B4913" s="1">
        <v>43530.066620370373</v>
      </c>
      <c r="C4913">
        <v>5</v>
      </c>
      <c r="D4913">
        <v>5.19</v>
      </c>
      <c r="E4913">
        <v>18.5</v>
      </c>
      <c r="F4913">
        <v>5.58</v>
      </c>
      <c r="G4913">
        <v>0</v>
      </c>
      <c r="H4913">
        <v>27.88</v>
      </c>
      <c r="I4913" t="s">
        <v>14</v>
      </c>
      <c r="J4913" t="s">
        <v>15</v>
      </c>
      <c r="K4913" t="s">
        <v>66</v>
      </c>
      <c r="L4913" t="s">
        <v>147</v>
      </c>
      <c r="M4913" t="s">
        <v>18</v>
      </c>
      <c r="N4913" t="s">
        <v>58</v>
      </c>
      <c r="O4913" t="str">
        <f>TEXT(Table1[[#This Row],[pickup]],"dddd")</f>
        <v>Wednesday</v>
      </c>
      <c r="P4913">
        <f t="shared" si="76"/>
        <v>1</v>
      </c>
    </row>
    <row r="4914" spans="1:16" x14ac:dyDescent="0.25">
      <c r="A4914" s="1">
        <v>43551.753298611111</v>
      </c>
      <c r="B4914" s="1">
        <v>43551.757719907408</v>
      </c>
      <c r="C4914">
        <v>2</v>
      </c>
      <c r="D4914">
        <v>0.55000000000000004</v>
      </c>
      <c r="E4914">
        <v>5.5</v>
      </c>
      <c r="F4914">
        <v>5</v>
      </c>
      <c r="G4914">
        <v>0</v>
      </c>
      <c r="H4914">
        <v>14.8</v>
      </c>
      <c r="I4914" t="s">
        <v>14</v>
      </c>
      <c r="J4914" t="s">
        <v>15</v>
      </c>
      <c r="K4914" t="s">
        <v>29</v>
      </c>
      <c r="L4914" t="s">
        <v>17</v>
      </c>
      <c r="M4914" t="s">
        <v>18</v>
      </c>
      <c r="N4914" t="s">
        <v>18</v>
      </c>
      <c r="O4914" t="str">
        <f>TEXT(Table1[[#This Row],[pickup]],"dddd")</f>
        <v>Wednesday</v>
      </c>
      <c r="P4914">
        <f t="shared" si="76"/>
        <v>18</v>
      </c>
    </row>
    <row r="4915" spans="1:16" x14ac:dyDescent="0.25">
      <c r="A4915" s="1">
        <v>43530.793969907405</v>
      </c>
      <c r="B4915" s="1">
        <v>43530.806342592594</v>
      </c>
      <c r="C4915">
        <v>1</v>
      </c>
      <c r="D4915">
        <v>7.4</v>
      </c>
      <c r="E4915">
        <v>22.5</v>
      </c>
      <c r="F4915">
        <v>5</v>
      </c>
      <c r="G4915">
        <v>5.76</v>
      </c>
      <c r="H4915">
        <v>37.56</v>
      </c>
      <c r="I4915" t="s">
        <v>14</v>
      </c>
      <c r="J4915" t="s">
        <v>15</v>
      </c>
      <c r="K4915" t="s">
        <v>35</v>
      </c>
      <c r="L4915" t="s">
        <v>24</v>
      </c>
      <c r="M4915" t="s">
        <v>37</v>
      </c>
      <c r="N4915" t="s">
        <v>18</v>
      </c>
      <c r="O4915" t="str">
        <f>TEXT(Table1[[#This Row],[pickup]],"dddd")</f>
        <v>Wednesday</v>
      </c>
      <c r="P4915">
        <f t="shared" si="76"/>
        <v>19</v>
      </c>
    </row>
    <row r="4916" spans="1:16" x14ac:dyDescent="0.25">
      <c r="A4916" s="1">
        <v>43540.992037037038</v>
      </c>
      <c r="B4916" s="1">
        <v>43540.997604166667</v>
      </c>
      <c r="C4916">
        <v>1</v>
      </c>
      <c r="D4916">
        <v>1.69</v>
      </c>
      <c r="E4916">
        <v>7.5</v>
      </c>
      <c r="F4916">
        <v>1.76</v>
      </c>
      <c r="G4916">
        <v>0</v>
      </c>
      <c r="H4916">
        <v>10.56</v>
      </c>
      <c r="I4916" t="s">
        <v>14</v>
      </c>
      <c r="J4916" t="s">
        <v>15</v>
      </c>
      <c r="K4916" t="s">
        <v>123</v>
      </c>
      <c r="L4916" t="s">
        <v>100</v>
      </c>
      <c r="M4916" t="s">
        <v>58</v>
      </c>
      <c r="N4916" t="s">
        <v>58</v>
      </c>
      <c r="O4916" t="str">
        <f>TEXT(Table1[[#This Row],[pickup]],"dddd")</f>
        <v>Saturday</v>
      </c>
      <c r="P4916">
        <f t="shared" si="76"/>
        <v>23</v>
      </c>
    </row>
    <row r="4917" spans="1:16" x14ac:dyDescent="0.25">
      <c r="A4917" s="1">
        <v>43526.79277777778</v>
      </c>
      <c r="B4917" s="1">
        <v>43526.797754629632</v>
      </c>
      <c r="C4917">
        <v>0</v>
      </c>
      <c r="D4917">
        <v>1.4</v>
      </c>
      <c r="E4917">
        <v>7</v>
      </c>
      <c r="F4917">
        <v>0</v>
      </c>
      <c r="G4917">
        <v>0</v>
      </c>
      <c r="H4917">
        <v>10.3</v>
      </c>
      <c r="I4917" t="s">
        <v>14</v>
      </c>
      <c r="K4917" t="s">
        <v>70</v>
      </c>
      <c r="L4917" t="s">
        <v>29</v>
      </c>
      <c r="M4917" t="s">
        <v>18</v>
      </c>
      <c r="N4917" t="s">
        <v>18</v>
      </c>
      <c r="O4917" t="str">
        <f>TEXT(Table1[[#This Row],[pickup]],"dddd")</f>
        <v>Saturday</v>
      </c>
      <c r="P4917">
        <f t="shared" si="76"/>
        <v>19</v>
      </c>
    </row>
    <row r="4918" spans="1:16" x14ac:dyDescent="0.25">
      <c r="A4918" s="1">
        <v>43526.851620370369</v>
      </c>
      <c r="B4918" s="1">
        <v>43526.861921296295</v>
      </c>
      <c r="C4918">
        <v>3</v>
      </c>
      <c r="D4918">
        <v>2.4900000000000002</v>
      </c>
      <c r="E4918">
        <v>11.5</v>
      </c>
      <c r="F4918">
        <v>3.06</v>
      </c>
      <c r="G4918">
        <v>0</v>
      </c>
      <c r="H4918">
        <v>20.309999999999999</v>
      </c>
      <c r="I4918" t="s">
        <v>14</v>
      </c>
      <c r="J4918" t="s">
        <v>15</v>
      </c>
      <c r="K4918" t="s">
        <v>26</v>
      </c>
      <c r="L4918" t="s">
        <v>25</v>
      </c>
      <c r="M4918" t="s">
        <v>18</v>
      </c>
      <c r="N4918" t="s">
        <v>18</v>
      </c>
      <c r="O4918" t="str">
        <f>TEXT(Table1[[#This Row],[pickup]],"dddd")</f>
        <v>Saturday</v>
      </c>
      <c r="P4918">
        <f t="shared" si="76"/>
        <v>20</v>
      </c>
    </row>
    <row r="4919" spans="1:16" x14ac:dyDescent="0.25">
      <c r="A4919" s="1">
        <v>43528.361562500002</v>
      </c>
      <c r="B4919" s="1">
        <v>43528.383993055555</v>
      </c>
      <c r="C4919">
        <v>1</v>
      </c>
      <c r="D4919">
        <v>16.3</v>
      </c>
      <c r="E4919">
        <v>52</v>
      </c>
      <c r="F4919">
        <v>12.2</v>
      </c>
      <c r="G4919">
        <v>5.76</v>
      </c>
      <c r="H4919">
        <v>73.260000000000005</v>
      </c>
      <c r="I4919" t="s">
        <v>14</v>
      </c>
      <c r="J4919" t="s">
        <v>15</v>
      </c>
      <c r="K4919" t="s">
        <v>20</v>
      </c>
      <c r="L4919" t="s">
        <v>150</v>
      </c>
      <c r="M4919" t="s">
        <v>18</v>
      </c>
      <c r="N4919" t="s">
        <v>37</v>
      </c>
      <c r="O4919" t="str">
        <f>TEXT(Table1[[#This Row],[pickup]],"dddd")</f>
        <v>Monday</v>
      </c>
      <c r="P4919">
        <f t="shared" si="76"/>
        <v>8</v>
      </c>
    </row>
    <row r="4920" spans="1:16" x14ac:dyDescent="0.25">
      <c r="A4920" s="1">
        <v>43531.467986111114</v>
      </c>
      <c r="B4920" s="1">
        <v>43531.476840277777</v>
      </c>
      <c r="C4920">
        <v>2</v>
      </c>
      <c r="D4920">
        <v>2.0099999999999998</v>
      </c>
      <c r="E4920">
        <v>10.5</v>
      </c>
      <c r="F4920">
        <v>2.76</v>
      </c>
      <c r="G4920">
        <v>0</v>
      </c>
      <c r="H4920">
        <v>16.559999999999999</v>
      </c>
      <c r="I4920" t="s">
        <v>14</v>
      </c>
      <c r="J4920" t="s">
        <v>15</v>
      </c>
      <c r="K4920" t="s">
        <v>73</v>
      </c>
      <c r="L4920" t="s">
        <v>20</v>
      </c>
      <c r="M4920" t="s">
        <v>18</v>
      </c>
      <c r="N4920" t="s">
        <v>18</v>
      </c>
      <c r="O4920" t="str">
        <f>TEXT(Table1[[#This Row],[pickup]],"dddd")</f>
        <v>Thursday</v>
      </c>
      <c r="P4920">
        <f t="shared" si="76"/>
        <v>11</v>
      </c>
    </row>
    <row r="4921" spans="1:16" x14ac:dyDescent="0.25">
      <c r="A4921" s="1">
        <v>43530.611990740741</v>
      </c>
      <c r="B4921" s="1">
        <v>43530.616388888891</v>
      </c>
      <c r="C4921">
        <v>5</v>
      </c>
      <c r="D4921">
        <v>0.79</v>
      </c>
      <c r="E4921">
        <v>6</v>
      </c>
      <c r="F4921">
        <v>2.3199999999999998</v>
      </c>
      <c r="G4921">
        <v>0</v>
      </c>
      <c r="H4921">
        <v>11.62</v>
      </c>
      <c r="I4921" t="s">
        <v>14</v>
      </c>
      <c r="J4921" t="s">
        <v>15</v>
      </c>
      <c r="K4921" t="s">
        <v>63</v>
      </c>
      <c r="L4921" t="s">
        <v>67</v>
      </c>
      <c r="M4921" t="s">
        <v>18</v>
      </c>
      <c r="N4921" t="s">
        <v>18</v>
      </c>
      <c r="O4921" t="str">
        <f>TEXT(Table1[[#This Row],[pickup]],"dddd")</f>
        <v>Wednesday</v>
      </c>
      <c r="P4921">
        <f t="shared" si="76"/>
        <v>14</v>
      </c>
    </row>
    <row r="4922" spans="1:16" x14ac:dyDescent="0.25">
      <c r="A4922" s="1">
        <v>43539.747442129628</v>
      </c>
      <c r="B4922" s="1">
        <v>43539.751377314817</v>
      </c>
      <c r="C4922">
        <v>1</v>
      </c>
      <c r="D4922">
        <v>1</v>
      </c>
      <c r="E4922">
        <v>5.5</v>
      </c>
      <c r="F4922">
        <v>2</v>
      </c>
      <c r="G4922">
        <v>0</v>
      </c>
      <c r="H4922">
        <v>9.3000000000000007</v>
      </c>
      <c r="I4922" t="s">
        <v>14</v>
      </c>
      <c r="J4922" t="s">
        <v>15</v>
      </c>
      <c r="K4922" t="s">
        <v>65</v>
      </c>
      <c r="L4922" t="s">
        <v>65</v>
      </c>
      <c r="M4922" t="s">
        <v>37</v>
      </c>
      <c r="N4922" t="s">
        <v>37</v>
      </c>
      <c r="O4922" t="str">
        <f>TEXT(Table1[[#This Row],[pickup]],"dddd")</f>
        <v>Friday</v>
      </c>
      <c r="P4922">
        <f t="shared" si="76"/>
        <v>17</v>
      </c>
    </row>
    <row r="4923" spans="1:16" x14ac:dyDescent="0.25">
      <c r="A4923" s="1">
        <v>43532.644675925927</v>
      </c>
      <c r="B4923" s="1">
        <v>43532.647638888891</v>
      </c>
      <c r="C4923">
        <v>1</v>
      </c>
      <c r="D4923">
        <v>0.52</v>
      </c>
      <c r="E4923">
        <v>4.5</v>
      </c>
      <c r="F4923">
        <v>1.5</v>
      </c>
      <c r="G4923">
        <v>0</v>
      </c>
      <c r="H4923">
        <v>9.3000000000000007</v>
      </c>
      <c r="I4923" t="s">
        <v>14</v>
      </c>
      <c r="J4923" t="s">
        <v>15</v>
      </c>
      <c r="K4923" t="s">
        <v>33</v>
      </c>
      <c r="L4923" t="s">
        <v>33</v>
      </c>
      <c r="M4923" t="s">
        <v>18</v>
      </c>
      <c r="N4923" t="s">
        <v>18</v>
      </c>
      <c r="O4923" t="str">
        <f>TEXT(Table1[[#This Row],[pickup]],"dddd")</f>
        <v>Friday</v>
      </c>
      <c r="P4923">
        <f t="shared" si="76"/>
        <v>15</v>
      </c>
    </row>
    <row r="4924" spans="1:16" x14ac:dyDescent="0.25">
      <c r="A4924" s="1">
        <v>43530.409722222219</v>
      </c>
      <c r="B4924" s="1">
        <v>43530.417685185188</v>
      </c>
      <c r="C4924">
        <v>6</v>
      </c>
      <c r="D4924">
        <v>1.08</v>
      </c>
      <c r="E4924">
        <v>8.5</v>
      </c>
      <c r="F4924">
        <v>2.36</v>
      </c>
      <c r="G4924">
        <v>0</v>
      </c>
      <c r="H4924">
        <v>14.16</v>
      </c>
      <c r="I4924" t="s">
        <v>14</v>
      </c>
      <c r="J4924" t="s">
        <v>15</v>
      </c>
      <c r="K4924" t="s">
        <v>16</v>
      </c>
      <c r="L4924" t="s">
        <v>17</v>
      </c>
      <c r="M4924" t="s">
        <v>18</v>
      </c>
      <c r="N4924" t="s">
        <v>18</v>
      </c>
      <c r="O4924" t="str">
        <f>TEXT(Table1[[#This Row],[pickup]],"dddd")</f>
        <v>Wednesday</v>
      </c>
      <c r="P4924">
        <f t="shared" si="76"/>
        <v>9</v>
      </c>
    </row>
    <row r="4925" spans="1:16" x14ac:dyDescent="0.25">
      <c r="A4925" s="1">
        <v>43532.845150462963</v>
      </c>
      <c r="B4925" s="1">
        <v>43532.862615740742</v>
      </c>
      <c r="C4925">
        <v>2</v>
      </c>
      <c r="D4925">
        <v>3.5</v>
      </c>
      <c r="E4925">
        <v>17</v>
      </c>
      <c r="F4925">
        <v>4.1500000000000004</v>
      </c>
      <c r="G4925">
        <v>0</v>
      </c>
      <c r="H4925">
        <v>24.95</v>
      </c>
      <c r="I4925" t="s">
        <v>14</v>
      </c>
      <c r="J4925" t="s">
        <v>15</v>
      </c>
      <c r="K4925" t="s">
        <v>40</v>
      </c>
      <c r="L4925" t="s">
        <v>50</v>
      </c>
      <c r="M4925" t="s">
        <v>18</v>
      </c>
      <c r="N4925" t="s">
        <v>18</v>
      </c>
      <c r="O4925" t="str">
        <f>TEXT(Table1[[#This Row],[pickup]],"dddd")</f>
        <v>Friday</v>
      </c>
      <c r="P4925">
        <f t="shared" si="76"/>
        <v>20</v>
      </c>
    </row>
    <row r="4926" spans="1:16" x14ac:dyDescent="0.25">
      <c r="A4926" s="1">
        <v>43537.863726851851</v>
      </c>
      <c r="B4926" s="1">
        <v>43537.875787037039</v>
      </c>
      <c r="C4926">
        <v>1</v>
      </c>
      <c r="D4926">
        <v>1.7</v>
      </c>
      <c r="E4926">
        <v>11.5</v>
      </c>
      <c r="F4926">
        <v>0</v>
      </c>
      <c r="G4926">
        <v>0</v>
      </c>
      <c r="H4926">
        <v>15.3</v>
      </c>
      <c r="I4926" t="s">
        <v>14</v>
      </c>
      <c r="J4926" t="s">
        <v>19</v>
      </c>
      <c r="K4926" t="s">
        <v>33</v>
      </c>
      <c r="L4926" t="s">
        <v>48</v>
      </c>
      <c r="M4926" t="s">
        <v>18</v>
      </c>
      <c r="N4926" t="s">
        <v>18</v>
      </c>
      <c r="O4926" t="str">
        <f>TEXT(Table1[[#This Row],[pickup]],"dddd")</f>
        <v>Wednesday</v>
      </c>
      <c r="P4926">
        <f t="shared" si="76"/>
        <v>20</v>
      </c>
    </row>
    <row r="4927" spans="1:16" x14ac:dyDescent="0.25">
      <c r="A4927" s="1">
        <v>43553.950300925928</v>
      </c>
      <c r="B4927" s="1">
        <v>43553.958333333336</v>
      </c>
      <c r="C4927">
        <v>1</v>
      </c>
      <c r="D4927">
        <v>4.9000000000000004</v>
      </c>
      <c r="E4927">
        <v>16</v>
      </c>
      <c r="F4927">
        <v>0</v>
      </c>
      <c r="G4927">
        <v>0</v>
      </c>
      <c r="H4927">
        <v>17.3</v>
      </c>
      <c r="I4927" t="s">
        <v>14</v>
      </c>
      <c r="J4927" t="s">
        <v>15</v>
      </c>
      <c r="K4927" t="s">
        <v>64</v>
      </c>
      <c r="L4927" t="s">
        <v>103</v>
      </c>
      <c r="M4927" t="s">
        <v>37</v>
      </c>
      <c r="N4927" t="s">
        <v>37</v>
      </c>
      <c r="O4927" t="str">
        <f>TEXT(Table1[[#This Row],[pickup]],"dddd")</f>
        <v>Friday</v>
      </c>
      <c r="P4927">
        <f t="shared" si="76"/>
        <v>22</v>
      </c>
    </row>
    <row r="4928" spans="1:16" x14ac:dyDescent="0.25">
      <c r="A4928" s="1">
        <v>43526.798321759263</v>
      </c>
      <c r="B4928" s="1">
        <v>43526.810081018521</v>
      </c>
      <c r="C4928">
        <v>3</v>
      </c>
      <c r="D4928">
        <v>3.77</v>
      </c>
      <c r="E4928">
        <v>14.5</v>
      </c>
      <c r="F4928">
        <v>3.56</v>
      </c>
      <c r="G4928">
        <v>0</v>
      </c>
      <c r="H4928">
        <v>21.36</v>
      </c>
      <c r="I4928" t="s">
        <v>14</v>
      </c>
      <c r="J4928" t="s">
        <v>15</v>
      </c>
      <c r="K4928" t="s">
        <v>50</v>
      </c>
      <c r="L4928" t="s">
        <v>24</v>
      </c>
      <c r="M4928" t="s">
        <v>18</v>
      </c>
      <c r="N4928" t="s">
        <v>18</v>
      </c>
      <c r="O4928" t="str">
        <f>TEXT(Table1[[#This Row],[pickup]],"dddd")</f>
        <v>Saturday</v>
      </c>
      <c r="P4928">
        <f t="shared" si="76"/>
        <v>19</v>
      </c>
    </row>
    <row r="4929" spans="1:16" x14ac:dyDescent="0.25">
      <c r="A4929" s="1">
        <v>43551.913900462961</v>
      </c>
      <c r="B4929" s="1">
        <v>43551.920428240737</v>
      </c>
      <c r="C4929">
        <v>1</v>
      </c>
      <c r="D4929">
        <v>1.99</v>
      </c>
      <c r="E4929">
        <v>8.5</v>
      </c>
      <c r="F4929">
        <v>0</v>
      </c>
      <c r="G4929">
        <v>0</v>
      </c>
      <c r="H4929">
        <v>12.3</v>
      </c>
      <c r="I4929" t="s">
        <v>14</v>
      </c>
      <c r="J4929" t="s">
        <v>19</v>
      </c>
      <c r="K4929" t="s">
        <v>85</v>
      </c>
      <c r="L4929" t="s">
        <v>29</v>
      </c>
      <c r="M4929" t="s">
        <v>18</v>
      </c>
      <c r="N4929" t="s">
        <v>18</v>
      </c>
      <c r="O4929" t="str">
        <f>TEXT(Table1[[#This Row],[pickup]],"dddd")</f>
        <v>Wednesday</v>
      </c>
      <c r="P4929">
        <f t="shared" si="76"/>
        <v>21</v>
      </c>
    </row>
    <row r="4930" spans="1:16" x14ac:dyDescent="0.25">
      <c r="A4930" s="1">
        <v>43549.442129629628</v>
      </c>
      <c r="B4930" s="1">
        <v>43549.449606481481</v>
      </c>
      <c r="C4930">
        <v>1</v>
      </c>
      <c r="D4930">
        <v>0.96</v>
      </c>
      <c r="E4930">
        <v>8</v>
      </c>
      <c r="F4930">
        <v>0</v>
      </c>
      <c r="G4930">
        <v>0</v>
      </c>
      <c r="H4930">
        <v>11.3</v>
      </c>
      <c r="I4930" t="s">
        <v>14</v>
      </c>
      <c r="J4930" t="s">
        <v>19</v>
      </c>
      <c r="K4930" t="s">
        <v>46</v>
      </c>
      <c r="L4930" t="s">
        <v>32</v>
      </c>
      <c r="M4930" t="s">
        <v>18</v>
      </c>
      <c r="N4930" t="s">
        <v>18</v>
      </c>
      <c r="O4930" t="str">
        <f>TEXT(Table1[[#This Row],[pickup]],"dddd")</f>
        <v>Monday</v>
      </c>
      <c r="P4930">
        <f t="shared" ref="P4930:P4993" si="77">HOUR(A:A)</f>
        <v>10</v>
      </c>
    </row>
    <row r="4931" spans="1:16" x14ac:dyDescent="0.25">
      <c r="A4931" s="1">
        <v>43548.595879629633</v>
      </c>
      <c r="B4931" s="1">
        <v>43548.60732638889</v>
      </c>
      <c r="C4931">
        <v>1</v>
      </c>
      <c r="D4931">
        <v>1.86</v>
      </c>
      <c r="E4931">
        <v>11.5</v>
      </c>
      <c r="F4931">
        <v>0</v>
      </c>
      <c r="G4931">
        <v>0</v>
      </c>
      <c r="H4931">
        <v>14.8</v>
      </c>
      <c r="I4931" t="s">
        <v>14</v>
      </c>
      <c r="J4931" t="s">
        <v>19</v>
      </c>
      <c r="K4931" t="s">
        <v>81</v>
      </c>
      <c r="L4931" t="s">
        <v>45</v>
      </c>
      <c r="M4931" t="s">
        <v>18</v>
      </c>
      <c r="N4931" t="s">
        <v>18</v>
      </c>
      <c r="O4931" t="str">
        <f>TEXT(Table1[[#This Row],[pickup]],"dddd")</f>
        <v>Sunday</v>
      </c>
      <c r="P4931">
        <f t="shared" si="77"/>
        <v>14</v>
      </c>
    </row>
    <row r="4932" spans="1:16" x14ac:dyDescent="0.25">
      <c r="A4932" s="1">
        <v>43554.440428240741</v>
      </c>
      <c r="B4932" s="1">
        <v>43554.445763888885</v>
      </c>
      <c r="C4932">
        <v>1</v>
      </c>
      <c r="D4932">
        <v>1.86</v>
      </c>
      <c r="E4932">
        <v>8.5</v>
      </c>
      <c r="F4932">
        <v>2.95</v>
      </c>
      <c r="G4932">
        <v>0</v>
      </c>
      <c r="H4932">
        <v>14.75</v>
      </c>
      <c r="I4932" t="s">
        <v>14</v>
      </c>
      <c r="J4932" t="s">
        <v>15</v>
      </c>
      <c r="K4932" t="s">
        <v>29</v>
      </c>
      <c r="L4932" t="s">
        <v>70</v>
      </c>
      <c r="M4932" t="s">
        <v>18</v>
      </c>
      <c r="N4932" t="s">
        <v>18</v>
      </c>
      <c r="O4932" t="str">
        <f>TEXT(Table1[[#This Row],[pickup]],"dddd")</f>
        <v>Saturday</v>
      </c>
      <c r="P4932">
        <f t="shared" si="77"/>
        <v>10</v>
      </c>
    </row>
    <row r="4933" spans="1:16" x14ac:dyDescent="0.25">
      <c r="A4933" s="1">
        <v>43535.480312500003</v>
      </c>
      <c r="B4933" s="1">
        <v>43535.486226851855</v>
      </c>
      <c r="C4933">
        <v>1</v>
      </c>
      <c r="D4933">
        <v>1</v>
      </c>
      <c r="E4933">
        <v>7</v>
      </c>
      <c r="F4933">
        <v>2.0499999999999998</v>
      </c>
      <c r="G4933">
        <v>0</v>
      </c>
      <c r="H4933">
        <v>12.35</v>
      </c>
      <c r="I4933" t="s">
        <v>14</v>
      </c>
      <c r="J4933" t="s">
        <v>15</v>
      </c>
      <c r="K4933" t="s">
        <v>16</v>
      </c>
      <c r="L4933" t="s">
        <v>61</v>
      </c>
      <c r="M4933" t="s">
        <v>18</v>
      </c>
      <c r="N4933" t="s">
        <v>18</v>
      </c>
      <c r="O4933" t="str">
        <f>TEXT(Table1[[#This Row],[pickup]],"dddd")</f>
        <v>Monday</v>
      </c>
      <c r="P4933">
        <f t="shared" si="77"/>
        <v>11</v>
      </c>
    </row>
    <row r="4934" spans="1:16" x14ac:dyDescent="0.25">
      <c r="A4934" s="1">
        <v>43554.737222222226</v>
      </c>
      <c r="B4934" s="1">
        <v>43554.757094907407</v>
      </c>
      <c r="C4934">
        <v>1</v>
      </c>
      <c r="D4934">
        <v>5.31</v>
      </c>
      <c r="E4934">
        <v>22</v>
      </c>
      <c r="F4934">
        <v>5.0599999999999996</v>
      </c>
      <c r="G4934">
        <v>0</v>
      </c>
      <c r="H4934">
        <v>30.36</v>
      </c>
      <c r="I4934" t="s">
        <v>14</v>
      </c>
      <c r="J4934" t="s">
        <v>15</v>
      </c>
      <c r="K4934" t="s">
        <v>61</v>
      </c>
      <c r="L4934" t="s">
        <v>46</v>
      </c>
      <c r="M4934" t="s">
        <v>18</v>
      </c>
      <c r="N4934" t="s">
        <v>18</v>
      </c>
      <c r="O4934" t="str">
        <f>TEXT(Table1[[#This Row],[pickup]],"dddd")</f>
        <v>Saturday</v>
      </c>
      <c r="P4934">
        <f t="shared" si="77"/>
        <v>17</v>
      </c>
    </row>
    <row r="4935" spans="1:16" x14ac:dyDescent="0.25">
      <c r="A4935" s="1">
        <v>43525.397789351853</v>
      </c>
      <c r="B4935" s="1">
        <v>43525.400729166664</v>
      </c>
      <c r="C4935">
        <v>1</v>
      </c>
      <c r="D4935">
        <v>0.5</v>
      </c>
      <c r="E4935">
        <v>4.5</v>
      </c>
      <c r="F4935">
        <v>0</v>
      </c>
      <c r="G4935">
        <v>0</v>
      </c>
      <c r="H4935">
        <v>7.8</v>
      </c>
      <c r="I4935" t="s">
        <v>14</v>
      </c>
      <c r="J4935" t="s">
        <v>19</v>
      </c>
      <c r="K4935" t="s">
        <v>42</v>
      </c>
      <c r="L4935" t="s">
        <v>26</v>
      </c>
      <c r="M4935" t="s">
        <v>18</v>
      </c>
      <c r="N4935" t="s">
        <v>18</v>
      </c>
      <c r="O4935" t="str">
        <f>TEXT(Table1[[#This Row],[pickup]],"dddd")</f>
        <v>Friday</v>
      </c>
      <c r="P4935">
        <f t="shared" si="77"/>
        <v>9</v>
      </c>
    </row>
    <row r="4936" spans="1:16" x14ac:dyDescent="0.25">
      <c r="A4936" s="1">
        <v>43550.372256944444</v>
      </c>
      <c r="B4936" s="1">
        <v>43550.391261574077</v>
      </c>
      <c r="C4936">
        <v>1</v>
      </c>
      <c r="D4936">
        <v>3.4</v>
      </c>
      <c r="E4936">
        <v>18</v>
      </c>
      <c r="F4936">
        <v>5.45</v>
      </c>
      <c r="G4936">
        <v>0</v>
      </c>
      <c r="H4936">
        <v>27.25</v>
      </c>
      <c r="I4936" t="s">
        <v>14</v>
      </c>
      <c r="J4936" t="s">
        <v>15</v>
      </c>
      <c r="K4936" t="s">
        <v>26</v>
      </c>
      <c r="L4936" t="s">
        <v>59</v>
      </c>
      <c r="M4936" t="s">
        <v>18</v>
      </c>
      <c r="N4936" t="s">
        <v>18</v>
      </c>
      <c r="O4936" t="str">
        <f>TEXT(Table1[[#This Row],[pickup]],"dddd")</f>
        <v>Tuesday</v>
      </c>
      <c r="P4936">
        <f t="shared" si="77"/>
        <v>8</v>
      </c>
    </row>
    <row r="4937" spans="1:16" x14ac:dyDescent="0.25">
      <c r="A4937" s="1">
        <v>43535.953530092593</v>
      </c>
      <c r="B4937" s="1">
        <v>43535.962060185186</v>
      </c>
      <c r="C4937">
        <v>1</v>
      </c>
      <c r="D4937">
        <v>1.99</v>
      </c>
      <c r="E4937">
        <v>10</v>
      </c>
      <c r="F4937">
        <v>2.76</v>
      </c>
      <c r="G4937">
        <v>0</v>
      </c>
      <c r="H4937">
        <v>16.559999999999999</v>
      </c>
      <c r="I4937" t="s">
        <v>14</v>
      </c>
      <c r="J4937" t="s">
        <v>15</v>
      </c>
      <c r="K4937" t="s">
        <v>62</v>
      </c>
      <c r="L4937" t="s">
        <v>28</v>
      </c>
      <c r="M4937" t="s">
        <v>18</v>
      </c>
      <c r="N4937" t="s">
        <v>18</v>
      </c>
      <c r="O4937" t="str">
        <f>TEXT(Table1[[#This Row],[pickup]],"dddd")</f>
        <v>Monday</v>
      </c>
      <c r="P4937">
        <f t="shared" si="77"/>
        <v>22</v>
      </c>
    </row>
    <row r="4938" spans="1:16" x14ac:dyDescent="0.25">
      <c r="A4938" s="1">
        <v>43530.718912037039</v>
      </c>
      <c r="B4938" s="1">
        <v>43530.721712962964</v>
      </c>
      <c r="C4938">
        <v>3</v>
      </c>
      <c r="D4938">
        <v>0.7</v>
      </c>
      <c r="E4938">
        <v>5</v>
      </c>
      <c r="F4938">
        <v>0</v>
      </c>
      <c r="G4938">
        <v>0</v>
      </c>
      <c r="H4938">
        <v>9.3000000000000007</v>
      </c>
      <c r="I4938" t="s">
        <v>14</v>
      </c>
      <c r="J4938" t="s">
        <v>19</v>
      </c>
      <c r="K4938" t="s">
        <v>39</v>
      </c>
      <c r="L4938" t="s">
        <v>33</v>
      </c>
      <c r="M4938" t="s">
        <v>18</v>
      </c>
      <c r="N4938" t="s">
        <v>18</v>
      </c>
      <c r="O4938" t="str">
        <f>TEXT(Table1[[#This Row],[pickup]],"dddd")</f>
        <v>Wednesday</v>
      </c>
      <c r="P4938">
        <f t="shared" si="77"/>
        <v>17</v>
      </c>
    </row>
    <row r="4939" spans="1:16" x14ac:dyDescent="0.25">
      <c r="A4939" s="1">
        <v>43526.826655092591</v>
      </c>
      <c r="B4939" s="1">
        <v>43526.836331018516</v>
      </c>
      <c r="C4939">
        <v>2</v>
      </c>
      <c r="D4939">
        <v>1.6</v>
      </c>
      <c r="E4939">
        <v>10</v>
      </c>
      <c r="F4939">
        <v>2.75</v>
      </c>
      <c r="G4939">
        <v>0</v>
      </c>
      <c r="H4939">
        <v>16.55</v>
      </c>
      <c r="I4939" t="s">
        <v>14</v>
      </c>
      <c r="J4939" t="s">
        <v>15</v>
      </c>
      <c r="K4939" t="s">
        <v>59</v>
      </c>
      <c r="L4939" t="s">
        <v>66</v>
      </c>
      <c r="M4939" t="s">
        <v>18</v>
      </c>
      <c r="N4939" t="s">
        <v>18</v>
      </c>
      <c r="O4939" t="str">
        <f>TEXT(Table1[[#This Row],[pickup]],"dddd")</f>
        <v>Saturday</v>
      </c>
      <c r="P4939">
        <f t="shared" si="77"/>
        <v>19</v>
      </c>
    </row>
    <row r="4940" spans="1:16" x14ac:dyDescent="0.25">
      <c r="A4940" s="1">
        <v>43534.992245370369</v>
      </c>
      <c r="B4940" s="1">
        <v>43535.006944444445</v>
      </c>
      <c r="C4940">
        <v>1</v>
      </c>
      <c r="D4940">
        <v>9.5</v>
      </c>
      <c r="E4940">
        <v>28.5</v>
      </c>
      <c r="F4940">
        <v>7.61</v>
      </c>
      <c r="G4940">
        <v>5.76</v>
      </c>
      <c r="H4940">
        <v>45.67</v>
      </c>
      <c r="I4940" t="s">
        <v>14</v>
      </c>
      <c r="J4940" t="s">
        <v>15</v>
      </c>
      <c r="K4940" t="s">
        <v>35</v>
      </c>
      <c r="L4940" t="s">
        <v>48</v>
      </c>
      <c r="M4940" t="s">
        <v>37</v>
      </c>
      <c r="N4940" t="s">
        <v>18</v>
      </c>
      <c r="O4940" t="str">
        <f>TEXT(Table1[[#This Row],[pickup]],"dddd")</f>
        <v>Sunday</v>
      </c>
      <c r="P4940">
        <f t="shared" si="77"/>
        <v>23</v>
      </c>
    </row>
    <row r="4941" spans="1:16" x14ac:dyDescent="0.25">
      <c r="A4941" s="1">
        <v>43538.257569444446</v>
      </c>
      <c r="B4941" s="1">
        <v>43538.298009259262</v>
      </c>
      <c r="C4941">
        <v>1</v>
      </c>
      <c r="D4941">
        <v>18.059999999999999</v>
      </c>
      <c r="E4941">
        <v>52</v>
      </c>
      <c r="F4941">
        <v>5</v>
      </c>
      <c r="G4941">
        <v>0</v>
      </c>
      <c r="H4941">
        <v>60.3</v>
      </c>
      <c r="I4941" t="s">
        <v>14</v>
      </c>
      <c r="J4941" t="s">
        <v>15</v>
      </c>
      <c r="K4941" t="s">
        <v>64</v>
      </c>
      <c r="L4941" t="s">
        <v>70</v>
      </c>
      <c r="M4941" t="s">
        <v>37</v>
      </c>
      <c r="N4941" t="s">
        <v>18</v>
      </c>
      <c r="O4941" t="str">
        <f>TEXT(Table1[[#This Row],[pickup]],"dddd")</f>
        <v>Thursday</v>
      </c>
      <c r="P4941">
        <f t="shared" si="77"/>
        <v>6</v>
      </c>
    </row>
    <row r="4942" spans="1:16" x14ac:dyDescent="0.25">
      <c r="A4942" s="1">
        <v>43527.878125000003</v>
      </c>
      <c r="B4942" s="1">
        <v>43527.891747685186</v>
      </c>
      <c r="C4942">
        <v>1</v>
      </c>
      <c r="D4942">
        <v>7</v>
      </c>
      <c r="E4942">
        <v>22.5</v>
      </c>
      <c r="F4942">
        <v>5.25</v>
      </c>
      <c r="G4942">
        <v>0</v>
      </c>
      <c r="H4942">
        <v>31.55</v>
      </c>
      <c r="I4942" t="s">
        <v>14</v>
      </c>
      <c r="J4942" t="s">
        <v>15</v>
      </c>
      <c r="K4942" t="s">
        <v>48</v>
      </c>
      <c r="L4942" t="s">
        <v>78</v>
      </c>
      <c r="M4942" t="s">
        <v>18</v>
      </c>
      <c r="N4942" t="s">
        <v>58</v>
      </c>
      <c r="O4942" t="str">
        <f>TEXT(Table1[[#This Row],[pickup]],"dddd")</f>
        <v>Sunday</v>
      </c>
      <c r="P4942">
        <f t="shared" si="77"/>
        <v>21</v>
      </c>
    </row>
    <row r="4943" spans="1:16" x14ac:dyDescent="0.25">
      <c r="A4943" s="1">
        <v>43525.341990740744</v>
      </c>
      <c r="B4943" s="1">
        <v>43525.345358796294</v>
      </c>
      <c r="C4943">
        <v>1</v>
      </c>
      <c r="D4943">
        <v>0.83</v>
      </c>
      <c r="E4943">
        <v>5</v>
      </c>
      <c r="F4943">
        <v>2.5</v>
      </c>
      <c r="G4943">
        <v>0</v>
      </c>
      <c r="H4943">
        <v>10.8</v>
      </c>
      <c r="I4943" t="s">
        <v>14</v>
      </c>
      <c r="J4943" t="s">
        <v>15</v>
      </c>
      <c r="O4943" t="str">
        <f>TEXT(Table1[[#This Row],[pickup]],"dddd")</f>
        <v>Friday</v>
      </c>
      <c r="P4943">
        <f t="shared" si="77"/>
        <v>8</v>
      </c>
    </row>
    <row r="4944" spans="1:16" x14ac:dyDescent="0.25">
      <c r="A4944" s="1">
        <v>43543.894618055558</v>
      </c>
      <c r="B4944" s="1">
        <v>43543.915335648147</v>
      </c>
      <c r="C4944">
        <v>1</v>
      </c>
      <c r="D4944">
        <v>9.6999999999999993</v>
      </c>
      <c r="E4944">
        <v>31</v>
      </c>
      <c r="F4944">
        <v>7</v>
      </c>
      <c r="G4944">
        <v>0</v>
      </c>
      <c r="H4944">
        <v>41.8</v>
      </c>
      <c r="I4944" t="s">
        <v>14</v>
      </c>
      <c r="J4944" t="s">
        <v>15</v>
      </c>
      <c r="K4944" t="s">
        <v>26</v>
      </c>
      <c r="L4944" t="s">
        <v>198</v>
      </c>
      <c r="M4944" t="s">
        <v>18</v>
      </c>
      <c r="N4944" t="s">
        <v>76</v>
      </c>
      <c r="O4944" t="str">
        <f>TEXT(Table1[[#This Row],[pickup]],"dddd")</f>
        <v>Tuesday</v>
      </c>
      <c r="P4944">
        <f t="shared" si="77"/>
        <v>21</v>
      </c>
    </row>
    <row r="4945" spans="1:16" x14ac:dyDescent="0.25">
      <c r="A4945" s="1">
        <v>43543.805474537039</v>
      </c>
      <c r="B4945" s="1">
        <v>43543.809189814812</v>
      </c>
      <c r="C4945">
        <v>2</v>
      </c>
      <c r="D4945">
        <v>1.82</v>
      </c>
      <c r="E4945">
        <v>7</v>
      </c>
      <c r="F4945">
        <v>2.2599999999999998</v>
      </c>
      <c r="G4945">
        <v>0</v>
      </c>
      <c r="H4945">
        <v>13.56</v>
      </c>
      <c r="I4945" t="s">
        <v>14</v>
      </c>
      <c r="J4945" t="s">
        <v>15</v>
      </c>
      <c r="K4945" t="s">
        <v>48</v>
      </c>
      <c r="L4945" t="s">
        <v>61</v>
      </c>
      <c r="M4945" t="s">
        <v>18</v>
      </c>
      <c r="N4945" t="s">
        <v>18</v>
      </c>
      <c r="O4945" t="str">
        <f>TEXT(Table1[[#This Row],[pickup]],"dddd")</f>
        <v>Tuesday</v>
      </c>
      <c r="P4945">
        <f t="shared" si="77"/>
        <v>19</v>
      </c>
    </row>
    <row r="4946" spans="1:16" x14ac:dyDescent="0.25">
      <c r="A4946" s="1">
        <v>43547.613587962966</v>
      </c>
      <c r="B4946" s="1">
        <v>43547.627337962964</v>
      </c>
      <c r="C4946">
        <v>2</v>
      </c>
      <c r="D4946">
        <v>3.36</v>
      </c>
      <c r="E4946">
        <v>15</v>
      </c>
      <c r="F4946">
        <v>3.66</v>
      </c>
      <c r="G4946">
        <v>0</v>
      </c>
      <c r="H4946">
        <v>21.96</v>
      </c>
      <c r="I4946" t="s">
        <v>14</v>
      </c>
      <c r="J4946" t="s">
        <v>15</v>
      </c>
      <c r="K4946" t="s">
        <v>45</v>
      </c>
      <c r="L4946" t="s">
        <v>24</v>
      </c>
      <c r="M4946" t="s">
        <v>18</v>
      </c>
      <c r="N4946" t="s">
        <v>18</v>
      </c>
      <c r="O4946" t="str">
        <f>TEXT(Table1[[#This Row],[pickup]],"dddd")</f>
        <v>Saturday</v>
      </c>
      <c r="P4946">
        <f t="shared" si="77"/>
        <v>14</v>
      </c>
    </row>
    <row r="4947" spans="1:16" x14ac:dyDescent="0.25">
      <c r="A4947" s="1">
        <v>43549.424988425926</v>
      </c>
      <c r="B4947" s="1">
        <v>43549.430509259262</v>
      </c>
      <c r="C4947">
        <v>5</v>
      </c>
      <c r="D4947">
        <v>0.67</v>
      </c>
      <c r="E4947">
        <v>6.5</v>
      </c>
      <c r="F4947">
        <v>1.96</v>
      </c>
      <c r="G4947">
        <v>0</v>
      </c>
      <c r="H4947">
        <v>11.76</v>
      </c>
      <c r="I4947" t="s">
        <v>14</v>
      </c>
      <c r="J4947" t="s">
        <v>15</v>
      </c>
      <c r="K4947" t="s">
        <v>48</v>
      </c>
      <c r="L4947" t="s">
        <v>48</v>
      </c>
      <c r="M4947" t="s">
        <v>18</v>
      </c>
      <c r="N4947" t="s">
        <v>18</v>
      </c>
      <c r="O4947" t="str">
        <f>TEXT(Table1[[#This Row],[pickup]],"dddd")</f>
        <v>Monday</v>
      </c>
      <c r="P4947">
        <f t="shared" si="77"/>
        <v>10</v>
      </c>
    </row>
    <row r="4948" spans="1:16" x14ac:dyDescent="0.25">
      <c r="A4948" s="1">
        <v>43535.745173611111</v>
      </c>
      <c r="B4948" s="1">
        <v>43535.754444444443</v>
      </c>
      <c r="C4948">
        <v>2</v>
      </c>
      <c r="D4948">
        <v>1.97</v>
      </c>
      <c r="E4948">
        <v>10.5</v>
      </c>
      <c r="F4948">
        <v>2.96</v>
      </c>
      <c r="G4948">
        <v>0</v>
      </c>
      <c r="H4948">
        <v>17.760000000000002</v>
      </c>
      <c r="I4948" t="s">
        <v>14</v>
      </c>
      <c r="J4948" t="s">
        <v>15</v>
      </c>
      <c r="K4948" t="s">
        <v>62</v>
      </c>
      <c r="L4948" t="s">
        <v>70</v>
      </c>
      <c r="M4948" t="s">
        <v>18</v>
      </c>
      <c r="N4948" t="s">
        <v>18</v>
      </c>
      <c r="O4948" t="str">
        <f>TEXT(Table1[[#This Row],[pickup]],"dddd")</f>
        <v>Monday</v>
      </c>
      <c r="P4948">
        <f t="shared" si="77"/>
        <v>17</v>
      </c>
    </row>
    <row r="4949" spans="1:16" x14ac:dyDescent="0.25">
      <c r="A4949" s="1">
        <v>43548.2965625</v>
      </c>
      <c r="B4949" s="1">
        <v>43548.301365740743</v>
      </c>
      <c r="C4949">
        <v>1</v>
      </c>
      <c r="D4949">
        <v>1.7</v>
      </c>
      <c r="E4949">
        <v>7.5</v>
      </c>
      <c r="F4949">
        <v>2.7</v>
      </c>
      <c r="G4949">
        <v>0</v>
      </c>
      <c r="H4949">
        <v>13.5</v>
      </c>
      <c r="I4949" t="s">
        <v>14</v>
      </c>
      <c r="J4949" t="s">
        <v>15</v>
      </c>
      <c r="K4949" t="s">
        <v>46</v>
      </c>
      <c r="L4949" t="s">
        <v>34</v>
      </c>
      <c r="M4949" t="s">
        <v>18</v>
      </c>
      <c r="N4949" t="s">
        <v>18</v>
      </c>
      <c r="O4949" t="str">
        <f>TEXT(Table1[[#This Row],[pickup]],"dddd")</f>
        <v>Sunday</v>
      </c>
      <c r="P4949">
        <f t="shared" si="77"/>
        <v>7</v>
      </c>
    </row>
    <row r="4950" spans="1:16" x14ac:dyDescent="0.25">
      <c r="A4950" s="1">
        <v>43544.310833333337</v>
      </c>
      <c r="B4950" s="1">
        <v>43544.330752314818</v>
      </c>
      <c r="C4950">
        <v>1</v>
      </c>
      <c r="D4950">
        <v>8.98</v>
      </c>
      <c r="E4950">
        <v>27.27</v>
      </c>
      <c r="F4950">
        <v>0</v>
      </c>
      <c r="G4950">
        <v>0</v>
      </c>
      <c r="H4950">
        <v>27.57</v>
      </c>
      <c r="I4950" t="s">
        <v>14</v>
      </c>
      <c r="J4950" t="s">
        <v>15</v>
      </c>
      <c r="K4950" t="s">
        <v>41</v>
      </c>
      <c r="L4950" t="s">
        <v>40</v>
      </c>
      <c r="M4950" t="s">
        <v>18</v>
      </c>
      <c r="N4950" t="s">
        <v>18</v>
      </c>
      <c r="O4950" t="str">
        <f>TEXT(Table1[[#This Row],[pickup]],"dddd")</f>
        <v>Wednesday</v>
      </c>
      <c r="P4950">
        <f t="shared" si="77"/>
        <v>7</v>
      </c>
    </row>
    <row r="4951" spans="1:16" x14ac:dyDescent="0.25">
      <c r="A4951" s="1">
        <v>43525.880694444444</v>
      </c>
      <c r="B4951" s="1">
        <v>43525.890659722223</v>
      </c>
      <c r="C4951">
        <v>6</v>
      </c>
      <c r="D4951">
        <v>2.38</v>
      </c>
      <c r="E4951">
        <v>11</v>
      </c>
      <c r="F4951">
        <v>2.96</v>
      </c>
      <c r="G4951">
        <v>0</v>
      </c>
      <c r="H4951">
        <v>17.760000000000002</v>
      </c>
      <c r="I4951" t="s">
        <v>14</v>
      </c>
      <c r="J4951" t="s">
        <v>15</v>
      </c>
      <c r="K4951" t="s">
        <v>26</v>
      </c>
      <c r="L4951" t="s">
        <v>45</v>
      </c>
      <c r="M4951" t="s">
        <v>18</v>
      </c>
      <c r="N4951" t="s">
        <v>18</v>
      </c>
      <c r="O4951" t="str">
        <f>TEXT(Table1[[#This Row],[pickup]],"dddd")</f>
        <v>Friday</v>
      </c>
      <c r="P4951">
        <f t="shared" si="77"/>
        <v>21</v>
      </c>
    </row>
    <row r="4952" spans="1:16" x14ac:dyDescent="0.25">
      <c r="A4952" s="1">
        <v>43526.767812500002</v>
      </c>
      <c r="B4952" s="1">
        <v>43526.784131944441</v>
      </c>
      <c r="C4952">
        <v>1</v>
      </c>
      <c r="D4952">
        <v>2.5499999999999998</v>
      </c>
      <c r="E4952">
        <v>15.5</v>
      </c>
      <c r="F4952">
        <v>4.7</v>
      </c>
      <c r="G4952">
        <v>0</v>
      </c>
      <c r="H4952">
        <v>23.5</v>
      </c>
      <c r="I4952" t="s">
        <v>14</v>
      </c>
      <c r="J4952" t="s">
        <v>15</v>
      </c>
      <c r="K4952" t="s">
        <v>34</v>
      </c>
      <c r="L4952" t="s">
        <v>46</v>
      </c>
      <c r="M4952" t="s">
        <v>18</v>
      </c>
      <c r="N4952" t="s">
        <v>18</v>
      </c>
      <c r="O4952" t="str">
        <f>TEXT(Table1[[#This Row],[pickup]],"dddd")</f>
        <v>Saturday</v>
      </c>
      <c r="P4952">
        <f t="shared" si="77"/>
        <v>18</v>
      </c>
    </row>
    <row r="4953" spans="1:16" x14ac:dyDescent="0.25">
      <c r="A4953" s="1">
        <v>43546.853715277779</v>
      </c>
      <c r="B4953" s="1">
        <v>43546.862870370373</v>
      </c>
      <c r="C4953">
        <v>2</v>
      </c>
      <c r="D4953">
        <v>1</v>
      </c>
      <c r="E4953">
        <v>9</v>
      </c>
      <c r="F4953">
        <v>0</v>
      </c>
      <c r="G4953">
        <v>0</v>
      </c>
      <c r="H4953">
        <v>12.8</v>
      </c>
      <c r="I4953" t="s">
        <v>14</v>
      </c>
      <c r="J4953" t="s">
        <v>19</v>
      </c>
      <c r="K4953" t="s">
        <v>43</v>
      </c>
      <c r="L4953" t="s">
        <v>50</v>
      </c>
      <c r="M4953" t="s">
        <v>18</v>
      </c>
      <c r="N4953" t="s">
        <v>18</v>
      </c>
      <c r="O4953" t="str">
        <f>TEXT(Table1[[#This Row],[pickup]],"dddd")</f>
        <v>Friday</v>
      </c>
      <c r="P4953">
        <f t="shared" si="77"/>
        <v>20</v>
      </c>
    </row>
    <row r="4954" spans="1:16" x14ac:dyDescent="0.25">
      <c r="A4954" s="1">
        <v>43540.542372685188</v>
      </c>
      <c r="B4954" s="1">
        <v>43540.549803240741</v>
      </c>
      <c r="C4954">
        <v>1</v>
      </c>
      <c r="D4954">
        <v>1.78</v>
      </c>
      <c r="E4954">
        <v>9</v>
      </c>
      <c r="F4954">
        <v>0</v>
      </c>
      <c r="G4954">
        <v>0</v>
      </c>
      <c r="H4954">
        <v>12.3</v>
      </c>
      <c r="I4954" t="s">
        <v>14</v>
      </c>
      <c r="J4954" t="s">
        <v>19</v>
      </c>
      <c r="K4954" t="s">
        <v>26</v>
      </c>
      <c r="L4954" t="s">
        <v>39</v>
      </c>
      <c r="M4954" t="s">
        <v>18</v>
      </c>
      <c r="N4954" t="s">
        <v>18</v>
      </c>
      <c r="O4954" t="str">
        <f>TEXT(Table1[[#This Row],[pickup]],"dddd")</f>
        <v>Saturday</v>
      </c>
      <c r="P4954">
        <f t="shared" si="77"/>
        <v>13</v>
      </c>
    </row>
    <row r="4955" spans="1:16" x14ac:dyDescent="0.25">
      <c r="A4955" s="1">
        <v>43538.689756944441</v>
      </c>
      <c r="B4955" s="1">
        <v>43538.717511574076</v>
      </c>
      <c r="C4955">
        <v>1</v>
      </c>
      <c r="D4955">
        <v>4.5</v>
      </c>
      <c r="E4955">
        <v>25</v>
      </c>
      <c r="F4955">
        <v>5.86</v>
      </c>
      <c r="G4955">
        <v>0</v>
      </c>
      <c r="H4955">
        <v>35.159999999999997</v>
      </c>
      <c r="I4955" t="s">
        <v>14</v>
      </c>
      <c r="J4955" t="s">
        <v>15</v>
      </c>
      <c r="K4955" t="s">
        <v>43</v>
      </c>
      <c r="L4955" t="s">
        <v>83</v>
      </c>
      <c r="M4955" t="s">
        <v>18</v>
      </c>
      <c r="N4955" t="s">
        <v>58</v>
      </c>
      <c r="O4955" t="str">
        <f>TEXT(Table1[[#This Row],[pickup]],"dddd")</f>
        <v>Thursday</v>
      </c>
      <c r="P4955">
        <f t="shared" si="77"/>
        <v>16</v>
      </c>
    </row>
    <row r="4956" spans="1:16" x14ac:dyDescent="0.25">
      <c r="A4956" s="1">
        <v>43529.939687500002</v>
      </c>
      <c r="B4956" s="1">
        <v>43529.948333333334</v>
      </c>
      <c r="C4956">
        <v>1</v>
      </c>
      <c r="D4956">
        <v>1.9</v>
      </c>
      <c r="E4956">
        <v>9.5</v>
      </c>
      <c r="F4956">
        <v>3.3</v>
      </c>
      <c r="G4956">
        <v>0</v>
      </c>
      <c r="H4956">
        <v>16.600000000000001</v>
      </c>
      <c r="I4956" t="s">
        <v>14</v>
      </c>
      <c r="J4956" t="s">
        <v>15</v>
      </c>
      <c r="K4956" t="s">
        <v>70</v>
      </c>
      <c r="L4956" t="s">
        <v>47</v>
      </c>
      <c r="M4956" t="s">
        <v>18</v>
      </c>
      <c r="N4956" t="s">
        <v>18</v>
      </c>
      <c r="O4956" t="str">
        <f>TEXT(Table1[[#This Row],[pickup]],"dddd")</f>
        <v>Tuesday</v>
      </c>
      <c r="P4956">
        <f t="shared" si="77"/>
        <v>22</v>
      </c>
    </row>
    <row r="4957" spans="1:16" x14ac:dyDescent="0.25">
      <c r="A4957" s="1">
        <v>43547.463321759256</v>
      </c>
      <c r="B4957" s="1">
        <v>43547.481087962966</v>
      </c>
      <c r="C4957">
        <v>1</v>
      </c>
      <c r="D4957">
        <v>0</v>
      </c>
      <c r="E4957">
        <v>19</v>
      </c>
      <c r="F4957">
        <v>0</v>
      </c>
      <c r="G4957">
        <v>0</v>
      </c>
      <c r="H4957">
        <v>22.3</v>
      </c>
      <c r="I4957" t="s">
        <v>14</v>
      </c>
      <c r="K4957" t="s">
        <v>22</v>
      </c>
      <c r="L4957" t="s">
        <v>70</v>
      </c>
      <c r="M4957" t="s">
        <v>18</v>
      </c>
      <c r="N4957" t="s">
        <v>18</v>
      </c>
      <c r="O4957" t="str">
        <f>TEXT(Table1[[#This Row],[pickup]],"dddd")</f>
        <v>Saturday</v>
      </c>
      <c r="P4957">
        <f t="shared" si="77"/>
        <v>11</v>
      </c>
    </row>
    <row r="4958" spans="1:16" x14ac:dyDescent="0.25">
      <c r="A4958" s="1">
        <v>43548.625393518516</v>
      </c>
      <c r="B4958" s="1">
        <v>43548.627627314818</v>
      </c>
      <c r="C4958">
        <v>2</v>
      </c>
      <c r="D4958">
        <v>0.4</v>
      </c>
      <c r="E4958">
        <v>4</v>
      </c>
      <c r="F4958">
        <v>1.46</v>
      </c>
      <c r="G4958">
        <v>0</v>
      </c>
      <c r="H4958">
        <v>8.76</v>
      </c>
      <c r="I4958" t="s">
        <v>14</v>
      </c>
      <c r="J4958" t="s">
        <v>15</v>
      </c>
      <c r="K4958" t="s">
        <v>59</v>
      </c>
      <c r="L4958" t="s">
        <v>52</v>
      </c>
      <c r="M4958" t="s">
        <v>18</v>
      </c>
      <c r="N4958" t="s">
        <v>18</v>
      </c>
      <c r="O4958" t="str">
        <f>TEXT(Table1[[#This Row],[pickup]],"dddd")</f>
        <v>Sunday</v>
      </c>
      <c r="P4958">
        <f t="shared" si="77"/>
        <v>15</v>
      </c>
    </row>
    <row r="4959" spans="1:16" x14ac:dyDescent="0.25">
      <c r="A4959" s="1">
        <v>43541.352314814816</v>
      </c>
      <c r="B4959" s="1">
        <v>43541.355578703704</v>
      </c>
      <c r="C4959">
        <v>1</v>
      </c>
      <c r="D4959">
        <v>1.1000000000000001</v>
      </c>
      <c r="E4959">
        <v>6</v>
      </c>
      <c r="F4959">
        <v>1</v>
      </c>
      <c r="G4959">
        <v>0</v>
      </c>
      <c r="H4959">
        <v>10.3</v>
      </c>
      <c r="I4959" t="s">
        <v>14</v>
      </c>
      <c r="J4959" t="s">
        <v>15</v>
      </c>
      <c r="K4959" t="s">
        <v>24</v>
      </c>
      <c r="L4959" t="s">
        <v>16</v>
      </c>
      <c r="M4959" t="s">
        <v>18</v>
      </c>
      <c r="N4959" t="s">
        <v>18</v>
      </c>
      <c r="O4959" t="str">
        <f>TEXT(Table1[[#This Row],[pickup]],"dddd")</f>
        <v>Sunday</v>
      </c>
      <c r="P4959">
        <f t="shared" si="77"/>
        <v>8</v>
      </c>
    </row>
    <row r="4960" spans="1:16" x14ac:dyDescent="0.25">
      <c r="A4960" s="1">
        <v>43550.820138888892</v>
      </c>
      <c r="B4960" s="1">
        <v>43550.825162037036</v>
      </c>
      <c r="C4960">
        <v>1</v>
      </c>
      <c r="D4960">
        <v>1.05</v>
      </c>
      <c r="E4960">
        <v>6.5</v>
      </c>
      <c r="F4960">
        <v>2.16</v>
      </c>
      <c r="G4960">
        <v>0</v>
      </c>
      <c r="H4960">
        <v>12.96</v>
      </c>
      <c r="I4960" t="s">
        <v>14</v>
      </c>
      <c r="J4960" t="s">
        <v>15</v>
      </c>
      <c r="K4960" t="s">
        <v>62</v>
      </c>
      <c r="L4960" t="s">
        <v>29</v>
      </c>
      <c r="M4960" t="s">
        <v>18</v>
      </c>
      <c r="N4960" t="s">
        <v>18</v>
      </c>
      <c r="O4960" t="str">
        <f>TEXT(Table1[[#This Row],[pickup]],"dddd")</f>
        <v>Tuesday</v>
      </c>
      <c r="P4960">
        <f t="shared" si="77"/>
        <v>19</v>
      </c>
    </row>
    <row r="4961" spans="1:16" x14ac:dyDescent="0.25">
      <c r="A4961" s="1">
        <v>43550.403680555559</v>
      </c>
      <c r="B4961" s="1">
        <v>43550.41207175926</v>
      </c>
      <c r="C4961">
        <v>1</v>
      </c>
      <c r="D4961">
        <v>1.6</v>
      </c>
      <c r="E4961">
        <v>9.5</v>
      </c>
      <c r="F4961">
        <v>2.5499999999999998</v>
      </c>
      <c r="G4961">
        <v>0</v>
      </c>
      <c r="H4961">
        <v>15.35</v>
      </c>
      <c r="I4961" t="s">
        <v>14</v>
      </c>
      <c r="J4961" t="s">
        <v>15</v>
      </c>
      <c r="K4961" t="s">
        <v>50</v>
      </c>
      <c r="L4961" t="s">
        <v>22</v>
      </c>
      <c r="M4961" t="s">
        <v>18</v>
      </c>
      <c r="N4961" t="s">
        <v>18</v>
      </c>
      <c r="O4961" t="str">
        <f>TEXT(Table1[[#This Row],[pickup]],"dddd")</f>
        <v>Tuesday</v>
      </c>
      <c r="P4961">
        <f t="shared" si="77"/>
        <v>9</v>
      </c>
    </row>
    <row r="4962" spans="1:16" x14ac:dyDescent="0.25">
      <c r="A4962" s="1">
        <v>43529.172743055555</v>
      </c>
      <c r="B4962" s="1">
        <v>43529.181643518517</v>
      </c>
      <c r="C4962">
        <v>1</v>
      </c>
      <c r="D4962">
        <v>4.5</v>
      </c>
      <c r="E4962">
        <v>14.5</v>
      </c>
      <c r="F4962">
        <v>3</v>
      </c>
      <c r="G4962">
        <v>0</v>
      </c>
      <c r="H4962">
        <v>21.3</v>
      </c>
      <c r="I4962" t="s">
        <v>14</v>
      </c>
      <c r="J4962" t="s">
        <v>15</v>
      </c>
      <c r="K4962" t="s">
        <v>25</v>
      </c>
      <c r="L4962" t="s">
        <v>146</v>
      </c>
      <c r="M4962" t="s">
        <v>18</v>
      </c>
      <c r="N4962" t="s">
        <v>37</v>
      </c>
      <c r="O4962" t="str">
        <f>TEXT(Table1[[#This Row],[pickup]],"dddd")</f>
        <v>Tuesday</v>
      </c>
      <c r="P4962">
        <f t="shared" si="77"/>
        <v>4</v>
      </c>
    </row>
    <row r="4963" spans="1:16" x14ac:dyDescent="0.25">
      <c r="A4963" s="1">
        <v>43555.135821759257</v>
      </c>
      <c r="B4963" s="1">
        <v>43555.145914351851</v>
      </c>
      <c r="C4963">
        <v>1</v>
      </c>
      <c r="D4963">
        <v>3.66</v>
      </c>
      <c r="E4963">
        <v>14</v>
      </c>
      <c r="F4963">
        <v>0</v>
      </c>
      <c r="G4963">
        <v>0</v>
      </c>
      <c r="H4963">
        <v>17.8</v>
      </c>
      <c r="I4963" t="s">
        <v>14</v>
      </c>
      <c r="J4963" t="s">
        <v>19</v>
      </c>
      <c r="K4963" t="s">
        <v>66</v>
      </c>
      <c r="L4963" t="s">
        <v>113</v>
      </c>
      <c r="M4963" t="s">
        <v>18</v>
      </c>
      <c r="N4963" t="s">
        <v>58</v>
      </c>
      <c r="O4963" t="str">
        <f>TEXT(Table1[[#This Row],[pickup]],"dddd")</f>
        <v>Sunday</v>
      </c>
      <c r="P4963">
        <f t="shared" si="77"/>
        <v>3</v>
      </c>
    </row>
    <row r="4964" spans="1:16" x14ac:dyDescent="0.25">
      <c r="A4964" s="1">
        <v>43533.653935185182</v>
      </c>
      <c r="B4964" s="1">
        <v>43533.664548611108</v>
      </c>
      <c r="C4964">
        <v>1</v>
      </c>
      <c r="D4964">
        <v>2.54</v>
      </c>
      <c r="E4964">
        <v>12.5</v>
      </c>
      <c r="F4964">
        <v>3.16</v>
      </c>
      <c r="G4964">
        <v>0</v>
      </c>
      <c r="H4964">
        <v>18.96</v>
      </c>
      <c r="I4964" t="s">
        <v>14</v>
      </c>
      <c r="J4964" t="s">
        <v>15</v>
      </c>
      <c r="K4964" t="s">
        <v>20</v>
      </c>
      <c r="L4964" t="s">
        <v>16</v>
      </c>
      <c r="M4964" t="s">
        <v>18</v>
      </c>
      <c r="N4964" t="s">
        <v>18</v>
      </c>
      <c r="O4964" t="str">
        <f>TEXT(Table1[[#This Row],[pickup]],"dddd")</f>
        <v>Saturday</v>
      </c>
      <c r="P4964">
        <f t="shared" si="77"/>
        <v>15</v>
      </c>
    </row>
    <row r="4965" spans="1:16" x14ac:dyDescent="0.25">
      <c r="A4965" s="1">
        <v>43525.469131944446</v>
      </c>
      <c r="B4965" s="1">
        <v>43525.474502314813</v>
      </c>
      <c r="C4965">
        <v>1</v>
      </c>
      <c r="D4965">
        <v>1.1599999999999999</v>
      </c>
      <c r="E4965">
        <v>7</v>
      </c>
      <c r="F4965">
        <v>2.58</v>
      </c>
      <c r="G4965">
        <v>0</v>
      </c>
      <c r="H4965">
        <v>12.88</v>
      </c>
      <c r="I4965" t="s">
        <v>14</v>
      </c>
      <c r="J4965" t="s">
        <v>15</v>
      </c>
      <c r="K4965" t="s">
        <v>85</v>
      </c>
      <c r="L4965" t="s">
        <v>44</v>
      </c>
      <c r="M4965" t="s">
        <v>18</v>
      </c>
      <c r="N4965" t="s">
        <v>18</v>
      </c>
      <c r="O4965" t="str">
        <f>TEXT(Table1[[#This Row],[pickup]],"dddd")</f>
        <v>Friday</v>
      </c>
      <c r="P4965">
        <f t="shared" si="77"/>
        <v>11</v>
      </c>
    </row>
    <row r="4966" spans="1:16" x14ac:dyDescent="0.25">
      <c r="A4966" s="1">
        <v>43544.553900462961</v>
      </c>
      <c r="B4966" s="1">
        <v>43544.55667824074</v>
      </c>
      <c r="C4966">
        <v>2</v>
      </c>
      <c r="D4966">
        <v>1.2</v>
      </c>
      <c r="E4966">
        <v>5.5</v>
      </c>
      <c r="F4966">
        <v>1.76</v>
      </c>
      <c r="G4966">
        <v>0</v>
      </c>
      <c r="H4966">
        <v>10.56</v>
      </c>
      <c r="I4966" t="s">
        <v>14</v>
      </c>
      <c r="J4966" t="s">
        <v>15</v>
      </c>
      <c r="K4966" t="s">
        <v>53</v>
      </c>
      <c r="L4966" t="s">
        <v>53</v>
      </c>
      <c r="M4966" t="s">
        <v>18</v>
      </c>
      <c r="N4966" t="s">
        <v>18</v>
      </c>
      <c r="O4966" t="str">
        <f>TEXT(Table1[[#This Row],[pickup]],"dddd")</f>
        <v>Wednesday</v>
      </c>
      <c r="P4966">
        <f t="shared" si="77"/>
        <v>13</v>
      </c>
    </row>
    <row r="4967" spans="1:16" x14ac:dyDescent="0.25">
      <c r="A4967" s="1">
        <v>43544.778171296297</v>
      </c>
      <c r="B4967" s="1">
        <v>43544.782199074078</v>
      </c>
      <c r="C4967">
        <v>1</v>
      </c>
      <c r="D4967">
        <v>0.9</v>
      </c>
      <c r="E4967">
        <v>6</v>
      </c>
      <c r="F4967">
        <v>2.5499999999999998</v>
      </c>
      <c r="G4967">
        <v>0</v>
      </c>
      <c r="H4967">
        <v>12.85</v>
      </c>
      <c r="I4967" t="s">
        <v>14</v>
      </c>
      <c r="J4967" t="s">
        <v>15</v>
      </c>
      <c r="K4967" t="s">
        <v>30</v>
      </c>
      <c r="L4967" t="s">
        <v>44</v>
      </c>
      <c r="M4967" t="s">
        <v>18</v>
      </c>
      <c r="N4967" t="s">
        <v>18</v>
      </c>
      <c r="O4967" t="str">
        <f>TEXT(Table1[[#This Row],[pickup]],"dddd")</f>
        <v>Wednesday</v>
      </c>
      <c r="P4967">
        <f t="shared" si="77"/>
        <v>18</v>
      </c>
    </row>
    <row r="4968" spans="1:16" x14ac:dyDescent="0.25">
      <c r="A4968" s="1">
        <v>43543.30064814815</v>
      </c>
      <c r="B4968" s="1">
        <v>43543.338958333334</v>
      </c>
      <c r="C4968">
        <v>1</v>
      </c>
      <c r="D4968">
        <v>12.74</v>
      </c>
      <c r="E4968">
        <v>37.18</v>
      </c>
      <c r="F4968">
        <v>0</v>
      </c>
      <c r="G4968">
        <v>0</v>
      </c>
      <c r="H4968">
        <v>37.979999999999997</v>
      </c>
      <c r="I4968" t="s">
        <v>14</v>
      </c>
      <c r="J4968" t="s">
        <v>15</v>
      </c>
      <c r="K4968" t="s">
        <v>199</v>
      </c>
      <c r="L4968" t="s">
        <v>43</v>
      </c>
      <c r="M4968" t="s">
        <v>76</v>
      </c>
      <c r="N4968" t="s">
        <v>18</v>
      </c>
      <c r="O4968" t="str">
        <f>TEXT(Table1[[#This Row],[pickup]],"dddd")</f>
        <v>Tuesday</v>
      </c>
      <c r="P4968">
        <f t="shared" si="77"/>
        <v>7</v>
      </c>
    </row>
    <row r="4969" spans="1:16" x14ac:dyDescent="0.25">
      <c r="A4969" s="1">
        <v>43547.682951388888</v>
      </c>
      <c r="B4969" s="1">
        <v>43547.687592592592</v>
      </c>
      <c r="C4969">
        <v>1</v>
      </c>
      <c r="D4969">
        <v>0.84</v>
      </c>
      <c r="E4969">
        <v>6</v>
      </c>
      <c r="F4969">
        <v>1.4</v>
      </c>
      <c r="G4969">
        <v>0</v>
      </c>
      <c r="H4969">
        <v>10.7</v>
      </c>
      <c r="I4969" t="s">
        <v>14</v>
      </c>
      <c r="J4969" t="s">
        <v>15</v>
      </c>
      <c r="K4969" t="s">
        <v>29</v>
      </c>
      <c r="L4969" t="s">
        <v>50</v>
      </c>
      <c r="M4969" t="s">
        <v>18</v>
      </c>
      <c r="N4969" t="s">
        <v>18</v>
      </c>
      <c r="O4969" t="str">
        <f>TEXT(Table1[[#This Row],[pickup]],"dddd")</f>
        <v>Saturday</v>
      </c>
      <c r="P4969">
        <f t="shared" si="77"/>
        <v>16</v>
      </c>
    </row>
    <row r="4970" spans="1:16" x14ac:dyDescent="0.25">
      <c r="A4970" s="1">
        <v>43547.739918981482</v>
      </c>
      <c r="B4970" s="1">
        <v>43547.754490740743</v>
      </c>
      <c r="C4970">
        <v>1</v>
      </c>
      <c r="D4970">
        <v>2.66</v>
      </c>
      <c r="E4970">
        <v>14.5</v>
      </c>
      <c r="F4970">
        <v>3.56</v>
      </c>
      <c r="G4970">
        <v>0</v>
      </c>
      <c r="H4970">
        <v>21.36</v>
      </c>
      <c r="I4970" t="s">
        <v>14</v>
      </c>
      <c r="J4970" t="s">
        <v>15</v>
      </c>
      <c r="K4970" t="s">
        <v>43</v>
      </c>
      <c r="L4970" t="s">
        <v>20</v>
      </c>
      <c r="M4970" t="s">
        <v>18</v>
      </c>
      <c r="N4970" t="s">
        <v>18</v>
      </c>
      <c r="O4970" t="str">
        <f>TEXT(Table1[[#This Row],[pickup]],"dddd")</f>
        <v>Saturday</v>
      </c>
      <c r="P4970">
        <f t="shared" si="77"/>
        <v>17</v>
      </c>
    </row>
    <row r="4971" spans="1:16" x14ac:dyDescent="0.25">
      <c r="A4971" s="1">
        <v>43528.856921296298</v>
      </c>
      <c r="B4971" s="1">
        <v>43528.860925925925</v>
      </c>
      <c r="C4971">
        <v>3</v>
      </c>
      <c r="D4971">
        <v>0.7</v>
      </c>
      <c r="E4971">
        <v>6</v>
      </c>
      <c r="F4971">
        <v>0</v>
      </c>
      <c r="G4971">
        <v>0</v>
      </c>
      <c r="H4971">
        <v>9.8000000000000007</v>
      </c>
      <c r="I4971" t="s">
        <v>14</v>
      </c>
      <c r="J4971" t="s">
        <v>19</v>
      </c>
      <c r="K4971" t="s">
        <v>26</v>
      </c>
      <c r="L4971" t="s">
        <v>26</v>
      </c>
      <c r="M4971" t="s">
        <v>18</v>
      </c>
      <c r="N4971" t="s">
        <v>18</v>
      </c>
      <c r="O4971" t="str">
        <f>TEXT(Table1[[#This Row],[pickup]],"dddd")</f>
        <v>Monday</v>
      </c>
      <c r="P4971">
        <f t="shared" si="77"/>
        <v>20</v>
      </c>
    </row>
    <row r="4972" spans="1:16" x14ac:dyDescent="0.25">
      <c r="A4972" s="1">
        <v>43539.832013888888</v>
      </c>
      <c r="B4972" s="1">
        <v>43539.833333333336</v>
      </c>
      <c r="C4972">
        <v>0</v>
      </c>
      <c r="D4972">
        <v>0.2</v>
      </c>
      <c r="E4972">
        <v>3.5</v>
      </c>
      <c r="F4972">
        <v>2.15</v>
      </c>
      <c r="G4972">
        <v>0</v>
      </c>
      <c r="H4972">
        <v>9.4499999999999993</v>
      </c>
      <c r="I4972" t="s">
        <v>14</v>
      </c>
      <c r="J4972" t="s">
        <v>15</v>
      </c>
      <c r="K4972" t="s">
        <v>50</v>
      </c>
      <c r="L4972" t="s">
        <v>29</v>
      </c>
      <c r="M4972" t="s">
        <v>18</v>
      </c>
      <c r="N4972" t="s">
        <v>18</v>
      </c>
      <c r="O4972" t="str">
        <f>TEXT(Table1[[#This Row],[pickup]],"dddd")</f>
        <v>Friday</v>
      </c>
      <c r="P4972">
        <f t="shared" si="77"/>
        <v>19</v>
      </c>
    </row>
    <row r="4973" spans="1:16" x14ac:dyDescent="0.25">
      <c r="A4973" s="1">
        <v>43538.89738425926</v>
      </c>
      <c r="B4973" s="1">
        <v>43538.900543981479</v>
      </c>
      <c r="C4973">
        <v>2</v>
      </c>
      <c r="D4973">
        <v>0.62</v>
      </c>
      <c r="E4973">
        <v>5</v>
      </c>
      <c r="F4973">
        <v>1.26</v>
      </c>
      <c r="G4973">
        <v>0</v>
      </c>
      <c r="H4973">
        <v>7.56</v>
      </c>
      <c r="I4973" t="s">
        <v>14</v>
      </c>
      <c r="J4973" t="s">
        <v>15</v>
      </c>
      <c r="K4973" t="s">
        <v>73</v>
      </c>
      <c r="L4973" t="s">
        <v>79</v>
      </c>
      <c r="M4973" t="s">
        <v>18</v>
      </c>
      <c r="N4973" t="s">
        <v>18</v>
      </c>
      <c r="O4973" t="str">
        <f>TEXT(Table1[[#This Row],[pickup]],"dddd")</f>
        <v>Thursday</v>
      </c>
      <c r="P4973">
        <f t="shared" si="77"/>
        <v>21</v>
      </c>
    </row>
    <row r="4974" spans="1:16" x14ac:dyDescent="0.25">
      <c r="A4974" s="1">
        <v>43526.869537037041</v>
      </c>
      <c r="B4974" s="1">
        <v>43526.871157407404</v>
      </c>
      <c r="C4974">
        <v>2</v>
      </c>
      <c r="D4974">
        <v>0</v>
      </c>
      <c r="E4974">
        <v>3.5</v>
      </c>
      <c r="F4974">
        <v>0</v>
      </c>
      <c r="G4974">
        <v>0</v>
      </c>
      <c r="H4974">
        <v>7.3</v>
      </c>
      <c r="I4974" t="s">
        <v>14</v>
      </c>
      <c r="J4974" t="s">
        <v>19</v>
      </c>
      <c r="K4974" t="s">
        <v>50</v>
      </c>
      <c r="L4974" t="s">
        <v>50</v>
      </c>
      <c r="M4974" t="s">
        <v>18</v>
      </c>
      <c r="N4974" t="s">
        <v>18</v>
      </c>
      <c r="O4974" t="str">
        <f>TEXT(Table1[[#This Row],[pickup]],"dddd")</f>
        <v>Saturday</v>
      </c>
      <c r="P4974">
        <f t="shared" si="77"/>
        <v>20</v>
      </c>
    </row>
    <row r="4975" spans="1:16" x14ac:dyDescent="0.25">
      <c r="A4975" s="1">
        <v>43542.432893518519</v>
      </c>
      <c r="B4975" s="1">
        <v>43542.454733796294</v>
      </c>
      <c r="C4975">
        <v>1</v>
      </c>
      <c r="D4975">
        <v>11.32</v>
      </c>
      <c r="E4975">
        <v>34</v>
      </c>
      <c r="F4975">
        <v>3.3</v>
      </c>
      <c r="G4975">
        <v>0</v>
      </c>
      <c r="H4975">
        <v>40.6</v>
      </c>
      <c r="I4975" t="s">
        <v>14</v>
      </c>
      <c r="J4975" t="s">
        <v>15</v>
      </c>
      <c r="K4975" t="s">
        <v>35</v>
      </c>
      <c r="L4975" t="s">
        <v>71</v>
      </c>
      <c r="M4975" t="s">
        <v>37</v>
      </c>
      <c r="N4975" t="s">
        <v>18</v>
      </c>
      <c r="O4975" t="str">
        <f>TEXT(Table1[[#This Row],[pickup]],"dddd")</f>
        <v>Monday</v>
      </c>
      <c r="P4975">
        <f t="shared" si="77"/>
        <v>10</v>
      </c>
    </row>
    <row r="4976" spans="1:16" x14ac:dyDescent="0.25">
      <c r="A4976" s="1">
        <v>43526.406724537039</v>
      </c>
      <c r="B4976" s="1">
        <v>43526.414456018516</v>
      </c>
      <c r="C4976">
        <v>1</v>
      </c>
      <c r="D4976">
        <v>2.5</v>
      </c>
      <c r="E4976">
        <v>10</v>
      </c>
      <c r="F4976">
        <v>0</v>
      </c>
      <c r="G4976">
        <v>0</v>
      </c>
      <c r="H4976">
        <v>13.3</v>
      </c>
      <c r="I4976" t="s">
        <v>14</v>
      </c>
      <c r="J4976" t="s">
        <v>19</v>
      </c>
      <c r="K4976" t="s">
        <v>114</v>
      </c>
      <c r="L4976" t="s">
        <v>61</v>
      </c>
      <c r="M4976" t="s">
        <v>18</v>
      </c>
      <c r="N4976" t="s">
        <v>18</v>
      </c>
      <c r="O4976" t="str">
        <f>TEXT(Table1[[#This Row],[pickup]],"dddd")</f>
        <v>Saturday</v>
      </c>
      <c r="P4976">
        <f t="shared" si="77"/>
        <v>9</v>
      </c>
    </row>
    <row r="4977" spans="1:16" x14ac:dyDescent="0.25">
      <c r="A4977" s="1">
        <v>43532.517488425925</v>
      </c>
      <c r="B4977" s="1">
        <v>43532.521655092591</v>
      </c>
      <c r="C4977">
        <v>3</v>
      </c>
      <c r="D4977">
        <v>0.86</v>
      </c>
      <c r="E4977">
        <v>6</v>
      </c>
      <c r="F4977">
        <v>0</v>
      </c>
      <c r="G4977">
        <v>0</v>
      </c>
      <c r="H4977">
        <v>9.3000000000000007</v>
      </c>
      <c r="I4977" t="s">
        <v>14</v>
      </c>
      <c r="J4977" t="s">
        <v>19</v>
      </c>
      <c r="K4977" t="s">
        <v>56</v>
      </c>
      <c r="L4977" t="s">
        <v>48</v>
      </c>
      <c r="M4977" t="s">
        <v>18</v>
      </c>
      <c r="N4977" t="s">
        <v>18</v>
      </c>
      <c r="O4977" t="str">
        <f>TEXT(Table1[[#This Row],[pickup]],"dddd")</f>
        <v>Friday</v>
      </c>
      <c r="P4977">
        <f t="shared" si="77"/>
        <v>12</v>
      </c>
    </row>
    <row r="4978" spans="1:16" x14ac:dyDescent="0.25">
      <c r="A4978" s="1">
        <v>43525.797581018516</v>
      </c>
      <c r="B4978" s="1">
        <v>43525.804803240739</v>
      </c>
      <c r="C4978">
        <v>0</v>
      </c>
      <c r="D4978">
        <v>1.8</v>
      </c>
      <c r="E4978">
        <v>8.5</v>
      </c>
      <c r="F4978">
        <v>2.5499999999999998</v>
      </c>
      <c r="G4978">
        <v>0</v>
      </c>
      <c r="H4978">
        <v>15.35</v>
      </c>
      <c r="I4978" t="s">
        <v>14</v>
      </c>
      <c r="J4978" t="s">
        <v>15</v>
      </c>
      <c r="K4978" t="s">
        <v>48</v>
      </c>
      <c r="L4978" t="s">
        <v>68</v>
      </c>
      <c r="M4978" t="s">
        <v>18</v>
      </c>
      <c r="N4978" t="s">
        <v>18</v>
      </c>
      <c r="O4978" t="str">
        <f>TEXT(Table1[[#This Row],[pickup]],"dddd")</f>
        <v>Friday</v>
      </c>
      <c r="P4978">
        <f t="shared" si="77"/>
        <v>19</v>
      </c>
    </row>
    <row r="4979" spans="1:16" x14ac:dyDescent="0.25">
      <c r="A4979" s="1">
        <v>43536.403067129628</v>
      </c>
      <c r="B4979" s="1">
        <v>43536.411574074074</v>
      </c>
      <c r="C4979">
        <v>1</v>
      </c>
      <c r="D4979">
        <v>0.95</v>
      </c>
      <c r="E4979">
        <v>8.5</v>
      </c>
      <c r="F4979">
        <v>2.36</v>
      </c>
      <c r="G4979">
        <v>0</v>
      </c>
      <c r="H4979">
        <v>14.16</v>
      </c>
      <c r="I4979" t="s">
        <v>14</v>
      </c>
      <c r="J4979" t="s">
        <v>15</v>
      </c>
      <c r="K4979" t="s">
        <v>46</v>
      </c>
      <c r="L4979" t="s">
        <v>29</v>
      </c>
      <c r="M4979" t="s">
        <v>18</v>
      </c>
      <c r="N4979" t="s">
        <v>18</v>
      </c>
      <c r="O4979" t="str">
        <f>TEXT(Table1[[#This Row],[pickup]],"dddd")</f>
        <v>Tuesday</v>
      </c>
      <c r="P4979">
        <f t="shared" si="77"/>
        <v>9</v>
      </c>
    </row>
    <row r="4980" spans="1:16" x14ac:dyDescent="0.25">
      <c r="A4980" s="1">
        <v>43530.399699074071</v>
      </c>
      <c r="B4980" s="1">
        <v>43530.417048611111</v>
      </c>
      <c r="C4980">
        <v>2</v>
      </c>
      <c r="D4980">
        <v>3.09</v>
      </c>
      <c r="E4980">
        <v>17</v>
      </c>
      <c r="F4980">
        <v>0</v>
      </c>
      <c r="G4980">
        <v>0</v>
      </c>
      <c r="H4980">
        <v>20.3</v>
      </c>
      <c r="I4980" t="s">
        <v>14</v>
      </c>
      <c r="J4980" t="s">
        <v>19</v>
      </c>
      <c r="K4980" t="s">
        <v>61</v>
      </c>
      <c r="L4980" t="s">
        <v>26</v>
      </c>
      <c r="M4980" t="s">
        <v>18</v>
      </c>
      <c r="N4980" t="s">
        <v>18</v>
      </c>
      <c r="O4980" t="str">
        <f>TEXT(Table1[[#This Row],[pickup]],"dddd")</f>
        <v>Wednesday</v>
      </c>
      <c r="P4980">
        <f t="shared" si="77"/>
        <v>9</v>
      </c>
    </row>
    <row r="4981" spans="1:16" x14ac:dyDescent="0.25">
      <c r="A4981" s="1">
        <v>43555.744143518517</v>
      </c>
      <c r="B4981" s="1">
        <v>43555.75273148148</v>
      </c>
      <c r="C4981">
        <v>1</v>
      </c>
      <c r="D4981">
        <v>1.4</v>
      </c>
      <c r="E4981">
        <v>9.5</v>
      </c>
      <c r="F4981">
        <v>0</v>
      </c>
      <c r="G4981">
        <v>0</v>
      </c>
      <c r="H4981">
        <v>12.8</v>
      </c>
      <c r="I4981" t="s">
        <v>14</v>
      </c>
      <c r="J4981" t="s">
        <v>19</v>
      </c>
      <c r="K4981" t="s">
        <v>55</v>
      </c>
      <c r="L4981" t="s">
        <v>51</v>
      </c>
      <c r="M4981" t="s">
        <v>18</v>
      </c>
      <c r="N4981" t="s">
        <v>18</v>
      </c>
      <c r="O4981" t="str">
        <f>TEXT(Table1[[#This Row],[pickup]],"dddd")</f>
        <v>Sunday</v>
      </c>
      <c r="P4981">
        <f t="shared" si="77"/>
        <v>17</v>
      </c>
    </row>
    <row r="4982" spans="1:16" x14ac:dyDescent="0.25">
      <c r="A4982" s="1">
        <v>43547.329502314817</v>
      </c>
      <c r="B4982" s="1">
        <v>43547.331400462965</v>
      </c>
      <c r="C4982">
        <v>5</v>
      </c>
      <c r="D4982">
        <v>1.17</v>
      </c>
      <c r="E4982">
        <v>5</v>
      </c>
      <c r="F4982">
        <v>1</v>
      </c>
      <c r="G4982">
        <v>0</v>
      </c>
      <c r="H4982">
        <v>9.3000000000000007</v>
      </c>
      <c r="I4982" t="s">
        <v>14</v>
      </c>
      <c r="J4982" t="s">
        <v>15</v>
      </c>
      <c r="K4982" t="s">
        <v>45</v>
      </c>
      <c r="L4982" t="s">
        <v>29</v>
      </c>
      <c r="M4982" t="s">
        <v>18</v>
      </c>
      <c r="N4982" t="s">
        <v>18</v>
      </c>
      <c r="O4982" t="str">
        <f>TEXT(Table1[[#This Row],[pickup]],"dddd")</f>
        <v>Saturday</v>
      </c>
      <c r="P4982">
        <f t="shared" si="77"/>
        <v>7</v>
      </c>
    </row>
    <row r="4983" spans="1:16" x14ac:dyDescent="0.25">
      <c r="A4983" s="1">
        <v>43542.440532407411</v>
      </c>
      <c r="B4983" s="1">
        <v>43542.456516203703</v>
      </c>
      <c r="C4983">
        <v>1</v>
      </c>
      <c r="D4983">
        <v>5.9</v>
      </c>
      <c r="E4983">
        <v>21.5</v>
      </c>
      <c r="F4983">
        <v>2</v>
      </c>
      <c r="G4983">
        <v>0</v>
      </c>
      <c r="H4983">
        <v>26.8</v>
      </c>
      <c r="I4983" t="s">
        <v>14</v>
      </c>
      <c r="J4983" t="s">
        <v>15</v>
      </c>
      <c r="K4983" t="s">
        <v>41</v>
      </c>
      <c r="L4983" t="s">
        <v>62</v>
      </c>
      <c r="M4983" t="s">
        <v>18</v>
      </c>
      <c r="N4983" t="s">
        <v>18</v>
      </c>
      <c r="O4983" t="str">
        <f>TEXT(Table1[[#This Row],[pickup]],"dddd")</f>
        <v>Monday</v>
      </c>
      <c r="P4983">
        <f t="shared" si="77"/>
        <v>10</v>
      </c>
    </row>
    <row r="4984" spans="1:16" x14ac:dyDescent="0.25">
      <c r="A4984" s="1">
        <v>43536.637407407405</v>
      </c>
      <c r="B4984" s="1">
        <v>43536.644652777781</v>
      </c>
      <c r="C4984">
        <v>2</v>
      </c>
      <c r="D4984">
        <v>1.58</v>
      </c>
      <c r="E4984">
        <v>8.5</v>
      </c>
      <c r="F4984">
        <v>0</v>
      </c>
      <c r="G4984">
        <v>0</v>
      </c>
      <c r="H4984">
        <v>11.8</v>
      </c>
      <c r="I4984" t="s">
        <v>14</v>
      </c>
      <c r="J4984" t="s">
        <v>19</v>
      </c>
      <c r="K4984" t="s">
        <v>42</v>
      </c>
      <c r="L4984" t="s">
        <v>49</v>
      </c>
      <c r="M4984" t="s">
        <v>18</v>
      </c>
      <c r="N4984" t="s">
        <v>18</v>
      </c>
      <c r="O4984" t="str">
        <f>TEXT(Table1[[#This Row],[pickup]],"dddd")</f>
        <v>Tuesday</v>
      </c>
      <c r="P4984">
        <f t="shared" si="77"/>
        <v>15</v>
      </c>
    </row>
    <row r="4985" spans="1:16" x14ac:dyDescent="0.25">
      <c r="A4985" s="1">
        <v>43542.860613425924</v>
      </c>
      <c r="B4985" s="1">
        <v>43542.874027777776</v>
      </c>
      <c r="C4985">
        <v>0</v>
      </c>
      <c r="D4985">
        <v>5.9</v>
      </c>
      <c r="E4985">
        <v>21</v>
      </c>
      <c r="F4985">
        <v>4.95</v>
      </c>
      <c r="G4985">
        <v>0</v>
      </c>
      <c r="H4985">
        <v>29.75</v>
      </c>
      <c r="I4985" t="s">
        <v>14</v>
      </c>
      <c r="J4985" t="s">
        <v>15</v>
      </c>
      <c r="K4985" t="s">
        <v>81</v>
      </c>
      <c r="L4985" t="s">
        <v>68</v>
      </c>
      <c r="M4985" t="s">
        <v>18</v>
      </c>
      <c r="N4985" t="s">
        <v>18</v>
      </c>
      <c r="O4985" t="str">
        <f>TEXT(Table1[[#This Row],[pickup]],"dddd")</f>
        <v>Monday</v>
      </c>
      <c r="P4985">
        <f t="shared" si="77"/>
        <v>20</v>
      </c>
    </row>
    <row r="4986" spans="1:16" x14ac:dyDescent="0.25">
      <c r="A4986" s="1">
        <v>43538.747650462959</v>
      </c>
      <c r="B4986" s="1">
        <v>43538.749918981484</v>
      </c>
      <c r="C4986">
        <v>1</v>
      </c>
      <c r="D4986">
        <v>0.5</v>
      </c>
      <c r="E4986">
        <v>4.5</v>
      </c>
      <c r="F4986">
        <v>1.2</v>
      </c>
      <c r="G4986">
        <v>0</v>
      </c>
      <c r="H4986">
        <v>10</v>
      </c>
      <c r="I4986" t="s">
        <v>14</v>
      </c>
      <c r="J4986" t="s">
        <v>15</v>
      </c>
      <c r="K4986" t="s">
        <v>42</v>
      </c>
      <c r="L4986" t="s">
        <v>42</v>
      </c>
      <c r="M4986" t="s">
        <v>18</v>
      </c>
      <c r="N4986" t="s">
        <v>18</v>
      </c>
      <c r="O4986" t="str">
        <f>TEXT(Table1[[#This Row],[pickup]],"dddd")</f>
        <v>Thursday</v>
      </c>
      <c r="P4986">
        <f t="shared" si="77"/>
        <v>17</v>
      </c>
    </row>
    <row r="4987" spans="1:16" x14ac:dyDescent="0.25">
      <c r="A4987" s="1">
        <v>43529.487199074072</v>
      </c>
      <c r="B4987" s="1">
        <v>43529.50885416667</v>
      </c>
      <c r="C4987">
        <v>1</v>
      </c>
      <c r="D4987">
        <v>4.03</v>
      </c>
      <c r="E4987">
        <v>21.5</v>
      </c>
      <c r="F4987">
        <v>2.5</v>
      </c>
      <c r="G4987">
        <v>0</v>
      </c>
      <c r="H4987">
        <v>27.3</v>
      </c>
      <c r="I4987" t="s">
        <v>14</v>
      </c>
      <c r="J4987" t="s">
        <v>15</v>
      </c>
      <c r="K4987" t="s">
        <v>53</v>
      </c>
      <c r="L4987" t="s">
        <v>74</v>
      </c>
      <c r="M4987" t="s">
        <v>18</v>
      </c>
      <c r="N4987" t="s">
        <v>18</v>
      </c>
      <c r="O4987" t="str">
        <f>TEXT(Table1[[#This Row],[pickup]],"dddd")</f>
        <v>Tuesday</v>
      </c>
      <c r="P4987">
        <f t="shared" si="77"/>
        <v>11</v>
      </c>
    </row>
    <row r="4988" spans="1:16" x14ac:dyDescent="0.25">
      <c r="A4988" s="1">
        <v>43550.406631944446</v>
      </c>
      <c r="B4988" s="1">
        <v>43550.410740740743</v>
      </c>
      <c r="C4988">
        <v>2</v>
      </c>
      <c r="D4988">
        <v>0.6</v>
      </c>
      <c r="E4988">
        <v>5.5</v>
      </c>
      <c r="F4988">
        <v>2.2000000000000002</v>
      </c>
      <c r="G4988">
        <v>0</v>
      </c>
      <c r="H4988">
        <v>11</v>
      </c>
      <c r="I4988" t="s">
        <v>14</v>
      </c>
      <c r="J4988" t="s">
        <v>15</v>
      </c>
      <c r="K4988" t="s">
        <v>25</v>
      </c>
      <c r="L4988" t="s">
        <v>48</v>
      </c>
      <c r="M4988" t="s">
        <v>18</v>
      </c>
      <c r="N4988" t="s">
        <v>18</v>
      </c>
      <c r="O4988" t="str">
        <f>TEXT(Table1[[#This Row],[pickup]],"dddd")</f>
        <v>Tuesday</v>
      </c>
      <c r="P4988">
        <f t="shared" si="77"/>
        <v>9</v>
      </c>
    </row>
    <row r="4989" spans="1:16" x14ac:dyDescent="0.25">
      <c r="A4989" s="1">
        <v>43541.896423611113</v>
      </c>
      <c r="B4989" s="1">
        <v>43541.901550925926</v>
      </c>
      <c r="C4989">
        <v>1</v>
      </c>
      <c r="D4989">
        <v>1.01</v>
      </c>
      <c r="E4989">
        <v>6.5</v>
      </c>
      <c r="F4989">
        <v>0</v>
      </c>
      <c r="G4989">
        <v>0</v>
      </c>
      <c r="H4989">
        <v>10.3</v>
      </c>
      <c r="I4989" t="s">
        <v>14</v>
      </c>
      <c r="J4989" t="s">
        <v>19</v>
      </c>
      <c r="K4989" t="s">
        <v>42</v>
      </c>
      <c r="L4989" t="s">
        <v>29</v>
      </c>
      <c r="M4989" t="s">
        <v>18</v>
      </c>
      <c r="N4989" t="s">
        <v>18</v>
      </c>
      <c r="O4989" t="str">
        <f>TEXT(Table1[[#This Row],[pickup]],"dddd")</f>
        <v>Sunday</v>
      </c>
      <c r="P4989">
        <f t="shared" si="77"/>
        <v>21</v>
      </c>
    </row>
    <row r="4990" spans="1:16" x14ac:dyDescent="0.25">
      <c r="A4990" s="1">
        <v>43536.330752314818</v>
      </c>
      <c r="B4990" s="1">
        <v>43536.350868055553</v>
      </c>
      <c r="C4990">
        <v>1</v>
      </c>
      <c r="D4990">
        <v>6.65</v>
      </c>
      <c r="E4990">
        <v>23.5</v>
      </c>
      <c r="F4990">
        <v>3.2</v>
      </c>
      <c r="G4990">
        <v>0</v>
      </c>
      <c r="H4990">
        <v>30</v>
      </c>
      <c r="I4990" t="s">
        <v>14</v>
      </c>
      <c r="J4990" t="s">
        <v>15</v>
      </c>
      <c r="K4990" t="s">
        <v>27</v>
      </c>
      <c r="L4990" t="s">
        <v>110</v>
      </c>
      <c r="M4990" t="s">
        <v>18</v>
      </c>
      <c r="N4990" t="s">
        <v>58</v>
      </c>
      <c r="O4990" t="str">
        <f>TEXT(Table1[[#This Row],[pickup]],"dddd")</f>
        <v>Tuesday</v>
      </c>
      <c r="P4990">
        <f t="shared" si="77"/>
        <v>7</v>
      </c>
    </row>
    <row r="4991" spans="1:16" x14ac:dyDescent="0.25">
      <c r="A4991" s="1">
        <v>43540.486018518517</v>
      </c>
      <c r="B4991" s="1">
        <v>43540.493472222224</v>
      </c>
      <c r="C4991">
        <v>2</v>
      </c>
      <c r="D4991">
        <v>1.8</v>
      </c>
      <c r="E4991">
        <v>10</v>
      </c>
      <c r="F4991">
        <v>1.5</v>
      </c>
      <c r="G4991">
        <v>0</v>
      </c>
      <c r="H4991">
        <v>14.8</v>
      </c>
      <c r="I4991" t="s">
        <v>14</v>
      </c>
      <c r="J4991" t="s">
        <v>15</v>
      </c>
      <c r="K4991" t="s">
        <v>61</v>
      </c>
      <c r="L4991" t="s">
        <v>31</v>
      </c>
      <c r="M4991" t="s">
        <v>18</v>
      </c>
      <c r="N4991" t="s">
        <v>18</v>
      </c>
      <c r="O4991" t="str">
        <f>TEXT(Table1[[#This Row],[pickup]],"dddd")</f>
        <v>Saturday</v>
      </c>
      <c r="P4991">
        <f t="shared" si="77"/>
        <v>11</v>
      </c>
    </row>
    <row r="4992" spans="1:16" x14ac:dyDescent="0.25">
      <c r="A4992" s="1">
        <v>43546.80190972222</v>
      </c>
      <c r="B4992" s="1">
        <v>43546.815405092595</v>
      </c>
      <c r="C4992">
        <v>3</v>
      </c>
      <c r="D4992">
        <v>8</v>
      </c>
      <c r="E4992">
        <v>24</v>
      </c>
      <c r="F4992">
        <v>0</v>
      </c>
      <c r="G4992">
        <v>0</v>
      </c>
      <c r="H4992">
        <v>25.8</v>
      </c>
      <c r="I4992" t="s">
        <v>14</v>
      </c>
      <c r="J4992" t="s">
        <v>19</v>
      </c>
      <c r="K4992" t="s">
        <v>35</v>
      </c>
      <c r="L4992" t="s">
        <v>150</v>
      </c>
      <c r="M4992" t="s">
        <v>37</v>
      </c>
      <c r="N4992" t="s">
        <v>37</v>
      </c>
      <c r="O4992" t="str">
        <f>TEXT(Table1[[#This Row],[pickup]],"dddd")</f>
        <v>Friday</v>
      </c>
      <c r="P4992">
        <f t="shared" si="77"/>
        <v>19</v>
      </c>
    </row>
    <row r="4993" spans="1:16" x14ac:dyDescent="0.25">
      <c r="A4993" s="1">
        <v>43539.364884259259</v>
      </c>
      <c r="B4993" s="1">
        <v>43539.376608796294</v>
      </c>
      <c r="C4993">
        <v>4</v>
      </c>
      <c r="D4993">
        <v>1.1499999999999999</v>
      </c>
      <c r="E4993">
        <v>11</v>
      </c>
      <c r="F4993">
        <v>2.86</v>
      </c>
      <c r="G4993">
        <v>0</v>
      </c>
      <c r="H4993">
        <v>17.16</v>
      </c>
      <c r="I4993" t="s">
        <v>14</v>
      </c>
      <c r="J4993" t="s">
        <v>15</v>
      </c>
      <c r="K4993" t="s">
        <v>16</v>
      </c>
      <c r="L4993" t="s">
        <v>17</v>
      </c>
      <c r="M4993" t="s">
        <v>18</v>
      </c>
      <c r="N4993" t="s">
        <v>18</v>
      </c>
      <c r="O4993" t="str">
        <f>TEXT(Table1[[#This Row],[pickup]],"dddd")</f>
        <v>Friday</v>
      </c>
      <c r="P4993">
        <f t="shared" si="77"/>
        <v>8</v>
      </c>
    </row>
    <row r="4994" spans="1:16" x14ac:dyDescent="0.25">
      <c r="A4994" s="1">
        <v>43545.801666666666</v>
      </c>
      <c r="B4994" s="1">
        <v>43545.818854166668</v>
      </c>
      <c r="C4994">
        <v>1</v>
      </c>
      <c r="D4994">
        <v>7.66</v>
      </c>
      <c r="E4994">
        <v>25.5</v>
      </c>
      <c r="F4994">
        <v>7.45</v>
      </c>
      <c r="G4994">
        <v>0</v>
      </c>
      <c r="H4994">
        <v>37.25</v>
      </c>
      <c r="I4994" t="s">
        <v>14</v>
      </c>
      <c r="J4994" t="s">
        <v>15</v>
      </c>
      <c r="K4994" t="s">
        <v>27</v>
      </c>
      <c r="L4994" t="s">
        <v>70</v>
      </c>
      <c r="M4994" t="s">
        <v>18</v>
      </c>
      <c r="N4994" t="s">
        <v>18</v>
      </c>
      <c r="O4994" t="str">
        <f>TEXT(Table1[[#This Row],[pickup]],"dddd")</f>
        <v>Thursday</v>
      </c>
      <c r="P4994">
        <f t="shared" ref="P4994:P5057" si="78">HOUR(A:A)</f>
        <v>19</v>
      </c>
    </row>
    <row r="4995" spans="1:16" x14ac:dyDescent="0.25">
      <c r="A4995" s="1">
        <v>43534.570671296293</v>
      </c>
      <c r="B4995" s="1">
        <v>43534.577337962961</v>
      </c>
      <c r="C4995">
        <v>1</v>
      </c>
      <c r="D4995">
        <v>1.5</v>
      </c>
      <c r="E4995">
        <v>8.5</v>
      </c>
      <c r="F4995">
        <v>0</v>
      </c>
      <c r="G4995">
        <v>0</v>
      </c>
      <c r="H4995">
        <v>11.8</v>
      </c>
      <c r="I4995" t="s">
        <v>14</v>
      </c>
      <c r="J4995" t="s">
        <v>19</v>
      </c>
      <c r="K4995" t="s">
        <v>51</v>
      </c>
      <c r="L4995" t="s">
        <v>44</v>
      </c>
      <c r="M4995" t="s">
        <v>18</v>
      </c>
      <c r="N4995" t="s">
        <v>18</v>
      </c>
      <c r="O4995" t="str">
        <f>TEXT(Table1[[#This Row],[pickup]],"dddd")</f>
        <v>Sunday</v>
      </c>
      <c r="P4995">
        <f t="shared" si="78"/>
        <v>13</v>
      </c>
    </row>
    <row r="4996" spans="1:16" x14ac:dyDescent="0.25">
      <c r="A4996" s="1">
        <v>43534.465752314813</v>
      </c>
      <c r="B4996" s="1">
        <v>43534.469756944447</v>
      </c>
      <c r="C4996">
        <v>6</v>
      </c>
      <c r="D4996">
        <v>0.8</v>
      </c>
      <c r="E4996">
        <v>5.5</v>
      </c>
      <c r="F4996">
        <v>0</v>
      </c>
      <c r="G4996">
        <v>0</v>
      </c>
      <c r="H4996">
        <v>8.8000000000000007</v>
      </c>
      <c r="I4996" t="s">
        <v>14</v>
      </c>
      <c r="J4996" t="s">
        <v>19</v>
      </c>
      <c r="K4996" t="s">
        <v>71</v>
      </c>
      <c r="L4996" t="s">
        <v>28</v>
      </c>
      <c r="M4996" t="s">
        <v>18</v>
      </c>
      <c r="N4996" t="s">
        <v>18</v>
      </c>
      <c r="O4996" t="str">
        <f>TEXT(Table1[[#This Row],[pickup]],"dddd")</f>
        <v>Sunday</v>
      </c>
      <c r="P4996">
        <f t="shared" si="78"/>
        <v>11</v>
      </c>
    </row>
    <row r="4997" spans="1:16" x14ac:dyDescent="0.25">
      <c r="A4997" s="1">
        <v>43531.00273148148</v>
      </c>
      <c r="B4997" s="1">
        <v>43531.024606481478</v>
      </c>
      <c r="C4997">
        <v>1</v>
      </c>
      <c r="D4997">
        <v>9.65</v>
      </c>
      <c r="E4997">
        <v>31</v>
      </c>
      <c r="F4997">
        <v>0</v>
      </c>
      <c r="G4997">
        <v>5.76</v>
      </c>
      <c r="H4997">
        <v>40.56</v>
      </c>
      <c r="I4997" t="s">
        <v>14</v>
      </c>
      <c r="J4997" t="s">
        <v>19</v>
      </c>
      <c r="K4997" t="s">
        <v>35</v>
      </c>
      <c r="L4997" t="s">
        <v>42</v>
      </c>
      <c r="M4997" t="s">
        <v>37</v>
      </c>
      <c r="N4997" t="s">
        <v>18</v>
      </c>
      <c r="O4997" t="str">
        <f>TEXT(Table1[[#This Row],[pickup]],"dddd")</f>
        <v>Thursday</v>
      </c>
      <c r="P4997">
        <f t="shared" si="78"/>
        <v>0</v>
      </c>
    </row>
    <row r="4998" spans="1:16" x14ac:dyDescent="0.25">
      <c r="A4998" s="1">
        <v>43531.301990740743</v>
      </c>
      <c r="B4998" s="1">
        <v>43531.32607638889</v>
      </c>
      <c r="C4998">
        <v>1</v>
      </c>
      <c r="D4998">
        <v>10.9</v>
      </c>
      <c r="E4998">
        <v>35</v>
      </c>
      <c r="F4998">
        <v>11.45</v>
      </c>
      <c r="G4998">
        <v>0</v>
      </c>
      <c r="H4998">
        <v>49.75</v>
      </c>
      <c r="I4998" t="s">
        <v>14</v>
      </c>
      <c r="J4998" t="s">
        <v>15</v>
      </c>
      <c r="K4998" t="s">
        <v>69</v>
      </c>
      <c r="L4998" t="s">
        <v>59</v>
      </c>
      <c r="M4998" t="s">
        <v>37</v>
      </c>
      <c r="N4998" t="s">
        <v>18</v>
      </c>
      <c r="O4998" t="str">
        <f>TEXT(Table1[[#This Row],[pickup]],"dddd")</f>
        <v>Thursday</v>
      </c>
      <c r="P4998">
        <f t="shared" si="78"/>
        <v>7</v>
      </c>
    </row>
    <row r="4999" spans="1:16" x14ac:dyDescent="0.25">
      <c r="A4999" s="1">
        <v>43540.461516203701</v>
      </c>
      <c r="B4999" s="1">
        <v>43540.486400462964</v>
      </c>
      <c r="C4999">
        <v>5</v>
      </c>
      <c r="D4999">
        <v>6.31</v>
      </c>
      <c r="E4999">
        <v>26</v>
      </c>
      <c r="F4999">
        <v>3</v>
      </c>
      <c r="G4999">
        <v>0</v>
      </c>
      <c r="H4999">
        <v>32.299999999999997</v>
      </c>
      <c r="I4999" t="s">
        <v>14</v>
      </c>
      <c r="J4999" t="s">
        <v>15</v>
      </c>
      <c r="K4999" t="s">
        <v>59</v>
      </c>
      <c r="L4999" t="s">
        <v>61</v>
      </c>
      <c r="M4999" t="s">
        <v>18</v>
      </c>
      <c r="N4999" t="s">
        <v>18</v>
      </c>
      <c r="O4999" t="str">
        <f>TEXT(Table1[[#This Row],[pickup]],"dddd")</f>
        <v>Saturday</v>
      </c>
      <c r="P4999">
        <f t="shared" si="78"/>
        <v>11</v>
      </c>
    </row>
    <row r="5000" spans="1:16" x14ac:dyDescent="0.25">
      <c r="A5000" s="1">
        <v>43534.465405092589</v>
      </c>
      <c r="B5000" s="1">
        <v>43534.473854166667</v>
      </c>
      <c r="C5000">
        <v>1</v>
      </c>
      <c r="D5000">
        <v>1.8</v>
      </c>
      <c r="E5000">
        <v>9</v>
      </c>
      <c r="F5000">
        <v>0</v>
      </c>
      <c r="G5000">
        <v>0</v>
      </c>
      <c r="H5000">
        <v>12.3</v>
      </c>
      <c r="I5000" t="s">
        <v>14</v>
      </c>
      <c r="J5000" t="s">
        <v>19</v>
      </c>
      <c r="K5000" t="s">
        <v>50</v>
      </c>
      <c r="L5000" t="s">
        <v>44</v>
      </c>
      <c r="M5000" t="s">
        <v>18</v>
      </c>
      <c r="N5000" t="s">
        <v>18</v>
      </c>
      <c r="O5000" t="str">
        <f>TEXT(Table1[[#This Row],[pickup]],"dddd")</f>
        <v>Sunday</v>
      </c>
      <c r="P5000">
        <f t="shared" si="78"/>
        <v>11</v>
      </c>
    </row>
    <row r="5001" spans="1:16" x14ac:dyDescent="0.25">
      <c r="A5001" s="1">
        <v>43546.823379629626</v>
      </c>
      <c r="B5001" s="1">
        <v>43546.832025462965</v>
      </c>
      <c r="C5001">
        <v>1</v>
      </c>
      <c r="D5001">
        <v>3.5</v>
      </c>
      <c r="E5001">
        <v>14</v>
      </c>
      <c r="F5001">
        <v>4.8</v>
      </c>
      <c r="G5001">
        <v>5.76</v>
      </c>
      <c r="H5001">
        <v>28.86</v>
      </c>
      <c r="I5001" t="s">
        <v>14</v>
      </c>
      <c r="J5001" t="s">
        <v>15</v>
      </c>
      <c r="K5001" t="s">
        <v>27</v>
      </c>
      <c r="L5001" t="s">
        <v>57</v>
      </c>
      <c r="M5001" t="s">
        <v>18</v>
      </c>
      <c r="N5001" t="s">
        <v>58</v>
      </c>
      <c r="O5001" t="str">
        <f>TEXT(Table1[[#This Row],[pickup]],"dddd")</f>
        <v>Friday</v>
      </c>
      <c r="P5001">
        <f t="shared" si="78"/>
        <v>19</v>
      </c>
    </row>
    <row r="5002" spans="1:16" x14ac:dyDescent="0.25">
      <c r="A5002" s="1">
        <v>43531.305972222224</v>
      </c>
      <c r="B5002" s="1">
        <v>43531.311990740738</v>
      </c>
      <c r="C5002">
        <v>1</v>
      </c>
      <c r="D5002">
        <v>1.1399999999999999</v>
      </c>
      <c r="E5002">
        <v>7</v>
      </c>
      <c r="F5002">
        <v>0</v>
      </c>
      <c r="G5002">
        <v>0</v>
      </c>
      <c r="H5002">
        <v>10.3</v>
      </c>
      <c r="I5002" t="s">
        <v>14</v>
      </c>
      <c r="J5002" t="s">
        <v>19</v>
      </c>
      <c r="K5002" t="s">
        <v>29</v>
      </c>
      <c r="L5002" t="s">
        <v>25</v>
      </c>
      <c r="M5002" t="s">
        <v>18</v>
      </c>
      <c r="N5002" t="s">
        <v>18</v>
      </c>
      <c r="O5002" t="str">
        <f>TEXT(Table1[[#This Row],[pickup]],"dddd")</f>
        <v>Thursday</v>
      </c>
      <c r="P5002">
        <f t="shared" si="78"/>
        <v>7</v>
      </c>
    </row>
    <row r="5003" spans="1:16" x14ac:dyDescent="0.25">
      <c r="A5003" s="1">
        <v>43536.336157407408</v>
      </c>
      <c r="B5003" s="1">
        <v>43536.34820601852</v>
      </c>
      <c r="C5003">
        <v>1</v>
      </c>
      <c r="D5003">
        <v>1.9</v>
      </c>
      <c r="E5003">
        <v>12.5</v>
      </c>
      <c r="F5003">
        <v>0.79</v>
      </c>
      <c r="G5003">
        <v>0</v>
      </c>
      <c r="H5003">
        <v>16.59</v>
      </c>
      <c r="I5003" t="s">
        <v>14</v>
      </c>
      <c r="J5003" t="s">
        <v>15</v>
      </c>
      <c r="K5003" t="s">
        <v>45</v>
      </c>
      <c r="L5003" t="s">
        <v>32</v>
      </c>
      <c r="M5003" t="s">
        <v>18</v>
      </c>
      <c r="N5003" t="s">
        <v>18</v>
      </c>
      <c r="O5003" t="str">
        <f>TEXT(Table1[[#This Row],[pickup]],"dddd")</f>
        <v>Tuesday</v>
      </c>
      <c r="P5003">
        <f t="shared" si="78"/>
        <v>8</v>
      </c>
    </row>
    <row r="5004" spans="1:16" x14ac:dyDescent="0.25">
      <c r="A5004" s="1">
        <v>43540.781331018516</v>
      </c>
      <c r="B5004" s="1">
        <v>43540.785937499997</v>
      </c>
      <c r="C5004">
        <v>1</v>
      </c>
      <c r="D5004">
        <v>0.86</v>
      </c>
      <c r="E5004">
        <v>6</v>
      </c>
      <c r="F5004">
        <v>1</v>
      </c>
      <c r="G5004">
        <v>0</v>
      </c>
      <c r="H5004">
        <v>10.3</v>
      </c>
      <c r="I5004" t="s">
        <v>14</v>
      </c>
      <c r="J5004" t="s">
        <v>15</v>
      </c>
      <c r="K5004" t="s">
        <v>81</v>
      </c>
      <c r="L5004" t="s">
        <v>85</v>
      </c>
      <c r="M5004" t="s">
        <v>18</v>
      </c>
      <c r="N5004" t="s">
        <v>18</v>
      </c>
      <c r="O5004" t="str">
        <f>TEXT(Table1[[#This Row],[pickup]],"dddd")</f>
        <v>Saturday</v>
      </c>
      <c r="P5004">
        <f t="shared" si="78"/>
        <v>18</v>
      </c>
    </row>
    <row r="5005" spans="1:16" x14ac:dyDescent="0.25">
      <c r="A5005" s="1">
        <v>43541.792002314818</v>
      </c>
      <c r="B5005" s="1">
        <v>43541.794131944444</v>
      </c>
      <c r="C5005">
        <v>1</v>
      </c>
      <c r="D5005">
        <v>0.5</v>
      </c>
      <c r="E5005">
        <v>4.5</v>
      </c>
      <c r="F5005">
        <v>2.34</v>
      </c>
      <c r="G5005">
        <v>0</v>
      </c>
      <c r="H5005">
        <v>10.14</v>
      </c>
      <c r="I5005" t="s">
        <v>14</v>
      </c>
      <c r="J5005" t="s">
        <v>15</v>
      </c>
      <c r="K5005" t="s">
        <v>45</v>
      </c>
      <c r="L5005" t="s">
        <v>45</v>
      </c>
      <c r="M5005" t="s">
        <v>18</v>
      </c>
      <c r="N5005" t="s">
        <v>18</v>
      </c>
      <c r="O5005" t="str">
        <f>TEXT(Table1[[#This Row],[pickup]],"dddd")</f>
        <v>Sunday</v>
      </c>
      <c r="P5005">
        <f t="shared" si="78"/>
        <v>19</v>
      </c>
    </row>
    <row r="5006" spans="1:16" x14ac:dyDescent="0.25">
      <c r="A5006" s="1">
        <v>43553.663738425923</v>
      </c>
      <c r="B5006" s="1">
        <v>43553.674768518518</v>
      </c>
      <c r="C5006">
        <v>2</v>
      </c>
      <c r="D5006">
        <v>2.2000000000000002</v>
      </c>
      <c r="E5006">
        <v>11</v>
      </c>
      <c r="F5006">
        <v>3</v>
      </c>
      <c r="G5006">
        <v>0</v>
      </c>
      <c r="H5006">
        <v>17.3</v>
      </c>
      <c r="I5006" t="s">
        <v>14</v>
      </c>
      <c r="J5006" t="s">
        <v>15</v>
      </c>
      <c r="K5006" t="s">
        <v>44</v>
      </c>
      <c r="L5006" t="s">
        <v>66</v>
      </c>
      <c r="M5006" t="s">
        <v>18</v>
      </c>
      <c r="N5006" t="s">
        <v>18</v>
      </c>
      <c r="O5006" t="str">
        <f>TEXT(Table1[[#This Row],[pickup]],"dddd")</f>
        <v>Friday</v>
      </c>
      <c r="P5006">
        <f t="shared" si="78"/>
        <v>15</v>
      </c>
    </row>
    <row r="5007" spans="1:16" x14ac:dyDescent="0.25">
      <c r="A5007" s="1">
        <v>43538.718425925923</v>
      </c>
      <c r="B5007" s="1">
        <v>43538.736504629633</v>
      </c>
      <c r="C5007">
        <v>3</v>
      </c>
      <c r="D5007">
        <v>2.5299999999999998</v>
      </c>
      <c r="E5007">
        <v>16</v>
      </c>
      <c r="F5007">
        <v>5.08</v>
      </c>
      <c r="G5007">
        <v>0</v>
      </c>
      <c r="H5007">
        <v>25.38</v>
      </c>
      <c r="I5007" t="s">
        <v>14</v>
      </c>
      <c r="J5007" t="s">
        <v>15</v>
      </c>
      <c r="K5007" t="s">
        <v>63</v>
      </c>
      <c r="L5007" t="s">
        <v>42</v>
      </c>
      <c r="M5007" t="s">
        <v>18</v>
      </c>
      <c r="N5007" t="s">
        <v>18</v>
      </c>
      <c r="O5007" t="str">
        <f>TEXT(Table1[[#This Row],[pickup]],"dddd")</f>
        <v>Thursday</v>
      </c>
      <c r="P5007">
        <f t="shared" si="78"/>
        <v>17</v>
      </c>
    </row>
    <row r="5008" spans="1:16" x14ac:dyDescent="0.25">
      <c r="A5008" s="1">
        <v>43534.174629629626</v>
      </c>
      <c r="B5008" s="1">
        <v>43534.178715277776</v>
      </c>
      <c r="C5008">
        <v>1</v>
      </c>
      <c r="D5008">
        <v>0.93</v>
      </c>
      <c r="E5008">
        <v>6</v>
      </c>
      <c r="F5008">
        <v>2.4500000000000002</v>
      </c>
      <c r="G5008">
        <v>0</v>
      </c>
      <c r="H5008">
        <v>12.25</v>
      </c>
      <c r="I5008" t="s">
        <v>14</v>
      </c>
      <c r="J5008" t="s">
        <v>15</v>
      </c>
      <c r="K5008" t="s">
        <v>51</v>
      </c>
      <c r="L5008" t="s">
        <v>43</v>
      </c>
      <c r="M5008" t="s">
        <v>18</v>
      </c>
      <c r="N5008" t="s">
        <v>18</v>
      </c>
      <c r="O5008" t="str">
        <f>TEXT(Table1[[#This Row],[pickup]],"dddd")</f>
        <v>Sunday</v>
      </c>
      <c r="P5008">
        <f t="shared" si="78"/>
        <v>4</v>
      </c>
    </row>
    <row r="5009" spans="1:16" x14ac:dyDescent="0.25">
      <c r="A5009" s="1">
        <v>43540.018067129633</v>
      </c>
      <c r="B5009" s="1">
        <v>43540.025636574072</v>
      </c>
      <c r="C5009">
        <v>1</v>
      </c>
      <c r="D5009">
        <v>2.64</v>
      </c>
      <c r="E5009">
        <v>10.5</v>
      </c>
      <c r="F5009">
        <v>2.08</v>
      </c>
      <c r="G5009">
        <v>0</v>
      </c>
      <c r="H5009">
        <v>13.88</v>
      </c>
      <c r="I5009" t="s">
        <v>14</v>
      </c>
      <c r="J5009" t="s">
        <v>15</v>
      </c>
      <c r="K5009" t="s">
        <v>35</v>
      </c>
      <c r="L5009" t="s">
        <v>146</v>
      </c>
      <c r="M5009" t="s">
        <v>37</v>
      </c>
      <c r="N5009" t="s">
        <v>37</v>
      </c>
      <c r="O5009" t="str">
        <f>TEXT(Table1[[#This Row],[pickup]],"dddd")</f>
        <v>Saturday</v>
      </c>
      <c r="P5009">
        <f t="shared" si="78"/>
        <v>0</v>
      </c>
    </row>
    <row r="5010" spans="1:16" x14ac:dyDescent="0.25">
      <c r="A5010" s="1">
        <v>43553.691516203704</v>
      </c>
      <c r="B5010" s="1">
        <v>43553.69394675926</v>
      </c>
      <c r="C5010">
        <v>1</v>
      </c>
      <c r="D5010">
        <v>0.36</v>
      </c>
      <c r="E5010">
        <v>4.5</v>
      </c>
      <c r="F5010">
        <v>0</v>
      </c>
      <c r="G5010">
        <v>0</v>
      </c>
      <c r="H5010">
        <v>8.8000000000000007</v>
      </c>
      <c r="I5010" t="s">
        <v>14</v>
      </c>
      <c r="J5010" t="s">
        <v>19</v>
      </c>
      <c r="K5010" t="s">
        <v>50</v>
      </c>
      <c r="L5010" t="s">
        <v>29</v>
      </c>
      <c r="M5010" t="s">
        <v>18</v>
      </c>
      <c r="N5010" t="s">
        <v>18</v>
      </c>
      <c r="O5010" t="str">
        <f>TEXT(Table1[[#This Row],[pickup]],"dddd")</f>
        <v>Friday</v>
      </c>
      <c r="P5010">
        <f t="shared" si="78"/>
        <v>16</v>
      </c>
    </row>
    <row r="5011" spans="1:16" x14ac:dyDescent="0.25">
      <c r="A5011" s="1">
        <v>43533.474780092591</v>
      </c>
      <c r="B5011" s="1">
        <v>43533.485138888886</v>
      </c>
      <c r="C5011">
        <v>5</v>
      </c>
      <c r="D5011">
        <v>1.78</v>
      </c>
      <c r="E5011">
        <v>10.5</v>
      </c>
      <c r="F5011">
        <v>2.76</v>
      </c>
      <c r="G5011">
        <v>0</v>
      </c>
      <c r="H5011">
        <v>16.559999999999999</v>
      </c>
      <c r="I5011" t="s">
        <v>14</v>
      </c>
      <c r="J5011" t="s">
        <v>15</v>
      </c>
      <c r="K5011" t="s">
        <v>30</v>
      </c>
      <c r="L5011" t="s">
        <v>25</v>
      </c>
      <c r="M5011" t="s">
        <v>18</v>
      </c>
      <c r="N5011" t="s">
        <v>18</v>
      </c>
      <c r="O5011" t="str">
        <f>TEXT(Table1[[#This Row],[pickup]],"dddd")</f>
        <v>Saturday</v>
      </c>
      <c r="P5011">
        <f t="shared" si="78"/>
        <v>11</v>
      </c>
    </row>
    <row r="5012" spans="1:16" x14ac:dyDescent="0.25">
      <c r="A5012" s="1">
        <v>43539.844502314816</v>
      </c>
      <c r="B5012" s="1">
        <v>43539.854837962965</v>
      </c>
      <c r="C5012">
        <v>1</v>
      </c>
      <c r="D5012">
        <v>2.4</v>
      </c>
      <c r="E5012">
        <v>11.5</v>
      </c>
      <c r="F5012">
        <v>1.7</v>
      </c>
      <c r="G5012">
        <v>0</v>
      </c>
      <c r="H5012">
        <v>17</v>
      </c>
      <c r="I5012" t="s">
        <v>14</v>
      </c>
      <c r="J5012" t="s">
        <v>15</v>
      </c>
      <c r="K5012" t="s">
        <v>26</v>
      </c>
      <c r="L5012" t="s">
        <v>16</v>
      </c>
      <c r="M5012" t="s">
        <v>18</v>
      </c>
      <c r="N5012" t="s">
        <v>18</v>
      </c>
      <c r="O5012" t="str">
        <f>TEXT(Table1[[#This Row],[pickup]],"dddd")</f>
        <v>Friday</v>
      </c>
      <c r="P5012">
        <f t="shared" si="78"/>
        <v>20</v>
      </c>
    </row>
    <row r="5013" spans="1:16" x14ac:dyDescent="0.25">
      <c r="A5013" s="1">
        <v>43530.94017361111</v>
      </c>
      <c r="B5013" s="1">
        <v>43530.942835648151</v>
      </c>
      <c r="C5013">
        <v>1</v>
      </c>
      <c r="D5013">
        <v>0.9</v>
      </c>
      <c r="E5013">
        <v>5</v>
      </c>
      <c r="F5013">
        <v>1.75</v>
      </c>
      <c r="G5013">
        <v>0</v>
      </c>
      <c r="H5013">
        <v>10.55</v>
      </c>
      <c r="I5013" t="s">
        <v>14</v>
      </c>
      <c r="J5013" t="s">
        <v>15</v>
      </c>
      <c r="K5013" t="s">
        <v>45</v>
      </c>
      <c r="L5013" t="s">
        <v>47</v>
      </c>
      <c r="M5013" t="s">
        <v>18</v>
      </c>
      <c r="N5013" t="s">
        <v>18</v>
      </c>
      <c r="O5013" t="str">
        <f>TEXT(Table1[[#This Row],[pickup]],"dddd")</f>
        <v>Wednesday</v>
      </c>
      <c r="P5013">
        <f t="shared" si="78"/>
        <v>22</v>
      </c>
    </row>
    <row r="5014" spans="1:16" x14ac:dyDescent="0.25">
      <c r="A5014" s="1">
        <v>43553.393553240741</v>
      </c>
      <c r="B5014" s="1">
        <v>43553.399699074071</v>
      </c>
      <c r="C5014">
        <v>1</v>
      </c>
      <c r="D5014">
        <v>1.4</v>
      </c>
      <c r="E5014">
        <v>7.5</v>
      </c>
      <c r="F5014">
        <v>0</v>
      </c>
      <c r="G5014">
        <v>0</v>
      </c>
      <c r="H5014">
        <v>10.8</v>
      </c>
      <c r="I5014" t="s">
        <v>14</v>
      </c>
      <c r="J5014" t="s">
        <v>19</v>
      </c>
      <c r="K5014" t="s">
        <v>33</v>
      </c>
      <c r="L5014" t="s">
        <v>70</v>
      </c>
      <c r="M5014" t="s">
        <v>18</v>
      </c>
      <c r="N5014" t="s">
        <v>18</v>
      </c>
      <c r="O5014" t="str">
        <f>TEXT(Table1[[#This Row],[pickup]],"dddd")</f>
        <v>Friday</v>
      </c>
      <c r="P5014">
        <f t="shared" si="78"/>
        <v>9</v>
      </c>
    </row>
    <row r="5015" spans="1:16" x14ac:dyDescent="0.25">
      <c r="A5015" s="1">
        <v>43552.583067129628</v>
      </c>
      <c r="B5015" s="1">
        <v>43552.603831018518</v>
      </c>
      <c r="C5015">
        <v>1</v>
      </c>
      <c r="D5015">
        <v>7.3</v>
      </c>
      <c r="E5015">
        <v>27.5</v>
      </c>
      <c r="F5015">
        <v>0</v>
      </c>
      <c r="G5015">
        <v>0</v>
      </c>
      <c r="H5015">
        <v>28.3</v>
      </c>
      <c r="I5015" t="s">
        <v>14</v>
      </c>
      <c r="J5015" t="s">
        <v>19</v>
      </c>
      <c r="K5015" t="s">
        <v>64</v>
      </c>
      <c r="L5015" t="s">
        <v>96</v>
      </c>
      <c r="M5015" t="s">
        <v>37</v>
      </c>
      <c r="N5015" t="s">
        <v>58</v>
      </c>
      <c r="O5015" t="str">
        <f>TEXT(Table1[[#This Row],[pickup]],"dddd")</f>
        <v>Thursday</v>
      </c>
      <c r="P5015">
        <f t="shared" si="78"/>
        <v>13</v>
      </c>
    </row>
    <row r="5016" spans="1:16" x14ac:dyDescent="0.25">
      <c r="A5016" s="1">
        <v>43552.78460648148</v>
      </c>
      <c r="B5016" s="1">
        <v>43552.820185185185</v>
      </c>
      <c r="C5016">
        <v>5</v>
      </c>
      <c r="D5016">
        <v>21.51</v>
      </c>
      <c r="E5016">
        <v>52</v>
      </c>
      <c r="F5016">
        <v>0</v>
      </c>
      <c r="G5016">
        <v>5.76</v>
      </c>
      <c r="H5016">
        <v>65.56</v>
      </c>
      <c r="I5016" t="s">
        <v>14</v>
      </c>
      <c r="J5016" t="s">
        <v>19</v>
      </c>
      <c r="K5016" t="s">
        <v>64</v>
      </c>
      <c r="L5016" t="s">
        <v>106</v>
      </c>
      <c r="M5016" t="s">
        <v>37</v>
      </c>
      <c r="N5016" t="s">
        <v>18</v>
      </c>
      <c r="O5016" t="str">
        <f>TEXT(Table1[[#This Row],[pickup]],"dddd")</f>
        <v>Thursday</v>
      </c>
      <c r="P5016">
        <f t="shared" si="78"/>
        <v>18</v>
      </c>
    </row>
    <row r="5017" spans="1:16" x14ac:dyDescent="0.25">
      <c r="A5017" s="1">
        <v>43552.800092592595</v>
      </c>
      <c r="B5017" s="1">
        <v>43552.803587962961</v>
      </c>
      <c r="C5017">
        <v>1</v>
      </c>
      <c r="D5017">
        <v>0.87</v>
      </c>
      <c r="E5017">
        <v>5.5</v>
      </c>
      <c r="F5017">
        <v>1.96</v>
      </c>
      <c r="G5017">
        <v>0</v>
      </c>
      <c r="H5017">
        <v>11.76</v>
      </c>
      <c r="I5017" t="s">
        <v>14</v>
      </c>
      <c r="J5017" t="s">
        <v>15</v>
      </c>
      <c r="K5017" t="s">
        <v>47</v>
      </c>
      <c r="L5017" t="s">
        <v>45</v>
      </c>
      <c r="M5017" t="s">
        <v>18</v>
      </c>
      <c r="N5017" t="s">
        <v>18</v>
      </c>
      <c r="O5017" t="str">
        <f>TEXT(Table1[[#This Row],[pickup]],"dddd")</f>
        <v>Thursday</v>
      </c>
      <c r="P5017">
        <f t="shared" si="78"/>
        <v>19</v>
      </c>
    </row>
    <row r="5018" spans="1:16" x14ac:dyDescent="0.25">
      <c r="A5018" s="1">
        <v>43554.602569444447</v>
      </c>
      <c r="B5018" s="1">
        <v>43554.605717592596</v>
      </c>
      <c r="C5018">
        <v>1</v>
      </c>
      <c r="D5018">
        <v>0.9</v>
      </c>
      <c r="E5018">
        <v>5.5</v>
      </c>
      <c r="F5018">
        <v>0</v>
      </c>
      <c r="G5018">
        <v>0</v>
      </c>
      <c r="H5018">
        <v>8.8000000000000007</v>
      </c>
      <c r="I5018" t="s">
        <v>14</v>
      </c>
      <c r="J5018" t="s">
        <v>19</v>
      </c>
      <c r="K5018" t="s">
        <v>74</v>
      </c>
      <c r="L5018" t="s">
        <v>106</v>
      </c>
      <c r="M5018" t="s">
        <v>18</v>
      </c>
      <c r="N5018" t="s">
        <v>18</v>
      </c>
      <c r="O5018" t="str">
        <f>TEXT(Table1[[#This Row],[pickup]],"dddd")</f>
        <v>Saturday</v>
      </c>
      <c r="P5018">
        <f t="shared" si="78"/>
        <v>14</v>
      </c>
    </row>
    <row r="5019" spans="1:16" x14ac:dyDescent="0.25">
      <c r="A5019" s="1">
        <v>43535.897453703707</v>
      </c>
      <c r="B5019" s="1">
        <v>43535.903460648151</v>
      </c>
      <c r="C5019">
        <v>2</v>
      </c>
      <c r="D5019">
        <v>1.7</v>
      </c>
      <c r="E5019">
        <v>8.5</v>
      </c>
      <c r="F5019">
        <v>2</v>
      </c>
      <c r="G5019">
        <v>0</v>
      </c>
      <c r="H5019">
        <v>14.3</v>
      </c>
      <c r="I5019" t="s">
        <v>14</v>
      </c>
      <c r="J5019" t="s">
        <v>15</v>
      </c>
      <c r="K5019" t="s">
        <v>61</v>
      </c>
      <c r="L5019" t="s">
        <v>41</v>
      </c>
      <c r="M5019" t="s">
        <v>18</v>
      </c>
      <c r="N5019" t="s">
        <v>18</v>
      </c>
      <c r="O5019" t="str">
        <f>TEXT(Table1[[#This Row],[pickup]],"dddd")</f>
        <v>Monday</v>
      </c>
      <c r="P5019">
        <f t="shared" si="78"/>
        <v>21</v>
      </c>
    </row>
    <row r="5020" spans="1:16" x14ac:dyDescent="0.25">
      <c r="A5020" s="1">
        <v>43546.794756944444</v>
      </c>
      <c r="B5020" s="1">
        <v>43546.803923611114</v>
      </c>
      <c r="C5020">
        <v>1</v>
      </c>
      <c r="D5020">
        <v>2.2999999999999998</v>
      </c>
      <c r="E5020">
        <v>11.5</v>
      </c>
      <c r="F5020">
        <v>1.58</v>
      </c>
      <c r="G5020">
        <v>0</v>
      </c>
      <c r="H5020">
        <v>17.38</v>
      </c>
      <c r="I5020" t="s">
        <v>14</v>
      </c>
      <c r="J5020" t="s">
        <v>15</v>
      </c>
      <c r="K5020" t="s">
        <v>106</v>
      </c>
      <c r="L5020" t="s">
        <v>85</v>
      </c>
      <c r="M5020" t="s">
        <v>18</v>
      </c>
      <c r="N5020" t="s">
        <v>18</v>
      </c>
      <c r="O5020" t="str">
        <f>TEXT(Table1[[#This Row],[pickup]],"dddd")</f>
        <v>Friday</v>
      </c>
      <c r="P5020">
        <f t="shared" si="78"/>
        <v>19</v>
      </c>
    </row>
    <row r="5021" spans="1:16" x14ac:dyDescent="0.25">
      <c r="A5021" s="1">
        <v>43544.309560185182</v>
      </c>
      <c r="B5021" s="1">
        <v>43544.312893518516</v>
      </c>
      <c r="C5021">
        <v>1</v>
      </c>
      <c r="D5021">
        <v>0.8</v>
      </c>
      <c r="E5021">
        <v>5</v>
      </c>
      <c r="F5021">
        <v>2.0499999999999998</v>
      </c>
      <c r="G5021">
        <v>0</v>
      </c>
      <c r="H5021">
        <v>10.35</v>
      </c>
      <c r="I5021" t="s">
        <v>14</v>
      </c>
      <c r="J5021" t="s">
        <v>15</v>
      </c>
      <c r="K5021" t="s">
        <v>46</v>
      </c>
      <c r="L5021" t="s">
        <v>43</v>
      </c>
      <c r="M5021" t="s">
        <v>18</v>
      </c>
      <c r="N5021" t="s">
        <v>18</v>
      </c>
      <c r="O5021" t="str">
        <f>TEXT(Table1[[#This Row],[pickup]],"dddd")</f>
        <v>Wednesday</v>
      </c>
      <c r="P5021">
        <f t="shared" si="78"/>
        <v>7</v>
      </c>
    </row>
    <row r="5022" spans="1:16" x14ac:dyDescent="0.25">
      <c r="A5022" s="1">
        <v>43531.791365740741</v>
      </c>
      <c r="B5022" s="1">
        <v>43531.796377314815</v>
      </c>
      <c r="C5022">
        <v>5</v>
      </c>
      <c r="D5022">
        <v>1.0900000000000001</v>
      </c>
      <c r="E5022">
        <v>6.5</v>
      </c>
      <c r="F5022">
        <v>2.16</v>
      </c>
      <c r="G5022">
        <v>0</v>
      </c>
      <c r="H5022">
        <v>12.96</v>
      </c>
      <c r="I5022" t="s">
        <v>14</v>
      </c>
      <c r="J5022" t="s">
        <v>15</v>
      </c>
      <c r="K5022" t="s">
        <v>62</v>
      </c>
      <c r="L5022" t="s">
        <v>62</v>
      </c>
      <c r="M5022" t="s">
        <v>18</v>
      </c>
      <c r="N5022" t="s">
        <v>18</v>
      </c>
      <c r="O5022" t="str">
        <f>TEXT(Table1[[#This Row],[pickup]],"dddd")</f>
        <v>Thursday</v>
      </c>
      <c r="P5022">
        <f t="shared" si="78"/>
        <v>18</v>
      </c>
    </row>
    <row r="5023" spans="1:16" x14ac:dyDescent="0.25">
      <c r="A5023" s="1">
        <v>43525.350462962961</v>
      </c>
      <c r="B5023" s="1">
        <v>43525.367766203701</v>
      </c>
      <c r="C5023">
        <v>1</v>
      </c>
      <c r="D5023">
        <v>2.84</v>
      </c>
      <c r="E5023">
        <v>17</v>
      </c>
      <c r="F5023">
        <v>1.02</v>
      </c>
      <c r="G5023">
        <v>0</v>
      </c>
      <c r="H5023">
        <v>21.32</v>
      </c>
      <c r="I5023" t="s">
        <v>14</v>
      </c>
      <c r="J5023" t="s">
        <v>15</v>
      </c>
      <c r="K5023" t="s">
        <v>42</v>
      </c>
      <c r="L5023" t="s">
        <v>31</v>
      </c>
      <c r="M5023" t="s">
        <v>18</v>
      </c>
      <c r="N5023" t="s">
        <v>18</v>
      </c>
      <c r="O5023" t="str">
        <f>TEXT(Table1[[#This Row],[pickup]],"dddd")</f>
        <v>Friday</v>
      </c>
      <c r="P5023">
        <f t="shared" si="78"/>
        <v>8</v>
      </c>
    </row>
    <row r="5024" spans="1:16" x14ac:dyDescent="0.25">
      <c r="A5024" s="1">
        <v>43526.581041666665</v>
      </c>
      <c r="B5024" s="1">
        <v>43526.595671296294</v>
      </c>
      <c r="C5024">
        <v>1</v>
      </c>
      <c r="D5024">
        <v>7.7</v>
      </c>
      <c r="E5024">
        <v>23.5</v>
      </c>
      <c r="F5024">
        <v>4.8499999999999996</v>
      </c>
      <c r="G5024">
        <v>0</v>
      </c>
      <c r="H5024">
        <v>29.15</v>
      </c>
      <c r="I5024" t="s">
        <v>14</v>
      </c>
      <c r="J5024" t="s">
        <v>15</v>
      </c>
      <c r="K5024" t="s">
        <v>35</v>
      </c>
      <c r="L5024" t="s">
        <v>86</v>
      </c>
      <c r="M5024" t="s">
        <v>37</v>
      </c>
      <c r="N5024" t="s">
        <v>58</v>
      </c>
      <c r="O5024" t="str">
        <f>TEXT(Table1[[#This Row],[pickup]],"dddd")</f>
        <v>Saturday</v>
      </c>
      <c r="P5024">
        <f t="shared" si="78"/>
        <v>13</v>
      </c>
    </row>
    <row r="5025" spans="1:16" x14ac:dyDescent="0.25">
      <c r="A5025" s="1">
        <v>43541.030775462961</v>
      </c>
      <c r="B5025" s="1">
        <v>43541.035393518519</v>
      </c>
      <c r="C5025">
        <v>1</v>
      </c>
      <c r="D5025">
        <v>1.59</v>
      </c>
      <c r="E5025">
        <v>7.5</v>
      </c>
      <c r="F5025">
        <v>2.2599999999999998</v>
      </c>
      <c r="G5025">
        <v>0</v>
      </c>
      <c r="H5025">
        <v>13.56</v>
      </c>
      <c r="I5025" t="s">
        <v>14</v>
      </c>
      <c r="J5025" t="s">
        <v>15</v>
      </c>
      <c r="K5025" t="s">
        <v>32</v>
      </c>
      <c r="L5025" t="s">
        <v>20</v>
      </c>
      <c r="M5025" t="s">
        <v>18</v>
      </c>
      <c r="N5025" t="s">
        <v>18</v>
      </c>
      <c r="O5025" t="str">
        <f>TEXT(Table1[[#This Row],[pickup]],"dddd")</f>
        <v>Sunday</v>
      </c>
      <c r="P5025">
        <f t="shared" si="78"/>
        <v>0</v>
      </c>
    </row>
    <row r="5026" spans="1:16" x14ac:dyDescent="0.25">
      <c r="A5026" s="1">
        <v>43538.27752314815</v>
      </c>
      <c r="B5026" s="1">
        <v>43538.281689814816</v>
      </c>
      <c r="C5026">
        <v>1</v>
      </c>
      <c r="D5026">
        <v>1.6</v>
      </c>
      <c r="E5026">
        <v>7.5</v>
      </c>
      <c r="F5026">
        <v>2.15</v>
      </c>
      <c r="G5026">
        <v>0</v>
      </c>
      <c r="H5026">
        <v>12.95</v>
      </c>
      <c r="I5026" t="s">
        <v>14</v>
      </c>
      <c r="J5026" t="s">
        <v>15</v>
      </c>
      <c r="K5026" t="s">
        <v>20</v>
      </c>
      <c r="L5026" t="s">
        <v>61</v>
      </c>
      <c r="M5026" t="s">
        <v>18</v>
      </c>
      <c r="N5026" t="s">
        <v>18</v>
      </c>
      <c r="O5026" t="str">
        <f>TEXT(Table1[[#This Row],[pickup]],"dddd")</f>
        <v>Thursday</v>
      </c>
      <c r="P5026">
        <f t="shared" si="78"/>
        <v>6</v>
      </c>
    </row>
    <row r="5027" spans="1:16" x14ac:dyDescent="0.25">
      <c r="A5027" s="1">
        <v>43526.668321759258</v>
      </c>
      <c r="B5027" s="1">
        <v>43526.679432870369</v>
      </c>
      <c r="C5027">
        <v>1</v>
      </c>
      <c r="D5027">
        <v>3.21</v>
      </c>
      <c r="E5027">
        <v>13</v>
      </c>
      <c r="F5027">
        <v>4.08</v>
      </c>
      <c r="G5027">
        <v>0</v>
      </c>
      <c r="H5027">
        <v>20.38</v>
      </c>
      <c r="I5027" t="s">
        <v>14</v>
      </c>
      <c r="J5027" t="s">
        <v>15</v>
      </c>
      <c r="K5027" t="s">
        <v>33</v>
      </c>
      <c r="L5027" t="s">
        <v>44</v>
      </c>
      <c r="M5027" t="s">
        <v>18</v>
      </c>
      <c r="N5027" t="s">
        <v>18</v>
      </c>
      <c r="O5027" t="str">
        <f>TEXT(Table1[[#This Row],[pickup]],"dddd")</f>
        <v>Saturday</v>
      </c>
      <c r="P5027">
        <f t="shared" si="78"/>
        <v>16</v>
      </c>
    </row>
    <row r="5028" spans="1:16" x14ac:dyDescent="0.25">
      <c r="A5028" s="1">
        <v>43549.354629629626</v>
      </c>
      <c r="B5028" s="1">
        <v>43549.36546296296</v>
      </c>
      <c r="C5028">
        <v>1</v>
      </c>
      <c r="D5028">
        <v>2.91</v>
      </c>
      <c r="E5028">
        <v>13.5</v>
      </c>
      <c r="F5028">
        <v>0</v>
      </c>
      <c r="G5028">
        <v>0</v>
      </c>
      <c r="H5028">
        <v>16.8</v>
      </c>
      <c r="I5028" t="s">
        <v>14</v>
      </c>
      <c r="J5028" t="s">
        <v>19</v>
      </c>
      <c r="K5028" t="s">
        <v>61</v>
      </c>
      <c r="L5028" t="s">
        <v>73</v>
      </c>
      <c r="M5028" t="s">
        <v>18</v>
      </c>
      <c r="N5028" t="s">
        <v>18</v>
      </c>
      <c r="O5028" t="str">
        <f>TEXT(Table1[[#This Row],[pickup]],"dddd")</f>
        <v>Monday</v>
      </c>
      <c r="P5028">
        <f t="shared" si="78"/>
        <v>8</v>
      </c>
    </row>
    <row r="5029" spans="1:16" x14ac:dyDescent="0.25">
      <c r="A5029" s="1">
        <v>43534.956423611111</v>
      </c>
      <c r="B5029" s="1">
        <v>43534.965254629627</v>
      </c>
      <c r="C5029">
        <v>1</v>
      </c>
      <c r="D5029">
        <v>2.21</v>
      </c>
      <c r="E5029">
        <v>10.5</v>
      </c>
      <c r="F5029">
        <v>0</v>
      </c>
      <c r="G5029">
        <v>0</v>
      </c>
      <c r="H5029">
        <v>14.3</v>
      </c>
      <c r="I5029" t="s">
        <v>14</v>
      </c>
      <c r="J5029" t="s">
        <v>19</v>
      </c>
      <c r="K5029" t="s">
        <v>22</v>
      </c>
      <c r="L5029" t="s">
        <v>26</v>
      </c>
      <c r="M5029" t="s">
        <v>18</v>
      </c>
      <c r="N5029" t="s">
        <v>18</v>
      </c>
      <c r="O5029" t="str">
        <f>TEXT(Table1[[#This Row],[pickup]],"dddd")</f>
        <v>Sunday</v>
      </c>
      <c r="P5029">
        <f t="shared" si="78"/>
        <v>22</v>
      </c>
    </row>
    <row r="5030" spans="1:16" x14ac:dyDescent="0.25">
      <c r="A5030" s="1">
        <v>43540.346307870372</v>
      </c>
      <c r="B5030" s="1">
        <v>43540.351909722223</v>
      </c>
      <c r="C5030">
        <v>1</v>
      </c>
      <c r="D5030">
        <v>1.71</v>
      </c>
      <c r="E5030">
        <v>8.5</v>
      </c>
      <c r="F5030">
        <v>2.36</v>
      </c>
      <c r="G5030">
        <v>0</v>
      </c>
      <c r="H5030">
        <v>14.16</v>
      </c>
      <c r="I5030" t="s">
        <v>14</v>
      </c>
      <c r="J5030" t="s">
        <v>15</v>
      </c>
      <c r="K5030" t="s">
        <v>79</v>
      </c>
      <c r="L5030" t="s">
        <v>34</v>
      </c>
      <c r="M5030" t="s">
        <v>18</v>
      </c>
      <c r="N5030" t="s">
        <v>18</v>
      </c>
      <c r="O5030" t="str">
        <f>TEXT(Table1[[#This Row],[pickup]],"dddd")</f>
        <v>Saturday</v>
      </c>
      <c r="P5030">
        <f t="shared" si="78"/>
        <v>8</v>
      </c>
    </row>
    <row r="5031" spans="1:16" x14ac:dyDescent="0.25">
      <c r="A5031" s="1">
        <v>43545.285879629628</v>
      </c>
      <c r="B5031" s="1">
        <v>43545.296655092592</v>
      </c>
      <c r="C5031">
        <v>1</v>
      </c>
      <c r="D5031">
        <v>3.39</v>
      </c>
      <c r="E5031">
        <v>14</v>
      </c>
      <c r="F5031">
        <v>2.75</v>
      </c>
      <c r="G5031">
        <v>0</v>
      </c>
      <c r="H5031">
        <v>20.05</v>
      </c>
      <c r="I5031" t="s">
        <v>14</v>
      </c>
      <c r="J5031" t="s">
        <v>15</v>
      </c>
      <c r="K5031" t="s">
        <v>34</v>
      </c>
      <c r="L5031" t="s">
        <v>26</v>
      </c>
      <c r="M5031" t="s">
        <v>18</v>
      </c>
      <c r="N5031" t="s">
        <v>18</v>
      </c>
      <c r="O5031" t="str">
        <f>TEXT(Table1[[#This Row],[pickup]],"dddd")</f>
        <v>Thursday</v>
      </c>
      <c r="P5031">
        <f t="shared" si="78"/>
        <v>6</v>
      </c>
    </row>
    <row r="5032" spans="1:16" x14ac:dyDescent="0.25">
      <c r="A5032" s="1">
        <v>43551.856446759259</v>
      </c>
      <c r="B5032" s="1">
        <v>43551.88789351852</v>
      </c>
      <c r="C5032">
        <v>1</v>
      </c>
      <c r="D5032">
        <v>20.100000000000001</v>
      </c>
      <c r="E5032">
        <v>52</v>
      </c>
      <c r="F5032">
        <v>12.2</v>
      </c>
      <c r="G5032">
        <v>5.76</v>
      </c>
      <c r="H5032">
        <v>73.260000000000005</v>
      </c>
      <c r="I5032" t="s">
        <v>14</v>
      </c>
      <c r="J5032" t="s">
        <v>15</v>
      </c>
      <c r="K5032" t="s">
        <v>41</v>
      </c>
      <c r="L5032" t="s">
        <v>64</v>
      </c>
      <c r="M5032" t="s">
        <v>18</v>
      </c>
      <c r="N5032" t="s">
        <v>37</v>
      </c>
      <c r="O5032" t="str">
        <f>TEXT(Table1[[#This Row],[pickup]],"dddd")</f>
        <v>Wednesday</v>
      </c>
      <c r="P5032">
        <f t="shared" si="78"/>
        <v>20</v>
      </c>
    </row>
    <row r="5033" spans="1:16" x14ac:dyDescent="0.25">
      <c r="A5033" s="1">
        <v>43552.77134259259</v>
      </c>
      <c r="B5033" s="1">
        <v>43552.779027777775</v>
      </c>
      <c r="C5033">
        <v>3</v>
      </c>
      <c r="D5033">
        <v>0.84</v>
      </c>
      <c r="E5033">
        <v>8</v>
      </c>
      <c r="F5033">
        <v>0</v>
      </c>
      <c r="G5033">
        <v>0</v>
      </c>
      <c r="H5033">
        <v>12.3</v>
      </c>
      <c r="I5033" t="s">
        <v>14</v>
      </c>
      <c r="J5033" t="s">
        <v>15</v>
      </c>
      <c r="K5033" t="s">
        <v>26</v>
      </c>
      <c r="L5033" t="s">
        <v>55</v>
      </c>
      <c r="M5033" t="s">
        <v>18</v>
      </c>
      <c r="N5033" t="s">
        <v>18</v>
      </c>
      <c r="O5033" t="str">
        <f>TEXT(Table1[[#This Row],[pickup]],"dddd")</f>
        <v>Thursday</v>
      </c>
      <c r="P5033">
        <f t="shared" si="78"/>
        <v>18</v>
      </c>
    </row>
    <row r="5034" spans="1:16" x14ac:dyDescent="0.25">
      <c r="A5034" s="1">
        <v>43548.107048611113</v>
      </c>
      <c r="B5034" s="1">
        <v>43548.113564814812</v>
      </c>
      <c r="C5034">
        <v>2</v>
      </c>
      <c r="D5034">
        <v>1.5</v>
      </c>
      <c r="E5034">
        <v>8</v>
      </c>
      <c r="F5034">
        <v>2.35</v>
      </c>
      <c r="G5034">
        <v>0</v>
      </c>
      <c r="H5034">
        <v>14.15</v>
      </c>
      <c r="I5034" t="s">
        <v>14</v>
      </c>
      <c r="J5034" t="s">
        <v>15</v>
      </c>
      <c r="K5034" t="s">
        <v>66</v>
      </c>
      <c r="L5034" t="s">
        <v>44</v>
      </c>
      <c r="M5034" t="s">
        <v>18</v>
      </c>
      <c r="N5034" t="s">
        <v>18</v>
      </c>
      <c r="O5034" t="str">
        <f>TEXT(Table1[[#This Row],[pickup]],"dddd")</f>
        <v>Sunday</v>
      </c>
      <c r="P5034">
        <f t="shared" si="78"/>
        <v>2</v>
      </c>
    </row>
    <row r="5035" spans="1:16" x14ac:dyDescent="0.25">
      <c r="A5035" s="1">
        <v>43525.921724537038</v>
      </c>
      <c r="B5035" s="1">
        <v>43525.944618055553</v>
      </c>
      <c r="C5035">
        <v>1</v>
      </c>
      <c r="D5035">
        <v>5.2</v>
      </c>
      <c r="E5035">
        <v>22.5</v>
      </c>
      <c r="F5035">
        <v>6.55</v>
      </c>
      <c r="G5035">
        <v>0</v>
      </c>
      <c r="H5035">
        <v>32.85</v>
      </c>
      <c r="I5035" t="s">
        <v>14</v>
      </c>
      <c r="J5035" t="s">
        <v>15</v>
      </c>
      <c r="K5035" t="s">
        <v>34</v>
      </c>
      <c r="L5035" t="s">
        <v>40</v>
      </c>
      <c r="M5035" t="s">
        <v>18</v>
      </c>
      <c r="N5035" t="s">
        <v>18</v>
      </c>
      <c r="O5035" t="str">
        <f>TEXT(Table1[[#This Row],[pickup]],"dddd")</f>
        <v>Friday</v>
      </c>
      <c r="P5035">
        <f t="shared" si="78"/>
        <v>22</v>
      </c>
    </row>
    <row r="5036" spans="1:16" x14ac:dyDescent="0.25">
      <c r="A5036" s="1">
        <v>43555.59</v>
      </c>
      <c r="B5036" s="1">
        <v>43555.598854166667</v>
      </c>
      <c r="C5036">
        <v>1</v>
      </c>
      <c r="D5036">
        <v>3.06</v>
      </c>
      <c r="E5036">
        <v>11.5</v>
      </c>
      <c r="F5036">
        <v>2.96</v>
      </c>
      <c r="G5036">
        <v>0</v>
      </c>
      <c r="H5036">
        <v>17.760000000000002</v>
      </c>
      <c r="I5036" t="s">
        <v>14</v>
      </c>
      <c r="J5036" t="s">
        <v>15</v>
      </c>
      <c r="K5036" t="s">
        <v>33</v>
      </c>
      <c r="L5036" t="s">
        <v>73</v>
      </c>
      <c r="M5036" t="s">
        <v>18</v>
      </c>
      <c r="N5036" t="s">
        <v>18</v>
      </c>
      <c r="O5036" t="str">
        <f>TEXT(Table1[[#This Row],[pickup]],"dddd")</f>
        <v>Sunday</v>
      </c>
      <c r="P5036">
        <f t="shared" si="78"/>
        <v>14</v>
      </c>
    </row>
    <row r="5037" spans="1:16" x14ac:dyDescent="0.25">
      <c r="A5037" s="1">
        <v>43532.103888888887</v>
      </c>
      <c r="B5037" s="1">
        <v>43532.113009259258</v>
      </c>
      <c r="C5037">
        <v>1</v>
      </c>
      <c r="D5037">
        <v>2.58</v>
      </c>
      <c r="E5037">
        <v>11.5</v>
      </c>
      <c r="F5037">
        <v>3.06</v>
      </c>
      <c r="G5037">
        <v>0</v>
      </c>
      <c r="H5037">
        <v>18.36</v>
      </c>
      <c r="I5037" t="s">
        <v>14</v>
      </c>
      <c r="J5037" t="s">
        <v>15</v>
      </c>
      <c r="K5037" t="s">
        <v>43</v>
      </c>
      <c r="L5037" t="s">
        <v>21</v>
      </c>
      <c r="M5037" t="s">
        <v>18</v>
      </c>
      <c r="N5037" t="s">
        <v>18</v>
      </c>
      <c r="O5037" t="str">
        <f>TEXT(Table1[[#This Row],[pickup]],"dddd")</f>
        <v>Friday</v>
      </c>
      <c r="P5037">
        <f t="shared" si="78"/>
        <v>2</v>
      </c>
    </row>
    <row r="5038" spans="1:16" x14ac:dyDescent="0.25">
      <c r="A5038" s="1">
        <v>43553.416689814818</v>
      </c>
      <c r="B5038" s="1">
        <v>43553.430266203701</v>
      </c>
      <c r="C5038">
        <v>1</v>
      </c>
      <c r="D5038">
        <v>1.3</v>
      </c>
      <c r="E5038">
        <v>12.5</v>
      </c>
      <c r="F5038">
        <v>0</v>
      </c>
      <c r="G5038">
        <v>0</v>
      </c>
      <c r="H5038">
        <v>15.8</v>
      </c>
      <c r="I5038" t="s">
        <v>14</v>
      </c>
      <c r="J5038" t="s">
        <v>19</v>
      </c>
      <c r="K5038" t="s">
        <v>42</v>
      </c>
      <c r="L5038" t="s">
        <v>25</v>
      </c>
      <c r="M5038" t="s">
        <v>18</v>
      </c>
      <c r="N5038" t="s">
        <v>18</v>
      </c>
      <c r="O5038" t="str">
        <f>TEXT(Table1[[#This Row],[pickup]],"dddd")</f>
        <v>Friday</v>
      </c>
      <c r="P5038">
        <f t="shared" si="78"/>
        <v>10</v>
      </c>
    </row>
    <row r="5039" spans="1:16" x14ac:dyDescent="0.25">
      <c r="A5039" s="1">
        <v>43535.448321759257</v>
      </c>
      <c r="B5039" s="1">
        <v>43535.457905092589</v>
      </c>
      <c r="C5039">
        <v>1</v>
      </c>
      <c r="D5039">
        <v>1.19</v>
      </c>
      <c r="E5039">
        <v>9.5</v>
      </c>
      <c r="F5039">
        <v>2.56</v>
      </c>
      <c r="G5039">
        <v>0</v>
      </c>
      <c r="H5039">
        <v>15.36</v>
      </c>
      <c r="I5039" t="s">
        <v>14</v>
      </c>
      <c r="J5039" t="s">
        <v>15</v>
      </c>
      <c r="K5039" t="s">
        <v>16</v>
      </c>
      <c r="L5039" t="s">
        <v>25</v>
      </c>
      <c r="M5039" t="s">
        <v>18</v>
      </c>
      <c r="N5039" t="s">
        <v>18</v>
      </c>
      <c r="O5039" t="str">
        <f>TEXT(Table1[[#This Row],[pickup]],"dddd")</f>
        <v>Monday</v>
      </c>
      <c r="P5039">
        <f t="shared" si="78"/>
        <v>10</v>
      </c>
    </row>
    <row r="5040" spans="1:16" x14ac:dyDescent="0.25">
      <c r="A5040" s="1">
        <v>43551.901192129626</v>
      </c>
      <c r="B5040" s="1">
        <v>43551.917986111112</v>
      </c>
      <c r="C5040">
        <v>1</v>
      </c>
      <c r="D5040">
        <v>4.62</v>
      </c>
      <c r="E5040">
        <v>18.5</v>
      </c>
      <c r="F5040">
        <v>4.46</v>
      </c>
      <c r="G5040">
        <v>0</v>
      </c>
      <c r="H5040">
        <v>26.76</v>
      </c>
      <c r="I5040" t="s">
        <v>14</v>
      </c>
      <c r="J5040" t="s">
        <v>15</v>
      </c>
      <c r="K5040" t="s">
        <v>20</v>
      </c>
      <c r="L5040" t="s">
        <v>63</v>
      </c>
      <c r="M5040" t="s">
        <v>18</v>
      </c>
      <c r="N5040" t="s">
        <v>18</v>
      </c>
      <c r="O5040" t="str">
        <f>TEXT(Table1[[#This Row],[pickup]],"dddd")</f>
        <v>Wednesday</v>
      </c>
      <c r="P5040">
        <f t="shared" si="78"/>
        <v>21</v>
      </c>
    </row>
    <row r="5041" spans="1:16" x14ac:dyDescent="0.25">
      <c r="A5041" s="1">
        <v>43531.557349537034</v>
      </c>
      <c r="B5041" s="1">
        <v>43531.560416666667</v>
      </c>
      <c r="C5041">
        <v>1</v>
      </c>
      <c r="D5041">
        <v>0.66</v>
      </c>
      <c r="E5041">
        <v>5</v>
      </c>
      <c r="F5041">
        <v>0</v>
      </c>
      <c r="G5041">
        <v>0</v>
      </c>
      <c r="H5041">
        <v>5.8</v>
      </c>
      <c r="I5041" t="s">
        <v>14</v>
      </c>
      <c r="J5041" t="s">
        <v>19</v>
      </c>
      <c r="K5041" t="s">
        <v>38</v>
      </c>
      <c r="L5041" t="s">
        <v>38</v>
      </c>
      <c r="M5041" t="s">
        <v>18</v>
      </c>
      <c r="N5041" t="s">
        <v>18</v>
      </c>
      <c r="O5041" t="str">
        <f>TEXT(Table1[[#This Row],[pickup]],"dddd")</f>
        <v>Thursday</v>
      </c>
      <c r="P5041">
        <f t="shared" si="78"/>
        <v>13</v>
      </c>
    </row>
    <row r="5042" spans="1:16" x14ac:dyDescent="0.25">
      <c r="A5042" s="1">
        <v>43539.954814814817</v>
      </c>
      <c r="B5042" s="1">
        <v>43539.961655092593</v>
      </c>
      <c r="C5042">
        <v>1</v>
      </c>
      <c r="D5042">
        <v>1.77</v>
      </c>
      <c r="E5042">
        <v>8.5</v>
      </c>
      <c r="F5042">
        <v>2.46</v>
      </c>
      <c r="G5042">
        <v>0</v>
      </c>
      <c r="H5042">
        <v>14.76</v>
      </c>
      <c r="I5042" t="s">
        <v>14</v>
      </c>
      <c r="J5042" t="s">
        <v>15</v>
      </c>
      <c r="K5042" t="s">
        <v>106</v>
      </c>
      <c r="L5042" t="s">
        <v>28</v>
      </c>
      <c r="M5042" t="s">
        <v>18</v>
      </c>
      <c r="N5042" t="s">
        <v>18</v>
      </c>
      <c r="O5042" t="str">
        <f>TEXT(Table1[[#This Row],[pickup]],"dddd")</f>
        <v>Friday</v>
      </c>
      <c r="P5042">
        <f t="shared" si="78"/>
        <v>22</v>
      </c>
    </row>
    <row r="5043" spans="1:16" x14ac:dyDescent="0.25">
      <c r="A5043" s="1">
        <v>43544.873923611114</v>
      </c>
      <c r="B5043" s="1">
        <v>43544.881990740738</v>
      </c>
      <c r="C5043">
        <v>1</v>
      </c>
      <c r="D5043">
        <v>3.5</v>
      </c>
      <c r="E5043">
        <v>12.5</v>
      </c>
      <c r="F5043">
        <v>3</v>
      </c>
      <c r="G5043">
        <v>0</v>
      </c>
      <c r="H5043">
        <v>19.3</v>
      </c>
      <c r="I5043" t="s">
        <v>14</v>
      </c>
      <c r="J5043" t="s">
        <v>15</v>
      </c>
      <c r="K5043" t="s">
        <v>47</v>
      </c>
      <c r="L5043" t="s">
        <v>129</v>
      </c>
      <c r="M5043" t="s">
        <v>18</v>
      </c>
      <c r="N5043" t="s">
        <v>37</v>
      </c>
      <c r="O5043" t="str">
        <f>TEXT(Table1[[#This Row],[pickup]],"dddd")</f>
        <v>Wednesday</v>
      </c>
      <c r="P5043">
        <f t="shared" si="78"/>
        <v>20</v>
      </c>
    </row>
    <row r="5044" spans="1:16" x14ac:dyDescent="0.25">
      <c r="A5044" s="1">
        <v>43525.485578703701</v>
      </c>
      <c r="B5044" s="1">
        <v>43525.493946759256</v>
      </c>
      <c r="C5044">
        <v>1</v>
      </c>
      <c r="D5044">
        <v>1</v>
      </c>
      <c r="E5044">
        <v>8.5</v>
      </c>
      <c r="F5044">
        <v>1</v>
      </c>
      <c r="G5044">
        <v>0</v>
      </c>
      <c r="H5044">
        <v>12.8</v>
      </c>
      <c r="I5044" t="s">
        <v>14</v>
      </c>
      <c r="J5044" t="s">
        <v>15</v>
      </c>
      <c r="K5044" t="s">
        <v>26</v>
      </c>
      <c r="L5044" t="s">
        <v>17</v>
      </c>
      <c r="M5044" t="s">
        <v>18</v>
      </c>
      <c r="N5044" t="s">
        <v>18</v>
      </c>
      <c r="O5044" t="str">
        <f>TEXT(Table1[[#This Row],[pickup]],"dddd")</f>
        <v>Friday</v>
      </c>
      <c r="P5044">
        <f t="shared" si="78"/>
        <v>11</v>
      </c>
    </row>
    <row r="5045" spans="1:16" x14ac:dyDescent="0.25">
      <c r="A5045" s="1">
        <v>43534.53361111111</v>
      </c>
      <c r="B5045" s="1">
        <v>43534.547743055555</v>
      </c>
      <c r="C5045">
        <v>1</v>
      </c>
      <c r="D5045">
        <v>4.25</v>
      </c>
      <c r="E5045">
        <v>17.5</v>
      </c>
      <c r="F5045">
        <v>2</v>
      </c>
      <c r="G5045">
        <v>0</v>
      </c>
      <c r="H5045">
        <v>22.8</v>
      </c>
      <c r="I5045" t="s">
        <v>14</v>
      </c>
      <c r="J5045" t="s">
        <v>15</v>
      </c>
      <c r="K5045" t="s">
        <v>68</v>
      </c>
      <c r="L5045" t="s">
        <v>50</v>
      </c>
      <c r="M5045" t="s">
        <v>18</v>
      </c>
      <c r="N5045" t="s">
        <v>18</v>
      </c>
      <c r="O5045" t="str">
        <f>TEXT(Table1[[#This Row],[pickup]],"dddd")</f>
        <v>Sunday</v>
      </c>
      <c r="P5045">
        <f t="shared" si="78"/>
        <v>12</v>
      </c>
    </row>
    <row r="5046" spans="1:16" x14ac:dyDescent="0.25">
      <c r="A5046" s="1">
        <v>43549.482731481483</v>
      </c>
      <c r="B5046" s="1">
        <v>43549.500856481478</v>
      </c>
      <c r="C5046">
        <v>1</v>
      </c>
      <c r="D5046">
        <v>4.79</v>
      </c>
      <c r="E5046">
        <v>20</v>
      </c>
      <c r="F5046">
        <v>2.33</v>
      </c>
      <c r="G5046">
        <v>0</v>
      </c>
      <c r="H5046">
        <v>25.63</v>
      </c>
      <c r="I5046" t="s">
        <v>14</v>
      </c>
      <c r="J5046" t="s">
        <v>15</v>
      </c>
      <c r="K5046" t="s">
        <v>46</v>
      </c>
      <c r="L5046" t="s">
        <v>94</v>
      </c>
      <c r="M5046" t="s">
        <v>18</v>
      </c>
      <c r="N5046" t="s">
        <v>58</v>
      </c>
      <c r="O5046" t="str">
        <f>TEXT(Table1[[#This Row],[pickup]],"dddd")</f>
        <v>Monday</v>
      </c>
      <c r="P5046">
        <f t="shared" si="78"/>
        <v>11</v>
      </c>
    </row>
    <row r="5047" spans="1:16" x14ac:dyDescent="0.25">
      <c r="A5047" s="1">
        <v>43526.368715277778</v>
      </c>
      <c r="B5047" s="1">
        <v>43526.372986111113</v>
      </c>
      <c r="C5047">
        <v>1</v>
      </c>
      <c r="D5047">
        <v>0.9</v>
      </c>
      <c r="E5047">
        <v>6</v>
      </c>
      <c r="F5047">
        <v>0</v>
      </c>
      <c r="G5047">
        <v>0</v>
      </c>
      <c r="H5047">
        <v>9.3000000000000007</v>
      </c>
      <c r="I5047" t="s">
        <v>14</v>
      </c>
      <c r="J5047" t="s">
        <v>19</v>
      </c>
      <c r="K5047" t="s">
        <v>25</v>
      </c>
      <c r="L5047" t="s">
        <v>32</v>
      </c>
      <c r="M5047" t="s">
        <v>18</v>
      </c>
      <c r="N5047" t="s">
        <v>18</v>
      </c>
      <c r="O5047" t="str">
        <f>TEXT(Table1[[#This Row],[pickup]],"dddd")</f>
        <v>Saturday</v>
      </c>
      <c r="P5047">
        <f t="shared" si="78"/>
        <v>8</v>
      </c>
    </row>
    <row r="5048" spans="1:16" x14ac:dyDescent="0.25">
      <c r="A5048" s="1">
        <v>43539.007384259261</v>
      </c>
      <c r="B5048" s="1">
        <v>43539.015034722222</v>
      </c>
      <c r="C5048">
        <v>1</v>
      </c>
      <c r="D5048">
        <v>3.1</v>
      </c>
      <c r="E5048">
        <v>12.5</v>
      </c>
      <c r="F5048">
        <v>0</v>
      </c>
      <c r="G5048">
        <v>0</v>
      </c>
      <c r="H5048">
        <v>16.3</v>
      </c>
      <c r="I5048" t="s">
        <v>14</v>
      </c>
      <c r="K5048" t="s">
        <v>51</v>
      </c>
      <c r="L5048" t="s">
        <v>20</v>
      </c>
      <c r="M5048" t="s">
        <v>18</v>
      </c>
      <c r="N5048" t="s">
        <v>18</v>
      </c>
      <c r="O5048" t="str">
        <f>TEXT(Table1[[#This Row],[pickup]],"dddd")</f>
        <v>Friday</v>
      </c>
      <c r="P5048">
        <f t="shared" si="78"/>
        <v>0</v>
      </c>
    </row>
    <row r="5049" spans="1:16" x14ac:dyDescent="0.25">
      <c r="A5049" s="1">
        <v>43536.6406712963</v>
      </c>
      <c r="B5049" s="1">
        <v>43536.656273148146</v>
      </c>
      <c r="C5049">
        <v>5</v>
      </c>
      <c r="D5049">
        <v>5.3</v>
      </c>
      <c r="E5049">
        <v>20</v>
      </c>
      <c r="F5049">
        <v>3</v>
      </c>
      <c r="G5049">
        <v>0</v>
      </c>
      <c r="H5049">
        <v>26.3</v>
      </c>
      <c r="I5049" t="s">
        <v>14</v>
      </c>
      <c r="J5049" t="s">
        <v>15</v>
      </c>
      <c r="K5049" t="s">
        <v>59</v>
      </c>
      <c r="L5049" t="s">
        <v>20</v>
      </c>
      <c r="M5049" t="s">
        <v>18</v>
      </c>
      <c r="N5049" t="s">
        <v>18</v>
      </c>
      <c r="O5049" t="str">
        <f>TEXT(Table1[[#This Row],[pickup]],"dddd")</f>
        <v>Tuesday</v>
      </c>
      <c r="P5049">
        <f t="shared" si="78"/>
        <v>15</v>
      </c>
    </row>
    <row r="5050" spans="1:16" x14ac:dyDescent="0.25">
      <c r="A5050" s="1">
        <v>43538.393043981479</v>
      </c>
      <c r="B5050" s="1">
        <v>43538.404780092591</v>
      </c>
      <c r="C5050">
        <v>1</v>
      </c>
      <c r="D5050">
        <v>1.75</v>
      </c>
      <c r="E5050">
        <v>11.5</v>
      </c>
      <c r="F5050">
        <v>3.7</v>
      </c>
      <c r="G5050">
        <v>0</v>
      </c>
      <c r="H5050">
        <v>18.5</v>
      </c>
      <c r="I5050" t="s">
        <v>14</v>
      </c>
      <c r="J5050" t="s">
        <v>15</v>
      </c>
      <c r="K5050" t="s">
        <v>61</v>
      </c>
      <c r="L5050" t="s">
        <v>25</v>
      </c>
      <c r="M5050" t="s">
        <v>18</v>
      </c>
      <c r="N5050" t="s">
        <v>18</v>
      </c>
      <c r="O5050" t="str">
        <f>TEXT(Table1[[#This Row],[pickup]],"dddd")</f>
        <v>Thursday</v>
      </c>
      <c r="P5050">
        <f t="shared" si="78"/>
        <v>9</v>
      </c>
    </row>
    <row r="5051" spans="1:16" x14ac:dyDescent="0.25">
      <c r="A5051" s="1">
        <v>43543.489687499998</v>
      </c>
      <c r="B5051" s="1">
        <v>43543.511134259257</v>
      </c>
      <c r="C5051">
        <v>1</v>
      </c>
      <c r="D5051">
        <v>4.55</v>
      </c>
      <c r="E5051">
        <v>22</v>
      </c>
      <c r="F5051">
        <v>0</v>
      </c>
      <c r="G5051">
        <v>0</v>
      </c>
      <c r="H5051">
        <v>25.3</v>
      </c>
      <c r="I5051" t="s">
        <v>14</v>
      </c>
      <c r="J5051" t="s">
        <v>19</v>
      </c>
      <c r="K5051" t="s">
        <v>55</v>
      </c>
      <c r="L5051" t="s">
        <v>59</v>
      </c>
      <c r="M5051" t="s">
        <v>18</v>
      </c>
      <c r="N5051" t="s">
        <v>18</v>
      </c>
      <c r="O5051" t="str">
        <f>TEXT(Table1[[#This Row],[pickup]],"dddd")</f>
        <v>Tuesday</v>
      </c>
      <c r="P5051">
        <f t="shared" si="78"/>
        <v>11</v>
      </c>
    </row>
    <row r="5052" spans="1:16" x14ac:dyDescent="0.25">
      <c r="A5052" s="1">
        <v>43539.740381944444</v>
      </c>
      <c r="B5052" s="1">
        <v>43539.744652777779</v>
      </c>
      <c r="C5052">
        <v>1</v>
      </c>
      <c r="D5052">
        <v>0.43</v>
      </c>
      <c r="E5052">
        <v>5.5</v>
      </c>
      <c r="F5052">
        <v>1.96</v>
      </c>
      <c r="G5052">
        <v>0</v>
      </c>
      <c r="H5052">
        <v>11.76</v>
      </c>
      <c r="I5052" t="s">
        <v>14</v>
      </c>
      <c r="J5052" t="s">
        <v>15</v>
      </c>
      <c r="K5052" t="s">
        <v>26</v>
      </c>
      <c r="L5052" t="s">
        <v>26</v>
      </c>
      <c r="M5052" t="s">
        <v>18</v>
      </c>
      <c r="N5052" t="s">
        <v>18</v>
      </c>
      <c r="O5052" t="str">
        <f>TEXT(Table1[[#This Row],[pickup]],"dddd")</f>
        <v>Friday</v>
      </c>
      <c r="P5052">
        <f t="shared" si="78"/>
        <v>17</v>
      </c>
    </row>
    <row r="5053" spans="1:16" x14ac:dyDescent="0.25">
      <c r="A5053" s="1">
        <v>43528.859201388892</v>
      </c>
      <c r="B5053" s="1">
        <v>43528.864629629628</v>
      </c>
      <c r="C5053">
        <v>1</v>
      </c>
      <c r="D5053">
        <v>1.66</v>
      </c>
      <c r="E5053">
        <v>7.5</v>
      </c>
      <c r="F5053">
        <v>1.5</v>
      </c>
      <c r="G5053">
        <v>0</v>
      </c>
      <c r="H5053">
        <v>12.8</v>
      </c>
      <c r="I5053" t="s">
        <v>14</v>
      </c>
      <c r="J5053" t="s">
        <v>15</v>
      </c>
      <c r="K5053" t="s">
        <v>85</v>
      </c>
      <c r="L5053" t="s">
        <v>29</v>
      </c>
      <c r="M5053" t="s">
        <v>18</v>
      </c>
      <c r="N5053" t="s">
        <v>18</v>
      </c>
      <c r="O5053" t="str">
        <f>TEXT(Table1[[#This Row],[pickup]],"dddd")</f>
        <v>Monday</v>
      </c>
      <c r="P5053">
        <f t="shared" si="78"/>
        <v>20</v>
      </c>
    </row>
    <row r="5054" spans="1:16" x14ac:dyDescent="0.25">
      <c r="A5054" s="1">
        <v>43551.805231481485</v>
      </c>
      <c r="B5054" s="1">
        <v>43551.813379629632</v>
      </c>
      <c r="C5054">
        <v>1</v>
      </c>
      <c r="D5054">
        <v>1.51</v>
      </c>
      <c r="E5054">
        <v>9</v>
      </c>
      <c r="F5054">
        <v>0</v>
      </c>
      <c r="G5054">
        <v>0</v>
      </c>
      <c r="H5054">
        <v>13.3</v>
      </c>
      <c r="I5054" t="s">
        <v>14</v>
      </c>
      <c r="J5054" t="s">
        <v>19</v>
      </c>
      <c r="K5054" t="s">
        <v>26</v>
      </c>
      <c r="L5054" t="s">
        <v>70</v>
      </c>
      <c r="M5054" t="s">
        <v>18</v>
      </c>
      <c r="N5054" t="s">
        <v>18</v>
      </c>
      <c r="O5054" t="str">
        <f>TEXT(Table1[[#This Row],[pickup]],"dddd")</f>
        <v>Wednesday</v>
      </c>
      <c r="P5054">
        <f t="shared" si="78"/>
        <v>19</v>
      </c>
    </row>
    <row r="5055" spans="1:16" x14ac:dyDescent="0.25">
      <c r="A5055" s="1">
        <v>43533.489733796298</v>
      </c>
      <c r="B5055" s="1">
        <v>43533.492696759262</v>
      </c>
      <c r="C5055">
        <v>1</v>
      </c>
      <c r="D5055">
        <v>0.51</v>
      </c>
      <c r="E5055">
        <v>4.5</v>
      </c>
      <c r="F5055">
        <v>0</v>
      </c>
      <c r="G5055">
        <v>0</v>
      </c>
      <c r="H5055">
        <v>7.8</v>
      </c>
      <c r="I5055" t="s">
        <v>14</v>
      </c>
      <c r="J5055" t="s">
        <v>19</v>
      </c>
      <c r="K5055" t="s">
        <v>74</v>
      </c>
      <c r="L5055" t="s">
        <v>81</v>
      </c>
      <c r="M5055" t="s">
        <v>18</v>
      </c>
      <c r="N5055" t="s">
        <v>18</v>
      </c>
      <c r="O5055" t="str">
        <f>TEXT(Table1[[#This Row],[pickup]],"dddd")</f>
        <v>Saturday</v>
      </c>
      <c r="P5055">
        <f t="shared" si="78"/>
        <v>11</v>
      </c>
    </row>
    <row r="5056" spans="1:16" x14ac:dyDescent="0.25">
      <c r="A5056" s="1">
        <v>43532.793726851851</v>
      </c>
      <c r="B5056" s="1">
        <v>43532.806435185186</v>
      </c>
      <c r="C5056">
        <v>1</v>
      </c>
      <c r="D5056">
        <v>3.01</v>
      </c>
      <c r="E5056">
        <v>14</v>
      </c>
      <c r="F5056">
        <v>2</v>
      </c>
      <c r="G5056">
        <v>0</v>
      </c>
      <c r="H5056">
        <v>20.3</v>
      </c>
      <c r="I5056" t="s">
        <v>14</v>
      </c>
      <c r="J5056" t="s">
        <v>15</v>
      </c>
      <c r="K5056" t="s">
        <v>55</v>
      </c>
      <c r="L5056" t="s">
        <v>16</v>
      </c>
      <c r="M5056" t="s">
        <v>18</v>
      </c>
      <c r="N5056" t="s">
        <v>18</v>
      </c>
      <c r="O5056" t="str">
        <f>TEXT(Table1[[#This Row],[pickup]],"dddd")</f>
        <v>Friday</v>
      </c>
      <c r="P5056">
        <f t="shared" si="78"/>
        <v>19</v>
      </c>
    </row>
    <row r="5057" spans="1:16" x14ac:dyDescent="0.25">
      <c r="A5057" s="1">
        <v>43547.10497685185</v>
      </c>
      <c r="B5057" s="1">
        <v>43547.108576388891</v>
      </c>
      <c r="C5057">
        <v>1</v>
      </c>
      <c r="D5057">
        <v>0.7</v>
      </c>
      <c r="E5057">
        <v>5.5</v>
      </c>
      <c r="F5057">
        <v>1.85</v>
      </c>
      <c r="G5057">
        <v>0</v>
      </c>
      <c r="H5057">
        <v>11.15</v>
      </c>
      <c r="I5057" t="s">
        <v>14</v>
      </c>
      <c r="J5057" t="s">
        <v>15</v>
      </c>
      <c r="K5057" t="s">
        <v>43</v>
      </c>
      <c r="L5057" t="s">
        <v>62</v>
      </c>
      <c r="M5057" t="s">
        <v>18</v>
      </c>
      <c r="N5057" t="s">
        <v>18</v>
      </c>
      <c r="O5057" t="str">
        <f>TEXT(Table1[[#This Row],[pickup]],"dddd")</f>
        <v>Saturday</v>
      </c>
      <c r="P5057">
        <f t="shared" si="78"/>
        <v>2</v>
      </c>
    </row>
    <row r="5058" spans="1:16" x14ac:dyDescent="0.25">
      <c r="A5058" s="1">
        <v>43554.720925925925</v>
      </c>
      <c r="B5058" s="1">
        <v>43554.730937499997</v>
      </c>
      <c r="C5058">
        <v>1</v>
      </c>
      <c r="D5058">
        <v>1.6</v>
      </c>
      <c r="E5058">
        <v>10.5</v>
      </c>
      <c r="F5058">
        <v>2.75</v>
      </c>
      <c r="G5058">
        <v>0</v>
      </c>
      <c r="H5058">
        <v>16.55</v>
      </c>
      <c r="I5058" t="s">
        <v>14</v>
      </c>
      <c r="J5058" t="s">
        <v>15</v>
      </c>
      <c r="K5058" t="s">
        <v>51</v>
      </c>
      <c r="L5058" t="s">
        <v>44</v>
      </c>
      <c r="M5058" t="s">
        <v>18</v>
      </c>
      <c r="N5058" t="s">
        <v>18</v>
      </c>
      <c r="O5058" t="str">
        <f>TEXT(Table1[[#This Row],[pickup]],"dddd")</f>
        <v>Saturday</v>
      </c>
      <c r="P5058">
        <f t="shared" ref="P5058:P5121" si="79">HOUR(A:A)</f>
        <v>17</v>
      </c>
    </row>
    <row r="5059" spans="1:16" x14ac:dyDescent="0.25">
      <c r="A5059" s="1">
        <v>43551.484930555554</v>
      </c>
      <c r="B5059" s="1">
        <v>43551.508125</v>
      </c>
      <c r="C5059">
        <v>5</v>
      </c>
      <c r="D5059">
        <v>8.65</v>
      </c>
      <c r="E5059">
        <v>31</v>
      </c>
      <c r="F5059">
        <v>0.33</v>
      </c>
      <c r="G5059">
        <v>0</v>
      </c>
      <c r="H5059">
        <v>34.630000000000003</v>
      </c>
      <c r="I5059" t="s">
        <v>14</v>
      </c>
      <c r="J5059" t="s">
        <v>15</v>
      </c>
      <c r="K5059" t="s">
        <v>32</v>
      </c>
      <c r="L5059" t="s">
        <v>83</v>
      </c>
      <c r="M5059" t="s">
        <v>18</v>
      </c>
      <c r="N5059" t="s">
        <v>58</v>
      </c>
      <c r="O5059" t="str">
        <f>TEXT(Table1[[#This Row],[pickup]],"dddd")</f>
        <v>Wednesday</v>
      </c>
      <c r="P5059">
        <f t="shared" si="79"/>
        <v>11</v>
      </c>
    </row>
    <row r="5060" spans="1:16" x14ac:dyDescent="0.25">
      <c r="A5060" s="1">
        <v>43543.035891203705</v>
      </c>
      <c r="B5060" s="1">
        <v>43543.047349537039</v>
      </c>
      <c r="C5060">
        <v>1</v>
      </c>
      <c r="D5060">
        <v>4</v>
      </c>
      <c r="E5060">
        <v>15</v>
      </c>
      <c r="F5060">
        <v>3.76</v>
      </c>
      <c r="G5060">
        <v>0</v>
      </c>
      <c r="H5060">
        <v>22.56</v>
      </c>
      <c r="I5060" t="s">
        <v>14</v>
      </c>
      <c r="J5060" t="s">
        <v>15</v>
      </c>
      <c r="K5060" t="s">
        <v>33</v>
      </c>
      <c r="L5060" t="s">
        <v>85</v>
      </c>
      <c r="M5060" t="s">
        <v>18</v>
      </c>
      <c r="N5060" t="s">
        <v>18</v>
      </c>
      <c r="O5060" t="str">
        <f>TEXT(Table1[[#This Row],[pickup]],"dddd")</f>
        <v>Tuesday</v>
      </c>
      <c r="P5060">
        <f t="shared" si="79"/>
        <v>0</v>
      </c>
    </row>
    <row r="5061" spans="1:16" x14ac:dyDescent="0.25">
      <c r="A5061" s="1">
        <v>43529.516377314816</v>
      </c>
      <c r="B5061" s="1">
        <v>43529.526643518519</v>
      </c>
      <c r="C5061">
        <v>2</v>
      </c>
      <c r="D5061">
        <v>1</v>
      </c>
      <c r="E5061">
        <v>10</v>
      </c>
      <c r="F5061">
        <v>0</v>
      </c>
      <c r="G5061">
        <v>0</v>
      </c>
      <c r="H5061">
        <v>13.3</v>
      </c>
      <c r="I5061" t="s">
        <v>14</v>
      </c>
      <c r="J5061" t="s">
        <v>19</v>
      </c>
      <c r="K5061" t="s">
        <v>16</v>
      </c>
      <c r="L5061" t="s">
        <v>48</v>
      </c>
      <c r="M5061" t="s">
        <v>18</v>
      </c>
      <c r="N5061" t="s">
        <v>18</v>
      </c>
      <c r="O5061" t="str">
        <f>TEXT(Table1[[#This Row],[pickup]],"dddd")</f>
        <v>Tuesday</v>
      </c>
      <c r="P5061">
        <f t="shared" si="79"/>
        <v>12</v>
      </c>
    </row>
    <row r="5062" spans="1:16" x14ac:dyDescent="0.25">
      <c r="A5062" s="1">
        <v>43548.579675925925</v>
      </c>
      <c r="B5062" s="1">
        <v>43548.583784722221</v>
      </c>
      <c r="C5062">
        <v>1</v>
      </c>
      <c r="D5062">
        <v>0.57999999999999996</v>
      </c>
      <c r="E5062">
        <v>5</v>
      </c>
      <c r="F5062">
        <v>0</v>
      </c>
      <c r="G5062">
        <v>0</v>
      </c>
      <c r="H5062">
        <v>8.3000000000000007</v>
      </c>
      <c r="I5062" t="s">
        <v>14</v>
      </c>
      <c r="J5062" t="s">
        <v>19</v>
      </c>
      <c r="K5062" t="s">
        <v>70</v>
      </c>
      <c r="L5062" t="s">
        <v>70</v>
      </c>
      <c r="M5062" t="s">
        <v>18</v>
      </c>
      <c r="N5062" t="s">
        <v>18</v>
      </c>
      <c r="O5062" t="str">
        <f>TEXT(Table1[[#This Row],[pickup]],"dddd")</f>
        <v>Sunday</v>
      </c>
      <c r="P5062">
        <f t="shared" si="79"/>
        <v>13</v>
      </c>
    </row>
    <row r="5063" spans="1:16" x14ac:dyDescent="0.25">
      <c r="A5063" s="1">
        <v>43553.268310185187</v>
      </c>
      <c r="B5063" s="1">
        <v>43553.273078703707</v>
      </c>
      <c r="C5063">
        <v>1</v>
      </c>
      <c r="D5063">
        <v>1.1000000000000001</v>
      </c>
      <c r="E5063">
        <v>6.5</v>
      </c>
      <c r="F5063">
        <v>1.96</v>
      </c>
      <c r="G5063">
        <v>0</v>
      </c>
      <c r="H5063">
        <v>11.76</v>
      </c>
      <c r="I5063" t="s">
        <v>14</v>
      </c>
      <c r="J5063" t="s">
        <v>15</v>
      </c>
      <c r="K5063" t="s">
        <v>32</v>
      </c>
      <c r="L5063" t="s">
        <v>25</v>
      </c>
      <c r="M5063" t="s">
        <v>18</v>
      </c>
      <c r="N5063" t="s">
        <v>18</v>
      </c>
      <c r="O5063" t="str">
        <f>TEXT(Table1[[#This Row],[pickup]],"dddd")</f>
        <v>Friday</v>
      </c>
      <c r="P5063">
        <f t="shared" si="79"/>
        <v>6</v>
      </c>
    </row>
    <row r="5064" spans="1:16" x14ac:dyDescent="0.25">
      <c r="A5064" s="1">
        <v>43553.952361111114</v>
      </c>
      <c r="B5064" s="1">
        <v>43553.95684027778</v>
      </c>
      <c r="C5064">
        <v>1</v>
      </c>
      <c r="D5064">
        <v>0.8</v>
      </c>
      <c r="E5064">
        <v>6</v>
      </c>
      <c r="F5064">
        <v>1.95</v>
      </c>
      <c r="G5064">
        <v>0</v>
      </c>
      <c r="H5064">
        <v>11.75</v>
      </c>
      <c r="I5064" t="s">
        <v>14</v>
      </c>
      <c r="J5064" t="s">
        <v>15</v>
      </c>
      <c r="K5064" t="s">
        <v>23</v>
      </c>
      <c r="L5064" t="s">
        <v>22</v>
      </c>
      <c r="M5064" t="s">
        <v>18</v>
      </c>
      <c r="N5064" t="s">
        <v>18</v>
      </c>
      <c r="O5064" t="str">
        <f>TEXT(Table1[[#This Row],[pickup]],"dddd")</f>
        <v>Friday</v>
      </c>
      <c r="P5064">
        <f t="shared" si="79"/>
        <v>22</v>
      </c>
    </row>
    <row r="5065" spans="1:16" x14ac:dyDescent="0.25">
      <c r="A5065" s="1">
        <v>43537.899351851855</v>
      </c>
      <c r="B5065" s="1">
        <v>43537.931967592594</v>
      </c>
      <c r="C5065">
        <v>1</v>
      </c>
      <c r="D5065">
        <v>18.62</v>
      </c>
      <c r="E5065">
        <v>56</v>
      </c>
      <c r="F5065">
        <v>0</v>
      </c>
      <c r="G5065">
        <v>2.64</v>
      </c>
      <c r="H5065">
        <v>59.94</v>
      </c>
      <c r="I5065" t="s">
        <v>14</v>
      </c>
      <c r="J5065" t="s">
        <v>15</v>
      </c>
      <c r="K5065" t="s">
        <v>67</v>
      </c>
      <c r="L5065" t="s">
        <v>169</v>
      </c>
      <c r="M5065" t="s">
        <v>18</v>
      </c>
      <c r="N5065" t="s">
        <v>76</v>
      </c>
      <c r="O5065" t="str">
        <f>TEXT(Table1[[#This Row],[pickup]],"dddd")</f>
        <v>Wednesday</v>
      </c>
      <c r="P5065">
        <f t="shared" si="79"/>
        <v>21</v>
      </c>
    </row>
    <row r="5066" spans="1:16" x14ac:dyDescent="0.25">
      <c r="A5066" s="1">
        <v>43532.534675925926</v>
      </c>
      <c r="B5066" s="1">
        <v>43532.539583333331</v>
      </c>
      <c r="C5066">
        <v>1</v>
      </c>
      <c r="D5066">
        <v>1</v>
      </c>
      <c r="E5066">
        <v>6</v>
      </c>
      <c r="F5066">
        <v>2.75</v>
      </c>
      <c r="G5066">
        <v>0</v>
      </c>
      <c r="H5066">
        <v>12.05</v>
      </c>
      <c r="I5066" t="s">
        <v>14</v>
      </c>
      <c r="J5066" t="s">
        <v>15</v>
      </c>
      <c r="K5066" t="s">
        <v>25</v>
      </c>
      <c r="L5066" t="s">
        <v>49</v>
      </c>
      <c r="M5066" t="s">
        <v>18</v>
      </c>
      <c r="N5066" t="s">
        <v>18</v>
      </c>
      <c r="O5066" t="str">
        <f>TEXT(Table1[[#This Row],[pickup]],"dddd")</f>
        <v>Friday</v>
      </c>
      <c r="P5066">
        <f t="shared" si="79"/>
        <v>12</v>
      </c>
    </row>
    <row r="5067" spans="1:16" x14ac:dyDescent="0.25">
      <c r="A5067" s="1">
        <v>43543.262465277781</v>
      </c>
      <c r="B5067" s="1">
        <v>43543.272789351853</v>
      </c>
      <c r="C5067">
        <v>1</v>
      </c>
      <c r="D5067">
        <v>3.9</v>
      </c>
      <c r="E5067">
        <v>14</v>
      </c>
      <c r="F5067">
        <v>3.45</v>
      </c>
      <c r="G5067">
        <v>0</v>
      </c>
      <c r="H5067">
        <v>20.75</v>
      </c>
      <c r="I5067" t="s">
        <v>14</v>
      </c>
      <c r="J5067" t="s">
        <v>15</v>
      </c>
      <c r="K5067" t="s">
        <v>22</v>
      </c>
      <c r="L5067" t="s">
        <v>70</v>
      </c>
      <c r="M5067" t="s">
        <v>18</v>
      </c>
      <c r="N5067" t="s">
        <v>18</v>
      </c>
      <c r="O5067" t="str">
        <f>TEXT(Table1[[#This Row],[pickup]],"dddd")</f>
        <v>Tuesday</v>
      </c>
      <c r="P5067">
        <f t="shared" si="79"/>
        <v>6</v>
      </c>
    </row>
    <row r="5068" spans="1:16" x14ac:dyDescent="0.25">
      <c r="A5068" s="1">
        <v>43547.586701388886</v>
      </c>
      <c r="B5068" s="1">
        <v>43547.593599537038</v>
      </c>
      <c r="C5068">
        <v>5</v>
      </c>
      <c r="D5068">
        <v>1.39</v>
      </c>
      <c r="E5068">
        <v>8</v>
      </c>
      <c r="F5068">
        <v>0</v>
      </c>
      <c r="G5068">
        <v>0</v>
      </c>
      <c r="H5068">
        <v>11.3</v>
      </c>
      <c r="I5068" t="s">
        <v>14</v>
      </c>
      <c r="J5068" t="s">
        <v>19</v>
      </c>
      <c r="K5068" t="s">
        <v>42</v>
      </c>
      <c r="L5068" t="s">
        <v>49</v>
      </c>
      <c r="M5068" t="s">
        <v>18</v>
      </c>
      <c r="N5068" t="s">
        <v>18</v>
      </c>
      <c r="O5068" t="str">
        <f>TEXT(Table1[[#This Row],[pickup]],"dddd")</f>
        <v>Saturday</v>
      </c>
      <c r="P5068">
        <f t="shared" si="79"/>
        <v>14</v>
      </c>
    </row>
    <row r="5069" spans="1:16" x14ac:dyDescent="0.25">
      <c r="A5069" s="1">
        <v>43526.776273148149</v>
      </c>
      <c r="B5069" s="1">
        <v>43526.785185185188</v>
      </c>
      <c r="C5069">
        <v>1</v>
      </c>
      <c r="D5069">
        <v>1.1000000000000001</v>
      </c>
      <c r="E5069">
        <v>9.5</v>
      </c>
      <c r="F5069">
        <v>0</v>
      </c>
      <c r="G5069">
        <v>0</v>
      </c>
      <c r="H5069">
        <v>12.8</v>
      </c>
      <c r="I5069" t="s">
        <v>14</v>
      </c>
      <c r="J5069" t="s">
        <v>19</v>
      </c>
      <c r="K5069" t="s">
        <v>25</v>
      </c>
      <c r="L5069" t="s">
        <v>26</v>
      </c>
      <c r="M5069" t="s">
        <v>18</v>
      </c>
      <c r="N5069" t="s">
        <v>18</v>
      </c>
      <c r="O5069" t="str">
        <f>TEXT(Table1[[#This Row],[pickup]],"dddd")</f>
        <v>Saturday</v>
      </c>
      <c r="P5069">
        <f t="shared" si="79"/>
        <v>18</v>
      </c>
    </row>
    <row r="5070" spans="1:16" x14ac:dyDescent="0.25">
      <c r="A5070" s="1">
        <v>43554.484953703701</v>
      </c>
      <c r="B5070" s="1">
        <v>43554.486631944441</v>
      </c>
      <c r="C5070">
        <v>1</v>
      </c>
      <c r="D5070">
        <v>0.2</v>
      </c>
      <c r="E5070">
        <v>3.5</v>
      </c>
      <c r="F5070">
        <v>0</v>
      </c>
      <c r="G5070">
        <v>0</v>
      </c>
      <c r="H5070">
        <v>6.8</v>
      </c>
      <c r="I5070" t="s">
        <v>14</v>
      </c>
      <c r="K5070" t="s">
        <v>41</v>
      </c>
      <c r="L5070" t="s">
        <v>41</v>
      </c>
      <c r="M5070" t="s">
        <v>18</v>
      </c>
      <c r="N5070" t="s">
        <v>18</v>
      </c>
      <c r="O5070" t="str">
        <f>TEXT(Table1[[#This Row],[pickup]],"dddd")</f>
        <v>Saturday</v>
      </c>
      <c r="P5070">
        <f t="shared" si="79"/>
        <v>11</v>
      </c>
    </row>
    <row r="5071" spans="1:16" x14ac:dyDescent="0.25">
      <c r="A5071" s="1">
        <v>43551.603344907409</v>
      </c>
      <c r="B5071" s="1">
        <v>43551.620729166665</v>
      </c>
      <c r="C5071">
        <v>1</v>
      </c>
      <c r="D5071">
        <v>2.57</v>
      </c>
      <c r="E5071">
        <v>16.5</v>
      </c>
      <c r="F5071">
        <v>3.96</v>
      </c>
      <c r="G5071">
        <v>0</v>
      </c>
      <c r="H5071">
        <v>23.76</v>
      </c>
      <c r="I5071" t="s">
        <v>14</v>
      </c>
      <c r="J5071" t="s">
        <v>15</v>
      </c>
      <c r="K5071" t="s">
        <v>43</v>
      </c>
      <c r="L5071" t="s">
        <v>70</v>
      </c>
      <c r="M5071" t="s">
        <v>18</v>
      </c>
      <c r="N5071" t="s">
        <v>18</v>
      </c>
      <c r="O5071" t="str">
        <f>TEXT(Table1[[#This Row],[pickup]],"dddd")</f>
        <v>Wednesday</v>
      </c>
      <c r="P5071">
        <f t="shared" si="79"/>
        <v>14</v>
      </c>
    </row>
    <row r="5072" spans="1:16" x14ac:dyDescent="0.25">
      <c r="A5072" s="1">
        <v>43525.76525462963</v>
      </c>
      <c r="B5072" s="1">
        <v>43525.769085648149</v>
      </c>
      <c r="C5072">
        <v>2</v>
      </c>
      <c r="D5072">
        <v>1.2</v>
      </c>
      <c r="E5072">
        <v>6</v>
      </c>
      <c r="F5072">
        <v>2.0499999999999998</v>
      </c>
      <c r="G5072">
        <v>0</v>
      </c>
      <c r="H5072">
        <v>12.35</v>
      </c>
      <c r="I5072" t="s">
        <v>14</v>
      </c>
      <c r="J5072" t="s">
        <v>15</v>
      </c>
      <c r="K5072" t="s">
        <v>68</v>
      </c>
      <c r="L5072" t="s">
        <v>61</v>
      </c>
      <c r="M5072" t="s">
        <v>18</v>
      </c>
      <c r="N5072" t="s">
        <v>18</v>
      </c>
      <c r="O5072" t="str">
        <f>TEXT(Table1[[#This Row],[pickup]],"dddd")</f>
        <v>Friday</v>
      </c>
      <c r="P5072">
        <f t="shared" si="79"/>
        <v>18</v>
      </c>
    </row>
    <row r="5073" spans="1:16" x14ac:dyDescent="0.25">
      <c r="A5073" s="1">
        <v>43534.976724537039</v>
      </c>
      <c r="B5073" s="1">
        <v>43534.983587962961</v>
      </c>
      <c r="C5073">
        <v>1</v>
      </c>
      <c r="D5073">
        <v>2.16</v>
      </c>
      <c r="E5073">
        <v>10</v>
      </c>
      <c r="F5073">
        <v>2.76</v>
      </c>
      <c r="G5073">
        <v>0</v>
      </c>
      <c r="H5073">
        <v>16.559999999999999</v>
      </c>
      <c r="I5073" t="s">
        <v>14</v>
      </c>
      <c r="J5073" t="s">
        <v>15</v>
      </c>
      <c r="K5073" t="s">
        <v>63</v>
      </c>
      <c r="L5073" t="s">
        <v>55</v>
      </c>
      <c r="M5073" t="s">
        <v>18</v>
      </c>
      <c r="N5073" t="s">
        <v>18</v>
      </c>
      <c r="O5073" t="str">
        <f>TEXT(Table1[[#This Row],[pickup]],"dddd")</f>
        <v>Sunday</v>
      </c>
      <c r="P5073">
        <f t="shared" si="79"/>
        <v>23</v>
      </c>
    </row>
    <row r="5074" spans="1:16" x14ac:dyDescent="0.25">
      <c r="A5074" s="1">
        <v>43534.667326388888</v>
      </c>
      <c r="B5074" s="1">
        <v>43534.680208333331</v>
      </c>
      <c r="C5074">
        <v>6</v>
      </c>
      <c r="D5074">
        <v>2.83</v>
      </c>
      <c r="E5074">
        <v>13.5</v>
      </c>
      <c r="F5074">
        <v>0</v>
      </c>
      <c r="G5074">
        <v>0</v>
      </c>
      <c r="H5074">
        <v>16.8</v>
      </c>
      <c r="I5074" t="s">
        <v>14</v>
      </c>
      <c r="J5074" t="s">
        <v>19</v>
      </c>
      <c r="K5074" t="s">
        <v>56</v>
      </c>
      <c r="L5074" t="s">
        <v>46</v>
      </c>
      <c r="M5074" t="s">
        <v>18</v>
      </c>
      <c r="N5074" t="s">
        <v>18</v>
      </c>
      <c r="O5074" t="str">
        <f>TEXT(Table1[[#This Row],[pickup]],"dddd")</f>
        <v>Sunday</v>
      </c>
      <c r="P5074">
        <f t="shared" si="79"/>
        <v>16</v>
      </c>
    </row>
    <row r="5075" spans="1:16" x14ac:dyDescent="0.25">
      <c r="A5075" s="1">
        <v>43529.703252314815</v>
      </c>
      <c r="B5075" s="1">
        <v>43529.720358796294</v>
      </c>
      <c r="C5075">
        <v>1</v>
      </c>
      <c r="D5075">
        <v>3.84</v>
      </c>
      <c r="E5075">
        <v>18.5</v>
      </c>
      <c r="F5075">
        <v>4</v>
      </c>
      <c r="G5075">
        <v>0</v>
      </c>
      <c r="H5075">
        <v>26.8</v>
      </c>
      <c r="I5075" t="s">
        <v>14</v>
      </c>
      <c r="J5075" t="s">
        <v>15</v>
      </c>
      <c r="K5075" t="s">
        <v>22</v>
      </c>
      <c r="L5075" t="s">
        <v>94</v>
      </c>
      <c r="M5075" t="s">
        <v>18</v>
      </c>
      <c r="N5075" t="s">
        <v>58</v>
      </c>
      <c r="O5075" t="str">
        <f>TEXT(Table1[[#This Row],[pickup]],"dddd")</f>
        <v>Tuesday</v>
      </c>
      <c r="P5075">
        <f t="shared" si="79"/>
        <v>16</v>
      </c>
    </row>
    <row r="5076" spans="1:16" x14ac:dyDescent="0.25">
      <c r="A5076" s="1">
        <v>43528.655312499999</v>
      </c>
      <c r="B5076" s="1">
        <v>43528.660300925927</v>
      </c>
      <c r="C5076">
        <v>1</v>
      </c>
      <c r="D5076">
        <v>1.34</v>
      </c>
      <c r="E5076">
        <v>7</v>
      </c>
      <c r="F5076">
        <v>1.54</v>
      </c>
      <c r="G5076">
        <v>0</v>
      </c>
      <c r="H5076">
        <v>11.84</v>
      </c>
      <c r="I5076" t="s">
        <v>14</v>
      </c>
      <c r="J5076" t="s">
        <v>15</v>
      </c>
      <c r="K5076" t="s">
        <v>25</v>
      </c>
      <c r="L5076" t="s">
        <v>61</v>
      </c>
      <c r="M5076" t="s">
        <v>18</v>
      </c>
      <c r="N5076" t="s">
        <v>18</v>
      </c>
      <c r="O5076" t="str">
        <f>TEXT(Table1[[#This Row],[pickup]],"dddd")</f>
        <v>Monday</v>
      </c>
      <c r="P5076">
        <f t="shared" si="79"/>
        <v>15</v>
      </c>
    </row>
    <row r="5077" spans="1:16" x14ac:dyDescent="0.25">
      <c r="A5077" s="1">
        <v>43537.890914351854</v>
      </c>
      <c r="B5077" s="1">
        <v>43537.893738425926</v>
      </c>
      <c r="C5077">
        <v>3</v>
      </c>
      <c r="D5077">
        <v>1</v>
      </c>
      <c r="E5077">
        <v>5</v>
      </c>
      <c r="F5077">
        <v>1.76</v>
      </c>
      <c r="G5077">
        <v>0</v>
      </c>
      <c r="H5077">
        <v>10.56</v>
      </c>
      <c r="I5077" t="s">
        <v>14</v>
      </c>
      <c r="J5077" t="s">
        <v>15</v>
      </c>
      <c r="K5077" t="s">
        <v>46</v>
      </c>
      <c r="L5077" t="s">
        <v>43</v>
      </c>
      <c r="M5077" t="s">
        <v>18</v>
      </c>
      <c r="N5077" t="s">
        <v>18</v>
      </c>
      <c r="O5077" t="str">
        <f>TEXT(Table1[[#This Row],[pickup]],"dddd")</f>
        <v>Wednesday</v>
      </c>
      <c r="P5077">
        <f t="shared" si="79"/>
        <v>21</v>
      </c>
    </row>
    <row r="5078" spans="1:16" x14ac:dyDescent="0.25">
      <c r="A5078" s="1">
        <v>43529.530497685184</v>
      </c>
      <c r="B5078" s="1">
        <v>43529.5471875</v>
      </c>
      <c r="C5078">
        <v>6</v>
      </c>
      <c r="D5078">
        <v>2.71</v>
      </c>
      <c r="E5078">
        <v>16</v>
      </c>
      <c r="F5078">
        <v>3.86</v>
      </c>
      <c r="G5078">
        <v>0</v>
      </c>
      <c r="H5078">
        <v>23.16</v>
      </c>
      <c r="I5078" t="s">
        <v>14</v>
      </c>
      <c r="J5078" t="s">
        <v>15</v>
      </c>
      <c r="K5078" t="s">
        <v>17</v>
      </c>
      <c r="L5078" t="s">
        <v>51</v>
      </c>
      <c r="M5078" t="s">
        <v>18</v>
      </c>
      <c r="N5078" t="s">
        <v>18</v>
      </c>
      <c r="O5078" t="str">
        <f>TEXT(Table1[[#This Row],[pickup]],"dddd")</f>
        <v>Tuesday</v>
      </c>
      <c r="P5078">
        <f t="shared" si="79"/>
        <v>12</v>
      </c>
    </row>
    <row r="5079" spans="1:16" x14ac:dyDescent="0.25">
      <c r="A5079" s="1">
        <v>43528.370671296296</v>
      </c>
      <c r="B5079" s="1">
        <v>43528.372395833336</v>
      </c>
      <c r="C5079">
        <v>1</v>
      </c>
      <c r="D5079">
        <v>0.33</v>
      </c>
      <c r="E5079">
        <v>3.5</v>
      </c>
      <c r="F5079">
        <v>0</v>
      </c>
      <c r="G5079">
        <v>0</v>
      </c>
      <c r="H5079">
        <v>6.8</v>
      </c>
      <c r="I5079" t="s">
        <v>14</v>
      </c>
      <c r="J5079" t="s">
        <v>19</v>
      </c>
      <c r="K5079" t="s">
        <v>16</v>
      </c>
      <c r="L5079" t="s">
        <v>16</v>
      </c>
      <c r="M5079" t="s">
        <v>18</v>
      </c>
      <c r="N5079" t="s">
        <v>18</v>
      </c>
      <c r="O5079" t="str">
        <f>TEXT(Table1[[#This Row],[pickup]],"dddd")</f>
        <v>Monday</v>
      </c>
      <c r="P5079">
        <f t="shared" si="79"/>
        <v>8</v>
      </c>
    </row>
    <row r="5080" spans="1:16" x14ac:dyDescent="0.25">
      <c r="A5080" s="1">
        <v>43537.641817129632</v>
      </c>
      <c r="B5080" s="1">
        <v>43537.646921296298</v>
      </c>
      <c r="C5080">
        <v>1</v>
      </c>
      <c r="D5080">
        <v>1.1599999999999999</v>
      </c>
      <c r="E5080">
        <v>6.5</v>
      </c>
      <c r="F5080">
        <v>2</v>
      </c>
      <c r="G5080">
        <v>0</v>
      </c>
      <c r="H5080">
        <v>11.8</v>
      </c>
      <c r="I5080" t="s">
        <v>14</v>
      </c>
      <c r="J5080" t="s">
        <v>15</v>
      </c>
      <c r="K5080" t="s">
        <v>43</v>
      </c>
      <c r="L5080" t="s">
        <v>22</v>
      </c>
      <c r="M5080" t="s">
        <v>18</v>
      </c>
      <c r="N5080" t="s">
        <v>18</v>
      </c>
      <c r="O5080" t="str">
        <f>TEXT(Table1[[#This Row],[pickup]],"dddd")</f>
        <v>Wednesday</v>
      </c>
      <c r="P5080">
        <f t="shared" si="79"/>
        <v>15</v>
      </c>
    </row>
    <row r="5081" spans="1:16" x14ac:dyDescent="0.25">
      <c r="A5081" s="1">
        <v>43544.333009259259</v>
      </c>
      <c r="B5081" s="1">
        <v>43544.339270833334</v>
      </c>
      <c r="C5081">
        <v>5</v>
      </c>
      <c r="D5081">
        <v>1.36</v>
      </c>
      <c r="E5081">
        <v>8</v>
      </c>
      <c r="F5081">
        <v>2.2599999999999998</v>
      </c>
      <c r="G5081">
        <v>0</v>
      </c>
      <c r="H5081">
        <v>13.56</v>
      </c>
      <c r="I5081" t="s">
        <v>14</v>
      </c>
      <c r="J5081" t="s">
        <v>15</v>
      </c>
      <c r="K5081" t="s">
        <v>39</v>
      </c>
      <c r="L5081" t="s">
        <v>26</v>
      </c>
      <c r="M5081" t="s">
        <v>18</v>
      </c>
      <c r="N5081" t="s">
        <v>18</v>
      </c>
      <c r="O5081" t="str">
        <f>TEXT(Table1[[#This Row],[pickup]],"dddd")</f>
        <v>Wednesday</v>
      </c>
      <c r="P5081">
        <f t="shared" si="79"/>
        <v>7</v>
      </c>
    </row>
    <row r="5082" spans="1:16" x14ac:dyDescent="0.25">
      <c r="A5082" s="1">
        <v>43554.033622685187</v>
      </c>
      <c r="B5082" s="1">
        <v>43554.034849537034</v>
      </c>
      <c r="C5082">
        <v>1</v>
      </c>
      <c r="D5082">
        <v>0.53</v>
      </c>
      <c r="E5082">
        <v>3.5</v>
      </c>
      <c r="F5082">
        <v>1.46</v>
      </c>
      <c r="G5082">
        <v>0</v>
      </c>
      <c r="H5082">
        <v>8.76</v>
      </c>
      <c r="I5082" t="s">
        <v>14</v>
      </c>
      <c r="J5082" t="s">
        <v>15</v>
      </c>
      <c r="K5082" t="s">
        <v>25</v>
      </c>
      <c r="L5082" t="s">
        <v>25</v>
      </c>
      <c r="M5082" t="s">
        <v>18</v>
      </c>
      <c r="N5082" t="s">
        <v>18</v>
      </c>
      <c r="O5082" t="str">
        <f>TEXT(Table1[[#This Row],[pickup]],"dddd")</f>
        <v>Saturday</v>
      </c>
      <c r="P5082">
        <f t="shared" si="79"/>
        <v>0</v>
      </c>
    </row>
    <row r="5083" spans="1:16" x14ac:dyDescent="0.25">
      <c r="A5083" s="1">
        <v>43545.405150462961</v>
      </c>
      <c r="B5083" s="1">
        <v>43545.409953703704</v>
      </c>
      <c r="C5083">
        <v>1</v>
      </c>
      <c r="D5083">
        <v>0.7</v>
      </c>
      <c r="E5083">
        <v>6</v>
      </c>
      <c r="F5083">
        <v>1</v>
      </c>
      <c r="G5083">
        <v>0</v>
      </c>
      <c r="H5083">
        <v>10.3</v>
      </c>
      <c r="I5083" t="s">
        <v>14</v>
      </c>
      <c r="J5083" t="s">
        <v>15</v>
      </c>
      <c r="K5083" t="s">
        <v>43</v>
      </c>
      <c r="L5083" t="s">
        <v>42</v>
      </c>
      <c r="M5083" t="s">
        <v>18</v>
      </c>
      <c r="N5083" t="s">
        <v>18</v>
      </c>
      <c r="O5083" t="str">
        <f>TEXT(Table1[[#This Row],[pickup]],"dddd")</f>
        <v>Thursday</v>
      </c>
      <c r="P5083">
        <f t="shared" si="79"/>
        <v>9</v>
      </c>
    </row>
    <row r="5084" spans="1:16" x14ac:dyDescent="0.25">
      <c r="A5084" s="1">
        <v>43528.749027777776</v>
      </c>
      <c r="B5084" s="1">
        <v>43528.759872685187</v>
      </c>
      <c r="C5084">
        <v>1</v>
      </c>
      <c r="D5084">
        <v>1.8</v>
      </c>
      <c r="E5084">
        <v>11</v>
      </c>
      <c r="F5084">
        <v>3.05</v>
      </c>
      <c r="G5084">
        <v>0</v>
      </c>
      <c r="H5084">
        <v>18.350000000000001</v>
      </c>
      <c r="I5084" t="s">
        <v>14</v>
      </c>
      <c r="J5084" t="s">
        <v>15</v>
      </c>
      <c r="K5084" t="s">
        <v>42</v>
      </c>
      <c r="L5084" t="s">
        <v>29</v>
      </c>
      <c r="M5084" t="s">
        <v>18</v>
      </c>
      <c r="N5084" t="s">
        <v>18</v>
      </c>
      <c r="O5084" t="str">
        <f>TEXT(Table1[[#This Row],[pickup]],"dddd")</f>
        <v>Monday</v>
      </c>
      <c r="P5084">
        <f t="shared" si="79"/>
        <v>17</v>
      </c>
    </row>
    <row r="5085" spans="1:16" x14ac:dyDescent="0.25">
      <c r="A5085" s="1">
        <v>43532.347083333334</v>
      </c>
      <c r="B5085" s="1">
        <v>43532.367881944447</v>
      </c>
      <c r="C5085">
        <v>1</v>
      </c>
      <c r="D5085">
        <v>2.2999999999999998</v>
      </c>
      <c r="E5085">
        <v>18</v>
      </c>
      <c r="F5085">
        <v>4.25</v>
      </c>
      <c r="G5085">
        <v>0</v>
      </c>
      <c r="H5085">
        <v>25.55</v>
      </c>
      <c r="I5085" t="s">
        <v>14</v>
      </c>
      <c r="J5085" t="s">
        <v>15</v>
      </c>
      <c r="K5085" t="s">
        <v>46</v>
      </c>
      <c r="L5085" t="s">
        <v>25</v>
      </c>
      <c r="M5085" t="s">
        <v>18</v>
      </c>
      <c r="N5085" t="s">
        <v>18</v>
      </c>
      <c r="O5085" t="str">
        <f>TEXT(Table1[[#This Row],[pickup]],"dddd")</f>
        <v>Friday</v>
      </c>
      <c r="P5085">
        <f t="shared" si="79"/>
        <v>8</v>
      </c>
    </row>
    <row r="5086" spans="1:16" x14ac:dyDescent="0.25">
      <c r="A5086" s="1">
        <v>43525.987951388888</v>
      </c>
      <c r="B5086" s="1">
        <v>43525.993668981479</v>
      </c>
      <c r="C5086">
        <v>1</v>
      </c>
      <c r="D5086">
        <v>1.43</v>
      </c>
      <c r="E5086">
        <v>7.5</v>
      </c>
      <c r="F5086">
        <v>2.2599999999999998</v>
      </c>
      <c r="G5086">
        <v>0</v>
      </c>
      <c r="H5086">
        <v>13.56</v>
      </c>
      <c r="I5086" t="s">
        <v>14</v>
      </c>
      <c r="J5086" t="s">
        <v>15</v>
      </c>
      <c r="K5086" t="s">
        <v>22</v>
      </c>
      <c r="L5086" t="s">
        <v>45</v>
      </c>
      <c r="M5086" t="s">
        <v>18</v>
      </c>
      <c r="N5086" t="s">
        <v>18</v>
      </c>
      <c r="O5086" t="str">
        <f>TEXT(Table1[[#This Row],[pickup]],"dddd")</f>
        <v>Friday</v>
      </c>
      <c r="P5086">
        <f t="shared" si="79"/>
        <v>23</v>
      </c>
    </row>
    <row r="5087" spans="1:16" x14ac:dyDescent="0.25">
      <c r="A5087" s="1">
        <v>43534.430775462963</v>
      </c>
      <c r="B5087" s="1">
        <v>43534.435601851852</v>
      </c>
      <c r="C5087">
        <v>1</v>
      </c>
      <c r="D5087">
        <v>0.67</v>
      </c>
      <c r="E5087">
        <v>6</v>
      </c>
      <c r="F5087">
        <v>0</v>
      </c>
      <c r="G5087">
        <v>0</v>
      </c>
      <c r="H5087">
        <v>9.3000000000000007</v>
      </c>
      <c r="I5087" t="s">
        <v>14</v>
      </c>
      <c r="J5087" t="s">
        <v>19</v>
      </c>
      <c r="K5087" t="s">
        <v>24</v>
      </c>
      <c r="L5087" t="s">
        <v>61</v>
      </c>
      <c r="M5087" t="s">
        <v>18</v>
      </c>
      <c r="N5087" t="s">
        <v>18</v>
      </c>
      <c r="O5087" t="str">
        <f>TEXT(Table1[[#This Row],[pickup]],"dddd")</f>
        <v>Sunday</v>
      </c>
      <c r="P5087">
        <f t="shared" si="79"/>
        <v>10</v>
      </c>
    </row>
    <row r="5088" spans="1:16" x14ac:dyDescent="0.25">
      <c r="A5088" s="1">
        <v>43538.206712962965</v>
      </c>
      <c r="B5088" s="1">
        <v>43538.230266203704</v>
      </c>
      <c r="C5088">
        <v>1</v>
      </c>
      <c r="D5088">
        <v>19.95</v>
      </c>
      <c r="E5088">
        <v>52</v>
      </c>
      <c r="F5088">
        <v>12.21</v>
      </c>
      <c r="G5088">
        <v>5.76</v>
      </c>
      <c r="H5088">
        <v>73.27</v>
      </c>
      <c r="I5088" t="s">
        <v>14</v>
      </c>
      <c r="J5088" t="s">
        <v>15</v>
      </c>
      <c r="K5088" t="s">
        <v>64</v>
      </c>
      <c r="L5088" t="s">
        <v>61</v>
      </c>
      <c r="M5088" t="s">
        <v>37</v>
      </c>
      <c r="N5088" t="s">
        <v>18</v>
      </c>
      <c r="O5088" t="str">
        <f>TEXT(Table1[[#This Row],[pickup]],"dddd")</f>
        <v>Thursday</v>
      </c>
      <c r="P5088">
        <f t="shared" si="79"/>
        <v>4</v>
      </c>
    </row>
    <row r="5089" spans="1:16" x14ac:dyDescent="0.25">
      <c r="A5089" s="1">
        <v>43544.75545138889</v>
      </c>
      <c r="B5089" s="1">
        <v>43544.769386574073</v>
      </c>
      <c r="C5089">
        <v>2</v>
      </c>
      <c r="D5089">
        <v>1.55</v>
      </c>
      <c r="E5089">
        <v>13</v>
      </c>
      <c r="F5089">
        <v>3.46</v>
      </c>
      <c r="G5089">
        <v>0</v>
      </c>
      <c r="H5089">
        <v>20.76</v>
      </c>
      <c r="I5089" t="s">
        <v>14</v>
      </c>
      <c r="J5089" t="s">
        <v>15</v>
      </c>
      <c r="K5089" t="s">
        <v>26</v>
      </c>
      <c r="L5089" t="s">
        <v>48</v>
      </c>
      <c r="M5089" t="s">
        <v>18</v>
      </c>
      <c r="N5089" t="s">
        <v>18</v>
      </c>
      <c r="O5089" t="str">
        <f>TEXT(Table1[[#This Row],[pickup]],"dddd")</f>
        <v>Wednesday</v>
      </c>
      <c r="P5089">
        <f t="shared" si="79"/>
        <v>18</v>
      </c>
    </row>
    <row r="5090" spans="1:16" x14ac:dyDescent="0.25">
      <c r="A5090" s="1">
        <v>43547.410914351851</v>
      </c>
      <c r="B5090" s="1">
        <v>43547.414178240739</v>
      </c>
      <c r="C5090">
        <v>1</v>
      </c>
      <c r="D5090">
        <v>1.04</v>
      </c>
      <c r="E5090">
        <v>5.5</v>
      </c>
      <c r="F5090">
        <v>1</v>
      </c>
      <c r="G5090">
        <v>0</v>
      </c>
      <c r="H5090">
        <v>9.8000000000000007</v>
      </c>
      <c r="I5090" t="s">
        <v>14</v>
      </c>
      <c r="J5090" t="s">
        <v>15</v>
      </c>
      <c r="K5090" t="s">
        <v>38</v>
      </c>
      <c r="L5090" t="s">
        <v>20</v>
      </c>
      <c r="M5090" t="s">
        <v>18</v>
      </c>
      <c r="N5090" t="s">
        <v>18</v>
      </c>
      <c r="O5090" t="str">
        <f>TEXT(Table1[[#This Row],[pickup]],"dddd")</f>
        <v>Saturday</v>
      </c>
      <c r="P5090">
        <f t="shared" si="79"/>
        <v>9</v>
      </c>
    </row>
    <row r="5091" spans="1:16" x14ac:dyDescent="0.25">
      <c r="A5091" s="1">
        <v>43543.957233796296</v>
      </c>
      <c r="B5091" s="1">
        <v>43543.974780092591</v>
      </c>
      <c r="C5091">
        <v>2</v>
      </c>
      <c r="D5091">
        <v>10.39</v>
      </c>
      <c r="E5091">
        <v>31.5</v>
      </c>
      <c r="F5091">
        <v>7.06</v>
      </c>
      <c r="G5091">
        <v>0</v>
      </c>
      <c r="H5091">
        <v>42.36</v>
      </c>
      <c r="I5091" t="s">
        <v>14</v>
      </c>
      <c r="J5091" t="s">
        <v>15</v>
      </c>
      <c r="K5091" t="s">
        <v>81</v>
      </c>
      <c r="L5091" t="s">
        <v>143</v>
      </c>
      <c r="M5091" t="s">
        <v>18</v>
      </c>
      <c r="N5091" t="s">
        <v>76</v>
      </c>
      <c r="O5091" t="str">
        <f>TEXT(Table1[[#This Row],[pickup]],"dddd")</f>
        <v>Tuesday</v>
      </c>
      <c r="P5091">
        <f t="shared" si="79"/>
        <v>22</v>
      </c>
    </row>
    <row r="5092" spans="1:16" x14ac:dyDescent="0.25">
      <c r="A5092" s="1">
        <v>43540.516712962963</v>
      </c>
      <c r="B5092" s="1">
        <v>43540.51902777778</v>
      </c>
      <c r="C5092">
        <v>1</v>
      </c>
      <c r="D5092">
        <v>0.6</v>
      </c>
      <c r="E5092">
        <v>4.5</v>
      </c>
      <c r="F5092">
        <v>0</v>
      </c>
      <c r="G5092">
        <v>0</v>
      </c>
      <c r="H5092">
        <v>7.8</v>
      </c>
      <c r="I5092" t="s">
        <v>14</v>
      </c>
      <c r="J5092" t="s">
        <v>19</v>
      </c>
      <c r="K5092" t="s">
        <v>20</v>
      </c>
      <c r="L5092" t="s">
        <v>39</v>
      </c>
      <c r="M5092" t="s">
        <v>18</v>
      </c>
      <c r="N5092" t="s">
        <v>18</v>
      </c>
      <c r="O5092" t="str">
        <f>TEXT(Table1[[#This Row],[pickup]],"dddd")</f>
        <v>Saturday</v>
      </c>
      <c r="P5092">
        <f t="shared" si="79"/>
        <v>12</v>
      </c>
    </row>
    <row r="5093" spans="1:16" x14ac:dyDescent="0.25">
      <c r="A5093" s="1">
        <v>43546.021539351852</v>
      </c>
      <c r="B5093" s="1">
        <v>43546.04277777778</v>
      </c>
      <c r="C5093">
        <v>3</v>
      </c>
      <c r="D5093">
        <v>18.39</v>
      </c>
      <c r="E5093">
        <v>52</v>
      </c>
      <c r="F5093">
        <v>11.06</v>
      </c>
      <c r="G5093">
        <v>0</v>
      </c>
      <c r="H5093">
        <v>66.36</v>
      </c>
      <c r="I5093" t="s">
        <v>14</v>
      </c>
      <c r="J5093" t="s">
        <v>15</v>
      </c>
      <c r="K5093" t="s">
        <v>64</v>
      </c>
      <c r="L5093" t="s">
        <v>67</v>
      </c>
      <c r="M5093" t="s">
        <v>37</v>
      </c>
      <c r="N5093" t="s">
        <v>18</v>
      </c>
      <c r="O5093" t="str">
        <f>TEXT(Table1[[#This Row],[pickup]],"dddd")</f>
        <v>Friday</v>
      </c>
      <c r="P5093">
        <f t="shared" si="79"/>
        <v>0</v>
      </c>
    </row>
    <row r="5094" spans="1:16" x14ac:dyDescent="0.25">
      <c r="A5094" s="1">
        <v>43530.417175925926</v>
      </c>
      <c r="B5094" s="1">
        <v>43530.439050925925</v>
      </c>
      <c r="C5094">
        <v>3</v>
      </c>
      <c r="D5094">
        <v>6.79</v>
      </c>
      <c r="E5094">
        <v>24.5</v>
      </c>
      <c r="F5094">
        <v>0</v>
      </c>
      <c r="G5094">
        <v>0</v>
      </c>
      <c r="H5094">
        <v>27.8</v>
      </c>
      <c r="I5094" t="s">
        <v>14</v>
      </c>
      <c r="J5094" t="s">
        <v>19</v>
      </c>
      <c r="K5094" t="s">
        <v>41</v>
      </c>
      <c r="L5094" t="s">
        <v>27</v>
      </c>
      <c r="M5094" t="s">
        <v>18</v>
      </c>
      <c r="N5094" t="s">
        <v>18</v>
      </c>
      <c r="O5094" t="str">
        <f>TEXT(Table1[[#This Row],[pickup]],"dddd")</f>
        <v>Wednesday</v>
      </c>
      <c r="P5094">
        <f t="shared" si="79"/>
        <v>10</v>
      </c>
    </row>
    <row r="5095" spans="1:16" x14ac:dyDescent="0.25">
      <c r="A5095" s="1">
        <v>43550.714050925926</v>
      </c>
      <c r="B5095" s="1">
        <v>43550.728414351855</v>
      </c>
      <c r="C5095">
        <v>1</v>
      </c>
      <c r="D5095">
        <v>1.4</v>
      </c>
      <c r="E5095">
        <v>13</v>
      </c>
      <c r="F5095">
        <v>0</v>
      </c>
      <c r="G5095">
        <v>0</v>
      </c>
      <c r="H5095">
        <v>17.3</v>
      </c>
      <c r="I5095" t="s">
        <v>14</v>
      </c>
      <c r="J5095" t="s">
        <v>19</v>
      </c>
      <c r="K5095" t="s">
        <v>51</v>
      </c>
      <c r="L5095" t="s">
        <v>62</v>
      </c>
      <c r="M5095" t="s">
        <v>18</v>
      </c>
      <c r="N5095" t="s">
        <v>18</v>
      </c>
      <c r="O5095" t="str">
        <f>TEXT(Table1[[#This Row],[pickup]],"dddd")</f>
        <v>Tuesday</v>
      </c>
      <c r="P5095">
        <f t="shared" si="79"/>
        <v>17</v>
      </c>
    </row>
    <row r="5096" spans="1:16" x14ac:dyDescent="0.25">
      <c r="A5096" s="1">
        <v>43538.815393518518</v>
      </c>
      <c r="B5096" s="1">
        <v>43538.816666666666</v>
      </c>
      <c r="C5096">
        <v>1</v>
      </c>
      <c r="D5096">
        <v>0.3</v>
      </c>
      <c r="E5096">
        <v>3.5</v>
      </c>
      <c r="F5096">
        <v>1.55</v>
      </c>
      <c r="G5096">
        <v>0</v>
      </c>
      <c r="H5096">
        <v>9.35</v>
      </c>
      <c r="I5096" t="s">
        <v>14</v>
      </c>
      <c r="J5096" t="s">
        <v>15</v>
      </c>
      <c r="K5096" t="s">
        <v>31</v>
      </c>
      <c r="L5096" t="s">
        <v>61</v>
      </c>
      <c r="M5096" t="s">
        <v>18</v>
      </c>
      <c r="N5096" t="s">
        <v>18</v>
      </c>
      <c r="O5096" t="str">
        <f>TEXT(Table1[[#This Row],[pickup]],"dddd")</f>
        <v>Thursday</v>
      </c>
      <c r="P5096">
        <f t="shared" si="79"/>
        <v>19</v>
      </c>
    </row>
    <row r="5097" spans="1:16" x14ac:dyDescent="0.25">
      <c r="A5097" s="1">
        <v>43554.843564814815</v>
      </c>
      <c r="B5097" s="1">
        <v>43554.876018518517</v>
      </c>
      <c r="C5097">
        <v>3</v>
      </c>
      <c r="D5097">
        <v>18.91</v>
      </c>
      <c r="E5097">
        <v>52</v>
      </c>
      <c r="F5097">
        <v>8.7799999999999994</v>
      </c>
      <c r="G5097">
        <v>5.76</v>
      </c>
      <c r="H5097">
        <v>67.34</v>
      </c>
      <c r="I5097" t="s">
        <v>14</v>
      </c>
      <c r="J5097" t="s">
        <v>15</v>
      </c>
      <c r="K5097" t="s">
        <v>64</v>
      </c>
      <c r="L5097" t="s">
        <v>64</v>
      </c>
      <c r="M5097" t="s">
        <v>37</v>
      </c>
      <c r="N5097" t="s">
        <v>37</v>
      </c>
      <c r="O5097" t="str">
        <f>TEXT(Table1[[#This Row],[pickup]],"dddd")</f>
        <v>Saturday</v>
      </c>
      <c r="P5097">
        <f t="shared" si="79"/>
        <v>20</v>
      </c>
    </row>
    <row r="5098" spans="1:16" x14ac:dyDescent="0.25">
      <c r="A5098" s="1">
        <v>43532.10255787037</v>
      </c>
      <c r="B5098" s="1">
        <v>43532.105821759258</v>
      </c>
      <c r="C5098">
        <v>5</v>
      </c>
      <c r="D5098">
        <v>1.95</v>
      </c>
      <c r="E5098">
        <v>7</v>
      </c>
      <c r="F5098">
        <v>2</v>
      </c>
      <c r="G5098">
        <v>0</v>
      </c>
      <c r="H5098">
        <v>12.8</v>
      </c>
      <c r="I5098" t="s">
        <v>14</v>
      </c>
      <c r="J5098" t="s">
        <v>15</v>
      </c>
      <c r="K5098" t="s">
        <v>25</v>
      </c>
      <c r="L5098" t="s">
        <v>24</v>
      </c>
      <c r="M5098" t="s">
        <v>18</v>
      </c>
      <c r="N5098" t="s">
        <v>18</v>
      </c>
      <c r="O5098" t="str">
        <f>TEXT(Table1[[#This Row],[pickup]],"dddd")</f>
        <v>Friday</v>
      </c>
      <c r="P5098">
        <f t="shared" si="79"/>
        <v>2</v>
      </c>
    </row>
    <row r="5099" spans="1:16" x14ac:dyDescent="0.25">
      <c r="A5099" s="1">
        <v>43555.632951388892</v>
      </c>
      <c r="B5099" s="1">
        <v>43555.649004629631</v>
      </c>
      <c r="C5099">
        <v>5</v>
      </c>
      <c r="D5099">
        <v>2.06</v>
      </c>
      <c r="E5099">
        <v>15</v>
      </c>
      <c r="F5099">
        <v>3.66</v>
      </c>
      <c r="G5099">
        <v>0</v>
      </c>
      <c r="H5099">
        <v>21.96</v>
      </c>
      <c r="I5099" t="s">
        <v>14</v>
      </c>
      <c r="J5099" t="s">
        <v>15</v>
      </c>
      <c r="K5099" t="s">
        <v>70</v>
      </c>
      <c r="L5099" t="s">
        <v>55</v>
      </c>
      <c r="M5099" t="s">
        <v>18</v>
      </c>
      <c r="N5099" t="s">
        <v>18</v>
      </c>
      <c r="O5099" t="str">
        <f>TEXT(Table1[[#This Row],[pickup]],"dddd")</f>
        <v>Sunday</v>
      </c>
      <c r="P5099">
        <f t="shared" si="79"/>
        <v>15</v>
      </c>
    </row>
    <row r="5100" spans="1:16" x14ac:dyDescent="0.25">
      <c r="A5100" s="1">
        <v>43535.510335648149</v>
      </c>
      <c r="B5100" s="1">
        <v>43535.530138888891</v>
      </c>
      <c r="C5100">
        <v>1</v>
      </c>
      <c r="D5100">
        <v>6.64</v>
      </c>
      <c r="E5100">
        <v>24</v>
      </c>
      <c r="F5100">
        <v>6.82</v>
      </c>
      <c r="G5100">
        <v>0</v>
      </c>
      <c r="H5100">
        <v>34.119999999999997</v>
      </c>
      <c r="I5100" t="s">
        <v>14</v>
      </c>
      <c r="J5100" t="s">
        <v>15</v>
      </c>
      <c r="K5100" t="s">
        <v>25</v>
      </c>
      <c r="L5100" t="s">
        <v>77</v>
      </c>
      <c r="M5100" t="s">
        <v>18</v>
      </c>
      <c r="N5100" t="s">
        <v>18</v>
      </c>
      <c r="O5100" t="str">
        <f>TEXT(Table1[[#This Row],[pickup]],"dddd")</f>
        <v>Monday</v>
      </c>
      <c r="P5100">
        <f t="shared" si="79"/>
        <v>12</v>
      </c>
    </row>
    <row r="5101" spans="1:16" x14ac:dyDescent="0.25">
      <c r="A5101" s="1">
        <v>43555.879826388889</v>
      </c>
      <c r="B5101" s="1">
        <v>43555.884236111109</v>
      </c>
      <c r="C5101">
        <v>1</v>
      </c>
      <c r="D5101">
        <v>1</v>
      </c>
      <c r="E5101">
        <v>6.5</v>
      </c>
      <c r="F5101">
        <v>1.55</v>
      </c>
      <c r="G5101">
        <v>0</v>
      </c>
      <c r="H5101">
        <v>11.85</v>
      </c>
      <c r="I5101" t="s">
        <v>14</v>
      </c>
      <c r="J5101" t="s">
        <v>15</v>
      </c>
      <c r="K5101" t="s">
        <v>22</v>
      </c>
      <c r="L5101" t="s">
        <v>51</v>
      </c>
      <c r="M5101" t="s">
        <v>18</v>
      </c>
      <c r="N5101" t="s">
        <v>18</v>
      </c>
      <c r="O5101" t="str">
        <f>TEXT(Table1[[#This Row],[pickup]],"dddd")</f>
        <v>Sunday</v>
      </c>
      <c r="P5101">
        <f t="shared" si="79"/>
        <v>21</v>
      </c>
    </row>
    <row r="5102" spans="1:16" x14ac:dyDescent="0.25">
      <c r="A5102" s="1">
        <v>43535.749571759261</v>
      </c>
      <c r="B5102" s="1">
        <v>43535.756307870368</v>
      </c>
      <c r="C5102">
        <v>1</v>
      </c>
      <c r="D5102">
        <v>1</v>
      </c>
      <c r="E5102">
        <v>7.5</v>
      </c>
      <c r="F5102">
        <v>2.95</v>
      </c>
      <c r="G5102">
        <v>0</v>
      </c>
      <c r="H5102">
        <v>14.75</v>
      </c>
      <c r="I5102" t="s">
        <v>14</v>
      </c>
      <c r="J5102" t="s">
        <v>15</v>
      </c>
      <c r="K5102" t="s">
        <v>62</v>
      </c>
      <c r="L5102" t="s">
        <v>46</v>
      </c>
      <c r="M5102" t="s">
        <v>18</v>
      </c>
      <c r="N5102" t="s">
        <v>18</v>
      </c>
      <c r="O5102" t="str">
        <f>TEXT(Table1[[#This Row],[pickup]],"dddd")</f>
        <v>Monday</v>
      </c>
      <c r="P5102">
        <f t="shared" si="79"/>
        <v>17</v>
      </c>
    </row>
    <row r="5103" spans="1:16" x14ac:dyDescent="0.25">
      <c r="A5103" s="1">
        <v>43543.576122685183</v>
      </c>
      <c r="B5103" s="1">
        <v>43543.580358796295</v>
      </c>
      <c r="C5103">
        <v>1</v>
      </c>
      <c r="D5103">
        <v>0.86</v>
      </c>
      <c r="E5103">
        <v>5.5</v>
      </c>
      <c r="F5103">
        <v>1.76</v>
      </c>
      <c r="G5103">
        <v>0</v>
      </c>
      <c r="H5103">
        <v>10.56</v>
      </c>
      <c r="I5103" t="s">
        <v>14</v>
      </c>
      <c r="J5103" t="s">
        <v>15</v>
      </c>
      <c r="K5103" t="s">
        <v>68</v>
      </c>
      <c r="L5103" t="s">
        <v>16</v>
      </c>
      <c r="M5103" t="s">
        <v>18</v>
      </c>
      <c r="N5103" t="s">
        <v>18</v>
      </c>
      <c r="O5103" t="str">
        <f>TEXT(Table1[[#This Row],[pickup]],"dddd")</f>
        <v>Tuesday</v>
      </c>
      <c r="P5103">
        <f t="shared" si="79"/>
        <v>13</v>
      </c>
    </row>
    <row r="5104" spans="1:16" x14ac:dyDescent="0.25">
      <c r="A5104" s="1">
        <v>43527.426238425927</v>
      </c>
      <c r="B5104" s="1">
        <v>43527.429976851854</v>
      </c>
      <c r="C5104">
        <v>1</v>
      </c>
      <c r="D5104">
        <v>1</v>
      </c>
      <c r="E5104">
        <v>6</v>
      </c>
      <c r="F5104">
        <v>0.93</v>
      </c>
      <c r="G5104">
        <v>0</v>
      </c>
      <c r="H5104">
        <v>10.23</v>
      </c>
      <c r="I5104" t="s">
        <v>14</v>
      </c>
      <c r="J5104" t="s">
        <v>15</v>
      </c>
      <c r="K5104" t="s">
        <v>56</v>
      </c>
      <c r="L5104" t="s">
        <v>68</v>
      </c>
      <c r="M5104" t="s">
        <v>18</v>
      </c>
      <c r="N5104" t="s">
        <v>18</v>
      </c>
      <c r="O5104" t="str">
        <f>TEXT(Table1[[#This Row],[pickup]],"dddd")</f>
        <v>Sunday</v>
      </c>
      <c r="P5104">
        <f t="shared" si="79"/>
        <v>10</v>
      </c>
    </row>
    <row r="5105" spans="1:16" x14ac:dyDescent="0.25">
      <c r="A5105" s="1">
        <v>43536.719212962962</v>
      </c>
      <c r="B5105" s="1">
        <v>43536.732222222221</v>
      </c>
      <c r="C5105">
        <v>3</v>
      </c>
      <c r="D5105">
        <v>2.09</v>
      </c>
      <c r="E5105">
        <v>13</v>
      </c>
      <c r="F5105">
        <v>3.46</v>
      </c>
      <c r="G5105">
        <v>0</v>
      </c>
      <c r="H5105">
        <v>20.76</v>
      </c>
      <c r="I5105" t="s">
        <v>14</v>
      </c>
      <c r="J5105" t="s">
        <v>15</v>
      </c>
      <c r="K5105" t="s">
        <v>24</v>
      </c>
      <c r="L5105" t="s">
        <v>70</v>
      </c>
      <c r="M5105" t="s">
        <v>18</v>
      </c>
      <c r="N5105" t="s">
        <v>18</v>
      </c>
      <c r="O5105" t="str">
        <f>TEXT(Table1[[#This Row],[pickup]],"dddd")</f>
        <v>Tuesday</v>
      </c>
      <c r="P5105">
        <f t="shared" si="79"/>
        <v>17</v>
      </c>
    </row>
    <row r="5106" spans="1:16" x14ac:dyDescent="0.25">
      <c r="A5106" s="1">
        <v>43550.811689814815</v>
      </c>
      <c r="B5106" s="1">
        <v>43550.817407407405</v>
      </c>
      <c r="C5106">
        <v>1</v>
      </c>
      <c r="D5106">
        <v>2.2799999999999998</v>
      </c>
      <c r="E5106">
        <v>9</v>
      </c>
      <c r="F5106">
        <v>2.66</v>
      </c>
      <c r="G5106">
        <v>0</v>
      </c>
      <c r="H5106">
        <v>15.96</v>
      </c>
      <c r="I5106" t="s">
        <v>14</v>
      </c>
      <c r="J5106" t="s">
        <v>15</v>
      </c>
      <c r="K5106" t="s">
        <v>42</v>
      </c>
      <c r="L5106" t="s">
        <v>41</v>
      </c>
      <c r="M5106" t="s">
        <v>18</v>
      </c>
      <c r="N5106" t="s">
        <v>18</v>
      </c>
      <c r="O5106" t="str">
        <f>TEXT(Table1[[#This Row],[pickup]],"dddd")</f>
        <v>Tuesday</v>
      </c>
      <c r="P5106">
        <f t="shared" si="79"/>
        <v>19</v>
      </c>
    </row>
    <row r="5107" spans="1:16" x14ac:dyDescent="0.25">
      <c r="A5107" s="1">
        <v>43546.80265046296</v>
      </c>
      <c r="B5107" s="1">
        <v>43546.808958333335</v>
      </c>
      <c r="C5107">
        <v>1</v>
      </c>
      <c r="D5107">
        <v>0.66</v>
      </c>
      <c r="E5107">
        <v>7</v>
      </c>
      <c r="F5107">
        <v>2.2599999999999998</v>
      </c>
      <c r="G5107">
        <v>0</v>
      </c>
      <c r="H5107">
        <v>13.56</v>
      </c>
      <c r="I5107" t="s">
        <v>14</v>
      </c>
      <c r="J5107" t="s">
        <v>15</v>
      </c>
      <c r="K5107" t="s">
        <v>49</v>
      </c>
      <c r="L5107" t="s">
        <v>48</v>
      </c>
      <c r="M5107" t="s">
        <v>18</v>
      </c>
      <c r="N5107" t="s">
        <v>18</v>
      </c>
      <c r="O5107" t="str">
        <f>TEXT(Table1[[#This Row],[pickup]],"dddd")</f>
        <v>Friday</v>
      </c>
      <c r="P5107">
        <f t="shared" si="79"/>
        <v>19</v>
      </c>
    </row>
    <row r="5108" spans="1:16" x14ac:dyDescent="0.25">
      <c r="A5108" s="1">
        <v>43546.314756944441</v>
      </c>
      <c r="B5108" s="1">
        <v>43546.322835648149</v>
      </c>
      <c r="C5108">
        <v>1</v>
      </c>
      <c r="D5108">
        <v>2.1</v>
      </c>
      <c r="E5108">
        <v>10</v>
      </c>
      <c r="F5108">
        <v>2.65</v>
      </c>
      <c r="G5108">
        <v>0</v>
      </c>
      <c r="H5108">
        <v>15.95</v>
      </c>
      <c r="I5108" t="s">
        <v>14</v>
      </c>
      <c r="J5108" t="s">
        <v>15</v>
      </c>
      <c r="K5108" t="s">
        <v>61</v>
      </c>
      <c r="L5108" t="s">
        <v>25</v>
      </c>
      <c r="M5108" t="s">
        <v>18</v>
      </c>
      <c r="N5108" t="s">
        <v>18</v>
      </c>
      <c r="O5108" t="str">
        <f>TEXT(Table1[[#This Row],[pickup]],"dddd")</f>
        <v>Friday</v>
      </c>
      <c r="P5108">
        <f t="shared" si="79"/>
        <v>7</v>
      </c>
    </row>
    <row r="5109" spans="1:16" x14ac:dyDescent="0.25">
      <c r="A5109" s="1">
        <v>43552.007569444446</v>
      </c>
      <c r="B5109" s="1">
        <v>43552.011250000003</v>
      </c>
      <c r="C5109">
        <v>1</v>
      </c>
      <c r="D5109">
        <v>1.5</v>
      </c>
      <c r="E5109">
        <v>6.5</v>
      </c>
      <c r="F5109">
        <v>2.0499999999999998</v>
      </c>
      <c r="G5109">
        <v>0</v>
      </c>
      <c r="H5109">
        <v>12.35</v>
      </c>
      <c r="I5109" t="s">
        <v>14</v>
      </c>
      <c r="J5109" t="s">
        <v>15</v>
      </c>
      <c r="K5109" t="s">
        <v>17</v>
      </c>
      <c r="L5109" t="s">
        <v>66</v>
      </c>
      <c r="M5109" t="s">
        <v>18</v>
      </c>
      <c r="N5109" t="s">
        <v>18</v>
      </c>
      <c r="O5109" t="str">
        <f>TEXT(Table1[[#This Row],[pickup]],"dddd")</f>
        <v>Thursday</v>
      </c>
      <c r="P5109">
        <f t="shared" si="79"/>
        <v>0</v>
      </c>
    </row>
    <row r="5110" spans="1:16" x14ac:dyDescent="0.25">
      <c r="A5110" s="1">
        <v>43545.531770833331</v>
      </c>
      <c r="B5110" s="1">
        <v>43545.536944444444</v>
      </c>
      <c r="C5110">
        <v>4</v>
      </c>
      <c r="D5110">
        <v>0.5</v>
      </c>
      <c r="E5110">
        <v>6</v>
      </c>
      <c r="F5110">
        <v>1.85</v>
      </c>
      <c r="G5110">
        <v>0</v>
      </c>
      <c r="H5110">
        <v>11.15</v>
      </c>
      <c r="I5110" t="s">
        <v>14</v>
      </c>
      <c r="J5110" t="s">
        <v>15</v>
      </c>
      <c r="K5110" t="s">
        <v>32</v>
      </c>
      <c r="L5110" t="s">
        <v>26</v>
      </c>
      <c r="M5110" t="s">
        <v>18</v>
      </c>
      <c r="N5110" t="s">
        <v>18</v>
      </c>
      <c r="O5110" t="str">
        <f>TEXT(Table1[[#This Row],[pickup]],"dddd")</f>
        <v>Thursday</v>
      </c>
      <c r="P5110">
        <f t="shared" si="79"/>
        <v>12</v>
      </c>
    </row>
    <row r="5111" spans="1:16" x14ac:dyDescent="0.25">
      <c r="A5111" s="1">
        <v>43531.665682870371</v>
      </c>
      <c r="B5111" s="1">
        <v>43531.681215277778</v>
      </c>
      <c r="C5111">
        <v>1</v>
      </c>
      <c r="D5111">
        <v>3.6</v>
      </c>
      <c r="E5111">
        <v>16.5</v>
      </c>
      <c r="F5111">
        <v>3.95</v>
      </c>
      <c r="G5111">
        <v>0</v>
      </c>
      <c r="H5111">
        <v>23.75</v>
      </c>
      <c r="I5111" t="s">
        <v>14</v>
      </c>
      <c r="J5111" t="s">
        <v>15</v>
      </c>
      <c r="K5111" t="s">
        <v>106</v>
      </c>
      <c r="L5111" t="s">
        <v>42</v>
      </c>
      <c r="M5111" t="s">
        <v>18</v>
      </c>
      <c r="N5111" t="s">
        <v>18</v>
      </c>
      <c r="O5111" t="str">
        <f>TEXT(Table1[[#This Row],[pickup]],"dddd")</f>
        <v>Thursday</v>
      </c>
      <c r="P5111">
        <f t="shared" si="79"/>
        <v>15</v>
      </c>
    </row>
    <row r="5112" spans="1:16" x14ac:dyDescent="0.25">
      <c r="A5112" s="1">
        <v>43539.776388888888</v>
      </c>
      <c r="B5112" s="1">
        <v>43539.793668981481</v>
      </c>
      <c r="C5112">
        <v>1</v>
      </c>
      <c r="D5112">
        <v>3.7</v>
      </c>
      <c r="E5112">
        <v>17.5</v>
      </c>
      <c r="F5112">
        <v>4.3499999999999996</v>
      </c>
      <c r="G5112">
        <v>0</v>
      </c>
      <c r="H5112">
        <v>26.15</v>
      </c>
      <c r="I5112" t="s">
        <v>14</v>
      </c>
      <c r="J5112" t="s">
        <v>15</v>
      </c>
      <c r="K5112" t="s">
        <v>25</v>
      </c>
      <c r="L5112" t="s">
        <v>59</v>
      </c>
      <c r="M5112" t="s">
        <v>18</v>
      </c>
      <c r="N5112" t="s">
        <v>18</v>
      </c>
      <c r="O5112" t="str">
        <f>TEXT(Table1[[#This Row],[pickup]],"dddd")</f>
        <v>Friday</v>
      </c>
      <c r="P5112">
        <f t="shared" si="79"/>
        <v>18</v>
      </c>
    </row>
    <row r="5113" spans="1:16" x14ac:dyDescent="0.25">
      <c r="A5113" s="1">
        <v>43541.703946759262</v>
      </c>
      <c r="B5113" s="1">
        <v>43541.708171296297</v>
      </c>
      <c r="C5113">
        <v>2</v>
      </c>
      <c r="D5113">
        <v>0.8</v>
      </c>
      <c r="E5113">
        <v>6</v>
      </c>
      <c r="F5113">
        <v>1</v>
      </c>
      <c r="G5113">
        <v>0</v>
      </c>
      <c r="H5113">
        <v>10.3</v>
      </c>
      <c r="I5113" t="s">
        <v>14</v>
      </c>
      <c r="J5113" t="s">
        <v>15</v>
      </c>
      <c r="K5113" t="s">
        <v>29</v>
      </c>
      <c r="L5113" t="s">
        <v>50</v>
      </c>
      <c r="M5113" t="s">
        <v>18</v>
      </c>
      <c r="N5113" t="s">
        <v>18</v>
      </c>
      <c r="O5113" t="str">
        <f>TEXT(Table1[[#This Row],[pickup]],"dddd")</f>
        <v>Sunday</v>
      </c>
      <c r="P5113">
        <f t="shared" si="79"/>
        <v>16</v>
      </c>
    </row>
    <row r="5114" spans="1:16" x14ac:dyDescent="0.25">
      <c r="A5114" s="1">
        <v>43532.971134259256</v>
      </c>
      <c r="B5114" s="1">
        <v>43532.977037037039</v>
      </c>
      <c r="C5114">
        <v>4</v>
      </c>
      <c r="D5114">
        <v>1.74</v>
      </c>
      <c r="E5114">
        <v>8.5</v>
      </c>
      <c r="F5114">
        <v>3.08</v>
      </c>
      <c r="G5114">
        <v>0</v>
      </c>
      <c r="H5114">
        <v>15.38</v>
      </c>
      <c r="I5114" t="s">
        <v>14</v>
      </c>
      <c r="J5114" t="s">
        <v>15</v>
      </c>
      <c r="K5114" t="s">
        <v>33</v>
      </c>
      <c r="L5114" t="s">
        <v>53</v>
      </c>
      <c r="M5114" t="s">
        <v>18</v>
      </c>
      <c r="N5114" t="s">
        <v>18</v>
      </c>
      <c r="O5114" t="str">
        <f>TEXT(Table1[[#This Row],[pickup]],"dddd")</f>
        <v>Friday</v>
      </c>
      <c r="P5114">
        <f t="shared" si="79"/>
        <v>23</v>
      </c>
    </row>
    <row r="5115" spans="1:16" x14ac:dyDescent="0.25">
      <c r="A5115" s="1">
        <v>43544.763599537036</v>
      </c>
      <c r="B5115" s="1">
        <v>43544.765127314815</v>
      </c>
      <c r="C5115">
        <v>1</v>
      </c>
      <c r="D5115">
        <v>0.2</v>
      </c>
      <c r="E5115">
        <v>3.5</v>
      </c>
      <c r="F5115">
        <v>1.55</v>
      </c>
      <c r="G5115">
        <v>0</v>
      </c>
      <c r="H5115">
        <v>9.35</v>
      </c>
      <c r="I5115" t="s">
        <v>14</v>
      </c>
      <c r="J5115" t="s">
        <v>15</v>
      </c>
      <c r="K5115" t="s">
        <v>20</v>
      </c>
      <c r="L5115" t="s">
        <v>20</v>
      </c>
      <c r="M5115" t="s">
        <v>18</v>
      </c>
      <c r="N5115" t="s">
        <v>18</v>
      </c>
      <c r="O5115" t="str">
        <f>TEXT(Table1[[#This Row],[pickup]],"dddd")</f>
        <v>Wednesday</v>
      </c>
      <c r="P5115">
        <f t="shared" si="79"/>
        <v>18</v>
      </c>
    </row>
    <row r="5116" spans="1:16" x14ac:dyDescent="0.25">
      <c r="A5116" s="1">
        <v>43552.899016203701</v>
      </c>
      <c r="B5116" s="1">
        <v>43552.910312499997</v>
      </c>
      <c r="C5116">
        <v>2</v>
      </c>
      <c r="D5116">
        <v>4.08</v>
      </c>
      <c r="E5116">
        <v>15</v>
      </c>
      <c r="F5116">
        <v>3.76</v>
      </c>
      <c r="G5116">
        <v>0</v>
      </c>
      <c r="H5116">
        <v>22.56</v>
      </c>
      <c r="I5116" t="s">
        <v>14</v>
      </c>
      <c r="J5116" t="s">
        <v>15</v>
      </c>
      <c r="K5116" t="s">
        <v>62</v>
      </c>
      <c r="L5116" t="s">
        <v>41</v>
      </c>
      <c r="M5116" t="s">
        <v>18</v>
      </c>
      <c r="N5116" t="s">
        <v>18</v>
      </c>
      <c r="O5116" t="str">
        <f>TEXT(Table1[[#This Row],[pickup]],"dddd")</f>
        <v>Thursday</v>
      </c>
      <c r="P5116">
        <f t="shared" si="79"/>
        <v>21</v>
      </c>
    </row>
    <row r="5117" spans="1:16" x14ac:dyDescent="0.25">
      <c r="A5117" s="1">
        <v>43525.954942129632</v>
      </c>
      <c r="B5117" s="1">
        <v>43525.971168981479</v>
      </c>
      <c r="C5117">
        <v>2</v>
      </c>
      <c r="D5117">
        <v>3.7</v>
      </c>
      <c r="E5117">
        <v>18</v>
      </c>
      <c r="F5117">
        <v>0</v>
      </c>
      <c r="G5117">
        <v>0</v>
      </c>
      <c r="H5117">
        <v>21.8</v>
      </c>
      <c r="I5117" t="s">
        <v>14</v>
      </c>
      <c r="J5117" t="s">
        <v>19</v>
      </c>
      <c r="K5117" t="s">
        <v>66</v>
      </c>
      <c r="L5117" t="s">
        <v>123</v>
      </c>
      <c r="M5117" t="s">
        <v>18</v>
      </c>
      <c r="N5117" t="s">
        <v>58</v>
      </c>
      <c r="O5117" t="str">
        <f>TEXT(Table1[[#This Row],[pickup]],"dddd")</f>
        <v>Friday</v>
      </c>
      <c r="P5117">
        <f t="shared" si="79"/>
        <v>22</v>
      </c>
    </row>
    <row r="5118" spans="1:16" x14ac:dyDescent="0.25">
      <c r="A5118" s="1">
        <v>43551.932199074072</v>
      </c>
      <c r="B5118" s="1">
        <v>43551.937777777777</v>
      </c>
      <c r="C5118">
        <v>1</v>
      </c>
      <c r="D5118">
        <v>1.6</v>
      </c>
      <c r="E5118">
        <v>7.5</v>
      </c>
      <c r="F5118">
        <v>1</v>
      </c>
      <c r="G5118">
        <v>0</v>
      </c>
      <c r="H5118">
        <v>12.3</v>
      </c>
      <c r="I5118" t="s">
        <v>14</v>
      </c>
      <c r="J5118" t="s">
        <v>15</v>
      </c>
      <c r="K5118" t="s">
        <v>47</v>
      </c>
      <c r="L5118" t="s">
        <v>85</v>
      </c>
      <c r="M5118" t="s">
        <v>18</v>
      </c>
      <c r="N5118" t="s">
        <v>18</v>
      </c>
      <c r="O5118" t="str">
        <f>TEXT(Table1[[#This Row],[pickup]],"dddd")</f>
        <v>Wednesday</v>
      </c>
      <c r="P5118">
        <f t="shared" si="79"/>
        <v>22</v>
      </c>
    </row>
    <row r="5119" spans="1:16" x14ac:dyDescent="0.25">
      <c r="A5119" s="1">
        <v>43531.858101851853</v>
      </c>
      <c r="B5119" s="1">
        <v>43531.862673611111</v>
      </c>
      <c r="C5119">
        <v>1</v>
      </c>
      <c r="D5119">
        <v>1.1399999999999999</v>
      </c>
      <c r="E5119">
        <v>6.5</v>
      </c>
      <c r="F5119">
        <v>0</v>
      </c>
      <c r="G5119">
        <v>0</v>
      </c>
      <c r="H5119">
        <v>10.3</v>
      </c>
      <c r="I5119" t="s">
        <v>14</v>
      </c>
      <c r="J5119" t="s">
        <v>19</v>
      </c>
      <c r="K5119" t="s">
        <v>53</v>
      </c>
      <c r="L5119" t="s">
        <v>32</v>
      </c>
      <c r="M5119" t="s">
        <v>18</v>
      </c>
      <c r="N5119" t="s">
        <v>18</v>
      </c>
      <c r="O5119" t="str">
        <f>TEXT(Table1[[#This Row],[pickup]],"dddd")</f>
        <v>Thursday</v>
      </c>
      <c r="P5119">
        <f t="shared" si="79"/>
        <v>20</v>
      </c>
    </row>
    <row r="5120" spans="1:16" x14ac:dyDescent="0.25">
      <c r="A5120" s="1">
        <v>43535.88826388889</v>
      </c>
      <c r="B5120" s="1">
        <v>43535.895208333335</v>
      </c>
      <c r="C5120">
        <v>1</v>
      </c>
      <c r="D5120">
        <v>1.48</v>
      </c>
      <c r="E5120">
        <v>8</v>
      </c>
      <c r="F5120">
        <v>2.36</v>
      </c>
      <c r="G5120">
        <v>0</v>
      </c>
      <c r="H5120">
        <v>14.16</v>
      </c>
      <c r="I5120" t="s">
        <v>14</v>
      </c>
      <c r="J5120" t="s">
        <v>15</v>
      </c>
      <c r="K5120" t="s">
        <v>49</v>
      </c>
      <c r="L5120" t="s">
        <v>46</v>
      </c>
      <c r="M5120" t="s">
        <v>18</v>
      </c>
      <c r="N5120" t="s">
        <v>18</v>
      </c>
      <c r="O5120" t="str">
        <f>TEXT(Table1[[#This Row],[pickup]],"dddd")</f>
        <v>Monday</v>
      </c>
      <c r="P5120">
        <f t="shared" si="79"/>
        <v>21</v>
      </c>
    </row>
    <row r="5121" spans="1:16" x14ac:dyDescent="0.25">
      <c r="A5121" s="1">
        <v>43548.843148148146</v>
      </c>
      <c r="B5121" s="1">
        <v>43548.847962962966</v>
      </c>
      <c r="C5121">
        <v>1</v>
      </c>
      <c r="D5121">
        <v>0.7</v>
      </c>
      <c r="E5121">
        <v>6</v>
      </c>
      <c r="F5121">
        <v>0</v>
      </c>
      <c r="G5121">
        <v>0</v>
      </c>
      <c r="H5121">
        <v>7.3</v>
      </c>
      <c r="I5121" t="s">
        <v>14</v>
      </c>
      <c r="J5121" t="s">
        <v>19</v>
      </c>
      <c r="K5121" t="s">
        <v>87</v>
      </c>
      <c r="L5121" t="s">
        <v>54</v>
      </c>
      <c r="M5121" t="s">
        <v>76</v>
      </c>
      <c r="N5121" t="s">
        <v>18</v>
      </c>
      <c r="O5121" t="str">
        <f>TEXT(Table1[[#This Row],[pickup]],"dddd")</f>
        <v>Sunday</v>
      </c>
      <c r="P5121">
        <f t="shared" si="79"/>
        <v>20</v>
      </c>
    </row>
    <row r="5122" spans="1:16" x14ac:dyDescent="0.25">
      <c r="A5122" s="1">
        <v>43551.317824074074</v>
      </c>
      <c r="B5122" s="1">
        <v>43551.323067129626</v>
      </c>
      <c r="C5122">
        <v>3</v>
      </c>
      <c r="D5122">
        <v>1.24</v>
      </c>
      <c r="E5122">
        <v>7</v>
      </c>
      <c r="F5122">
        <v>0</v>
      </c>
      <c r="G5122">
        <v>0</v>
      </c>
      <c r="H5122">
        <v>10.3</v>
      </c>
      <c r="I5122" t="s">
        <v>14</v>
      </c>
      <c r="J5122" t="s">
        <v>19</v>
      </c>
      <c r="K5122" t="s">
        <v>16</v>
      </c>
      <c r="L5122" t="s">
        <v>25</v>
      </c>
      <c r="M5122" t="s">
        <v>18</v>
      </c>
      <c r="N5122" t="s">
        <v>18</v>
      </c>
      <c r="O5122" t="str">
        <f>TEXT(Table1[[#This Row],[pickup]],"dddd")</f>
        <v>Wednesday</v>
      </c>
      <c r="P5122">
        <f t="shared" ref="P5122:P5185" si="80">HOUR(A:A)</f>
        <v>7</v>
      </c>
    </row>
    <row r="5123" spans="1:16" x14ac:dyDescent="0.25">
      <c r="A5123" s="1">
        <v>43547.915983796294</v>
      </c>
      <c r="B5123" s="1">
        <v>43547.922384259262</v>
      </c>
      <c r="C5123">
        <v>2</v>
      </c>
      <c r="D5123">
        <v>1</v>
      </c>
      <c r="E5123">
        <v>7</v>
      </c>
      <c r="F5123">
        <v>2.15</v>
      </c>
      <c r="G5123">
        <v>0</v>
      </c>
      <c r="H5123">
        <v>12.95</v>
      </c>
      <c r="I5123" t="s">
        <v>14</v>
      </c>
      <c r="J5123" t="s">
        <v>15</v>
      </c>
      <c r="K5123" t="s">
        <v>44</v>
      </c>
      <c r="L5123" t="s">
        <v>22</v>
      </c>
      <c r="M5123" t="s">
        <v>18</v>
      </c>
      <c r="N5123" t="s">
        <v>18</v>
      </c>
      <c r="O5123" t="str">
        <f>TEXT(Table1[[#This Row],[pickup]],"dddd")</f>
        <v>Saturday</v>
      </c>
      <c r="P5123">
        <f t="shared" si="80"/>
        <v>21</v>
      </c>
    </row>
    <row r="5124" spans="1:16" x14ac:dyDescent="0.25">
      <c r="A5124" s="1">
        <v>43525.712361111109</v>
      </c>
      <c r="B5124" s="1">
        <v>43525.717511574076</v>
      </c>
      <c r="C5124">
        <v>1</v>
      </c>
      <c r="D5124">
        <v>1.1000000000000001</v>
      </c>
      <c r="E5124">
        <v>7</v>
      </c>
      <c r="F5124">
        <v>2.25</v>
      </c>
      <c r="G5124">
        <v>0</v>
      </c>
      <c r="H5124">
        <v>13.55</v>
      </c>
      <c r="I5124" t="s">
        <v>14</v>
      </c>
      <c r="J5124" t="s">
        <v>15</v>
      </c>
      <c r="K5124" t="s">
        <v>26</v>
      </c>
      <c r="L5124" t="s">
        <v>42</v>
      </c>
      <c r="M5124" t="s">
        <v>18</v>
      </c>
      <c r="N5124" t="s">
        <v>18</v>
      </c>
      <c r="O5124" t="str">
        <f>TEXT(Table1[[#This Row],[pickup]],"dddd")</f>
        <v>Friday</v>
      </c>
      <c r="P5124">
        <f t="shared" si="80"/>
        <v>17</v>
      </c>
    </row>
    <row r="5125" spans="1:16" x14ac:dyDescent="0.25">
      <c r="A5125" s="1">
        <v>43544.656701388885</v>
      </c>
      <c r="B5125" s="1">
        <v>43544.665937500002</v>
      </c>
      <c r="C5125">
        <v>1</v>
      </c>
      <c r="D5125">
        <v>2.02</v>
      </c>
      <c r="E5125">
        <v>10.5</v>
      </c>
      <c r="F5125">
        <v>2.76</v>
      </c>
      <c r="G5125">
        <v>0</v>
      </c>
      <c r="H5125">
        <v>16.559999999999999</v>
      </c>
      <c r="I5125" t="s">
        <v>14</v>
      </c>
      <c r="J5125" t="s">
        <v>15</v>
      </c>
      <c r="K5125" t="s">
        <v>61</v>
      </c>
      <c r="L5125" t="s">
        <v>56</v>
      </c>
      <c r="M5125" t="s">
        <v>18</v>
      </c>
      <c r="N5125" t="s">
        <v>18</v>
      </c>
      <c r="O5125" t="str">
        <f>TEXT(Table1[[#This Row],[pickup]],"dddd")</f>
        <v>Wednesday</v>
      </c>
      <c r="P5125">
        <f t="shared" si="80"/>
        <v>15</v>
      </c>
    </row>
    <row r="5126" spans="1:16" x14ac:dyDescent="0.25">
      <c r="A5126" s="1">
        <v>43554.331550925926</v>
      </c>
      <c r="B5126" s="1">
        <v>43554.338402777779</v>
      </c>
      <c r="C5126">
        <v>1</v>
      </c>
      <c r="D5126">
        <v>1.8</v>
      </c>
      <c r="E5126">
        <v>9.5</v>
      </c>
      <c r="F5126">
        <v>1</v>
      </c>
      <c r="G5126">
        <v>0</v>
      </c>
      <c r="H5126">
        <v>13.8</v>
      </c>
      <c r="I5126" t="s">
        <v>14</v>
      </c>
      <c r="J5126" t="s">
        <v>15</v>
      </c>
      <c r="K5126" t="s">
        <v>51</v>
      </c>
      <c r="L5126" t="s">
        <v>30</v>
      </c>
      <c r="M5126" t="s">
        <v>18</v>
      </c>
      <c r="N5126" t="s">
        <v>18</v>
      </c>
      <c r="O5126" t="str">
        <f>TEXT(Table1[[#This Row],[pickup]],"dddd")</f>
        <v>Saturday</v>
      </c>
      <c r="P5126">
        <f t="shared" si="80"/>
        <v>7</v>
      </c>
    </row>
    <row r="5127" spans="1:16" x14ac:dyDescent="0.25">
      <c r="A5127" s="1">
        <v>43545.45140046296</v>
      </c>
      <c r="B5127" s="1">
        <v>43545.462407407409</v>
      </c>
      <c r="C5127">
        <v>1</v>
      </c>
      <c r="D5127">
        <v>1.32</v>
      </c>
      <c r="E5127">
        <v>10.5</v>
      </c>
      <c r="F5127">
        <v>2.25</v>
      </c>
      <c r="G5127">
        <v>0</v>
      </c>
      <c r="H5127">
        <v>16.05</v>
      </c>
      <c r="I5127" t="s">
        <v>14</v>
      </c>
      <c r="J5127" t="s">
        <v>15</v>
      </c>
      <c r="K5127" t="s">
        <v>29</v>
      </c>
      <c r="L5127" t="s">
        <v>32</v>
      </c>
      <c r="M5127" t="s">
        <v>18</v>
      </c>
      <c r="N5127" t="s">
        <v>18</v>
      </c>
      <c r="O5127" t="str">
        <f>TEXT(Table1[[#This Row],[pickup]],"dddd")</f>
        <v>Thursday</v>
      </c>
      <c r="P5127">
        <f t="shared" si="80"/>
        <v>10</v>
      </c>
    </row>
    <row r="5128" spans="1:16" x14ac:dyDescent="0.25">
      <c r="A5128" s="1">
        <v>43529.424710648149</v>
      </c>
      <c r="B5128" s="1">
        <v>43529.426736111112</v>
      </c>
      <c r="C5128">
        <v>1</v>
      </c>
      <c r="D5128">
        <v>0.5</v>
      </c>
      <c r="E5128">
        <v>4.5</v>
      </c>
      <c r="F5128">
        <v>0.79</v>
      </c>
      <c r="G5128">
        <v>0</v>
      </c>
      <c r="H5128">
        <v>6.09</v>
      </c>
      <c r="I5128" t="s">
        <v>14</v>
      </c>
      <c r="J5128" t="s">
        <v>15</v>
      </c>
      <c r="K5128" t="s">
        <v>38</v>
      </c>
      <c r="L5128" t="s">
        <v>73</v>
      </c>
      <c r="M5128" t="s">
        <v>18</v>
      </c>
      <c r="N5128" t="s">
        <v>18</v>
      </c>
      <c r="O5128" t="str">
        <f>TEXT(Table1[[#This Row],[pickup]],"dddd")</f>
        <v>Tuesday</v>
      </c>
      <c r="P5128">
        <f t="shared" si="80"/>
        <v>10</v>
      </c>
    </row>
    <row r="5129" spans="1:16" x14ac:dyDescent="0.25">
      <c r="A5129" s="1">
        <v>43551.052395833336</v>
      </c>
      <c r="B5129" s="1">
        <v>43551.057719907411</v>
      </c>
      <c r="C5129">
        <v>0</v>
      </c>
      <c r="D5129">
        <v>1.5</v>
      </c>
      <c r="E5129">
        <v>7.5</v>
      </c>
      <c r="F5129">
        <v>2.25</v>
      </c>
      <c r="G5129">
        <v>0</v>
      </c>
      <c r="H5129">
        <v>13.55</v>
      </c>
      <c r="I5129" t="s">
        <v>14</v>
      </c>
      <c r="J5129" t="s">
        <v>15</v>
      </c>
      <c r="K5129" t="s">
        <v>63</v>
      </c>
      <c r="L5129" t="s">
        <v>47</v>
      </c>
      <c r="M5129" t="s">
        <v>18</v>
      </c>
      <c r="N5129" t="s">
        <v>18</v>
      </c>
      <c r="O5129" t="str">
        <f>TEXT(Table1[[#This Row],[pickup]],"dddd")</f>
        <v>Wednesday</v>
      </c>
      <c r="P5129">
        <f t="shared" si="80"/>
        <v>1</v>
      </c>
    </row>
    <row r="5130" spans="1:16" x14ac:dyDescent="0.25">
      <c r="A5130" s="1">
        <v>43547.631678240738</v>
      </c>
      <c r="B5130" s="1">
        <v>43547.637384259258</v>
      </c>
      <c r="C5130">
        <v>1</v>
      </c>
      <c r="D5130">
        <v>1.71</v>
      </c>
      <c r="E5130">
        <v>8</v>
      </c>
      <c r="F5130">
        <v>2.2599999999999998</v>
      </c>
      <c r="G5130">
        <v>0</v>
      </c>
      <c r="H5130">
        <v>13.56</v>
      </c>
      <c r="I5130" t="s">
        <v>14</v>
      </c>
      <c r="J5130" t="s">
        <v>15</v>
      </c>
      <c r="K5130" t="s">
        <v>16</v>
      </c>
      <c r="L5130" t="s">
        <v>33</v>
      </c>
      <c r="M5130" t="s">
        <v>18</v>
      </c>
      <c r="N5130" t="s">
        <v>18</v>
      </c>
      <c r="O5130" t="str">
        <f>TEXT(Table1[[#This Row],[pickup]],"dddd")</f>
        <v>Saturday</v>
      </c>
      <c r="P5130">
        <f t="shared" si="80"/>
        <v>15</v>
      </c>
    </row>
    <row r="5131" spans="1:16" x14ac:dyDescent="0.25">
      <c r="A5131" s="1">
        <v>43549.485925925925</v>
      </c>
      <c r="B5131" s="1">
        <v>43549.495625000003</v>
      </c>
      <c r="C5131">
        <v>1</v>
      </c>
      <c r="D5131">
        <v>1.73</v>
      </c>
      <c r="E5131">
        <v>10.5</v>
      </c>
      <c r="F5131">
        <v>0</v>
      </c>
      <c r="G5131">
        <v>0</v>
      </c>
      <c r="H5131">
        <v>11.3</v>
      </c>
      <c r="I5131" t="s">
        <v>14</v>
      </c>
      <c r="J5131" t="s">
        <v>19</v>
      </c>
      <c r="K5131" t="s">
        <v>155</v>
      </c>
      <c r="L5131" t="s">
        <v>78</v>
      </c>
      <c r="M5131" t="s">
        <v>58</v>
      </c>
      <c r="N5131" t="s">
        <v>58</v>
      </c>
      <c r="O5131" t="str">
        <f>TEXT(Table1[[#This Row],[pickup]],"dddd")</f>
        <v>Monday</v>
      </c>
      <c r="P5131">
        <f t="shared" si="80"/>
        <v>11</v>
      </c>
    </row>
    <row r="5132" spans="1:16" x14ac:dyDescent="0.25">
      <c r="A5132" s="1">
        <v>43540.634432870371</v>
      </c>
      <c r="B5132" s="1">
        <v>43540.6403587963</v>
      </c>
      <c r="C5132">
        <v>1</v>
      </c>
      <c r="D5132">
        <v>1.46</v>
      </c>
      <c r="E5132">
        <v>7.5</v>
      </c>
      <c r="F5132">
        <v>0</v>
      </c>
      <c r="G5132">
        <v>0</v>
      </c>
      <c r="H5132">
        <v>10.8</v>
      </c>
      <c r="I5132" t="s">
        <v>14</v>
      </c>
      <c r="J5132" t="s">
        <v>15</v>
      </c>
      <c r="K5132" t="s">
        <v>24</v>
      </c>
      <c r="L5132" t="s">
        <v>70</v>
      </c>
      <c r="M5132" t="s">
        <v>18</v>
      </c>
      <c r="N5132" t="s">
        <v>18</v>
      </c>
      <c r="O5132" t="str">
        <f>TEXT(Table1[[#This Row],[pickup]],"dddd")</f>
        <v>Saturday</v>
      </c>
      <c r="P5132">
        <f t="shared" si="80"/>
        <v>15</v>
      </c>
    </row>
    <row r="5133" spans="1:16" x14ac:dyDescent="0.25">
      <c r="A5133" s="1">
        <v>43535.397407407407</v>
      </c>
      <c r="B5133" s="1">
        <v>43535.400046296294</v>
      </c>
      <c r="C5133">
        <v>3</v>
      </c>
      <c r="D5133">
        <v>0.5</v>
      </c>
      <c r="E5133">
        <v>4.5</v>
      </c>
      <c r="F5133">
        <v>0</v>
      </c>
      <c r="G5133">
        <v>0</v>
      </c>
      <c r="H5133">
        <v>7.8</v>
      </c>
      <c r="I5133" t="s">
        <v>14</v>
      </c>
      <c r="J5133" t="s">
        <v>19</v>
      </c>
      <c r="K5133" t="s">
        <v>48</v>
      </c>
      <c r="L5133" t="s">
        <v>70</v>
      </c>
      <c r="M5133" t="s">
        <v>18</v>
      </c>
      <c r="N5133" t="s">
        <v>18</v>
      </c>
      <c r="O5133" t="str">
        <f>TEXT(Table1[[#This Row],[pickup]],"dddd")</f>
        <v>Monday</v>
      </c>
      <c r="P5133">
        <f t="shared" si="80"/>
        <v>9</v>
      </c>
    </row>
    <row r="5134" spans="1:16" x14ac:dyDescent="0.25">
      <c r="A5134" s="1">
        <v>43536.496261574073</v>
      </c>
      <c r="B5134" s="1">
        <v>43536.499305555553</v>
      </c>
      <c r="C5134">
        <v>5</v>
      </c>
      <c r="D5134">
        <v>0.53</v>
      </c>
      <c r="E5134">
        <v>4.5</v>
      </c>
      <c r="F5134">
        <v>1.56</v>
      </c>
      <c r="G5134">
        <v>0</v>
      </c>
      <c r="H5134">
        <v>9.36</v>
      </c>
      <c r="I5134" t="s">
        <v>14</v>
      </c>
      <c r="J5134" t="s">
        <v>15</v>
      </c>
      <c r="K5134" t="s">
        <v>41</v>
      </c>
      <c r="L5134" t="s">
        <v>20</v>
      </c>
      <c r="M5134" t="s">
        <v>18</v>
      </c>
      <c r="N5134" t="s">
        <v>18</v>
      </c>
      <c r="O5134" t="str">
        <f>TEXT(Table1[[#This Row],[pickup]],"dddd")</f>
        <v>Tuesday</v>
      </c>
      <c r="P5134">
        <f t="shared" si="80"/>
        <v>11</v>
      </c>
    </row>
    <row r="5135" spans="1:16" x14ac:dyDescent="0.25">
      <c r="A5135" s="1">
        <v>43535.852777777778</v>
      </c>
      <c r="B5135" s="1">
        <v>43535.865856481483</v>
      </c>
      <c r="C5135">
        <v>1</v>
      </c>
      <c r="D5135">
        <v>6.6</v>
      </c>
      <c r="E5135">
        <v>22</v>
      </c>
      <c r="F5135">
        <v>2</v>
      </c>
      <c r="G5135">
        <v>0</v>
      </c>
      <c r="H5135">
        <v>27.8</v>
      </c>
      <c r="I5135" t="s">
        <v>14</v>
      </c>
      <c r="J5135" t="s">
        <v>15</v>
      </c>
      <c r="K5135" t="s">
        <v>106</v>
      </c>
      <c r="L5135" t="s">
        <v>29</v>
      </c>
      <c r="M5135" t="s">
        <v>18</v>
      </c>
      <c r="N5135" t="s">
        <v>18</v>
      </c>
      <c r="O5135" t="str">
        <f>TEXT(Table1[[#This Row],[pickup]],"dddd")</f>
        <v>Monday</v>
      </c>
      <c r="P5135">
        <f t="shared" si="80"/>
        <v>20</v>
      </c>
    </row>
    <row r="5136" spans="1:16" x14ac:dyDescent="0.25">
      <c r="A5136" s="1">
        <v>43546.305462962962</v>
      </c>
      <c r="B5136" s="1">
        <v>43546.30773148148</v>
      </c>
      <c r="C5136">
        <v>5</v>
      </c>
      <c r="D5136">
        <v>0.54</v>
      </c>
      <c r="E5136">
        <v>4.5</v>
      </c>
      <c r="F5136">
        <v>0</v>
      </c>
      <c r="G5136">
        <v>0</v>
      </c>
      <c r="H5136">
        <v>5.3</v>
      </c>
      <c r="I5136" t="s">
        <v>14</v>
      </c>
      <c r="J5136" t="s">
        <v>19</v>
      </c>
      <c r="K5136" t="s">
        <v>60</v>
      </c>
      <c r="L5136" t="s">
        <v>130</v>
      </c>
      <c r="M5136" t="s">
        <v>18</v>
      </c>
      <c r="N5136" t="s">
        <v>18</v>
      </c>
      <c r="O5136" t="str">
        <f>TEXT(Table1[[#This Row],[pickup]],"dddd")</f>
        <v>Friday</v>
      </c>
      <c r="P5136">
        <f t="shared" si="80"/>
        <v>7</v>
      </c>
    </row>
    <row r="5137" spans="1:16" x14ac:dyDescent="0.25">
      <c r="A5137" s="1">
        <v>43550.630069444444</v>
      </c>
      <c r="B5137" s="1">
        <v>43550.640972222223</v>
      </c>
      <c r="C5137">
        <v>1</v>
      </c>
      <c r="D5137">
        <v>2.2999999999999998</v>
      </c>
      <c r="E5137">
        <v>12</v>
      </c>
      <c r="F5137">
        <v>3.05</v>
      </c>
      <c r="G5137">
        <v>0</v>
      </c>
      <c r="H5137">
        <v>18.350000000000001</v>
      </c>
      <c r="I5137" t="s">
        <v>14</v>
      </c>
      <c r="J5137" t="s">
        <v>15</v>
      </c>
      <c r="K5137" t="s">
        <v>56</v>
      </c>
      <c r="L5137" t="s">
        <v>20</v>
      </c>
      <c r="M5137" t="s">
        <v>18</v>
      </c>
      <c r="N5137" t="s">
        <v>18</v>
      </c>
      <c r="O5137" t="str">
        <f>TEXT(Table1[[#This Row],[pickup]],"dddd")</f>
        <v>Tuesday</v>
      </c>
      <c r="P5137">
        <f t="shared" si="80"/>
        <v>15</v>
      </c>
    </row>
    <row r="5138" spans="1:16" x14ac:dyDescent="0.25">
      <c r="A5138" s="1">
        <v>43545.987442129626</v>
      </c>
      <c r="B5138" s="1">
        <v>43545.992430555554</v>
      </c>
      <c r="C5138">
        <v>1</v>
      </c>
      <c r="D5138">
        <v>0.9</v>
      </c>
      <c r="E5138">
        <v>6.5</v>
      </c>
      <c r="F5138">
        <v>2.5499999999999998</v>
      </c>
      <c r="G5138">
        <v>0</v>
      </c>
      <c r="H5138">
        <v>12.85</v>
      </c>
      <c r="I5138" t="s">
        <v>14</v>
      </c>
      <c r="J5138" t="s">
        <v>15</v>
      </c>
      <c r="K5138" t="s">
        <v>62</v>
      </c>
      <c r="L5138" t="s">
        <v>43</v>
      </c>
      <c r="M5138" t="s">
        <v>18</v>
      </c>
      <c r="N5138" t="s">
        <v>18</v>
      </c>
      <c r="O5138" t="str">
        <f>TEXT(Table1[[#This Row],[pickup]],"dddd")</f>
        <v>Thursday</v>
      </c>
      <c r="P5138">
        <f t="shared" si="80"/>
        <v>23</v>
      </c>
    </row>
    <row r="5139" spans="1:16" x14ac:dyDescent="0.25">
      <c r="A5139" s="1">
        <v>43534.009166666663</v>
      </c>
      <c r="B5139" s="1">
        <v>43534.023020833331</v>
      </c>
      <c r="C5139">
        <v>1</v>
      </c>
      <c r="D5139">
        <v>11.52</v>
      </c>
      <c r="E5139">
        <v>32.5</v>
      </c>
      <c r="F5139">
        <v>0</v>
      </c>
      <c r="G5139">
        <v>0</v>
      </c>
      <c r="H5139">
        <v>33.799999999999997</v>
      </c>
      <c r="I5139" t="s">
        <v>14</v>
      </c>
      <c r="J5139" t="s">
        <v>19</v>
      </c>
      <c r="K5139" t="s">
        <v>64</v>
      </c>
      <c r="L5139" t="s">
        <v>164</v>
      </c>
      <c r="M5139" t="s">
        <v>37</v>
      </c>
      <c r="N5139" t="s">
        <v>58</v>
      </c>
      <c r="O5139" t="str">
        <f>TEXT(Table1[[#This Row],[pickup]],"dddd")</f>
        <v>Sunday</v>
      </c>
      <c r="P5139">
        <f t="shared" si="80"/>
        <v>0</v>
      </c>
    </row>
    <row r="5140" spans="1:16" x14ac:dyDescent="0.25">
      <c r="A5140" s="1">
        <v>43525.382384259261</v>
      </c>
      <c r="B5140" s="1">
        <v>43525.389918981484</v>
      </c>
      <c r="C5140">
        <v>5</v>
      </c>
      <c r="D5140">
        <v>1.41</v>
      </c>
      <c r="E5140">
        <v>8.5</v>
      </c>
      <c r="F5140">
        <v>2.36</v>
      </c>
      <c r="G5140">
        <v>0</v>
      </c>
      <c r="H5140">
        <v>14.16</v>
      </c>
      <c r="I5140" t="s">
        <v>14</v>
      </c>
      <c r="J5140" t="s">
        <v>15</v>
      </c>
      <c r="K5140" t="s">
        <v>25</v>
      </c>
      <c r="L5140" t="s">
        <v>70</v>
      </c>
      <c r="M5140" t="s">
        <v>18</v>
      </c>
      <c r="N5140" t="s">
        <v>18</v>
      </c>
      <c r="O5140" t="str">
        <f>TEXT(Table1[[#This Row],[pickup]],"dddd")</f>
        <v>Friday</v>
      </c>
      <c r="P5140">
        <f t="shared" si="80"/>
        <v>9</v>
      </c>
    </row>
    <row r="5141" spans="1:16" x14ac:dyDescent="0.25">
      <c r="A5141" s="1">
        <v>43555.606724537036</v>
      </c>
      <c r="B5141" s="1">
        <v>43555.610173611109</v>
      </c>
      <c r="C5141">
        <v>1</v>
      </c>
      <c r="D5141">
        <v>0.6</v>
      </c>
      <c r="E5141">
        <v>5</v>
      </c>
      <c r="F5141">
        <v>2.4500000000000002</v>
      </c>
      <c r="G5141">
        <v>0</v>
      </c>
      <c r="H5141">
        <v>10.75</v>
      </c>
      <c r="I5141" t="s">
        <v>14</v>
      </c>
      <c r="J5141" t="s">
        <v>15</v>
      </c>
      <c r="K5141" t="s">
        <v>27</v>
      </c>
      <c r="L5141" t="s">
        <v>106</v>
      </c>
      <c r="M5141" t="s">
        <v>18</v>
      </c>
      <c r="N5141" t="s">
        <v>18</v>
      </c>
      <c r="O5141" t="str">
        <f>TEXT(Table1[[#This Row],[pickup]],"dddd")</f>
        <v>Sunday</v>
      </c>
      <c r="P5141">
        <f t="shared" si="80"/>
        <v>14</v>
      </c>
    </row>
    <row r="5142" spans="1:16" x14ac:dyDescent="0.25">
      <c r="A5142" s="1">
        <v>43528.831412037034</v>
      </c>
      <c r="B5142" s="1">
        <v>43528.835034722222</v>
      </c>
      <c r="C5142">
        <v>1</v>
      </c>
      <c r="D5142">
        <v>1.02</v>
      </c>
      <c r="E5142">
        <v>5.5</v>
      </c>
      <c r="F5142">
        <v>1.96</v>
      </c>
      <c r="G5142">
        <v>0</v>
      </c>
      <c r="H5142">
        <v>11.76</v>
      </c>
      <c r="I5142" t="s">
        <v>14</v>
      </c>
      <c r="J5142" t="s">
        <v>15</v>
      </c>
      <c r="K5142" t="s">
        <v>33</v>
      </c>
      <c r="L5142" t="s">
        <v>33</v>
      </c>
      <c r="M5142" t="s">
        <v>18</v>
      </c>
      <c r="N5142" t="s">
        <v>18</v>
      </c>
      <c r="O5142" t="str">
        <f>TEXT(Table1[[#This Row],[pickup]],"dddd")</f>
        <v>Monday</v>
      </c>
      <c r="P5142">
        <f t="shared" si="80"/>
        <v>19</v>
      </c>
    </row>
    <row r="5143" spans="1:16" x14ac:dyDescent="0.25">
      <c r="A5143" s="1">
        <v>43542.50267361111</v>
      </c>
      <c r="B5143" s="1">
        <v>43542.508032407408</v>
      </c>
      <c r="C5143">
        <v>1</v>
      </c>
      <c r="D5143">
        <v>1.1599999999999999</v>
      </c>
      <c r="E5143">
        <v>7.5</v>
      </c>
      <c r="F5143">
        <v>2.16</v>
      </c>
      <c r="G5143">
        <v>0</v>
      </c>
      <c r="H5143">
        <v>12.96</v>
      </c>
      <c r="I5143" t="s">
        <v>14</v>
      </c>
      <c r="J5143" t="s">
        <v>15</v>
      </c>
      <c r="K5143" t="s">
        <v>40</v>
      </c>
      <c r="L5143" t="s">
        <v>27</v>
      </c>
      <c r="M5143" t="s">
        <v>18</v>
      </c>
      <c r="N5143" t="s">
        <v>18</v>
      </c>
      <c r="O5143" t="str">
        <f>TEXT(Table1[[#This Row],[pickup]],"dddd")</f>
        <v>Monday</v>
      </c>
      <c r="P5143">
        <f t="shared" si="80"/>
        <v>12</v>
      </c>
    </row>
    <row r="5144" spans="1:16" x14ac:dyDescent="0.25">
      <c r="A5144" s="1">
        <v>43538.856921296298</v>
      </c>
      <c r="B5144" s="1">
        <v>43538.859918981485</v>
      </c>
      <c r="C5144">
        <v>1</v>
      </c>
      <c r="D5144">
        <v>0.79</v>
      </c>
      <c r="E5144">
        <v>5</v>
      </c>
      <c r="F5144">
        <v>0</v>
      </c>
      <c r="G5144">
        <v>0</v>
      </c>
      <c r="H5144">
        <v>8.8000000000000007</v>
      </c>
      <c r="I5144" t="s">
        <v>14</v>
      </c>
      <c r="J5144" t="s">
        <v>19</v>
      </c>
      <c r="K5144" t="s">
        <v>21</v>
      </c>
      <c r="L5144" t="s">
        <v>72</v>
      </c>
      <c r="M5144" t="s">
        <v>18</v>
      </c>
      <c r="N5144" t="s">
        <v>18</v>
      </c>
      <c r="O5144" t="str">
        <f>TEXT(Table1[[#This Row],[pickup]],"dddd")</f>
        <v>Thursday</v>
      </c>
      <c r="P5144">
        <f t="shared" si="80"/>
        <v>20</v>
      </c>
    </row>
    <row r="5145" spans="1:16" x14ac:dyDescent="0.25">
      <c r="A5145" s="1">
        <v>43551.325277777774</v>
      </c>
      <c r="B5145" s="1">
        <v>43551.327835648146</v>
      </c>
      <c r="C5145">
        <v>2</v>
      </c>
      <c r="D5145">
        <v>0.77</v>
      </c>
      <c r="E5145">
        <v>4.5</v>
      </c>
      <c r="F5145">
        <v>1.56</v>
      </c>
      <c r="G5145">
        <v>0</v>
      </c>
      <c r="H5145">
        <v>9.36</v>
      </c>
      <c r="I5145" t="s">
        <v>14</v>
      </c>
      <c r="J5145" t="s">
        <v>15</v>
      </c>
      <c r="K5145" t="s">
        <v>71</v>
      </c>
      <c r="L5145" t="s">
        <v>23</v>
      </c>
      <c r="M5145" t="s">
        <v>18</v>
      </c>
      <c r="N5145" t="s">
        <v>18</v>
      </c>
      <c r="O5145" t="str">
        <f>TEXT(Table1[[#This Row],[pickup]],"dddd")</f>
        <v>Wednesday</v>
      </c>
      <c r="P5145">
        <f t="shared" si="80"/>
        <v>7</v>
      </c>
    </row>
    <row r="5146" spans="1:16" x14ac:dyDescent="0.25">
      <c r="A5146" s="1">
        <v>43549.231747685182</v>
      </c>
      <c r="B5146" s="1">
        <v>43549.249050925922</v>
      </c>
      <c r="C5146">
        <v>1</v>
      </c>
      <c r="D5146">
        <v>12.12</v>
      </c>
      <c r="E5146">
        <v>35.5</v>
      </c>
      <c r="F5146">
        <v>0</v>
      </c>
      <c r="G5146">
        <v>5.76</v>
      </c>
      <c r="H5146">
        <v>45.06</v>
      </c>
      <c r="I5146" t="s">
        <v>14</v>
      </c>
      <c r="J5146" t="s">
        <v>19</v>
      </c>
      <c r="K5146" t="s">
        <v>49</v>
      </c>
      <c r="L5146" t="s">
        <v>35</v>
      </c>
      <c r="M5146" t="s">
        <v>18</v>
      </c>
      <c r="N5146" t="s">
        <v>37</v>
      </c>
      <c r="O5146" t="str">
        <f>TEXT(Table1[[#This Row],[pickup]],"dddd")</f>
        <v>Monday</v>
      </c>
      <c r="P5146">
        <f t="shared" si="80"/>
        <v>5</v>
      </c>
    </row>
    <row r="5147" spans="1:16" x14ac:dyDescent="0.25">
      <c r="A5147" s="1">
        <v>43553.803136574075</v>
      </c>
      <c r="B5147" s="1">
        <v>43553.808182870373</v>
      </c>
      <c r="C5147">
        <v>0</v>
      </c>
      <c r="D5147">
        <v>1.4</v>
      </c>
      <c r="E5147">
        <v>7</v>
      </c>
      <c r="F5147">
        <v>1</v>
      </c>
      <c r="G5147">
        <v>0</v>
      </c>
      <c r="H5147">
        <v>12.3</v>
      </c>
      <c r="I5147" t="s">
        <v>14</v>
      </c>
      <c r="J5147" t="s">
        <v>15</v>
      </c>
      <c r="K5147" t="s">
        <v>61</v>
      </c>
      <c r="L5147" t="s">
        <v>56</v>
      </c>
      <c r="M5147" t="s">
        <v>18</v>
      </c>
      <c r="N5147" t="s">
        <v>18</v>
      </c>
      <c r="O5147" t="str">
        <f>TEXT(Table1[[#This Row],[pickup]],"dddd")</f>
        <v>Friday</v>
      </c>
      <c r="P5147">
        <f t="shared" si="80"/>
        <v>19</v>
      </c>
    </row>
    <row r="5148" spans="1:16" x14ac:dyDescent="0.25">
      <c r="A5148" s="1">
        <v>43549.7734375</v>
      </c>
      <c r="B5148" s="1">
        <v>43549.777708333335</v>
      </c>
      <c r="C5148">
        <v>2</v>
      </c>
      <c r="D5148">
        <v>0.84</v>
      </c>
      <c r="E5148">
        <v>5.5</v>
      </c>
      <c r="F5148">
        <v>1.96</v>
      </c>
      <c r="G5148">
        <v>0</v>
      </c>
      <c r="H5148">
        <v>11.76</v>
      </c>
      <c r="I5148" t="s">
        <v>14</v>
      </c>
      <c r="J5148" t="s">
        <v>15</v>
      </c>
      <c r="K5148" t="s">
        <v>74</v>
      </c>
      <c r="L5148" t="s">
        <v>63</v>
      </c>
      <c r="M5148" t="s">
        <v>18</v>
      </c>
      <c r="N5148" t="s">
        <v>18</v>
      </c>
      <c r="O5148" t="str">
        <f>TEXT(Table1[[#This Row],[pickup]],"dddd")</f>
        <v>Monday</v>
      </c>
      <c r="P5148">
        <f t="shared" si="80"/>
        <v>18</v>
      </c>
    </row>
    <row r="5149" spans="1:16" x14ac:dyDescent="0.25">
      <c r="A5149" s="1">
        <v>43535.111192129632</v>
      </c>
      <c r="B5149" s="1">
        <v>43535.120196759257</v>
      </c>
      <c r="C5149">
        <v>1</v>
      </c>
      <c r="D5149">
        <v>2.5</v>
      </c>
      <c r="E5149">
        <v>11.5</v>
      </c>
      <c r="F5149">
        <v>0</v>
      </c>
      <c r="G5149">
        <v>0</v>
      </c>
      <c r="H5149">
        <v>12.8</v>
      </c>
      <c r="I5149" t="s">
        <v>14</v>
      </c>
      <c r="J5149" t="s">
        <v>19</v>
      </c>
      <c r="K5149" t="s">
        <v>65</v>
      </c>
      <c r="L5149" t="s">
        <v>179</v>
      </c>
      <c r="M5149" t="s">
        <v>37</v>
      </c>
      <c r="N5149" t="s">
        <v>18</v>
      </c>
      <c r="O5149" t="str">
        <f>TEXT(Table1[[#This Row],[pickup]],"dddd")</f>
        <v>Monday</v>
      </c>
      <c r="P5149">
        <f t="shared" si="80"/>
        <v>2</v>
      </c>
    </row>
    <row r="5150" spans="1:16" x14ac:dyDescent="0.25">
      <c r="A5150" s="1">
        <v>43529.47855324074</v>
      </c>
      <c r="B5150" s="1">
        <v>43529.483263888891</v>
      </c>
      <c r="C5150">
        <v>2</v>
      </c>
      <c r="D5150">
        <v>1.46</v>
      </c>
      <c r="E5150">
        <v>7</v>
      </c>
      <c r="F5150">
        <v>0</v>
      </c>
      <c r="G5150">
        <v>0</v>
      </c>
      <c r="H5150">
        <v>7.8</v>
      </c>
      <c r="I5150" t="s">
        <v>14</v>
      </c>
      <c r="J5150" t="s">
        <v>15</v>
      </c>
      <c r="K5150" t="s">
        <v>68</v>
      </c>
      <c r="L5150" t="s">
        <v>54</v>
      </c>
      <c r="M5150" t="s">
        <v>18</v>
      </c>
      <c r="N5150" t="s">
        <v>18</v>
      </c>
      <c r="O5150" t="str">
        <f>TEXT(Table1[[#This Row],[pickup]],"dddd")</f>
        <v>Tuesday</v>
      </c>
      <c r="P5150">
        <f t="shared" si="80"/>
        <v>11</v>
      </c>
    </row>
    <row r="5151" spans="1:16" x14ac:dyDescent="0.25">
      <c r="A5151" s="1">
        <v>43537.362638888888</v>
      </c>
      <c r="B5151" s="1">
        <v>43537.367800925924</v>
      </c>
      <c r="C5151">
        <v>1</v>
      </c>
      <c r="D5151">
        <v>0.87</v>
      </c>
      <c r="E5151">
        <v>6.5</v>
      </c>
      <c r="F5151">
        <v>1.96</v>
      </c>
      <c r="G5151">
        <v>0</v>
      </c>
      <c r="H5151">
        <v>11.76</v>
      </c>
      <c r="I5151" t="s">
        <v>14</v>
      </c>
      <c r="J5151" t="s">
        <v>15</v>
      </c>
      <c r="K5151" t="s">
        <v>59</v>
      </c>
      <c r="L5151" t="s">
        <v>74</v>
      </c>
      <c r="M5151" t="s">
        <v>18</v>
      </c>
      <c r="N5151" t="s">
        <v>18</v>
      </c>
      <c r="O5151" t="str">
        <f>TEXT(Table1[[#This Row],[pickup]],"dddd")</f>
        <v>Wednesday</v>
      </c>
      <c r="P5151">
        <f t="shared" si="80"/>
        <v>8</v>
      </c>
    </row>
    <row r="5152" spans="1:16" x14ac:dyDescent="0.25">
      <c r="A5152" s="1">
        <v>43550.721388888887</v>
      </c>
      <c r="B5152" s="1">
        <v>43550.729224537034</v>
      </c>
      <c r="C5152">
        <v>1</v>
      </c>
      <c r="D5152">
        <v>2.13</v>
      </c>
      <c r="E5152">
        <v>9.5</v>
      </c>
      <c r="F5152">
        <v>3.45</v>
      </c>
      <c r="G5152">
        <v>0</v>
      </c>
      <c r="H5152">
        <v>17.25</v>
      </c>
      <c r="I5152" t="s">
        <v>14</v>
      </c>
      <c r="J5152" t="s">
        <v>15</v>
      </c>
      <c r="K5152" t="s">
        <v>59</v>
      </c>
      <c r="L5152" t="s">
        <v>62</v>
      </c>
      <c r="M5152" t="s">
        <v>18</v>
      </c>
      <c r="N5152" t="s">
        <v>18</v>
      </c>
      <c r="O5152" t="str">
        <f>TEXT(Table1[[#This Row],[pickup]],"dddd")</f>
        <v>Tuesday</v>
      </c>
      <c r="P5152">
        <f t="shared" si="80"/>
        <v>17</v>
      </c>
    </row>
    <row r="5153" spans="1:16" x14ac:dyDescent="0.25">
      <c r="A5153" s="1">
        <v>43546.711342592593</v>
      </c>
      <c r="B5153" s="1">
        <v>43546.720312500001</v>
      </c>
      <c r="C5153">
        <v>5</v>
      </c>
      <c r="D5153">
        <v>1.69</v>
      </c>
      <c r="E5153">
        <v>10</v>
      </c>
      <c r="F5153">
        <v>4.29</v>
      </c>
      <c r="G5153">
        <v>0</v>
      </c>
      <c r="H5153">
        <v>18.59</v>
      </c>
      <c r="I5153" t="s">
        <v>14</v>
      </c>
      <c r="J5153" t="s">
        <v>15</v>
      </c>
      <c r="K5153" t="s">
        <v>63</v>
      </c>
      <c r="L5153" t="s">
        <v>72</v>
      </c>
      <c r="M5153" t="s">
        <v>18</v>
      </c>
      <c r="N5153" t="s">
        <v>18</v>
      </c>
      <c r="O5153" t="str">
        <f>TEXT(Table1[[#This Row],[pickup]],"dddd")</f>
        <v>Friday</v>
      </c>
      <c r="P5153">
        <f t="shared" si="80"/>
        <v>17</v>
      </c>
    </row>
    <row r="5154" spans="1:16" x14ac:dyDescent="0.25">
      <c r="A5154" s="1">
        <v>43533.369212962964</v>
      </c>
      <c r="B5154" s="1">
        <v>43533.376539351855</v>
      </c>
      <c r="C5154">
        <v>1</v>
      </c>
      <c r="D5154">
        <v>2.89</v>
      </c>
      <c r="E5154">
        <v>10.5</v>
      </c>
      <c r="F5154">
        <v>2.76</v>
      </c>
      <c r="G5154">
        <v>0</v>
      </c>
      <c r="H5154">
        <v>16.559999999999999</v>
      </c>
      <c r="I5154" t="s">
        <v>14</v>
      </c>
      <c r="J5154" t="s">
        <v>15</v>
      </c>
      <c r="K5154" t="s">
        <v>33</v>
      </c>
      <c r="L5154" t="s">
        <v>85</v>
      </c>
      <c r="M5154" t="s">
        <v>18</v>
      </c>
      <c r="N5154" t="s">
        <v>18</v>
      </c>
      <c r="O5154" t="str">
        <f>TEXT(Table1[[#This Row],[pickup]],"dddd")</f>
        <v>Saturday</v>
      </c>
      <c r="P5154">
        <f t="shared" si="80"/>
        <v>8</v>
      </c>
    </row>
    <row r="5155" spans="1:16" x14ac:dyDescent="0.25">
      <c r="A5155" s="1">
        <v>43535.478333333333</v>
      </c>
      <c r="B5155" s="1">
        <v>43535.48097222222</v>
      </c>
      <c r="C5155">
        <v>1</v>
      </c>
      <c r="D5155">
        <v>0.5</v>
      </c>
      <c r="E5155">
        <v>4.5</v>
      </c>
      <c r="F5155">
        <v>1</v>
      </c>
      <c r="G5155">
        <v>0</v>
      </c>
      <c r="H5155">
        <v>8.8000000000000007</v>
      </c>
      <c r="I5155" t="s">
        <v>14</v>
      </c>
      <c r="J5155" t="s">
        <v>15</v>
      </c>
      <c r="K5155" t="s">
        <v>43</v>
      </c>
      <c r="L5155" t="s">
        <v>43</v>
      </c>
      <c r="M5155" t="s">
        <v>18</v>
      </c>
      <c r="N5155" t="s">
        <v>18</v>
      </c>
      <c r="O5155" t="str">
        <f>TEXT(Table1[[#This Row],[pickup]],"dddd")</f>
        <v>Monday</v>
      </c>
      <c r="P5155">
        <f t="shared" si="80"/>
        <v>11</v>
      </c>
    </row>
    <row r="5156" spans="1:16" x14ac:dyDescent="0.25">
      <c r="A5156" s="1">
        <v>43527.57603009259</v>
      </c>
      <c r="B5156" s="1">
        <v>43527.579456018517</v>
      </c>
      <c r="C5156">
        <v>1</v>
      </c>
      <c r="D5156">
        <v>0.84</v>
      </c>
      <c r="E5156">
        <v>5.5</v>
      </c>
      <c r="F5156">
        <v>1.76</v>
      </c>
      <c r="G5156">
        <v>0</v>
      </c>
      <c r="H5156">
        <v>10.56</v>
      </c>
      <c r="I5156" t="s">
        <v>14</v>
      </c>
      <c r="J5156" t="s">
        <v>15</v>
      </c>
      <c r="K5156" t="s">
        <v>29</v>
      </c>
      <c r="L5156" t="s">
        <v>17</v>
      </c>
      <c r="M5156" t="s">
        <v>18</v>
      </c>
      <c r="N5156" t="s">
        <v>18</v>
      </c>
      <c r="O5156" t="str">
        <f>TEXT(Table1[[#This Row],[pickup]],"dddd")</f>
        <v>Sunday</v>
      </c>
      <c r="P5156">
        <f t="shared" si="80"/>
        <v>13</v>
      </c>
    </row>
    <row r="5157" spans="1:16" x14ac:dyDescent="0.25">
      <c r="A5157" s="1">
        <v>43555.516574074078</v>
      </c>
      <c r="B5157" s="1">
        <v>43555.542662037034</v>
      </c>
      <c r="C5157">
        <v>1</v>
      </c>
      <c r="D5157">
        <v>16.86</v>
      </c>
      <c r="E5157">
        <v>52</v>
      </c>
      <c r="F5157">
        <v>12.21</v>
      </c>
      <c r="G5157">
        <v>5.76</v>
      </c>
      <c r="H5157">
        <v>73.27</v>
      </c>
      <c r="I5157" t="s">
        <v>14</v>
      </c>
      <c r="J5157" t="s">
        <v>15</v>
      </c>
      <c r="K5157" t="s">
        <v>55</v>
      </c>
      <c r="L5157" t="s">
        <v>64</v>
      </c>
      <c r="M5157" t="s">
        <v>18</v>
      </c>
      <c r="N5157" t="s">
        <v>37</v>
      </c>
      <c r="O5157" t="str">
        <f>TEXT(Table1[[#This Row],[pickup]],"dddd")</f>
        <v>Sunday</v>
      </c>
      <c r="P5157">
        <f t="shared" si="80"/>
        <v>12</v>
      </c>
    </row>
    <row r="5158" spans="1:16" x14ac:dyDescent="0.25">
      <c r="A5158" s="1">
        <v>43543.394120370373</v>
      </c>
      <c r="B5158" s="1">
        <v>43543.400370370371</v>
      </c>
      <c r="C5158">
        <v>1</v>
      </c>
      <c r="D5158">
        <v>1.7</v>
      </c>
      <c r="E5158">
        <v>8.5</v>
      </c>
      <c r="F5158">
        <v>0</v>
      </c>
      <c r="G5158">
        <v>0</v>
      </c>
      <c r="H5158">
        <v>11.8</v>
      </c>
      <c r="I5158" t="s">
        <v>14</v>
      </c>
      <c r="J5158" t="s">
        <v>19</v>
      </c>
      <c r="K5158" t="s">
        <v>33</v>
      </c>
      <c r="L5158" t="s">
        <v>34</v>
      </c>
      <c r="M5158" t="s">
        <v>18</v>
      </c>
      <c r="N5158" t="s">
        <v>18</v>
      </c>
      <c r="O5158" t="str">
        <f>TEXT(Table1[[#This Row],[pickup]],"dddd")</f>
        <v>Tuesday</v>
      </c>
      <c r="P5158">
        <f t="shared" si="80"/>
        <v>9</v>
      </c>
    </row>
    <row r="5159" spans="1:16" x14ac:dyDescent="0.25">
      <c r="A5159" s="1">
        <v>43544.58320601852</v>
      </c>
      <c r="B5159" s="1">
        <v>43544.587465277778</v>
      </c>
      <c r="C5159">
        <v>1</v>
      </c>
      <c r="D5159">
        <v>0.9</v>
      </c>
      <c r="E5159">
        <v>6</v>
      </c>
      <c r="F5159">
        <v>1.85</v>
      </c>
      <c r="G5159">
        <v>0</v>
      </c>
      <c r="H5159">
        <v>11.15</v>
      </c>
      <c r="I5159" t="s">
        <v>14</v>
      </c>
      <c r="J5159" t="s">
        <v>15</v>
      </c>
      <c r="K5159" t="s">
        <v>55</v>
      </c>
      <c r="L5159" t="s">
        <v>51</v>
      </c>
      <c r="M5159" t="s">
        <v>18</v>
      </c>
      <c r="N5159" t="s">
        <v>18</v>
      </c>
      <c r="O5159" t="str">
        <f>TEXT(Table1[[#This Row],[pickup]],"dddd")</f>
        <v>Wednesday</v>
      </c>
      <c r="P5159">
        <f t="shared" si="80"/>
        <v>13</v>
      </c>
    </row>
    <row r="5160" spans="1:16" x14ac:dyDescent="0.25">
      <c r="A5160" s="1">
        <v>43541.893020833333</v>
      </c>
      <c r="B5160" s="1">
        <v>43541.896226851852</v>
      </c>
      <c r="C5160">
        <v>1</v>
      </c>
      <c r="D5160">
        <v>0.9</v>
      </c>
      <c r="E5160">
        <v>5.5</v>
      </c>
      <c r="F5160">
        <v>1.86</v>
      </c>
      <c r="G5160">
        <v>0</v>
      </c>
      <c r="H5160">
        <v>11.16</v>
      </c>
      <c r="I5160" t="s">
        <v>14</v>
      </c>
      <c r="J5160" t="s">
        <v>15</v>
      </c>
      <c r="K5160" t="s">
        <v>59</v>
      </c>
      <c r="L5160" t="s">
        <v>22</v>
      </c>
      <c r="M5160" t="s">
        <v>18</v>
      </c>
      <c r="N5160" t="s">
        <v>18</v>
      </c>
      <c r="O5160" t="str">
        <f>TEXT(Table1[[#This Row],[pickup]],"dddd")</f>
        <v>Sunday</v>
      </c>
      <c r="P5160">
        <f t="shared" si="80"/>
        <v>21</v>
      </c>
    </row>
    <row r="5161" spans="1:16" x14ac:dyDescent="0.25">
      <c r="A5161" s="1">
        <v>43540.584976851853</v>
      </c>
      <c r="B5161" s="1">
        <v>43540.596782407411</v>
      </c>
      <c r="C5161">
        <v>2</v>
      </c>
      <c r="D5161">
        <v>1.9</v>
      </c>
      <c r="E5161">
        <v>12</v>
      </c>
      <c r="F5161">
        <v>3.06</v>
      </c>
      <c r="G5161">
        <v>0</v>
      </c>
      <c r="H5161">
        <v>18.36</v>
      </c>
      <c r="I5161" t="s">
        <v>14</v>
      </c>
      <c r="J5161" t="s">
        <v>15</v>
      </c>
      <c r="K5161" t="s">
        <v>32</v>
      </c>
      <c r="L5161" t="s">
        <v>61</v>
      </c>
      <c r="M5161" t="s">
        <v>18</v>
      </c>
      <c r="N5161" t="s">
        <v>18</v>
      </c>
      <c r="O5161" t="str">
        <f>TEXT(Table1[[#This Row],[pickup]],"dddd")</f>
        <v>Saturday</v>
      </c>
      <c r="P5161">
        <f t="shared" si="80"/>
        <v>14</v>
      </c>
    </row>
    <row r="5162" spans="1:16" x14ac:dyDescent="0.25">
      <c r="A5162" s="1">
        <v>43546.843842592592</v>
      </c>
      <c r="B5162" s="1">
        <v>43546.849594907406</v>
      </c>
      <c r="C5162">
        <v>1</v>
      </c>
      <c r="D5162">
        <v>1.7</v>
      </c>
      <c r="E5162">
        <v>8.5</v>
      </c>
      <c r="F5162">
        <v>2.69</v>
      </c>
      <c r="G5162">
        <v>0</v>
      </c>
      <c r="H5162">
        <v>14.99</v>
      </c>
      <c r="I5162" t="s">
        <v>14</v>
      </c>
      <c r="J5162" t="s">
        <v>15</v>
      </c>
      <c r="K5162" t="s">
        <v>25</v>
      </c>
      <c r="L5162" t="s">
        <v>33</v>
      </c>
      <c r="M5162" t="s">
        <v>18</v>
      </c>
      <c r="N5162" t="s">
        <v>18</v>
      </c>
      <c r="O5162" t="str">
        <f>TEXT(Table1[[#This Row],[pickup]],"dddd")</f>
        <v>Friday</v>
      </c>
      <c r="P5162">
        <f t="shared" si="80"/>
        <v>20</v>
      </c>
    </row>
    <row r="5163" spans="1:16" x14ac:dyDescent="0.25">
      <c r="A5163" s="1">
        <v>43540.531608796293</v>
      </c>
      <c r="B5163" s="1">
        <v>43540.544953703706</v>
      </c>
      <c r="C5163">
        <v>2</v>
      </c>
      <c r="D5163">
        <v>1.7</v>
      </c>
      <c r="E5163">
        <v>12.5</v>
      </c>
      <c r="F5163">
        <v>3.16</v>
      </c>
      <c r="G5163">
        <v>0</v>
      </c>
      <c r="H5163">
        <v>18.96</v>
      </c>
      <c r="I5163" t="s">
        <v>14</v>
      </c>
      <c r="J5163" t="s">
        <v>15</v>
      </c>
      <c r="K5163" t="s">
        <v>45</v>
      </c>
      <c r="L5163" t="s">
        <v>51</v>
      </c>
      <c r="M5163" t="s">
        <v>18</v>
      </c>
      <c r="N5163" t="s">
        <v>18</v>
      </c>
      <c r="O5163" t="str">
        <f>TEXT(Table1[[#This Row],[pickup]],"dddd")</f>
        <v>Saturday</v>
      </c>
      <c r="P5163">
        <f t="shared" si="80"/>
        <v>12</v>
      </c>
    </row>
    <row r="5164" spans="1:16" x14ac:dyDescent="0.25">
      <c r="A5164" s="1">
        <v>43545.829733796294</v>
      </c>
      <c r="B5164" s="1">
        <v>43545.832812499997</v>
      </c>
      <c r="C5164">
        <v>2</v>
      </c>
      <c r="D5164">
        <v>0.9</v>
      </c>
      <c r="E5164">
        <v>5.5</v>
      </c>
      <c r="F5164">
        <v>1</v>
      </c>
      <c r="G5164">
        <v>0</v>
      </c>
      <c r="H5164">
        <v>10.8</v>
      </c>
      <c r="I5164" t="s">
        <v>14</v>
      </c>
      <c r="J5164" t="s">
        <v>15</v>
      </c>
      <c r="K5164" t="s">
        <v>47</v>
      </c>
      <c r="L5164" t="s">
        <v>47</v>
      </c>
      <c r="M5164" t="s">
        <v>18</v>
      </c>
      <c r="N5164" t="s">
        <v>18</v>
      </c>
      <c r="O5164" t="str">
        <f>TEXT(Table1[[#This Row],[pickup]],"dddd")</f>
        <v>Thursday</v>
      </c>
      <c r="P5164">
        <f t="shared" si="80"/>
        <v>19</v>
      </c>
    </row>
    <row r="5165" spans="1:16" x14ac:dyDescent="0.25">
      <c r="A5165" s="1">
        <v>43546.576979166668</v>
      </c>
      <c r="B5165" s="1">
        <v>43546.581319444442</v>
      </c>
      <c r="C5165">
        <v>1</v>
      </c>
      <c r="D5165">
        <v>0.5</v>
      </c>
      <c r="E5165">
        <v>5.5</v>
      </c>
      <c r="F5165">
        <v>1.75</v>
      </c>
      <c r="G5165">
        <v>0</v>
      </c>
      <c r="H5165">
        <v>10.55</v>
      </c>
      <c r="I5165" t="s">
        <v>14</v>
      </c>
      <c r="J5165" t="s">
        <v>15</v>
      </c>
      <c r="K5165" t="s">
        <v>85</v>
      </c>
      <c r="L5165" t="s">
        <v>85</v>
      </c>
      <c r="M5165" t="s">
        <v>18</v>
      </c>
      <c r="N5165" t="s">
        <v>18</v>
      </c>
      <c r="O5165" t="str">
        <f>TEXT(Table1[[#This Row],[pickup]],"dddd")</f>
        <v>Friday</v>
      </c>
      <c r="P5165">
        <f t="shared" si="80"/>
        <v>13</v>
      </c>
    </row>
    <row r="5166" spans="1:16" x14ac:dyDescent="0.25">
      <c r="A5166" s="1">
        <v>43528.641087962962</v>
      </c>
      <c r="B5166" s="1">
        <v>43528.651238425926</v>
      </c>
      <c r="C5166">
        <v>1</v>
      </c>
      <c r="D5166">
        <v>2.0499999999999998</v>
      </c>
      <c r="E5166">
        <v>11.5</v>
      </c>
      <c r="F5166">
        <v>3.7</v>
      </c>
      <c r="G5166">
        <v>0</v>
      </c>
      <c r="H5166">
        <v>18.5</v>
      </c>
      <c r="I5166" t="s">
        <v>14</v>
      </c>
      <c r="J5166" t="s">
        <v>15</v>
      </c>
      <c r="K5166" t="s">
        <v>41</v>
      </c>
      <c r="L5166" t="s">
        <v>49</v>
      </c>
      <c r="M5166" t="s">
        <v>18</v>
      </c>
      <c r="N5166" t="s">
        <v>18</v>
      </c>
      <c r="O5166" t="str">
        <f>TEXT(Table1[[#This Row],[pickup]],"dddd")</f>
        <v>Monday</v>
      </c>
      <c r="P5166">
        <f t="shared" si="80"/>
        <v>15</v>
      </c>
    </row>
    <row r="5167" spans="1:16" x14ac:dyDescent="0.25">
      <c r="A5167" s="1">
        <v>43538.304756944446</v>
      </c>
      <c r="B5167" s="1">
        <v>43538.312048611115</v>
      </c>
      <c r="C5167">
        <v>1</v>
      </c>
      <c r="D5167">
        <v>1.9</v>
      </c>
      <c r="E5167">
        <v>9</v>
      </c>
      <c r="F5167">
        <v>2.4500000000000002</v>
      </c>
      <c r="G5167">
        <v>0</v>
      </c>
      <c r="H5167">
        <v>14.75</v>
      </c>
      <c r="I5167" t="s">
        <v>14</v>
      </c>
      <c r="J5167" t="s">
        <v>15</v>
      </c>
      <c r="K5167" t="s">
        <v>47</v>
      </c>
      <c r="L5167" t="s">
        <v>56</v>
      </c>
      <c r="M5167" t="s">
        <v>18</v>
      </c>
      <c r="N5167" t="s">
        <v>18</v>
      </c>
      <c r="O5167" t="str">
        <f>TEXT(Table1[[#This Row],[pickup]],"dddd")</f>
        <v>Thursday</v>
      </c>
      <c r="P5167">
        <f t="shared" si="80"/>
        <v>7</v>
      </c>
    </row>
    <row r="5168" spans="1:16" x14ac:dyDescent="0.25">
      <c r="A5168" s="1">
        <v>43545.32671296296</v>
      </c>
      <c r="B5168" s="1">
        <v>43545.343310185184</v>
      </c>
      <c r="C5168">
        <v>1</v>
      </c>
      <c r="D5168">
        <v>1.3</v>
      </c>
      <c r="E5168">
        <v>14.5</v>
      </c>
      <c r="F5168">
        <v>0</v>
      </c>
      <c r="G5168">
        <v>0</v>
      </c>
      <c r="H5168">
        <v>17.8</v>
      </c>
      <c r="I5168" t="s">
        <v>14</v>
      </c>
      <c r="J5168" t="s">
        <v>19</v>
      </c>
      <c r="K5168" t="s">
        <v>50</v>
      </c>
      <c r="L5168" t="s">
        <v>25</v>
      </c>
      <c r="M5168" t="s">
        <v>18</v>
      </c>
      <c r="N5168" t="s">
        <v>18</v>
      </c>
      <c r="O5168" t="str">
        <f>TEXT(Table1[[#This Row],[pickup]],"dddd")</f>
        <v>Thursday</v>
      </c>
      <c r="P5168">
        <f t="shared" si="80"/>
        <v>7</v>
      </c>
    </row>
    <row r="5169" spans="1:16" x14ac:dyDescent="0.25">
      <c r="A5169" s="1">
        <v>43528.033310185187</v>
      </c>
      <c r="B5169" s="1">
        <v>43528.045289351852</v>
      </c>
      <c r="C5169">
        <v>1</v>
      </c>
      <c r="D5169">
        <v>5.36</v>
      </c>
      <c r="E5169">
        <v>17</v>
      </c>
      <c r="F5169">
        <v>1</v>
      </c>
      <c r="G5169">
        <v>0</v>
      </c>
      <c r="H5169">
        <v>21.8</v>
      </c>
      <c r="I5169" t="s">
        <v>14</v>
      </c>
      <c r="J5169" t="s">
        <v>15</v>
      </c>
      <c r="K5169" t="s">
        <v>47</v>
      </c>
      <c r="L5169" t="s">
        <v>34</v>
      </c>
      <c r="M5169" t="s">
        <v>18</v>
      </c>
      <c r="N5169" t="s">
        <v>18</v>
      </c>
      <c r="O5169" t="str">
        <f>TEXT(Table1[[#This Row],[pickup]],"dddd")</f>
        <v>Monday</v>
      </c>
      <c r="P5169">
        <f t="shared" si="80"/>
        <v>0</v>
      </c>
    </row>
    <row r="5170" spans="1:16" x14ac:dyDescent="0.25">
      <c r="A5170" s="1">
        <v>43535.943703703706</v>
      </c>
      <c r="B5170" s="1">
        <v>43535.947743055556</v>
      </c>
      <c r="C5170">
        <v>1</v>
      </c>
      <c r="D5170">
        <v>1.1000000000000001</v>
      </c>
      <c r="E5170">
        <v>6</v>
      </c>
      <c r="F5170">
        <v>1.5</v>
      </c>
      <c r="G5170">
        <v>0</v>
      </c>
      <c r="H5170">
        <v>11.3</v>
      </c>
      <c r="I5170" t="s">
        <v>14</v>
      </c>
      <c r="J5170" t="s">
        <v>15</v>
      </c>
      <c r="K5170" t="s">
        <v>55</v>
      </c>
      <c r="L5170" t="s">
        <v>49</v>
      </c>
      <c r="M5170" t="s">
        <v>18</v>
      </c>
      <c r="N5170" t="s">
        <v>18</v>
      </c>
      <c r="O5170" t="str">
        <f>TEXT(Table1[[#This Row],[pickup]],"dddd")</f>
        <v>Monday</v>
      </c>
      <c r="P5170">
        <f t="shared" si="80"/>
        <v>22</v>
      </c>
    </row>
    <row r="5171" spans="1:16" x14ac:dyDescent="0.25">
      <c r="A5171" s="1">
        <v>43535.859722222223</v>
      </c>
      <c r="B5171" s="1">
        <v>43535.868541666663</v>
      </c>
      <c r="C5171">
        <v>1</v>
      </c>
      <c r="D5171">
        <v>2.5099999999999998</v>
      </c>
      <c r="E5171">
        <v>11</v>
      </c>
      <c r="F5171">
        <v>2.96</v>
      </c>
      <c r="G5171">
        <v>0</v>
      </c>
      <c r="H5171">
        <v>17.760000000000002</v>
      </c>
      <c r="I5171" t="s">
        <v>14</v>
      </c>
      <c r="J5171" t="s">
        <v>15</v>
      </c>
      <c r="K5171" t="s">
        <v>32</v>
      </c>
      <c r="L5171" t="s">
        <v>61</v>
      </c>
      <c r="M5171" t="s">
        <v>18</v>
      </c>
      <c r="N5171" t="s">
        <v>18</v>
      </c>
      <c r="O5171" t="str">
        <f>TEXT(Table1[[#This Row],[pickup]],"dddd")</f>
        <v>Monday</v>
      </c>
      <c r="P5171">
        <f t="shared" si="80"/>
        <v>20</v>
      </c>
    </row>
    <row r="5172" spans="1:16" x14ac:dyDescent="0.25">
      <c r="A5172" s="1">
        <v>43552.575578703705</v>
      </c>
      <c r="B5172" s="1">
        <v>43552.578113425923</v>
      </c>
      <c r="C5172">
        <v>1</v>
      </c>
      <c r="D5172">
        <v>0.8</v>
      </c>
      <c r="E5172">
        <v>5</v>
      </c>
      <c r="F5172">
        <v>2.0499999999999998</v>
      </c>
      <c r="G5172">
        <v>0</v>
      </c>
      <c r="H5172">
        <v>10.35</v>
      </c>
      <c r="I5172" t="s">
        <v>14</v>
      </c>
      <c r="J5172" t="s">
        <v>15</v>
      </c>
      <c r="K5172" t="s">
        <v>61</v>
      </c>
      <c r="L5172" t="s">
        <v>24</v>
      </c>
      <c r="M5172" t="s">
        <v>18</v>
      </c>
      <c r="N5172" t="s">
        <v>18</v>
      </c>
      <c r="O5172" t="str">
        <f>TEXT(Table1[[#This Row],[pickup]],"dddd")</f>
        <v>Thursday</v>
      </c>
      <c r="P5172">
        <f t="shared" si="80"/>
        <v>13</v>
      </c>
    </row>
    <row r="5173" spans="1:16" x14ac:dyDescent="0.25">
      <c r="A5173" s="1">
        <v>43534.495115740741</v>
      </c>
      <c r="B5173" s="1">
        <v>43534.499074074076</v>
      </c>
      <c r="C5173">
        <v>5</v>
      </c>
      <c r="D5173">
        <v>0.94</v>
      </c>
      <c r="E5173">
        <v>5.5</v>
      </c>
      <c r="F5173">
        <v>3</v>
      </c>
      <c r="G5173">
        <v>0</v>
      </c>
      <c r="H5173">
        <v>11.8</v>
      </c>
      <c r="I5173" t="s">
        <v>14</v>
      </c>
      <c r="J5173" t="s">
        <v>15</v>
      </c>
      <c r="K5173" t="s">
        <v>74</v>
      </c>
      <c r="L5173" t="s">
        <v>59</v>
      </c>
      <c r="M5173" t="s">
        <v>18</v>
      </c>
      <c r="N5173" t="s">
        <v>18</v>
      </c>
      <c r="O5173" t="str">
        <f>TEXT(Table1[[#This Row],[pickup]],"dddd")</f>
        <v>Sunday</v>
      </c>
      <c r="P5173">
        <f t="shared" si="80"/>
        <v>11</v>
      </c>
    </row>
    <row r="5174" spans="1:16" x14ac:dyDescent="0.25">
      <c r="A5174" s="1">
        <v>43540.894062500003</v>
      </c>
      <c r="B5174" s="1">
        <v>43540.900196759256</v>
      </c>
      <c r="C5174">
        <v>1</v>
      </c>
      <c r="D5174">
        <v>1.4</v>
      </c>
      <c r="E5174">
        <v>7.5</v>
      </c>
      <c r="F5174">
        <v>0</v>
      </c>
      <c r="G5174">
        <v>0</v>
      </c>
      <c r="H5174">
        <v>11.3</v>
      </c>
      <c r="I5174" t="s">
        <v>14</v>
      </c>
      <c r="J5174" t="s">
        <v>19</v>
      </c>
      <c r="K5174" t="s">
        <v>22</v>
      </c>
      <c r="L5174" t="s">
        <v>59</v>
      </c>
      <c r="M5174" t="s">
        <v>18</v>
      </c>
      <c r="N5174" t="s">
        <v>18</v>
      </c>
      <c r="O5174" t="str">
        <f>TEXT(Table1[[#This Row],[pickup]],"dddd")</f>
        <v>Saturday</v>
      </c>
      <c r="P5174">
        <f t="shared" si="80"/>
        <v>21</v>
      </c>
    </row>
    <row r="5175" spans="1:16" x14ac:dyDescent="0.25">
      <c r="A5175" s="1">
        <v>43525.785057870373</v>
      </c>
      <c r="B5175" s="1">
        <v>43525.787245370368</v>
      </c>
      <c r="C5175">
        <v>3</v>
      </c>
      <c r="D5175">
        <v>0.44</v>
      </c>
      <c r="E5175">
        <v>4</v>
      </c>
      <c r="F5175">
        <v>1</v>
      </c>
      <c r="G5175">
        <v>0</v>
      </c>
      <c r="H5175">
        <v>9.3000000000000007</v>
      </c>
      <c r="I5175" t="s">
        <v>14</v>
      </c>
      <c r="J5175" t="s">
        <v>15</v>
      </c>
      <c r="K5175" t="s">
        <v>61</v>
      </c>
      <c r="L5175" t="s">
        <v>61</v>
      </c>
      <c r="M5175" t="s">
        <v>18</v>
      </c>
      <c r="N5175" t="s">
        <v>18</v>
      </c>
      <c r="O5175" t="str">
        <f>TEXT(Table1[[#This Row],[pickup]],"dddd")</f>
        <v>Friday</v>
      </c>
      <c r="P5175">
        <f t="shared" si="80"/>
        <v>18</v>
      </c>
    </row>
    <row r="5176" spans="1:16" x14ac:dyDescent="0.25">
      <c r="A5176" s="1">
        <v>43552.886157407411</v>
      </c>
      <c r="B5176" s="1">
        <v>43552.89503472222</v>
      </c>
      <c r="C5176">
        <v>5</v>
      </c>
      <c r="D5176">
        <v>1.59</v>
      </c>
      <c r="E5176">
        <v>10</v>
      </c>
      <c r="F5176">
        <v>2.76</v>
      </c>
      <c r="G5176">
        <v>0</v>
      </c>
      <c r="H5176">
        <v>16.559999999999999</v>
      </c>
      <c r="I5176" t="s">
        <v>14</v>
      </c>
      <c r="J5176" t="s">
        <v>15</v>
      </c>
      <c r="K5176" t="s">
        <v>30</v>
      </c>
      <c r="L5176" t="s">
        <v>51</v>
      </c>
      <c r="M5176" t="s">
        <v>18</v>
      </c>
      <c r="N5176" t="s">
        <v>18</v>
      </c>
      <c r="O5176" t="str">
        <f>TEXT(Table1[[#This Row],[pickup]],"dddd")</f>
        <v>Thursday</v>
      </c>
      <c r="P5176">
        <f t="shared" si="80"/>
        <v>21</v>
      </c>
    </row>
    <row r="5177" spans="1:16" x14ac:dyDescent="0.25">
      <c r="A5177" s="1">
        <v>43536.308298611111</v>
      </c>
      <c r="B5177" s="1">
        <v>43536.334062499998</v>
      </c>
      <c r="C5177">
        <v>1</v>
      </c>
      <c r="D5177">
        <v>10.14</v>
      </c>
      <c r="E5177">
        <v>32</v>
      </c>
      <c r="F5177">
        <v>10.26</v>
      </c>
      <c r="G5177">
        <v>5.76</v>
      </c>
      <c r="H5177">
        <v>51.32</v>
      </c>
      <c r="I5177" t="s">
        <v>14</v>
      </c>
      <c r="J5177" t="s">
        <v>15</v>
      </c>
      <c r="K5177" t="s">
        <v>35</v>
      </c>
      <c r="L5177" t="s">
        <v>70</v>
      </c>
      <c r="M5177" t="s">
        <v>37</v>
      </c>
      <c r="N5177" t="s">
        <v>18</v>
      </c>
      <c r="O5177" t="str">
        <f>TEXT(Table1[[#This Row],[pickup]],"dddd")</f>
        <v>Tuesday</v>
      </c>
      <c r="P5177">
        <f t="shared" si="80"/>
        <v>7</v>
      </c>
    </row>
    <row r="5178" spans="1:16" x14ac:dyDescent="0.25">
      <c r="A5178" s="1">
        <v>43526.917939814812</v>
      </c>
      <c r="B5178" s="1">
        <v>43526.92359953704</v>
      </c>
      <c r="C5178">
        <v>1</v>
      </c>
      <c r="D5178">
        <v>0.82</v>
      </c>
      <c r="E5178">
        <v>7</v>
      </c>
      <c r="F5178">
        <v>2.16</v>
      </c>
      <c r="G5178">
        <v>0</v>
      </c>
      <c r="H5178">
        <v>12.96</v>
      </c>
      <c r="I5178" t="s">
        <v>14</v>
      </c>
      <c r="J5178" t="s">
        <v>15</v>
      </c>
      <c r="K5178" t="s">
        <v>85</v>
      </c>
      <c r="L5178" t="s">
        <v>45</v>
      </c>
      <c r="M5178" t="s">
        <v>18</v>
      </c>
      <c r="N5178" t="s">
        <v>18</v>
      </c>
      <c r="O5178" t="str">
        <f>TEXT(Table1[[#This Row],[pickup]],"dddd")</f>
        <v>Saturday</v>
      </c>
      <c r="P5178">
        <f t="shared" si="80"/>
        <v>22</v>
      </c>
    </row>
    <row r="5179" spans="1:16" x14ac:dyDescent="0.25">
      <c r="A5179" s="1">
        <v>43533.019293981481</v>
      </c>
      <c r="B5179" s="1">
        <v>43533.025891203702</v>
      </c>
      <c r="C5179">
        <v>1</v>
      </c>
      <c r="D5179">
        <v>2.3199999999999998</v>
      </c>
      <c r="E5179">
        <v>9.5</v>
      </c>
      <c r="F5179">
        <v>2</v>
      </c>
      <c r="G5179">
        <v>0</v>
      </c>
      <c r="H5179">
        <v>15.3</v>
      </c>
      <c r="I5179" t="s">
        <v>14</v>
      </c>
      <c r="J5179" t="s">
        <v>15</v>
      </c>
      <c r="K5179" t="s">
        <v>24</v>
      </c>
      <c r="L5179" t="s">
        <v>25</v>
      </c>
      <c r="M5179" t="s">
        <v>18</v>
      </c>
      <c r="N5179" t="s">
        <v>18</v>
      </c>
      <c r="O5179" t="str">
        <f>TEXT(Table1[[#This Row],[pickup]],"dddd")</f>
        <v>Saturday</v>
      </c>
      <c r="P5179">
        <f t="shared" si="80"/>
        <v>0</v>
      </c>
    </row>
    <row r="5180" spans="1:16" x14ac:dyDescent="0.25">
      <c r="A5180" s="1">
        <v>43534.301226851851</v>
      </c>
      <c r="B5180" s="1">
        <v>43534.326215277775</v>
      </c>
      <c r="C5180">
        <v>1</v>
      </c>
      <c r="D5180">
        <v>14.04</v>
      </c>
      <c r="E5180">
        <v>41</v>
      </c>
      <c r="F5180">
        <v>12.51</v>
      </c>
      <c r="G5180">
        <v>5.76</v>
      </c>
      <c r="H5180">
        <v>62.57</v>
      </c>
      <c r="I5180" t="s">
        <v>14</v>
      </c>
      <c r="J5180" t="s">
        <v>15</v>
      </c>
      <c r="K5180" t="s">
        <v>44</v>
      </c>
      <c r="L5180" t="s">
        <v>35</v>
      </c>
      <c r="M5180" t="s">
        <v>18</v>
      </c>
      <c r="N5180" t="s">
        <v>37</v>
      </c>
      <c r="O5180" t="str">
        <f>TEXT(Table1[[#This Row],[pickup]],"dddd")</f>
        <v>Sunday</v>
      </c>
      <c r="P5180">
        <f t="shared" si="80"/>
        <v>7</v>
      </c>
    </row>
    <row r="5181" spans="1:16" x14ac:dyDescent="0.25">
      <c r="A5181" s="1">
        <v>43553.787685185183</v>
      </c>
      <c r="B5181" s="1">
        <v>43553.789282407408</v>
      </c>
      <c r="C5181">
        <v>1</v>
      </c>
      <c r="D5181">
        <v>0.4</v>
      </c>
      <c r="E5181">
        <v>4</v>
      </c>
      <c r="F5181">
        <v>0</v>
      </c>
      <c r="G5181">
        <v>0</v>
      </c>
      <c r="H5181">
        <v>8.3000000000000007</v>
      </c>
      <c r="I5181" t="s">
        <v>14</v>
      </c>
      <c r="J5181" t="s">
        <v>19</v>
      </c>
      <c r="K5181" t="s">
        <v>45</v>
      </c>
      <c r="L5181" t="s">
        <v>72</v>
      </c>
      <c r="M5181" t="s">
        <v>18</v>
      </c>
      <c r="N5181" t="s">
        <v>18</v>
      </c>
      <c r="O5181" t="str">
        <f>TEXT(Table1[[#This Row],[pickup]],"dddd")</f>
        <v>Friday</v>
      </c>
      <c r="P5181">
        <f t="shared" si="80"/>
        <v>18</v>
      </c>
    </row>
    <row r="5182" spans="1:16" x14ac:dyDescent="0.25">
      <c r="A5182" s="1">
        <v>43544.509583333333</v>
      </c>
      <c r="B5182" s="1">
        <v>43544.515555555554</v>
      </c>
      <c r="C5182">
        <v>1</v>
      </c>
      <c r="D5182">
        <v>1.1499999999999999</v>
      </c>
      <c r="E5182">
        <v>7.5</v>
      </c>
      <c r="F5182">
        <v>1.3</v>
      </c>
      <c r="G5182">
        <v>0</v>
      </c>
      <c r="H5182">
        <v>12.1</v>
      </c>
      <c r="I5182" t="s">
        <v>14</v>
      </c>
      <c r="J5182" t="s">
        <v>15</v>
      </c>
      <c r="K5182" t="s">
        <v>70</v>
      </c>
      <c r="L5182" t="s">
        <v>61</v>
      </c>
      <c r="M5182" t="s">
        <v>18</v>
      </c>
      <c r="N5182" t="s">
        <v>18</v>
      </c>
      <c r="O5182" t="str">
        <f>TEXT(Table1[[#This Row],[pickup]],"dddd")</f>
        <v>Wednesday</v>
      </c>
      <c r="P5182">
        <f t="shared" si="80"/>
        <v>12</v>
      </c>
    </row>
    <row r="5183" spans="1:16" x14ac:dyDescent="0.25">
      <c r="A5183" s="1">
        <v>43546.968981481485</v>
      </c>
      <c r="B5183" s="1">
        <v>43546.989988425928</v>
      </c>
      <c r="C5183">
        <v>6</v>
      </c>
      <c r="D5183">
        <v>11.74</v>
      </c>
      <c r="E5183">
        <v>35.5</v>
      </c>
      <c r="F5183">
        <v>0</v>
      </c>
      <c r="G5183">
        <v>0</v>
      </c>
      <c r="H5183">
        <v>36.799999999999997</v>
      </c>
      <c r="I5183" t="s">
        <v>14</v>
      </c>
      <c r="J5183" t="s">
        <v>15</v>
      </c>
      <c r="K5183" t="s">
        <v>64</v>
      </c>
      <c r="L5183" t="s">
        <v>147</v>
      </c>
      <c r="M5183" t="s">
        <v>37</v>
      </c>
      <c r="N5183" t="s">
        <v>58</v>
      </c>
      <c r="O5183" t="str">
        <f>TEXT(Table1[[#This Row],[pickup]],"dddd")</f>
        <v>Friday</v>
      </c>
      <c r="P5183">
        <f t="shared" si="80"/>
        <v>23</v>
      </c>
    </row>
    <row r="5184" spans="1:16" x14ac:dyDescent="0.25">
      <c r="A5184" s="1">
        <v>43540.861701388887</v>
      </c>
      <c r="B5184" s="1">
        <v>43540.867974537039</v>
      </c>
      <c r="C5184">
        <v>1</v>
      </c>
      <c r="D5184">
        <v>3.7</v>
      </c>
      <c r="E5184">
        <v>12</v>
      </c>
      <c r="F5184">
        <v>0</v>
      </c>
      <c r="G5184">
        <v>0</v>
      </c>
      <c r="H5184">
        <v>13.3</v>
      </c>
      <c r="I5184" t="s">
        <v>14</v>
      </c>
      <c r="J5184" t="s">
        <v>19</v>
      </c>
      <c r="K5184" t="s">
        <v>64</v>
      </c>
      <c r="L5184" t="s">
        <v>200</v>
      </c>
      <c r="M5184" t="s">
        <v>37</v>
      </c>
      <c r="N5184" t="s">
        <v>37</v>
      </c>
      <c r="O5184" t="str">
        <f>TEXT(Table1[[#This Row],[pickup]],"dddd")</f>
        <v>Saturday</v>
      </c>
      <c r="P5184">
        <f t="shared" si="80"/>
        <v>20</v>
      </c>
    </row>
    <row r="5185" spans="1:16" x14ac:dyDescent="0.25">
      <c r="A5185" s="1">
        <v>43540.994108796294</v>
      </c>
      <c r="B5185" s="1">
        <v>43541.005243055559</v>
      </c>
      <c r="C5185">
        <v>5</v>
      </c>
      <c r="D5185">
        <v>1.24</v>
      </c>
      <c r="E5185">
        <v>11</v>
      </c>
      <c r="F5185">
        <v>0</v>
      </c>
      <c r="G5185">
        <v>0</v>
      </c>
      <c r="H5185">
        <v>14.8</v>
      </c>
      <c r="I5185" t="s">
        <v>14</v>
      </c>
      <c r="J5185" t="s">
        <v>19</v>
      </c>
      <c r="K5185" t="s">
        <v>67</v>
      </c>
      <c r="L5185" t="s">
        <v>66</v>
      </c>
      <c r="M5185" t="s">
        <v>18</v>
      </c>
      <c r="N5185" t="s">
        <v>18</v>
      </c>
      <c r="O5185" t="str">
        <f>TEXT(Table1[[#This Row],[pickup]],"dddd")</f>
        <v>Saturday</v>
      </c>
      <c r="P5185">
        <f t="shared" si="80"/>
        <v>23</v>
      </c>
    </row>
    <row r="5186" spans="1:16" x14ac:dyDescent="0.25">
      <c r="A5186" s="1">
        <v>43526.850706018522</v>
      </c>
      <c r="B5186" s="1">
        <v>43526.852824074071</v>
      </c>
      <c r="C5186">
        <v>1</v>
      </c>
      <c r="D5186">
        <v>0.52</v>
      </c>
      <c r="E5186">
        <v>4</v>
      </c>
      <c r="F5186">
        <v>1.95</v>
      </c>
      <c r="G5186">
        <v>0</v>
      </c>
      <c r="H5186">
        <v>9.75</v>
      </c>
      <c r="I5186" t="s">
        <v>14</v>
      </c>
      <c r="J5186" t="s">
        <v>15</v>
      </c>
      <c r="K5186" t="s">
        <v>30</v>
      </c>
      <c r="L5186" t="s">
        <v>46</v>
      </c>
      <c r="M5186" t="s">
        <v>18</v>
      </c>
      <c r="N5186" t="s">
        <v>18</v>
      </c>
      <c r="O5186" t="str">
        <f>TEXT(Table1[[#This Row],[pickup]],"dddd")</f>
        <v>Saturday</v>
      </c>
      <c r="P5186">
        <f t="shared" ref="P5186:P5249" si="81">HOUR(A:A)</f>
        <v>20</v>
      </c>
    </row>
    <row r="5187" spans="1:16" x14ac:dyDescent="0.25">
      <c r="A5187" s="1">
        <v>43529.675486111111</v>
      </c>
      <c r="B5187" s="1">
        <v>43529.710462962961</v>
      </c>
      <c r="C5187">
        <v>3</v>
      </c>
      <c r="D5187">
        <v>17.670000000000002</v>
      </c>
      <c r="E5187">
        <v>52</v>
      </c>
      <c r="F5187">
        <v>10</v>
      </c>
      <c r="G5187">
        <v>5.76</v>
      </c>
      <c r="H5187">
        <v>75.56</v>
      </c>
      <c r="I5187" t="s">
        <v>14</v>
      </c>
      <c r="J5187" t="s">
        <v>15</v>
      </c>
      <c r="K5187" t="s">
        <v>64</v>
      </c>
      <c r="L5187" t="s">
        <v>43</v>
      </c>
      <c r="M5187" t="s">
        <v>37</v>
      </c>
      <c r="N5187" t="s">
        <v>18</v>
      </c>
      <c r="O5187" t="str">
        <f>TEXT(Table1[[#This Row],[pickup]],"dddd")</f>
        <v>Tuesday</v>
      </c>
      <c r="P5187">
        <f t="shared" si="81"/>
        <v>16</v>
      </c>
    </row>
    <row r="5188" spans="1:16" x14ac:dyDescent="0.25">
      <c r="A5188" s="1">
        <v>43552.866631944446</v>
      </c>
      <c r="B5188" s="1">
        <v>43552.869097222225</v>
      </c>
      <c r="C5188">
        <v>1</v>
      </c>
      <c r="D5188">
        <v>0.87</v>
      </c>
      <c r="E5188">
        <v>5</v>
      </c>
      <c r="F5188">
        <v>1</v>
      </c>
      <c r="G5188">
        <v>0</v>
      </c>
      <c r="H5188">
        <v>9.8000000000000007</v>
      </c>
      <c r="I5188" t="s">
        <v>14</v>
      </c>
      <c r="J5188" t="s">
        <v>15</v>
      </c>
      <c r="K5188" t="s">
        <v>17</v>
      </c>
      <c r="L5188" t="s">
        <v>48</v>
      </c>
      <c r="M5188" t="s">
        <v>18</v>
      </c>
      <c r="N5188" t="s">
        <v>18</v>
      </c>
      <c r="O5188" t="str">
        <f>TEXT(Table1[[#This Row],[pickup]],"dddd")</f>
        <v>Thursday</v>
      </c>
      <c r="P5188">
        <f t="shared" si="81"/>
        <v>20</v>
      </c>
    </row>
    <row r="5189" spans="1:16" x14ac:dyDescent="0.25">
      <c r="A5189" s="1">
        <v>43529.029398148145</v>
      </c>
      <c r="B5189" s="1">
        <v>43529.035567129627</v>
      </c>
      <c r="C5189">
        <v>0</v>
      </c>
      <c r="D5189">
        <v>2.2000000000000002</v>
      </c>
      <c r="E5189">
        <v>9</v>
      </c>
      <c r="F5189">
        <v>3.05</v>
      </c>
      <c r="G5189">
        <v>0</v>
      </c>
      <c r="H5189">
        <v>13.35</v>
      </c>
      <c r="I5189" t="s">
        <v>14</v>
      </c>
      <c r="J5189" t="s">
        <v>15</v>
      </c>
      <c r="K5189" t="s">
        <v>35</v>
      </c>
      <c r="L5189" t="s">
        <v>69</v>
      </c>
      <c r="M5189" t="s">
        <v>37</v>
      </c>
      <c r="N5189" t="s">
        <v>37</v>
      </c>
      <c r="O5189" t="str">
        <f>TEXT(Table1[[#This Row],[pickup]],"dddd")</f>
        <v>Tuesday</v>
      </c>
      <c r="P5189">
        <f t="shared" si="81"/>
        <v>0</v>
      </c>
    </row>
    <row r="5190" spans="1:16" x14ac:dyDescent="0.25">
      <c r="A5190" s="1">
        <v>43533.647581018522</v>
      </c>
      <c r="B5190" s="1">
        <v>43533.655590277776</v>
      </c>
      <c r="C5190">
        <v>6</v>
      </c>
      <c r="D5190">
        <v>1.66</v>
      </c>
      <c r="E5190">
        <v>9</v>
      </c>
      <c r="F5190">
        <v>3.08</v>
      </c>
      <c r="G5190">
        <v>0</v>
      </c>
      <c r="H5190">
        <v>15.38</v>
      </c>
      <c r="I5190" t="s">
        <v>14</v>
      </c>
      <c r="J5190" t="s">
        <v>15</v>
      </c>
      <c r="K5190" t="s">
        <v>70</v>
      </c>
      <c r="L5190" t="s">
        <v>47</v>
      </c>
      <c r="M5190" t="s">
        <v>18</v>
      </c>
      <c r="N5190" t="s">
        <v>18</v>
      </c>
      <c r="O5190" t="str">
        <f>TEXT(Table1[[#This Row],[pickup]],"dddd")</f>
        <v>Saturday</v>
      </c>
      <c r="P5190">
        <f t="shared" si="81"/>
        <v>15</v>
      </c>
    </row>
    <row r="5191" spans="1:16" x14ac:dyDescent="0.25">
      <c r="A5191" s="1">
        <v>43549.412418981483</v>
      </c>
      <c r="B5191" s="1">
        <v>43549.421956018516</v>
      </c>
      <c r="C5191">
        <v>1</v>
      </c>
      <c r="D5191">
        <v>1.1399999999999999</v>
      </c>
      <c r="E5191">
        <v>9.5</v>
      </c>
      <c r="F5191">
        <v>2.56</v>
      </c>
      <c r="G5191">
        <v>0</v>
      </c>
      <c r="H5191">
        <v>15.36</v>
      </c>
      <c r="I5191" t="s">
        <v>14</v>
      </c>
      <c r="J5191" t="s">
        <v>15</v>
      </c>
      <c r="K5191" t="s">
        <v>32</v>
      </c>
      <c r="L5191" t="s">
        <v>46</v>
      </c>
      <c r="M5191" t="s">
        <v>18</v>
      </c>
      <c r="N5191" t="s">
        <v>18</v>
      </c>
      <c r="O5191" t="str">
        <f>TEXT(Table1[[#This Row],[pickup]],"dddd")</f>
        <v>Monday</v>
      </c>
      <c r="P5191">
        <f t="shared" si="81"/>
        <v>9</v>
      </c>
    </row>
    <row r="5192" spans="1:16" x14ac:dyDescent="0.25">
      <c r="A5192" s="1">
        <v>43528.771504629629</v>
      </c>
      <c r="B5192" s="1">
        <v>43528.777905092589</v>
      </c>
      <c r="C5192">
        <v>1</v>
      </c>
      <c r="D5192">
        <v>2.2000000000000002</v>
      </c>
      <c r="E5192">
        <v>9</v>
      </c>
      <c r="F5192">
        <v>2.15</v>
      </c>
      <c r="G5192">
        <v>0</v>
      </c>
      <c r="H5192">
        <v>12.95</v>
      </c>
      <c r="I5192" t="s">
        <v>14</v>
      </c>
      <c r="J5192" t="s">
        <v>15</v>
      </c>
      <c r="K5192" t="s">
        <v>82</v>
      </c>
      <c r="L5192" t="s">
        <v>57</v>
      </c>
      <c r="M5192" t="s">
        <v>58</v>
      </c>
      <c r="N5192" t="s">
        <v>58</v>
      </c>
      <c r="O5192" t="str">
        <f>TEXT(Table1[[#This Row],[pickup]],"dddd")</f>
        <v>Monday</v>
      </c>
      <c r="P5192">
        <f t="shared" si="81"/>
        <v>18</v>
      </c>
    </row>
    <row r="5193" spans="1:16" x14ac:dyDescent="0.25">
      <c r="A5193" s="1">
        <v>43533.469247685185</v>
      </c>
      <c r="B5193" s="1">
        <v>43533.48605324074</v>
      </c>
      <c r="C5193">
        <v>1</v>
      </c>
      <c r="D5193">
        <v>2.2599999999999998</v>
      </c>
      <c r="E5193">
        <v>15.5</v>
      </c>
      <c r="F5193">
        <v>0</v>
      </c>
      <c r="G5193">
        <v>0</v>
      </c>
      <c r="H5193">
        <v>18.8</v>
      </c>
      <c r="I5193" t="s">
        <v>14</v>
      </c>
      <c r="J5193" t="s">
        <v>19</v>
      </c>
      <c r="K5193" t="s">
        <v>46</v>
      </c>
      <c r="L5193" t="s">
        <v>17</v>
      </c>
      <c r="M5193" t="s">
        <v>18</v>
      </c>
      <c r="N5193" t="s">
        <v>18</v>
      </c>
      <c r="O5193" t="str">
        <f>TEXT(Table1[[#This Row],[pickup]],"dddd")</f>
        <v>Saturday</v>
      </c>
      <c r="P5193">
        <f t="shared" si="81"/>
        <v>11</v>
      </c>
    </row>
    <row r="5194" spans="1:16" x14ac:dyDescent="0.25">
      <c r="A5194" s="1">
        <v>43537.97347222222</v>
      </c>
      <c r="B5194" s="1">
        <v>43537.976458333331</v>
      </c>
      <c r="C5194">
        <v>3</v>
      </c>
      <c r="D5194">
        <v>0.72</v>
      </c>
      <c r="E5194">
        <v>5</v>
      </c>
      <c r="F5194">
        <v>2.2000000000000002</v>
      </c>
      <c r="G5194">
        <v>0</v>
      </c>
      <c r="H5194">
        <v>11</v>
      </c>
      <c r="I5194" t="s">
        <v>14</v>
      </c>
      <c r="J5194" t="s">
        <v>15</v>
      </c>
      <c r="K5194" t="s">
        <v>70</v>
      </c>
      <c r="L5194" t="s">
        <v>48</v>
      </c>
      <c r="M5194" t="s">
        <v>18</v>
      </c>
      <c r="N5194" t="s">
        <v>18</v>
      </c>
      <c r="O5194" t="str">
        <f>TEXT(Table1[[#This Row],[pickup]],"dddd")</f>
        <v>Wednesday</v>
      </c>
      <c r="P5194">
        <f t="shared" si="81"/>
        <v>23</v>
      </c>
    </row>
    <row r="5195" spans="1:16" x14ac:dyDescent="0.25">
      <c r="A5195" s="1">
        <v>43525.967615740738</v>
      </c>
      <c r="B5195" s="1">
        <v>43525.981168981481</v>
      </c>
      <c r="C5195">
        <v>1</v>
      </c>
      <c r="D5195">
        <v>8.9</v>
      </c>
      <c r="E5195">
        <v>26.5</v>
      </c>
      <c r="F5195">
        <v>6.05</v>
      </c>
      <c r="G5195">
        <v>0</v>
      </c>
      <c r="H5195">
        <v>36.35</v>
      </c>
      <c r="I5195" t="s">
        <v>14</v>
      </c>
      <c r="J5195" t="s">
        <v>15</v>
      </c>
      <c r="K5195" t="s">
        <v>42</v>
      </c>
      <c r="L5195" t="s">
        <v>133</v>
      </c>
      <c r="M5195" t="s">
        <v>18</v>
      </c>
      <c r="N5195" t="s">
        <v>18</v>
      </c>
      <c r="O5195" t="str">
        <f>TEXT(Table1[[#This Row],[pickup]],"dddd")</f>
        <v>Friday</v>
      </c>
      <c r="P5195">
        <f t="shared" si="81"/>
        <v>23</v>
      </c>
    </row>
    <row r="5196" spans="1:16" x14ac:dyDescent="0.25">
      <c r="A5196" s="1">
        <v>43550.13652777778</v>
      </c>
      <c r="B5196" s="1">
        <v>43550.149351851855</v>
      </c>
      <c r="C5196">
        <v>1</v>
      </c>
      <c r="D5196">
        <v>3.63</v>
      </c>
      <c r="E5196">
        <v>15</v>
      </c>
      <c r="F5196">
        <v>0</v>
      </c>
      <c r="G5196">
        <v>0</v>
      </c>
      <c r="H5196">
        <v>16.3</v>
      </c>
      <c r="I5196" t="s">
        <v>14</v>
      </c>
      <c r="J5196" t="s">
        <v>19</v>
      </c>
      <c r="K5196" t="s">
        <v>110</v>
      </c>
      <c r="L5196" t="s">
        <v>126</v>
      </c>
      <c r="M5196" t="s">
        <v>58</v>
      </c>
      <c r="N5196" t="s">
        <v>58</v>
      </c>
      <c r="O5196" t="str">
        <f>TEXT(Table1[[#This Row],[pickup]],"dddd")</f>
        <v>Tuesday</v>
      </c>
      <c r="P5196">
        <f t="shared" si="81"/>
        <v>3</v>
      </c>
    </row>
    <row r="5197" spans="1:16" x14ac:dyDescent="0.25">
      <c r="A5197" s="1">
        <v>43547.838553240741</v>
      </c>
      <c r="B5197" s="1">
        <v>43547.84752314815</v>
      </c>
      <c r="C5197">
        <v>1</v>
      </c>
      <c r="D5197">
        <v>1.7</v>
      </c>
      <c r="E5197">
        <v>9.5</v>
      </c>
      <c r="F5197">
        <v>2.65</v>
      </c>
      <c r="G5197">
        <v>0</v>
      </c>
      <c r="H5197">
        <v>15.95</v>
      </c>
      <c r="I5197" t="s">
        <v>14</v>
      </c>
      <c r="J5197" t="s">
        <v>15</v>
      </c>
      <c r="K5197" t="s">
        <v>66</v>
      </c>
      <c r="L5197" t="s">
        <v>47</v>
      </c>
      <c r="M5197" t="s">
        <v>18</v>
      </c>
      <c r="N5197" t="s">
        <v>18</v>
      </c>
      <c r="O5197" t="str">
        <f>TEXT(Table1[[#This Row],[pickup]],"dddd")</f>
        <v>Saturday</v>
      </c>
      <c r="P5197">
        <f t="shared" si="81"/>
        <v>20</v>
      </c>
    </row>
    <row r="5198" spans="1:16" x14ac:dyDescent="0.25">
      <c r="A5198" s="1">
        <v>43533.797013888892</v>
      </c>
      <c r="B5198" s="1">
        <v>43533.800312500003</v>
      </c>
      <c r="C5198">
        <v>2</v>
      </c>
      <c r="D5198">
        <v>1.27</v>
      </c>
      <c r="E5198">
        <v>6</v>
      </c>
      <c r="F5198">
        <v>0</v>
      </c>
      <c r="G5198">
        <v>0</v>
      </c>
      <c r="H5198">
        <v>9.3000000000000007</v>
      </c>
      <c r="I5198" t="s">
        <v>14</v>
      </c>
      <c r="J5198" t="s">
        <v>19</v>
      </c>
      <c r="K5198" t="s">
        <v>33</v>
      </c>
      <c r="L5198" t="s">
        <v>41</v>
      </c>
      <c r="M5198" t="s">
        <v>18</v>
      </c>
      <c r="N5198" t="s">
        <v>18</v>
      </c>
      <c r="O5198" t="str">
        <f>TEXT(Table1[[#This Row],[pickup]],"dddd")</f>
        <v>Saturday</v>
      </c>
      <c r="P5198">
        <f t="shared" si="81"/>
        <v>19</v>
      </c>
    </row>
    <row r="5199" spans="1:16" x14ac:dyDescent="0.25">
      <c r="A5199" s="1">
        <v>43539.915127314816</v>
      </c>
      <c r="B5199" s="1">
        <v>43539.921342592592</v>
      </c>
      <c r="C5199">
        <v>3</v>
      </c>
      <c r="D5199">
        <v>1.4</v>
      </c>
      <c r="E5199">
        <v>7.5</v>
      </c>
      <c r="F5199">
        <v>2</v>
      </c>
      <c r="G5199">
        <v>0</v>
      </c>
      <c r="H5199">
        <v>13.3</v>
      </c>
      <c r="I5199" t="s">
        <v>14</v>
      </c>
      <c r="J5199" t="s">
        <v>15</v>
      </c>
      <c r="K5199" t="s">
        <v>49</v>
      </c>
      <c r="L5199" t="s">
        <v>16</v>
      </c>
      <c r="M5199" t="s">
        <v>18</v>
      </c>
      <c r="N5199" t="s">
        <v>18</v>
      </c>
      <c r="O5199" t="str">
        <f>TEXT(Table1[[#This Row],[pickup]],"dddd")</f>
        <v>Friday</v>
      </c>
      <c r="P5199">
        <f t="shared" si="81"/>
        <v>21</v>
      </c>
    </row>
    <row r="5200" spans="1:16" x14ac:dyDescent="0.25">
      <c r="A5200" s="1">
        <v>43555.476365740738</v>
      </c>
      <c r="B5200" s="1">
        <v>43555.480833333335</v>
      </c>
      <c r="C5200">
        <v>1</v>
      </c>
      <c r="D5200">
        <v>1.27</v>
      </c>
      <c r="E5200">
        <v>7</v>
      </c>
      <c r="F5200">
        <v>0</v>
      </c>
      <c r="G5200">
        <v>0</v>
      </c>
      <c r="H5200">
        <v>10.3</v>
      </c>
      <c r="I5200" t="s">
        <v>14</v>
      </c>
      <c r="J5200" t="s">
        <v>19</v>
      </c>
      <c r="K5200" t="s">
        <v>26</v>
      </c>
      <c r="L5200" t="s">
        <v>34</v>
      </c>
      <c r="M5200" t="s">
        <v>18</v>
      </c>
      <c r="N5200" t="s">
        <v>18</v>
      </c>
      <c r="O5200" t="str">
        <f>TEXT(Table1[[#This Row],[pickup]],"dddd")</f>
        <v>Sunday</v>
      </c>
      <c r="P5200">
        <f t="shared" si="81"/>
        <v>11</v>
      </c>
    </row>
    <row r="5201" spans="1:16" x14ac:dyDescent="0.25">
      <c r="A5201" s="1">
        <v>43538.640208333331</v>
      </c>
      <c r="B5201" s="1">
        <v>43538.647048611114</v>
      </c>
      <c r="C5201">
        <v>2</v>
      </c>
      <c r="D5201">
        <v>1.8</v>
      </c>
      <c r="E5201">
        <v>8.5</v>
      </c>
      <c r="F5201">
        <v>2.35</v>
      </c>
      <c r="G5201">
        <v>0</v>
      </c>
      <c r="H5201">
        <v>14.15</v>
      </c>
      <c r="I5201" t="s">
        <v>14</v>
      </c>
      <c r="J5201" t="s">
        <v>15</v>
      </c>
      <c r="K5201" t="s">
        <v>70</v>
      </c>
      <c r="L5201" t="s">
        <v>39</v>
      </c>
      <c r="M5201" t="s">
        <v>18</v>
      </c>
      <c r="N5201" t="s">
        <v>18</v>
      </c>
      <c r="O5201" t="str">
        <f>TEXT(Table1[[#This Row],[pickup]],"dddd")</f>
        <v>Thursday</v>
      </c>
      <c r="P5201">
        <f t="shared" si="81"/>
        <v>15</v>
      </c>
    </row>
    <row r="5202" spans="1:16" x14ac:dyDescent="0.25">
      <c r="A5202" s="1">
        <v>43554.009305555555</v>
      </c>
      <c r="B5202" s="1">
        <v>43554.012615740743</v>
      </c>
      <c r="C5202">
        <v>1</v>
      </c>
      <c r="D5202">
        <v>0.69</v>
      </c>
      <c r="E5202">
        <v>5</v>
      </c>
      <c r="F5202">
        <v>1.76</v>
      </c>
      <c r="G5202">
        <v>0</v>
      </c>
      <c r="H5202">
        <v>10.56</v>
      </c>
      <c r="I5202" t="s">
        <v>14</v>
      </c>
      <c r="J5202" t="s">
        <v>15</v>
      </c>
      <c r="K5202" t="s">
        <v>63</v>
      </c>
      <c r="L5202" t="s">
        <v>85</v>
      </c>
      <c r="M5202" t="s">
        <v>18</v>
      </c>
      <c r="N5202" t="s">
        <v>18</v>
      </c>
      <c r="O5202" t="str">
        <f>TEXT(Table1[[#This Row],[pickup]],"dddd")</f>
        <v>Saturday</v>
      </c>
      <c r="P5202">
        <f t="shared" si="81"/>
        <v>0</v>
      </c>
    </row>
    <row r="5203" spans="1:16" x14ac:dyDescent="0.25">
      <c r="A5203" s="1">
        <v>43546.600868055553</v>
      </c>
      <c r="B5203" s="1">
        <v>43546.604629629626</v>
      </c>
      <c r="C5203">
        <v>1</v>
      </c>
      <c r="D5203">
        <v>0.7</v>
      </c>
      <c r="E5203">
        <v>5.5</v>
      </c>
      <c r="F5203">
        <v>2.2000000000000002</v>
      </c>
      <c r="G5203">
        <v>0</v>
      </c>
      <c r="H5203">
        <v>11</v>
      </c>
      <c r="I5203" t="s">
        <v>14</v>
      </c>
      <c r="J5203" t="s">
        <v>15</v>
      </c>
      <c r="K5203" t="s">
        <v>51</v>
      </c>
      <c r="L5203" t="s">
        <v>42</v>
      </c>
      <c r="M5203" t="s">
        <v>18</v>
      </c>
      <c r="N5203" t="s">
        <v>18</v>
      </c>
      <c r="O5203" t="str">
        <f>TEXT(Table1[[#This Row],[pickup]],"dddd")</f>
        <v>Friday</v>
      </c>
      <c r="P5203">
        <f t="shared" si="81"/>
        <v>14</v>
      </c>
    </row>
    <row r="5204" spans="1:16" x14ac:dyDescent="0.25">
      <c r="A5204" s="1">
        <v>43539.664444444446</v>
      </c>
      <c r="B5204" s="1">
        <v>43539.682326388887</v>
      </c>
      <c r="C5204">
        <v>1</v>
      </c>
      <c r="D5204">
        <v>2.8</v>
      </c>
      <c r="E5204">
        <v>17.5</v>
      </c>
      <c r="F5204">
        <v>4.1500000000000004</v>
      </c>
      <c r="G5204">
        <v>0</v>
      </c>
      <c r="H5204">
        <v>24.95</v>
      </c>
      <c r="I5204" t="s">
        <v>14</v>
      </c>
      <c r="J5204" t="s">
        <v>15</v>
      </c>
      <c r="K5204" t="s">
        <v>70</v>
      </c>
      <c r="L5204" t="s">
        <v>47</v>
      </c>
      <c r="M5204" t="s">
        <v>18</v>
      </c>
      <c r="N5204" t="s">
        <v>18</v>
      </c>
      <c r="O5204" t="str">
        <f>TEXT(Table1[[#This Row],[pickup]],"dddd")</f>
        <v>Friday</v>
      </c>
      <c r="P5204">
        <f t="shared" si="81"/>
        <v>15</v>
      </c>
    </row>
    <row r="5205" spans="1:16" x14ac:dyDescent="0.25">
      <c r="A5205" s="1">
        <v>43526.755729166667</v>
      </c>
      <c r="B5205" s="1">
        <v>43526.772407407407</v>
      </c>
      <c r="C5205">
        <v>3</v>
      </c>
      <c r="D5205">
        <v>5.5</v>
      </c>
      <c r="E5205">
        <v>20.5</v>
      </c>
      <c r="F5205">
        <v>0</v>
      </c>
      <c r="G5205">
        <v>0</v>
      </c>
      <c r="H5205">
        <v>23.8</v>
      </c>
      <c r="I5205" t="s">
        <v>14</v>
      </c>
      <c r="J5205" t="s">
        <v>15</v>
      </c>
      <c r="K5205" t="s">
        <v>79</v>
      </c>
      <c r="L5205" t="s">
        <v>51</v>
      </c>
      <c r="M5205" t="s">
        <v>18</v>
      </c>
      <c r="N5205" t="s">
        <v>18</v>
      </c>
      <c r="O5205" t="str">
        <f>TEXT(Table1[[#This Row],[pickup]],"dddd")</f>
        <v>Saturday</v>
      </c>
      <c r="P5205">
        <f t="shared" si="81"/>
        <v>18</v>
      </c>
    </row>
    <row r="5206" spans="1:16" x14ac:dyDescent="0.25">
      <c r="A5206" s="1">
        <v>43530.439618055556</v>
      </c>
      <c r="B5206" s="1">
        <v>43530.448784722219</v>
      </c>
      <c r="C5206">
        <v>1</v>
      </c>
      <c r="D5206">
        <v>0.99</v>
      </c>
      <c r="E5206">
        <v>9.5</v>
      </c>
      <c r="F5206">
        <v>2.56</v>
      </c>
      <c r="G5206">
        <v>0</v>
      </c>
      <c r="H5206">
        <v>15.36</v>
      </c>
      <c r="I5206" t="s">
        <v>14</v>
      </c>
      <c r="J5206" t="s">
        <v>15</v>
      </c>
      <c r="K5206" t="s">
        <v>43</v>
      </c>
      <c r="L5206" t="s">
        <v>32</v>
      </c>
      <c r="M5206" t="s">
        <v>18</v>
      </c>
      <c r="N5206" t="s">
        <v>18</v>
      </c>
      <c r="O5206" t="str">
        <f>TEXT(Table1[[#This Row],[pickup]],"dddd")</f>
        <v>Wednesday</v>
      </c>
      <c r="P5206">
        <f t="shared" si="81"/>
        <v>10</v>
      </c>
    </row>
    <row r="5207" spans="1:16" x14ac:dyDescent="0.25">
      <c r="A5207" s="1">
        <v>43529.729502314818</v>
      </c>
      <c r="B5207" s="1">
        <v>43529.7422337963</v>
      </c>
      <c r="C5207">
        <v>1</v>
      </c>
      <c r="D5207">
        <v>2.4500000000000002</v>
      </c>
      <c r="E5207">
        <v>13.5</v>
      </c>
      <c r="F5207">
        <v>3.56</v>
      </c>
      <c r="G5207">
        <v>0</v>
      </c>
      <c r="H5207">
        <v>21.36</v>
      </c>
      <c r="I5207" t="s">
        <v>14</v>
      </c>
      <c r="J5207" t="s">
        <v>15</v>
      </c>
      <c r="K5207" t="s">
        <v>53</v>
      </c>
      <c r="L5207" t="s">
        <v>45</v>
      </c>
      <c r="M5207" t="s">
        <v>18</v>
      </c>
      <c r="N5207" t="s">
        <v>18</v>
      </c>
      <c r="O5207" t="str">
        <f>TEXT(Table1[[#This Row],[pickup]],"dddd")</f>
        <v>Tuesday</v>
      </c>
      <c r="P5207">
        <f t="shared" si="81"/>
        <v>17</v>
      </c>
    </row>
    <row r="5208" spans="1:16" x14ac:dyDescent="0.25">
      <c r="A5208" s="1">
        <v>43555.130706018521</v>
      </c>
      <c r="B5208" s="1">
        <v>43555.143819444442</v>
      </c>
      <c r="C5208">
        <v>2</v>
      </c>
      <c r="D5208">
        <v>4.5</v>
      </c>
      <c r="E5208">
        <v>17.5</v>
      </c>
      <c r="F5208">
        <v>4.25</v>
      </c>
      <c r="G5208">
        <v>0</v>
      </c>
      <c r="H5208">
        <v>25.55</v>
      </c>
      <c r="I5208" t="s">
        <v>14</v>
      </c>
      <c r="J5208" t="s">
        <v>15</v>
      </c>
      <c r="K5208" t="s">
        <v>66</v>
      </c>
      <c r="L5208" t="s">
        <v>127</v>
      </c>
      <c r="M5208" t="s">
        <v>18</v>
      </c>
      <c r="N5208" t="s">
        <v>58</v>
      </c>
      <c r="O5208" t="str">
        <f>TEXT(Table1[[#This Row],[pickup]],"dddd")</f>
        <v>Sunday</v>
      </c>
      <c r="P5208">
        <f t="shared" si="81"/>
        <v>3</v>
      </c>
    </row>
    <row r="5209" spans="1:16" x14ac:dyDescent="0.25">
      <c r="A5209" s="1">
        <v>43543.521145833336</v>
      </c>
      <c r="B5209" s="1">
        <v>43543.534166666665</v>
      </c>
      <c r="C5209">
        <v>0</v>
      </c>
      <c r="D5209">
        <v>2.1</v>
      </c>
      <c r="E5209">
        <v>13</v>
      </c>
      <c r="F5209">
        <v>0</v>
      </c>
      <c r="G5209">
        <v>0</v>
      </c>
      <c r="H5209">
        <v>16.3</v>
      </c>
      <c r="I5209" t="s">
        <v>14</v>
      </c>
      <c r="K5209" t="s">
        <v>46</v>
      </c>
      <c r="L5209" t="s">
        <v>33</v>
      </c>
      <c r="M5209" t="s">
        <v>18</v>
      </c>
      <c r="N5209" t="s">
        <v>18</v>
      </c>
      <c r="O5209" t="str">
        <f>TEXT(Table1[[#This Row],[pickup]],"dddd")</f>
        <v>Tuesday</v>
      </c>
      <c r="P5209">
        <f t="shared" si="81"/>
        <v>12</v>
      </c>
    </row>
    <row r="5210" spans="1:16" x14ac:dyDescent="0.25">
      <c r="A5210" s="1">
        <v>43530.716643518521</v>
      </c>
      <c r="B5210" s="1">
        <v>43530.726655092592</v>
      </c>
      <c r="C5210">
        <v>1</v>
      </c>
      <c r="D5210">
        <v>1.29</v>
      </c>
      <c r="E5210">
        <v>10</v>
      </c>
      <c r="F5210">
        <v>0</v>
      </c>
      <c r="G5210">
        <v>0</v>
      </c>
      <c r="H5210">
        <v>14.3</v>
      </c>
      <c r="I5210" t="s">
        <v>14</v>
      </c>
      <c r="J5210" t="s">
        <v>19</v>
      </c>
      <c r="K5210" t="s">
        <v>50</v>
      </c>
      <c r="L5210" t="s">
        <v>42</v>
      </c>
      <c r="M5210" t="s">
        <v>18</v>
      </c>
      <c r="N5210" t="s">
        <v>18</v>
      </c>
      <c r="O5210" t="str">
        <f>TEXT(Table1[[#This Row],[pickup]],"dddd")</f>
        <v>Wednesday</v>
      </c>
      <c r="P5210">
        <f t="shared" si="81"/>
        <v>17</v>
      </c>
    </row>
    <row r="5211" spans="1:16" x14ac:dyDescent="0.25">
      <c r="A5211" s="1">
        <v>43531.708784722221</v>
      </c>
      <c r="B5211" s="1">
        <v>43531.713472222225</v>
      </c>
      <c r="C5211">
        <v>1</v>
      </c>
      <c r="D5211">
        <v>0.8</v>
      </c>
      <c r="E5211">
        <v>6</v>
      </c>
      <c r="F5211">
        <v>1.54</v>
      </c>
      <c r="G5211">
        <v>0</v>
      </c>
      <c r="H5211">
        <v>11.84</v>
      </c>
      <c r="I5211" t="s">
        <v>14</v>
      </c>
      <c r="J5211" t="s">
        <v>15</v>
      </c>
      <c r="K5211" t="s">
        <v>61</v>
      </c>
      <c r="L5211" t="s">
        <v>24</v>
      </c>
      <c r="M5211" t="s">
        <v>18</v>
      </c>
      <c r="N5211" t="s">
        <v>18</v>
      </c>
      <c r="O5211" t="str">
        <f>TEXT(Table1[[#This Row],[pickup]],"dddd")</f>
        <v>Thursday</v>
      </c>
      <c r="P5211">
        <f t="shared" si="81"/>
        <v>17</v>
      </c>
    </row>
    <row r="5212" spans="1:16" x14ac:dyDescent="0.25">
      <c r="A5212" s="1">
        <v>43542.842789351853</v>
      </c>
      <c r="B5212" s="1">
        <v>43542.849872685183</v>
      </c>
      <c r="C5212">
        <v>1</v>
      </c>
      <c r="D5212">
        <v>1.8</v>
      </c>
      <c r="E5212">
        <v>9.5</v>
      </c>
      <c r="F5212">
        <v>3.3</v>
      </c>
      <c r="G5212">
        <v>0</v>
      </c>
      <c r="H5212">
        <v>16.600000000000001</v>
      </c>
      <c r="I5212" t="s">
        <v>14</v>
      </c>
      <c r="J5212" t="s">
        <v>15</v>
      </c>
      <c r="K5212" t="s">
        <v>39</v>
      </c>
      <c r="L5212" t="s">
        <v>38</v>
      </c>
      <c r="M5212" t="s">
        <v>18</v>
      </c>
      <c r="N5212" t="s">
        <v>18</v>
      </c>
      <c r="O5212" t="str">
        <f>TEXT(Table1[[#This Row],[pickup]],"dddd")</f>
        <v>Monday</v>
      </c>
      <c r="P5212">
        <f t="shared" si="81"/>
        <v>20</v>
      </c>
    </row>
    <row r="5213" spans="1:16" x14ac:dyDescent="0.25">
      <c r="A5213" s="1">
        <v>43542.765439814815</v>
      </c>
      <c r="B5213" s="1">
        <v>43542.779467592591</v>
      </c>
      <c r="C5213">
        <v>1</v>
      </c>
      <c r="D5213">
        <v>2.8</v>
      </c>
      <c r="E5213">
        <v>14</v>
      </c>
      <c r="F5213">
        <v>3.65</v>
      </c>
      <c r="G5213">
        <v>0</v>
      </c>
      <c r="H5213">
        <v>21.95</v>
      </c>
      <c r="I5213" t="s">
        <v>14</v>
      </c>
      <c r="J5213" t="s">
        <v>15</v>
      </c>
      <c r="K5213" t="s">
        <v>85</v>
      </c>
      <c r="L5213" t="s">
        <v>25</v>
      </c>
      <c r="M5213" t="s">
        <v>18</v>
      </c>
      <c r="N5213" t="s">
        <v>18</v>
      </c>
      <c r="O5213" t="str">
        <f>TEXT(Table1[[#This Row],[pickup]],"dddd")</f>
        <v>Monday</v>
      </c>
      <c r="P5213">
        <f t="shared" si="81"/>
        <v>18</v>
      </c>
    </row>
    <row r="5214" spans="1:16" x14ac:dyDescent="0.25">
      <c r="A5214" s="1">
        <v>43539.316550925927</v>
      </c>
      <c r="B5214" s="1">
        <v>43539.319027777776</v>
      </c>
      <c r="C5214">
        <v>1</v>
      </c>
      <c r="D5214">
        <v>0.91</v>
      </c>
      <c r="E5214">
        <v>5</v>
      </c>
      <c r="F5214">
        <v>0</v>
      </c>
      <c r="G5214">
        <v>0</v>
      </c>
      <c r="H5214">
        <v>8.3000000000000007</v>
      </c>
      <c r="I5214" t="s">
        <v>14</v>
      </c>
      <c r="J5214" t="s">
        <v>19</v>
      </c>
      <c r="K5214" t="s">
        <v>43</v>
      </c>
      <c r="L5214" t="s">
        <v>42</v>
      </c>
      <c r="M5214" t="s">
        <v>18</v>
      </c>
      <c r="N5214" t="s">
        <v>18</v>
      </c>
      <c r="O5214" t="str">
        <f>TEXT(Table1[[#This Row],[pickup]],"dddd")</f>
        <v>Friday</v>
      </c>
      <c r="P5214">
        <f t="shared" si="81"/>
        <v>7</v>
      </c>
    </row>
    <row r="5215" spans="1:16" x14ac:dyDescent="0.25">
      <c r="A5215" s="1">
        <v>43546.809756944444</v>
      </c>
      <c r="B5215" s="1">
        <v>43546.812824074077</v>
      </c>
      <c r="C5215">
        <v>1</v>
      </c>
      <c r="D5215">
        <v>0.7</v>
      </c>
      <c r="E5215">
        <v>5</v>
      </c>
      <c r="F5215">
        <v>1.5</v>
      </c>
      <c r="G5215">
        <v>0</v>
      </c>
      <c r="H5215">
        <v>8.3000000000000007</v>
      </c>
      <c r="I5215" t="s">
        <v>14</v>
      </c>
      <c r="J5215" t="s">
        <v>15</v>
      </c>
      <c r="K5215" t="s">
        <v>41</v>
      </c>
      <c r="L5215" t="s">
        <v>79</v>
      </c>
      <c r="M5215" t="s">
        <v>18</v>
      </c>
      <c r="N5215" t="s">
        <v>18</v>
      </c>
      <c r="O5215" t="str">
        <f>TEXT(Table1[[#This Row],[pickup]],"dddd")</f>
        <v>Friday</v>
      </c>
      <c r="P5215">
        <f t="shared" si="81"/>
        <v>19</v>
      </c>
    </row>
    <row r="5216" spans="1:16" x14ac:dyDescent="0.25">
      <c r="A5216" s="1">
        <v>43534.602638888886</v>
      </c>
      <c r="B5216" s="1">
        <v>43534.611400462964</v>
      </c>
      <c r="C5216">
        <v>1</v>
      </c>
      <c r="D5216">
        <v>4.2</v>
      </c>
      <c r="E5216">
        <v>14.5</v>
      </c>
      <c r="F5216">
        <v>0</v>
      </c>
      <c r="G5216">
        <v>0</v>
      </c>
      <c r="H5216">
        <v>15.3</v>
      </c>
      <c r="I5216" t="s">
        <v>14</v>
      </c>
      <c r="J5216" t="s">
        <v>19</v>
      </c>
      <c r="K5216" t="s">
        <v>35</v>
      </c>
      <c r="L5216" t="s">
        <v>65</v>
      </c>
      <c r="M5216" t="s">
        <v>37</v>
      </c>
      <c r="N5216" t="s">
        <v>37</v>
      </c>
      <c r="O5216" t="str">
        <f>TEXT(Table1[[#This Row],[pickup]],"dddd")</f>
        <v>Sunday</v>
      </c>
      <c r="P5216">
        <f t="shared" si="81"/>
        <v>14</v>
      </c>
    </row>
    <row r="5217" spans="1:16" x14ac:dyDescent="0.25">
      <c r="A5217" s="1">
        <v>43536.516539351855</v>
      </c>
      <c r="B5217" s="1">
        <v>43536.519837962966</v>
      </c>
      <c r="C5217">
        <v>1</v>
      </c>
      <c r="D5217">
        <v>0.57999999999999996</v>
      </c>
      <c r="E5217">
        <v>5</v>
      </c>
      <c r="F5217">
        <v>0</v>
      </c>
      <c r="G5217">
        <v>0</v>
      </c>
      <c r="H5217">
        <v>5.8</v>
      </c>
      <c r="I5217" t="s">
        <v>14</v>
      </c>
      <c r="J5217" t="s">
        <v>15</v>
      </c>
      <c r="K5217" t="s">
        <v>20</v>
      </c>
      <c r="L5217" t="s">
        <v>20</v>
      </c>
      <c r="M5217" t="s">
        <v>18</v>
      </c>
      <c r="N5217" t="s">
        <v>18</v>
      </c>
      <c r="O5217" t="str">
        <f>TEXT(Table1[[#This Row],[pickup]],"dddd")</f>
        <v>Tuesday</v>
      </c>
      <c r="P5217">
        <f t="shared" si="81"/>
        <v>12</v>
      </c>
    </row>
    <row r="5218" spans="1:16" x14ac:dyDescent="0.25">
      <c r="A5218" s="1">
        <v>43552.632511574076</v>
      </c>
      <c r="B5218" s="1">
        <v>43552.646481481483</v>
      </c>
      <c r="C5218">
        <v>1</v>
      </c>
      <c r="D5218">
        <v>3.58</v>
      </c>
      <c r="E5218">
        <v>15.5</v>
      </c>
      <c r="F5218">
        <v>0</v>
      </c>
      <c r="G5218">
        <v>0</v>
      </c>
      <c r="H5218">
        <v>18.8</v>
      </c>
      <c r="I5218" t="s">
        <v>14</v>
      </c>
      <c r="J5218" t="s">
        <v>19</v>
      </c>
      <c r="K5218" t="s">
        <v>25</v>
      </c>
      <c r="L5218" t="s">
        <v>21</v>
      </c>
      <c r="M5218" t="s">
        <v>18</v>
      </c>
      <c r="N5218" t="s">
        <v>18</v>
      </c>
      <c r="O5218" t="str">
        <f>TEXT(Table1[[#This Row],[pickup]],"dddd")</f>
        <v>Thursday</v>
      </c>
      <c r="P5218">
        <f t="shared" si="81"/>
        <v>15</v>
      </c>
    </row>
    <row r="5219" spans="1:16" x14ac:dyDescent="0.25">
      <c r="A5219" s="1">
        <v>43536.840254629627</v>
      </c>
      <c r="B5219" s="1">
        <v>43536.841527777775</v>
      </c>
      <c r="C5219">
        <v>1</v>
      </c>
      <c r="D5219">
        <v>0.43</v>
      </c>
      <c r="E5219">
        <v>3.5</v>
      </c>
      <c r="F5219">
        <v>1.46</v>
      </c>
      <c r="G5219">
        <v>0</v>
      </c>
      <c r="H5219">
        <v>8.76</v>
      </c>
      <c r="I5219" t="s">
        <v>14</v>
      </c>
      <c r="J5219" t="s">
        <v>15</v>
      </c>
      <c r="K5219" t="s">
        <v>42</v>
      </c>
      <c r="L5219" t="s">
        <v>53</v>
      </c>
      <c r="M5219" t="s">
        <v>18</v>
      </c>
      <c r="N5219" t="s">
        <v>18</v>
      </c>
      <c r="O5219" t="str">
        <f>TEXT(Table1[[#This Row],[pickup]],"dddd")</f>
        <v>Tuesday</v>
      </c>
      <c r="P5219">
        <f t="shared" si="81"/>
        <v>20</v>
      </c>
    </row>
    <row r="5220" spans="1:16" x14ac:dyDescent="0.25">
      <c r="A5220" s="1">
        <v>43551.537465277775</v>
      </c>
      <c r="B5220" s="1">
        <v>43551.544490740744</v>
      </c>
      <c r="C5220">
        <v>1</v>
      </c>
      <c r="D5220">
        <v>0.9</v>
      </c>
      <c r="E5220">
        <v>7.5</v>
      </c>
      <c r="F5220">
        <v>2.16</v>
      </c>
      <c r="G5220">
        <v>0</v>
      </c>
      <c r="H5220">
        <v>12.96</v>
      </c>
      <c r="I5220" t="s">
        <v>14</v>
      </c>
      <c r="J5220" t="s">
        <v>15</v>
      </c>
      <c r="K5220" t="s">
        <v>16</v>
      </c>
      <c r="L5220" t="s">
        <v>16</v>
      </c>
      <c r="M5220" t="s">
        <v>18</v>
      </c>
      <c r="N5220" t="s">
        <v>18</v>
      </c>
      <c r="O5220" t="str">
        <f>TEXT(Table1[[#This Row],[pickup]],"dddd")</f>
        <v>Wednesday</v>
      </c>
      <c r="P5220">
        <f t="shared" si="81"/>
        <v>12</v>
      </c>
    </row>
    <row r="5221" spans="1:16" x14ac:dyDescent="0.25">
      <c r="A5221" s="1">
        <v>43545.695787037039</v>
      </c>
      <c r="B5221" s="1">
        <v>43545.732442129629</v>
      </c>
      <c r="C5221">
        <v>1</v>
      </c>
      <c r="D5221">
        <v>9.7200000000000006</v>
      </c>
      <c r="E5221">
        <v>38</v>
      </c>
      <c r="F5221">
        <v>5</v>
      </c>
      <c r="G5221">
        <v>0</v>
      </c>
      <c r="H5221">
        <v>44.8</v>
      </c>
      <c r="I5221" t="s">
        <v>14</v>
      </c>
      <c r="J5221" t="s">
        <v>15</v>
      </c>
      <c r="K5221" t="s">
        <v>35</v>
      </c>
      <c r="L5221" t="s">
        <v>82</v>
      </c>
      <c r="M5221" t="s">
        <v>37</v>
      </c>
      <c r="N5221" t="s">
        <v>58</v>
      </c>
      <c r="O5221" t="str">
        <f>TEXT(Table1[[#This Row],[pickup]],"dddd")</f>
        <v>Thursday</v>
      </c>
      <c r="P5221">
        <f t="shared" si="81"/>
        <v>16</v>
      </c>
    </row>
    <row r="5222" spans="1:16" x14ac:dyDescent="0.25">
      <c r="A5222" s="1">
        <v>43533.573865740742</v>
      </c>
      <c r="B5222" s="1">
        <v>43533.576747685183</v>
      </c>
      <c r="C5222">
        <v>3</v>
      </c>
      <c r="D5222">
        <v>0.8</v>
      </c>
      <c r="E5222">
        <v>5</v>
      </c>
      <c r="F5222">
        <v>1.65</v>
      </c>
      <c r="G5222">
        <v>0</v>
      </c>
      <c r="H5222">
        <v>9.9499999999999993</v>
      </c>
      <c r="I5222" t="s">
        <v>14</v>
      </c>
      <c r="J5222" t="s">
        <v>15</v>
      </c>
      <c r="K5222" t="s">
        <v>20</v>
      </c>
      <c r="L5222" t="s">
        <v>41</v>
      </c>
      <c r="M5222" t="s">
        <v>18</v>
      </c>
      <c r="N5222" t="s">
        <v>18</v>
      </c>
      <c r="O5222" t="str">
        <f>TEXT(Table1[[#This Row],[pickup]],"dddd")</f>
        <v>Saturday</v>
      </c>
      <c r="P5222">
        <f t="shared" si="81"/>
        <v>13</v>
      </c>
    </row>
    <row r="5223" spans="1:16" x14ac:dyDescent="0.25">
      <c r="A5223" s="1">
        <v>43526.794027777774</v>
      </c>
      <c r="B5223" s="1">
        <v>43526.809872685182</v>
      </c>
      <c r="C5223">
        <v>1</v>
      </c>
      <c r="D5223">
        <v>5</v>
      </c>
      <c r="E5223">
        <v>19</v>
      </c>
      <c r="F5223">
        <v>0.5</v>
      </c>
      <c r="G5223">
        <v>0</v>
      </c>
      <c r="H5223">
        <v>22.8</v>
      </c>
      <c r="I5223" t="s">
        <v>14</v>
      </c>
      <c r="J5223" t="s">
        <v>15</v>
      </c>
      <c r="K5223" t="s">
        <v>50</v>
      </c>
      <c r="L5223" t="s">
        <v>117</v>
      </c>
      <c r="M5223" t="s">
        <v>18</v>
      </c>
      <c r="N5223" t="s">
        <v>37</v>
      </c>
      <c r="O5223" t="str">
        <f>TEXT(Table1[[#This Row],[pickup]],"dddd")</f>
        <v>Saturday</v>
      </c>
      <c r="P5223">
        <f t="shared" si="81"/>
        <v>19</v>
      </c>
    </row>
    <row r="5224" spans="1:16" x14ac:dyDescent="0.25">
      <c r="A5224" s="1">
        <v>43542.515034722222</v>
      </c>
      <c r="B5224" s="1">
        <v>43542.520266203705</v>
      </c>
      <c r="C5224">
        <v>5</v>
      </c>
      <c r="D5224">
        <v>0.67</v>
      </c>
      <c r="E5224">
        <v>6</v>
      </c>
      <c r="F5224">
        <v>3</v>
      </c>
      <c r="G5224">
        <v>0</v>
      </c>
      <c r="H5224">
        <v>12.3</v>
      </c>
      <c r="I5224" t="s">
        <v>14</v>
      </c>
      <c r="J5224" t="s">
        <v>15</v>
      </c>
      <c r="K5224" t="s">
        <v>70</v>
      </c>
      <c r="L5224" t="s">
        <v>34</v>
      </c>
      <c r="M5224" t="s">
        <v>18</v>
      </c>
      <c r="N5224" t="s">
        <v>18</v>
      </c>
      <c r="O5224" t="str">
        <f>TEXT(Table1[[#This Row],[pickup]],"dddd")</f>
        <v>Monday</v>
      </c>
      <c r="P5224">
        <f t="shared" si="81"/>
        <v>12</v>
      </c>
    </row>
    <row r="5225" spans="1:16" x14ac:dyDescent="0.25">
      <c r="A5225" s="1">
        <v>43545.62771990741</v>
      </c>
      <c r="B5225" s="1">
        <v>43545.630983796298</v>
      </c>
      <c r="C5225">
        <v>1</v>
      </c>
      <c r="D5225">
        <v>0.78</v>
      </c>
      <c r="E5225">
        <v>5</v>
      </c>
      <c r="F5225">
        <v>1.66</v>
      </c>
      <c r="G5225">
        <v>0</v>
      </c>
      <c r="H5225">
        <v>9.9600000000000009</v>
      </c>
      <c r="I5225" t="s">
        <v>14</v>
      </c>
      <c r="J5225" t="s">
        <v>15</v>
      </c>
      <c r="K5225" t="s">
        <v>43</v>
      </c>
      <c r="L5225" t="s">
        <v>62</v>
      </c>
      <c r="M5225" t="s">
        <v>18</v>
      </c>
      <c r="N5225" t="s">
        <v>18</v>
      </c>
      <c r="O5225" t="str">
        <f>TEXT(Table1[[#This Row],[pickup]],"dddd")</f>
        <v>Thursday</v>
      </c>
      <c r="P5225">
        <f t="shared" si="81"/>
        <v>15</v>
      </c>
    </row>
    <row r="5226" spans="1:16" x14ac:dyDescent="0.25">
      <c r="A5226" s="1">
        <v>43551.54755787037</v>
      </c>
      <c r="B5226" s="1">
        <v>43551.554224537038</v>
      </c>
      <c r="C5226">
        <v>6</v>
      </c>
      <c r="D5226">
        <v>0.97</v>
      </c>
      <c r="E5226">
        <v>7.5</v>
      </c>
      <c r="F5226">
        <v>2.16</v>
      </c>
      <c r="G5226">
        <v>0</v>
      </c>
      <c r="H5226">
        <v>12.96</v>
      </c>
      <c r="I5226" t="s">
        <v>14</v>
      </c>
      <c r="J5226" t="s">
        <v>15</v>
      </c>
      <c r="K5226" t="s">
        <v>30</v>
      </c>
      <c r="L5226" t="s">
        <v>43</v>
      </c>
      <c r="M5226" t="s">
        <v>18</v>
      </c>
      <c r="N5226" t="s">
        <v>18</v>
      </c>
      <c r="O5226" t="str">
        <f>TEXT(Table1[[#This Row],[pickup]],"dddd")</f>
        <v>Wednesday</v>
      </c>
      <c r="P5226">
        <f t="shared" si="81"/>
        <v>13</v>
      </c>
    </row>
    <row r="5227" spans="1:16" x14ac:dyDescent="0.25">
      <c r="A5227" s="1">
        <v>43539.050983796296</v>
      </c>
      <c r="B5227" s="1">
        <v>43539.05609953704</v>
      </c>
      <c r="C5227">
        <v>1</v>
      </c>
      <c r="D5227">
        <v>1.7</v>
      </c>
      <c r="E5227">
        <v>7.5</v>
      </c>
      <c r="F5227">
        <v>2</v>
      </c>
      <c r="G5227">
        <v>0</v>
      </c>
      <c r="H5227">
        <v>13.3</v>
      </c>
      <c r="I5227" t="s">
        <v>14</v>
      </c>
      <c r="J5227" t="s">
        <v>15</v>
      </c>
      <c r="K5227" t="s">
        <v>33</v>
      </c>
      <c r="L5227" t="s">
        <v>61</v>
      </c>
      <c r="M5227" t="s">
        <v>18</v>
      </c>
      <c r="N5227" t="s">
        <v>18</v>
      </c>
      <c r="O5227" t="str">
        <f>TEXT(Table1[[#This Row],[pickup]],"dddd")</f>
        <v>Friday</v>
      </c>
      <c r="P5227">
        <f t="shared" si="81"/>
        <v>1</v>
      </c>
    </row>
    <row r="5228" spans="1:16" x14ac:dyDescent="0.25">
      <c r="A5228" s="1">
        <v>43539.876446759263</v>
      </c>
      <c r="B5228" s="1">
        <v>43539.881041666667</v>
      </c>
      <c r="C5228">
        <v>1</v>
      </c>
      <c r="D5228">
        <v>0.9</v>
      </c>
      <c r="E5228">
        <v>6.5</v>
      </c>
      <c r="F5228">
        <v>1.5</v>
      </c>
      <c r="G5228">
        <v>0</v>
      </c>
      <c r="H5228">
        <v>11.8</v>
      </c>
      <c r="I5228" t="s">
        <v>14</v>
      </c>
      <c r="J5228" t="s">
        <v>15</v>
      </c>
      <c r="K5228" t="s">
        <v>61</v>
      </c>
      <c r="L5228" t="s">
        <v>24</v>
      </c>
      <c r="M5228" t="s">
        <v>18</v>
      </c>
      <c r="N5228" t="s">
        <v>18</v>
      </c>
      <c r="O5228" t="str">
        <f>TEXT(Table1[[#This Row],[pickup]],"dddd")</f>
        <v>Friday</v>
      </c>
      <c r="P5228">
        <f t="shared" si="81"/>
        <v>21</v>
      </c>
    </row>
    <row r="5229" spans="1:16" x14ac:dyDescent="0.25">
      <c r="A5229" s="1">
        <v>43542.586331018516</v>
      </c>
      <c r="B5229" s="1">
        <v>43542.592546296299</v>
      </c>
      <c r="C5229">
        <v>2</v>
      </c>
      <c r="D5229">
        <v>2.23</v>
      </c>
      <c r="E5229">
        <v>9</v>
      </c>
      <c r="F5229">
        <v>2.46</v>
      </c>
      <c r="G5229">
        <v>0</v>
      </c>
      <c r="H5229">
        <v>14.76</v>
      </c>
      <c r="I5229" t="s">
        <v>14</v>
      </c>
      <c r="J5229" t="s">
        <v>15</v>
      </c>
      <c r="K5229" t="s">
        <v>54</v>
      </c>
      <c r="L5229" t="s">
        <v>61</v>
      </c>
      <c r="M5229" t="s">
        <v>18</v>
      </c>
      <c r="N5229" t="s">
        <v>18</v>
      </c>
      <c r="O5229" t="str">
        <f>TEXT(Table1[[#This Row],[pickup]],"dddd")</f>
        <v>Monday</v>
      </c>
      <c r="P5229">
        <f t="shared" si="81"/>
        <v>14</v>
      </c>
    </row>
    <row r="5230" spans="1:16" x14ac:dyDescent="0.25">
      <c r="A5230" s="1">
        <v>43551.87568287037</v>
      </c>
      <c r="B5230" s="1">
        <v>43551.884675925925</v>
      </c>
      <c r="C5230">
        <v>1</v>
      </c>
      <c r="D5230">
        <v>2.86</v>
      </c>
      <c r="E5230">
        <v>12</v>
      </c>
      <c r="F5230">
        <v>1</v>
      </c>
      <c r="G5230">
        <v>0</v>
      </c>
      <c r="H5230">
        <v>16.8</v>
      </c>
      <c r="I5230" t="s">
        <v>14</v>
      </c>
      <c r="J5230" t="s">
        <v>15</v>
      </c>
      <c r="K5230" t="s">
        <v>74</v>
      </c>
      <c r="L5230" t="s">
        <v>51</v>
      </c>
      <c r="M5230" t="s">
        <v>18</v>
      </c>
      <c r="N5230" t="s">
        <v>18</v>
      </c>
      <c r="O5230" t="str">
        <f>TEXT(Table1[[#This Row],[pickup]],"dddd")</f>
        <v>Wednesday</v>
      </c>
      <c r="P5230">
        <f t="shared" si="81"/>
        <v>21</v>
      </c>
    </row>
    <row r="5231" spans="1:16" x14ac:dyDescent="0.25">
      <c r="A5231" s="1">
        <v>43548.902129629627</v>
      </c>
      <c r="B5231" s="1">
        <v>43548.909166666665</v>
      </c>
      <c r="C5231">
        <v>1</v>
      </c>
      <c r="D5231">
        <v>2</v>
      </c>
      <c r="E5231">
        <v>9.5</v>
      </c>
      <c r="F5231">
        <v>2.66</v>
      </c>
      <c r="G5231">
        <v>0</v>
      </c>
      <c r="H5231">
        <v>15.96</v>
      </c>
      <c r="I5231" t="s">
        <v>14</v>
      </c>
      <c r="J5231" t="s">
        <v>15</v>
      </c>
      <c r="K5231" t="s">
        <v>20</v>
      </c>
      <c r="L5231" t="s">
        <v>73</v>
      </c>
      <c r="M5231" t="s">
        <v>18</v>
      </c>
      <c r="N5231" t="s">
        <v>18</v>
      </c>
      <c r="O5231" t="str">
        <f>TEXT(Table1[[#This Row],[pickup]],"dddd")</f>
        <v>Sunday</v>
      </c>
      <c r="P5231">
        <f t="shared" si="81"/>
        <v>21</v>
      </c>
    </row>
    <row r="5232" spans="1:16" x14ac:dyDescent="0.25">
      <c r="A5232" s="1">
        <v>43543.693090277775</v>
      </c>
      <c r="B5232" s="1">
        <v>43543.697615740741</v>
      </c>
      <c r="C5232">
        <v>1</v>
      </c>
      <c r="D5232">
        <v>1.07</v>
      </c>
      <c r="E5232">
        <v>6.5</v>
      </c>
      <c r="F5232">
        <v>0</v>
      </c>
      <c r="G5232">
        <v>0</v>
      </c>
      <c r="H5232">
        <v>8.3000000000000007</v>
      </c>
      <c r="I5232" t="s">
        <v>14</v>
      </c>
      <c r="J5232" t="s">
        <v>15</v>
      </c>
      <c r="K5232" t="s">
        <v>54</v>
      </c>
      <c r="L5232" t="s">
        <v>31</v>
      </c>
      <c r="M5232" t="s">
        <v>18</v>
      </c>
      <c r="N5232" t="s">
        <v>18</v>
      </c>
      <c r="O5232" t="str">
        <f>TEXT(Table1[[#This Row],[pickup]],"dddd")</f>
        <v>Tuesday</v>
      </c>
      <c r="P5232">
        <f t="shared" si="81"/>
        <v>16</v>
      </c>
    </row>
    <row r="5233" spans="1:16" x14ac:dyDescent="0.25">
      <c r="A5233" s="1">
        <v>43543.961400462962</v>
      </c>
      <c r="B5233" s="1">
        <v>43543.967835648145</v>
      </c>
      <c r="C5233">
        <v>2</v>
      </c>
      <c r="D5233">
        <v>1.4</v>
      </c>
      <c r="E5233">
        <v>8</v>
      </c>
      <c r="F5233">
        <v>3</v>
      </c>
      <c r="G5233">
        <v>0</v>
      </c>
      <c r="H5233">
        <v>14.8</v>
      </c>
      <c r="I5233" t="s">
        <v>14</v>
      </c>
      <c r="J5233" t="s">
        <v>15</v>
      </c>
      <c r="K5233" t="s">
        <v>70</v>
      </c>
      <c r="L5233" t="s">
        <v>17</v>
      </c>
      <c r="M5233" t="s">
        <v>18</v>
      </c>
      <c r="N5233" t="s">
        <v>18</v>
      </c>
      <c r="O5233" t="str">
        <f>TEXT(Table1[[#This Row],[pickup]],"dddd")</f>
        <v>Tuesday</v>
      </c>
      <c r="P5233">
        <f t="shared" si="81"/>
        <v>23</v>
      </c>
    </row>
    <row r="5234" spans="1:16" x14ac:dyDescent="0.25">
      <c r="A5234" s="1">
        <v>43542.975682870368</v>
      </c>
      <c r="B5234" s="1">
        <v>43542.991446759261</v>
      </c>
      <c r="C5234">
        <v>3</v>
      </c>
      <c r="D5234">
        <v>5.86</v>
      </c>
      <c r="E5234">
        <v>21</v>
      </c>
      <c r="F5234">
        <v>4.96</v>
      </c>
      <c r="G5234">
        <v>0</v>
      </c>
      <c r="H5234">
        <v>29.76</v>
      </c>
      <c r="I5234" t="s">
        <v>14</v>
      </c>
      <c r="J5234" t="s">
        <v>15</v>
      </c>
      <c r="K5234" t="s">
        <v>46</v>
      </c>
      <c r="L5234" t="s">
        <v>95</v>
      </c>
      <c r="M5234" t="s">
        <v>18</v>
      </c>
      <c r="N5234" t="s">
        <v>58</v>
      </c>
      <c r="O5234" t="str">
        <f>TEXT(Table1[[#This Row],[pickup]],"dddd")</f>
        <v>Monday</v>
      </c>
      <c r="P5234">
        <f t="shared" si="81"/>
        <v>23</v>
      </c>
    </row>
    <row r="5235" spans="1:16" x14ac:dyDescent="0.25">
      <c r="A5235" s="1">
        <v>43545.531921296293</v>
      </c>
      <c r="B5235" s="1">
        <v>43545.538935185185</v>
      </c>
      <c r="C5235">
        <v>1</v>
      </c>
      <c r="D5235">
        <v>0.89</v>
      </c>
      <c r="E5235">
        <v>7.5</v>
      </c>
      <c r="F5235">
        <v>2.16</v>
      </c>
      <c r="G5235">
        <v>0</v>
      </c>
      <c r="H5235">
        <v>12.96</v>
      </c>
      <c r="I5235" t="s">
        <v>14</v>
      </c>
      <c r="J5235" t="s">
        <v>15</v>
      </c>
      <c r="K5235" t="s">
        <v>61</v>
      </c>
      <c r="L5235" t="s">
        <v>70</v>
      </c>
      <c r="M5235" t="s">
        <v>18</v>
      </c>
      <c r="N5235" t="s">
        <v>18</v>
      </c>
      <c r="O5235" t="str">
        <f>TEXT(Table1[[#This Row],[pickup]],"dddd")</f>
        <v>Thursday</v>
      </c>
      <c r="P5235">
        <f t="shared" si="81"/>
        <v>12</v>
      </c>
    </row>
    <row r="5236" spans="1:16" x14ac:dyDescent="0.25">
      <c r="A5236" s="1">
        <v>43531.669907407406</v>
      </c>
      <c r="B5236" s="1">
        <v>43531.682557870372</v>
      </c>
      <c r="C5236">
        <v>1</v>
      </c>
      <c r="D5236">
        <v>1.7</v>
      </c>
      <c r="E5236">
        <v>12.5</v>
      </c>
      <c r="F5236">
        <v>1.2</v>
      </c>
      <c r="G5236">
        <v>0</v>
      </c>
      <c r="H5236">
        <v>18</v>
      </c>
      <c r="I5236" t="s">
        <v>14</v>
      </c>
      <c r="J5236" t="s">
        <v>15</v>
      </c>
      <c r="K5236" t="s">
        <v>62</v>
      </c>
      <c r="L5236" t="s">
        <v>49</v>
      </c>
      <c r="M5236" t="s">
        <v>18</v>
      </c>
      <c r="N5236" t="s">
        <v>18</v>
      </c>
      <c r="O5236" t="str">
        <f>TEXT(Table1[[#This Row],[pickup]],"dddd")</f>
        <v>Thursday</v>
      </c>
      <c r="P5236">
        <f t="shared" si="81"/>
        <v>16</v>
      </c>
    </row>
    <row r="5237" spans="1:16" x14ac:dyDescent="0.25">
      <c r="A5237" s="1">
        <v>43551.050312500003</v>
      </c>
      <c r="B5237" s="1">
        <v>43551.058541666665</v>
      </c>
      <c r="C5237">
        <v>1</v>
      </c>
      <c r="D5237">
        <v>2.76</v>
      </c>
      <c r="E5237">
        <v>11.5</v>
      </c>
      <c r="F5237">
        <v>4.59</v>
      </c>
      <c r="G5237">
        <v>0</v>
      </c>
      <c r="H5237">
        <v>19.89</v>
      </c>
      <c r="I5237" t="s">
        <v>14</v>
      </c>
      <c r="J5237" t="s">
        <v>15</v>
      </c>
      <c r="K5237" t="s">
        <v>32</v>
      </c>
      <c r="L5237" t="s">
        <v>39</v>
      </c>
      <c r="M5237" t="s">
        <v>18</v>
      </c>
      <c r="N5237" t="s">
        <v>18</v>
      </c>
      <c r="O5237" t="str">
        <f>TEXT(Table1[[#This Row],[pickup]],"dddd")</f>
        <v>Wednesday</v>
      </c>
      <c r="P5237">
        <f t="shared" si="81"/>
        <v>1</v>
      </c>
    </row>
    <row r="5238" spans="1:16" x14ac:dyDescent="0.25">
      <c r="A5238" s="1">
        <v>43554.657268518517</v>
      </c>
      <c r="B5238" s="1">
        <v>43554.678761574076</v>
      </c>
      <c r="C5238">
        <v>1</v>
      </c>
      <c r="D5238">
        <v>4.66</v>
      </c>
      <c r="E5238">
        <v>22</v>
      </c>
      <c r="F5238">
        <v>6.32</v>
      </c>
      <c r="G5238">
        <v>0</v>
      </c>
      <c r="H5238">
        <v>31.62</v>
      </c>
      <c r="I5238" t="s">
        <v>14</v>
      </c>
      <c r="J5238" t="s">
        <v>15</v>
      </c>
      <c r="K5238" t="s">
        <v>85</v>
      </c>
      <c r="L5238" t="s">
        <v>41</v>
      </c>
      <c r="M5238" t="s">
        <v>18</v>
      </c>
      <c r="N5238" t="s">
        <v>18</v>
      </c>
      <c r="O5238" t="str">
        <f>TEXT(Table1[[#This Row],[pickup]],"dddd")</f>
        <v>Saturday</v>
      </c>
      <c r="P5238">
        <f t="shared" si="81"/>
        <v>15</v>
      </c>
    </row>
    <row r="5239" spans="1:16" x14ac:dyDescent="0.25">
      <c r="A5239" s="1">
        <v>43550.496446759258</v>
      </c>
      <c r="B5239" s="1">
        <v>43550.510011574072</v>
      </c>
      <c r="C5239">
        <v>1</v>
      </c>
      <c r="D5239">
        <v>3.26</v>
      </c>
      <c r="E5239">
        <v>15</v>
      </c>
      <c r="F5239">
        <v>0</v>
      </c>
      <c r="G5239">
        <v>0</v>
      </c>
      <c r="H5239">
        <v>18.3</v>
      </c>
      <c r="I5239" t="s">
        <v>14</v>
      </c>
      <c r="J5239" t="s">
        <v>19</v>
      </c>
      <c r="K5239" t="s">
        <v>61</v>
      </c>
      <c r="L5239" t="s">
        <v>45</v>
      </c>
      <c r="M5239" t="s">
        <v>18</v>
      </c>
      <c r="N5239" t="s">
        <v>18</v>
      </c>
      <c r="O5239" t="str">
        <f>TEXT(Table1[[#This Row],[pickup]],"dddd")</f>
        <v>Tuesday</v>
      </c>
      <c r="P5239">
        <f t="shared" si="81"/>
        <v>11</v>
      </c>
    </row>
    <row r="5240" spans="1:16" x14ac:dyDescent="0.25">
      <c r="A5240" s="1">
        <v>43535.855995370373</v>
      </c>
      <c r="B5240" s="1">
        <v>43535.857824074075</v>
      </c>
      <c r="C5240">
        <v>2</v>
      </c>
      <c r="D5240">
        <v>0.5</v>
      </c>
      <c r="E5240">
        <v>4</v>
      </c>
      <c r="F5240">
        <v>0</v>
      </c>
      <c r="G5240">
        <v>0</v>
      </c>
      <c r="H5240">
        <v>7.8</v>
      </c>
      <c r="I5240" t="s">
        <v>14</v>
      </c>
      <c r="J5240" t="s">
        <v>19</v>
      </c>
      <c r="K5240" t="s">
        <v>70</v>
      </c>
      <c r="L5240" t="s">
        <v>70</v>
      </c>
      <c r="M5240" t="s">
        <v>18</v>
      </c>
      <c r="N5240" t="s">
        <v>18</v>
      </c>
      <c r="O5240" t="str">
        <f>TEXT(Table1[[#This Row],[pickup]],"dddd")</f>
        <v>Monday</v>
      </c>
      <c r="P5240">
        <f t="shared" si="81"/>
        <v>20</v>
      </c>
    </row>
    <row r="5241" spans="1:16" x14ac:dyDescent="0.25">
      <c r="A5241" s="1">
        <v>43541.37091435185</v>
      </c>
      <c r="B5241" s="1">
        <v>43541.373101851852</v>
      </c>
      <c r="C5241">
        <v>1</v>
      </c>
      <c r="D5241">
        <v>0.7</v>
      </c>
      <c r="E5241">
        <v>4.5</v>
      </c>
      <c r="F5241">
        <v>0</v>
      </c>
      <c r="G5241">
        <v>0</v>
      </c>
      <c r="H5241">
        <v>7.8</v>
      </c>
      <c r="I5241" t="s">
        <v>14</v>
      </c>
      <c r="J5241" t="s">
        <v>19</v>
      </c>
      <c r="K5241" t="s">
        <v>85</v>
      </c>
      <c r="L5241" t="s">
        <v>63</v>
      </c>
      <c r="M5241" t="s">
        <v>18</v>
      </c>
      <c r="N5241" t="s">
        <v>18</v>
      </c>
      <c r="O5241" t="str">
        <f>TEXT(Table1[[#This Row],[pickup]],"dddd")</f>
        <v>Sunday</v>
      </c>
      <c r="P5241">
        <f t="shared" si="81"/>
        <v>8</v>
      </c>
    </row>
    <row r="5242" spans="1:16" x14ac:dyDescent="0.25">
      <c r="A5242" s="1">
        <v>43542.865173611113</v>
      </c>
      <c r="B5242" s="1">
        <v>43542.872650462959</v>
      </c>
      <c r="C5242">
        <v>1</v>
      </c>
      <c r="D5242">
        <v>3.68</v>
      </c>
      <c r="E5242">
        <v>12.5</v>
      </c>
      <c r="F5242">
        <v>0</v>
      </c>
      <c r="G5242">
        <v>0</v>
      </c>
      <c r="H5242">
        <v>16.3</v>
      </c>
      <c r="I5242" t="s">
        <v>14</v>
      </c>
      <c r="J5242" t="s">
        <v>19</v>
      </c>
      <c r="K5242" t="s">
        <v>16</v>
      </c>
      <c r="L5242" t="s">
        <v>101</v>
      </c>
      <c r="M5242" t="s">
        <v>18</v>
      </c>
      <c r="N5242" t="s">
        <v>37</v>
      </c>
      <c r="O5242" t="str">
        <f>TEXT(Table1[[#This Row],[pickup]],"dddd")</f>
        <v>Monday</v>
      </c>
      <c r="P5242">
        <f t="shared" si="81"/>
        <v>20</v>
      </c>
    </row>
    <row r="5243" spans="1:16" x14ac:dyDescent="0.25">
      <c r="A5243" s="1">
        <v>43554.851863425924</v>
      </c>
      <c r="B5243" s="1">
        <v>43554.867789351854</v>
      </c>
      <c r="C5243">
        <v>1</v>
      </c>
      <c r="D5243">
        <v>3.6</v>
      </c>
      <c r="E5243">
        <v>17</v>
      </c>
      <c r="F5243">
        <v>4.16</v>
      </c>
      <c r="G5243">
        <v>0</v>
      </c>
      <c r="H5243">
        <v>24.96</v>
      </c>
      <c r="I5243" t="s">
        <v>14</v>
      </c>
      <c r="J5243" t="s">
        <v>15</v>
      </c>
      <c r="K5243" t="s">
        <v>31</v>
      </c>
      <c r="L5243" t="s">
        <v>46</v>
      </c>
      <c r="M5243" t="s">
        <v>18</v>
      </c>
      <c r="N5243" t="s">
        <v>18</v>
      </c>
      <c r="O5243" t="str">
        <f>TEXT(Table1[[#This Row],[pickup]],"dddd")</f>
        <v>Saturday</v>
      </c>
      <c r="P5243">
        <f t="shared" si="81"/>
        <v>20</v>
      </c>
    </row>
    <row r="5244" spans="1:16" x14ac:dyDescent="0.25">
      <c r="A5244" s="1">
        <v>43539.369467592594</v>
      </c>
      <c r="B5244" s="1">
        <v>43539.384189814817</v>
      </c>
      <c r="C5244">
        <v>1</v>
      </c>
      <c r="D5244">
        <v>2.7</v>
      </c>
      <c r="E5244">
        <v>15</v>
      </c>
      <c r="F5244">
        <v>3.65</v>
      </c>
      <c r="G5244">
        <v>0</v>
      </c>
      <c r="H5244">
        <v>21.95</v>
      </c>
      <c r="I5244" t="s">
        <v>14</v>
      </c>
      <c r="J5244" t="s">
        <v>15</v>
      </c>
      <c r="K5244" t="s">
        <v>50</v>
      </c>
      <c r="L5244" t="s">
        <v>61</v>
      </c>
      <c r="M5244" t="s">
        <v>18</v>
      </c>
      <c r="N5244" t="s">
        <v>18</v>
      </c>
      <c r="O5244" t="str">
        <f>TEXT(Table1[[#This Row],[pickup]],"dddd")</f>
        <v>Friday</v>
      </c>
      <c r="P5244">
        <f t="shared" si="81"/>
        <v>8</v>
      </c>
    </row>
    <row r="5245" spans="1:16" x14ac:dyDescent="0.25">
      <c r="A5245" s="1">
        <v>43537.505162037036</v>
      </c>
      <c r="B5245" s="1">
        <v>43537.533229166664</v>
      </c>
      <c r="C5245">
        <v>1</v>
      </c>
      <c r="D5245">
        <v>17.510000000000002</v>
      </c>
      <c r="E5245">
        <v>52</v>
      </c>
      <c r="F5245">
        <v>0</v>
      </c>
      <c r="G5245">
        <v>0</v>
      </c>
      <c r="H5245">
        <v>55.3</v>
      </c>
      <c r="I5245" t="s">
        <v>14</v>
      </c>
      <c r="J5245" t="s">
        <v>19</v>
      </c>
      <c r="K5245" t="s">
        <v>43</v>
      </c>
      <c r="L5245" t="s">
        <v>35</v>
      </c>
      <c r="M5245" t="s">
        <v>18</v>
      </c>
      <c r="N5245" t="s">
        <v>37</v>
      </c>
      <c r="O5245" t="str">
        <f>TEXT(Table1[[#This Row],[pickup]],"dddd")</f>
        <v>Wednesday</v>
      </c>
      <c r="P5245">
        <f t="shared" si="81"/>
        <v>12</v>
      </c>
    </row>
    <row r="5246" spans="1:16" x14ac:dyDescent="0.25">
      <c r="A5246" s="1">
        <v>43541.489259259259</v>
      </c>
      <c r="B5246" s="1">
        <v>43541.498657407406</v>
      </c>
      <c r="C5246">
        <v>3</v>
      </c>
      <c r="D5246">
        <v>1.97</v>
      </c>
      <c r="E5246">
        <v>10.5</v>
      </c>
      <c r="F5246">
        <v>0</v>
      </c>
      <c r="G5246">
        <v>0</v>
      </c>
      <c r="H5246">
        <v>13.8</v>
      </c>
      <c r="I5246" t="s">
        <v>14</v>
      </c>
      <c r="J5246" t="s">
        <v>19</v>
      </c>
      <c r="K5246" t="s">
        <v>42</v>
      </c>
      <c r="L5246" t="s">
        <v>62</v>
      </c>
      <c r="M5246" t="s">
        <v>18</v>
      </c>
      <c r="N5246" t="s">
        <v>18</v>
      </c>
      <c r="O5246" t="str">
        <f>TEXT(Table1[[#This Row],[pickup]],"dddd")</f>
        <v>Sunday</v>
      </c>
      <c r="P5246">
        <f t="shared" si="81"/>
        <v>11</v>
      </c>
    </row>
    <row r="5247" spans="1:16" x14ac:dyDescent="0.25">
      <c r="A5247" s="1">
        <v>43536.663495370369</v>
      </c>
      <c r="B5247" s="1">
        <v>43536.677094907405</v>
      </c>
      <c r="C5247">
        <v>1</v>
      </c>
      <c r="D5247">
        <v>2.98</v>
      </c>
      <c r="E5247">
        <v>14</v>
      </c>
      <c r="F5247">
        <v>0</v>
      </c>
      <c r="G5247">
        <v>0</v>
      </c>
      <c r="H5247">
        <v>17.3</v>
      </c>
      <c r="I5247" t="s">
        <v>14</v>
      </c>
      <c r="J5247" t="s">
        <v>19</v>
      </c>
      <c r="K5247" t="s">
        <v>29</v>
      </c>
      <c r="L5247" t="s">
        <v>68</v>
      </c>
      <c r="M5247" t="s">
        <v>18</v>
      </c>
      <c r="N5247" t="s">
        <v>18</v>
      </c>
      <c r="O5247" t="str">
        <f>TEXT(Table1[[#This Row],[pickup]],"dddd")</f>
        <v>Tuesday</v>
      </c>
      <c r="P5247">
        <f t="shared" si="81"/>
        <v>15</v>
      </c>
    </row>
    <row r="5248" spans="1:16" x14ac:dyDescent="0.25">
      <c r="A5248" s="1">
        <v>43530.548136574071</v>
      </c>
      <c r="B5248" s="1">
        <v>43530.553969907407</v>
      </c>
      <c r="C5248">
        <v>2</v>
      </c>
      <c r="D5248">
        <v>1.43</v>
      </c>
      <c r="E5248">
        <v>7.5</v>
      </c>
      <c r="F5248">
        <v>1.66</v>
      </c>
      <c r="G5248">
        <v>0</v>
      </c>
      <c r="H5248">
        <v>9.9600000000000009</v>
      </c>
      <c r="I5248" t="s">
        <v>14</v>
      </c>
      <c r="J5248" t="s">
        <v>15</v>
      </c>
      <c r="K5248" t="s">
        <v>54</v>
      </c>
      <c r="L5248" t="s">
        <v>31</v>
      </c>
      <c r="M5248" t="s">
        <v>18</v>
      </c>
      <c r="N5248" t="s">
        <v>18</v>
      </c>
      <c r="O5248" t="str">
        <f>TEXT(Table1[[#This Row],[pickup]],"dddd")</f>
        <v>Wednesday</v>
      </c>
      <c r="P5248">
        <f t="shared" si="81"/>
        <v>13</v>
      </c>
    </row>
    <row r="5249" spans="1:16" x14ac:dyDescent="0.25">
      <c r="A5249" s="1">
        <v>43530.925694444442</v>
      </c>
      <c r="B5249" s="1">
        <v>43530.929803240739</v>
      </c>
      <c r="C5249">
        <v>1</v>
      </c>
      <c r="D5249">
        <v>0.61</v>
      </c>
      <c r="E5249">
        <v>5.5</v>
      </c>
      <c r="F5249">
        <v>1.86</v>
      </c>
      <c r="G5249">
        <v>0</v>
      </c>
      <c r="H5249">
        <v>11.16</v>
      </c>
      <c r="I5249" t="s">
        <v>14</v>
      </c>
      <c r="J5249" t="s">
        <v>15</v>
      </c>
      <c r="K5249" t="s">
        <v>46</v>
      </c>
      <c r="L5249" t="s">
        <v>50</v>
      </c>
      <c r="M5249" t="s">
        <v>18</v>
      </c>
      <c r="N5249" t="s">
        <v>18</v>
      </c>
      <c r="O5249" t="str">
        <f>TEXT(Table1[[#This Row],[pickup]],"dddd")</f>
        <v>Wednesday</v>
      </c>
      <c r="P5249">
        <f t="shared" si="81"/>
        <v>22</v>
      </c>
    </row>
    <row r="5250" spans="1:16" x14ac:dyDescent="0.25">
      <c r="A5250" s="1">
        <v>43546.086574074077</v>
      </c>
      <c r="B5250" s="1">
        <v>43546.096828703703</v>
      </c>
      <c r="C5250">
        <v>1</v>
      </c>
      <c r="D5250">
        <v>3.78</v>
      </c>
      <c r="E5250">
        <v>14.5</v>
      </c>
      <c r="F5250">
        <v>0</v>
      </c>
      <c r="G5250">
        <v>0</v>
      </c>
      <c r="H5250">
        <v>18.3</v>
      </c>
      <c r="I5250" t="s">
        <v>14</v>
      </c>
      <c r="J5250" t="s">
        <v>19</v>
      </c>
      <c r="K5250" t="s">
        <v>32</v>
      </c>
      <c r="L5250" t="s">
        <v>65</v>
      </c>
      <c r="M5250" t="s">
        <v>18</v>
      </c>
      <c r="N5250" t="s">
        <v>37</v>
      </c>
      <c r="O5250" t="str">
        <f>TEXT(Table1[[#This Row],[pickup]],"dddd")</f>
        <v>Friday</v>
      </c>
      <c r="P5250">
        <f t="shared" ref="P5250:P5313" si="82">HOUR(A:A)</f>
        <v>2</v>
      </c>
    </row>
    <row r="5251" spans="1:16" x14ac:dyDescent="0.25">
      <c r="A5251" s="1">
        <v>43550.352511574078</v>
      </c>
      <c r="B5251" s="1">
        <v>43550.362337962964</v>
      </c>
      <c r="C5251">
        <v>1</v>
      </c>
      <c r="D5251">
        <v>2.74</v>
      </c>
      <c r="E5251">
        <v>12</v>
      </c>
      <c r="F5251">
        <v>2.5</v>
      </c>
      <c r="G5251">
        <v>0</v>
      </c>
      <c r="H5251">
        <v>17.8</v>
      </c>
      <c r="I5251" t="s">
        <v>14</v>
      </c>
      <c r="J5251" t="s">
        <v>15</v>
      </c>
      <c r="K5251" t="s">
        <v>33</v>
      </c>
      <c r="L5251" t="s">
        <v>31</v>
      </c>
      <c r="M5251" t="s">
        <v>18</v>
      </c>
      <c r="N5251" t="s">
        <v>18</v>
      </c>
      <c r="O5251" t="str">
        <f>TEXT(Table1[[#This Row],[pickup]],"dddd")</f>
        <v>Tuesday</v>
      </c>
      <c r="P5251">
        <f t="shared" si="82"/>
        <v>8</v>
      </c>
    </row>
    <row r="5252" spans="1:16" x14ac:dyDescent="0.25">
      <c r="A5252" s="1">
        <v>43527.984212962961</v>
      </c>
      <c r="B5252" s="1">
        <v>43528.000671296293</v>
      </c>
      <c r="C5252">
        <v>3</v>
      </c>
      <c r="D5252">
        <v>6.73</v>
      </c>
      <c r="E5252">
        <v>22.5</v>
      </c>
      <c r="F5252">
        <v>0</v>
      </c>
      <c r="G5252">
        <v>0</v>
      </c>
      <c r="H5252">
        <v>23.8</v>
      </c>
      <c r="I5252" t="s">
        <v>14</v>
      </c>
      <c r="J5252" t="s">
        <v>19</v>
      </c>
      <c r="K5252" t="s">
        <v>78</v>
      </c>
      <c r="L5252" t="s">
        <v>152</v>
      </c>
      <c r="M5252" t="s">
        <v>58</v>
      </c>
      <c r="N5252" t="s">
        <v>58</v>
      </c>
      <c r="O5252" t="str">
        <f>TEXT(Table1[[#This Row],[pickup]],"dddd")</f>
        <v>Sunday</v>
      </c>
      <c r="P5252">
        <f t="shared" si="82"/>
        <v>23</v>
      </c>
    </row>
    <row r="5253" spans="1:16" x14ac:dyDescent="0.25">
      <c r="A5253" s="1">
        <v>43528.71334490741</v>
      </c>
      <c r="B5253" s="1">
        <v>43528.729895833334</v>
      </c>
      <c r="C5253">
        <v>5</v>
      </c>
      <c r="D5253">
        <v>9.76</v>
      </c>
      <c r="E5253">
        <v>29.5</v>
      </c>
      <c r="F5253">
        <v>7.91</v>
      </c>
      <c r="G5253">
        <v>5.76</v>
      </c>
      <c r="H5253">
        <v>47.47</v>
      </c>
      <c r="I5253" t="s">
        <v>14</v>
      </c>
      <c r="J5253" t="s">
        <v>15</v>
      </c>
      <c r="K5253" t="s">
        <v>35</v>
      </c>
      <c r="L5253" t="s">
        <v>49</v>
      </c>
      <c r="M5253" t="s">
        <v>37</v>
      </c>
      <c r="N5253" t="s">
        <v>18</v>
      </c>
      <c r="O5253" t="str">
        <f>TEXT(Table1[[#This Row],[pickup]],"dddd")</f>
        <v>Monday</v>
      </c>
      <c r="P5253">
        <f t="shared" si="82"/>
        <v>17</v>
      </c>
    </row>
    <row r="5254" spans="1:16" x14ac:dyDescent="0.25">
      <c r="A5254" s="1">
        <v>43546.436261574076</v>
      </c>
      <c r="B5254" s="1">
        <v>43546.445821759262</v>
      </c>
      <c r="C5254">
        <v>1</v>
      </c>
      <c r="D5254">
        <v>1.62</v>
      </c>
      <c r="E5254">
        <v>10</v>
      </c>
      <c r="F5254">
        <v>2.66</v>
      </c>
      <c r="G5254">
        <v>0</v>
      </c>
      <c r="H5254">
        <v>15.96</v>
      </c>
      <c r="I5254" t="s">
        <v>14</v>
      </c>
      <c r="J5254" t="s">
        <v>15</v>
      </c>
      <c r="K5254" t="s">
        <v>56</v>
      </c>
      <c r="L5254" t="s">
        <v>17</v>
      </c>
      <c r="M5254" t="s">
        <v>18</v>
      </c>
      <c r="N5254" t="s">
        <v>18</v>
      </c>
      <c r="O5254" t="str">
        <f>TEXT(Table1[[#This Row],[pickup]],"dddd")</f>
        <v>Friday</v>
      </c>
      <c r="P5254">
        <f t="shared" si="82"/>
        <v>10</v>
      </c>
    </row>
    <row r="5255" spans="1:16" x14ac:dyDescent="0.25">
      <c r="A5255" s="1">
        <v>43543.012025462966</v>
      </c>
      <c r="B5255" s="1">
        <v>43543.019120370373</v>
      </c>
      <c r="C5255">
        <v>1</v>
      </c>
      <c r="D5255">
        <v>4.01</v>
      </c>
      <c r="E5255">
        <v>13</v>
      </c>
      <c r="F5255">
        <v>3.36</v>
      </c>
      <c r="G5255">
        <v>0</v>
      </c>
      <c r="H5255">
        <v>20.16</v>
      </c>
      <c r="I5255" t="s">
        <v>14</v>
      </c>
      <c r="J5255" t="s">
        <v>15</v>
      </c>
      <c r="K5255" t="s">
        <v>59</v>
      </c>
      <c r="L5255" t="s">
        <v>53</v>
      </c>
      <c r="M5255" t="s">
        <v>18</v>
      </c>
      <c r="N5255" t="s">
        <v>18</v>
      </c>
      <c r="O5255" t="str">
        <f>TEXT(Table1[[#This Row],[pickup]],"dddd")</f>
        <v>Tuesday</v>
      </c>
      <c r="P5255">
        <f t="shared" si="82"/>
        <v>0</v>
      </c>
    </row>
    <row r="5256" spans="1:16" x14ac:dyDescent="0.25">
      <c r="A5256" s="1">
        <v>43544.923379629632</v>
      </c>
      <c r="B5256" s="1">
        <v>43544.934594907405</v>
      </c>
      <c r="C5256">
        <v>1</v>
      </c>
      <c r="D5256">
        <v>4.21</v>
      </c>
      <c r="E5256">
        <v>16</v>
      </c>
      <c r="F5256">
        <v>7.2</v>
      </c>
      <c r="G5256">
        <v>0</v>
      </c>
      <c r="H5256">
        <v>27</v>
      </c>
      <c r="I5256" t="s">
        <v>14</v>
      </c>
      <c r="J5256" t="s">
        <v>15</v>
      </c>
      <c r="K5256" t="s">
        <v>67</v>
      </c>
      <c r="L5256" t="s">
        <v>16</v>
      </c>
      <c r="M5256" t="s">
        <v>18</v>
      </c>
      <c r="N5256" t="s">
        <v>18</v>
      </c>
      <c r="O5256" t="str">
        <f>TEXT(Table1[[#This Row],[pickup]],"dddd")</f>
        <v>Wednesday</v>
      </c>
      <c r="P5256">
        <f t="shared" si="82"/>
        <v>22</v>
      </c>
    </row>
    <row r="5257" spans="1:16" x14ac:dyDescent="0.25">
      <c r="A5257" s="1">
        <v>43532.359664351854</v>
      </c>
      <c r="B5257" s="1">
        <v>43532.36478009259</v>
      </c>
      <c r="C5257">
        <v>1</v>
      </c>
      <c r="D5257">
        <v>0.88</v>
      </c>
      <c r="E5257">
        <v>6.5</v>
      </c>
      <c r="F5257">
        <v>1.96</v>
      </c>
      <c r="G5257">
        <v>0</v>
      </c>
      <c r="H5257">
        <v>11.76</v>
      </c>
      <c r="I5257" t="s">
        <v>14</v>
      </c>
      <c r="J5257" t="s">
        <v>15</v>
      </c>
      <c r="K5257" t="s">
        <v>32</v>
      </c>
      <c r="L5257" t="s">
        <v>34</v>
      </c>
      <c r="M5257" t="s">
        <v>18</v>
      </c>
      <c r="N5257" t="s">
        <v>18</v>
      </c>
      <c r="O5257" t="str">
        <f>TEXT(Table1[[#This Row],[pickup]],"dddd")</f>
        <v>Friday</v>
      </c>
      <c r="P5257">
        <f t="shared" si="82"/>
        <v>8</v>
      </c>
    </row>
    <row r="5258" spans="1:16" x14ac:dyDescent="0.25">
      <c r="A5258" s="1">
        <v>43529.845451388886</v>
      </c>
      <c r="B5258" s="1">
        <v>43529.851620370369</v>
      </c>
      <c r="C5258">
        <v>1</v>
      </c>
      <c r="D5258">
        <v>1.2</v>
      </c>
      <c r="E5258">
        <v>7.5</v>
      </c>
      <c r="F5258">
        <v>1.7</v>
      </c>
      <c r="G5258">
        <v>0</v>
      </c>
      <c r="H5258">
        <v>13</v>
      </c>
      <c r="I5258" t="s">
        <v>14</v>
      </c>
      <c r="J5258" t="s">
        <v>15</v>
      </c>
      <c r="K5258" t="s">
        <v>62</v>
      </c>
      <c r="L5258" t="s">
        <v>29</v>
      </c>
      <c r="M5258" t="s">
        <v>18</v>
      </c>
      <c r="N5258" t="s">
        <v>18</v>
      </c>
      <c r="O5258" t="str">
        <f>TEXT(Table1[[#This Row],[pickup]],"dddd")</f>
        <v>Tuesday</v>
      </c>
      <c r="P5258">
        <f t="shared" si="82"/>
        <v>20</v>
      </c>
    </row>
    <row r="5259" spans="1:16" x14ac:dyDescent="0.25">
      <c r="A5259" s="1">
        <v>43537.335613425923</v>
      </c>
      <c r="B5259" s="1">
        <v>43537.347997685189</v>
      </c>
      <c r="C5259">
        <v>1</v>
      </c>
      <c r="D5259">
        <v>1.9</v>
      </c>
      <c r="E5259">
        <v>12</v>
      </c>
      <c r="F5259">
        <v>3.06</v>
      </c>
      <c r="G5259">
        <v>0</v>
      </c>
      <c r="H5259">
        <v>18.36</v>
      </c>
      <c r="I5259" t="s">
        <v>14</v>
      </c>
      <c r="J5259" t="s">
        <v>15</v>
      </c>
      <c r="K5259" t="s">
        <v>33</v>
      </c>
      <c r="L5259" t="s">
        <v>61</v>
      </c>
      <c r="M5259" t="s">
        <v>18</v>
      </c>
      <c r="N5259" t="s">
        <v>18</v>
      </c>
      <c r="O5259" t="str">
        <f>TEXT(Table1[[#This Row],[pickup]],"dddd")</f>
        <v>Wednesday</v>
      </c>
      <c r="P5259">
        <f t="shared" si="82"/>
        <v>8</v>
      </c>
    </row>
    <row r="5260" spans="1:16" x14ac:dyDescent="0.25">
      <c r="A5260" s="1">
        <v>43539.77443287037</v>
      </c>
      <c r="B5260" s="1">
        <v>43539.779282407406</v>
      </c>
      <c r="C5260">
        <v>2</v>
      </c>
      <c r="D5260">
        <v>1.57</v>
      </c>
      <c r="E5260">
        <v>7.5</v>
      </c>
      <c r="F5260">
        <v>2.36</v>
      </c>
      <c r="G5260">
        <v>0</v>
      </c>
      <c r="H5260">
        <v>14.16</v>
      </c>
      <c r="I5260" t="s">
        <v>14</v>
      </c>
      <c r="J5260" t="s">
        <v>15</v>
      </c>
      <c r="K5260" t="s">
        <v>34</v>
      </c>
      <c r="L5260" t="s">
        <v>20</v>
      </c>
      <c r="M5260" t="s">
        <v>18</v>
      </c>
      <c r="N5260" t="s">
        <v>18</v>
      </c>
      <c r="O5260" t="str">
        <f>TEXT(Table1[[#This Row],[pickup]],"dddd")</f>
        <v>Friday</v>
      </c>
      <c r="P5260">
        <f t="shared" si="82"/>
        <v>18</v>
      </c>
    </row>
    <row r="5261" spans="1:16" x14ac:dyDescent="0.25">
      <c r="A5261" s="1">
        <v>43550.964965277781</v>
      </c>
      <c r="B5261" s="1">
        <v>43550.972743055558</v>
      </c>
      <c r="C5261">
        <v>1</v>
      </c>
      <c r="D5261">
        <v>2.86</v>
      </c>
      <c r="E5261">
        <v>11.5</v>
      </c>
      <c r="F5261">
        <v>3.06</v>
      </c>
      <c r="G5261">
        <v>0</v>
      </c>
      <c r="H5261">
        <v>18.36</v>
      </c>
      <c r="I5261" t="s">
        <v>14</v>
      </c>
      <c r="J5261" t="s">
        <v>15</v>
      </c>
      <c r="K5261" t="s">
        <v>42</v>
      </c>
      <c r="L5261" t="s">
        <v>61</v>
      </c>
      <c r="M5261" t="s">
        <v>18</v>
      </c>
      <c r="N5261" t="s">
        <v>18</v>
      </c>
      <c r="O5261" t="str">
        <f>TEXT(Table1[[#This Row],[pickup]],"dddd")</f>
        <v>Tuesday</v>
      </c>
      <c r="P5261">
        <f t="shared" si="82"/>
        <v>23</v>
      </c>
    </row>
    <row r="5262" spans="1:16" x14ac:dyDescent="0.25">
      <c r="A5262" s="1">
        <v>43550.821145833332</v>
      </c>
      <c r="B5262" s="1">
        <v>43550.836192129631</v>
      </c>
      <c r="C5262">
        <v>1</v>
      </c>
      <c r="D5262">
        <v>8.6999999999999993</v>
      </c>
      <c r="E5262">
        <v>27</v>
      </c>
      <c r="F5262">
        <v>9.25</v>
      </c>
      <c r="G5262">
        <v>5.76</v>
      </c>
      <c r="H5262">
        <v>46.31</v>
      </c>
      <c r="I5262" t="s">
        <v>14</v>
      </c>
      <c r="J5262" t="s">
        <v>15</v>
      </c>
      <c r="K5262" t="s">
        <v>35</v>
      </c>
      <c r="L5262" t="s">
        <v>50</v>
      </c>
      <c r="M5262" t="s">
        <v>37</v>
      </c>
      <c r="N5262" t="s">
        <v>18</v>
      </c>
      <c r="O5262" t="str">
        <f>TEXT(Table1[[#This Row],[pickup]],"dddd")</f>
        <v>Tuesday</v>
      </c>
      <c r="P5262">
        <f t="shared" si="82"/>
        <v>19</v>
      </c>
    </row>
    <row r="5263" spans="1:16" x14ac:dyDescent="0.25">
      <c r="A5263" s="1">
        <v>43535.46402777778</v>
      </c>
      <c r="B5263" s="1">
        <v>43535.468194444446</v>
      </c>
      <c r="C5263">
        <v>1</v>
      </c>
      <c r="D5263">
        <v>0.98</v>
      </c>
      <c r="E5263">
        <v>6</v>
      </c>
      <c r="F5263">
        <v>2.3199999999999998</v>
      </c>
      <c r="G5263">
        <v>0</v>
      </c>
      <c r="H5263">
        <v>11.62</v>
      </c>
      <c r="I5263" t="s">
        <v>14</v>
      </c>
      <c r="J5263" t="s">
        <v>15</v>
      </c>
      <c r="K5263" t="s">
        <v>50</v>
      </c>
      <c r="L5263" t="s">
        <v>32</v>
      </c>
      <c r="M5263" t="s">
        <v>18</v>
      </c>
      <c r="N5263" t="s">
        <v>18</v>
      </c>
      <c r="O5263" t="str">
        <f>TEXT(Table1[[#This Row],[pickup]],"dddd")</f>
        <v>Monday</v>
      </c>
      <c r="P5263">
        <f t="shared" si="82"/>
        <v>11</v>
      </c>
    </row>
    <row r="5264" spans="1:16" x14ac:dyDescent="0.25">
      <c r="A5264" s="1">
        <v>43536.906527777777</v>
      </c>
      <c r="B5264" s="1">
        <v>43536.918344907404</v>
      </c>
      <c r="C5264">
        <v>5</v>
      </c>
      <c r="D5264">
        <v>5.75</v>
      </c>
      <c r="E5264">
        <v>19</v>
      </c>
      <c r="F5264">
        <v>4.5599999999999996</v>
      </c>
      <c r="G5264">
        <v>0</v>
      </c>
      <c r="H5264">
        <v>27.36</v>
      </c>
      <c r="I5264" t="s">
        <v>14</v>
      </c>
      <c r="J5264" t="s">
        <v>15</v>
      </c>
      <c r="K5264" t="s">
        <v>25</v>
      </c>
      <c r="L5264" t="s">
        <v>77</v>
      </c>
      <c r="M5264" t="s">
        <v>18</v>
      </c>
      <c r="N5264" t="s">
        <v>18</v>
      </c>
      <c r="O5264" t="str">
        <f>TEXT(Table1[[#This Row],[pickup]],"dddd")</f>
        <v>Tuesday</v>
      </c>
      <c r="P5264">
        <f t="shared" si="82"/>
        <v>21</v>
      </c>
    </row>
    <row r="5265" spans="1:16" x14ac:dyDescent="0.25">
      <c r="A5265" s="1">
        <v>43533.8596412037</v>
      </c>
      <c r="B5265" s="1">
        <v>43533.88009259259</v>
      </c>
      <c r="C5265">
        <v>1</v>
      </c>
      <c r="D5265">
        <v>4.99</v>
      </c>
      <c r="E5265">
        <v>22</v>
      </c>
      <c r="F5265">
        <v>5.16</v>
      </c>
      <c r="G5265">
        <v>0</v>
      </c>
      <c r="H5265">
        <v>30.96</v>
      </c>
      <c r="I5265" t="s">
        <v>14</v>
      </c>
      <c r="J5265" t="s">
        <v>15</v>
      </c>
      <c r="O5265" t="str">
        <f>TEXT(Table1[[#This Row],[pickup]],"dddd")</f>
        <v>Saturday</v>
      </c>
      <c r="P5265">
        <f t="shared" si="82"/>
        <v>20</v>
      </c>
    </row>
    <row r="5266" spans="1:16" x14ac:dyDescent="0.25">
      <c r="A5266" s="1">
        <v>43545.226226851853</v>
      </c>
      <c r="B5266" s="1">
        <v>43545.238078703704</v>
      </c>
      <c r="C5266">
        <v>1</v>
      </c>
      <c r="D5266">
        <v>9.36</v>
      </c>
      <c r="E5266">
        <v>26.5</v>
      </c>
      <c r="F5266">
        <v>7.21</v>
      </c>
      <c r="G5266">
        <v>5.76</v>
      </c>
      <c r="H5266">
        <v>43.27</v>
      </c>
      <c r="I5266" t="s">
        <v>14</v>
      </c>
      <c r="J5266" t="s">
        <v>15</v>
      </c>
      <c r="K5266" t="s">
        <v>34</v>
      </c>
      <c r="L5266" t="s">
        <v>35</v>
      </c>
      <c r="M5266" t="s">
        <v>18</v>
      </c>
      <c r="N5266" t="s">
        <v>37</v>
      </c>
      <c r="O5266" t="str">
        <f>TEXT(Table1[[#This Row],[pickup]],"dddd")</f>
        <v>Thursday</v>
      </c>
      <c r="P5266">
        <f t="shared" si="82"/>
        <v>5</v>
      </c>
    </row>
    <row r="5267" spans="1:16" x14ac:dyDescent="0.25">
      <c r="A5267" s="1">
        <v>43544.405486111114</v>
      </c>
      <c r="B5267" s="1">
        <v>43544.415590277778</v>
      </c>
      <c r="C5267">
        <v>1</v>
      </c>
      <c r="D5267">
        <v>2.61</v>
      </c>
      <c r="E5267">
        <v>11.5</v>
      </c>
      <c r="F5267">
        <v>0</v>
      </c>
      <c r="G5267">
        <v>0</v>
      </c>
      <c r="H5267">
        <v>14.8</v>
      </c>
      <c r="I5267" t="s">
        <v>14</v>
      </c>
      <c r="J5267" t="s">
        <v>19</v>
      </c>
      <c r="K5267" t="s">
        <v>24</v>
      </c>
      <c r="L5267" t="s">
        <v>33</v>
      </c>
      <c r="M5267" t="s">
        <v>18</v>
      </c>
      <c r="N5267" t="s">
        <v>18</v>
      </c>
      <c r="O5267" t="str">
        <f>TEXT(Table1[[#This Row],[pickup]],"dddd")</f>
        <v>Wednesday</v>
      </c>
      <c r="P5267">
        <f t="shared" si="82"/>
        <v>9</v>
      </c>
    </row>
    <row r="5268" spans="1:16" x14ac:dyDescent="0.25">
      <c r="A5268" s="1">
        <v>43552.508831018517</v>
      </c>
      <c r="B5268" s="1">
        <v>43552.512511574074</v>
      </c>
      <c r="C5268">
        <v>1</v>
      </c>
      <c r="D5268">
        <v>0.8</v>
      </c>
      <c r="E5268">
        <v>5.5</v>
      </c>
      <c r="F5268">
        <v>1.75</v>
      </c>
      <c r="G5268">
        <v>0</v>
      </c>
      <c r="H5268">
        <v>10.55</v>
      </c>
      <c r="I5268" t="s">
        <v>14</v>
      </c>
      <c r="J5268" t="s">
        <v>15</v>
      </c>
      <c r="K5268" t="s">
        <v>85</v>
      </c>
      <c r="L5268" t="s">
        <v>63</v>
      </c>
      <c r="M5268" t="s">
        <v>18</v>
      </c>
      <c r="N5268" t="s">
        <v>18</v>
      </c>
      <c r="O5268" t="str">
        <f>TEXT(Table1[[#This Row],[pickup]],"dddd")</f>
        <v>Thursday</v>
      </c>
      <c r="P5268">
        <f t="shared" si="82"/>
        <v>12</v>
      </c>
    </row>
    <row r="5269" spans="1:16" x14ac:dyDescent="0.25">
      <c r="A5269" s="1">
        <v>43550.843969907408</v>
      </c>
      <c r="B5269" s="1">
        <v>43550.853113425925</v>
      </c>
      <c r="C5269">
        <v>1</v>
      </c>
      <c r="D5269">
        <v>2.77</v>
      </c>
      <c r="E5269">
        <v>11</v>
      </c>
      <c r="F5269">
        <v>0</v>
      </c>
      <c r="G5269">
        <v>0</v>
      </c>
      <c r="H5269">
        <v>14.8</v>
      </c>
      <c r="I5269" t="s">
        <v>14</v>
      </c>
      <c r="J5269" t="s">
        <v>19</v>
      </c>
      <c r="K5269" t="s">
        <v>32</v>
      </c>
      <c r="L5269" t="s">
        <v>31</v>
      </c>
      <c r="M5269" t="s">
        <v>18</v>
      </c>
      <c r="N5269" t="s">
        <v>18</v>
      </c>
      <c r="O5269" t="str">
        <f>TEXT(Table1[[#This Row],[pickup]],"dddd")</f>
        <v>Tuesday</v>
      </c>
      <c r="P5269">
        <f t="shared" si="82"/>
        <v>20</v>
      </c>
    </row>
    <row r="5270" spans="1:16" x14ac:dyDescent="0.25">
      <c r="A5270" s="1">
        <v>43530.476712962962</v>
      </c>
      <c r="B5270" s="1">
        <v>43530.479537037034</v>
      </c>
      <c r="C5270">
        <v>1</v>
      </c>
      <c r="D5270">
        <v>0.5</v>
      </c>
      <c r="E5270">
        <v>4.5</v>
      </c>
      <c r="F5270">
        <v>1.55</v>
      </c>
      <c r="G5270">
        <v>0</v>
      </c>
      <c r="H5270">
        <v>9.35</v>
      </c>
      <c r="I5270" t="s">
        <v>14</v>
      </c>
      <c r="J5270" t="s">
        <v>15</v>
      </c>
      <c r="K5270" t="s">
        <v>24</v>
      </c>
      <c r="L5270" t="s">
        <v>61</v>
      </c>
      <c r="M5270" t="s">
        <v>18</v>
      </c>
      <c r="N5270" t="s">
        <v>18</v>
      </c>
      <c r="O5270" t="str">
        <f>TEXT(Table1[[#This Row],[pickup]],"dddd")</f>
        <v>Wednesday</v>
      </c>
      <c r="P5270">
        <f t="shared" si="82"/>
        <v>11</v>
      </c>
    </row>
    <row r="5271" spans="1:16" x14ac:dyDescent="0.25">
      <c r="A5271" s="1">
        <v>43544.533784722225</v>
      </c>
      <c r="B5271" s="1">
        <v>43544.546446759261</v>
      </c>
      <c r="C5271">
        <v>2</v>
      </c>
      <c r="D5271">
        <v>7.51</v>
      </c>
      <c r="E5271">
        <v>23</v>
      </c>
      <c r="F5271">
        <v>5.91</v>
      </c>
      <c r="G5271">
        <v>5.76</v>
      </c>
      <c r="H5271">
        <v>35.47</v>
      </c>
      <c r="I5271" t="s">
        <v>14</v>
      </c>
      <c r="J5271" t="s">
        <v>15</v>
      </c>
      <c r="K5271" t="s">
        <v>35</v>
      </c>
      <c r="L5271" t="s">
        <v>31</v>
      </c>
      <c r="M5271" t="s">
        <v>37</v>
      </c>
      <c r="N5271" t="s">
        <v>18</v>
      </c>
      <c r="O5271" t="str">
        <f>TEXT(Table1[[#This Row],[pickup]],"dddd")</f>
        <v>Wednesday</v>
      </c>
      <c r="P5271">
        <f t="shared" si="82"/>
        <v>12</v>
      </c>
    </row>
    <row r="5272" spans="1:16" x14ac:dyDescent="0.25">
      <c r="A5272" s="1">
        <v>43532.33697916667</v>
      </c>
      <c r="B5272" s="1">
        <v>43532.346817129626</v>
      </c>
      <c r="C5272">
        <v>1</v>
      </c>
      <c r="D5272">
        <v>2.17</v>
      </c>
      <c r="E5272">
        <v>10.5</v>
      </c>
      <c r="F5272">
        <v>2.76</v>
      </c>
      <c r="G5272">
        <v>0</v>
      </c>
      <c r="H5272">
        <v>18.510000000000002</v>
      </c>
      <c r="I5272" t="s">
        <v>14</v>
      </c>
      <c r="J5272" t="s">
        <v>15</v>
      </c>
      <c r="K5272" t="s">
        <v>48</v>
      </c>
      <c r="L5272" t="s">
        <v>24</v>
      </c>
      <c r="M5272" t="s">
        <v>18</v>
      </c>
      <c r="N5272" t="s">
        <v>18</v>
      </c>
      <c r="O5272" t="str">
        <f>TEXT(Table1[[#This Row],[pickup]],"dddd")</f>
        <v>Friday</v>
      </c>
      <c r="P5272">
        <f t="shared" si="82"/>
        <v>8</v>
      </c>
    </row>
    <row r="5273" spans="1:16" x14ac:dyDescent="0.25">
      <c r="A5273" s="1">
        <v>43551.498611111114</v>
      </c>
      <c r="B5273" s="1">
        <v>43551.503611111111</v>
      </c>
      <c r="C5273">
        <v>1</v>
      </c>
      <c r="D5273">
        <v>0.64</v>
      </c>
      <c r="E5273">
        <v>6</v>
      </c>
      <c r="F5273">
        <v>1</v>
      </c>
      <c r="G5273">
        <v>0</v>
      </c>
      <c r="H5273">
        <v>10.3</v>
      </c>
      <c r="I5273" t="s">
        <v>14</v>
      </c>
      <c r="J5273" t="s">
        <v>15</v>
      </c>
      <c r="K5273" t="s">
        <v>74</v>
      </c>
      <c r="L5273" t="s">
        <v>67</v>
      </c>
      <c r="M5273" t="s">
        <v>18</v>
      </c>
      <c r="N5273" t="s">
        <v>18</v>
      </c>
      <c r="O5273" t="str">
        <f>TEXT(Table1[[#This Row],[pickup]],"dddd")</f>
        <v>Wednesday</v>
      </c>
      <c r="P5273">
        <f t="shared" si="82"/>
        <v>11</v>
      </c>
    </row>
    <row r="5274" spans="1:16" x14ac:dyDescent="0.25">
      <c r="A5274" s="1">
        <v>43537.832361111112</v>
      </c>
      <c r="B5274" s="1">
        <v>43537.842002314814</v>
      </c>
      <c r="C5274">
        <v>2</v>
      </c>
      <c r="D5274">
        <v>2.5099999999999998</v>
      </c>
      <c r="E5274">
        <v>11.5</v>
      </c>
      <c r="F5274">
        <v>3.16</v>
      </c>
      <c r="G5274">
        <v>0</v>
      </c>
      <c r="H5274">
        <v>18.96</v>
      </c>
      <c r="I5274" t="s">
        <v>14</v>
      </c>
      <c r="J5274" t="s">
        <v>15</v>
      </c>
      <c r="K5274" t="s">
        <v>67</v>
      </c>
      <c r="L5274" t="s">
        <v>30</v>
      </c>
      <c r="M5274" t="s">
        <v>18</v>
      </c>
      <c r="N5274" t="s">
        <v>18</v>
      </c>
      <c r="O5274" t="str">
        <f>TEXT(Table1[[#This Row],[pickup]],"dddd")</f>
        <v>Wednesday</v>
      </c>
      <c r="P5274">
        <f t="shared" si="82"/>
        <v>19</v>
      </c>
    </row>
    <row r="5275" spans="1:16" x14ac:dyDescent="0.25">
      <c r="A5275" s="1">
        <v>43551.706157407411</v>
      </c>
      <c r="B5275" s="1">
        <v>43551.706967592596</v>
      </c>
      <c r="C5275">
        <v>1</v>
      </c>
      <c r="D5275">
        <v>0.1</v>
      </c>
      <c r="E5275">
        <v>3</v>
      </c>
      <c r="F5275">
        <v>0</v>
      </c>
      <c r="G5275">
        <v>0</v>
      </c>
      <c r="H5275">
        <v>4.8</v>
      </c>
      <c r="I5275" t="s">
        <v>14</v>
      </c>
      <c r="J5275" t="s">
        <v>19</v>
      </c>
      <c r="K5275" t="s">
        <v>79</v>
      </c>
      <c r="L5275" t="s">
        <v>79</v>
      </c>
      <c r="M5275" t="s">
        <v>18</v>
      </c>
      <c r="N5275" t="s">
        <v>18</v>
      </c>
      <c r="O5275" t="str">
        <f>TEXT(Table1[[#This Row],[pickup]],"dddd")</f>
        <v>Wednesday</v>
      </c>
      <c r="P5275">
        <f t="shared" si="82"/>
        <v>16</v>
      </c>
    </row>
    <row r="5276" spans="1:16" x14ac:dyDescent="0.25">
      <c r="A5276" s="1">
        <v>43552.634791666664</v>
      </c>
      <c r="B5276" s="1">
        <v>43552.650648148148</v>
      </c>
      <c r="C5276">
        <v>2</v>
      </c>
      <c r="D5276">
        <v>3.16</v>
      </c>
      <c r="E5276">
        <v>15.5</v>
      </c>
      <c r="F5276">
        <v>3.76</v>
      </c>
      <c r="G5276">
        <v>0</v>
      </c>
      <c r="H5276">
        <v>22.56</v>
      </c>
      <c r="I5276" t="s">
        <v>14</v>
      </c>
      <c r="J5276" t="s">
        <v>15</v>
      </c>
      <c r="K5276" t="s">
        <v>51</v>
      </c>
      <c r="L5276" t="s">
        <v>74</v>
      </c>
      <c r="M5276" t="s">
        <v>18</v>
      </c>
      <c r="N5276" t="s">
        <v>18</v>
      </c>
      <c r="O5276" t="str">
        <f>TEXT(Table1[[#This Row],[pickup]],"dddd")</f>
        <v>Thursday</v>
      </c>
      <c r="P5276">
        <f t="shared" si="82"/>
        <v>15</v>
      </c>
    </row>
    <row r="5277" spans="1:16" x14ac:dyDescent="0.25">
      <c r="A5277" s="1">
        <v>43553.632233796299</v>
      </c>
      <c r="B5277" s="1">
        <v>43553.634270833332</v>
      </c>
      <c r="C5277">
        <v>1</v>
      </c>
      <c r="D5277">
        <v>0.36</v>
      </c>
      <c r="E5277">
        <v>4</v>
      </c>
      <c r="F5277">
        <v>0</v>
      </c>
      <c r="G5277">
        <v>0</v>
      </c>
      <c r="H5277">
        <v>7.3</v>
      </c>
      <c r="I5277" t="s">
        <v>14</v>
      </c>
      <c r="J5277" t="s">
        <v>19</v>
      </c>
      <c r="K5277" t="s">
        <v>55</v>
      </c>
      <c r="L5277" t="s">
        <v>29</v>
      </c>
      <c r="M5277" t="s">
        <v>18</v>
      </c>
      <c r="N5277" t="s">
        <v>18</v>
      </c>
      <c r="O5277" t="str">
        <f>TEXT(Table1[[#This Row],[pickup]],"dddd")</f>
        <v>Friday</v>
      </c>
      <c r="P5277">
        <f t="shared" si="82"/>
        <v>15</v>
      </c>
    </row>
    <row r="5278" spans="1:16" x14ac:dyDescent="0.25">
      <c r="A5278" s="1">
        <v>43547.739953703705</v>
      </c>
      <c r="B5278" s="1">
        <v>43547.744398148148</v>
      </c>
      <c r="C5278">
        <v>1</v>
      </c>
      <c r="D5278">
        <v>1.3</v>
      </c>
      <c r="E5278">
        <v>7</v>
      </c>
      <c r="F5278">
        <v>2.0499999999999998</v>
      </c>
      <c r="G5278">
        <v>0</v>
      </c>
      <c r="H5278">
        <v>12.35</v>
      </c>
      <c r="I5278" t="s">
        <v>14</v>
      </c>
      <c r="J5278" t="s">
        <v>15</v>
      </c>
      <c r="K5278" t="s">
        <v>39</v>
      </c>
      <c r="L5278" t="s">
        <v>41</v>
      </c>
      <c r="M5278" t="s">
        <v>18</v>
      </c>
      <c r="N5278" t="s">
        <v>18</v>
      </c>
      <c r="O5278" t="str">
        <f>TEXT(Table1[[#This Row],[pickup]],"dddd")</f>
        <v>Saturday</v>
      </c>
      <c r="P5278">
        <f t="shared" si="82"/>
        <v>17</v>
      </c>
    </row>
    <row r="5279" spans="1:16" x14ac:dyDescent="0.25">
      <c r="A5279" s="1">
        <v>43543.204212962963</v>
      </c>
      <c r="B5279" s="1">
        <v>43543.208391203705</v>
      </c>
      <c r="C5279">
        <v>2</v>
      </c>
      <c r="D5279">
        <v>1.65</v>
      </c>
      <c r="E5279">
        <v>7.5</v>
      </c>
      <c r="F5279">
        <v>2</v>
      </c>
      <c r="G5279">
        <v>0</v>
      </c>
      <c r="H5279">
        <v>13.3</v>
      </c>
      <c r="I5279" t="s">
        <v>14</v>
      </c>
      <c r="J5279" t="s">
        <v>15</v>
      </c>
      <c r="K5279" t="s">
        <v>43</v>
      </c>
      <c r="L5279" t="s">
        <v>42</v>
      </c>
      <c r="M5279" t="s">
        <v>18</v>
      </c>
      <c r="N5279" t="s">
        <v>18</v>
      </c>
      <c r="O5279" t="str">
        <f>TEXT(Table1[[#This Row],[pickup]],"dddd")</f>
        <v>Tuesday</v>
      </c>
      <c r="P5279">
        <f t="shared" si="82"/>
        <v>4</v>
      </c>
    </row>
    <row r="5280" spans="1:16" x14ac:dyDescent="0.25">
      <c r="A5280" s="1">
        <v>43554.175358796296</v>
      </c>
      <c r="B5280" s="1">
        <v>43554.180104166669</v>
      </c>
      <c r="C5280">
        <v>2</v>
      </c>
      <c r="D5280">
        <v>1.6</v>
      </c>
      <c r="E5280">
        <v>7</v>
      </c>
      <c r="F5280">
        <v>2.15</v>
      </c>
      <c r="G5280">
        <v>0</v>
      </c>
      <c r="H5280">
        <v>12.95</v>
      </c>
      <c r="I5280" t="s">
        <v>14</v>
      </c>
      <c r="J5280" t="s">
        <v>15</v>
      </c>
      <c r="K5280" t="s">
        <v>50</v>
      </c>
      <c r="L5280" t="s">
        <v>66</v>
      </c>
      <c r="M5280" t="s">
        <v>18</v>
      </c>
      <c r="N5280" t="s">
        <v>18</v>
      </c>
      <c r="O5280" t="str">
        <f>TEXT(Table1[[#This Row],[pickup]],"dddd")</f>
        <v>Saturday</v>
      </c>
      <c r="P5280">
        <f t="shared" si="82"/>
        <v>4</v>
      </c>
    </row>
    <row r="5281" spans="1:16" x14ac:dyDescent="0.25">
      <c r="A5281" s="1">
        <v>43525.483900462961</v>
      </c>
      <c r="B5281" s="1">
        <v>43525.5158912037</v>
      </c>
      <c r="C5281">
        <v>1</v>
      </c>
      <c r="D5281">
        <v>6.1</v>
      </c>
      <c r="E5281">
        <v>30.5</v>
      </c>
      <c r="F5281">
        <v>0</v>
      </c>
      <c r="G5281">
        <v>0</v>
      </c>
      <c r="H5281">
        <v>33.799999999999997</v>
      </c>
      <c r="I5281" t="s">
        <v>14</v>
      </c>
      <c r="J5281" t="s">
        <v>19</v>
      </c>
      <c r="K5281" t="s">
        <v>89</v>
      </c>
      <c r="L5281" t="s">
        <v>32</v>
      </c>
      <c r="M5281" t="s">
        <v>37</v>
      </c>
      <c r="N5281" t="s">
        <v>18</v>
      </c>
      <c r="O5281" t="str">
        <f>TEXT(Table1[[#This Row],[pickup]],"dddd")</f>
        <v>Friday</v>
      </c>
      <c r="P5281">
        <f t="shared" si="82"/>
        <v>11</v>
      </c>
    </row>
    <row r="5282" spans="1:16" x14ac:dyDescent="0.25">
      <c r="A5282" s="1">
        <v>43539.981898148151</v>
      </c>
      <c r="B5282" s="1">
        <v>43539.994201388887</v>
      </c>
      <c r="C5282">
        <v>0</v>
      </c>
      <c r="D5282">
        <v>3.6</v>
      </c>
      <c r="E5282">
        <v>14</v>
      </c>
      <c r="F5282">
        <v>4.45</v>
      </c>
      <c r="G5282">
        <v>0</v>
      </c>
      <c r="H5282">
        <v>22.25</v>
      </c>
      <c r="I5282" t="s">
        <v>14</v>
      </c>
      <c r="J5282" t="s">
        <v>15</v>
      </c>
      <c r="K5282" t="s">
        <v>41</v>
      </c>
      <c r="L5282" t="s">
        <v>46</v>
      </c>
      <c r="M5282" t="s">
        <v>18</v>
      </c>
      <c r="N5282" t="s">
        <v>18</v>
      </c>
      <c r="O5282" t="str">
        <f>TEXT(Table1[[#This Row],[pickup]],"dddd")</f>
        <v>Friday</v>
      </c>
      <c r="P5282">
        <f t="shared" si="82"/>
        <v>23</v>
      </c>
    </row>
    <row r="5283" spans="1:16" x14ac:dyDescent="0.25">
      <c r="A5283" s="1">
        <v>43537.996539351851</v>
      </c>
      <c r="B5283" s="1">
        <v>43538.005520833336</v>
      </c>
      <c r="C5283">
        <v>1</v>
      </c>
      <c r="D5283">
        <v>2.8</v>
      </c>
      <c r="E5283">
        <v>12</v>
      </c>
      <c r="F5283">
        <v>3.15</v>
      </c>
      <c r="G5283">
        <v>0</v>
      </c>
      <c r="H5283">
        <v>18.95</v>
      </c>
      <c r="I5283" t="s">
        <v>14</v>
      </c>
      <c r="J5283" t="s">
        <v>15</v>
      </c>
      <c r="K5283" t="s">
        <v>33</v>
      </c>
      <c r="L5283" t="s">
        <v>38</v>
      </c>
      <c r="M5283" t="s">
        <v>18</v>
      </c>
      <c r="N5283" t="s">
        <v>18</v>
      </c>
      <c r="O5283" t="str">
        <f>TEXT(Table1[[#This Row],[pickup]],"dddd")</f>
        <v>Wednesday</v>
      </c>
      <c r="P5283">
        <f t="shared" si="82"/>
        <v>23</v>
      </c>
    </row>
    <row r="5284" spans="1:16" x14ac:dyDescent="0.25">
      <c r="A5284" s="1">
        <v>43531.456226851849</v>
      </c>
      <c r="B5284" s="1">
        <v>43531.460902777777</v>
      </c>
      <c r="C5284">
        <v>2</v>
      </c>
      <c r="D5284">
        <v>0.68</v>
      </c>
      <c r="E5284">
        <v>6</v>
      </c>
      <c r="F5284">
        <v>0</v>
      </c>
      <c r="G5284">
        <v>0</v>
      </c>
      <c r="H5284">
        <v>9.3000000000000007</v>
      </c>
      <c r="I5284" t="s">
        <v>14</v>
      </c>
      <c r="J5284" t="s">
        <v>19</v>
      </c>
      <c r="K5284" t="s">
        <v>70</v>
      </c>
      <c r="L5284" t="s">
        <v>56</v>
      </c>
      <c r="M5284" t="s">
        <v>18</v>
      </c>
      <c r="N5284" t="s">
        <v>18</v>
      </c>
      <c r="O5284" t="str">
        <f>TEXT(Table1[[#This Row],[pickup]],"dddd")</f>
        <v>Thursday</v>
      </c>
      <c r="P5284">
        <f t="shared" si="82"/>
        <v>10</v>
      </c>
    </row>
    <row r="5285" spans="1:16" x14ac:dyDescent="0.25">
      <c r="A5285" s="1">
        <v>43533.546550925923</v>
      </c>
      <c r="B5285" s="1">
        <v>43533.559756944444</v>
      </c>
      <c r="C5285">
        <v>3</v>
      </c>
      <c r="D5285">
        <v>1.8</v>
      </c>
      <c r="E5285">
        <v>13</v>
      </c>
      <c r="F5285">
        <v>3.26</v>
      </c>
      <c r="G5285">
        <v>0</v>
      </c>
      <c r="H5285">
        <v>19.559999999999999</v>
      </c>
      <c r="I5285" t="s">
        <v>14</v>
      </c>
      <c r="J5285" t="s">
        <v>15</v>
      </c>
      <c r="K5285" t="s">
        <v>85</v>
      </c>
      <c r="L5285" t="s">
        <v>47</v>
      </c>
      <c r="M5285" t="s">
        <v>18</v>
      </c>
      <c r="N5285" t="s">
        <v>18</v>
      </c>
      <c r="O5285" t="str">
        <f>TEXT(Table1[[#This Row],[pickup]],"dddd")</f>
        <v>Saturday</v>
      </c>
      <c r="P5285">
        <f t="shared" si="82"/>
        <v>13</v>
      </c>
    </row>
    <row r="5286" spans="1:16" x14ac:dyDescent="0.25">
      <c r="A5286" s="1">
        <v>43546.266689814816</v>
      </c>
      <c r="B5286" s="1">
        <v>43546.266793981478</v>
      </c>
      <c r="C5286">
        <v>1</v>
      </c>
      <c r="D5286">
        <v>1.7</v>
      </c>
      <c r="E5286">
        <v>2.5</v>
      </c>
      <c r="F5286">
        <v>0</v>
      </c>
      <c r="G5286">
        <v>0</v>
      </c>
      <c r="H5286">
        <v>5.8</v>
      </c>
      <c r="I5286" t="s">
        <v>14</v>
      </c>
      <c r="K5286" t="s">
        <v>49</v>
      </c>
      <c r="L5286" t="s">
        <v>49</v>
      </c>
      <c r="M5286" t="s">
        <v>18</v>
      </c>
      <c r="N5286" t="s">
        <v>18</v>
      </c>
      <c r="O5286" t="str">
        <f>TEXT(Table1[[#This Row],[pickup]],"dddd")</f>
        <v>Friday</v>
      </c>
      <c r="P5286">
        <f t="shared" si="82"/>
        <v>6</v>
      </c>
    </row>
    <row r="5287" spans="1:16" x14ac:dyDescent="0.25">
      <c r="A5287" s="1">
        <v>43541.430567129632</v>
      </c>
      <c r="B5287" s="1">
        <v>43541.435381944444</v>
      </c>
      <c r="C5287">
        <v>1</v>
      </c>
      <c r="D5287">
        <v>0.89</v>
      </c>
      <c r="E5287">
        <v>6.5</v>
      </c>
      <c r="F5287">
        <v>1.1499999999999999</v>
      </c>
      <c r="G5287">
        <v>0</v>
      </c>
      <c r="H5287">
        <v>10.95</v>
      </c>
      <c r="I5287" t="s">
        <v>14</v>
      </c>
      <c r="J5287" t="s">
        <v>15</v>
      </c>
      <c r="K5287" t="s">
        <v>24</v>
      </c>
      <c r="L5287" t="s">
        <v>61</v>
      </c>
      <c r="M5287" t="s">
        <v>18</v>
      </c>
      <c r="N5287" t="s">
        <v>18</v>
      </c>
      <c r="O5287" t="str">
        <f>TEXT(Table1[[#This Row],[pickup]],"dddd")</f>
        <v>Sunday</v>
      </c>
      <c r="P5287">
        <f t="shared" si="82"/>
        <v>10</v>
      </c>
    </row>
    <row r="5288" spans="1:16" x14ac:dyDescent="0.25">
      <c r="A5288" s="1">
        <v>43545.375752314816</v>
      </c>
      <c r="B5288" s="1">
        <v>43545.3825462963</v>
      </c>
      <c r="C5288">
        <v>1</v>
      </c>
      <c r="D5288">
        <v>0.91</v>
      </c>
      <c r="E5288">
        <v>7.5</v>
      </c>
      <c r="F5288">
        <v>2.16</v>
      </c>
      <c r="G5288">
        <v>0</v>
      </c>
      <c r="H5288">
        <v>12.96</v>
      </c>
      <c r="I5288" t="s">
        <v>14</v>
      </c>
      <c r="J5288" t="s">
        <v>15</v>
      </c>
      <c r="K5288" t="s">
        <v>29</v>
      </c>
      <c r="L5288" t="s">
        <v>25</v>
      </c>
      <c r="M5288" t="s">
        <v>18</v>
      </c>
      <c r="N5288" t="s">
        <v>18</v>
      </c>
      <c r="O5288" t="str">
        <f>TEXT(Table1[[#This Row],[pickup]],"dddd")</f>
        <v>Thursday</v>
      </c>
      <c r="P5288">
        <f t="shared" si="82"/>
        <v>9</v>
      </c>
    </row>
    <row r="5289" spans="1:16" x14ac:dyDescent="0.25">
      <c r="A5289" s="1">
        <v>43525.796840277777</v>
      </c>
      <c r="B5289" s="1">
        <v>43525.800185185188</v>
      </c>
      <c r="C5289">
        <v>1</v>
      </c>
      <c r="D5289">
        <v>0.8</v>
      </c>
      <c r="E5289">
        <v>5.5</v>
      </c>
      <c r="F5289">
        <v>0</v>
      </c>
      <c r="G5289">
        <v>0</v>
      </c>
      <c r="H5289">
        <v>9.8000000000000007</v>
      </c>
      <c r="I5289" t="s">
        <v>14</v>
      </c>
      <c r="J5289" t="s">
        <v>19</v>
      </c>
      <c r="K5289" t="s">
        <v>38</v>
      </c>
      <c r="L5289" t="s">
        <v>20</v>
      </c>
      <c r="M5289" t="s">
        <v>18</v>
      </c>
      <c r="N5289" t="s">
        <v>18</v>
      </c>
      <c r="O5289" t="str">
        <f>TEXT(Table1[[#This Row],[pickup]],"dddd")</f>
        <v>Friday</v>
      </c>
      <c r="P5289">
        <f t="shared" si="82"/>
        <v>19</v>
      </c>
    </row>
    <row r="5290" spans="1:16" x14ac:dyDescent="0.25">
      <c r="A5290" s="1">
        <v>43535.354988425926</v>
      </c>
      <c r="B5290" s="1">
        <v>43535.368842592594</v>
      </c>
      <c r="C5290">
        <v>1</v>
      </c>
      <c r="D5290">
        <v>3.27</v>
      </c>
      <c r="E5290">
        <v>14.5</v>
      </c>
      <c r="F5290">
        <v>3.56</v>
      </c>
      <c r="G5290">
        <v>0</v>
      </c>
      <c r="H5290">
        <v>21.36</v>
      </c>
      <c r="I5290" t="s">
        <v>14</v>
      </c>
      <c r="J5290" t="s">
        <v>15</v>
      </c>
      <c r="K5290" t="s">
        <v>62</v>
      </c>
      <c r="L5290" t="s">
        <v>56</v>
      </c>
      <c r="M5290" t="s">
        <v>18</v>
      </c>
      <c r="N5290" t="s">
        <v>18</v>
      </c>
      <c r="O5290" t="str">
        <f>TEXT(Table1[[#This Row],[pickup]],"dddd")</f>
        <v>Monday</v>
      </c>
      <c r="P5290">
        <f t="shared" si="82"/>
        <v>8</v>
      </c>
    </row>
    <row r="5291" spans="1:16" x14ac:dyDescent="0.25">
      <c r="A5291" s="1">
        <v>43531.902905092589</v>
      </c>
      <c r="B5291" s="1">
        <v>43531.908090277779</v>
      </c>
      <c r="C5291">
        <v>1</v>
      </c>
      <c r="D5291">
        <v>1.75</v>
      </c>
      <c r="E5291">
        <v>7.5</v>
      </c>
      <c r="F5291">
        <v>2.2599999999999998</v>
      </c>
      <c r="G5291">
        <v>0</v>
      </c>
      <c r="H5291">
        <v>13.56</v>
      </c>
      <c r="I5291" t="s">
        <v>14</v>
      </c>
      <c r="J5291" t="s">
        <v>15</v>
      </c>
      <c r="K5291" t="s">
        <v>59</v>
      </c>
      <c r="L5291" t="s">
        <v>62</v>
      </c>
      <c r="M5291" t="s">
        <v>18</v>
      </c>
      <c r="N5291" t="s">
        <v>18</v>
      </c>
      <c r="O5291" t="str">
        <f>TEXT(Table1[[#This Row],[pickup]],"dddd")</f>
        <v>Thursday</v>
      </c>
      <c r="P5291">
        <f t="shared" si="82"/>
        <v>21</v>
      </c>
    </row>
    <row r="5292" spans="1:16" x14ac:dyDescent="0.25">
      <c r="A5292" s="1">
        <v>43547.616608796299</v>
      </c>
      <c r="B5292" s="1">
        <v>43547.619155092594</v>
      </c>
      <c r="C5292">
        <v>1</v>
      </c>
      <c r="D5292">
        <v>0.7</v>
      </c>
      <c r="E5292">
        <v>5</v>
      </c>
      <c r="F5292">
        <v>0</v>
      </c>
      <c r="G5292">
        <v>0</v>
      </c>
      <c r="H5292">
        <v>8.3000000000000007</v>
      </c>
      <c r="I5292" t="s">
        <v>14</v>
      </c>
      <c r="J5292" t="s">
        <v>19</v>
      </c>
      <c r="K5292" t="s">
        <v>59</v>
      </c>
      <c r="L5292" t="s">
        <v>27</v>
      </c>
      <c r="M5292" t="s">
        <v>18</v>
      </c>
      <c r="N5292" t="s">
        <v>18</v>
      </c>
      <c r="O5292" t="str">
        <f>TEXT(Table1[[#This Row],[pickup]],"dddd")</f>
        <v>Saturday</v>
      </c>
      <c r="P5292">
        <f t="shared" si="82"/>
        <v>14</v>
      </c>
    </row>
    <row r="5293" spans="1:16" x14ac:dyDescent="0.25">
      <c r="A5293" s="1">
        <v>43548.571851851855</v>
      </c>
      <c r="B5293" s="1">
        <v>43548.578159722223</v>
      </c>
      <c r="C5293">
        <v>2</v>
      </c>
      <c r="D5293">
        <v>1.1599999999999999</v>
      </c>
      <c r="E5293">
        <v>7.5</v>
      </c>
      <c r="F5293">
        <v>2.7</v>
      </c>
      <c r="G5293">
        <v>0</v>
      </c>
      <c r="H5293">
        <v>13.5</v>
      </c>
      <c r="I5293" t="s">
        <v>14</v>
      </c>
      <c r="J5293" t="s">
        <v>15</v>
      </c>
      <c r="K5293" t="s">
        <v>21</v>
      </c>
      <c r="L5293" t="s">
        <v>63</v>
      </c>
      <c r="M5293" t="s">
        <v>18</v>
      </c>
      <c r="N5293" t="s">
        <v>18</v>
      </c>
      <c r="O5293" t="str">
        <f>TEXT(Table1[[#This Row],[pickup]],"dddd")</f>
        <v>Sunday</v>
      </c>
      <c r="P5293">
        <f t="shared" si="82"/>
        <v>13</v>
      </c>
    </row>
    <row r="5294" spans="1:16" x14ac:dyDescent="0.25">
      <c r="A5294" s="1">
        <v>43545.596365740741</v>
      </c>
      <c r="B5294" s="1">
        <v>43545.608240740738</v>
      </c>
      <c r="C5294">
        <v>1</v>
      </c>
      <c r="D5294">
        <v>1.7</v>
      </c>
      <c r="E5294">
        <v>11.5</v>
      </c>
      <c r="F5294">
        <v>2</v>
      </c>
      <c r="G5294">
        <v>0</v>
      </c>
      <c r="H5294">
        <v>16.8</v>
      </c>
      <c r="I5294" t="s">
        <v>14</v>
      </c>
      <c r="J5294" t="s">
        <v>15</v>
      </c>
      <c r="K5294" t="s">
        <v>45</v>
      </c>
      <c r="L5294" t="s">
        <v>32</v>
      </c>
      <c r="M5294" t="s">
        <v>18</v>
      </c>
      <c r="N5294" t="s">
        <v>18</v>
      </c>
      <c r="O5294" t="str">
        <f>TEXT(Table1[[#This Row],[pickup]],"dddd")</f>
        <v>Thursday</v>
      </c>
      <c r="P5294">
        <f t="shared" si="82"/>
        <v>14</v>
      </c>
    </row>
    <row r="5295" spans="1:16" x14ac:dyDescent="0.25">
      <c r="A5295" s="1">
        <v>43535.307511574072</v>
      </c>
      <c r="B5295" s="1">
        <v>43535.360023148147</v>
      </c>
      <c r="C5295">
        <v>1</v>
      </c>
      <c r="D5295">
        <v>15.7</v>
      </c>
      <c r="E5295">
        <v>58.5</v>
      </c>
      <c r="F5295">
        <v>6</v>
      </c>
      <c r="G5295">
        <v>0</v>
      </c>
      <c r="H5295">
        <v>65.3</v>
      </c>
      <c r="I5295" t="s">
        <v>14</v>
      </c>
      <c r="J5295" t="s">
        <v>15</v>
      </c>
      <c r="K5295" t="s">
        <v>64</v>
      </c>
      <c r="L5295" t="s">
        <v>151</v>
      </c>
      <c r="M5295" t="s">
        <v>37</v>
      </c>
      <c r="N5295" t="s">
        <v>58</v>
      </c>
      <c r="O5295" t="str">
        <f>TEXT(Table1[[#This Row],[pickup]],"dddd")</f>
        <v>Monday</v>
      </c>
      <c r="P5295">
        <f t="shared" si="82"/>
        <v>7</v>
      </c>
    </row>
    <row r="5296" spans="1:16" x14ac:dyDescent="0.25">
      <c r="A5296" s="1">
        <v>43530.35429398148</v>
      </c>
      <c r="B5296" s="1">
        <v>43530.378784722219</v>
      </c>
      <c r="C5296">
        <v>1</v>
      </c>
      <c r="D5296">
        <v>5.95</v>
      </c>
      <c r="E5296">
        <v>25.5</v>
      </c>
      <c r="F5296">
        <v>2</v>
      </c>
      <c r="G5296">
        <v>0</v>
      </c>
      <c r="H5296">
        <v>30.8</v>
      </c>
      <c r="I5296" t="s">
        <v>14</v>
      </c>
      <c r="J5296" t="s">
        <v>15</v>
      </c>
      <c r="K5296" t="s">
        <v>20</v>
      </c>
      <c r="L5296" t="s">
        <v>27</v>
      </c>
      <c r="M5296" t="s">
        <v>18</v>
      </c>
      <c r="N5296" t="s">
        <v>18</v>
      </c>
      <c r="O5296" t="str">
        <f>TEXT(Table1[[#This Row],[pickup]],"dddd")</f>
        <v>Wednesday</v>
      </c>
      <c r="P5296">
        <f t="shared" si="82"/>
        <v>8</v>
      </c>
    </row>
    <row r="5297" spans="1:16" x14ac:dyDescent="0.25">
      <c r="A5297" s="1">
        <v>43540.870185185187</v>
      </c>
      <c r="B5297" s="1">
        <v>43540.87568287037</v>
      </c>
      <c r="C5297">
        <v>1</v>
      </c>
      <c r="D5297">
        <v>1.3</v>
      </c>
      <c r="E5297">
        <v>7</v>
      </c>
      <c r="F5297">
        <v>1</v>
      </c>
      <c r="G5297">
        <v>0</v>
      </c>
      <c r="H5297">
        <v>11.8</v>
      </c>
      <c r="I5297" t="s">
        <v>14</v>
      </c>
      <c r="J5297" t="s">
        <v>15</v>
      </c>
      <c r="K5297" t="s">
        <v>20</v>
      </c>
      <c r="L5297" t="s">
        <v>39</v>
      </c>
      <c r="M5297" t="s">
        <v>18</v>
      </c>
      <c r="N5297" t="s">
        <v>18</v>
      </c>
      <c r="O5297" t="str">
        <f>TEXT(Table1[[#This Row],[pickup]],"dddd")</f>
        <v>Saturday</v>
      </c>
      <c r="P5297">
        <f t="shared" si="82"/>
        <v>20</v>
      </c>
    </row>
    <row r="5298" spans="1:16" x14ac:dyDescent="0.25">
      <c r="A5298" s="1">
        <v>43546.457905092589</v>
      </c>
      <c r="B5298" s="1">
        <v>43546.473321759258</v>
      </c>
      <c r="C5298">
        <v>3</v>
      </c>
      <c r="D5298">
        <v>3.48</v>
      </c>
      <c r="E5298">
        <v>16</v>
      </c>
      <c r="F5298">
        <v>1.5</v>
      </c>
      <c r="G5298">
        <v>0</v>
      </c>
      <c r="H5298">
        <v>20.8</v>
      </c>
      <c r="I5298" t="s">
        <v>14</v>
      </c>
      <c r="J5298" t="s">
        <v>15</v>
      </c>
      <c r="K5298" t="s">
        <v>50</v>
      </c>
      <c r="L5298" t="s">
        <v>20</v>
      </c>
      <c r="M5298" t="s">
        <v>18</v>
      </c>
      <c r="N5298" t="s">
        <v>18</v>
      </c>
      <c r="O5298" t="str">
        <f>TEXT(Table1[[#This Row],[pickup]],"dddd")</f>
        <v>Friday</v>
      </c>
      <c r="P5298">
        <f t="shared" si="82"/>
        <v>10</v>
      </c>
    </row>
    <row r="5299" spans="1:16" x14ac:dyDescent="0.25">
      <c r="A5299" s="1">
        <v>43538.783206018517</v>
      </c>
      <c r="B5299" s="1">
        <v>43538.789849537039</v>
      </c>
      <c r="C5299">
        <v>2</v>
      </c>
      <c r="D5299">
        <v>1.47</v>
      </c>
      <c r="E5299">
        <v>8</v>
      </c>
      <c r="F5299">
        <v>2.46</v>
      </c>
      <c r="G5299">
        <v>0</v>
      </c>
      <c r="H5299">
        <v>14.76</v>
      </c>
      <c r="I5299" t="s">
        <v>14</v>
      </c>
      <c r="J5299" t="s">
        <v>15</v>
      </c>
      <c r="K5299" t="s">
        <v>32</v>
      </c>
      <c r="L5299" t="s">
        <v>16</v>
      </c>
      <c r="M5299" t="s">
        <v>18</v>
      </c>
      <c r="N5299" t="s">
        <v>18</v>
      </c>
      <c r="O5299" t="str">
        <f>TEXT(Table1[[#This Row],[pickup]],"dddd")</f>
        <v>Thursday</v>
      </c>
      <c r="P5299">
        <f t="shared" si="82"/>
        <v>18</v>
      </c>
    </row>
    <row r="5300" spans="1:16" x14ac:dyDescent="0.25">
      <c r="A5300" s="1">
        <v>43530.467893518522</v>
      </c>
      <c r="B5300" s="1">
        <v>43530.482905092591</v>
      </c>
      <c r="C5300">
        <v>1</v>
      </c>
      <c r="D5300">
        <v>1.7</v>
      </c>
      <c r="E5300">
        <v>13.5</v>
      </c>
      <c r="F5300">
        <v>0</v>
      </c>
      <c r="G5300">
        <v>0</v>
      </c>
      <c r="H5300">
        <v>16.8</v>
      </c>
      <c r="I5300" t="s">
        <v>14</v>
      </c>
      <c r="J5300" t="s">
        <v>19</v>
      </c>
      <c r="K5300" t="s">
        <v>55</v>
      </c>
      <c r="L5300" t="s">
        <v>62</v>
      </c>
      <c r="M5300" t="s">
        <v>18</v>
      </c>
      <c r="N5300" t="s">
        <v>18</v>
      </c>
      <c r="O5300" t="str">
        <f>TEXT(Table1[[#This Row],[pickup]],"dddd")</f>
        <v>Wednesday</v>
      </c>
      <c r="P5300">
        <f t="shared" si="82"/>
        <v>11</v>
      </c>
    </row>
    <row r="5301" spans="1:16" x14ac:dyDescent="0.25">
      <c r="A5301" s="1">
        <v>43537.883356481485</v>
      </c>
      <c r="B5301" s="1">
        <v>43537.893576388888</v>
      </c>
      <c r="C5301">
        <v>5</v>
      </c>
      <c r="D5301">
        <v>2.46</v>
      </c>
      <c r="E5301">
        <v>11.5</v>
      </c>
      <c r="F5301">
        <v>0</v>
      </c>
      <c r="G5301">
        <v>0</v>
      </c>
      <c r="H5301">
        <v>15.3</v>
      </c>
      <c r="I5301" t="s">
        <v>14</v>
      </c>
      <c r="J5301" t="s">
        <v>19</v>
      </c>
      <c r="K5301" t="s">
        <v>74</v>
      </c>
      <c r="L5301" t="s">
        <v>46</v>
      </c>
      <c r="M5301" t="s">
        <v>18</v>
      </c>
      <c r="N5301" t="s">
        <v>18</v>
      </c>
      <c r="O5301" t="str">
        <f>TEXT(Table1[[#This Row],[pickup]],"dddd")</f>
        <v>Wednesday</v>
      </c>
      <c r="P5301">
        <f t="shared" si="82"/>
        <v>21</v>
      </c>
    </row>
    <row r="5302" spans="1:16" x14ac:dyDescent="0.25">
      <c r="A5302" s="1">
        <v>43538.366296296299</v>
      </c>
      <c r="B5302" s="1">
        <v>43538.376886574071</v>
      </c>
      <c r="C5302">
        <v>2</v>
      </c>
      <c r="D5302">
        <v>1.4</v>
      </c>
      <c r="E5302">
        <v>10.5</v>
      </c>
      <c r="F5302">
        <v>1</v>
      </c>
      <c r="G5302">
        <v>0</v>
      </c>
      <c r="H5302">
        <v>14.8</v>
      </c>
      <c r="I5302" t="s">
        <v>14</v>
      </c>
      <c r="J5302" t="s">
        <v>15</v>
      </c>
      <c r="K5302" t="s">
        <v>40</v>
      </c>
      <c r="L5302" t="s">
        <v>23</v>
      </c>
      <c r="M5302" t="s">
        <v>18</v>
      </c>
      <c r="N5302" t="s">
        <v>18</v>
      </c>
      <c r="O5302" t="str">
        <f>TEXT(Table1[[#This Row],[pickup]],"dddd")</f>
        <v>Thursday</v>
      </c>
      <c r="P5302">
        <f t="shared" si="82"/>
        <v>8</v>
      </c>
    </row>
    <row r="5303" spans="1:16" x14ac:dyDescent="0.25">
      <c r="A5303" s="1">
        <v>43549.65520833333</v>
      </c>
      <c r="B5303" s="1">
        <v>43549.660416666666</v>
      </c>
      <c r="C5303">
        <v>1</v>
      </c>
      <c r="D5303">
        <v>0.62</v>
      </c>
      <c r="E5303">
        <v>6</v>
      </c>
      <c r="F5303">
        <v>1.4</v>
      </c>
      <c r="G5303">
        <v>0</v>
      </c>
      <c r="H5303">
        <v>10.7</v>
      </c>
      <c r="I5303" t="s">
        <v>14</v>
      </c>
      <c r="J5303" t="s">
        <v>15</v>
      </c>
      <c r="K5303" t="s">
        <v>70</v>
      </c>
      <c r="L5303" t="s">
        <v>48</v>
      </c>
      <c r="M5303" t="s">
        <v>18</v>
      </c>
      <c r="N5303" t="s">
        <v>18</v>
      </c>
      <c r="O5303" t="str">
        <f>TEXT(Table1[[#This Row],[pickup]],"dddd")</f>
        <v>Monday</v>
      </c>
      <c r="P5303">
        <f t="shared" si="82"/>
        <v>15</v>
      </c>
    </row>
    <row r="5304" spans="1:16" x14ac:dyDescent="0.25">
      <c r="A5304" s="1">
        <v>43543.421435185184</v>
      </c>
      <c r="B5304" s="1">
        <v>43543.4374537037</v>
      </c>
      <c r="C5304">
        <v>3</v>
      </c>
      <c r="D5304">
        <v>2.66</v>
      </c>
      <c r="E5304">
        <v>15.5</v>
      </c>
      <c r="F5304">
        <v>3.76</v>
      </c>
      <c r="G5304">
        <v>0</v>
      </c>
      <c r="H5304">
        <v>22.56</v>
      </c>
      <c r="I5304" t="s">
        <v>14</v>
      </c>
      <c r="J5304" t="s">
        <v>15</v>
      </c>
      <c r="K5304" t="s">
        <v>22</v>
      </c>
      <c r="L5304" t="s">
        <v>29</v>
      </c>
      <c r="M5304" t="s">
        <v>18</v>
      </c>
      <c r="N5304" t="s">
        <v>18</v>
      </c>
      <c r="O5304" t="str">
        <f>TEXT(Table1[[#This Row],[pickup]],"dddd")</f>
        <v>Tuesday</v>
      </c>
      <c r="P5304">
        <f t="shared" si="82"/>
        <v>10</v>
      </c>
    </row>
    <row r="5305" spans="1:16" x14ac:dyDescent="0.25">
      <c r="A5305" s="1">
        <v>43532.353275462963</v>
      </c>
      <c r="B5305" s="1">
        <v>43532.358391203707</v>
      </c>
      <c r="C5305">
        <v>5</v>
      </c>
      <c r="D5305">
        <v>0.7</v>
      </c>
      <c r="E5305">
        <v>6.5</v>
      </c>
      <c r="F5305">
        <v>1.96</v>
      </c>
      <c r="G5305">
        <v>0</v>
      </c>
      <c r="H5305">
        <v>11.76</v>
      </c>
      <c r="I5305" t="s">
        <v>14</v>
      </c>
      <c r="J5305" t="s">
        <v>15</v>
      </c>
      <c r="K5305" t="s">
        <v>53</v>
      </c>
      <c r="L5305" t="s">
        <v>43</v>
      </c>
      <c r="M5305" t="s">
        <v>18</v>
      </c>
      <c r="N5305" t="s">
        <v>18</v>
      </c>
      <c r="O5305" t="str">
        <f>TEXT(Table1[[#This Row],[pickup]],"dddd")</f>
        <v>Friday</v>
      </c>
      <c r="P5305">
        <f t="shared" si="82"/>
        <v>8</v>
      </c>
    </row>
    <row r="5306" spans="1:16" x14ac:dyDescent="0.25">
      <c r="A5306" s="1">
        <v>43527.775902777779</v>
      </c>
      <c r="B5306" s="1">
        <v>43527.781527777777</v>
      </c>
      <c r="C5306">
        <v>2</v>
      </c>
      <c r="D5306">
        <v>1.2</v>
      </c>
      <c r="E5306">
        <v>7</v>
      </c>
      <c r="F5306">
        <v>2.0499999999999998</v>
      </c>
      <c r="G5306">
        <v>0</v>
      </c>
      <c r="H5306">
        <v>12.35</v>
      </c>
      <c r="I5306" t="s">
        <v>14</v>
      </c>
      <c r="J5306" t="s">
        <v>15</v>
      </c>
      <c r="K5306" t="s">
        <v>46</v>
      </c>
      <c r="L5306" t="s">
        <v>26</v>
      </c>
      <c r="M5306" t="s">
        <v>18</v>
      </c>
      <c r="N5306" t="s">
        <v>18</v>
      </c>
      <c r="O5306" t="str">
        <f>TEXT(Table1[[#This Row],[pickup]],"dddd")</f>
        <v>Sunday</v>
      </c>
      <c r="P5306">
        <f t="shared" si="82"/>
        <v>18</v>
      </c>
    </row>
    <row r="5307" spans="1:16" x14ac:dyDescent="0.25">
      <c r="A5307" s="1">
        <v>43534.151678240742</v>
      </c>
      <c r="B5307" s="1">
        <v>43534.158773148149</v>
      </c>
      <c r="C5307">
        <v>1</v>
      </c>
      <c r="D5307">
        <v>2.39</v>
      </c>
      <c r="E5307">
        <v>10</v>
      </c>
      <c r="F5307">
        <v>2.76</v>
      </c>
      <c r="G5307">
        <v>0</v>
      </c>
      <c r="H5307">
        <v>16.559999999999999</v>
      </c>
      <c r="I5307" t="s">
        <v>14</v>
      </c>
      <c r="J5307" t="s">
        <v>15</v>
      </c>
      <c r="K5307" t="s">
        <v>31</v>
      </c>
      <c r="L5307" t="s">
        <v>38</v>
      </c>
      <c r="M5307" t="s">
        <v>18</v>
      </c>
      <c r="N5307" t="s">
        <v>18</v>
      </c>
      <c r="O5307" t="str">
        <f>TEXT(Table1[[#This Row],[pickup]],"dddd")</f>
        <v>Sunday</v>
      </c>
      <c r="P5307">
        <f t="shared" si="82"/>
        <v>3</v>
      </c>
    </row>
    <row r="5308" spans="1:16" x14ac:dyDescent="0.25">
      <c r="A5308" s="1">
        <v>43541.922291666669</v>
      </c>
      <c r="B5308" s="1">
        <v>43541.933483796296</v>
      </c>
      <c r="C5308">
        <v>2</v>
      </c>
      <c r="D5308">
        <v>3.77</v>
      </c>
      <c r="E5308">
        <v>14</v>
      </c>
      <c r="F5308">
        <v>2.67</v>
      </c>
      <c r="G5308">
        <v>0</v>
      </c>
      <c r="H5308">
        <v>20.47</v>
      </c>
      <c r="I5308" t="s">
        <v>14</v>
      </c>
      <c r="J5308" t="s">
        <v>15</v>
      </c>
      <c r="K5308" t="s">
        <v>29</v>
      </c>
      <c r="L5308" t="s">
        <v>101</v>
      </c>
      <c r="M5308" t="s">
        <v>18</v>
      </c>
      <c r="N5308" t="s">
        <v>37</v>
      </c>
      <c r="O5308" t="str">
        <f>TEXT(Table1[[#This Row],[pickup]],"dddd")</f>
        <v>Sunday</v>
      </c>
      <c r="P5308">
        <f t="shared" si="82"/>
        <v>22</v>
      </c>
    </row>
    <row r="5309" spans="1:16" x14ac:dyDescent="0.25">
      <c r="A5309" s="1">
        <v>43555.608807870369</v>
      </c>
      <c r="B5309" s="1">
        <v>43555.616990740738</v>
      </c>
      <c r="C5309">
        <v>1</v>
      </c>
      <c r="D5309">
        <v>2.2999999999999998</v>
      </c>
      <c r="E5309">
        <v>10</v>
      </c>
      <c r="F5309">
        <v>2.66</v>
      </c>
      <c r="G5309">
        <v>0</v>
      </c>
      <c r="H5309">
        <v>15.96</v>
      </c>
      <c r="I5309" t="s">
        <v>14</v>
      </c>
      <c r="J5309" t="s">
        <v>15</v>
      </c>
      <c r="K5309" t="s">
        <v>24</v>
      </c>
      <c r="L5309" t="s">
        <v>33</v>
      </c>
      <c r="M5309" t="s">
        <v>18</v>
      </c>
      <c r="N5309" t="s">
        <v>18</v>
      </c>
      <c r="O5309" t="str">
        <f>TEXT(Table1[[#This Row],[pickup]],"dddd")</f>
        <v>Sunday</v>
      </c>
      <c r="P5309">
        <f t="shared" si="82"/>
        <v>14</v>
      </c>
    </row>
    <row r="5310" spans="1:16" x14ac:dyDescent="0.25">
      <c r="A5310" s="1">
        <v>43534.878194444442</v>
      </c>
      <c r="B5310" s="1">
        <v>43534.88484953704</v>
      </c>
      <c r="C5310">
        <v>1</v>
      </c>
      <c r="D5310">
        <v>2.7</v>
      </c>
      <c r="E5310">
        <v>10.5</v>
      </c>
      <c r="F5310">
        <v>0</v>
      </c>
      <c r="G5310">
        <v>0</v>
      </c>
      <c r="H5310">
        <v>11.8</v>
      </c>
      <c r="I5310" t="s">
        <v>14</v>
      </c>
      <c r="J5310" t="s">
        <v>19</v>
      </c>
      <c r="K5310" t="s">
        <v>54</v>
      </c>
      <c r="L5310" t="s">
        <v>143</v>
      </c>
      <c r="M5310" t="s">
        <v>18</v>
      </c>
      <c r="N5310" t="s">
        <v>76</v>
      </c>
      <c r="O5310" t="str">
        <f>TEXT(Table1[[#This Row],[pickup]],"dddd")</f>
        <v>Sunday</v>
      </c>
      <c r="P5310">
        <f t="shared" si="82"/>
        <v>21</v>
      </c>
    </row>
    <row r="5311" spans="1:16" x14ac:dyDescent="0.25">
      <c r="A5311" s="1">
        <v>43544.678969907407</v>
      </c>
      <c r="B5311" s="1">
        <v>43544.691851851851</v>
      </c>
      <c r="C5311">
        <v>5</v>
      </c>
      <c r="D5311">
        <v>2.0699999999999998</v>
      </c>
      <c r="E5311">
        <v>13</v>
      </c>
      <c r="F5311">
        <v>0</v>
      </c>
      <c r="G5311">
        <v>0</v>
      </c>
      <c r="H5311">
        <v>17.3</v>
      </c>
      <c r="I5311" t="s">
        <v>14</v>
      </c>
      <c r="J5311" t="s">
        <v>19</v>
      </c>
      <c r="K5311" t="s">
        <v>44</v>
      </c>
      <c r="L5311" t="s">
        <v>21</v>
      </c>
      <c r="M5311" t="s">
        <v>18</v>
      </c>
      <c r="N5311" t="s">
        <v>18</v>
      </c>
      <c r="O5311" t="str">
        <f>TEXT(Table1[[#This Row],[pickup]],"dddd")</f>
        <v>Wednesday</v>
      </c>
      <c r="P5311">
        <f t="shared" si="82"/>
        <v>16</v>
      </c>
    </row>
    <row r="5312" spans="1:16" x14ac:dyDescent="0.25">
      <c r="A5312" s="1">
        <v>43526.437997685185</v>
      </c>
      <c r="B5312" s="1">
        <v>43526.44462962963</v>
      </c>
      <c r="C5312">
        <v>1</v>
      </c>
      <c r="D5312">
        <v>1.48</v>
      </c>
      <c r="E5312">
        <v>8</v>
      </c>
      <c r="F5312">
        <v>2.2599999999999998</v>
      </c>
      <c r="G5312">
        <v>0</v>
      </c>
      <c r="H5312">
        <v>13.56</v>
      </c>
      <c r="I5312" t="s">
        <v>14</v>
      </c>
      <c r="J5312" t="s">
        <v>15</v>
      </c>
      <c r="K5312" t="s">
        <v>29</v>
      </c>
      <c r="L5312" t="s">
        <v>26</v>
      </c>
      <c r="M5312" t="s">
        <v>18</v>
      </c>
      <c r="N5312" t="s">
        <v>18</v>
      </c>
      <c r="O5312" t="str">
        <f>TEXT(Table1[[#This Row],[pickup]],"dddd")</f>
        <v>Saturday</v>
      </c>
      <c r="P5312">
        <f t="shared" si="82"/>
        <v>10</v>
      </c>
    </row>
    <row r="5313" spans="1:16" x14ac:dyDescent="0.25">
      <c r="A5313" s="1">
        <v>43526.418495370373</v>
      </c>
      <c r="B5313" s="1">
        <v>43526.435497685183</v>
      </c>
      <c r="C5313">
        <v>5</v>
      </c>
      <c r="D5313">
        <v>4.4000000000000004</v>
      </c>
      <c r="E5313">
        <v>19</v>
      </c>
      <c r="F5313">
        <v>4.45</v>
      </c>
      <c r="G5313">
        <v>0</v>
      </c>
      <c r="H5313">
        <v>26.75</v>
      </c>
      <c r="I5313" t="s">
        <v>14</v>
      </c>
      <c r="J5313" t="s">
        <v>15</v>
      </c>
      <c r="K5313" t="s">
        <v>46</v>
      </c>
      <c r="L5313" t="s">
        <v>106</v>
      </c>
      <c r="M5313" t="s">
        <v>18</v>
      </c>
      <c r="N5313" t="s">
        <v>18</v>
      </c>
      <c r="O5313" t="str">
        <f>TEXT(Table1[[#This Row],[pickup]],"dddd")</f>
        <v>Saturday</v>
      </c>
      <c r="P5313">
        <f t="shared" si="82"/>
        <v>10</v>
      </c>
    </row>
    <row r="5314" spans="1:16" x14ac:dyDescent="0.25">
      <c r="A5314" s="1">
        <v>43552.414444444446</v>
      </c>
      <c r="B5314" s="1">
        <v>43552.4371875</v>
      </c>
      <c r="C5314">
        <v>1</v>
      </c>
      <c r="D5314">
        <v>10</v>
      </c>
      <c r="E5314">
        <v>34</v>
      </c>
      <c r="F5314">
        <v>0</v>
      </c>
      <c r="G5314">
        <v>5.76</v>
      </c>
      <c r="H5314">
        <v>43.06</v>
      </c>
      <c r="I5314" t="s">
        <v>14</v>
      </c>
      <c r="J5314" t="s">
        <v>19</v>
      </c>
      <c r="K5314" t="s">
        <v>49</v>
      </c>
      <c r="L5314" t="s">
        <v>35</v>
      </c>
      <c r="M5314" t="s">
        <v>18</v>
      </c>
      <c r="N5314" t="s">
        <v>37</v>
      </c>
      <c r="O5314" t="str">
        <f>TEXT(Table1[[#This Row],[pickup]],"dddd")</f>
        <v>Thursday</v>
      </c>
      <c r="P5314">
        <f t="shared" ref="P5314:P5377" si="83">HOUR(A:A)</f>
        <v>9</v>
      </c>
    </row>
    <row r="5315" spans="1:16" x14ac:dyDescent="0.25">
      <c r="A5315" s="1">
        <v>43535.450057870374</v>
      </c>
      <c r="B5315" s="1">
        <v>43535.472222222219</v>
      </c>
      <c r="C5315">
        <v>1</v>
      </c>
      <c r="D5315">
        <v>2.2000000000000002</v>
      </c>
      <c r="E5315">
        <v>19</v>
      </c>
      <c r="F5315">
        <v>0</v>
      </c>
      <c r="G5315">
        <v>0</v>
      </c>
      <c r="H5315">
        <v>22.3</v>
      </c>
      <c r="I5315" t="s">
        <v>14</v>
      </c>
      <c r="J5315" t="s">
        <v>19</v>
      </c>
      <c r="K5315" t="s">
        <v>32</v>
      </c>
      <c r="L5315" t="s">
        <v>51</v>
      </c>
      <c r="M5315" t="s">
        <v>18</v>
      </c>
      <c r="N5315" t="s">
        <v>18</v>
      </c>
      <c r="O5315" t="str">
        <f>TEXT(Table1[[#This Row],[pickup]],"dddd")</f>
        <v>Monday</v>
      </c>
      <c r="P5315">
        <f t="shared" si="83"/>
        <v>10</v>
      </c>
    </row>
    <row r="5316" spans="1:16" x14ac:dyDescent="0.25">
      <c r="A5316" s="1">
        <v>43547.518090277779</v>
      </c>
      <c r="B5316" s="1">
        <v>43547.524317129632</v>
      </c>
      <c r="C5316">
        <v>2</v>
      </c>
      <c r="D5316">
        <v>1.6</v>
      </c>
      <c r="E5316">
        <v>8</v>
      </c>
      <c r="F5316">
        <v>0</v>
      </c>
      <c r="G5316">
        <v>0</v>
      </c>
      <c r="H5316">
        <v>11.3</v>
      </c>
      <c r="I5316" t="s">
        <v>14</v>
      </c>
      <c r="J5316" t="s">
        <v>19</v>
      </c>
      <c r="K5316" t="s">
        <v>16</v>
      </c>
      <c r="L5316" t="s">
        <v>34</v>
      </c>
      <c r="M5316" t="s">
        <v>18</v>
      </c>
      <c r="N5316" t="s">
        <v>18</v>
      </c>
      <c r="O5316" t="str">
        <f>TEXT(Table1[[#This Row],[pickup]],"dddd")</f>
        <v>Saturday</v>
      </c>
      <c r="P5316">
        <f t="shared" si="83"/>
        <v>12</v>
      </c>
    </row>
    <row r="5317" spans="1:16" x14ac:dyDescent="0.25">
      <c r="A5317" s="1">
        <v>43536.631365740737</v>
      </c>
      <c r="B5317" s="1">
        <v>43536.647638888891</v>
      </c>
      <c r="C5317">
        <v>1</v>
      </c>
      <c r="D5317">
        <v>4.1500000000000004</v>
      </c>
      <c r="E5317">
        <v>18.5</v>
      </c>
      <c r="F5317">
        <v>6.54</v>
      </c>
      <c r="G5317">
        <v>0</v>
      </c>
      <c r="H5317">
        <v>28.34</v>
      </c>
      <c r="I5317" t="s">
        <v>14</v>
      </c>
      <c r="J5317" t="s">
        <v>15</v>
      </c>
      <c r="K5317" t="s">
        <v>106</v>
      </c>
      <c r="L5317" t="s">
        <v>51</v>
      </c>
      <c r="M5317" t="s">
        <v>18</v>
      </c>
      <c r="N5317" t="s">
        <v>18</v>
      </c>
      <c r="O5317" t="str">
        <f>TEXT(Table1[[#This Row],[pickup]],"dddd")</f>
        <v>Tuesday</v>
      </c>
      <c r="P5317">
        <f t="shared" si="83"/>
        <v>15</v>
      </c>
    </row>
    <row r="5318" spans="1:16" x14ac:dyDescent="0.25">
      <c r="A5318" s="1">
        <v>43555.581469907411</v>
      </c>
      <c r="B5318" s="1">
        <v>43555.586145833331</v>
      </c>
      <c r="C5318">
        <v>3</v>
      </c>
      <c r="D5318">
        <v>0.8</v>
      </c>
      <c r="E5318">
        <v>6</v>
      </c>
      <c r="F5318">
        <v>0</v>
      </c>
      <c r="G5318">
        <v>0</v>
      </c>
      <c r="H5318">
        <v>9.3000000000000007</v>
      </c>
      <c r="I5318" t="s">
        <v>14</v>
      </c>
      <c r="J5318" t="s">
        <v>19</v>
      </c>
      <c r="K5318" t="s">
        <v>30</v>
      </c>
      <c r="L5318" t="s">
        <v>51</v>
      </c>
      <c r="M5318" t="s">
        <v>18</v>
      </c>
      <c r="N5318" t="s">
        <v>18</v>
      </c>
      <c r="O5318" t="str">
        <f>TEXT(Table1[[#This Row],[pickup]],"dddd")</f>
        <v>Sunday</v>
      </c>
      <c r="P5318">
        <f t="shared" si="83"/>
        <v>13</v>
      </c>
    </row>
    <row r="5319" spans="1:16" x14ac:dyDescent="0.25">
      <c r="A5319" s="1">
        <v>43547.323761574073</v>
      </c>
      <c r="B5319" s="1">
        <v>43547.324699074074</v>
      </c>
      <c r="C5319">
        <v>1</v>
      </c>
      <c r="D5319">
        <v>0.5</v>
      </c>
      <c r="E5319">
        <v>3.5</v>
      </c>
      <c r="F5319">
        <v>1.25</v>
      </c>
      <c r="G5319">
        <v>0</v>
      </c>
      <c r="H5319">
        <v>5.55</v>
      </c>
      <c r="I5319" t="s">
        <v>14</v>
      </c>
      <c r="J5319" t="s">
        <v>15</v>
      </c>
      <c r="K5319" t="s">
        <v>31</v>
      </c>
      <c r="L5319" t="s">
        <v>31</v>
      </c>
      <c r="M5319" t="s">
        <v>18</v>
      </c>
      <c r="N5319" t="s">
        <v>18</v>
      </c>
      <c r="O5319" t="str">
        <f>TEXT(Table1[[#This Row],[pickup]],"dddd")</f>
        <v>Saturday</v>
      </c>
      <c r="P5319">
        <f t="shared" si="83"/>
        <v>7</v>
      </c>
    </row>
    <row r="5320" spans="1:16" x14ac:dyDescent="0.25">
      <c r="A5320" s="1">
        <v>43527.165648148148</v>
      </c>
      <c r="B5320" s="1">
        <v>43527.17260416667</v>
      </c>
      <c r="C5320">
        <v>3</v>
      </c>
      <c r="D5320">
        <v>1.85</v>
      </c>
      <c r="E5320">
        <v>9</v>
      </c>
      <c r="F5320">
        <v>1</v>
      </c>
      <c r="G5320">
        <v>0</v>
      </c>
      <c r="H5320">
        <v>13.8</v>
      </c>
      <c r="I5320" t="s">
        <v>14</v>
      </c>
      <c r="J5320" t="s">
        <v>15</v>
      </c>
      <c r="K5320" t="s">
        <v>50</v>
      </c>
      <c r="L5320" t="s">
        <v>22</v>
      </c>
      <c r="M5320" t="s">
        <v>18</v>
      </c>
      <c r="N5320" t="s">
        <v>18</v>
      </c>
      <c r="O5320" t="str">
        <f>TEXT(Table1[[#This Row],[pickup]],"dddd")</f>
        <v>Sunday</v>
      </c>
      <c r="P5320">
        <f t="shared" si="83"/>
        <v>3</v>
      </c>
    </row>
    <row r="5321" spans="1:16" x14ac:dyDescent="0.25">
      <c r="A5321" s="1">
        <v>43545.073136574072</v>
      </c>
      <c r="B5321" s="1">
        <v>43545.091203703705</v>
      </c>
      <c r="C5321">
        <v>1</v>
      </c>
      <c r="D5321">
        <v>19.62</v>
      </c>
      <c r="E5321">
        <v>52</v>
      </c>
      <c r="F5321">
        <v>11.06</v>
      </c>
      <c r="G5321">
        <v>0</v>
      </c>
      <c r="H5321">
        <v>66.36</v>
      </c>
      <c r="I5321" t="s">
        <v>14</v>
      </c>
      <c r="J5321" t="s">
        <v>15</v>
      </c>
      <c r="K5321" t="s">
        <v>64</v>
      </c>
      <c r="L5321" t="s">
        <v>52</v>
      </c>
      <c r="M5321" t="s">
        <v>37</v>
      </c>
      <c r="N5321" t="s">
        <v>18</v>
      </c>
      <c r="O5321" t="str">
        <f>TEXT(Table1[[#This Row],[pickup]],"dddd")</f>
        <v>Thursday</v>
      </c>
      <c r="P5321">
        <f t="shared" si="83"/>
        <v>1</v>
      </c>
    </row>
    <row r="5322" spans="1:16" x14ac:dyDescent="0.25">
      <c r="A5322" s="1">
        <v>43549.687685185185</v>
      </c>
      <c r="B5322" s="1">
        <v>43549.698263888888</v>
      </c>
      <c r="C5322">
        <v>3</v>
      </c>
      <c r="D5322">
        <v>2.71</v>
      </c>
      <c r="E5322">
        <v>12.5</v>
      </c>
      <c r="F5322">
        <v>4.2</v>
      </c>
      <c r="G5322">
        <v>0</v>
      </c>
      <c r="H5322">
        <v>21</v>
      </c>
      <c r="I5322" t="s">
        <v>14</v>
      </c>
      <c r="J5322" t="s">
        <v>15</v>
      </c>
      <c r="K5322" t="s">
        <v>81</v>
      </c>
      <c r="L5322" t="s">
        <v>17</v>
      </c>
      <c r="M5322" t="s">
        <v>18</v>
      </c>
      <c r="N5322" t="s">
        <v>18</v>
      </c>
      <c r="O5322" t="str">
        <f>TEXT(Table1[[#This Row],[pickup]],"dddd")</f>
        <v>Monday</v>
      </c>
      <c r="P5322">
        <f t="shared" si="83"/>
        <v>16</v>
      </c>
    </row>
    <row r="5323" spans="1:16" x14ac:dyDescent="0.25">
      <c r="A5323" s="1">
        <v>43547.811909722222</v>
      </c>
      <c r="B5323" s="1">
        <v>43547.817199074074</v>
      </c>
      <c r="C5323">
        <v>1</v>
      </c>
      <c r="D5323">
        <v>1.01</v>
      </c>
      <c r="E5323">
        <v>6.5</v>
      </c>
      <c r="F5323">
        <v>0</v>
      </c>
      <c r="G5323">
        <v>0</v>
      </c>
      <c r="H5323">
        <v>9.8000000000000007</v>
      </c>
      <c r="I5323" t="s">
        <v>14</v>
      </c>
      <c r="J5323" t="s">
        <v>19</v>
      </c>
      <c r="K5323" t="s">
        <v>56</v>
      </c>
      <c r="L5323" t="s">
        <v>61</v>
      </c>
      <c r="M5323" t="s">
        <v>18</v>
      </c>
      <c r="N5323" t="s">
        <v>18</v>
      </c>
      <c r="O5323" t="str">
        <f>TEXT(Table1[[#This Row],[pickup]],"dddd")</f>
        <v>Saturday</v>
      </c>
      <c r="P5323">
        <f t="shared" si="83"/>
        <v>19</v>
      </c>
    </row>
    <row r="5324" spans="1:16" x14ac:dyDescent="0.25">
      <c r="A5324" s="1">
        <v>43542.451944444445</v>
      </c>
      <c r="B5324" s="1">
        <v>43542.456469907411</v>
      </c>
      <c r="C5324">
        <v>2</v>
      </c>
      <c r="D5324">
        <v>1.02</v>
      </c>
      <c r="E5324">
        <v>6.5</v>
      </c>
      <c r="F5324">
        <v>0</v>
      </c>
      <c r="G5324">
        <v>0</v>
      </c>
      <c r="H5324">
        <v>9.8000000000000007</v>
      </c>
      <c r="I5324" t="s">
        <v>14</v>
      </c>
      <c r="J5324" t="s">
        <v>19</v>
      </c>
      <c r="K5324" t="s">
        <v>34</v>
      </c>
      <c r="L5324" t="s">
        <v>32</v>
      </c>
      <c r="M5324" t="s">
        <v>18</v>
      </c>
      <c r="N5324" t="s">
        <v>18</v>
      </c>
      <c r="O5324" t="str">
        <f>TEXT(Table1[[#This Row],[pickup]],"dddd")</f>
        <v>Monday</v>
      </c>
      <c r="P5324">
        <f t="shared" si="83"/>
        <v>10</v>
      </c>
    </row>
    <row r="5325" spans="1:16" x14ac:dyDescent="0.25">
      <c r="A5325" s="1">
        <v>43548.792453703703</v>
      </c>
      <c r="B5325" s="1">
        <v>43548.793981481482</v>
      </c>
      <c r="C5325">
        <v>1</v>
      </c>
      <c r="D5325">
        <v>0.3</v>
      </c>
      <c r="E5325">
        <v>3.5</v>
      </c>
      <c r="F5325">
        <v>0</v>
      </c>
      <c r="G5325">
        <v>0</v>
      </c>
      <c r="H5325">
        <v>7.8</v>
      </c>
      <c r="I5325" t="s">
        <v>14</v>
      </c>
      <c r="J5325" t="s">
        <v>19</v>
      </c>
      <c r="K5325" t="s">
        <v>59</v>
      </c>
      <c r="L5325" t="s">
        <v>59</v>
      </c>
      <c r="M5325" t="s">
        <v>18</v>
      </c>
      <c r="N5325" t="s">
        <v>18</v>
      </c>
      <c r="O5325" t="str">
        <f>TEXT(Table1[[#This Row],[pickup]],"dddd")</f>
        <v>Sunday</v>
      </c>
      <c r="P5325">
        <f t="shared" si="83"/>
        <v>19</v>
      </c>
    </row>
    <row r="5326" spans="1:16" x14ac:dyDescent="0.25">
      <c r="A5326" s="1">
        <v>43537.498541666668</v>
      </c>
      <c r="B5326" s="1">
        <v>43537.502743055556</v>
      </c>
      <c r="C5326">
        <v>1</v>
      </c>
      <c r="D5326">
        <v>0.38</v>
      </c>
      <c r="E5326">
        <v>5.5</v>
      </c>
      <c r="F5326">
        <v>0</v>
      </c>
      <c r="G5326">
        <v>0</v>
      </c>
      <c r="H5326">
        <v>8.8000000000000007</v>
      </c>
      <c r="I5326" t="s">
        <v>14</v>
      </c>
      <c r="J5326" t="s">
        <v>15</v>
      </c>
      <c r="K5326" t="s">
        <v>62</v>
      </c>
      <c r="L5326" t="s">
        <v>62</v>
      </c>
      <c r="M5326" t="s">
        <v>18</v>
      </c>
      <c r="N5326" t="s">
        <v>18</v>
      </c>
      <c r="O5326" t="str">
        <f>TEXT(Table1[[#This Row],[pickup]],"dddd")</f>
        <v>Wednesday</v>
      </c>
      <c r="P5326">
        <f t="shared" si="83"/>
        <v>11</v>
      </c>
    </row>
    <row r="5327" spans="1:16" x14ac:dyDescent="0.25">
      <c r="A5327" s="1">
        <v>43537.725324074076</v>
      </c>
      <c r="B5327" s="1">
        <v>43537.739976851852</v>
      </c>
      <c r="C5327">
        <v>1</v>
      </c>
      <c r="D5327">
        <v>2.44</v>
      </c>
      <c r="E5327">
        <v>14.5</v>
      </c>
      <c r="F5327">
        <v>3.76</v>
      </c>
      <c r="G5327">
        <v>0</v>
      </c>
      <c r="H5327">
        <v>22.56</v>
      </c>
      <c r="I5327" t="s">
        <v>14</v>
      </c>
      <c r="J5327" t="s">
        <v>15</v>
      </c>
      <c r="K5327" t="s">
        <v>70</v>
      </c>
      <c r="L5327" t="s">
        <v>45</v>
      </c>
      <c r="M5327" t="s">
        <v>18</v>
      </c>
      <c r="N5327" t="s">
        <v>18</v>
      </c>
      <c r="O5327" t="str">
        <f>TEXT(Table1[[#This Row],[pickup]],"dddd")</f>
        <v>Wednesday</v>
      </c>
      <c r="P5327">
        <f t="shared" si="83"/>
        <v>17</v>
      </c>
    </row>
    <row r="5328" spans="1:16" x14ac:dyDescent="0.25">
      <c r="A5328" s="1">
        <v>43547.71466435185</v>
      </c>
      <c r="B5328" s="1">
        <v>43547.740393518521</v>
      </c>
      <c r="C5328">
        <v>1</v>
      </c>
      <c r="D5328">
        <v>5.43</v>
      </c>
      <c r="E5328">
        <v>25.5</v>
      </c>
      <c r="F5328">
        <v>0</v>
      </c>
      <c r="G5328">
        <v>0</v>
      </c>
      <c r="H5328">
        <v>26.3</v>
      </c>
      <c r="I5328" t="s">
        <v>14</v>
      </c>
      <c r="J5328" t="s">
        <v>15</v>
      </c>
      <c r="K5328" t="s">
        <v>41</v>
      </c>
      <c r="L5328" t="s">
        <v>30</v>
      </c>
      <c r="M5328" t="s">
        <v>18</v>
      </c>
      <c r="N5328" t="s">
        <v>18</v>
      </c>
      <c r="O5328" t="str">
        <f>TEXT(Table1[[#This Row],[pickup]],"dddd")</f>
        <v>Saturday</v>
      </c>
      <c r="P5328">
        <f t="shared" si="83"/>
        <v>17</v>
      </c>
    </row>
    <row r="5329" spans="1:16" x14ac:dyDescent="0.25">
      <c r="A5329" s="1">
        <v>43547.461944444447</v>
      </c>
      <c r="B5329" s="1">
        <v>43547.46769675926</v>
      </c>
      <c r="C5329">
        <v>1</v>
      </c>
      <c r="D5329">
        <v>1.6</v>
      </c>
      <c r="E5329">
        <v>8</v>
      </c>
      <c r="F5329">
        <v>0</v>
      </c>
      <c r="G5329">
        <v>0</v>
      </c>
      <c r="H5329">
        <v>11.3</v>
      </c>
      <c r="I5329" t="s">
        <v>14</v>
      </c>
      <c r="J5329" t="s">
        <v>19</v>
      </c>
      <c r="K5329" t="s">
        <v>32</v>
      </c>
      <c r="L5329" t="s">
        <v>61</v>
      </c>
      <c r="M5329" t="s">
        <v>18</v>
      </c>
      <c r="N5329" t="s">
        <v>18</v>
      </c>
      <c r="O5329" t="str">
        <f>TEXT(Table1[[#This Row],[pickup]],"dddd")</f>
        <v>Saturday</v>
      </c>
      <c r="P5329">
        <f t="shared" si="83"/>
        <v>11</v>
      </c>
    </row>
    <row r="5330" spans="1:16" x14ac:dyDescent="0.25">
      <c r="A5330" s="1">
        <v>43538.726284722223</v>
      </c>
      <c r="B5330" s="1">
        <v>43538.73704861111</v>
      </c>
      <c r="C5330">
        <v>2</v>
      </c>
      <c r="D5330">
        <v>1.6</v>
      </c>
      <c r="E5330">
        <v>11</v>
      </c>
      <c r="F5330">
        <v>0</v>
      </c>
      <c r="G5330">
        <v>0</v>
      </c>
      <c r="H5330">
        <v>15.3</v>
      </c>
      <c r="I5330" t="s">
        <v>14</v>
      </c>
      <c r="J5330" t="s">
        <v>19</v>
      </c>
      <c r="K5330" t="s">
        <v>30</v>
      </c>
      <c r="L5330" t="s">
        <v>26</v>
      </c>
      <c r="M5330" t="s">
        <v>18</v>
      </c>
      <c r="N5330" t="s">
        <v>18</v>
      </c>
      <c r="O5330" t="str">
        <f>TEXT(Table1[[#This Row],[pickup]],"dddd")</f>
        <v>Thursday</v>
      </c>
      <c r="P5330">
        <f t="shared" si="83"/>
        <v>17</v>
      </c>
    </row>
    <row r="5331" spans="1:16" x14ac:dyDescent="0.25">
      <c r="A5331" s="1">
        <v>43531.237245370372</v>
      </c>
      <c r="B5331" s="1">
        <v>43531.243287037039</v>
      </c>
      <c r="C5331">
        <v>1</v>
      </c>
      <c r="D5331">
        <v>0.6</v>
      </c>
      <c r="E5331">
        <v>6.5</v>
      </c>
      <c r="F5331">
        <v>1.95</v>
      </c>
      <c r="G5331">
        <v>0</v>
      </c>
      <c r="H5331">
        <v>11.75</v>
      </c>
      <c r="I5331" t="s">
        <v>14</v>
      </c>
      <c r="J5331" t="s">
        <v>15</v>
      </c>
      <c r="K5331" t="s">
        <v>49</v>
      </c>
      <c r="L5331" t="s">
        <v>32</v>
      </c>
      <c r="M5331" t="s">
        <v>18</v>
      </c>
      <c r="N5331" t="s">
        <v>18</v>
      </c>
      <c r="O5331" t="str">
        <f>TEXT(Table1[[#This Row],[pickup]],"dddd")</f>
        <v>Thursday</v>
      </c>
      <c r="P5331">
        <f t="shared" si="83"/>
        <v>5</v>
      </c>
    </row>
    <row r="5332" spans="1:16" x14ac:dyDescent="0.25">
      <c r="A5332" s="1">
        <v>43535.602546296293</v>
      </c>
      <c r="B5332" s="1">
        <v>43535.621238425927</v>
      </c>
      <c r="C5332">
        <v>6</v>
      </c>
      <c r="D5332">
        <v>8.83</v>
      </c>
      <c r="E5332">
        <v>29</v>
      </c>
      <c r="F5332">
        <v>0</v>
      </c>
      <c r="G5332">
        <v>5.76</v>
      </c>
      <c r="H5332">
        <v>38.06</v>
      </c>
      <c r="I5332" t="s">
        <v>14</v>
      </c>
      <c r="J5332" t="s">
        <v>19</v>
      </c>
      <c r="K5332" t="s">
        <v>35</v>
      </c>
      <c r="L5332" t="s">
        <v>25</v>
      </c>
      <c r="M5332" t="s">
        <v>37</v>
      </c>
      <c r="N5332" t="s">
        <v>18</v>
      </c>
      <c r="O5332" t="str">
        <f>TEXT(Table1[[#This Row],[pickup]],"dddd")</f>
        <v>Monday</v>
      </c>
      <c r="P5332">
        <f t="shared" si="83"/>
        <v>14</v>
      </c>
    </row>
    <row r="5333" spans="1:16" x14ac:dyDescent="0.25">
      <c r="A5333" s="1">
        <v>43528.354756944442</v>
      </c>
      <c r="B5333" s="1">
        <v>43528.36173611111</v>
      </c>
      <c r="C5333">
        <v>1</v>
      </c>
      <c r="D5333">
        <v>1</v>
      </c>
      <c r="E5333">
        <v>8</v>
      </c>
      <c r="F5333">
        <v>2.25</v>
      </c>
      <c r="G5333">
        <v>0</v>
      </c>
      <c r="H5333">
        <v>13.55</v>
      </c>
      <c r="I5333" t="s">
        <v>14</v>
      </c>
      <c r="J5333" t="s">
        <v>15</v>
      </c>
      <c r="K5333" t="s">
        <v>70</v>
      </c>
      <c r="L5333" t="s">
        <v>17</v>
      </c>
      <c r="M5333" t="s">
        <v>18</v>
      </c>
      <c r="N5333" t="s">
        <v>18</v>
      </c>
      <c r="O5333" t="str">
        <f>TEXT(Table1[[#This Row],[pickup]],"dddd")</f>
        <v>Monday</v>
      </c>
      <c r="P5333">
        <f t="shared" si="83"/>
        <v>8</v>
      </c>
    </row>
    <row r="5334" spans="1:16" x14ac:dyDescent="0.25">
      <c r="A5334" s="1">
        <v>43544.425694444442</v>
      </c>
      <c r="B5334" s="1">
        <v>43544.435914351852</v>
      </c>
      <c r="C5334">
        <v>2</v>
      </c>
      <c r="D5334">
        <v>2</v>
      </c>
      <c r="E5334">
        <v>10.5</v>
      </c>
      <c r="F5334">
        <v>0</v>
      </c>
      <c r="G5334">
        <v>0</v>
      </c>
      <c r="H5334">
        <v>13.8</v>
      </c>
      <c r="I5334" t="s">
        <v>14</v>
      </c>
      <c r="J5334" t="s">
        <v>19</v>
      </c>
      <c r="K5334" t="s">
        <v>49</v>
      </c>
      <c r="L5334" t="s">
        <v>62</v>
      </c>
      <c r="M5334" t="s">
        <v>18</v>
      </c>
      <c r="N5334" t="s">
        <v>18</v>
      </c>
      <c r="O5334" t="str">
        <f>TEXT(Table1[[#This Row],[pickup]],"dddd")</f>
        <v>Wednesday</v>
      </c>
      <c r="P5334">
        <f t="shared" si="83"/>
        <v>10</v>
      </c>
    </row>
    <row r="5335" spans="1:16" x14ac:dyDescent="0.25">
      <c r="A5335" s="1">
        <v>43550.363344907404</v>
      </c>
      <c r="B5335" s="1">
        <v>43550.375717592593</v>
      </c>
      <c r="C5335">
        <v>1</v>
      </c>
      <c r="D5335">
        <v>2.19</v>
      </c>
      <c r="E5335">
        <v>13</v>
      </c>
      <c r="F5335">
        <v>1</v>
      </c>
      <c r="G5335">
        <v>0</v>
      </c>
      <c r="H5335">
        <v>17.3</v>
      </c>
      <c r="I5335" t="s">
        <v>14</v>
      </c>
      <c r="J5335" t="s">
        <v>15</v>
      </c>
      <c r="K5335" t="s">
        <v>24</v>
      </c>
      <c r="L5335" t="s">
        <v>32</v>
      </c>
      <c r="M5335" t="s">
        <v>18</v>
      </c>
      <c r="N5335" t="s">
        <v>18</v>
      </c>
      <c r="O5335" t="str">
        <f>TEXT(Table1[[#This Row],[pickup]],"dddd")</f>
        <v>Tuesday</v>
      </c>
      <c r="P5335">
        <f t="shared" si="83"/>
        <v>8</v>
      </c>
    </row>
    <row r="5336" spans="1:16" x14ac:dyDescent="0.25">
      <c r="A5336" s="1">
        <v>43555.676319444443</v>
      </c>
      <c r="B5336" s="1">
        <v>43555.680208333331</v>
      </c>
      <c r="C5336">
        <v>2</v>
      </c>
      <c r="D5336">
        <v>0.9</v>
      </c>
      <c r="E5336">
        <v>6</v>
      </c>
      <c r="F5336">
        <v>1.4</v>
      </c>
      <c r="G5336">
        <v>0</v>
      </c>
      <c r="H5336">
        <v>10.7</v>
      </c>
      <c r="I5336" t="s">
        <v>14</v>
      </c>
      <c r="J5336" t="s">
        <v>15</v>
      </c>
      <c r="K5336" t="s">
        <v>68</v>
      </c>
      <c r="L5336" t="s">
        <v>16</v>
      </c>
      <c r="M5336" t="s">
        <v>18</v>
      </c>
      <c r="N5336" t="s">
        <v>18</v>
      </c>
      <c r="O5336" t="str">
        <f>TEXT(Table1[[#This Row],[pickup]],"dddd")</f>
        <v>Sunday</v>
      </c>
      <c r="P5336">
        <f t="shared" si="83"/>
        <v>16</v>
      </c>
    </row>
    <row r="5337" spans="1:16" x14ac:dyDescent="0.25">
      <c r="A5337" s="1">
        <v>43551.956238425926</v>
      </c>
      <c r="B5337" s="1">
        <v>43551.964074074072</v>
      </c>
      <c r="C5337">
        <v>1</v>
      </c>
      <c r="D5337">
        <v>2.2999999999999998</v>
      </c>
      <c r="E5337">
        <v>10.5</v>
      </c>
      <c r="F5337">
        <v>2.86</v>
      </c>
      <c r="G5337">
        <v>0</v>
      </c>
      <c r="H5337">
        <v>17.16</v>
      </c>
      <c r="I5337" t="s">
        <v>14</v>
      </c>
      <c r="J5337" t="s">
        <v>15</v>
      </c>
      <c r="K5337" t="s">
        <v>74</v>
      </c>
      <c r="L5337" t="s">
        <v>43</v>
      </c>
      <c r="M5337" t="s">
        <v>18</v>
      </c>
      <c r="N5337" t="s">
        <v>18</v>
      </c>
      <c r="O5337" t="str">
        <f>TEXT(Table1[[#This Row],[pickup]],"dddd")</f>
        <v>Wednesday</v>
      </c>
      <c r="P5337">
        <f t="shared" si="83"/>
        <v>22</v>
      </c>
    </row>
    <row r="5338" spans="1:16" x14ac:dyDescent="0.25">
      <c r="A5338" s="1">
        <v>43531.786874999998</v>
      </c>
      <c r="B5338" s="1">
        <v>43531.798171296294</v>
      </c>
      <c r="C5338">
        <v>1</v>
      </c>
      <c r="D5338">
        <v>2.14</v>
      </c>
      <c r="E5338">
        <v>11.5</v>
      </c>
      <c r="F5338">
        <v>0</v>
      </c>
      <c r="G5338">
        <v>0</v>
      </c>
      <c r="H5338">
        <v>15.8</v>
      </c>
      <c r="I5338" t="s">
        <v>14</v>
      </c>
      <c r="J5338" t="s">
        <v>19</v>
      </c>
      <c r="K5338" t="s">
        <v>22</v>
      </c>
      <c r="L5338" t="s">
        <v>26</v>
      </c>
      <c r="M5338" t="s">
        <v>18</v>
      </c>
      <c r="N5338" t="s">
        <v>18</v>
      </c>
      <c r="O5338" t="str">
        <f>TEXT(Table1[[#This Row],[pickup]],"dddd")</f>
        <v>Thursday</v>
      </c>
      <c r="P5338">
        <f t="shared" si="83"/>
        <v>18</v>
      </c>
    </row>
    <row r="5339" spans="1:16" x14ac:dyDescent="0.25">
      <c r="A5339" s="1">
        <v>43533.020115740743</v>
      </c>
      <c r="B5339" s="1">
        <v>43533.02238425926</v>
      </c>
      <c r="C5339">
        <v>3</v>
      </c>
      <c r="D5339">
        <v>0.89</v>
      </c>
      <c r="E5339">
        <v>5</v>
      </c>
      <c r="F5339">
        <v>1.76</v>
      </c>
      <c r="G5339">
        <v>0</v>
      </c>
      <c r="H5339">
        <v>10.56</v>
      </c>
      <c r="I5339" t="s">
        <v>14</v>
      </c>
      <c r="J5339" t="s">
        <v>15</v>
      </c>
      <c r="K5339" t="s">
        <v>24</v>
      </c>
      <c r="L5339" t="s">
        <v>16</v>
      </c>
      <c r="M5339" t="s">
        <v>18</v>
      </c>
      <c r="N5339" t="s">
        <v>18</v>
      </c>
      <c r="O5339" t="str">
        <f>TEXT(Table1[[#This Row],[pickup]],"dddd")</f>
        <v>Saturday</v>
      </c>
      <c r="P5339">
        <f t="shared" si="83"/>
        <v>0</v>
      </c>
    </row>
    <row r="5340" spans="1:16" x14ac:dyDescent="0.25">
      <c r="A5340" s="1">
        <v>43545.350590277776</v>
      </c>
      <c r="B5340" s="1">
        <v>43545.353831018518</v>
      </c>
      <c r="C5340">
        <v>2</v>
      </c>
      <c r="D5340">
        <v>0.6</v>
      </c>
      <c r="E5340">
        <v>5</v>
      </c>
      <c r="F5340">
        <v>1.65</v>
      </c>
      <c r="G5340">
        <v>0</v>
      </c>
      <c r="H5340">
        <v>9.9499999999999993</v>
      </c>
      <c r="I5340" t="s">
        <v>14</v>
      </c>
      <c r="J5340" t="s">
        <v>15</v>
      </c>
      <c r="K5340" t="s">
        <v>39</v>
      </c>
      <c r="L5340" t="s">
        <v>39</v>
      </c>
      <c r="M5340" t="s">
        <v>18</v>
      </c>
      <c r="N5340" t="s">
        <v>18</v>
      </c>
      <c r="O5340" t="str">
        <f>TEXT(Table1[[#This Row],[pickup]],"dddd")</f>
        <v>Thursday</v>
      </c>
      <c r="P5340">
        <f t="shared" si="83"/>
        <v>8</v>
      </c>
    </row>
    <row r="5341" spans="1:16" x14ac:dyDescent="0.25">
      <c r="A5341" s="1">
        <v>43537.859525462962</v>
      </c>
      <c r="B5341" s="1">
        <v>43537.866956018515</v>
      </c>
      <c r="C5341">
        <v>1</v>
      </c>
      <c r="D5341">
        <v>1.06</v>
      </c>
      <c r="E5341">
        <v>8</v>
      </c>
      <c r="F5341">
        <v>2.36</v>
      </c>
      <c r="G5341">
        <v>0</v>
      </c>
      <c r="H5341">
        <v>14.16</v>
      </c>
      <c r="I5341" t="s">
        <v>14</v>
      </c>
      <c r="J5341" t="s">
        <v>15</v>
      </c>
      <c r="K5341" t="s">
        <v>46</v>
      </c>
      <c r="L5341" t="s">
        <v>29</v>
      </c>
      <c r="M5341" t="s">
        <v>18</v>
      </c>
      <c r="N5341" t="s">
        <v>18</v>
      </c>
      <c r="O5341" t="str">
        <f>TEXT(Table1[[#This Row],[pickup]],"dddd")</f>
        <v>Wednesday</v>
      </c>
      <c r="P5341">
        <f t="shared" si="83"/>
        <v>20</v>
      </c>
    </row>
    <row r="5342" spans="1:16" x14ac:dyDescent="0.25">
      <c r="A5342" s="1">
        <v>43536.794525462959</v>
      </c>
      <c r="B5342" s="1">
        <v>43536.801377314812</v>
      </c>
      <c r="C5342">
        <v>1</v>
      </c>
      <c r="D5342">
        <v>1.03</v>
      </c>
      <c r="E5342">
        <v>7.5</v>
      </c>
      <c r="F5342">
        <v>0</v>
      </c>
      <c r="G5342">
        <v>0</v>
      </c>
      <c r="H5342">
        <v>11.8</v>
      </c>
      <c r="I5342" t="s">
        <v>14</v>
      </c>
      <c r="J5342" t="s">
        <v>19</v>
      </c>
      <c r="K5342" t="s">
        <v>55</v>
      </c>
      <c r="L5342" t="s">
        <v>26</v>
      </c>
      <c r="M5342" t="s">
        <v>18</v>
      </c>
      <c r="N5342" t="s">
        <v>18</v>
      </c>
      <c r="O5342" t="str">
        <f>TEXT(Table1[[#This Row],[pickup]],"dddd")</f>
        <v>Tuesday</v>
      </c>
      <c r="P5342">
        <f t="shared" si="83"/>
        <v>19</v>
      </c>
    </row>
    <row r="5343" spans="1:16" x14ac:dyDescent="0.25">
      <c r="A5343" s="1">
        <v>43534.20140046296</v>
      </c>
      <c r="B5343" s="1">
        <v>43534.202881944446</v>
      </c>
      <c r="C5343">
        <v>1</v>
      </c>
      <c r="D5343">
        <v>0.5</v>
      </c>
      <c r="E5343">
        <v>4</v>
      </c>
      <c r="F5343">
        <v>1.55</v>
      </c>
      <c r="G5343">
        <v>0</v>
      </c>
      <c r="H5343">
        <v>9.35</v>
      </c>
      <c r="I5343" t="s">
        <v>14</v>
      </c>
      <c r="J5343" t="s">
        <v>15</v>
      </c>
      <c r="K5343" t="s">
        <v>47</v>
      </c>
      <c r="L5343" t="s">
        <v>17</v>
      </c>
      <c r="M5343" t="s">
        <v>18</v>
      </c>
      <c r="N5343" t="s">
        <v>18</v>
      </c>
      <c r="O5343" t="str">
        <f>TEXT(Table1[[#This Row],[pickup]],"dddd")</f>
        <v>Sunday</v>
      </c>
      <c r="P5343">
        <f t="shared" si="83"/>
        <v>4</v>
      </c>
    </row>
    <row r="5344" spans="1:16" x14ac:dyDescent="0.25">
      <c r="A5344" s="1">
        <v>43543.842465277776</v>
      </c>
      <c r="B5344" s="1">
        <v>43543.855555555558</v>
      </c>
      <c r="C5344">
        <v>1</v>
      </c>
      <c r="D5344">
        <v>5.41</v>
      </c>
      <c r="E5344">
        <v>19</v>
      </c>
      <c r="F5344">
        <v>4.5599999999999996</v>
      </c>
      <c r="G5344">
        <v>0</v>
      </c>
      <c r="H5344">
        <v>27.36</v>
      </c>
      <c r="I5344" t="s">
        <v>14</v>
      </c>
      <c r="J5344" t="s">
        <v>15</v>
      </c>
      <c r="K5344" t="s">
        <v>67</v>
      </c>
      <c r="L5344" t="s">
        <v>34</v>
      </c>
      <c r="M5344" t="s">
        <v>18</v>
      </c>
      <c r="N5344" t="s">
        <v>18</v>
      </c>
      <c r="O5344" t="str">
        <f>TEXT(Table1[[#This Row],[pickup]],"dddd")</f>
        <v>Tuesday</v>
      </c>
      <c r="P5344">
        <f t="shared" si="83"/>
        <v>20</v>
      </c>
    </row>
    <row r="5345" spans="1:16" x14ac:dyDescent="0.25">
      <c r="A5345" s="1">
        <v>43526.384479166663</v>
      </c>
      <c r="B5345" s="1">
        <v>43526.388344907406</v>
      </c>
      <c r="C5345">
        <v>1</v>
      </c>
      <c r="D5345">
        <v>0.77</v>
      </c>
      <c r="E5345">
        <v>5.5</v>
      </c>
      <c r="F5345">
        <v>1.76</v>
      </c>
      <c r="G5345">
        <v>0</v>
      </c>
      <c r="H5345">
        <v>10.56</v>
      </c>
      <c r="I5345" t="s">
        <v>14</v>
      </c>
      <c r="J5345" t="s">
        <v>15</v>
      </c>
      <c r="K5345" t="s">
        <v>85</v>
      </c>
      <c r="L5345" t="s">
        <v>62</v>
      </c>
      <c r="M5345" t="s">
        <v>18</v>
      </c>
      <c r="N5345" t="s">
        <v>18</v>
      </c>
      <c r="O5345" t="str">
        <f>TEXT(Table1[[#This Row],[pickup]],"dddd")</f>
        <v>Saturday</v>
      </c>
      <c r="P5345">
        <f t="shared" si="83"/>
        <v>9</v>
      </c>
    </row>
    <row r="5346" spans="1:16" x14ac:dyDescent="0.25">
      <c r="A5346" s="1">
        <v>43545.789652777778</v>
      </c>
      <c r="B5346" s="1">
        <v>43545.813136574077</v>
      </c>
      <c r="C5346">
        <v>1</v>
      </c>
      <c r="D5346">
        <v>10.79</v>
      </c>
      <c r="E5346">
        <v>31.5</v>
      </c>
      <c r="F5346">
        <v>10.39</v>
      </c>
      <c r="G5346">
        <v>5.76</v>
      </c>
      <c r="H5346">
        <v>51.95</v>
      </c>
      <c r="I5346" t="s">
        <v>14</v>
      </c>
      <c r="J5346" t="s">
        <v>15</v>
      </c>
      <c r="K5346" t="s">
        <v>32</v>
      </c>
      <c r="L5346" t="s">
        <v>35</v>
      </c>
      <c r="M5346" t="s">
        <v>18</v>
      </c>
      <c r="N5346" t="s">
        <v>37</v>
      </c>
      <c r="O5346" t="str">
        <f>TEXT(Table1[[#This Row],[pickup]],"dddd")</f>
        <v>Thursday</v>
      </c>
      <c r="P5346">
        <f t="shared" si="83"/>
        <v>18</v>
      </c>
    </row>
    <row r="5347" spans="1:16" x14ac:dyDescent="0.25">
      <c r="A5347" s="1">
        <v>43554.429108796299</v>
      </c>
      <c r="B5347" s="1">
        <v>43554.432372685187</v>
      </c>
      <c r="C5347">
        <v>1</v>
      </c>
      <c r="D5347">
        <v>0.8</v>
      </c>
      <c r="E5347">
        <v>5.5</v>
      </c>
      <c r="F5347">
        <v>0</v>
      </c>
      <c r="G5347">
        <v>0</v>
      </c>
      <c r="H5347">
        <v>8.8000000000000007</v>
      </c>
      <c r="I5347" t="s">
        <v>14</v>
      </c>
      <c r="J5347" t="s">
        <v>19</v>
      </c>
      <c r="K5347" t="s">
        <v>48</v>
      </c>
      <c r="L5347" t="s">
        <v>49</v>
      </c>
      <c r="M5347" t="s">
        <v>18</v>
      </c>
      <c r="N5347" t="s">
        <v>18</v>
      </c>
      <c r="O5347" t="str">
        <f>TEXT(Table1[[#This Row],[pickup]],"dddd")</f>
        <v>Saturday</v>
      </c>
      <c r="P5347">
        <f t="shared" si="83"/>
        <v>10</v>
      </c>
    </row>
    <row r="5348" spans="1:16" x14ac:dyDescent="0.25">
      <c r="A5348" s="1">
        <v>43540.113298611112</v>
      </c>
      <c r="B5348" s="1">
        <v>43540.123043981483</v>
      </c>
      <c r="C5348">
        <v>5</v>
      </c>
      <c r="D5348">
        <v>7.77</v>
      </c>
      <c r="E5348">
        <v>23</v>
      </c>
      <c r="F5348">
        <v>0</v>
      </c>
      <c r="G5348">
        <v>0</v>
      </c>
      <c r="H5348">
        <v>26.8</v>
      </c>
      <c r="I5348" t="s">
        <v>14</v>
      </c>
      <c r="J5348" t="s">
        <v>19</v>
      </c>
      <c r="K5348" t="s">
        <v>42</v>
      </c>
      <c r="L5348" t="s">
        <v>142</v>
      </c>
      <c r="M5348" t="s">
        <v>18</v>
      </c>
      <c r="N5348" t="s">
        <v>18</v>
      </c>
      <c r="O5348" t="str">
        <f>TEXT(Table1[[#This Row],[pickup]],"dddd")</f>
        <v>Saturday</v>
      </c>
      <c r="P5348">
        <f t="shared" si="83"/>
        <v>2</v>
      </c>
    </row>
    <row r="5349" spans="1:16" x14ac:dyDescent="0.25">
      <c r="A5349" s="1">
        <v>43547.094895833332</v>
      </c>
      <c r="B5349" s="1">
        <v>43547.106087962966</v>
      </c>
      <c r="C5349">
        <v>1</v>
      </c>
      <c r="D5349">
        <v>3.75</v>
      </c>
      <c r="E5349">
        <v>14.5</v>
      </c>
      <c r="F5349">
        <v>3.66</v>
      </c>
      <c r="G5349">
        <v>0</v>
      </c>
      <c r="H5349">
        <v>21.96</v>
      </c>
      <c r="I5349" t="s">
        <v>14</v>
      </c>
      <c r="J5349" t="s">
        <v>15</v>
      </c>
      <c r="K5349" t="s">
        <v>44</v>
      </c>
      <c r="L5349" t="s">
        <v>48</v>
      </c>
      <c r="M5349" t="s">
        <v>18</v>
      </c>
      <c r="N5349" t="s">
        <v>18</v>
      </c>
      <c r="O5349" t="str">
        <f>TEXT(Table1[[#This Row],[pickup]],"dddd")</f>
        <v>Saturday</v>
      </c>
      <c r="P5349">
        <f t="shared" si="83"/>
        <v>2</v>
      </c>
    </row>
    <row r="5350" spans="1:16" x14ac:dyDescent="0.25">
      <c r="A5350" s="1">
        <v>43550.775092592594</v>
      </c>
      <c r="B5350" s="1">
        <v>43550.793935185182</v>
      </c>
      <c r="C5350">
        <v>1</v>
      </c>
      <c r="D5350">
        <v>3.25</v>
      </c>
      <c r="E5350">
        <v>19</v>
      </c>
      <c r="F5350">
        <v>4.66</v>
      </c>
      <c r="G5350">
        <v>0</v>
      </c>
      <c r="H5350">
        <v>27.96</v>
      </c>
      <c r="I5350" t="s">
        <v>14</v>
      </c>
      <c r="J5350" t="s">
        <v>15</v>
      </c>
      <c r="K5350" t="s">
        <v>27</v>
      </c>
      <c r="L5350" t="s">
        <v>66</v>
      </c>
      <c r="M5350" t="s">
        <v>18</v>
      </c>
      <c r="N5350" t="s">
        <v>18</v>
      </c>
      <c r="O5350" t="str">
        <f>TEXT(Table1[[#This Row],[pickup]],"dddd")</f>
        <v>Tuesday</v>
      </c>
      <c r="P5350">
        <f t="shared" si="83"/>
        <v>18</v>
      </c>
    </row>
    <row r="5351" spans="1:16" x14ac:dyDescent="0.25">
      <c r="A5351" s="1">
        <v>43551.680046296293</v>
      </c>
      <c r="B5351" s="1">
        <v>43551.688090277778</v>
      </c>
      <c r="C5351">
        <v>1</v>
      </c>
      <c r="D5351">
        <v>1.6</v>
      </c>
      <c r="E5351">
        <v>9.5</v>
      </c>
      <c r="F5351">
        <v>0</v>
      </c>
      <c r="G5351">
        <v>0</v>
      </c>
      <c r="H5351">
        <v>13.8</v>
      </c>
      <c r="I5351" t="s">
        <v>14</v>
      </c>
      <c r="J5351" t="s">
        <v>19</v>
      </c>
      <c r="K5351" t="s">
        <v>70</v>
      </c>
      <c r="L5351" t="s">
        <v>61</v>
      </c>
      <c r="M5351" t="s">
        <v>18</v>
      </c>
      <c r="N5351" t="s">
        <v>18</v>
      </c>
      <c r="O5351" t="str">
        <f>TEXT(Table1[[#This Row],[pickup]],"dddd")</f>
        <v>Wednesday</v>
      </c>
      <c r="P5351">
        <f t="shared" si="83"/>
        <v>16</v>
      </c>
    </row>
    <row r="5352" spans="1:16" x14ac:dyDescent="0.25">
      <c r="A5352" s="1">
        <v>43535.7340625</v>
      </c>
      <c r="B5352" s="1">
        <v>43535.739525462966</v>
      </c>
      <c r="C5352">
        <v>1</v>
      </c>
      <c r="D5352">
        <v>0.99</v>
      </c>
      <c r="E5352">
        <v>6.5</v>
      </c>
      <c r="F5352">
        <v>2.16</v>
      </c>
      <c r="G5352">
        <v>0</v>
      </c>
      <c r="H5352">
        <v>12.96</v>
      </c>
      <c r="I5352" t="s">
        <v>14</v>
      </c>
      <c r="J5352" t="s">
        <v>15</v>
      </c>
      <c r="K5352" t="s">
        <v>23</v>
      </c>
      <c r="L5352" t="s">
        <v>59</v>
      </c>
      <c r="M5352" t="s">
        <v>18</v>
      </c>
      <c r="N5352" t="s">
        <v>18</v>
      </c>
      <c r="O5352" t="str">
        <f>TEXT(Table1[[#This Row],[pickup]],"dddd")</f>
        <v>Monday</v>
      </c>
      <c r="P5352">
        <f t="shared" si="83"/>
        <v>17</v>
      </c>
    </row>
    <row r="5353" spans="1:16" x14ac:dyDescent="0.25">
      <c r="A5353" s="1">
        <v>43533.139687499999</v>
      </c>
      <c r="B5353" s="1">
        <v>43533.143229166664</v>
      </c>
      <c r="C5353">
        <v>1</v>
      </c>
      <c r="D5353">
        <v>1.28</v>
      </c>
      <c r="E5353">
        <v>6</v>
      </c>
      <c r="F5353">
        <v>1.96</v>
      </c>
      <c r="G5353">
        <v>0</v>
      </c>
      <c r="H5353">
        <v>11.76</v>
      </c>
      <c r="I5353" t="s">
        <v>14</v>
      </c>
      <c r="J5353" t="s">
        <v>15</v>
      </c>
      <c r="K5353" t="s">
        <v>42</v>
      </c>
      <c r="L5353" t="s">
        <v>46</v>
      </c>
      <c r="M5353" t="s">
        <v>18</v>
      </c>
      <c r="N5353" t="s">
        <v>18</v>
      </c>
      <c r="O5353" t="str">
        <f>TEXT(Table1[[#This Row],[pickup]],"dddd")</f>
        <v>Saturday</v>
      </c>
      <c r="P5353">
        <f t="shared" si="83"/>
        <v>3</v>
      </c>
    </row>
    <row r="5354" spans="1:16" x14ac:dyDescent="0.25">
      <c r="A5354" s="1">
        <v>43525.022789351853</v>
      </c>
      <c r="B5354" s="1">
        <v>43525.03701388889</v>
      </c>
      <c r="C5354">
        <v>1</v>
      </c>
      <c r="D5354">
        <v>5.34</v>
      </c>
      <c r="E5354">
        <v>19</v>
      </c>
      <c r="F5354">
        <v>2</v>
      </c>
      <c r="G5354">
        <v>0</v>
      </c>
      <c r="H5354">
        <v>24.8</v>
      </c>
      <c r="I5354" t="s">
        <v>14</v>
      </c>
      <c r="J5354" t="s">
        <v>15</v>
      </c>
      <c r="K5354" t="s">
        <v>42</v>
      </c>
      <c r="L5354" t="s">
        <v>65</v>
      </c>
      <c r="M5354" t="s">
        <v>18</v>
      </c>
      <c r="N5354" t="s">
        <v>37</v>
      </c>
      <c r="O5354" t="str">
        <f>TEXT(Table1[[#This Row],[pickup]],"dddd")</f>
        <v>Friday</v>
      </c>
      <c r="P5354">
        <f t="shared" si="83"/>
        <v>0</v>
      </c>
    </row>
    <row r="5355" spans="1:16" x14ac:dyDescent="0.25">
      <c r="A5355" s="1">
        <v>43538.811319444445</v>
      </c>
      <c r="B5355" s="1">
        <v>43538.814259259256</v>
      </c>
      <c r="C5355">
        <v>1</v>
      </c>
      <c r="D5355">
        <v>0.6</v>
      </c>
      <c r="E5355">
        <v>5</v>
      </c>
      <c r="F5355">
        <v>2.3199999999999998</v>
      </c>
      <c r="G5355">
        <v>0</v>
      </c>
      <c r="H5355">
        <v>11.62</v>
      </c>
      <c r="I5355" t="s">
        <v>14</v>
      </c>
      <c r="J5355" t="s">
        <v>15</v>
      </c>
      <c r="K5355" t="s">
        <v>50</v>
      </c>
      <c r="L5355" t="s">
        <v>29</v>
      </c>
      <c r="M5355" t="s">
        <v>18</v>
      </c>
      <c r="N5355" t="s">
        <v>18</v>
      </c>
      <c r="O5355" t="str">
        <f>TEXT(Table1[[#This Row],[pickup]],"dddd")</f>
        <v>Thursday</v>
      </c>
      <c r="P5355">
        <f t="shared" si="83"/>
        <v>19</v>
      </c>
    </row>
    <row r="5356" spans="1:16" x14ac:dyDescent="0.25">
      <c r="A5356" s="1">
        <v>43532.326944444445</v>
      </c>
      <c r="B5356" s="1">
        <v>43532.335289351853</v>
      </c>
      <c r="C5356">
        <v>1</v>
      </c>
      <c r="D5356">
        <v>1.88</v>
      </c>
      <c r="E5356">
        <v>9.5</v>
      </c>
      <c r="F5356">
        <v>0</v>
      </c>
      <c r="G5356">
        <v>0</v>
      </c>
      <c r="H5356">
        <v>12.8</v>
      </c>
      <c r="I5356" t="s">
        <v>14</v>
      </c>
      <c r="J5356" t="s">
        <v>19</v>
      </c>
      <c r="K5356" t="s">
        <v>39</v>
      </c>
      <c r="L5356" t="s">
        <v>42</v>
      </c>
      <c r="M5356" t="s">
        <v>18</v>
      </c>
      <c r="N5356" t="s">
        <v>18</v>
      </c>
      <c r="O5356" t="str">
        <f>TEXT(Table1[[#This Row],[pickup]],"dddd")</f>
        <v>Friday</v>
      </c>
      <c r="P5356">
        <f t="shared" si="83"/>
        <v>7</v>
      </c>
    </row>
    <row r="5357" spans="1:16" x14ac:dyDescent="0.25">
      <c r="A5357" s="1">
        <v>43535.447013888886</v>
      </c>
      <c r="B5357" s="1">
        <v>43535.476712962962</v>
      </c>
      <c r="C5357">
        <v>5</v>
      </c>
      <c r="D5357">
        <v>10.16</v>
      </c>
      <c r="E5357">
        <v>38.5</v>
      </c>
      <c r="F5357">
        <v>9.82</v>
      </c>
      <c r="G5357">
        <v>0</v>
      </c>
      <c r="H5357">
        <v>49.12</v>
      </c>
      <c r="I5357" t="s">
        <v>14</v>
      </c>
      <c r="J5357" t="s">
        <v>15</v>
      </c>
      <c r="K5357" t="s">
        <v>64</v>
      </c>
      <c r="L5357" t="s">
        <v>140</v>
      </c>
      <c r="M5357" t="s">
        <v>37</v>
      </c>
      <c r="N5357" t="s">
        <v>58</v>
      </c>
      <c r="O5357" t="str">
        <f>TEXT(Table1[[#This Row],[pickup]],"dddd")</f>
        <v>Monday</v>
      </c>
      <c r="P5357">
        <f t="shared" si="83"/>
        <v>10</v>
      </c>
    </row>
    <row r="5358" spans="1:16" x14ac:dyDescent="0.25">
      <c r="A5358" s="1">
        <v>43544.291238425925</v>
      </c>
      <c r="B5358" s="1">
        <v>43544.293888888889</v>
      </c>
      <c r="C5358">
        <v>1</v>
      </c>
      <c r="D5358">
        <v>0.91</v>
      </c>
      <c r="E5358">
        <v>5</v>
      </c>
      <c r="F5358">
        <v>1.66</v>
      </c>
      <c r="G5358">
        <v>0</v>
      </c>
      <c r="H5358">
        <v>9.9600000000000009</v>
      </c>
      <c r="I5358" t="s">
        <v>14</v>
      </c>
      <c r="J5358" t="s">
        <v>15</v>
      </c>
      <c r="K5358" t="s">
        <v>62</v>
      </c>
      <c r="L5358" t="s">
        <v>50</v>
      </c>
      <c r="M5358" t="s">
        <v>18</v>
      </c>
      <c r="N5358" t="s">
        <v>18</v>
      </c>
      <c r="O5358" t="str">
        <f>TEXT(Table1[[#This Row],[pickup]],"dddd")</f>
        <v>Wednesday</v>
      </c>
      <c r="P5358">
        <f t="shared" si="83"/>
        <v>6</v>
      </c>
    </row>
    <row r="5359" spans="1:16" x14ac:dyDescent="0.25">
      <c r="A5359" s="1">
        <v>43531.601273148146</v>
      </c>
      <c r="B5359" s="1">
        <v>43531.604421296295</v>
      </c>
      <c r="C5359">
        <v>1</v>
      </c>
      <c r="D5359">
        <v>0.7</v>
      </c>
      <c r="E5359">
        <v>5</v>
      </c>
      <c r="F5359">
        <v>1.65</v>
      </c>
      <c r="G5359">
        <v>0</v>
      </c>
      <c r="H5359">
        <v>9.9499999999999993</v>
      </c>
      <c r="I5359" t="s">
        <v>14</v>
      </c>
      <c r="J5359" t="s">
        <v>15</v>
      </c>
      <c r="K5359" t="s">
        <v>43</v>
      </c>
      <c r="L5359" t="s">
        <v>22</v>
      </c>
      <c r="M5359" t="s">
        <v>18</v>
      </c>
      <c r="N5359" t="s">
        <v>18</v>
      </c>
      <c r="O5359" t="str">
        <f>TEXT(Table1[[#This Row],[pickup]],"dddd")</f>
        <v>Thursday</v>
      </c>
      <c r="P5359">
        <f t="shared" si="83"/>
        <v>14</v>
      </c>
    </row>
    <row r="5360" spans="1:16" x14ac:dyDescent="0.25">
      <c r="A5360" s="1">
        <v>43532.284953703704</v>
      </c>
      <c r="B5360" s="1">
        <v>43532.28869212963</v>
      </c>
      <c r="C5360">
        <v>1</v>
      </c>
      <c r="D5360">
        <v>1.5</v>
      </c>
      <c r="E5360">
        <v>6.5</v>
      </c>
      <c r="F5360">
        <v>1.95</v>
      </c>
      <c r="G5360">
        <v>0</v>
      </c>
      <c r="H5360">
        <v>11.75</v>
      </c>
      <c r="I5360" t="s">
        <v>14</v>
      </c>
      <c r="J5360" t="s">
        <v>15</v>
      </c>
      <c r="K5360" t="s">
        <v>63</v>
      </c>
      <c r="L5360" t="s">
        <v>46</v>
      </c>
      <c r="M5360" t="s">
        <v>18</v>
      </c>
      <c r="N5360" t="s">
        <v>18</v>
      </c>
      <c r="O5360" t="str">
        <f>TEXT(Table1[[#This Row],[pickup]],"dddd")</f>
        <v>Friday</v>
      </c>
      <c r="P5360">
        <f t="shared" si="83"/>
        <v>6</v>
      </c>
    </row>
    <row r="5361" spans="1:16" x14ac:dyDescent="0.25">
      <c r="A5361" s="1">
        <v>43531.851307870369</v>
      </c>
      <c r="B5361" s="1">
        <v>43531.856921296298</v>
      </c>
      <c r="C5361">
        <v>1</v>
      </c>
      <c r="D5361">
        <v>2.1</v>
      </c>
      <c r="E5361">
        <v>8.5</v>
      </c>
      <c r="F5361">
        <v>1.2</v>
      </c>
      <c r="G5361">
        <v>0</v>
      </c>
      <c r="H5361">
        <v>13.5</v>
      </c>
      <c r="I5361" t="s">
        <v>14</v>
      </c>
      <c r="J5361" t="s">
        <v>15</v>
      </c>
      <c r="K5361" t="s">
        <v>25</v>
      </c>
      <c r="L5361" t="s">
        <v>61</v>
      </c>
      <c r="M5361" t="s">
        <v>18</v>
      </c>
      <c r="N5361" t="s">
        <v>18</v>
      </c>
      <c r="O5361" t="str">
        <f>TEXT(Table1[[#This Row],[pickup]],"dddd")</f>
        <v>Thursday</v>
      </c>
      <c r="P5361">
        <f t="shared" si="83"/>
        <v>20</v>
      </c>
    </row>
    <row r="5362" spans="1:16" x14ac:dyDescent="0.25">
      <c r="A5362" s="1">
        <v>43537.826921296299</v>
      </c>
      <c r="B5362" s="1">
        <v>43537.845300925925</v>
      </c>
      <c r="C5362">
        <v>1</v>
      </c>
      <c r="D5362">
        <v>10</v>
      </c>
      <c r="E5362">
        <v>31</v>
      </c>
      <c r="F5362">
        <v>0</v>
      </c>
      <c r="G5362">
        <v>5.76</v>
      </c>
      <c r="H5362">
        <v>40.56</v>
      </c>
      <c r="I5362" t="s">
        <v>14</v>
      </c>
      <c r="J5362" t="s">
        <v>15</v>
      </c>
      <c r="K5362" t="s">
        <v>46</v>
      </c>
      <c r="L5362" t="s">
        <v>35</v>
      </c>
      <c r="M5362" t="s">
        <v>18</v>
      </c>
      <c r="N5362" t="s">
        <v>37</v>
      </c>
      <c r="O5362" t="str">
        <f>TEXT(Table1[[#This Row],[pickup]],"dddd")</f>
        <v>Wednesday</v>
      </c>
      <c r="P5362">
        <f t="shared" si="83"/>
        <v>19</v>
      </c>
    </row>
    <row r="5363" spans="1:16" x14ac:dyDescent="0.25">
      <c r="A5363" s="1">
        <v>43539.79519675926</v>
      </c>
      <c r="B5363" s="1">
        <v>43539.804293981484</v>
      </c>
      <c r="C5363">
        <v>4</v>
      </c>
      <c r="D5363">
        <v>2.5099999999999998</v>
      </c>
      <c r="E5363">
        <v>20</v>
      </c>
      <c r="F5363">
        <v>4.5599999999999996</v>
      </c>
      <c r="G5363">
        <v>0</v>
      </c>
      <c r="H5363">
        <v>27.36</v>
      </c>
      <c r="I5363" t="s">
        <v>14</v>
      </c>
      <c r="J5363" t="s">
        <v>15</v>
      </c>
      <c r="K5363" t="s">
        <v>22</v>
      </c>
      <c r="L5363" t="s">
        <v>160</v>
      </c>
      <c r="M5363" t="s">
        <v>18</v>
      </c>
      <c r="N5363" t="s">
        <v>18</v>
      </c>
      <c r="O5363" t="str">
        <f>TEXT(Table1[[#This Row],[pickup]],"dddd")</f>
        <v>Friday</v>
      </c>
      <c r="P5363">
        <f t="shared" si="83"/>
        <v>19</v>
      </c>
    </row>
    <row r="5364" spans="1:16" x14ac:dyDescent="0.25">
      <c r="A5364" s="1">
        <v>43539.458101851851</v>
      </c>
      <c r="B5364" s="1">
        <v>43539.468136574076</v>
      </c>
      <c r="C5364">
        <v>1</v>
      </c>
      <c r="D5364">
        <v>1.27</v>
      </c>
      <c r="E5364">
        <v>10</v>
      </c>
      <c r="F5364">
        <v>2.66</v>
      </c>
      <c r="G5364">
        <v>0</v>
      </c>
      <c r="H5364">
        <v>15.96</v>
      </c>
      <c r="I5364" t="s">
        <v>14</v>
      </c>
      <c r="J5364" t="s">
        <v>15</v>
      </c>
      <c r="K5364" t="s">
        <v>30</v>
      </c>
      <c r="L5364" t="s">
        <v>46</v>
      </c>
      <c r="M5364" t="s">
        <v>18</v>
      </c>
      <c r="N5364" t="s">
        <v>18</v>
      </c>
      <c r="O5364" t="str">
        <f>TEXT(Table1[[#This Row],[pickup]],"dddd")</f>
        <v>Friday</v>
      </c>
      <c r="P5364">
        <f t="shared" si="83"/>
        <v>10</v>
      </c>
    </row>
    <row r="5365" spans="1:16" x14ac:dyDescent="0.25">
      <c r="A5365" s="1">
        <v>43538.632881944446</v>
      </c>
      <c r="B5365" s="1">
        <v>43538.639606481483</v>
      </c>
      <c r="C5365">
        <v>1</v>
      </c>
      <c r="D5365">
        <v>0.85</v>
      </c>
      <c r="E5365">
        <v>7.5</v>
      </c>
      <c r="F5365">
        <v>0</v>
      </c>
      <c r="G5365">
        <v>0</v>
      </c>
      <c r="H5365">
        <v>10.8</v>
      </c>
      <c r="I5365" t="s">
        <v>14</v>
      </c>
      <c r="J5365" t="s">
        <v>19</v>
      </c>
      <c r="K5365" t="s">
        <v>38</v>
      </c>
      <c r="L5365" t="s">
        <v>41</v>
      </c>
      <c r="M5365" t="s">
        <v>18</v>
      </c>
      <c r="N5365" t="s">
        <v>18</v>
      </c>
      <c r="O5365" t="str">
        <f>TEXT(Table1[[#This Row],[pickup]],"dddd")</f>
        <v>Thursday</v>
      </c>
      <c r="P5365">
        <f t="shared" si="83"/>
        <v>15</v>
      </c>
    </row>
    <row r="5366" spans="1:16" x14ac:dyDescent="0.25">
      <c r="A5366" s="1">
        <v>43541.707835648151</v>
      </c>
      <c r="B5366" s="1">
        <v>43541.752870370372</v>
      </c>
      <c r="C5366">
        <v>2</v>
      </c>
      <c r="D5366">
        <v>36.700000000000003</v>
      </c>
      <c r="E5366">
        <v>150</v>
      </c>
      <c r="F5366">
        <v>0</v>
      </c>
      <c r="G5366">
        <v>24.02</v>
      </c>
      <c r="H5366">
        <v>174.82</v>
      </c>
      <c r="I5366" t="s">
        <v>14</v>
      </c>
      <c r="J5366" t="s">
        <v>19</v>
      </c>
      <c r="K5366" t="s">
        <v>64</v>
      </c>
      <c r="L5366" t="s">
        <v>64</v>
      </c>
      <c r="M5366" t="s">
        <v>37</v>
      </c>
      <c r="N5366" t="s">
        <v>37</v>
      </c>
      <c r="O5366" t="str">
        <f>TEXT(Table1[[#This Row],[pickup]],"dddd")</f>
        <v>Sunday</v>
      </c>
      <c r="P5366">
        <f t="shared" si="83"/>
        <v>16</v>
      </c>
    </row>
    <row r="5367" spans="1:16" x14ac:dyDescent="0.25">
      <c r="A5367" s="1">
        <v>43553.839305555557</v>
      </c>
      <c r="B5367" s="1">
        <v>43553.850185185183</v>
      </c>
      <c r="C5367">
        <v>1</v>
      </c>
      <c r="D5367">
        <v>2.2000000000000002</v>
      </c>
      <c r="E5367">
        <v>11.5</v>
      </c>
      <c r="F5367">
        <v>3.06</v>
      </c>
      <c r="G5367">
        <v>0</v>
      </c>
      <c r="H5367">
        <v>18.36</v>
      </c>
      <c r="I5367" t="s">
        <v>14</v>
      </c>
      <c r="J5367" t="s">
        <v>15</v>
      </c>
      <c r="K5367" t="s">
        <v>29</v>
      </c>
      <c r="L5367" t="s">
        <v>21</v>
      </c>
      <c r="M5367" t="s">
        <v>18</v>
      </c>
      <c r="N5367" t="s">
        <v>18</v>
      </c>
      <c r="O5367" t="str">
        <f>TEXT(Table1[[#This Row],[pickup]],"dddd")</f>
        <v>Friday</v>
      </c>
      <c r="P5367">
        <f t="shared" si="83"/>
        <v>20</v>
      </c>
    </row>
    <row r="5368" spans="1:16" x14ac:dyDescent="0.25">
      <c r="A5368" s="1">
        <v>43545.900104166663</v>
      </c>
      <c r="B5368" s="1">
        <v>43545.906412037039</v>
      </c>
      <c r="C5368">
        <v>1</v>
      </c>
      <c r="D5368">
        <v>1.24</v>
      </c>
      <c r="E5368">
        <v>7.5</v>
      </c>
      <c r="F5368">
        <v>0</v>
      </c>
      <c r="G5368">
        <v>0</v>
      </c>
      <c r="H5368">
        <v>11.3</v>
      </c>
      <c r="I5368" t="s">
        <v>14</v>
      </c>
      <c r="J5368" t="s">
        <v>19</v>
      </c>
      <c r="K5368" t="s">
        <v>32</v>
      </c>
      <c r="L5368" t="s">
        <v>29</v>
      </c>
      <c r="M5368" t="s">
        <v>18</v>
      </c>
      <c r="N5368" t="s">
        <v>18</v>
      </c>
      <c r="O5368" t="str">
        <f>TEXT(Table1[[#This Row],[pickup]],"dddd")</f>
        <v>Thursday</v>
      </c>
      <c r="P5368">
        <f t="shared" si="83"/>
        <v>21</v>
      </c>
    </row>
    <row r="5369" spans="1:16" x14ac:dyDescent="0.25">
      <c r="A5369" s="1">
        <v>43545.493657407409</v>
      </c>
      <c r="B5369" s="1">
        <v>43545.498796296299</v>
      </c>
      <c r="C5369">
        <v>3</v>
      </c>
      <c r="D5369">
        <v>0.73</v>
      </c>
      <c r="E5369">
        <v>6.5</v>
      </c>
      <c r="F5369">
        <v>0</v>
      </c>
      <c r="G5369">
        <v>0</v>
      </c>
      <c r="H5369">
        <v>9.8000000000000007</v>
      </c>
      <c r="I5369" t="s">
        <v>14</v>
      </c>
      <c r="J5369" t="s">
        <v>15</v>
      </c>
      <c r="K5369" t="s">
        <v>30</v>
      </c>
      <c r="L5369" t="s">
        <v>62</v>
      </c>
      <c r="M5369" t="s">
        <v>18</v>
      </c>
      <c r="N5369" t="s">
        <v>18</v>
      </c>
      <c r="O5369" t="str">
        <f>TEXT(Table1[[#This Row],[pickup]],"dddd")</f>
        <v>Thursday</v>
      </c>
      <c r="P5369">
        <f t="shared" si="83"/>
        <v>11</v>
      </c>
    </row>
    <row r="5370" spans="1:16" x14ac:dyDescent="0.25">
      <c r="A5370" s="1">
        <v>43542.286770833336</v>
      </c>
      <c r="B5370" s="1">
        <v>43542.289421296293</v>
      </c>
      <c r="C5370">
        <v>1</v>
      </c>
      <c r="D5370">
        <v>0.7</v>
      </c>
      <c r="E5370">
        <v>4.5</v>
      </c>
      <c r="F5370">
        <v>1.55</v>
      </c>
      <c r="G5370">
        <v>0</v>
      </c>
      <c r="H5370">
        <v>9.35</v>
      </c>
      <c r="I5370" t="s">
        <v>14</v>
      </c>
      <c r="J5370" t="s">
        <v>15</v>
      </c>
      <c r="K5370" t="s">
        <v>49</v>
      </c>
      <c r="L5370" t="s">
        <v>32</v>
      </c>
      <c r="M5370" t="s">
        <v>18</v>
      </c>
      <c r="N5370" t="s">
        <v>18</v>
      </c>
      <c r="O5370" t="str">
        <f>TEXT(Table1[[#This Row],[pickup]],"dddd")</f>
        <v>Monday</v>
      </c>
      <c r="P5370">
        <f t="shared" si="83"/>
        <v>6</v>
      </c>
    </row>
    <row r="5371" spans="1:16" x14ac:dyDescent="0.25">
      <c r="A5371" s="1">
        <v>43531.837395833332</v>
      </c>
      <c r="B5371" s="1">
        <v>43531.841099537036</v>
      </c>
      <c r="C5371">
        <v>1</v>
      </c>
      <c r="D5371">
        <v>0.5</v>
      </c>
      <c r="E5371">
        <v>5</v>
      </c>
      <c r="F5371">
        <v>2.6</v>
      </c>
      <c r="G5371">
        <v>0</v>
      </c>
      <c r="H5371">
        <v>11.4</v>
      </c>
      <c r="I5371" t="s">
        <v>14</v>
      </c>
      <c r="J5371" t="s">
        <v>15</v>
      </c>
      <c r="K5371" t="s">
        <v>32</v>
      </c>
      <c r="L5371" t="s">
        <v>50</v>
      </c>
      <c r="M5371" t="s">
        <v>18</v>
      </c>
      <c r="N5371" t="s">
        <v>18</v>
      </c>
      <c r="O5371" t="str">
        <f>TEXT(Table1[[#This Row],[pickup]],"dddd")</f>
        <v>Thursday</v>
      </c>
      <c r="P5371">
        <f t="shared" si="83"/>
        <v>20</v>
      </c>
    </row>
    <row r="5372" spans="1:16" x14ac:dyDescent="0.25">
      <c r="A5372" s="1">
        <v>43528.423993055556</v>
      </c>
      <c r="B5372" s="1">
        <v>43528.430949074071</v>
      </c>
      <c r="C5372">
        <v>1</v>
      </c>
      <c r="D5372">
        <v>3.23</v>
      </c>
      <c r="E5372">
        <v>11.5</v>
      </c>
      <c r="F5372">
        <v>2</v>
      </c>
      <c r="G5372">
        <v>0</v>
      </c>
      <c r="H5372">
        <v>14.3</v>
      </c>
      <c r="I5372" t="s">
        <v>14</v>
      </c>
      <c r="J5372" t="s">
        <v>15</v>
      </c>
      <c r="K5372" t="s">
        <v>60</v>
      </c>
      <c r="L5372" t="s">
        <v>114</v>
      </c>
      <c r="M5372" t="s">
        <v>18</v>
      </c>
      <c r="N5372" t="s">
        <v>18</v>
      </c>
      <c r="O5372" t="str">
        <f>TEXT(Table1[[#This Row],[pickup]],"dddd")</f>
        <v>Monday</v>
      </c>
      <c r="P5372">
        <f t="shared" si="83"/>
        <v>10</v>
      </c>
    </row>
    <row r="5373" spans="1:16" x14ac:dyDescent="0.25">
      <c r="A5373" s="1">
        <v>43544.51048611111</v>
      </c>
      <c r="B5373" s="1">
        <v>43544.524062500001</v>
      </c>
      <c r="C5373">
        <v>1</v>
      </c>
      <c r="D5373">
        <v>1.28</v>
      </c>
      <c r="E5373">
        <v>12.5</v>
      </c>
      <c r="F5373">
        <v>0</v>
      </c>
      <c r="G5373">
        <v>0</v>
      </c>
      <c r="H5373">
        <v>15.8</v>
      </c>
      <c r="I5373" t="s">
        <v>14</v>
      </c>
      <c r="J5373" t="s">
        <v>19</v>
      </c>
      <c r="K5373" t="s">
        <v>29</v>
      </c>
      <c r="L5373" t="s">
        <v>34</v>
      </c>
      <c r="M5373" t="s">
        <v>18</v>
      </c>
      <c r="N5373" t="s">
        <v>18</v>
      </c>
      <c r="O5373" t="str">
        <f>TEXT(Table1[[#This Row],[pickup]],"dddd")</f>
        <v>Wednesday</v>
      </c>
      <c r="P5373">
        <f t="shared" si="83"/>
        <v>12</v>
      </c>
    </row>
    <row r="5374" spans="1:16" x14ac:dyDescent="0.25">
      <c r="A5374" s="1">
        <v>43540.066712962966</v>
      </c>
      <c r="B5374" s="1">
        <v>43540.071979166663</v>
      </c>
      <c r="C5374">
        <v>1</v>
      </c>
      <c r="D5374">
        <v>1.6</v>
      </c>
      <c r="E5374">
        <v>7.5</v>
      </c>
      <c r="F5374">
        <v>2</v>
      </c>
      <c r="G5374">
        <v>0</v>
      </c>
      <c r="H5374">
        <v>13.3</v>
      </c>
      <c r="I5374" t="s">
        <v>14</v>
      </c>
      <c r="J5374" t="s">
        <v>15</v>
      </c>
      <c r="K5374" t="s">
        <v>46</v>
      </c>
      <c r="L5374" t="s">
        <v>34</v>
      </c>
      <c r="M5374" t="s">
        <v>18</v>
      </c>
      <c r="N5374" t="s">
        <v>18</v>
      </c>
      <c r="O5374" t="str">
        <f>TEXT(Table1[[#This Row],[pickup]],"dddd")</f>
        <v>Saturday</v>
      </c>
      <c r="P5374">
        <f t="shared" si="83"/>
        <v>1</v>
      </c>
    </row>
    <row r="5375" spans="1:16" x14ac:dyDescent="0.25">
      <c r="A5375" s="1">
        <v>43554.722673611112</v>
      </c>
      <c r="B5375" s="1">
        <v>43554.733229166668</v>
      </c>
      <c r="C5375">
        <v>1</v>
      </c>
      <c r="D5375">
        <v>3.03</v>
      </c>
      <c r="E5375">
        <v>13.5</v>
      </c>
      <c r="F5375">
        <v>2.52</v>
      </c>
      <c r="G5375">
        <v>0</v>
      </c>
      <c r="H5375">
        <v>19.32</v>
      </c>
      <c r="I5375" t="s">
        <v>14</v>
      </c>
      <c r="J5375" t="s">
        <v>15</v>
      </c>
      <c r="K5375" t="s">
        <v>42</v>
      </c>
      <c r="L5375" t="s">
        <v>41</v>
      </c>
      <c r="M5375" t="s">
        <v>18</v>
      </c>
      <c r="N5375" t="s">
        <v>18</v>
      </c>
      <c r="O5375" t="str">
        <f>TEXT(Table1[[#This Row],[pickup]],"dddd")</f>
        <v>Saturday</v>
      </c>
      <c r="P5375">
        <f t="shared" si="83"/>
        <v>17</v>
      </c>
    </row>
    <row r="5376" spans="1:16" x14ac:dyDescent="0.25">
      <c r="A5376" s="1">
        <v>43525.922523148147</v>
      </c>
      <c r="B5376" s="1">
        <v>43525.932557870372</v>
      </c>
      <c r="C5376">
        <v>1</v>
      </c>
      <c r="D5376">
        <v>3.02</v>
      </c>
      <c r="E5376">
        <v>13</v>
      </c>
      <c r="F5376">
        <v>3.36</v>
      </c>
      <c r="G5376">
        <v>0</v>
      </c>
      <c r="H5376">
        <v>20.16</v>
      </c>
      <c r="I5376" t="s">
        <v>14</v>
      </c>
      <c r="J5376" t="s">
        <v>15</v>
      </c>
      <c r="K5376" t="s">
        <v>20</v>
      </c>
      <c r="L5376" t="s">
        <v>131</v>
      </c>
      <c r="M5376" t="s">
        <v>18</v>
      </c>
      <c r="N5376" t="s">
        <v>18</v>
      </c>
      <c r="O5376" t="str">
        <f>TEXT(Table1[[#This Row],[pickup]],"dddd")</f>
        <v>Friday</v>
      </c>
      <c r="P5376">
        <f t="shared" si="83"/>
        <v>22</v>
      </c>
    </row>
    <row r="5377" spans="1:16" x14ac:dyDescent="0.25">
      <c r="A5377" s="1">
        <v>43548.303078703706</v>
      </c>
      <c r="B5377" s="1">
        <v>43548.305196759262</v>
      </c>
      <c r="C5377">
        <v>1</v>
      </c>
      <c r="D5377">
        <v>0.9</v>
      </c>
      <c r="E5377">
        <v>4.5</v>
      </c>
      <c r="F5377">
        <v>0</v>
      </c>
      <c r="G5377">
        <v>0</v>
      </c>
      <c r="H5377">
        <v>7.8</v>
      </c>
      <c r="I5377" t="s">
        <v>14</v>
      </c>
      <c r="J5377" t="s">
        <v>15</v>
      </c>
      <c r="K5377" t="s">
        <v>24</v>
      </c>
      <c r="L5377" t="s">
        <v>61</v>
      </c>
      <c r="M5377" t="s">
        <v>18</v>
      </c>
      <c r="N5377" t="s">
        <v>18</v>
      </c>
      <c r="O5377" t="str">
        <f>TEXT(Table1[[#This Row],[pickup]],"dddd")</f>
        <v>Sunday</v>
      </c>
      <c r="P5377">
        <f t="shared" si="83"/>
        <v>7</v>
      </c>
    </row>
    <row r="5378" spans="1:16" x14ac:dyDescent="0.25">
      <c r="A5378" s="1">
        <v>43539.305069444446</v>
      </c>
      <c r="B5378" s="1">
        <v>43539.314826388887</v>
      </c>
      <c r="C5378">
        <v>1</v>
      </c>
      <c r="D5378">
        <v>1.72</v>
      </c>
      <c r="E5378">
        <v>10.5</v>
      </c>
      <c r="F5378">
        <v>3.45</v>
      </c>
      <c r="G5378">
        <v>0</v>
      </c>
      <c r="H5378">
        <v>17.25</v>
      </c>
      <c r="I5378" t="s">
        <v>14</v>
      </c>
      <c r="J5378" t="s">
        <v>15</v>
      </c>
      <c r="K5378" t="s">
        <v>46</v>
      </c>
      <c r="L5378" t="s">
        <v>25</v>
      </c>
      <c r="M5378" t="s">
        <v>18</v>
      </c>
      <c r="N5378" t="s">
        <v>18</v>
      </c>
      <c r="O5378" t="str">
        <f>TEXT(Table1[[#This Row],[pickup]],"dddd")</f>
        <v>Friday</v>
      </c>
      <c r="P5378">
        <f t="shared" ref="P5378:P5441" si="84">HOUR(A:A)</f>
        <v>7</v>
      </c>
    </row>
    <row r="5379" spans="1:16" x14ac:dyDescent="0.25">
      <c r="A5379" s="1">
        <v>43542.6565162037</v>
      </c>
      <c r="B5379" s="1">
        <v>43542.664479166669</v>
      </c>
      <c r="C5379">
        <v>2</v>
      </c>
      <c r="D5379">
        <v>1.1100000000000001</v>
      </c>
      <c r="E5379">
        <v>8.5</v>
      </c>
      <c r="F5379">
        <v>0</v>
      </c>
      <c r="G5379">
        <v>0</v>
      </c>
      <c r="H5379">
        <v>11.8</v>
      </c>
      <c r="I5379" t="s">
        <v>14</v>
      </c>
      <c r="J5379" t="s">
        <v>19</v>
      </c>
      <c r="K5379" t="s">
        <v>17</v>
      </c>
      <c r="L5379" t="s">
        <v>16</v>
      </c>
      <c r="M5379" t="s">
        <v>18</v>
      </c>
      <c r="N5379" t="s">
        <v>18</v>
      </c>
      <c r="O5379" t="str">
        <f>TEXT(Table1[[#This Row],[pickup]],"dddd")</f>
        <v>Monday</v>
      </c>
      <c r="P5379">
        <f t="shared" si="84"/>
        <v>15</v>
      </c>
    </row>
    <row r="5380" spans="1:16" x14ac:dyDescent="0.25">
      <c r="A5380" s="1">
        <v>43538.706099537034</v>
      </c>
      <c r="B5380" s="1">
        <v>43538.717870370368</v>
      </c>
      <c r="C5380">
        <v>1</v>
      </c>
      <c r="D5380">
        <v>2.8</v>
      </c>
      <c r="E5380">
        <v>13.5</v>
      </c>
      <c r="F5380">
        <v>2.25</v>
      </c>
      <c r="G5380">
        <v>0</v>
      </c>
      <c r="H5380">
        <v>20.05</v>
      </c>
      <c r="I5380" t="s">
        <v>14</v>
      </c>
      <c r="J5380" t="s">
        <v>15</v>
      </c>
      <c r="K5380" t="s">
        <v>56</v>
      </c>
      <c r="L5380" t="s">
        <v>41</v>
      </c>
      <c r="M5380" t="s">
        <v>18</v>
      </c>
      <c r="N5380" t="s">
        <v>18</v>
      </c>
      <c r="O5380" t="str">
        <f>TEXT(Table1[[#This Row],[pickup]],"dddd")</f>
        <v>Thursday</v>
      </c>
      <c r="P5380">
        <f t="shared" si="84"/>
        <v>16</v>
      </c>
    </row>
    <row r="5381" spans="1:16" x14ac:dyDescent="0.25">
      <c r="A5381" s="1">
        <v>43548.955682870372</v>
      </c>
      <c r="B5381" s="1">
        <v>43548.9690162037</v>
      </c>
      <c r="C5381">
        <v>1</v>
      </c>
      <c r="D5381">
        <v>6.56</v>
      </c>
      <c r="E5381">
        <v>22</v>
      </c>
      <c r="F5381">
        <v>7.26</v>
      </c>
      <c r="G5381">
        <v>5.76</v>
      </c>
      <c r="H5381">
        <v>36.32</v>
      </c>
      <c r="I5381" t="s">
        <v>14</v>
      </c>
      <c r="J5381" t="s">
        <v>15</v>
      </c>
      <c r="K5381" t="s">
        <v>35</v>
      </c>
      <c r="L5381" t="s">
        <v>98</v>
      </c>
      <c r="M5381" t="s">
        <v>37</v>
      </c>
      <c r="N5381" t="s">
        <v>18</v>
      </c>
      <c r="O5381" t="str">
        <f>TEXT(Table1[[#This Row],[pickup]],"dddd")</f>
        <v>Sunday</v>
      </c>
      <c r="P5381">
        <f t="shared" si="84"/>
        <v>22</v>
      </c>
    </row>
    <row r="5382" spans="1:16" x14ac:dyDescent="0.25">
      <c r="A5382" s="1">
        <v>43539.762766203705</v>
      </c>
      <c r="B5382" s="1">
        <v>43539.769965277781</v>
      </c>
      <c r="C5382">
        <v>1</v>
      </c>
      <c r="D5382">
        <v>2.25</v>
      </c>
      <c r="E5382">
        <v>9.5</v>
      </c>
      <c r="F5382">
        <v>0</v>
      </c>
      <c r="G5382">
        <v>0</v>
      </c>
      <c r="H5382">
        <v>13.8</v>
      </c>
      <c r="I5382" t="s">
        <v>14</v>
      </c>
      <c r="J5382" t="s">
        <v>19</v>
      </c>
      <c r="K5382" t="s">
        <v>26</v>
      </c>
      <c r="L5382" t="s">
        <v>34</v>
      </c>
      <c r="M5382" t="s">
        <v>18</v>
      </c>
      <c r="N5382" t="s">
        <v>18</v>
      </c>
      <c r="O5382" t="str">
        <f>TEXT(Table1[[#This Row],[pickup]],"dddd")</f>
        <v>Friday</v>
      </c>
      <c r="P5382">
        <f t="shared" si="84"/>
        <v>18</v>
      </c>
    </row>
    <row r="5383" spans="1:16" x14ac:dyDescent="0.25">
      <c r="A5383" s="1">
        <v>43555.00984953704</v>
      </c>
      <c r="B5383" s="1">
        <v>43555.017870370371</v>
      </c>
      <c r="C5383">
        <v>1</v>
      </c>
      <c r="D5383">
        <v>1.2</v>
      </c>
      <c r="E5383">
        <v>8.5</v>
      </c>
      <c r="F5383">
        <v>2.4500000000000002</v>
      </c>
      <c r="G5383">
        <v>0</v>
      </c>
      <c r="H5383">
        <v>14.75</v>
      </c>
      <c r="I5383" t="s">
        <v>14</v>
      </c>
      <c r="J5383" t="s">
        <v>15</v>
      </c>
      <c r="K5383" t="s">
        <v>30</v>
      </c>
      <c r="L5383" t="s">
        <v>29</v>
      </c>
      <c r="M5383" t="s">
        <v>18</v>
      </c>
      <c r="N5383" t="s">
        <v>18</v>
      </c>
      <c r="O5383" t="str">
        <f>TEXT(Table1[[#This Row],[pickup]],"dddd")</f>
        <v>Sunday</v>
      </c>
      <c r="P5383">
        <f t="shared" si="84"/>
        <v>0</v>
      </c>
    </row>
    <row r="5384" spans="1:16" x14ac:dyDescent="0.25">
      <c r="A5384" s="1">
        <v>43528.880601851852</v>
      </c>
      <c r="B5384" s="1">
        <v>43528.887881944444</v>
      </c>
      <c r="C5384">
        <v>1</v>
      </c>
      <c r="D5384">
        <v>1.96</v>
      </c>
      <c r="E5384">
        <v>9.5</v>
      </c>
      <c r="F5384">
        <v>2.66</v>
      </c>
      <c r="G5384">
        <v>0</v>
      </c>
      <c r="H5384">
        <v>15.96</v>
      </c>
      <c r="I5384" t="s">
        <v>14</v>
      </c>
      <c r="J5384" t="s">
        <v>15</v>
      </c>
      <c r="K5384" t="s">
        <v>48</v>
      </c>
      <c r="L5384" t="s">
        <v>45</v>
      </c>
      <c r="M5384" t="s">
        <v>18</v>
      </c>
      <c r="N5384" t="s">
        <v>18</v>
      </c>
      <c r="O5384" t="str">
        <f>TEXT(Table1[[#This Row],[pickup]],"dddd")</f>
        <v>Monday</v>
      </c>
      <c r="P5384">
        <f t="shared" si="84"/>
        <v>21</v>
      </c>
    </row>
    <row r="5385" spans="1:16" x14ac:dyDescent="0.25">
      <c r="A5385" s="1">
        <v>43546.688692129632</v>
      </c>
      <c r="B5385" s="1">
        <v>43546.696122685185</v>
      </c>
      <c r="C5385">
        <v>1</v>
      </c>
      <c r="D5385">
        <v>1.3</v>
      </c>
      <c r="E5385">
        <v>8.5</v>
      </c>
      <c r="F5385">
        <v>1</v>
      </c>
      <c r="G5385">
        <v>0</v>
      </c>
      <c r="H5385">
        <v>13.8</v>
      </c>
      <c r="I5385" t="s">
        <v>14</v>
      </c>
      <c r="J5385" t="s">
        <v>15</v>
      </c>
      <c r="K5385" t="s">
        <v>61</v>
      </c>
      <c r="L5385" t="s">
        <v>34</v>
      </c>
      <c r="M5385" t="s">
        <v>18</v>
      </c>
      <c r="N5385" t="s">
        <v>18</v>
      </c>
      <c r="O5385" t="str">
        <f>TEXT(Table1[[#This Row],[pickup]],"dddd")</f>
        <v>Friday</v>
      </c>
      <c r="P5385">
        <f t="shared" si="84"/>
        <v>16</v>
      </c>
    </row>
    <row r="5386" spans="1:16" x14ac:dyDescent="0.25">
      <c r="A5386" s="1">
        <v>43552.515833333331</v>
      </c>
      <c r="B5386" s="1">
        <v>43552.519201388888</v>
      </c>
      <c r="C5386">
        <v>1</v>
      </c>
      <c r="D5386">
        <v>0.68</v>
      </c>
      <c r="E5386">
        <v>5</v>
      </c>
      <c r="F5386">
        <v>0</v>
      </c>
      <c r="G5386">
        <v>0</v>
      </c>
      <c r="H5386">
        <v>8.3000000000000007</v>
      </c>
      <c r="I5386" t="s">
        <v>14</v>
      </c>
      <c r="J5386" t="s">
        <v>19</v>
      </c>
      <c r="K5386" t="s">
        <v>20</v>
      </c>
      <c r="L5386" t="s">
        <v>20</v>
      </c>
      <c r="M5386" t="s">
        <v>18</v>
      </c>
      <c r="N5386" t="s">
        <v>18</v>
      </c>
      <c r="O5386" t="str">
        <f>TEXT(Table1[[#This Row],[pickup]],"dddd")</f>
        <v>Thursday</v>
      </c>
      <c r="P5386">
        <f t="shared" si="84"/>
        <v>12</v>
      </c>
    </row>
    <row r="5387" spans="1:16" x14ac:dyDescent="0.25">
      <c r="A5387" s="1">
        <v>43548.581493055557</v>
      </c>
      <c r="B5387" s="1">
        <v>43548.596863425926</v>
      </c>
      <c r="C5387">
        <v>1</v>
      </c>
      <c r="D5387">
        <v>6.16</v>
      </c>
      <c r="E5387">
        <v>20.5</v>
      </c>
      <c r="F5387">
        <v>0</v>
      </c>
      <c r="G5387">
        <v>0</v>
      </c>
      <c r="H5387">
        <v>21.3</v>
      </c>
      <c r="I5387" t="s">
        <v>14</v>
      </c>
      <c r="J5387" t="s">
        <v>15</v>
      </c>
      <c r="K5387" t="s">
        <v>54</v>
      </c>
      <c r="L5387" t="s">
        <v>47</v>
      </c>
      <c r="M5387" t="s">
        <v>18</v>
      </c>
      <c r="N5387" t="s">
        <v>18</v>
      </c>
      <c r="O5387" t="str">
        <f>TEXT(Table1[[#This Row],[pickup]],"dddd")</f>
        <v>Sunday</v>
      </c>
      <c r="P5387">
        <f t="shared" si="84"/>
        <v>13</v>
      </c>
    </row>
    <row r="5388" spans="1:16" x14ac:dyDescent="0.25">
      <c r="A5388" s="1">
        <v>43543.89806712963</v>
      </c>
      <c r="B5388" s="1">
        <v>43543.903124999997</v>
      </c>
      <c r="C5388">
        <v>2</v>
      </c>
      <c r="D5388">
        <v>1.02</v>
      </c>
      <c r="E5388">
        <v>6.5</v>
      </c>
      <c r="F5388">
        <v>0</v>
      </c>
      <c r="G5388">
        <v>0</v>
      </c>
      <c r="H5388">
        <v>10.3</v>
      </c>
      <c r="I5388" t="s">
        <v>14</v>
      </c>
      <c r="J5388" t="s">
        <v>19</v>
      </c>
      <c r="K5388" t="s">
        <v>32</v>
      </c>
      <c r="L5388" t="s">
        <v>17</v>
      </c>
      <c r="M5388" t="s">
        <v>18</v>
      </c>
      <c r="N5388" t="s">
        <v>18</v>
      </c>
      <c r="O5388" t="str">
        <f>TEXT(Table1[[#This Row],[pickup]],"dddd")</f>
        <v>Tuesday</v>
      </c>
      <c r="P5388">
        <f t="shared" si="84"/>
        <v>21</v>
      </c>
    </row>
    <row r="5389" spans="1:16" x14ac:dyDescent="0.25">
      <c r="A5389" s="1">
        <v>43537.520381944443</v>
      </c>
      <c r="B5389" s="1">
        <v>43537.527962962966</v>
      </c>
      <c r="C5389">
        <v>2</v>
      </c>
      <c r="D5389">
        <v>1.05</v>
      </c>
      <c r="E5389">
        <v>8</v>
      </c>
      <c r="F5389">
        <v>0</v>
      </c>
      <c r="G5389">
        <v>0</v>
      </c>
      <c r="H5389">
        <v>11.3</v>
      </c>
      <c r="I5389" t="s">
        <v>14</v>
      </c>
      <c r="J5389" t="s">
        <v>19</v>
      </c>
      <c r="K5389" t="s">
        <v>50</v>
      </c>
      <c r="L5389" t="s">
        <v>34</v>
      </c>
      <c r="M5389" t="s">
        <v>18</v>
      </c>
      <c r="N5389" t="s">
        <v>18</v>
      </c>
      <c r="O5389" t="str">
        <f>TEXT(Table1[[#This Row],[pickup]],"dddd")</f>
        <v>Wednesday</v>
      </c>
      <c r="P5389">
        <f t="shared" si="84"/>
        <v>12</v>
      </c>
    </row>
    <row r="5390" spans="1:16" x14ac:dyDescent="0.25">
      <c r="A5390" s="1">
        <v>43539.352534722224</v>
      </c>
      <c r="B5390" s="1">
        <v>43539.355810185189</v>
      </c>
      <c r="C5390">
        <v>1</v>
      </c>
      <c r="D5390">
        <v>0.7</v>
      </c>
      <c r="E5390">
        <v>5</v>
      </c>
      <c r="F5390">
        <v>0</v>
      </c>
      <c r="G5390">
        <v>0</v>
      </c>
      <c r="H5390">
        <v>8.3000000000000007</v>
      </c>
      <c r="I5390" t="s">
        <v>14</v>
      </c>
      <c r="J5390" t="s">
        <v>19</v>
      </c>
      <c r="K5390" t="s">
        <v>50</v>
      </c>
      <c r="L5390" t="s">
        <v>43</v>
      </c>
      <c r="M5390" t="s">
        <v>18</v>
      </c>
      <c r="N5390" t="s">
        <v>18</v>
      </c>
      <c r="O5390" t="str">
        <f>TEXT(Table1[[#This Row],[pickup]],"dddd")</f>
        <v>Friday</v>
      </c>
      <c r="P5390">
        <f t="shared" si="84"/>
        <v>8</v>
      </c>
    </row>
    <row r="5391" spans="1:16" x14ac:dyDescent="0.25">
      <c r="A5391" s="1">
        <v>43535.763715277775</v>
      </c>
      <c r="B5391" s="1">
        <v>43535.770162037035</v>
      </c>
      <c r="C5391">
        <v>2</v>
      </c>
      <c r="D5391">
        <v>1.38</v>
      </c>
      <c r="E5391">
        <v>8</v>
      </c>
      <c r="F5391">
        <v>2.46</v>
      </c>
      <c r="G5391">
        <v>0</v>
      </c>
      <c r="H5391">
        <v>14.76</v>
      </c>
      <c r="I5391" t="s">
        <v>14</v>
      </c>
      <c r="J5391" t="s">
        <v>15</v>
      </c>
      <c r="K5391" t="s">
        <v>61</v>
      </c>
      <c r="L5391" t="s">
        <v>25</v>
      </c>
      <c r="M5391" t="s">
        <v>18</v>
      </c>
      <c r="N5391" t="s">
        <v>18</v>
      </c>
      <c r="O5391" t="str">
        <f>TEXT(Table1[[#This Row],[pickup]],"dddd")</f>
        <v>Monday</v>
      </c>
      <c r="P5391">
        <f t="shared" si="84"/>
        <v>18</v>
      </c>
    </row>
    <row r="5392" spans="1:16" x14ac:dyDescent="0.25">
      <c r="A5392" s="1">
        <v>43539.334317129629</v>
      </c>
      <c r="B5392" s="1">
        <v>43539.356365740743</v>
      </c>
      <c r="C5392">
        <v>1</v>
      </c>
      <c r="D5392">
        <v>4.6399999999999997</v>
      </c>
      <c r="E5392">
        <v>22</v>
      </c>
      <c r="F5392">
        <v>0</v>
      </c>
      <c r="G5392">
        <v>0</v>
      </c>
      <c r="H5392">
        <v>25.3</v>
      </c>
      <c r="I5392" t="s">
        <v>14</v>
      </c>
      <c r="J5392" t="s">
        <v>15</v>
      </c>
      <c r="K5392" t="s">
        <v>98</v>
      </c>
      <c r="L5392" t="s">
        <v>29</v>
      </c>
      <c r="M5392" t="s">
        <v>18</v>
      </c>
      <c r="N5392" t="s">
        <v>18</v>
      </c>
      <c r="O5392" t="str">
        <f>TEXT(Table1[[#This Row],[pickup]],"dddd")</f>
        <v>Friday</v>
      </c>
      <c r="P5392">
        <f t="shared" si="84"/>
        <v>8</v>
      </c>
    </row>
    <row r="5393" spans="1:16" x14ac:dyDescent="0.25">
      <c r="A5393" s="1">
        <v>43554.498171296298</v>
      </c>
      <c r="B5393" s="1">
        <v>43554.501226851855</v>
      </c>
      <c r="C5393">
        <v>1</v>
      </c>
      <c r="D5393">
        <v>0.95</v>
      </c>
      <c r="E5393">
        <v>5.5</v>
      </c>
      <c r="F5393">
        <v>0</v>
      </c>
      <c r="G5393">
        <v>0</v>
      </c>
      <c r="H5393">
        <v>8.8000000000000007</v>
      </c>
      <c r="I5393" t="s">
        <v>14</v>
      </c>
      <c r="J5393" t="s">
        <v>19</v>
      </c>
      <c r="K5393" t="s">
        <v>16</v>
      </c>
      <c r="L5393" t="s">
        <v>49</v>
      </c>
      <c r="M5393" t="s">
        <v>18</v>
      </c>
      <c r="N5393" t="s">
        <v>18</v>
      </c>
      <c r="O5393" t="str">
        <f>TEXT(Table1[[#This Row],[pickup]],"dddd")</f>
        <v>Saturday</v>
      </c>
      <c r="P5393">
        <f t="shared" si="84"/>
        <v>11</v>
      </c>
    </row>
    <row r="5394" spans="1:16" x14ac:dyDescent="0.25">
      <c r="A5394" s="1">
        <v>43536.545393518521</v>
      </c>
      <c r="B5394" s="1">
        <v>43536.563738425924</v>
      </c>
      <c r="C5394">
        <v>2</v>
      </c>
      <c r="D5394">
        <v>4.28</v>
      </c>
      <c r="E5394">
        <v>19.5</v>
      </c>
      <c r="F5394">
        <v>3</v>
      </c>
      <c r="G5394">
        <v>0</v>
      </c>
      <c r="H5394">
        <v>25.8</v>
      </c>
      <c r="I5394" t="s">
        <v>14</v>
      </c>
      <c r="J5394" t="s">
        <v>15</v>
      </c>
      <c r="K5394" t="s">
        <v>27</v>
      </c>
      <c r="L5394" t="s">
        <v>55</v>
      </c>
      <c r="M5394" t="s">
        <v>18</v>
      </c>
      <c r="N5394" t="s">
        <v>18</v>
      </c>
      <c r="O5394" t="str">
        <f>TEXT(Table1[[#This Row],[pickup]],"dddd")</f>
        <v>Tuesday</v>
      </c>
      <c r="P5394">
        <f t="shared" si="84"/>
        <v>13</v>
      </c>
    </row>
    <row r="5395" spans="1:16" x14ac:dyDescent="0.25">
      <c r="A5395" s="1">
        <v>43543.85423611111</v>
      </c>
      <c r="B5395" s="1">
        <v>43543.859803240739</v>
      </c>
      <c r="C5395">
        <v>1</v>
      </c>
      <c r="D5395">
        <v>1.32</v>
      </c>
      <c r="E5395">
        <v>7.5</v>
      </c>
      <c r="F5395">
        <v>2.2599999999999998</v>
      </c>
      <c r="G5395">
        <v>0</v>
      </c>
      <c r="H5395">
        <v>13.56</v>
      </c>
      <c r="I5395" t="s">
        <v>14</v>
      </c>
      <c r="J5395" t="s">
        <v>15</v>
      </c>
      <c r="K5395" t="s">
        <v>47</v>
      </c>
      <c r="L5395" t="s">
        <v>85</v>
      </c>
      <c r="M5395" t="s">
        <v>18</v>
      </c>
      <c r="N5395" t="s">
        <v>18</v>
      </c>
      <c r="O5395" t="str">
        <f>TEXT(Table1[[#This Row],[pickup]],"dddd")</f>
        <v>Tuesday</v>
      </c>
      <c r="P5395">
        <f t="shared" si="84"/>
        <v>20</v>
      </c>
    </row>
    <row r="5396" spans="1:16" x14ac:dyDescent="0.25">
      <c r="A5396" s="1">
        <v>43553.925023148149</v>
      </c>
      <c r="B5396" s="1">
        <v>43553.932800925926</v>
      </c>
      <c r="C5396">
        <v>3</v>
      </c>
      <c r="D5396">
        <v>1.41</v>
      </c>
      <c r="E5396">
        <v>8.5</v>
      </c>
      <c r="F5396">
        <v>3.69</v>
      </c>
      <c r="G5396">
        <v>0</v>
      </c>
      <c r="H5396">
        <v>15.99</v>
      </c>
      <c r="I5396" t="s">
        <v>14</v>
      </c>
      <c r="J5396" t="s">
        <v>15</v>
      </c>
      <c r="K5396" t="s">
        <v>29</v>
      </c>
      <c r="L5396" t="s">
        <v>62</v>
      </c>
      <c r="M5396" t="s">
        <v>18</v>
      </c>
      <c r="N5396" t="s">
        <v>18</v>
      </c>
      <c r="O5396" t="str">
        <f>TEXT(Table1[[#This Row],[pickup]],"dddd")</f>
        <v>Friday</v>
      </c>
      <c r="P5396">
        <f t="shared" si="84"/>
        <v>22</v>
      </c>
    </row>
    <row r="5397" spans="1:16" x14ac:dyDescent="0.25">
      <c r="A5397" s="1">
        <v>43526.817060185182</v>
      </c>
      <c r="B5397" s="1">
        <v>43526.836875000001</v>
      </c>
      <c r="C5397">
        <v>1</v>
      </c>
      <c r="D5397">
        <v>3.37</v>
      </c>
      <c r="E5397">
        <v>18.5</v>
      </c>
      <c r="F5397">
        <v>3</v>
      </c>
      <c r="G5397">
        <v>0</v>
      </c>
      <c r="H5397">
        <v>24.8</v>
      </c>
      <c r="I5397" t="s">
        <v>14</v>
      </c>
      <c r="J5397" t="s">
        <v>15</v>
      </c>
      <c r="K5397" t="s">
        <v>70</v>
      </c>
      <c r="L5397" t="s">
        <v>62</v>
      </c>
      <c r="M5397" t="s">
        <v>18</v>
      </c>
      <c r="N5397" t="s">
        <v>18</v>
      </c>
      <c r="O5397" t="str">
        <f>TEXT(Table1[[#This Row],[pickup]],"dddd")</f>
        <v>Saturday</v>
      </c>
      <c r="P5397">
        <f t="shared" si="84"/>
        <v>19</v>
      </c>
    </row>
    <row r="5398" spans="1:16" x14ac:dyDescent="0.25">
      <c r="A5398" s="1">
        <v>43535.652013888888</v>
      </c>
      <c r="B5398" s="1">
        <v>43535.665949074071</v>
      </c>
      <c r="C5398">
        <v>3</v>
      </c>
      <c r="D5398">
        <v>2.35</v>
      </c>
      <c r="E5398">
        <v>14</v>
      </c>
      <c r="F5398">
        <v>3.46</v>
      </c>
      <c r="G5398">
        <v>0</v>
      </c>
      <c r="H5398">
        <v>20.76</v>
      </c>
      <c r="I5398" t="s">
        <v>14</v>
      </c>
      <c r="J5398" t="s">
        <v>15</v>
      </c>
      <c r="K5398" t="s">
        <v>43</v>
      </c>
      <c r="L5398" t="s">
        <v>67</v>
      </c>
      <c r="M5398" t="s">
        <v>18</v>
      </c>
      <c r="N5398" t="s">
        <v>18</v>
      </c>
      <c r="O5398" t="str">
        <f>TEXT(Table1[[#This Row],[pickup]],"dddd")</f>
        <v>Monday</v>
      </c>
      <c r="P5398">
        <f t="shared" si="84"/>
        <v>15</v>
      </c>
    </row>
    <row r="5399" spans="1:16" x14ac:dyDescent="0.25">
      <c r="A5399" s="1">
        <v>43551.849027777775</v>
      </c>
      <c r="B5399" s="1">
        <v>43551.850902777776</v>
      </c>
      <c r="C5399">
        <v>1</v>
      </c>
      <c r="D5399">
        <v>0.64</v>
      </c>
      <c r="E5399">
        <v>4.5</v>
      </c>
      <c r="F5399">
        <v>1.5</v>
      </c>
      <c r="G5399">
        <v>0</v>
      </c>
      <c r="H5399">
        <v>9.8000000000000007</v>
      </c>
      <c r="I5399" t="s">
        <v>14</v>
      </c>
      <c r="J5399" t="s">
        <v>15</v>
      </c>
      <c r="K5399" t="s">
        <v>20</v>
      </c>
      <c r="L5399" t="s">
        <v>33</v>
      </c>
      <c r="M5399" t="s">
        <v>18</v>
      </c>
      <c r="N5399" t="s">
        <v>18</v>
      </c>
      <c r="O5399" t="str">
        <f>TEXT(Table1[[#This Row],[pickup]],"dddd")</f>
        <v>Wednesday</v>
      </c>
      <c r="P5399">
        <f t="shared" si="84"/>
        <v>20</v>
      </c>
    </row>
    <row r="5400" spans="1:16" x14ac:dyDescent="0.25">
      <c r="A5400" s="1">
        <v>43552.824988425928</v>
      </c>
      <c r="B5400" s="1">
        <v>43552.829259259262</v>
      </c>
      <c r="C5400">
        <v>1</v>
      </c>
      <c r="D5400">
        <v>1.1000000000000001</v>
      </c>
      <c r="E5400">
        <v>6.5</v>
      </c>
      <c r="F5400">
        <v>2.7</v>
      </c>
      <c r="G5400">
        <v>0</v>
      </c>
      <c r="H5400">
        <v>13.5</v>
      </c>
      <c r="I5400" t="s">
        <v>14</v>
      </c>
      <c r="J5400" t="s">
        <v>15</v>
      </c>
      <c r="K5400" t="s">
        <v>70</v>
      </c>
      <c r="L5400" t="s">
        <v>61</v>
      </c>
      <c r="M5400" t="s">
        <v>18</v>
      </c>
      <c r="N5400" t="s">
        <v>18</v>
      </c>
      <c r="O5400" t="str">
        <f>TEXT(Table1[[#This Row],[pickup]],"dddd")</f>
        <v>Thursday</v>
      </c>
      <c r="P5400">
        <f t="shared" si="84"/>
        <v>19</v>
      </c>
    </row>
    <row r="5401" spans="1:16" x14ac:dyDescent="0.25">
      <c r="A5401" s="1">
        <v>43536.964178240742</v>
      </c>
      <c r="B5401" s="1">
        <v>43536.975925925923</v>
      </c>
      <c r="C5401">
        <v>1</v>
      </c>
      <c r="D5401">
        <v>3.73</v>
      </c>
      <c r="E5401">
        <v>14.5</v>
      </c>
      <c r="F5401">
        <v>3.66</v>
      </c>
      <c r="G5401">
        <v>0</v>
      </c>
      <c r="H5401">
        <v>21.96</v>
      </c>
      <c r="I5401" t="s">
        <v>14</v>
      </c>
      <c r="J5401" t="s">
        <v>15</v>
      </c>
      <c r="K5401" t="s">
        <v>70</v>
      </c>
      <c r="L5401" t="s">
        <v>45</v>
      </c>
      <c r="M5401" t="s">
        <v>18</v>
      </c>
      <c r="N5401" t="s">
        <v>18</v>
      </c>
      <c r="O5401" t="str">
        <f>TEXT(Table1[[#This Row],[pickup]],"dddd")</f>
        <v>Tuesday</v>
      </c>
      <c r="P5401">
        <f t="shared" si="84"/>
        <v>23</v>
      </c>
    </row>
    <row r="5402" spans="1:16" x14ac:dyDescent="0.25">
      <c r="A5402" s="1">
        <v>43553.245949074073</v>
      </c>
      <c r="B5402" s="1">
        <v>43553.249085648145</v>
      </c>
      <c r="C5402">
        <v>1</v>
      </c>
      <c r="D5402">
        <v>0.7</v>
      </c>
      <c r="E5402">
        <v>5</v>
      </c>
      <c r="F5402">
        <v>0</v>
      </c>
      <c r="G5402">
        <v>0</v>
      </c>
      <c r="H5402">
        <v>8.8000000000000007</v>
      </c>
      <c r="I5402" t="s">
        <v>14</v>
      </c>
      <c r="J5402" t="s">
        <v>19</v>
      </c>
      <c r="K5402" t="s">
        <v>66</v>
      </c>
      <c r="L5402" t="s">
        <v>21</v>
      </c>
      <c r="M5402" t="s">
        <v>18</v>
      </c>
      <c r="N5402" t="s">
        <v>18</v>
      </c>
      <c r="O5402" t="str">
        <f>TEXT(Table1[[#This Row],[pickup]],"dddd")</f>
        <v>Friday</v>
      </c>
      <c r="P5402">
        <f t="shared" si="84"/>
        <v>5</v>
      </c>
    </row>
    <row r="5403" spans="1:16" x14ac:dyDescent="0.25">
      <c r="A5403" s="1">
        <v>43535.485196759262</v>
      </c>
      <c r="B5403" s="1">
        <v>43535.502280092594</v>
      </c>
      <c r="C5403">
        <v>5</v>
      </c>
      <c r="D5403">
        <v>3.82</v>
      </c>
      <c r="E5403">
        <v>19.5</v>
      </c>
      <c r="F5403">
        <v>0</v>
      </c>
      <c r="G5403">
        <v>0</v>
      </c>
      <c r="H5403">
        <v>22.8</v>
      </c>
      <c r="I5403" t="s">
        <v>14</v>
      </c>
      <c r="J5403" t="s">
        <v>19</v>
      </c>
      <c r="K5403" t="s">
        <v>48</v>
      </c>
      <c r="L5403" t="s">
        <v>66</v>
      </c>
      <c r="M5403" t="s">
        <v>18</v>
      </c>
      <c r="N5403" t="s">
        <v>18</v>
      </c>
      <c r="O5403" t="str">
        <f>TEXT(Table1[[#This Row],[pickup]],"dddd")</f>
        <v>Monday</v>
      </c>
      <c r="P5403">
        <f t="shared" si="84"/>
        <v>11</v>
      </c>
    </row>
    <row r="5404" spans="1:16" x14ac:dyDescent="0.25">
      <c r="A5404" s="1">
        <v>43528.767569444448</v>
      </c>
      <c r="B5404" s="1">
        <v>43528.772731481484</v>
      </c>
      <c r="C5404">
        <v>1</v>
      </c>
      <c r="D5404">
        <v>1.36</v>
      </c>
      <c r="E5404">
        <v>7</v>
      </c>
      <c r="F5404">
        <v>0</v>
      </c>
      <c r="G5404">
        <v>0</v>
      </c>
      <c r="H5404">
        <v>11.3</v>
      </c>
      <c r="I5404" t="s">
        <v>14</v>
      </c>
      <c r="J5404" t="s">
        <v>19</v>
      </c>
      <c r="K5404" t="s">
        <v>34</v>
      </c>
      <c r="L5404" t="s">
        <v>53</v>
      </c>
      <c r="M5404" t="s">
        <v>18</v>
      </c>
      <c r="N5404" t="s">
        <v>18</v>
      </c>
      <c r="O5404" t="str">
        <f>TEXT(Table1[[#This Row],[pickup]],"dddd")</f>
        <v>Monday</v>
      </c>
      <c r="P5404">
        <f t="shared" si="84"/>
        <v>18</v>
      </c>
    </row>
    <row r="5405" spans="1:16" x14ac:dyDescent="0.25">
      <c r="A5405" s="1">
        <v>43539.36314814815</v>
      </c>
      <c r="B5405" s="1">
        <v>43539.366284722222</v>
      </c>
      <c r="C5405">
        <v>1</v>
      </c>
      <c r="D5405">
        <v>0.64</v>
      </c>
      <c r="E5405">
        <v>5</v>
      </c>
      <c r="F5405">
        <v>1</v>
      </c>
      <c r="G5405">
        <v>0</v>
      </c>
      <c r="H5405">
        <v>9.3000000000000007</v>
      </c>
      <c r="I5405" t="s">
        <v>14</v>
      </c>
      <c r="J5405" t="s">
        <v>15</v>
      </c>
      <c r="K5405" t="s">
        <v>70</v>
      </c>
      <c r="L5405" t="s">
        <v>56</v>
      </c>
      <c r="M5405" t="s">
        <v>18</v>
      </c>
      <c r="N5405" t="s">
        <v>18</v>
      </c>
      <c r="O5405" t="str">
        <f>TEXT(Table1[[#This Row],[pickup]],"dddd")</f>
        <v>Friday</v>
      </c>
      <c r="P5405">
        <f t="shared" si="84"/>
        <v>8</v>
      </c>
    </row>
    <row r="5406" spans="1:16" x14ac:dyDescent="0.25">
      <c r="A5406" s="1">
        <v>43544.877199074072</v>
      </c>
      <c r="B5406" s="1">
        <v>43544.882777777777</v>
      </c>
      <c r="C5406">
        <v>1</v>
      </c>
      <c r="D5406">
        <v>1.79</v>
      </c>
      <c r="E5406">
        <v>8.5</v>
      </c>
      <c r="F5406">
        <v>0</v>
      </c>
      <c r="G5406">
        <v>0</v>
      </c>
      <c r="H5406">
        <v>12.3</v>
      </c>
      <c r="I5406" t="s">
        <v>14</v>
      </c>
      <c r="J5406" t="s">
        <v>19</v>
      </c>
      <c r="K5406" t="s">
        <v>32</v>
      </c>
      <c r="L5406" t="s">
        <v>61</v>
      </c>
      <c r="M5406" t="s">
        <v>18</v>
      </c>
      <c r="N5406" t="s">
        <v>18</v>
      </c>
      <c r="O5406" t="str">
        <f>TEXT(Table1[[#This Row],[pickup]],"dddd")</f>
        <v>Wednesday</v>
      </c>
      <c r="P5406">
        <f t="shared" si="84"/>
        <v>21</v>
      </c>
    </row>
    <row r="5407" spans="1:16" x14ac:dyDescent="0.25">
      <c r="A5407" s="1">
        <v>43545.638425925928</v>
      </c>
      <c r="B5407" s="1">
        <v>43545.647546296299</v>
      </c>
      <c r="C5407">
        <v>3</v>
      </c>
      <c r="D5407">
        <v>1.7</v>
      </c>
      <c r="E5407">
        <v>10.5</v>
      </c>
      <c r="F5407">
        <v>0</v>
      </c>
      <c r="G5407">
        <v>0</v>
      </c>
      <c r="H5407">
        <v>11.3</v>
      </c>
      <c r="I5407" t="s">
        <v>14</v>
      </c>
      <c r="J5407" t="s">
        <v>15</v>
      </c>
      <c r="K5407" t="s">
        <v>31</v>
      </c>
      <c r="L5407" t="s">
        <v>98</v>
      </c>
      <c r="M5407" t="s">
        <v>18</v>
      </c>
      <c r="N5407" t="s">
        <v>18</v>
      </c>
      <c r="O5407" t="str">
        <f>TEXT(Table1[[#This Row],[pickup]],"dddd")</f>
        <v>Thursday</v>
      </c>
      <c r="P5407">
        <f t="shared" si="84"/>
        <v>15</v>
      </c>
    </row>
    <row r="5408" spans="1:16" x14ac:dyDescent="0.25">
      <c r="A5408" s="1">
        <v>43540.943148148152</v>
      </c>
      <c r="B5408" s="1">
        <v>43540.953726851854</v>
      </c>
      <c r="C5408">
        <v>6</v>
      </c>
      <c r="D5408">
        <v>3.54</v>
      </c>
      <c r="E5408">
        <v>13.5</v>
      </c>
      <c r="F5408">
        <v>3.46</v>
      </c>
      <c r="G5408">
        <v>0</v>
      </c>
      <c r="H5408">
        <v>20.76</v>
      </c>
      <c r="I5408" t="s">
        <v>14</v>
      </c>
      <c r="J5408" t="s">
        <v>15</v>
      </c>
      <c r="K5408" t="s">
        <v>26</v>
      </c>
      <c r="L5408" t="s">
        <v>38</v>
      </c>
      <c r="M5408" t="s">
        <v>18</v>
      </c>
      <c r="N5408" t="s">
        <v>18</v>
      </c>
      <c r="O5408" t="str">
        <f>TEXT(Table1[[#This Row],[pickup]],"dddd")</f>
        <v>Saturday</v>
      </c>
      <c r="P5408">
        <f t="shared" si="84"/>
        <v>22</v>
      </c>
    </row>
    <row r="5409" spans="1:16" x14ac:dyDescent="0.25">
      <c r="A5409" s="1">
        <v>43548.572743055556</v>
      </c>
      <c r="B5409" s="1">
        <v>43548.586759259262</v>
      </c>
      <c r="C5409">
        <v>6</v>
      </c>
      <c r="D5409">
        <v>5.39</v>
      </c>
      <c r="E5409">
        <v>19</v>
      </c>
      <c r="F5409">
        <v>0</v>
      </c>
      <c r="G5409">
        <v>0</v>
      </c>
      <c r="H5409">
        <v>22.3</v>
      </c>
      <c r="I5409" t="s">
        <v>14</v>
      </c>
      <c r="J5409" t="s">
        <v>19</v>
      </c>
      <c r="K5409" t="s">
        <v>160</v>
      </c>
      <c r="L5409" t="s">
        <v>62</v>
      </c>
      <c r="M5409" t="s">
        <v>18</v>
      </c>
      <c r="N5409" t="s">
        <v>18</v>
      </c>
      <c r="O5409" t="str">
        <f>TEXT(Table1[[#This Row],[pickup]],"dddd")</f>
        <v>Sunday</v>
      </c>
      <c r="P5409">
        <f t="shared" si="84"/>
        <v>13</v>
      </c>
    </row>
    <row r="5410" spans="1:16" x14ac:dyDescent="0.25">
      <c r="A5410" s="1">
        <v>43537.379583333335</v>
      </c>
      <c r="B5410" s="1">
        <v>43537.398043981484</v>
      </c>
      <c r="C5410">
        <v>1</v>
      </c>
      <c r="D5410">
        <v>6.71</v>
      </c>
      <c r="E5410">
        <v>25</v>
      </c>
      <c r="F5410">
        <v>0</v>
      </c>
      <c r="G5410">
        <v>0</v>
      </c>
      <c r="H5410">
        <v>28.3</v>
      </c>
      <c r="I5410" t="s">
        <v>14</v>
      </c>
      <c r="J5410" t="s">
        <v>15</v>
      </c>
      <c r="K5410" t="s">
        <v>16</v>
      </c>
      <c r="L5410" t="s">
        <v>60</v>
      </c>
      <c r="M5410" t="s">
        <v>18</v>
      </c>
      <c r="N5410" t="s">
        <v>18</v>
      </c>
      <c r="O5410" t="str">
        <f>TEXT(Table1[[#This Row],[pickup]],"dddd")</f>
        <v>Wednesday</v>
      </c>
      <c r="P5410">
        <f t="shared" si="84"/>
        <v>9</v>
      </c>
    </row>
    <row r="5411" spans="1:16" x14ac:dyDescent="0.25">
      <c r="A5411" s="1">
        <v>43540.026921296296</v>
      </c>
      <c r="B5411" s="1">
        <v>43540.036134259259</v>
      </c>
      <c r="C5411">
        <v>1</v>
      </c>
      <c r="D5411">
        <v>3.4</v>
      </c>
      <c r="E5411">
        <v>13</v>
      </c>
      <c r="F5411">
        <v>0</v>
      </c>
      <c r="G5411">
        <v>0</v>
      </c>
      <c r="H5411">
        <v>16.8</v>
      </c>
      <c r="I5411" t="s">
        <v>14</v>
      </c>
      <c r="J5411" t="s">
        <v>19</v>
      </c>
      <c r="K5411" t="s">
        <v>50</v>
      </c>
      <c r="L5411" t="s">
        <v>41</v>
      </c>
      <c r="M5411" t="s">
        <v>18</v>
      </c>
      <c r="N5411" t="s">
        <v>18</v>
      </c>
      <c r="O5411" t="str">
        <f>TEXT(Table1[[#This Row],[pickup]],"dddd")</f>
        <v>Saturday</v>
      </c>
      <c r="P5411">
        <f t="shared" si="84"/>
        <v>0</v>
      </c>
    </row>
    <row r="5412" spans="1:16" x14ac:dyDescent="0.25">
      <c r="A5412" s="1">
        <v>43555.555208333331</v>
      </c>
      <c r="B5412" s="1">
        <v>43555.562025462961</v>
      </c>
      <c r="C5412">
        <v>3</v>
      </c>
      <c r="D5412">
        <v>1.1499999999999999</v>
      </c>
      <c r="E5412">
        <v>8</v>
      </c>
      <c r="F5412">
        <v>0</v>
      </c>
      <c r="G5412">
        <v>0</v>
      </c>
      <c r="H5412">
        <v>11.3</v>
      </c>
      <c r="I5412" t="s">
        <v>14</v>
      </c>
      <c r="J5412" t="s">
        <v>19</v>
      </c>
      <c r="K5412" t="s">
        <v>43</v>
      </c>
      <c r="L5412" t="s">
        <v>26</v>
      </c>
      <c r="M5412" t="s">
        <v>18</v>
      </c>
      <c r="N5412" t="s">
        <v>18</v>
      </c>
      <c r="O5412" t="str">
        <f>TEXT(Table1[[#This Row],[pickup]],"dddd")</f>
        <v>Sunday</v>
      </c>
      <c r="P5412">
        <f t="shared" si="84"/>
        <v>13</v>
      </c>
    </row>
    <row r="5413" spans="1:16" x14ac:dyDescent="0.25">
      <c r="A5413" s="1">
        <v>43545.909942129627</v>
      </c>
      <c r="B5413" s="1">
        <v>43545.921840277777</v>
      </c>
      <c r="C5413">
        <v>1</v>
      </c>
      <c r="D5413">
        <v>2.2799999999999998</v>
      </c>
      <c r="E5413">
        <v>12.5</v>
      </c>
      <c r="F5413">
        <v>3.26</v>
      </c>
      <c r="G5413">
        <v>0</v>
      </c>
      <c r="H5413">
        <v>19.559999999999999</v>
      </c>
      <c r="I5413" t="s">
        <v>14</v>
      </c>
      <c r="J5413" t="s">
        <v>15</v>
      </c>
      <c r="K5413" t="s">
        <v>45</v>
      </c>
      <c r="L5413" t="s">
        <v>26</v>
      </c>
      <c r="M5413" t="s">
        <v>18</v>
      </c>
      <c r="N5413" t="s">
        <v>18</v>
      </c>
      <c r="O5413" t="str">
        <f>TEXT(Table1[[#This Row],[pickup]],"dddd")</f>
        <v>Thursday</v>
      </c>
      <c r="P5413">
        <f t="shared" si="84"/>
        <v>21</v>
      </c>
    </row>
    <row r="5414" spans="1:16" x14ac:dyDescent="0.25">
      <c r="A5414" s="1">
        <v>43544.796215277776</v>
      </c>
      <c r="B5414" s="1">
        <v>43544.809363425928</v>
      </c>
      <c r="C5414">
        <v>4</v>
      </c>
      <c r="D5414">
        <v>4.8600000000000003</v>
      </c>
      <c r="E5414">
        <v>17.5</v>
      </c>
      <c r="F5414">
        <v>4.3600000000000003</v>
      </c>
      <c r="G5414">
        <v>0</v>
      </c>
      <c r="H5414">
        <v>26.16</v>
      </c>
      <c r="I5414" t="s">
        <v>14</v>
      </c>
      <c r="J5414" t="s">
        <v>15</v>
      </c>
      <c r="K5414" t="s">
        <v>81</v>
      </c>
      <c r="L5414" t="s">
        <v>33</v>
      </c>
      <c r="M5414" t="s">
        <v>18</v>
      </c>
      <c r="N5414" t="s">
        <v>18</v>
      </c>
      <c r="O5414" t="str">
        <f>TEXT(Table1[[#This Row],[pickup]],"dddd")</f>
        <v>Wednesday</v>
      </c>
      <c r="P5414">
        <f t="shared" si="84"/>
        <v>19</v>
      </c>
    </row>
    <row r="5415" spans="1:16" x14ac:dyDescent="0.25">
      <c r="A5415" s="1">
        <v>43555.725995370369</v>
      </c>
      <c r="B5415" s="1">
        <v>43555.743032407408</v>
      </c>
      <c r="C5415">
        <v>1</v>
      </c>
      <c r="D5415">
        <v>3.93</v>
      </c>
      <c r="E5415">
        <v>18</v>
      </c>
      <c r="F5415">
        <v>4.26</v>
      </c>
      <c r="G5415">
        <v>0</v>
      </c>
      <c r="H5415">
        <v>25.56</v>
      </c>
      <c r="I5415" t="s">
        <v>14</v>
      </c>
      <c r="J5415" t="s">
        <v>15</v>
      </c>
      <c r="K5415" t="s">
        <v>20</v>
      </c>
      <c r="L5415" t="s">
        <v>45</v>
      </c>
      <c r="M5415" t="s">
        <v>18</v>
      </c>
      <c r="N5415" t="s">
        <v>18</v>
      </c>
      <c r="O5415" t="str">
        <f>TEXT(Table1[[#This Row],[pickup]],"dddd")</f>
        <v>Sunday</v>
      </c>
      <c r="P5415">
        <f t="shared" si="84"/>
        <v>17</v>
      </c>
    </row>
    <row r="5416" spans="1:16" x14ac:dyDescent="0.25">
      <c r="A5416" s="1">
        <v>43543.867685185185</v>
      </c>
      <c r="B5416" s="1">
        <v>43543.879594907405</v>
      </c>
      <c r="C5416">
        <v>1</v>
      </c>
      <c r="D5416">
        <v>5</v>
      </c>
      <c r="E5416">
        <v>17.5</v>
      </c>
      <c r="F5416">
        <v>4.25</v>
      </c>
      <c r="G5416">
        <v>0</v>
      </c>
      <c r="H5416">
        <v>25.55</v>
      </c>
      <c r="I5416" t="s">
        <v>14</v>
      </c>
      <c r="J5416" t="s">
        <v>15</v>
      </c>
      <c r="K5416" t="s">
        <v>25</v>
      </c>
      <c r="L5416" t="s">
        <v>40</v>
      </c>
      <c r="M5416" t="s">
        <v>18</v>
      </c>
      <c r="N5416" t="s">
        <v>18</v>
      </c>
      <c r="O5416" t="str">
        <f>TEXT(Table1[[#This Row],[pickup]],"dddd")</f>
        <v>Tuesday</v>
      </c>
      <c r="P5416">
        <f t="shared" si="84"/>
        <v>20</v>
      </c>
    </row>
    <row r="5417" spans="1:16" x14ac:dyDescent="0.25">
      <c r="A5417" s="1">
        <v>43532.446087962962</v>
      </c>
      <c r="B5417" s="1">
        <v>43532.451736111114</v>
      </c>
      <c r="C5417">
        <v>1</v>
      </c>
      <c r="D5417">
        <v>1</v>
      </c>
      <c r="E5417">
        <v>7</v>
      </c>
      <c r="F5417">
        <v>2.06</v>
      </c>
      <c r="G5417">
        <v>0</v>
      </c>
      <c r="H5417">
        <v>12.36</v>
      </c>
      <c r="I5417" t="s">
        <v>14</v>
      </c>
      <c r="J5417" t="s">
        <v>15</v>
      </c>
      <c r="K5417" t="s">
        <v>22</v>
      </c>
      <c r="L5417" t="s">
        <v>81</v>
      </c>
      <c r="M5417" t="s">
        <v>18</v>
      </c>
      <c r="N5417" t="s">
        <v>18</v>
      </c>
      <c r="O5417" t="str">
        <f>TEXT(Table1[[#This Row],[pickup]],"dddd")</f>
        <v>Friday</v>
      </c>
      <c r="P5417">
        <f t="shared" si="84"/>
        <v>10</v>
      </c>
    </row>
    <row r="5418" spans="1:16" x14ac:dyDescent="0.25">
      <c r="A5418" s="1">
        <v>43553.957395833335</v>
      </c>
      <c r="B5418" s="1">
        <v>43553.976493055554</v>
      </c>
      <c r="C5418">
        <v>5</v>
      </c>
      <c r="D5418">
        <v>11.25</v>
      </c>
      <c r="E5418">
        <v>33.5</v>
      </c>
      <c r="F5418">
        <v>8.61</v>
      </c>
      <c r="G5418">
        <v>5.76</v>
      </c>
      <c r="H5418">
        <v>51.67</v>
      </c>
      <c r="I5418" t="s">
        <v>14</v>
      </c>
      <c r="J5418" t="s">
        <v>15</v>
      </c>
      <c r="K5418" t="s">
        <v>62</v>
      </c>
      <c r="L5418" t="s">
        <v>99</v>
      </c>
      <c r="M5418" t="s">
        <v>18</v>
      </c>
      <c r="N5418" t="s">
        <v>37</v>
      </c>
      <c r="O5418" t="str">
        <f>TEXT(Table1[[#This Row],[pickup]],"dddd")</f>
        <v>Friday</v>
      </c>
      <c r="P5418">
        <f t="shared" si="84"/>
        <v>22</v>
      </c>
    </row>
    <row r="5419" spans="1:16" x14ac:dyDescent="0.25">
      <c r="A5419" s="1">
        <v>43528.41</v>
      </c>
      <c r="B5419" s="1">
        <v>43528.419120370374</v>
      </c>
      <c r="C5419">
        <v>1</v>
      </c>
      <c r="D5419">
        <v>2.1</v>
      </c>
      <c r="E5419">
        <v>10.5</v>
      </c>
      <c r="F5419">
        <v>4</v>
      </c>
      <c r="G5419">
        <v>0</v>
      </c>
      <c r="H5419">
        <v>17.8</v>
      </c>
      <c r="I5419" t="s">
        <v>14</v>
      </c>
      <c r="J5419" t="s">
        <v>15</v>
      </c>
      <c r="K5419" t="s">
        <v>22</v>
      </c>
      <c r="L5419" t="s">
        <v>26</v>
      </c>
      <c r="M5419" t="s">
        <v>18</v>
      </c>
      <c r="N5419" t="s">
        <v>18</v>
      </c>
      <c r="O5419" t="str">
        <f>TEXT(Table1[[#This Row],[pickup]],"dddd")</f>
        <v>Monday</v>
      </c>
      <c r="P5419">
        <f t="shared" si="84"/>
        <v>9</v>
      </c>
    </row>
    <row r="5420" spans="1:16" x14ac:dyDescent="0.25">
      <c r="A5420" s="1">
        <v>43548.376030092593</v>
      </c>
      <c r="B5420" s="1">
        <v>43548.377881944441</v>
      </c>
      <c r="C5420">
        <v>1</v>
      </c>
      <c r="D5420">
        <v>0.62</v>
      </c>
      <c r="E5420">
        <v>4.5</v>
      </c>
      <c r="F5420">
        <v>0</v>
      </c>
      <c r="G5420">
        <v>0</v>
      </c>
      <c r="H5420">
        <v>7.8</v>
      </c>
      <c r="I5420" t="s">
        <v>14</v>
      </c>
      <c r="J5420" t="s">
        <v>19</v>
      </c>
      <c r="K5420" t="s">
        <v>66</v>
      </c>
      <c r="L5420" t="s">
        <v>81</v>
      </c>
      <c r="M5420" t="s">
        <v>18</v>
      </c>
      <c r="N5420" t="s">
        <v>18</v>
      </c>
      <c r="O5420" t="str">
        <f>TEXT(Table1[[#This Row],[pickup]],"dddd")</f>
        <v>Sunday</v>
      </c>
      <c r="P5420">
        <f t="shared" si="84"/>
        <v>9</v>
      </c>
    </row>
    <row r="5421" spans="1:16" x14ac:dyDescent="0.25">
      <c r="A5421" s="1">
        <v>43554.032754629632</v>
      </c>
      <c r="B5421" s="1">
        <v>43554.045937499999</v>
      </c>
      <c r="C5421">
        <v>1</v>
      </c>
      <c r="D5421">
        <v>2.89</v>
      </c>
      <c r="E5421">
        <v>15</v>
      </c>
      <c r="F5421">
        <v>3.76</v>
      </c>
      <c r="G5421">
        <v>0</v>
      </c>
      <c r="H5421">
        <v>22.56</v>
      </c>
      <c r="I5421" t="s">
        <v>14</v>
      </c>
      <c r="J5421" t="s">
        <v>15</v>
      </c>
      <c r="K5421" t="s">
        <v>67</v>
      </c>
      <c r="L5421" t="s">
        <v>110</v>
      </c>
      <c r="M5421" t="s">
        <v>18</v>
      </c>
      <c r="N5421" t="s">
        <v>58</v>
      </c>
      <c r="O5421" t="str">
        <f>TEXT(Table1[[#This Row],[pickup]],"dddd")</f>
        <v>Saturday</v>
      </c>
      <c r="P5421">
        <f t="shared" si="84"/>
        <v>0</v>
      </c>
    </row>
    <row r="5422" spans="1:16" x14ac:dyDescent="0.25">
      <c r="A5422" s="1">
        <v>43543.399398148147</v>
      </c>
      <c r="B5422" s="1">
        <v>43543.41165509259</v>
      </c>
      <c r="C5422">
        <v>6</v>
      </c>
      <c r="D5422">
        <v>2.75</v>
      </c>
      <c r="E5422">
        <v>13.5</v>
      </c>
      <c r="F5422">
        <v>4.2</v>
      </c>
      <c r="G5422">
        <v>0</v>
      </c>
      <c r="H5422">
        <v>21</v>
      </c>
      <c r="I5422" t="s">
        <v>14</v>
      </c>
      <c r="J5422" t="s">
        <v>15</v>
      </c>
      <c r="K5422" t="s">
        <v>16</v>
      </c>
      <c r="L5422" t="s">
        <v>49</v>
      </c>
      <c r="M5422" t="s">
        <v>18</v>
      </c>
      <c r="N5422" t="s">
        <v>18</v>
      </c>
      <c r="O5422" t="str">
        <f>TEXT(Table1[[#This Row],[pickup]],"dddd")</f>
        <v>Tuesday</v>
      </c>
      <c r="P5422">
        <f t="shared" si="84"/>
        <v>9</v>
      </c>
    </row>
    <row r="5423" spans="1:16" x14ac:dyDescent="0.25">
      <c r="A5423" s="1">
        <v>43545.061111111114</v>
      </c>
      <c r="B5423" s="1">
        <v>43545.065520833334</v>
      </c>
      <c r="C5423">
        <v>5</v>
      </c>
      <c r="D5423">
        <v>1.69</v>
      </c>
      <c r="E5423">
        <v>7.5</v>
      </c>
      <c r="F5423">
        <v>0</v>
      </c>
      <c r="G5423">
        <v>0</v>
      </c>
      <c r="H5423">
        <v>8.8000000000000007</v>
      </c>
      <c r="I5423" t="s">
        <v>14</v>
      </c>
      <c r="J5423" t="s">
        <v>19</v>
      </c>
      <c r="K5423" t="s">
        <v>122</v>
      </c>
      <c r="L5423" t="s">
        <v>146</v>
      </c>
      <c r="M5423" t="s">
        <v>37</v>
      </c>
      <c r="N5423" t="s">
        <v>37</v>
      </c>
      <c r="O5423" t="str">
        <f>TEXT(Table1[[#This Row],[pickup]],"dddd")</f>
        <v>Thursday</v>
      </c>
      <c r="P5423">
        <f t="shared" si="84"/>
        <v>1</v>
      </c>
    </row>
    <row r="5424" spans="1:16" x14ac:dyDescent="0.25">
      <c r="A5424" s="1">
        <v>43544.074837962966</v>
      </c>
      <c r="B5424" s="1">
        <v>43544.093113425923</v>
      </c>
      <c r="C5424">
        <v>4</v>
      </c>
      <c r="D5424">
        <v>19.16</v>
      </c>
      <c r="E5424">
        <v>52</v>
      </c>
      <c r="F5424">
        <v>8.7799999999999994</v>
      </c>
      <c r="G5424">
        <v>5.76</v>
      </c>
      <c r="H5424">
        <v>67.34</v>
      </c>
      <c r="I5424" t="s">
        <v>14</v>
      </c>
      <c r="J5424" t="s">
        <v>15</v>
      </c>
      <c r="K5424" t="s">
        <v>64</v>
      </c>
      <c r="L5424" t="s">
        <v>31</v>
      </c>
      <c r="M5424" t="s">
        <v>37</v>
      </c>
      <c r="N5424" t="s">
        <v>18</v>
      </c>
      <c r="O5424" t="str">
        <f>TEXT(Table1[[#This Row],[pickup]],"dddd")</f>
        <v>Wednesday</v>
      </c>
      <c r="P5424">
        <f t="shared" si="84"/>
        <v>1</v>
      </c>
    </row>
    <row r="5425" spans="1:16" x14ac:dyDescent="0.25">
      <c r="A5425" s="1">
        <v>43546.574953703705</v>
      </c>
      <c r="B5425" s="1">
        <v>43546.584398148145</v>
      </c>
      <c r="C5425">
        <v>1</v>
      </c>
      <c r="D5425">
        <v>1</v>
      </c>
      <c r="E5425">
        <v>9.5</v>
      </c>
      <c r="F5425">
        <v>2</v>
      </c>
      <c r="G5425">
        <v>0</v>
      </c>
      <c r="H5425">
        <v>14.8</v>
      </c>
      <c r="I5425" t="s">
        <v>14</v>
      </c>
      <c r="J5425" t="s">
        <v>15</v>
      </c>
      <c r="K5425" t="s">
        <v>32</v>
      </c>
      <c r="L5425" t="s">
        <v>62</v>
      </c>
      <c r="M5425" t="s">
        <v>18</v>
      </c>
      <c r="N5425" t="s">
        <v>18</v>
      </c>
      <c r="O5425" t="str">
        <f>TEXT(Table1[[#This Row],[pickup]],"dddd")</f>
        <v>Friday</v>
      </c>
      <c r="P5425">
        <f t="shared" si="84"/>
        <v>13</v>
      </c>
    </row>
    <row r="5426" spans="1:16" x14ac:dyDescent="0.25">
      <c r="A5426" s="1">
        <v>43546.665648148148</v>
      </c>
      <c r="B5426" s="1">
        <v>43546.669479166667</v>
      </c>
      <c r="C5426">
        <v>1</v>
      </c>
      <c r="D5426">
        <v>1.2</v>
      </c>
      <c r="E5426">
        <v>6</v>
      </c>
      <c r="F5426">
        <v>1.55</v>
      </c>
      <c r="G5426">
        <v>0</v>
      </c>
      <c r="H5426">
        <v>11.85</v>
      </c>
      <c r="I5426" t="s">
        <v>14</v>
      </c>
      <c r="J5426" t="s">
        <v>15</v>
      </c>
      <c r="K5426" t="s">
        <v>30</v>
      </c>
      <c r="L5426" t="s">
        <v>22</v>
      </c>
      <c r="M5426" t="s">
        <v>18</v>
      </c>
      <c r="N5426" t="s">
        <v>18</v>
      </c>
      <c r="O5426" t="str">
        <f>TEXT(Table1[[#This Row],[pickup]],"dddd")</f>
        <v>Friday</v>
      </c>
      <c r="P5426">
        <f t="shared" si="84"/>
        <v>15</v>
      </c>
    </row>
    <row r="5427" spans="1:16" x14ac:dyDescent="0.25">
      <c r="A5427" s="1">
        <v>43552.544247685182</v>
      </c>
      <c r="B5427" s="1">
        <v>43552.564201388886</v>
      </c>
      <c r="C5427">
        <v>1</v>
      </c>
      <c r="D5427">
        <v>7.4</v>
      </c>
      <c r="E5427">
        <v>25.5</v>
      </c>
      <c r="F5427">
        <v>5.76</v>
      </c>
      <c r="G5427">
        <v>0</v>
      </c>
      <c r="H5427">
        <v>34.56</v>
      </c>
      <c r="I5427" t="s">
        <v>14</v>
      </c>
      <c r="J5427" t="s">
        <v>15</v>
      </c>
      <c r="K5427" t="s">
        <v>27</v>
      </c>
      <c r="L5427" t="s">
        <v>25</v>
      </c>
      <c r="M5427" t="s">
        <v>18</v>
      </c>
      <c r="N5427" t="s">
        <v>18</v>
      </c>
      <c r="O5427" t="str">
        <f>TEXT(Table1[[#This Row],[pickup]],"dddd")</f>
        <v>Thursday</v>
      </c>
      <c r="P5427">
        <f t="shared" si="84"/>
        <v>13</v>
      </c>
    </row>
    <row r="5428" spans="1:16" x14ac:dyDescent="0.25">
      <c r="A5428" s="1">
        <v>43544.380706018521</v>
      </c>
      <c r="B5428" s="1">
        <v>43544.38449074074</v>
      </c>
      <c r="C5428">
        <v>1</v>
      </c>
      <c r="D5428">
        <v>1</v>
      </c>
      <c r="E5428">
        <v>6</v>
      </c>
      <c r="F5428">
        <v>1.85</v>
      </c>
      <c r="G5428">
        <v>0</v>
      </c>
      <c r="H5428">
        <v>11.15</v>
      </c>
      <c r="I5428" t="s">
        <v>14</v>
      </c>
      <c r="J5428" t="s">
        <v>15</v>
      </c>
      <c r="K5428" t="s">
        <v>45</v>
      </c>
      <c r="L5428" t="s">
        <v>29</v>
      </c>
      <c r="M5428" t="s">
        <v>18</v>
      </c>
      <c r="N5428" t="s">
        <v>18</v>
      </c>
      <c r="O5428" t="str">
        <f>TEXT(Table1[[#This Row],[pickup]],"dddd")</f>
        <v>Wednesday</v>
      </c>
      <c r="P5428">
        <f t="shared" si="84"/>
        <v>9</v>
      </c>
    </row>
    <row r="5429" spans="1:16" x14ac:dyDescent="0.25">
      <c r="A5429" s="1">
        <v>43526.495520833334</v>
      </c>
      <c r="B5429" s="1">
        <v>43526.497523148151</v>
      </c>
      <c r="C5429">
        <v>6</v>
      </c>
      <c r="D5429">
        <v>1.03</v>
      </c>
      <c r="E5429">
        <v>5</v>
      </c>
      <c r="F5429">
        <v>2.08</v>
      </c>
      <c r="G5429">
        <v>0</v>
      </c>
      <c r="H5429">
        <v>10.38</v>
      </c>
      <c r="I5429" t="s">
        <v>14</v>
      </c>
      <c r="J5429" t="s">
        <v>15</v>
      </c>
      <c r="K5429" t="s">
        <v>41</v>
      </c>
      <c r="L5429" t="s">
        <v>33</v>
      </c>
      <c r="M5429" t="s">
        <v>18</v>
      </c>
      <c r="N5429" t="s">
        <v>18</v>
      </c>
      <c r="O5429" t="str">
        <f>TEXT(Table1[[#This Row],[pickup]],"dddd")</f>
        <v>Saturday</v>
      </c>
      <c r="P5429">
        <f t="shared" si="84"/>
        <v>11</v>
      </c>
    </row>
    <row r="5430" spans="1:16" x14ac:dyDescent="0.25">
      <c r="A5430" s="1">
        <v>43536.727696759262</v>
      </c>
      <c r="B5430" s="1">
        <v>43536.736678240741</v>
      </c>
      <c r="C5430">
        <v>2</v>
      </c>
      <c r="D5430">
        <v>1.4</v>
      </c>
      <c r="E5430">
        <v>9.5</v>
      </c>
      <c r="F5430">
        <v>2.75</v>
      </c>
      <c r="G5430">
        <v>0</v>
      </c>
      <c r="H5430">
        <v>16.55</v>
      </c>
      <c r="I5430" t="s">
        <v>14</v>
      </c>
      <c r="J5430" t="s">
        <v>15</v>
      </c>
      <c r="K5430" t="s">
        <v>26</v>
      </c>
      <c r="L5430" t="s">
        <v>43</v>
      </c>
      <c r="M5430" t="s">
        <v>18</v>
      </c>
      <c r="N5430" t="s">
        <v>18</v>
      </c>
      <c r="O5430" t="str">
        <f>TEXT(Table1[[#This Row],[pickup]],"dddd")</f>
        <v>Tuesday</v>
      </c>
      <c r="P5430">
        <f t="shared" si="84"/>
        <v>17</v>
      </c>
    </row>
    <row r="5431" spans="1:16" x14ac:dyDescent="0.25">
      <c r="A5431" s="1">
        <v>43547.733530092592</v>
      </c>
      <c r="B5431" s="1">
        <v>43547.748564814814</v>
      </c>
      <c r="C5431">
        <v>1</v>
      </c>
      <c r="D5431">
        <v>2.65</v>
      </c>
      <c r="E5431">
        <v>15</v>
      </c>
      <c r="F5431">
        <v>3.66</v>
      </c>
      <c r="G5431">
        <v>0</v>
      </c>
      <c r="H5431">
        <v>21.96</v>
      </c>
      <c r="I5431" t="s">
        <v>14</v>
      </c>
      <c r="J5431" t="s">
        <v>15</v>
      </c>
      <c r="K5431" t="s">
        <v>24</v>
      </c>
      <c r="L5431" t="s">
        <v>26</v>
      </c>
      <c r="M5431" t="s">
        <v>18</v>
      </c>
      <c r="N5431" t="s">
        <v>18</v>
      </c>
      <c r="O5431" t="str">
        <f>TEXT(Table1[[#This Row],[pickup]],"dddd")</f>
        <v>Saturday</v>
      </c>
      <c r="P5431">
        <f t="shared" si="84"/>
        <v>17</v>
      </c>
    </row>
    <row r="5432" spans="1:16" x14ac:dyDescent="0.25">
      <c r="A5432" s="1">
        <v>43547.993067129632</v>
      </c>
      <c r="B5432" s="1">
        <v>43547.999178240738</v>
      </c>
      <c r="C5432">
        <v>2</v>
      </c>
      <c r="D5432">
        <v>2.2000000000000002</v>
      </c>
      <c r="E5432">
        <v>9</v>
      </c>
      <c r="F5432">
        <v>2.56</v>
      </c>
      <c r="G5432">
        <v>0</v>
      </c>
      <c r="H5432">
        <v>15.36</v>
      </c>
      <c r="I5432" t="s">
        <v>14</v>
      </c>
      <c r="J5432" t="s">
        <v>15</v>
      </c>
      <c r="K5432" t="s">
        <v>59</v>
      </c>
      <c r="L5432" t="s">
        <v>46</v>
      </c>
      <c r="M5432" t="s">
        <v>18</v>
      </c>
      <c r="N5432" t="s">
        <v>18</v>
      </c>
      <c r="O5432" t="str">
        <f>TEXT(Table1[[#This Row],[pickup]],"dddd")</f>
        <v>Saturday</v>
      </c>
      <c r="P5432">
        <f t="shared" si="84"/>
        <v>23</v>
      </c>
    </row>
    <row r="5433" spans="1:16" x14ac:dyDescent="0.25">
      <c r="A5433" s="1">
        <v>43534.529976851853</v>
      </c>
      <c r="B5433" s="1">
        <v>43534.53564814815</v>
      </c>
      <c r="C5433">
        <v>1</v>
      </c>
      <c r="D5433">
        <v>1</v>
      </c>
      <c r="E5433">
        <v>7</v>
      </c>
      <c r="F5433">
        <v>2.0499999999999998</v>
      </c>
      <c r="G5433">
        <v>0</v>
      </c>
      <c r="H5433">
        <v>12.35</v>
      </c>
      <c r="I5433" t="s">
        <v>14</v>
      </c>
      <c r="J5433" t="s">
        <v>15</v>
      </c>
      <c r="K5433" t="s">
        <v>22</v>
      </c>
      <c r="L5433" t="s">
        <v>66</v>
      </c>
      <c r="M5433" t="s">
        <v>18</v>
      </c>
      <c r="N5433" t="s">
        <v>18</v>
      </c>
      <c r="O5433" t="str">
        <f>TEXT(Table1[[#This Row],[pickup]],"dddd")</f>
        <v>Sunday</v>
      </c>
      <c r="P5433">
        <f t="shared" si="84"/>
        <v>12</v>
      </c>
    </row>
    <row r="5434" spans="1:16" x14ac:dyDescent="0.25">
      <c r="A5434" s="1">
        <v>43545.914560185185</v>
      </c>
      <c r="B5434" s="1">
        <v>43545.918888888889</v>
      </c>
      <c r="C5434">
        <v>1</v>
      </c>
      <c r="D5434">
        <v>0.76</v>
      </c>
      <c r="E5434">
        <v>6</v>
      </c>
      <c r="F5434">
        <v>0.98</v>
      </c>
      <c r="G5434">
        <v>0</v>
      </c>
      <c r="H5434">
        <v>10.78</v>
      </c>
      <c r="I5434" t="s">
        <v>14</v>
      </c>
      <c r="J5434" t="s">
        <v>15</v>
      </c>
      <c r="K5434" t="s">
        <v>45</v>
      </c>
      <c r="L5434" t="s">
        <v>17</v>
      </c>
      <c r="M5434" t="s">
        <v>18</v>
      </c>
      <c r="N5434" t="s">
        <v>18</v>
      </c>
      <c r="O5434" t="str">
        <f>TEXT(Table1[[#This Row],[pickup]],"dddd")</f>
        <v>Thursday</v>
      </c>
      <c r="P5434">
        <f t="shared" si="84"/>
        <v>21</v>
      </c>
    </row>
    <row r="5435" spans="1:16" x14ac:dyDescent="0.25">
      <c r="A5435" s="1">
        <v>43525.745787037034</v>
      </c>
      <c r="B5435" s="1">
        <v>43525.746053240742</v>
      </c>
      <c r="C5435">
        <v>1</v>
      </c>
      <c r="D5435">
        <v>0</v>
      </c>
      <c r="E5435">
        <v>52</v>
      </c>
      <c r="F5435">
        <v>13.66</v>
      </c>
      <c r="G5435">
        <v>8.5</v>
      </c>
      <c r="H5435">
        <v>81.96</v>
      </c>
      <c r="I5435" t="s">
        <v>14</v>
      </c>
      <c r="J5435" t="s">
        <v>15</v>
      </c>
      <c r="K5435" t="s">
        <v>59</v>
      </c>
      <c r="L5435" t="s">
        <v>59</v>
      </c>
      <c r="M5435" t="s">
        <v>18</v>
      </c>
      <c r="N5435" t="s">
        <v>18</v>
      </c>
      <c r="O5435" t="str">
        <f>TEXT(Table1[[#This Row],[pickup]],"dddd")</f>
        <v>Friday</v>
      </c>
      <c r="P5435">
        <f t="shared" si="84"/>
        <v>17</v>
      </c>
    </row>
    <row r="5436" spans="1:16" x14ac:dyDescent="0.25">
      <c r="A5436" s="1">
        <v>43537.948229166665</v>
      </c>
      <c r="B5436" s="1">
        <v>43537.956319444442</v>
      </c>
      <c r="C5436">
        <v>1</v>
      </c>
      <c r="D5436">
        <v>1.82</v>
      </c>
      <c r="E5436">
        <v>9.5</v>
      </c>
      <c r="F5436">
        <v>2</v>
      </c>
      <c r="G5436">
        <v>0</v>
      </c>
      <c r="H5436">
        <v>15.3</v>
      </c>
      <c r="I5436" t="s">
        <v>14</v>
      </c>
      <c r="J5436" t="s">
        <v>15</v>
      </c>
      <c r="K5436" t="s">
        <v>51</v>
      </c>
      <c r="L5436" t="s">
        <v>29</v>
      </c>
      <c r="M5436" t="s">
        <v>18</v>
      </c>
      <c r="N5436" t="s">
        <v>18</v>
      </c>
      <c r="O5436" t="str">
        <f>TEXT(Table1[[#This Row],[pickup]],"dddd")</f>
        <v>Wednesday</v>
      </c>
      <c r="P5436">
        <f t="shared" si="84"/>
        <v>22</v>
      </c>
    </row>
    <row r="5437" spans="1:16" x14ac:dyDescent="0.25">
      <c r="A5437" s="1">
        <v>43550.535300925927</v>
      </c>
      <c r="B5437" s="1">
        <v>43550.537141203706</v>
      </c>
      <c r="C5437">
        <v>1</v>
      </c>
      <c r="D5437">
        <v>0.43</v>
      </c>
      <c r="E5437">
        <v>4</v>
      </c>
      <c r="F5437">
        <v>0</v>
      </c>
      <c r="G5437">
        <v>0</v>
      </c>
      <c r="H5437">
        <v>7.3</v>
      </c>
      <c r="I5437" t="s">
        <v>14</v>
      </c>
      <c r="J5437" t="s">
        <v>19</v>
      </c>
      <c r="K5437" t="s">
        <v>48</v>
      </c>
      <c r="L5437" t="s">
        <v>48</v>
      </c>
      <c r="M5437" t="s">
        <v>18</v>
      </c>
      <c r="N5437" t="s">
        <v>18</v>
      </c>
      <c r="O5437" t="str">
        <f>TEXT(Table1[[#This Row],[pickup]],"dddd")</f>
        <v>Tuesday</v>
      </c>
      <c r="P5437">
        <f t="shared" si="84"/>
        <v>12</v>
      </c>
    </row>
    <row r="5438" spans="1:16" x14ac:dyDescent="0.25">
      <c r="A5438" s="1">
        <v>43545.573182870372</v>
      </c>
      <c r="B5438" s="1">
        <v>43545.580601851849</v>
      </c>
      <c r="C5438">
        <v>1</v>
      </c>
      <c r="D5438">
        <v>0.9</v>
      </c>
      <c r="E5438">
        <v>8</v>
      </c>
      <c r="F5438">
        <v>1.7</v>
      </c>
      <c r="G5438">
        <v>0</v>
      </c>
      <c r="H5438">
        <v>13</v>
      </c>
      <c r="I5438" t="s">
        <v>14</v>
      </c>
      <c r="J5438" t="s">
        <v>15</v>
      </c>
      <c r="K5438" t="s">
        <v>25</v>
      </c>
      <c r="L5438" t="s">
        <v>49</v>
      </c>
      <c r="M5438" t="s">
        <v>18</v>
      </c>
      <c r="N5438" t="s">
        <v>18</v>
      </c>
      <c r="O5438" t="str">
        <f>TEXT(Table1[[#This Row],[pickup]],"dddd")</f>
        <v>Thursday</v>
      </c>
      <c r="P5438">
        <f t="shared" si="84"/>
        <v>13</v>
      </c>
    </row>
    <row r="5439" spans="1:16" x14ac:dyDescent="0.25">
      <c r="A5439" s="1">
        <v>43541.703159722223</v>
      </c>
      <c r="B5439" s="1">
        <v>43541.708449074074</v>
      </c>
      <c r="C5439">
        <v>1</v>
      </c>
      <c r="D5439">
        <v>1.5</v>
      </c>
      <c r="E5439">
        <v>7.5</v>
      </c>
      <c r="F5439">
        <v>2.15</v>
      </c>
      <c r="G5439">
        <v>0</v>
      </c>
      <c r="H5439">
        <v>12.95</v>
      </c>
      <c r="I5439" t="s">
        <v>14</v>
      </c>
      <c r="J5439" t="s">
        <v>15</v>
      </c>
      <c r="K5439" t="s">
        <v>33</v>
      </c>
      <c r="L5439" t="s">
        <v>61</v>
      </c>
      <c r="M5439" t="s">
        <v>18</v>
      </c>
      <c r="N5439" t="s">
        <v>18</v>
      </c>
      <c r="O5439" t="str">
        <f>TEXT(Table1[[#This Row],[pickup]],"dddd")</f>
        <v>Sunday</v>
      </c>
      <c r="P5439">
        <f t="shared" si="84"/>
        <v>16</v>
      </c>
    </row>
    <row r="5440" spans="1:16" x14ac:dyDescent="0.25">
      <c r="A5440" s="1">
        <v>43533.467094907406</v>
      </c>
      <c r="B5440" s="1">
        <v>43533.472638888888</v>
      </c>
      <c r="C5440">
        <v>6</v>
      </c>
      <c r="D5440">
        <v>1.7</v>
      </c>
      <c r="E5440">
        <v>8</v>
      </c>
      <c r="F5440">
        <v>1</v>
      </c>
      <c r="G5440">
        <v>0</v>
      </c>
      <c r="H5440">
        <v>12.3</v>
      </c>
      <c r="I5440" t="s">
        <v>14</v>
      </c>
      <c r="J5440" t="s">
        <v>15</v>
      </c>
      <c r="K5440" t="s">
        <v>55</v>
      </c>
      <c r="L5440" t="s">
        <v>33</v>
      </c>
      <c r="M5440" t="s">
        <v>18</v>
      </c>
      <c r="N5440" t="s">
        <v>18</v>
      </c>
      <c r="O5440" t="str">
        <f>TEXT(Table1[[#This Row],[pickup]],"dddd")</f>
        <v>Saturday</v>
      </c>
      <c r="P5440">
        <f t="shared" si="84"/>
        <v>11</v>
      </c>
    </row>
    <row r="5441" spans="1:16" x14ac:dyDescent="0.25">
      <c r="A5441" s="1">
        <v>43525.563668981478</v>
      </c>
      <c r="B5441" s="1">
        <v>43525.569988425923</v>
      </c>
      <c r="C5441">
        <v>5</v>
      </c>
      <c r="D5441">
        <v>1.27</v>
      </c>
      <c r="E5441">
        <v>7.5</v>
      </c>
      <c r="F5441">
        <v>2.16</v>
      </c>
      <c r="G5441">
        <v>0</v>
      </c>
      <c r="H5441">
        <v>12.96</v>
      </c>
      <c r="I5441" t="s">
        <v>14</v>
      </c>
      <c r="J5441" t="s">
        <v>15</v>
      </c>
      <c r="K5441" t="s">
        <v>47</v>
      </c>
      <c r="L5441" t="s">
        <v>32</v>
      </c>
      <c r="M5441" t="s">
        <v>18</v>
      </c>
      <c r="N5441" t="s">
        <v>18</v>
      </c>
      <c r="O5441" t="str">
        <f>TEXT(Table1[[#This Row],[pickup]],"dddd")</f>
        <v>Friday</v>
      </c>
      <c r="P5441">
        <f t="shared" si="84"/>
        <v>13</v>
      </c>
    </row>
    <row r="5442" spans="1:16" x14ac:dyDescent="0.25">
      <c r="A5442" s="1">
        <v>43554.927534722221</v>
      </c>
      <c r="B5442" s="1">
        <v>43554.942881944444</v>
      </c>
      <c r="C5442">
        <v>2</v>
      </c>
      <c r="D5442">
        <v>3.26</v>
      </c>
      <c r="E5442">
        <v>15.5</v>
      </c>
      <c r="F5442">
        <v>0</v>
      </c>
      <c r="G5442">
        <v>0</v>
      </c>
      <c r="H5442">
        <v>19.3</v>
      </c>
      <c r="I5442" t="s">
        <v>14</v>
      </c>
      <c r="J5442" t="s">
        <v>19</v>
      </c>
      <c r="K5442" t="s">
        <v>56</v>
      </c>
      <c r="L5442" t="s">
        <v>43</v>
      </c>
      <c r="M5442" t="s">
        <v>18</v>
      </c>
      <c r="N5442" t="s">
        <v>18</v>
      </c>
      <c r="O5442" t="str">
        <f>TEXT(Table1[[#This Row],[pickup]],"dddd")</f>
        <v>Saturday</v>
      </c>
      <c r="P5442">
        <f t="shared" ref="P5442:P5505" si="85">HOUR(A:A)</f>
        <v>22</v>
      </c>
    </row>
    <row r="5443" spans="1:16" x14ac:dyDescent="0.25">
      <c r="A5443" s="1">
        <v>43528.836759259262</v>
      </c>
      <c r="B5443" s="1">
        <v>43528.841273148151</v>
      </c>
      <c r="C5443">
        <v>5</v>
      </c>
      <c r="D5443">
        <v>1.34</v>
      </c>
      <c r="E5443">
        <v>7</v>
      </c>
      <c r="F5443">
        <v>1</v>
      </c>
      <c r="G5443">
        <v>0</v>
      </c>
      <c r="H5443">
        <v>11.8</v>
      </c>
      <c r="I5443" t="s">
        <v>14</v>
      </c>
      <c r="J5443" t="s">
        <v>15</v>
      </c>
      <c r="K5443" t="s">
        <v>24</v>
      </c>
      <c r="L5443" t="s">
        <v>20</v>
      </c>
      <c r="M5443" t="s">
        <v>18</v>
      </c>
      <c r="N5443" t="s">
        <v>18</v>
      </c>
      <c r="O5443" t="str">
        <f>TEXT(Table1[[#This Row],[pickup]],"dddd")</f>
        <v>Monday</v>
      </c>
      <c r="P5443">
        <f t="shared" si="85"/>
        <v>20</v>
      </c>
    </row>
    <row r="5444" spans="1:16" x14ac:dyDescent="0.25">
      <c r="A5444" s="1">
        <v>43532.026678240742</v>
      </c>
      <c r="B5444" s="1">
        <v>43532.041527777779</v>
      </c>
      <c r="C5444">
        <v>1</v>
      </c>
      <c r="D5444">
        <v>6.05</v>
      </c>
      <c r="E5444">
        <v>21.5</v>
      </c>
      <c r="F5444">
        <v>5.0599999999999996</v>
      </c>
      <c r="G5444">
        <v>0</v>
      </c>
      <c r="H5444">
        <v>30.36</v>
      </c>
      <c r="I5444" t="s">
        <v>14</v>
      </c>
      <c r="J5444" t="s">
        <v>15</v>
      </c>
      <c r="K5444" t="s">
        <v>67</v>
      </c>
      <c r="L5444" t="s">
        <v>20</v>
      </c>
      <c r="M5444" t="s">
        <v>18</v>
      </c>
      <c r="N5444" t="s">
        <v>18</v>
      </c>
      <c r="O5444" t="str">
        <f>TEXT(Table1[[#This Row],[pickup]],"dddd")</f>
        <v>Friday</v>
      </c>
      <c r="P5444">
        <f t="shared" si="85"/>
        <v>0</v>
      </c>
    </row>
    <row r="5445" spans="1:16" x14ac:dyDescent="0.25">
      <c r="A5445" s="1">
        <v>43541.461412037039</v>
      </c>
      <c r="B5445" s="1">
        <v>43541.473240740743</v>
      </c>
      <c r="C5445">
        <v>1</v>
      </c>
      <c r="D5445">
        <v>1.8</v>
      </c>
      <c r="E5445">
        <v>10.5</v>
      </c>
      <c r="F5445">
        <v>3.45</v>
      </c>
      <c r="G5445">
        <v>0</v>
      </c>
      <c r="H5445">
        <v>17.25</v>
      </c>
      <c r="I5445" t="s">
        <v>14</v>
      </c>
      <c r="J5445" t="s">
        <v>15</v>
      </c>
      <c r="K5445" t="s">
        <v>30</v>
      </c>
      <c r="L5445" t="s">
        <v>29</v>
      </c>
      <c r="M5445" t="s">
        <v>18</v>
      </c>
      <c r="N5445" t="s">
        <v>18</v>
      </c>
      <c r="O5445" t="str">
        <f>TEXT(Table1[[#This Row],[pickup]],"dddd")</f>
        <v>Sunday</v>
      </c>
      <c r="P5445">
        <f t="shared" si="85"/>
        <v>11</v>
      </c>
    </row>
    <row r="5446" spans="1:16" x14ac:dyDescent="0.25">
      <c r="A5446" s="1">
        <v>43529.902118055557</v>
      </c>
      <c r="B5446" s="1">
        <v>43529.909166666665</v>
      </c>
      <c r="C5446">
        <v>5</v>
      </c>
      <c r="D5446">
        <v>1.31</v>
      </c>
      <c r="E5446">
        <v>8</v>
      </c>
      <c r="F5446">
        <v>0</v>
      </c>
      <c r="G5446">
        <v>0</v>
      </c>
      <c r="H5446">
        <v>11.8</v>
      </c>
      <c r="I5446" t="s">
        <v>14</v>
      </c>
      <c r="J5446" t="s">
        <v>19</v>
      </c>
      <c r="K5446" t="s">
        <v>42</v>
      </c>
      <c r="L5446" t="s">
        <v>25</v>
      </c>
      <c r="M5446" t="s">
        <v>18</v>
      </c>
      <c r="N5446" t="s">
        <v>18</v>
      </c>
      <c r="O5446" t="str">
        <f>TEXT(Table1[[#This Row],[pickup]],"dddd")</f>
        <v>Tuesday</v>
      </c>
      <c r="P5446">
        <f t="shared" si="85"/>
        <v>21</v>
      </c>
    </row>
    <row r="5447" spans="1:16" x14ac:dyDescent="0.25">
      <c r="A5447" s="1">
        <v>43537.456319444442</v>
      </c>
      <c r="B5447" s="1">
        <v>43537.460752314815</v>
      </c>
      <c r="C5447">
        <v>1</v>
      </c>
      <c r="D5447">
        <v>0.83</v>
      </c>
      <c r="E5447">
        <v>6</v>
      </c>
      <c r="F5447">
        <v>1.86</v>
      </c>
      <c r="G5447">
        <v>0</v>
      </c>
      <c r="H5447">
        <v>11.16</v>
      </c>
      <c r="I5447" t="s">
        <v>14</v>
      </c>
      <c r="J5447" t="s">
        <v>15</v>
      </c>
      <c r="K5447" t="s">
        <v>70</v>
      </c>
      <c r="L5447" t="s">
        <v>61</v>
      </c>
      <c r="M5447" t="s">
        <v>18</v>
      </c>
      <c r="N5447" t="s">
        <v>18</v>
      </c>
      <c r="O5447" t="str">
        <f>TEXT(Table1[[#This Row],[pickup]],"dddd")</f>
        <v>Wednesday</v>
      </c>
      <c r="P5447">
        <f t="shared" si="85"/>
        <v>10</v>
      </c>
    </row>
    <row r="5448" spans="1:16" x14ac:dyDescent="0.25">
      <c r="A5448" s="1">
        <v>43535.888680555552</v>
      </c>
      <c r="B5448" s="1">
        <v>43535.895405092589</v>
      </c>
      <c r="C5448">
        <v>1</v>
      </c>
      <c r="D5448">
        <v>2.09</v>
      </c>
      <c r="E5448">
        <v>9.5</v>
      </c>
      <c r="F5448">
        <v>2.66</v>
      </c>
      <c r="G5448">
        <v>0</v>
      </c>
      <c r="H5448">
        <v>15.96</v>
      </c>
      <c r="I5448" t="s">
        <v>14</v>
      </c>
      <c r="J5448" t="s">
        <v>15</v>
      </c>
      <c r="K5448" t="s">
        <v>27</v>
      </c>
      <c r="L5448" t="s">
        <v>40</v>
      </c>
      <c r="M5448" t="s">
        <v>18</v>
      </c>
      <c r="N5448" t="s">
        <v>18</v>
      </c>
      <c r="O5448" t="str">
        <f>TEXT(Table1[[#This Row],[pickup]],"dddd")</f>
        <v>Monday</v>
      </c>
      <c r="P5448">
        <f t="shared" si="85"/>
        <v>21</v>
      </c>
    </row>
    <row r="5449" spans="1:16" x14ac:dyDescent="0.25">
      <c r="A5449" s="1">
        <v>43544.756782407407</v>
      </c>
      <c r="B5449" s="1">
        <v>43544.761712962965</v>
      </c>
      <c r="C5449">
        <v>1</v>
      </c>
      <c r="D5449">
        <v>1.52</v>
      </c>
      <c r="E5449">
        <v>7.5</v>
      </c>
      <c r="F5449">
        <v>2.36</v>
      </c>
      <c r="G5449">
        <v>0</v>
      </c>
      <c r="H5449">
        <v>14.16</v>
      </c>
      <c r="I5449" t="s">
        <v>14</v>
      </c>
      <c r="J5449" t="s">
        <v>15</v>
      </c>
      <c r="K5449" t="s">
        <v>20</v>
      </c>
      <c r="L5449" t="s">
        <v>61</v>
      </c>
      <c r="M5449" t="s">
        <v>18</v>
      </c>
      <c r="N5449" t="s">
        <v>18</v>
      </c>
      <c r="O5449" t="str">
        <f>TEXT(Table1[[#This Row],[pickup]],"dddd")</f>
        <v>Wednesday</v>
      </c>
      <c r="P5449">
        <f t="shared" si="85"/>
        <v>18</v>
      </c>
    </row>
    <row r="5450" spans="1:16" x14ac:dyDescent="0.25">
      <c r="A5450" s="1">
        <v>43533.463993055557</v>
      </c>
      <c r="B5450" s="1">
        <v>43533.470868055556</v>
      </c>
      <c r="C5450">
        <v>1</v>
      </c>
      <c r="D5450">
        <v>2.0499999999999998</v>
      </c>
      <c r="E5450">
        <v>9.5</v>
      </c>
      <c r="F5450">
        <v>2.56</v>
      </c>
      <c r="G5450">
        <v>0</v>
      </c>
      <c r="H5450">
        <v>15.36</v>
      </c>
      <c r="I5450" t="s">
        <v>14</v>
      </c>
      <c r="J5450" t="s">
        <v>15</v>
      </c>
      <c r="K5450" t="s">
        <v>16</v>
      </c>
      <c r="L5450" t="s">
        <v>20</v>
      </c>
      <c r="M5450" t="s">
        <v>18</v>
      </c>
      <c r="N5450" t="s">
        <v>18</v>
      </c>
      <c r="O5450" t="str">
        <f>TEXT(Table1[[#This Row],[pickup]],"dddd")</f>
        <v>Saturday</v>
      </c>
      <c r="P5450">
        <f t="shared" si="85"/>
        <v>11</v>
      </c>
    </row>
    <row r="5451" spans="1:16" x14ac:dyDescent="0.25">
      <c r="A5451" s="1">
        <v>43546.758912037039</v>
      </c>
      <c r="B5451" s="1">
        <v>43546.765335648146</v>
      </c>
      <c r="C5451">
        <v>1</v>
      </c>
      <c r="D5451">
        <v>1.07</v>
      </c>
      <c r="E5451">
        <v>7.5</v>
      </c>
      <c r="F5451">
        <v>2.36</v>
      </c>
      <c r="G5451">
        <v>0</v>
      </c>
      <c r="H5451">
        <v>14.16</v>
      </c>
      <c r="I5451" t="s">
        <v>14</v>
      </c>
      <c r="J5451" t="s">
        <v>15</v>
      </c>
      <c r="K5451" t="s">
        <v>22</v>
      </c>
      <c r="L5451" t="s">
        <v>46</v>
      </c>
      <c r="M5451" t="s">
        <v>18</v>
      </c>
      <c r="N5451" t="s">
        <v>18</v>
      </c>
      <c r="O5451" t="str">
        <f>TEXT(Table1[[#This Row],[pickup]],"dddd")</f>
        <v>Friday</v>
      </c>
      <c r="P5451">
        <f t="shared" si="85"/>
        <v>18</v>
      </c>
    </row>
    <row r="5452" spans="1:16" x14ac:dyDescent="0.25">
      <c r="A5452" s="1">
        <v>43531.751770833333</v>
      </c>
      <c r="B5452" s="1">
        <v>43531.759398148148</v>
      </c>
      <c r="C5452">
        <v>1</v>
      </c>
      <c r="D5452">
        <v>1.8</v>
      </c>
      <c r="E5452">
        <v>9</v>
      </c>
      <c r="F5452">
        <v>1.33</v>
      </c>
      <c r="G5452">
        <v>0</v>
      </c>
      <c r="H5452">
        <v>14.63</v>
      </c>
      <c r="I5452" t="s">
        <v>14</v>
      </c>
      <c r="J5452" t="s">
        <v>15</v>
      </c>
      <c r="K5452" t="s">
        <v>33</v>
      </c>
      <c r="L5452" t="s">
        <v>41</v>
      </c>
      <c r="M5452" t="s">
        <v>18</v>
      </c>
      <c r="N5452" t="s">
        <v>18</v>
      </c>
      <c r="O5452" t="str">
        <f>TEXT(Table1[[#This Row],[pickup]],"dddd")</f>
        <v>Thursday</v>
      </c>
      <c r="P5452">
        <f t="shared" si="85"/>
        <v>18</v>
      </c>
    </row>
    <row r="5453" spans="1:16" x14ac:dyDescent="0.25">
      <c r="A5453" s="1">
        <v>43548.62872685185</v>
      </c>
      <c r="B5453" s="1">
        <v>43548.643425925926</v>
      </c>
      <c r="C5453">
        <v>1</v>
      </c>
      <c r="D5453">
        <v>2.29</v>
      </c>
      <c r="E5453">
        <v>15</v>
      </c>
      <c r="F5453">
        <v>0</v>
      </c>
      <c r="G5453">
        <v>0</v>
      </c>
      <c r="H5453">
        <v>15.8</v>
      </c>
      <c r="I5453" t="s">
        <v>201</v>
      </c>
      <c r="J5453" t="s">
        <v>19</v>
      </c>
      <c r="K5453" t="s">
        <v>118</v>
      </c>
      <c r="L5453" t="s">
        <v>202</v>
      </c>
      <c r="M5453" t="s">
        <v>37</v>
      </c>
      <c r="N5453" t="s">
        <v>37</v>
      </c>
      <c r="O5453" t="str">
        <f>TEXT(Table1[[#This Row],[pickup]],"dddd")</f>
        <v>Sunday</v>
      </c>
      <c r="P5453">
        <f t="shared" si="85"/>
        <v>15</v>
      </c>
    </row>
    <row r="5454" spans="1:16" x14ac:dyDescent="0.25">
      <c r="A5454" s="1">
        <v>43538.919490740744</v>
      </c>
      <c r="B5454" s="1">
        <v>43538.923611111109</v>
      </c>
      <c r="C5454">
        <v>1</v>
      </c>
      <c r="D5454">
        <v>0.8</v>
      </c>
      <c r="E5454">
        <v>5.5</v>
      </c>
      <c r="F5454">
        <v>0</v>
      </c>
      <c r="G5454">
        <v>0</v>
      </c>
      <c r="H5454">
        <v>6.8</v>
      </c>
      <c r="I5454" t="s">
        <v>201</v>
      </c>
      <c r="J5454" t="s">
        <v>15</v>
      </c>
      <c r="K5454" t="s">
        <v>175</v>
      </c>
      <c r="L5454" t="s">
        <v>175</v>
      </c>
      <c r="M5454" t="s">
        <v>37</v>
      </c>
      <c r="N5454" t="s">
        <v>37</v>
      </c>
      <c r="O5454" t="str">
        <f>TEXT(Table1[[#This Row],[pickup]],"dddd")</f>
        <v>Thursday</v>
      </c>
      <c r="P5454">
        <f t="shared" si="85"/>
        <v>22</v>
      </c>
    </row>
    <row r="5455" spans="1:16" x14ac:dyDescent="0.25">
      <c r="A5455" s="1">
        <v>43553.758645833332</v>
      </c>
      <c r="B5455" s="1">
        <v>43553.764351851853</v>
      </c>
      <c r="C5455">
        <v>1</v>
      </c>
      <c r="D5455">
        <v>1.51</v>
      </c>
      <c r="E5455">
        <v>7.5</v>
      </c>
      <c r="F5455">
        <v>1.2</v>
      </c>
      <c r="G5455">
        <v>0</v>
      </c>
      <c r="H5455">
        <v>10.5</v>
      </c>
      <c r="I5455" t="s">
        <v>201</v>
      </c>
      <c r="J5455" t="s">
        <v>15</v>
      </c>
      <c r="K5455" t="s">
        <v>54</v>
      </c>
      <c r="L5455" t="s">
        <v>31</v>
      </c>
      <c r="M5455" t="s">
        <v>18</v>
      </c>
      <c r="N5455" t="s">
        <v>18</v>
      </c>
      <c r="O5455" t="str">
        <f>TEXT(Table1[[#This Row],[pickup]],"dddd")</f>
        <v>Friday</v>
      </c>
      <c r="P5455">
        <f t="shared" si="85"/>
        <v>18</v>
      </c>
    </row>
    <row r="5456" spans="1:16" x14ac:dyDescent="0.25">
      <c r="A5456" s="1">
        <v>43530.466354166667</v>
      </c>
      <c r="B5456" s="1">
        <v>43530.468923611108</v>
      </c>
      <c r="C5456">
        <v>1</v>
      </c>
      <c r="D5456">
        <v>0.45</v>
      </c>
      <c r="E5456">
        <v>4.5</v>
      </c>
      <c r="F5456">
        <v>0</v>
      </c>
      <c r="G5456">
        <v>0</v>
      </c>
      <c r="H5456">
        <v>5.3</v>
      </c>
      <c r="I5456" t="s">
        <v>201</v>
      </c>
      <c r="J5456" t="s">
        <v>19</v>
      </c>
      <c r="K5456" t="s">
        <v>54</v>
      </c>
      <c r="L5456" t="s">
        <v>31</v>
      </c>
      <c r="M5456" t="s">
        <v>18</v>
      </c>
      <c r="N5456" t="s">
        <v>18</v>
      </c>
      <c r="O5456" t="str">
        <f>TEXT(Table1[[#This Row],[pickup]],"dddd")</f>
        <v>Wednesday</v>
      </c>
      <c r="P5456">
        <f t="shared" si="85"/>
        <v>11</v>
      </c>
    </row>
    <row r="5457" spans="1:16" x14ac:dyDescent="0.25">
      <c r="A5457" s="1">
        <v>43528.780474537038</v>
      </c>
      <c r="B5457" s="1">
        <v>43528.782523148147</v>
      </c>
      <c r="C5457">
        <v>1</v>
      </c>
      <c r="D5457">
        <v>0.61</v>
      </c>
      <c r="E5457">
        <v>4</v>
      </c>
      <c r="F5457">
        <v>0</v>
      </c>
      <c r="G5457">
        <v>0</v>
      </c>
      <c r="H5457">
        <v>5.8</v>
      </c>
      <c r="I5457" t="s">
        <v>201</v>
      </c>
      <c r="J5457" t="s">
        <v>19</v>
      </c>
      <c r="K5457" t="s">
        <v>57</v>
      </c>
      <c r="L5457" t="s">
        <v>57</v>
      </c>
      <c r="M5457" t="s">
        <v>58</v>
      </c>
      <c r="N5457" t="s">
        <v>58</v>
      </c>
      <c r="O5457" t="str">
        <f>TEXT(Table1[[#This Row],[pickup]],"dddd")</f>
        <v>Monday</v>
      </c>
      <c r="P5457">
        <f t="shared" si="85"/>
        <v>18</v>
      </c>
    </row>
    <row r="5458" spans="1:16" x14ac:dyDescent="0.25">
      <c r="A5458" s="1">
        <v>43536.882673611108</v>
      </c>
      <c r="B5458" s="1">
        <v>43536.90388888889</v>
      </c>
      <c r="C5458">
        <v>1</v>
      </c>
      <c r="D5458">
        <v>15.78</v>
      </c>
      <c r="E5458">
        <v>42.82</v>
      </c>
      <c r="F5458">
        <v>0</v>
      </c>
      <c r="G5458">
        <v>5.76</v>
      </c>
      <c r="H5458">
        <v>49.08</v>
      </c>
      <c r="I5458" t="s">
        <v>201</v>
      </c>
      <c r="J5458" t="s">
        <v>15</v>
      </c>
      <c r="K5458" t="s">
        <v>188</v>
      </c>
      <c r="L5458" t="s">
        <v>84</v>
      </c>
      <c r="M5458" t="s">
        <v>37</v>
      </c>
      <c r="N5458" t="s">
        <v>18</v>
      </c>
      <c r="O5458" t="str">
        <f>TEXT(Table1[[#This Row],[pickup]],"dddd")</f>
        <v>Tuesday</v>
      </c>
      <c r="P5458">
        <f t="shared" si="85"/>
        <v>21</v>
      </c>
    </row>
    <row r="5459" spans="1:16" x14ac:dyDescent="0.25">
      <c r="A5459" s="1">
        <v>43541.751956018517</v>
      </c>
      <c r="B5459" s="1">
        <v>43541.773078703707</v>
      </c>
      <c r="C5459">
        <v>1</v>
      </c>
      <c r="D5459">
        <v>12.79</v>
      </c>
      <c r="E5459">
        <v>38.5</v>
      </c>
      <c r="F5459">
        <v>8.39</v>
      </c>
      <c r="G5459">
        <v>2.64</v>
      </c>
      <c r="H5459">
        <v>50.33</v>
      </c>
      <c r="I5459" t="s">
        <v>201</v>
      </c>
      <c r="J5459" t="s">
        <v>15</v>
      </c>
      <c r="K5459" t="s">
        <v>203</v>
      </c>
      <c r="L5459" t="s">
        <v>79</v>
      </c>
      <c r="M5459" t="s">
        <v>76</v>
      </c>
      <c r="N5459" t="s">
        <v>18</v>
      </c>
      <c r="O5459" t="str">
        <f>TEXT(Table1[[#This Row],[pickup]],"dddd")</f>
        <v>Sunday</v>
      </c>
      <c r="P5459">
        <f t="shared" si="85"/>
        <v>18</v>
      </c>
    </row>
    <row r="5460" spans="1:16" x14ac:dyDescent="0.25">
      <c r="A5460" s="1">
        <v>43554.874594907407</v>
      </c>
      <c r="B5460" s="1">
        <v>43554.907546296294</v>
      </c>
      <c r="C5460">
        <v>1</v>
      </c>
      <c r="D5460">
        <v>24.48</v>
      </c>
      <c r="E5460">
        <v>63.53</v>
      </c>
      <c r="F5460">
        <v>0</v>
      </c>
      <c r="G5460">
        <v>5.76</v>
      </c>
      <c r="H5460">
        <v>69.790000000000006</v>
      </c>
      <c r="I5460" t="s">
        <v>201</v>
      </c>
      <c r="J5460" t="s">
        <v>15</v>
      </c>
      <c r="K5460" t="s">
        <v>177</v>
      </c>
      <c r="L5460" t="s">
        <v>142</v>
      </c>
      <c r="M5460" t="s">
        <v>58</v>
      </c>
      <c r="N5460" t="s">
        <v>18</v>
      </c>
      <c r="O5460" t="str">
        <f>TEXT(Table1[[#This Row],[pickup]],"dddd")</f>
        <v>Saturday</v>
      </c>
      <c r="P5460">
        <f t="shared" si="85"/>
        <v>20</v>
      </c>
    </row>
    <row r="5461" spans="1:16" x14ac:dyDescent="0.25">
      <c r="A5461" s="1">
        <v>43553.684282407405</v>
      </c>
      <c r="B5461" s="1">
        <v>43553.719409722224</v>
      </c>
      <c r="C5461">
        <v>1</v>
      </c>
      <c r="D5461">
        <v>12.76</v>
      </c>
      <c r="E5461">
        <v>39.5</v>
      </c>
      <c r="F5461">
        <v>0</v>
      </c>
      <c r="G5461">
        <v>0</v>
      </c>
      <c r="H5461">
        <v>41.3</v>
      </c>
      <c r="I5461" t="s">
        <v>201</v>
      </c>
      <c r="J5461" t="s">
        <v>15</v>
      </c>
      <c r="K5461" t="s">
        <v>204</v>
      </c>
      <c r="L5461" t="s">
        <v>136</v>
      </c>
      <c r="M5461" t="s">
        <v>58</v>
      </c>
      <c r="N5461" t="s">
        <v>37</v>
      </c>
      <c r="O5461" t="str">
        <f>TEXT(Table1[[#This Row],[pickup]],"dddd")</f>
        <v>Friday</v>
      </c>
      <c r="P5461">
        <f t="shared" si="85"/>
        <v>16</v>
      </c>
    </row>
    <row r="5462" spans="1:16" x14ac:dyDescent="0.25">
      <c r="A5462" s="1">
        <v>43554.15148148148</v>
      </c>
      <c r="B5462" s="1">
        <v>43554.151967592596</v>
      </c>
      <c r="C5462">
        <v>1</v>
      </c>
      <c r="D5462">
        <v>7.0000000000000007E-2</v>
      </c>
      <c r="E5462">
        <v>2.5</v>
      </c>
      <c r="F5462">
        <v>0</v>
      </c>
      <c r="G5462">
        <v>0</v>
      </c>
      <c r="H5462">
        <v>3.8</v>
      </c>
      <c r="I5462" t="s">
        <v>201</v>
      </c>
      <c r="J5462" t="s">
        <v>19</v>
      </c>
      <c r="K5462" t="s">
        <v>143</v>
      </c>
      <c r="L5462" t="s">
        <v>143</v>
      </c>
      <c r="M5462" t="s">
        <v>76</v>
      </c>
      <c r="N5462" t="s">
        <v>76</v>
      </c>
      <c r="O5462" t="str">
        <f>TEXT(Table1[[#This Row],[pickup]],"dddd")</f>
        <v>Saturday</v>
      </c>
      <c r="P5462">
        <f t="shared" si="85"/>
        <v>3</v>
      </c>
    </row>
    <row r="5463" spans="1:16" x14ac:dyDescent="0.25">
      <c r="A5463" s="1">
        <v>43527.664351851854</v>
      </c>
      <c r="B5463" s="1">
        <v>43527.677743055552</v>
      </c>
      <c r="C5463">
        <v>1</v>
      </c>
      <c r="D5463">
        <v>2.92</v>
      </c>
      <c r="E5463">
        <v>14.5</v>
      </c>
      <c r="F5463">
        <v>3.61</v>
      </c>
      <c r="G5463">
        <v>0</v>
      </c>
      <c r="H5463">
        <v>21.66</v>
      </c>
      <c r="I5463" t="s">
        <v>201</v>
      </c>
      <c r="J5463" t="s">
        <v>15</v>
      </c>
      <c r="K5463" t="s">
        <v>86</v>
      </c>
      <c r="L5463" t="s">
        <v>74</v>
      </c>
      <c r="M5463" t="s">
        <v>58</v>
      </c>
      <c r="N5463" t="s">
        <v>18</v>
      </c>
      <c r="O5463" t="str">
        <f>TEXT(Table1[[#This Row],[pickup]],"dddd")</f>
        <v>Sunday</v>
      </c>
      <c r="P5463">
        <f t="shared" si="85"/>
        <v>15</v>
      </c>
    </row>
    <row r="5464" spans="1:16" x14ac:dyDescent="0.25">
      <c r="A5464" s="1">
        <v>43547.992361111108</v>
      </c>
      <c r="B5464" s="1">
        <v>43548.004930555559</v>
      </c>
      <c r="C5464">
        <v>2</v>
      </c>
      <c r="D5464">
        <v>3.83</v>
      </c>
      <c r="E5464">
        <v>15</v>
      </c>
      <c r="F5464">
        <v>3.26</v>
      </c>
      <c r="G5464">
        <v>0</v>
      </c>
      <c r="H5464">
        <v>19.559999999999999</v>
      </c>
      <c r="I5464" t="s">
        <v>201</v>
      </c>
      <c r="J5464" t="s">
        <v>15</v>
      </c>
      <c r="K5464" t="s">
        <v>78</v>
      </c>
      <c r="L5464" t="s">
        <v>91</v>
      </c>
      <c r="M5464" t="s">
        <v>58</v>
      </c>
      <c r="N5464" t="s">
        <v>58</v>
      </c>
      <c r="O5464" t="str">
        <f>TEXT(Table1[[#This Row],[pickup]],"dddd")</f>
        <v>Saturday</v>
      </c>
      <c r="P5464">
        <f t="shared" si="85"/>
        <v>23</v>
      </c>
    </row>
    <row r="5465" spans="1:16" x14ac:dyDescent="0.25">
      <c r="A5465" s="1">
        <v>43546.622743055559</v>
      </c>
      <c r="B5465" s="1">
        <v>43546.673495370371</v>
      </c>
      <c r="C5465">
        <v>1</v>
      </c>
      <c r="D5465">
        <v>18.91</v>
      </c>
      <c r="E5465">
        <v>61</v>
      </c>
      <c r="F5465">
        <v>0</v>
      </c>
      <c r="G5465">
        <v>5.76</v>
      </c>
      <c r="H5465">
        <v>67.56</v>
      </c>
      <c r="I5465" t="s">
        <v>201</v>
      </c>
      <c r="J5465" t="s">
        <v>15</v>
      </c>
      <c r="K5465" t="s">
        <v>120</v>
      </c>
      <c r="L5465" t="s">
        <v>108</v>
      </c>
      <c r="M5465" t="s">
        <v>58</v>
      </c>
      <c r="N5465" t="s">
        <v>76</v>
      </c>
      <c r="O5465" t="str">
        <f>TEXT(Table1[[#This Row],[pickup]],"dddd")</f>
        <v>Friday</v>
      </c>
      <c r="P5465">
        <f t="shared" si="85"/>
        <v>14</v>
      </c>
    </row>
    <row r="5466" spans="1:16" x14ac:dyDescent="0.25">
      <c r="A5466" s="1">
        <v>43555.290231481478</v>
      </c>
      <c r="B5466" s="1">
        <v>43555.304675925923</v>
      </c>
      <c r="C5466">
        <v>1</v>
      </c>
      <c r="D5466">
        <v>6.5</v>
      </c>
      <c r="E5466">
        <v>22</v>
      </c>
      <c r="F5466">
        <v>0</v>
      </c>
      <c r="G5466">
        <v>0</v>
      </c>
      <c r="H5466">
        <v>22.8</v>
      </c>
      <c r="I5466" t="s">
        <v>201</v>
      </c>
      <c r="J5466" t="s">
        <v>15</v>
      </c>
      <c r="K5466" t="s">
        <v>205</v>
      </c>
      <c r="L5466" t="s">
        <v>136</v>
      </c>
      <c r="M5466" t="s">
        <v>58</v>
      </c>
      <c r="N5466" t="s">
        <v>37</v>
      </c>
      <c r="O5466" t="str">
        <f>TEXT(Table1[[#This Row],[pickup]],"dddd")</f>
        <v>Sunday</v>
      </c>
      <c r="P5466">
        <f t="shared" si="85"/>
        <v>6</v>
      </c>
    </row>
    <row r="5467" spans="1:16" x14ac:dyDescent="0.25">
      <c r="A5467" s="1">
        <v>43551.871932870374</v>
      </c>
      <c r="B5467" s="1">
        <v>43551.876331018517</v>
      </c>
      <c r="C5467">
        <v>1</v>
      </c>
      <c r="D5467">
        <v>1.43</v>
      </c>
      <c r="E5467">
        <v>7</v>
      </c>
      <c r="F5467">
        <v>3</v>
      </c>
      <c r="G5467">
        <v>0</v>
      </c>
      <c r="H5467">
        <v>11.3</v>
      </c>
      <c r="I5467" t="s">
        <v>201</v>
      </c>
      <c r="J5467" t="s">
        <v>15</v>
      </c>
      <c r="K5467" t="s">
        <v>98</v>
      </c>
      <c r="L5467" t="s">
        <v>41</v>
      </c>
      <c r="M5467" t="s">
        <v>18</v>
      </c>
      <c r="N5467" t="s">
        <v>18</v>
      </c>
      <c r="O5467" t="str">
        <f>TEXT(Table1[[#This Row],[pickup]],"dddd")</f>
        <v>Wednesday</v>
      </c>
      <c r="P5467">
        <f t="shared" si="85"/>
        <v>20</v>
      </c>
    </row>
    <row r="5468" spans="1:16" x14ac:dyDescent="0.25">
      <c r="A5468" s="1">
        <v>43530.411759259259</v>
      </c>
      <c r="B5468" s="1">
        <v>43530.415231481478</v>
      </c>
      <c r="C5468">
        <v>5</v>
      </c>
      <c r="D5468">
        <v>0.85</v>
      </c>
      <c r="E5468">
        <v>5.5</v>
      </c>
      <c r="F5468">
        <v>0</v>
      </c>
      <c r="G5468">
        <v>0</v>
      </c>
      <c r="H5468">
        <v>6.3</v>
      </c>
      <c r="I5468" t="s">
        <v>201</v>
      </c>
      <c r="J5468" t="s">
        <v>19</v>
      </c>
      <c r="K5468" t="s">
        <v>114</v>
      </c>
      <c r="L5468" t="s">
        <v>98</v>
      </c>
      <c r="M5468" t="s">
        <v>18</v>
      </c>
      <c r="N5468" t="s">
        <v>18</v>
      </c>
      <c r="O5468" t="str">
        <f>TEXT(Table1[[#This Row],[pickup]],"dddd")</f>
        <v>Wednesday</v>
      </c>
      <c r="P5468">
        <f t="shared" si="85"/>
        <v>9</v>
      </c>
    </row>
    <row r="5469" spans="1:16" x14ac:dyDescent="0.25">
      <c r="A5469" s="1">
        <v>43538.385046296295</v>
      </c>
      <c r="B5469" s="1">
        <v>43538.402222222219</v>
      </c>
      <c r="C5469">
        <v>1</v>
      </c>
      <c r="D5469">
        <v>4.47</v>
      </c>
      <c r="E5469">
        <v>16.39</v>
      </c>
      <c r="F5469">
        <v>0</v>
      </c>
      <c r="G5469">
        <v>0</v>
      </c>
      <c r="H5469">
        <v>16.89</v>
      </c>
      <c r="I5469" t="s">
        <v>201</v>
      </c>
      <c r="J5469" t="s">
        <v>15</v>
      </c>
      <c r="K5469" t="s">
        <v>120</v>
      </c>
      <c r="L5469" t="s">
        <v>147</v>
      </c>
      <c r="M5469" t="s">
        <v>58</v>
      </c>
      <c r="N5469" t="s">
        <v>58</v>
      </c>
      <c r="O5469" t="str">
        <f>TEXT(Table1[[#This Row],[pickup]],"dddd")</f>
        <v>Thursday</v>
      </c>
      <c r="P5469">
        <f t="shared" si="85"/>
        <v>9</v>
      </c>
    </row>
    <row r="5470" spans="1:16" x14ac:dyDescent="0.25">
      <c r="A5470" s="1">
        <v>43539.908865740741</v>
      </c>
      <c r="B5470" s="1">
        <v>43539.927708333336</v>
      </c>
      <c r="C5470">
        <v>1</v>
      </c>
      <c r="D5470">
        <v>4.66</v>
      </c>
      <c r="E5470">
        <v>20</v>
      </c>
      <c r="F5470">
        <v>4.8099999999999996</v>
      </c>
      <c r="G5470">
        <v>0</v>
      </c>
      <c r="H5470">
        <v>28.86</v>
      </c>
      <c r="I5470" t="s">
        <v>201</v>
      </c>
      <c r="J5470" t="s">
        <v>15</v>
      </c>
      <c r="K5470" t="s">
        <v>95</v>
      </c>
      <c r="L5470" t="s">
        <v>22</v>
      </c>
      <c r="M5470" t="s">
        <v>58</v>
      </c>
      <c r="N5470" t="s">
        <v>18</v>
      </c>
      <c r="O5470" t="str">
        <f>TEXT(Table1[[#This Row],[pickup]],"dddd")</f>
        <v>Friday</v>
      </c>
      <c r="P5470">
        <f t="shared" si="85"/>
        <v>21</v>
      </c>
    </row>
    <row r="5471" spans="1:16" x14ac:dyDescent="0.25">
      <c r="A5471" s="1">
        <v>43535.407187500001</v>
      </c>
      <c r="B5471" s="1">
        <v>43535.413865740738</v>
      </c>
      <c r="C5471">
        <v>1</v>
      </c>
      <c r="D5471">
        <v>2</v>
      </c>
      <c r="E5471">
        <v>9</v>
      </c>
      <c r="F5471">
        <v>1.96</v>
      </c>
      <c r="G5471">
        <v>0</v>
      </c>
      <c r="H5471">
        <v>11.76</v>
      </c>
      <c r="I5471" t="s">
        <v>201</v>
      </c>
      <c r="J5471" t="s">
        <v>15</v>
      </c>
      <c r="K5471" t="s">
        <v>192</v>
      </c>
      <c r="L5471" t="s">
        <v>87</v>
      </c>
      <c r="M5471" t="s">
        <v>76</v>
      </c>
      <c r="N5471" t="s">
        <v>76</v>
      </c>
      <c r="O5471" t="str">
        <f>TEXT(Table1[[#This Row],[pickup]],"dddd")</f>
        <v>Monday</v>
      </c>
      <c r="P5471">
        <f t="shared" si="85"/>
        <v>9</v>
      </c>
    </row>
    <row r="5472" spans="1:16" x14ac:dyDescent="0.25">
      <c r="A5472" s="1">
        <v>43529.329189814816</v>
      </c>
      <c r="B5472" s="1">
        <v>43529.33666666667</v>
      </c>
      <c r="C5472">
        <v>1</v>
      </c>
      <c r="D5472">
        <v>0.84</v>
      </c>
      <c r="E5472">
        <v>7.5</v>
      </c>
      <c r="F5472">
        <v>0</v>
      </c>
      <c r="G5472">
        <v>0</v>
      </c>
      <c r="H5472">
        <v>8.3000000000000007</v>
      </c>
      <c r="I5472" t="s">
        <v>201</v>
      </c>
      <c r="J5472" t="s">
        <v>19</v>
      </c>
      <c r="K5472" t="s">
        <v>114</v>
      </c>
      <c r="L5472" t="s">
        <v>114</v>
      </c>
      <c r="M5472" t="s">
        <v>18</v>
      </c>
      <c r="N5472" t="s">
        <v>18</v>
      </c>
      <c r="O5472" t="str">
        <f>TEXT(Table1[[#This Row],[pickup]],"dddd")</f>
        <v>Tuesday</v>
      </c>
      <c r="P5472">
        <f t="shared" si="85"/>
        <v>7</v>
      </c>
    </row>
    <row r="5473" spans="1:16" x14ac:dyDescent="0.25">
      <c r="A5473" s="1">
        <v>43543.696238425924</v>
      </c>
      <c r="B5473" s="1">
        <v>43543.713252314818</v>
      </c>
      <c r="C5473">
        <v>1</v>
      </c>
      <c r="D5473">
        <v>2.9</v>
      </c>
      <c r="E5473">
        <v>16</v>
      </c>
      <c r="F5473">
        <v>0</v>
      </c>
      <c r="G5473">
        <v>0</v>
      </c>
      <c r="H5473">
        <v>17.8</v>
      </c>
      <c r="I5473" t="s">
        <v>201</v>
      </c>
      <c r="J5473" t="s">
        <v>15</v>
      </c>
      <c r="K5473" t="s">
        <v>87</v>
      </c>
      <c r="L5473" t="s">
        <v>130</v>
      </c>
      <c r="M5473" t="s">
        <v>76</v>
      </c>
      <c r="N5473" t="s">
        <v>18</v>
      </c>
      <c r="O5473" t="str">
        <f>TEXT(Table1[[#This Row],[pickup]],"dddd")</f>
        <v>Tuesday</v>
      </c>
      <c r="P5473">
        <f t="shared" si="85"/>
        <v>16</v>
      </c>
    </row>
    <row r="5474" spans="1:16" x14ac:dyDescent="0.25">
      <c r="A5474" s="1">
        <v>43553.721192129633</v>
      </c>
      <c r="B5474" s="1">
        <v>43553.724942129629</v>
      </c>
      <c r="C5474">
        <v>1</v>
      </c>
      <c r="D5474">
        <v>0.84</v>
      </c>
      <c r="E5474">
        <v>5.5</v>
      </c>
      <c r="F5474">
        <v>0</v>
      </c>
      <c r="G5474">
        <v>0</v>
      </c>
      <c r="H5474">
        <v>7.3</v>
      </c>
      <c r="I5474" t="s">
        <v>201</v>
      </c>
      <c r="J5474" t="s">
        <v>19</v>
      </c>
      <c r="K5474" t="s">
        <v>60</v>
      </c>
      <c r="L5474" t="s">
        <v>142</v>
      </c>
      <c r="M5474" t="s">
        <v>18</v>
      </c>
      <c r="N5474" t="s">
        <v>18</v>
      </c>
      <c r="O5474" t="str">
        <f>TEXT(Table1[[#This Row],[pickup]],"dddd")</f>
        <v>Friday</v>
      </c>
      <c r="P5474">
        <f t="shared" si="85"/>
        <v>17</v>
      </c>
    </row>
    <row r="5475" spans="1:16" x14ac:dyDescent="0.25">
      <c r="A5475" s="1">
        <v>43550.55060185185</v>
      </c>
      <c r="B5475" s="1">
        <v>43550.556585648148</v>
      </c>
      <c r="C5475">
        <v>1</v>
      </c>
      <c r="D5475">
        <v>1.19</v>
      </c>
      <c r="E5475">
        <v>7</v>
      </c>
      <c r="F5475">
        <v>0</v>
      </c>
      <c r="G5475">
        <v>0</v>
      </c>
      <c r="H5475">
        <v>7.8</v>
      </c>
      <c r="I5475" t="s">
        <v>201</v>
      </c>
      <c r="J5475" t="s">
        <v>15</v>
      </c>
      <c r="K5475" t="s">
        <v>205</v>
      </c>
      <c r="L5475" t="s">
        <v>205</v>
      </c>
      <c r="M5475" t="s">
        <v>58</v>
      </c>
      <c r="N5475" t="s">
        <v>58</v>
      </c>
      <c r="O5475" t="str">
        <f>TEXT(Table1[[#This Row],[pickup]],"dddd")</f>
        <v>Tuesday</v>
      </c>
      <c r="P5475">
        <f t="shared" si="85"/>
        <v>13</v>
      </c>
    </row>
    <row r="5476" spans="1:16" x14ac:dyDescent="0.25">
      <c r="A5476" s="1">
        <v>43539.546956018516</v>
      </c>
      <c r="B5476" s="1">
        <v>43539.550474537034</v>
      </c>
      <c r="C5476">
        <v>1</v>
      </c>
      <c r="D5476">
        <v>1.3</v>
      </c>
      <c r="E5476">
        <v>6</v>
      </c>
      <c r="F5476">
        <v>0</v>
      </c>
      <c r="G5476">
        <v>0</v>
      </c>
      <c r="H5476">
        <v>9.5500000000000007</v>
      </c>
      <c r="I5476" t="s">
        <v>201</v>
      </c>
      <c r="J5476" t="s">
        <v>19</v>
      </c>
      <c r="K5476" t="s">
        <v>54</v>
      </c>
      <c r="L5476" t="s">
        <v>68</v>
      </c>
      <c r="M5476" t="s">
        <v>18</v>
      </c>
      <c r="N5476" t="s">
        <v>18</v>
      </c>
      <c r="O5476" t="str">
        <f>TEXT(Table1[[#This Row],[pickup]],"dddd")</f>
        <v>Friday</v>
      </c>
      <c r="P5476">
        <f t="shared" si="85"/>
        <v>13</v>
      </c>
    </row>
    <row r="5477" spans="1:16" x14ac:dyDescent="0.25">
      <c r="A5477" s="1">
        <v>43536.668136574073</v>
      </c>
      <c r="B5477" s="1">
        <v>43536.678437499999</v>
      </c>
      <c r="C5477">
        <v>1</v>
      </c>
      <c r="D5477">
        <v>1.83</v>
      </c>
      <c r="E5477">
        <v>11.5</v>
      </c>
      <c r="F5477">
        <v>0</v>
      </c>
      <c r="G5477">
        <v>0</v>
      </c>
      <c r="H5477">
        <v>13.3</v>
      </c>
      <c r="I5477" t="s">
        <v>201</v>
      </c>
      <c r="J5477" t="s">
        <v>19</v>
      </c>
      <c r="K5477" t="s">
        <v>175</v>
      </c>
      <c r="L5477" t="s">
        <v>118</v>
      </c>
      <c r="M5477" t="s">
        <v>37</v>
      </c>
      <c r="N5477" t="s">
        <v>37</v>
      </c>
      <c r="O5477" t="str">
        <f>TEXT(Table1[[#This Row],[pickup]],"dddd")</f>
        <v>Tuesday</v>
      </c>
      <c r="P5477">
        <f t="shared" si="85"/>
        <v>16</v>
      </c>
    </row>
    <row r="5478" spans="1:16" x14ac:dyDescent="0.25">
      <c r="A5478" s="1">
        <v>43530.450868055559</v>
      </c>
      <c r="B5478" s="1">
        <v>43530.455567129633</v>
      </c>
      <c r="C5478">
        <v>2</v>
      </c>
      <c r="D5478">
        <v>1.55</v>
      </c>
      <c r="E5478">
        <v>7</v>
      </c>
      <c r="F5478">
        <v>0</v>
      </c>
      <c r="G5478">
        <v>0</v>
      </c>
      <c r="H5478">
        <v>7.8</v>
      </c>
      <c r="I5478" t="s">
        <v>201</v>
      </c>
      <c r="J5478" t="s">
        <v>19</v>
      </c>
      <c r="K5478" t="s">
        <v>206</v>
      </c>
      <c r="L5478" t="s">
        <v>130</v>
      </c>
      <c r="M5478" t="s">
        <v>18</v>
      </c>
      <c r="N5478" t="s">
        <v>18</v>
      </c>
      <c r="O5478" t="str">
        <f>TEXT(Table1[[#This Row],[pickup]],"dddd")</f>
        <v>Wednesday</v>
      </c>
      <c r="P5478">
        <f t="shared" si="85"/>
        <v>10</v>
      </c>
    </row>
    <row r="5479" spans="1:16" x14ac:dyDescent="0.25">
      <c r="A5479" s="1">
        <v>43538.800358796296</v>
      </c>
      <c r="B5479" s="1">
        <v>43538.804803240739</v>
      </c>
      <c r="C5479">
        <v>1</v>
      </c>
      <c r="D5479">
        <v>0.91</v>
      </c>
      <c r="E5479">
        <v>6</v>
      </c>
      <c r="F5479">
        <v>1.56</v>
      </c>
      <c r="G5479">
        <v>0</v>
      </c>
      <c r="H5479">
        <v>9.36</v>
      </c>
      <c r="I5479" t="s">
        <v>201</v>
      </c>
      <c r="J5479" t="s">
        <v>15</v>
      </c>
      <c r="K5479" t="s">
        <v>118</v>
      </c>
      <c r="L5479" t="s">
        <v>118</v>
      </c>
      <c r="M5479" t="s">
        <v>37</v>
      </c>
      <c r="N5479" t="s">
        <v>37</v>
      </c>
      <c r="O5479" t="str">
        <f>TEXT(Table1[[#This Row],[pickup]],"dddd")</f>
        <v>Thursday</v>
      </c>
      <c r="P5479">
        <f t="shared" si="85"/>
        <v>19</v>
      </c>
    </row>
    <row r="5480" spans="1:16" x14ac:dyDescent="0.25">
      <c r="A5480" s="1">
        <v>43530.470173611109</v>
      </c>
      <c r="B5480" s="1">
        <v>43530.481666666667</v>
      </c>
      <c r="C5480">
        <v>1</v>
      </c>
      <c r="D5480">
        <v>3.14</v>
      </c>
      <c r="E5480">
        <v>14</v>
      </c>
      <c r="F5480">
        <v>0</v>
      </c>
      <c r="G5480">
        <v>0</v>
      </c>
      <c r="H5480">
        <v>14.8</v>
      </c>
      <c r="I5480" t="s">
        <v>201</v>
      </c>
      <c r="J5480" t="s">
        <v>15</v>
      </c>
      <c r="K5480" t="s">
        <v>196</v>
      </c>
      <c r="L5480" t="s">
        <v>90</v>
      </c>
      <c r="M5480" t="s">
        <v>58</v>
      </c>
      <c r="N5480" t="s">
        <v>58</v>
      </c>
      <c r="O5480" t="str">
        <f>TEXT(Table1[[#This Row],[pickup]],"dddd")</f>
        <v>Wednesday</v>
      </c>
      <c r="P5480">
        <f t="shared" si="85"/>
        <v>11</v>
      </c>
    </row>
    <row r="5481" spans="1:16" x14ac:dyDescent="0.25">
      <c r="A5481" s="1">
        <v>43529.40834490741</v>
      </c>
      <c r="B5481" s="1">
        <v>43529.422222222223</v>
      </c>
      <c r="C5481">
        <v>1</v>
      </c>
      <c r="D5481">
        <v>2.7</v>
      </c>
      <c r="E5481">
        <v>15</v>
      </c>
      <c r="F5481">
        <v>0</v>
      </c>
      <c r="G5481">
        <v>0</v>
      </c>
      <c r="H5481">
        <v>15.8</v>
      </c>
      <c r="I5481" t="s">
        <v>201</v>
      </c>
      <c r="J5481" t="s">
        <v>15</v>
      </c>
      <c r="K5481" t="s">
        <v>137</v>
      </c>
      <c r="L5481" t="s">
        <v>168</v>
      </c>
      <c r="M5481" t="s">
        <v>76</v>
      </c>
      <c r="N5481" t="s">
        <v>76</v>
      </c>
      <c r="O5481" t="str">
        <f>TEXT(Table1[[#This Row],[pickup]],"dddd")</f>
        <v>Tuesday</v>
      </c>
      <c r="P5481">
        <f t="shared" si="85"/>
        <v>9</v>
      </c>
    </row>
    <row r="5482" spans="1:16" x14ac:dyDescent="0.25">
      <c r="A5482" s="1">
        <v>43553.011261574073</v>
      </c>
      <c r="B5482" s="1">
        <v>43553.019756944443</v>
      </c>
      <c r="C5482">
        <v>1</v>
      </c>
      <c r="D5482">
        <v>2.04</v>
      </c>
      <c r="E5482">
        <v>10.5</v>
      </c>
      <c r="F5482">
        <v>2.36</v>
      </c>
      <c r="G5482">
        <v>0</v>
      </c>
      <c r="H5482">
        <v>14.16</v>
      </c>
      <c r="I5482" t="s">
        <v>201</v>
      </c>
      <c r="J5482" t="s">
        <v>15</v>
      </c>
      <c r="K5482" t="s">
        <v>95</v>
      </c>
      <c r="L5482" t="s">
        <v>104</v>
      </c>
      <c r="M5482" t="s">
        <v>58</v>
      </c>
      <c r="N5482" t="s">
        <v>58</v>
      </c>
      <c r="O5482" t="str">
        <f>TEXT(Table1[[#This Row],[pickup]],"dddd")</f>
        <v>Friday</v>
      </c>
      <c r="P5482">
        <f t="shared" si="85"/>
        <v>0</v>
      </c>
    </row>
    <row r="5483" spans="1:16" x14ac:dyDescent="0.25">
      <c r="A5483" s="1">
        <v>43538.6562962963</v>
      </c>
      <c r="B5483" s="1">
        <v>43538.682442129626</v>
      </c>
      <c r="C5483">
        <v>1</v>
      </c>
      <c r="D5483">
        <v>9.44</v>
      </c>
      <c r="E5483">
        <v>35.880000000000003</v>
      </c>
      <c r="F5483">
        <v>0</v>
      </c>
      <c r="G5483">
        <v>0</v>
      </c>
      <c r="H5483">
        <v>36.380000000000003</v>
      </c>
      <c r="I5483" t="s">
        <v>201</v>
      </c>
      <c r="J5483" t="s">
        <v>15</v>
      </c>
      <c r="K5483" t="s">
        <v>114</v>
      </c>
      <c r="L5483" t="s">
        <v>190</v>
      </c>
      <c r="M5483" t="s">
        <v>18</v>
      </c>
      <c r="N5483" t="s">
        <v>76</v>
      </c>
      <c r="O5483" t="str">
        <f>TEXT(Table1[[#This Row],[pickup]],"dddd")</f>
        <v>Thursday</v>
      </c>
      <c r="P5483">
        <f t="shared" si="85"/>
        <v>15</v>
      </c>
    </row>
    <row r="5484" spans="1:16" x14ac:dyDescent="0.25">
      <c r="A5484" s="1">
        <v>43538.76462962963</v>
      </c>
      <c r="B5484" s="1">
        <v>43538.77003472222</v>
      </c>
      <c r="C5484">
        <v>1</v>
      </c>
      <c r="D5484">
        <v>0.96</v>
      </c>
      <c r="E5484">
        <v>6.5</v>
      </c>
      <c r="F5484">
        <v>0</v>
      </c>
      <c r="G5484">
        <v>0</v>
      </c>
      <c r="H5484">
        <v>8.3000000000000007</v>
      </c>
      <c r="I5484" t="s">
        <v>201</v>
      </c>
      <c r="J5484" t="s">
        <v>19</v>
      </c>
      <c r="K5484" t="s">
        <v>54</v>
      </c>
      <c r="L5484" t="s">
        <v>98</v>
      </c>
      <c r="M5484" t="s">
        <v>18</v>
      </c>
      <c r="N5484" t="s">
        <v>18</v>
      </c>
      <c r="O5484" t="str">
        <f>TEXT(Table1[[#This Row],[pickup]],"dddd")</f>
        <v>Thursday</v>
      </c>
      <c r="P5484">
        <f t="shared" si="85"/>
        <v>18</v>
      </c>
    </row>
    <row r="5485" spans="1:16" x14ac:dyDescent="0.25">
      <c r="A5485" s="1">
        <v>43526.588391203702</v>
      </c>
      <c r="B5485" s="1">
        <v>43526.596516203703</v>
      </c>
      <c r="C5485">
        <v>3</v>
      </c>
      <c r="D5485">
        <v>1.3</v>
      </c>
      <c r="E5485">
        <v>9</v>
      </c>
      <c r="F5485">
        <v>0</v>
      </c>
      <c r="G5485">
        <v>0</v>
      </c>
      <c r="H5485">
        <v>9.8000000000000007</v>
      </c>
      <c r="I5485" t="s">
        <v>201</v>
      </c>
      <c r="J5485" t="s">
        <v>19</v>
      </c>
      <c r="K5485" t="s">
        <v>73</v>
      </c>
      <c r="L5485" t="s">
        <v>54</v>
      </c>
      <c r="M5485" t="s">
        <v>18</v>
      </c>
      <c r="N5485" t="s">
        <v>18</v>
      </c>
      <c r="O5485" t="str">
        <f>TEXT(Table1[[#This Row],[pickup]],"dddd")</f>
        <v>Saturday</v>
      </c>
      <c r="P5485">
        <f t="shared" si="85"/>
        <v>14</v>
      </c>
    </row>
    <row r="5486" spans="1:16" x14ac:dyDescent="0.25">
      <c r="A5486" s="1">
        <v>43541.75236111111</v>
      </c>
      <c r="B5486" s="1">
        <v>43541.76903935185</v>
      </c>
      <c r="C5486">
        <v>1</v>
      </c>
      <c r="D5486">
        <v>3</v>
      </c>
      <c r="E5486">
        <v>16.5</v>
      </c>
      <c r="F5486">
        <v>0</v>
      </c>
      <c r="G5486">
        <v>0</v>
      </c>
      <c r="H5486">
        <v>17.3</v>
      </c>
      <c r="I5486" t="s">
        <v>201</v>
      </c>
      <c r="J5486" t="s">
        <v>15</v>
      </c>
      <c r="K5486" t="s">
        <v>151</v>
      </c>
      <c r="L5486" t="s">
        <v>205</v>
      </c>
      <c r="M5486" t="s">
        <v>58</v>
      </c>
      <c r="N5486" t="s">
        <v>58</v>
      </c>
      <c r="O5486" t="str">
        <f>TEXT(Table1[[#This Row],[pickup]],"dddd")</f>
        <v>Sunday</v>
      </c>
      <c r="P5486">
        <f t="shared" si="85"/>
        <v>18</v>
      </c>
    </row>
    <row r="5487" spans="1:16" x14ac:dyDescent="0.25">
      <c r="A5487" s="1">
        <v>43525.808692129627</v>
      </c>
      <c r="B5487" s="1">
        <v>43525.819537037038</v>
      </c>
      <c r="C5487">
        <v>1</v>
      </c>
      <c r="D5487">
        <v>3.4</v>
      </c>
      <c r="E5487">
        <v>13.5</v>
      </c>
      <c r="F5487">
        <v>0</v>
      </c>
      <c r="G5487">
        <v>0</v>
      </c>
      <c r="H5487">
        <v>15.3</v>
      </c>
      <c r="I5487" t="s">
        <v>201</v>
      </c>
      <c r="J5487" t="s">
        <v>19</v>
      </c>
      <c r="K5487" t="s">
        <v>118</v>
      </c>
      <c r="L5487" t="s">
        <v>150</v>
      </c>
      <c r="M5487" t="s">
        <v>37</v>
      </c>
      <c r="N5487" t="s">
        <v>37</v>
      </c>
      <c r="O5487" t="str">
        <f>TEXT(Table1[[#This Row],[pickup]],"dddd")</f>
        <v>Friday</v>
      </c>
      <c r="P5487">
        <f t="shared" si="85"/>
        <v>19</v>
      </c>
    </row>
    <row r="5488" spans="1:16" x14ac:dyDescent="0.25">
      <c r="A5488" s="1">
        <v>43547.447002314817</v>
      </c>
      <c r="B5488" s="1">
        <v>43547.457442129627</v>
      </c>
      <c r="C5488">
        <v>1</v>
      </c>
      <c r="D5488">
        <v>2.52</v>
      </c>
      <c r="E5488">
        <v>12.5</v>
      </c>
      <c r="F5488">
        <v>0</v>
      </c>
      <c r="G5488">
        <v>0</v>
      </c>
      <c r="H5488">
        <v>13.3</v>
      </c>
      <c r="I5488" t="s">
        <v>201</v>
      </c>
      <c r="J5488" t="s">
        <v>15</v>
      </c>
      <c r="K5488" t="s">
        <v>87</v>
      </c>
      <c r="L5488" t="s">
        <v>143</v>
      </c>
      <c r="M5488" t="s">
        <v>76</v>
      </c>
      <c r="N5488" t="s">
        <v>76</v>
      </c>
      <c r="O5488" t="str">
        <f>TEXT(Table1[[#This Row],[pickup]],"dddd")</f>
        <v>Saturday</v>
      </c>
      <c r="P5488">
        <f t="shared" si="85"/>
        <v>10</v>
      </c>
    </row>
    <row r="5489" spans="1:16" x14ac:dyDescent="0.25">
      <c r="A5489" s="1">
        <v>43549.569050925929</v>
      </c>
      <c r="B5489" s="1">
        <v>43549.575497685182</v>
      </c>
      <c r="C5489">
        <v>1</v>
      </c>
      <c r="D5489">
        <v>2.3199999999999998</v>
      </c>
      <c r="E5489">
        <v>9.5</v>
      </c>
      <c r="F5489">
        <v>2.61</v>
      </c>
      <c r="G5489">
        <v>0</v>
      </c>
      <c r="H5489">
        <v>15.66</v>
      </c>
      <c r="I5489" t="s">
        <v>201</v>
      </c>
      <c r="J5489" t="s">
        <v>15</v>
      </c>
      <c r="K5489" t="s">
        <v>73</v>
      </c>
      <c r="L5489" t="s">
        <v>33</v>
      </c>
      <c r="M5489" t="s">
        <v>18</v>
      </c>
      <c r="N5489" t="s">
        <v>18</v>
      </c>
      <c r="O5489" t="str">
        <f>TEXT(Table1[[#This Row],[pickup]],"dddd")</f>
        <v>Monday</v>
      </c>
      <c r="P5489">
        <f t="shared" si="85"/>
        <v>13</v>
      </c>
    </row>
    <row r="5490" spans="1:16" x14ac:dyDescent="0.25">
      <c r="A5490" s="1">
        <v>43546.893854166665</v>
      </c>
      <c r="B5490" s="1">
        <v>43546.895833333336</v>
      </c>
      <c r="C5490">
        <v>1</v>
      </c>
      <c r="D5490">
        <v>0.46</v>
      </c>
      <c r="E5490">
        <v>4</v>
      </c>
      <c r="F5490">
        <v>0</v>
      </c>
      <c r="G5490">
        <v>0</v>
      </c>
      <c r="H5490">
        <v>5.3</v>
      </c>
      <c r="I5490" t="s">
        <v>201</v>
      </c>
      <c r="J5490" t="s">
        <v>19</v>
      </c>
      <c r="K5490" t="s">
        <v>31</v>
      </c>
      <c r="L5490" t="s">
        <v>98</v>
      </c>
      <c r="M5490" t="s">
        <v>18</v>
      </c>
      <c r="N5490" t="s">
        <v>18</v>
      </c>
      <c r="O5490" t="str">
        <f>TEXT(Table1[[#This Row],[pickup]],"dddd")</f>
        <v>Friday</v>
      </c>
      <c r="P5490">
        <f t="shared" si="85"/>
        <v>21</v>
      </c>
    </row>
    <row r="5491" spans="1:16" x14ac:dyDescent="0.25">
      <c r="A5491" s="1">
        <v>43525.533518518518</v>
      </c>
      <c r="B5491" s="1">
        <v>43525.543171296296</v>
      </c>
      <c r="C5491">
        <v>1</v>
      </c>
      <c r="D5491">
        <v>1.9</v>
      </c>
      <c r="E5491">
        <v>10.5</v>
      </c>
      <c r="F5491">
        <v>0</v>
      </c>
      <c r="G5491">
        <v>0</v>
      </c>
      <c r="H5491">
        <v>11.3</v>
      </c>
      <c r="I5491" t="s">
        <v>201</v>
      </c>
      <c r="J5491" t="s">
        <v>19</v>
      </c>
      <c r="K5491" t="s">
        <v>78</v>
      </c>
      <c r="L5491" t="s">
        <v>207</v>
      </c>
      <c r="M5491" t="s">
        <v>58</v>
      </c>
      <c r="N5491" t="s">
        <v>58</v>
      </c>
      <c r="O5491" t="str">
        <f>TEXT(Table1[[#This Row],[pickup]],"dddd")</f>
        <v>Friday</v>
      </c>
      <c r="P5491">
        <f t="shared" si="85"/>
        <v>12</v>
      </c>
    </row>
    <row r="5492" spans="1:16" x14ac:dyDescent="0.25">
      <c r="A5492" s="1">
        <v>43540.502905092595</v>
      </c>
      <c r="B5492" s="1">
        <v>43540.503055555557</v>
      </c>
      <c r="C5492">
        <v>1</v>
      </c>
      <c r="D5492">
        <v>0.02</v>
      </c>
      <c r="E5492">
        <v>2.5</v>
      </c>
      <c r="F5492">
        <v>0</v>
      </c>
      <c r="G5492">
        <v>0</v>
      </c>
      <c r="H5492">
        <v>3.3</v>
      </c>
      <c r="I5492" t="s">
        <v>201</v>
      </c>
      <c r="J5492" t="s">
        <v>15</v>
      </c>
      <c r="K5492" t="s">
        <v>208</v>
      </c>
      <c r="L5492" t="s">
        <v>208</v>
      </c>
      <c r="M5492" t="s">
        <v>37</v>
      </c>
      <c r="N5492" t="s">
        <v>37</v>
      </c>
      <c r="O5492" t="str">
        <f>TEXT(Table1[[#This Row],[pickup]],"dddd")</f>
        <v>Saturday</v>
      </c>
      <c r="P5492">
        <f t="shared" si="85"/>
        <v>12</v>
      </c>
    </row>
    <row r="5493" spans="1:16" x14ac:dyDescent="0.25">
      <c r="A5493" s="1">
        <v>43547.993530092594</v>
      </c>
      <c r="B5493" s="1">
        <v>43547.99422453704</v>
      </c>
      <c r="C5493">
        <v>1</v>
      </c>
      <c r="D5493">
        <v>0.16</v>
      </c>
      <c r="E5493">
        <v>3</v>
      </c>
      <c r="F5493">
        <v>0</v>
      </c>
      <c r="G5493">
        <v>0</v>
      </c>
      <c r="H5493">
        <v>4.3</v>
      </c>
      <c r="I5493" t="s">
        <v>201</v>
      </c>
      <c r="J5493" t="s">
        <v>19</v>
      </c>
      <c r="K5493" t="s">
        <v>100</v>
      </c>
      <c r="L5493" t="s">
        <v>100</v>
      </c>
      <c r="M5493" t="s">
        <v>58</v>
      </c>
      <c r="N5493" t="s">
        <v>58</v>
      </c>
      <c r="O5493" t="str">
        <f>TEXT(Table1[[#This Row],[pickup]],"dddd")</f>
        <v>Saturday</v>
      </c>
      <c r="P5493">
        <f t="shared" si="85"/>
        <v>23</v>
      </c>
    </row>
    <row r="5494" spans="1:16" x14ac:dyDescent="0.25">
      <c r="A5494" s="1">
        <v>43540.632453703707</v>
      </c>
      <c r="B5494" s="1">
        <v>43540.636817129627</v>
      </c>
      <c r="C5494">
        <v>1</v>
      </c>
      <c r="D5494">
        <v>1.51</v>
      </c>
      <c r="E5494">
        <v>7</v>
      </c>
      <c r="F5494">
        <v>1.56</v>
      </c>
      <c r="G5494">
        <v>0</v>
      </c>
      <c r="H5494">
        <v>9.36</v>
      </c>
      <c r="I5494" t="s">
        <v>201</v>
      </c>
      <c r="J5494" t="s">
        <v>15</v>
      </c>
      <c r="K5494" t="s">
        <v>101</v>
      </c>
      <c r="L5494" t="s">
        <v>117</v>
      </c>
      <c r="M5494" t="s">
        <v>37</v>
      </c>
      <c r="N5494" t="s">
        <v>37</v>
      </c>
      <c r="O5494" t="str">
        <f>TEXT(Table1[[#This Row],[pickup]],"dddd")</f>
        <v>Saturday</v>
      </c>
      <c r="P5494">
        <f t="shared" si="85"/>
        <v>15</v>
      </c>
    </row>
    <row r="5495" spans="1:16" x14ac:dyDescent="0.25">
      <c r="A5495" s="1">
        <v>43530.509722222225</v>
      </c>
      <c r="B5495" s="1">
        <v>43530.509722222225</v>
      </c>
      <c r="C5495">
        <v>1</v>
      </c>
      <c r="D5495">
        <v>0</v>
      </c>
      <c r="E5495">
        <v>10</v>
      </c>
      <c r="F5495">
        <v>0</v>
      </c>
      <c r="G5495">
        <v>0</v>
      </c>
      <c r="H5495">
        <v>10</v>
      </c>
      <c r="I5495" t="s">
        <v>201</v>
      </c>
      <c r="J5495" t="s">
        <v>15</v>
      </c>
      <c r="O5495" t="str">
        <f>TEXT(Table1[[#This Row],[pickup]],"dddd")</f>
        <v>Wednesday</v>
      </c>
      <c r="P5495">
        <f t="shared" si="85"/>
        <v>12</v>
      </c>
    </row>
    <row r="5496" spans="1:16" x14ac:dyDescent="0.25">
      <c r="A5496" s="1">
        <v>43544.655405092592</v>
      </c>
      <c r="B5496" s="1">
        <v>43544.662581018521</v>
      </c>
      <c r="C5496">
        <v>1</v>
      </c>
      <c r="D5496">
        <v>1.36</v>
      </c>
      <c r="E5496">
        <v>8</v>
      </c>
      <c r="F5496">
        <v>0</v>
      </c>
      <c r="G5496">
        <v>0</v>
      </c>
      <c r="H5496">
        <v>8.8000000000000007</v>
      </c>
      <c r="I5496" t="s">
        <v>201</v>
      </c>
      <c r="J5496" t="s">
        <v>19</v>
      </c>
      <c r="K5496" t="s">
        <v>122</v>
      </c>
      <c r="L5496" t="s">
        <v>188</v>
      </c>
      <c r="M5496" t="s">
        <v>37</v>
      </c>
      <c r="N5496" t="s">
        <v>37</v>
      </c>
      <c r="O5496" t="str">
        <f>TEXT(Table1[[#This Row],[pickup]],"dddd")</f>
        <v>Wednesday</v>
      </c>
      <c r="P5496">
        <f t="shared" si="85"/>
        <v>15</v>
      </c>
    </row>
    <row r="5497" spans="1:16" x14ac:dyDescent="0.25">
      <c r="A5497" s="1">
        <v>43544.293749999997</v>
      </c>
      <c r="B5497" s="1">
        <v>43544.329710648148</v>
      </c>
      <c r="C5497">
        <v>1</v>
      </c>
      <c r="D5497">
        <v>16.71</v>
      </c>
      <c r="E5497">
        <v>50.74</v>
      </c>
      <c r="F5497">
        <v>0</v>
      </c>
      <c r="G5497">
        <v>5.76</v>
      </c>
      <c r="H5497">
        <v>57</v>
      </c>
      <c r="I5497" t="s">
        <v>201</v>
      </c>
      <c r="J5497" t="s">
        <v>15</v>
      </c>
      <c r="K5497" t="s">
        <v>173</v>
      </c>
      <c r="L5497" t="s">
        <v>68</v>
      </c>
      <c r="M5497" t="s">
        <v>37</v>
      </c>
      <c r="N5497" t="s">
        <v>18</v>
      </c>
      <c r="O5497" t="str">
        <f>TEXT(Table1[[#This Row],[pickup]],"dddd")</f>
        <v>Wednesday</v>
      </c>
      <c r="P5497">
        <f t="shared" si="85"/>
        <v>7</v>
      </c>
    </row>
    <row r="5498" spans="1:16" x14ac:dyDescent="0.25">
      <c r="A5498" s="1">
        <v>43553.875405092593</v>
      </c>
      <c r="B5498" s="1">
        <v>43553.897893518515</v>
      </c>
      <c r="C5498">
        <v>2</v>
      </c>
      <c r="D5498">
        <v>9.6</v>
      </c>
      <c r="E5498">
        <v>32</v>
      </c>
      <c r="F5498">
        <v>7.2</v>
      </c>
      <c r="G5498">
        <v>0</v>
      </c>
      <c r="H5498">
        <v>43.25</v>
      </c>
      <c r="I5498" t="s">
        <v>201</v>
      </c>
      <c r="J5498" t="s">
        <v>15</v>
      </c>
      <c r="K5498" t="s">
        <v>73</v>
      </c>
      <c r="L5498" t="s">
        <v>77</v>
      </c>
      <c r="M5498" t="s">
        <v>18</v>
      </c>
      <c r="N5498" t="s">
        <v>18</v>
      </c>
      <c r="O5498" t="str">
        <f>TEXT(Table1[[#This Row],[pickup]],"dddd")</f>
        <v>Friday</v>
      </c>
      <c r="P5498">
        <f t="shared" si="85"/>
        <v>21</v>
      </c>
    </row>
    <row r="5499" spans="1:16" x14ac:dyDescent="0.25">
      <c r="A5499" s="1">
        <v>43525.597430555557</v>
      </c>
      <c r="B5499" s="1">
        <v>43525.61209490741</v>
      </c>
      <c r="C5499">
        <v>1</v>
      </c>
      <c r="D5499">
        <v>2.46</v>
      </c>
      <c r="E5499">
        <v>14.5</v>
      </c>
      <c r="F5499">
        <v>0</v>
      </c>
      <c r="G5499">
        <v>0</v>
      </c>
      <c r="H5499">
        <v>15.3</v>
      </c>
      <c r="I5499" t="s">
        <v>201</v>
      </c>
      <c r="J5499" t="s">
        <v>15</v>
      </c>
      <c r="K5499" t="s">
        <v>93</v>
      </c>
      <c r="L5499" t="s">
        <v>164</v>
      </c>
      <c r="M5499" t="s">
        <v>58</v>
      </c>
      <c r="N5499" t="s">
        <v>58</v>
      </c>
      <c r="O5499" t="str">
        <f>TEXT(Table1[[#This Row],[pickup]],"dddd")</f>
        <v>Friday</v>
      </c>
      <c r="P5499">
        <f t="shared" si="85"/>
        <v>14</v>
      </c>
    </row>
    <row r="5500" spans="1:16" x14ac:dyDescent="0.25">
      <c r="A5500" s="1">
        <v>43546.868344907409</v>
      </c>
      <c r="B5500" s="1">
        <v>43546.877812500003</v>
      </c>
      <c r="C5500">
        <v>1</v>
      </c>
      <c r="D5500">
        <v>3.6</v>
      </c>
      <c r="E5500">
        <v>13.5</v>
      </c>
      <c r="F5500">
        <v>0</v>
      </c>
      <c r="G5500">
        <v>0</v>
      </c>
      <c r="H5500">
        <v>14.8</v>
      </c>
      <c r="I5500" t="s">
        <v>201</v>
      </c>
      <c r="J5500" t="s">
        <v>19</v>
      </c>
      <c r="K5500" t="s">
        <v>122</v>
      </c>
      <c r="L5500" t="s">
        <v>119</v>
      </c>
      <c r="M5500" t="s">
        <v>37</v>
      </c>
      <c r="N5500" t="s">
        <v>37</v>
      </c>
      <c r="O5500" t="str">
        <f>TEXT(Table1[[#This Row],[pickup]],"dddd")</f>
        <v>Friday</v>
      </c>
      <c r="P5500">
        <f t="shared" si="85"/>
        <v>20</v>
      </c>
    </row>
    <row r="5501" spans="1:16" x14ac:dyDescent="0.25">
      <c r="A5501" s="1">
        <v>43534.70516203704</v>
      </c>
      <c r="B5501" s="1">
        <v>43534.706979166665</v>
      </c>
      <c r="C5501">
        <v>1</v>
      </c>
      <c r="D5501">
        <v>0.5</v>
      </c>
      <c r="E5501">
        <v>4</v>
      </c>
      <c r="F5501">
        <v>1.55</v>
      </c>
      <c r="G5501">
        <v>0</v>
      </c>
      <c r="H5501">
        <v>6.85</v>
      </c>
      <c r="I5501" t="s">
        <v>201</v>
      </c>
      <c r="J5501" t="s">
        <v>15</v>
      </c>
      <c r="K5501" t="s">
        <v>98</v>
      </c>
      <c r="L5501" t="s">
        <v>98</v>
      </c>
      <c r="M5501" t="s">
        <v>18</v>
      </c>
      <c r="N5501" t="s">
        <v>18</v>
      </c>
      <c r="O5501" t="str">
        <f>TEXT(Table1[[#This Row],[pickup]],"dddd")</f>
        <v>Sunday</v>
      </c>
      <c r="P5501">
        <f t="shared" si="85"/>
        <v>16</v>
      </c>
    </row>
    <row r="5502" spans="1:16" x14ac:dyDescent="0.25">
      <c r="A5502" s="1">
        <v>43528.374502314815</v>
      </c>
      <c r="B5502" s="1">
        <v>43528.382349537038</v>
      </c>
      <c r="C5502">
        <v>5</v>
      </c>
      <c r="D5502">
        <v>1.67</v>
      </c>
      <c r="E5502">
        <v>9.5</v>
      </c>
      <c r="F5502">
        <v>0</v>
      </c>
      <c r="G5502">
        <v>0</v>
      </c>
      <c r="H5502">
        <v>10.3</v>
      </c>
      <c r="I5502" t="s">
        <v>201</v>
      </c>
      <c r="J5502" t="s">
        <v>15</v>
      </c>
      <c r="K5502" t="s">
        <v>120</v>
      </c>
      <c r="L5502" t="s">
        <v>96</v>
      </c>
      <c r="M5502" t="s">
        <v>58</v>
      </c>
      <c r="N5502" t="s">
        <v>58</v>
      </c>
      <c r="O5502" t="str">
        <f>TEXT(Table1[[#This Row],[pickup]],"dddd")</f>
        <v>Monday</v>
      </c>
      <c r="P5502">
        <f t="shared" si="85"/>
        <v>8</v>
      </c>
    </row>
    <row r="5503" spans="1:16" x14ac:dyDescent="0.25">
      <c r="A5503" s="1">
        <v>43549.365231481483</v>
      </c>
      <c r="B5503" s="1">
        <v>43549.368784722225</v>
      </c>
      <c r="C5503">
        <v>1</v>
      </c>
      <c r="D5503">
        <v>1.49</v>
      </c>
      <c r="E5503">
        <v>6</v>
      </c>
      <c r="F5503">
        <v>0</v>
      </c>
      <c r="G5503">
        <v>0</v>
      </c>
      <c r="H5503">
        <v>6.8</v>
      </c>
      <c r="I5503" t="s">
        <v>201</v>
      </c>
      <c r="J5503" t="s">
        <v>19</v>
      </c>
      <c r="K5503" t="s">
        <v>99</v>
      </c>
      <c r="L5503" t="s">
        <v>69</v>
      </c>
      <c r="M5503" t="s">
        <v>37</v>
      </c>
      <c r="N5503" t="s">
        <v>37</v>
      </c>
      <c r="O5503" t="str">
        <f>TEXT(Table1[[#This Row],[pickup]],"dddd")</f>
        <v>Monday</v>
      </c>
      <c r="P5503">
        <f t="shared" si="85"/>
        <v>8</v>
      </c>
    </row>
    <row r="5504" spans="1:16" x14ac:dyDescent="0.25">
      <c r="A5504" s="1">
        <v>43529.425127314818</v>
      </c>
      <c r="B5504" s="1">
        <v>43529.442800925928</v>
      </c>
      <c r="C5504">
        <v>1</v>
      </c>
      <c r="D5504">
        <v>11.05</v>
      </c>
      <c r="E5504">
        <v>33.5</v>
      </c>
      <c r="F5504">
        <v>0</v>
      </c>
      <c r="G5504">
        <v>0</v>
      </c>
      <c r="H5504">
        <v>34.299999999999997</v>
      </c>
      <c r="I5504" t="s">
        <v>201</v>
      </c>
      <c r="J5504" t="s">
        <v>15</v>
      </c>
      <c r="K5504" t="s">
        <v>209</v>
      </c>
      <c r="L5504" t="s">
        <v>120</v>
      </c>
      <c r="M5504" t="s">
        <v>58</v>
      </c>
      <c r="N5504" t="s">
        <v>58</v>
      </c>
      <c r="O5504" t="str">
        <f>TEXT(Table1[[#This Row],[pickup]],"dddd")</f>
        <v>Tuesday</v>
      </c>
      <c r="P5504">
        <f t="shared" si="85"/>
        <v>10</v>
      </c>
    </row>
    <row r="5505" spans="1:16" x14ac:dyDescent="0.25">
      <c r="A5505" s="1">
        <v>43533.479178240741</v>
      </c>
      <c r="B5505" s="1">
        <v>43533.490127314813</v>
      </c>
      <c r="C5505">
        <v>1</v>
      </c>
      <c r="D5505">
        <v>3.38</v>
      </c>
      <c r="E5505">
        <v>14</v>
      </c>
      <c r="F5505">
        <v>0</v>
      </c>
      <c r="G5505">
        <v>0</v>
      </c>
      <c r="H5505">
        <v>14.8</v>
      </c>
      <c r="I5505" t="s">
        <v>201</v>
      </c>
      <c r="J5505" t="s">
        <v>19</v>
      </c>
      <c r="K5505" t="s">
        <v>95</v>
      </c>
      <c r="L5505" t="s">
        <v>104</v>
      </c>
      <c r="M5505" t="s">
        <v>58</v>
      </c>
      <c r="N5505" t="s">
        <v>58</v>
      </c>
      <c r="O5505" t="str">
        <f>TEXT(Table1[[#This Row],[pickup]],"dddd")</f>
        <v>Saturday</v>
      </c>
      <c r="P5505">
        <f t="shared" si="85"/>
        <v>11</v>
      </c>
    </row>
    <row r="5506" spans="1:16" x14ac:dyDescent="0.25">
      <c r="A5506" s="1">
        <v>43553.601134259261</v>
      </c>
      <c r="B5506" s="1">
        <v>43553.608726851853</v>
      </c>
      <c r="C5506">
        <v>1</v>
      </c>
      <c r="D5506">
        <v>3.9</v>
      </c>
      <c r="E5506">
        <v>14</v>
      </c>
      <c r="F5506">
        <v>0</v>
      </c>
      <c r="G5506">
        <v>0</v>
      </c>
      <c r="H5506">
        <v>14.8</v>
      </c>
      <c r="I5506" t="s">
        <v>201</v>
      </c>
      <c r="J5506" t="s">
        <v>15</v>
      </c>
      <c r="K5506" t="s">
        <v>144</v>
      </c>
      <c r="L5506" t="s">
        <v>161</v>
      </c>
      <c r="M5506" t="s">
        <v>76</v>
      </c>
      <c r="N5506" t="s">
        <v>76</v>
      </c>
      <c r="O5506" t="str">
        <f>TEXT(Table1[[#This Row],[pickup]],"dddd")</f>
        <v>Friday</v>
      </c>
      <c r="P5506">
        <f t="shared" ref="P5506:P5569" si="86">HOUR(A:A)</f>
        <v>14</v>
      </c>
    </row>
    <row r="5507" spans="1:16" x14ac:dyDescent="0.25">
      <c r="A5507" s="1">
        <v>43526.884930555556</v>
      </c>
      <c r="B5507" s="1">
        <v>43526.890370370369</v>
      </c>
      <c r="C5507">
        <v>1</v>
      </c>
      <c r="D5507">
        <v>1.37</v>
      </c>
      <c r="E5507">
        <v>7</v>
      </c>
      <c r="F5507">
        <v>1.66</v>
      </c>
      <c r="G5507">
        <v>0</v>
      </c>
      <c r="H5507">
        <v>9.9600000000000009</v>
      </c>
      <c r="I5507" t="s">
        <v>201</v>
      </c>
      <c r="J5507" t="s">
        <v>15</v>
      </c>
      <c r="K5507" t="s">
        <v>95</v>
      </c>
      <c r="L5507" t="s">
        <v>113</v>
      </c>
      <c r="M5507" t="s">
        <v>58</v>
      </c>
      <c r="N5507" t="s">
        <v>58</v>
      </c>
      <c r="O5507" t="str">
        <f>TEXT(Table1[[#This Row],[pickup]],"dddd")</f>
        <v>Saturday</v>
      </c>
      <c r="P5507">
        <f t="shared" si="86"/>
        <v>21</v>
      </c>
    </row>
    <row r="5508" spans="1:16" x14ac:dyDescent="0.25">
      <c r="A5508" s="1">
        <v>43552.371736111112</v>
      </c>
      <c r="B5508" s="1">
        <v>43552.375706018516</v>
      </c>
      <c r="C5508">
        <v>2</v>
      </c>
      <c r="D5508">
        <v>1.25</v>
      </c>
      <c r="E5508">
        <v>6.5</v>
      </c>
      <c r="F5508">
        <v>0</v>
      </c>
      <c r="G5508">
        <v>0</v>
      </c>
      <c r="H5508">
        <v>10.050000000000001</v>
      </c>
      <c r="I5508" t="s">
        <v>201</v>
      </c>
      <c r="J5508" t="s">
        <v>19</v>
      </c>
      <c r="K5508" t="s">
        <v>31</v>
      </c>
      <c r="L5508" t="s">
        <v>61</v>
      </c>
      <c r="M5508" t="s">
        <v>18</v>
      </c>
      <c r="N5508" t="s">
        <v>18</v>
      </c>
      <c r="O5508" t="str">
        <f>TEXT(Table1[[#This Row],[pickup]],"dddd")</f>
        <v>Thursday</v>
      </c>
      <c r="P5508">
        <f t="shared" si="86"/>
        <v>8</v>
      </c>
    </row>
    <row r="5509" spans="1:16" x14ac:dyDescent="0.25">
      <c r="A5509" s="1">
        <v>43533.957060185188</v>
      </c>
      <c r="B5509" s="1">
        <v>43533.96197916667</v>
      </c>
      <c r="C5509">
        <v>1</v>
      </c>
      <c r="D5509">
        <v>1.06</v>
      </c>
      <c r="E5509">
        <v>6.5</v>
      </c>
      <c r="F5509">
        <v>1.95</v>
      </c>
      <c r="G5509">
        <v>0</v>
      </c>
      <c r="H5509">
        <v>9.75</v>
      </c>
      <c r="I5509" t="s">
        <v>201</v>
      </c>
      <c r="J5509" t="s">
        <v>15</v>
      </c>
      <c r="K5509" t="s">
        <v>36</v>
      </c>
      <c r="L5509" t="s">
        <v>36</v>
      </c>
      <c r="M5509" t="s">
        <v>37</v>
      </c>
      <c r="N5509" t="s">
        <v>37</v>
      </c>
      <c r="O5509" t="str">
        <f>TEXT(Table1[[#This Row],[pickup]],"dddd")</f>
        <v>Saturday</v>
      </c>
      <c r="P5509">
        <f t="shared" si="86"/>
        <v>22</v>
      </c>
    </row>
    <row r="5510" spans="1:16" x14ac:dyDescent="0.25">
      <c r="A5510" s="1">
        <v>43530.959282407406</v>
      </c>
      <c r="B5510" s="1">
        <v>43530.968668981484</v>
      </c>
      <c r="C5510">
        <v>1</v>
      </c>
      <c r="D5510">
        <v>4.21</v>
      </c>
      <c r="E5510">
        <v>14.5</v>
      </c>
      <c r="F5510">
        <v>3.16</v>
      </c>
      <c r="G5510">
        <v>0</v>
      </c>
      <c r="H5510">
        <v>18.96</v>
      </c>
      <c r="I5510" t="s">
        <v>201</v>
      </c>
      <c r="J5510" t="s">
        <v>15</v>
      </c>
      <c r="K5510" t="s">
        <v>95</v>
      </c>
      <c r="L5510" t="s">
        <v>123</v>
      </c>
      <c r="M5510" t="s">
        <v>58</v>
      </c>
      <c r="N5510" t="s">
        <v>58</v>
      </c>
      <c r="O5510" t="str">
        <f>TEXT(Table1[[#This Row],[pickup]],"dddd")</f>
        <v>Wednesday</v>
      </c>
      <c r="P5510">
        <f t="shared" si="86"/>
        <v>23</v>
      </c>
    </row>
    <row r="5511" spans="1:16" x14ac:dyDescent="0.25">
      <c r="A5511" s="1">
        <v>43530.699953703705</v>
      </c>
      <c r="B5511" s="1">
        <v>43530.713229166664</v>
      </c>
      <c r="C5511">
        <v>1</v>
      </c>
      <c r="D5511">
        <v>3.24</v>
      </c>
      <c r="E5511">
        <v>15.5</v>
      </c>
      <c r="F5511">
        <v>3.46</v>
      </c>
      <c r="G5511">
        <v>0</v>
      </c>
      <c r="H5511">
        <v>20.76</v>
      </c>
      <c r="I5511" t="s">
        <v>201</v>
      </c>
      <c r="J5511" t="s">
        <v>15</v>
      </c>
      <c r="K5511" t="s">
        <v>60</v>
      </c>
      <c r="L5511" t="s">
        <v>79</v>
      </c>
      <c r="M5511" t="s">
        <v>18</v>
      </c>
      <c r="N5511" t="s">
        <v>18</v>
      </c>
      <c r="O5511" t="str">
        <f>TEXT(Table1[[#This Row],[pickup]],"dddd")</f>
        <v>Wednesday</v>
      </c>
      <c r="P5511">
        <f t="shared" si="86"/>
        <v>16</v>
      </c>
    </row>
    <row r="5512" spans="1:16" x14ac:dyDescent="0.25">
      <c r="A5512" s="1">
        <v>43538.310347222221</v>
      </c>
      <c r="B5512" s="1">
        <v>43538.320810185185</v>
      </c>
      <c r="C5512">
        <v>1</v>
      </c>
      <c r="D5512">
        <v>2.17</v>
      </c>
      <c r="E5512">
        <v>11</v>
      </c>
      <c r="F5512">
        <v>2.91</v>
      </c>
      <c r="G5512">
        <v>0</v>
      </c>
      <c r="H5512">
        <v>17.46</v>
      </c>
      <c r="I5512" t="s">
        <v>201</v>
      </c>
      <c r="J5512" t="s">
        <v>15</v>
      </c>
      <c r="K5512" t="s">
        <v>54</v>
      </c>
      <c r="L5512" t="s">
        <v>61</v>
      </c>
      <c r="M5512" t="s">
        <v>18</v>
      </c>
      <c r="N5512" t="s">
        <v>18</v>
      </c>
      <c r="O5512" t="str">
        <f>TEXT(Table1[[#This Row],[pickup]],"dddd")</f>
        <v>Thursday</v>
      </c>
      <c r="P5512">
        <f t="shared" si="86"/>
        <v>7</v>
      </c>
    </row>
    <row r="5513" spans="1:16" x14ac:dyDescent="0.25">
      <c r="A5513" s="1">
        <v>43534.018194444441</v>
      </c>
      <c r="B5513" s="1">
        <v>43534.024745370371</v>
      </c>
      <c r="C5513">
        <v>1</v>
      </c>
      <c r="D5513">
        <v>1.17</v>
      </c>
      <c r="E5513">
        <v>7.5</v>
      </c>
      <c r="F5513">
        <v>0</v>
      </c>
      <c r="G5513">
        <v>0</v>
      </c>
      <c r="H5513">
        <v>8.8000000000000007</v>
      </c>
      <c r="I5513" t="s">
        <v>201</v>
      </c>
      <c r="J5513" t="s">
        <v>19</v>
      </c>
      <c r="K5513" t="s">
        <v>92</v>
      </c>
      <c r="L5513" t="s">
        <v>113</v>
      </c>
      <c r="M5513" t="s">
        <v>58</v>
      </c>
      <c r="N5513" t="s">
        <v>58</v>
      </c>
      <c r="O5513" t="str">
        <f>TEXT(Table1[[#This Row],[pickup]],"dddd")</f>
        <v>Sunday</v>
      </c>
      <c r="P5513">
        <f t="shared" si="86"/>
        <v>0</v>
      </c>
    </row>
    <row r="5514" spans="1:16" x14ac:dyDescent="0.25">
      <c r="A5514" s="1">
        <v>43527.508263888885</v>
      </c>
      <c r="B5514" s="1">
        <v>43527.518425925926</v>
      </c>
      <c r="C5514">
        <v>1</v>
      </c>
      <c r="D5514">
        <v>2.76</v>
      </c>
      <c r="E5514">
        <v>12.5</v>
      </c>
      <c r="F5514">
        <v>3.21</v>
      </c>
      <c r="G5514">
        <v>0</v>
      </c>
      <c r="H5514">
        <v>19.260000000000002</v>
      </c>
      <c r="I5514" t="s">
        <v>201</v>
      </c>
      <c r="J5514" t="s">
        <v>15</v>
      </c>
      <c r="K5514" t="s">
        <v>98</v>
      </c>
      <c r="L5514" t="s">
        <v>20</v>
      </c>
      <c r="M5514" t="s">
        <v>18</v>
      </c>
      <c r="N5514" t="s">
        <v>18</v>
      </c>
      <c r="O5514" t="str">
        <f>TEXT(Table1[[#This Row],[pickup]],"dddd")</f>
        <v>Sunday</v>
      </c>
      <c r="P5514">
        <f t="shared" si="86"/>
        <v>12</v>
      </c>
    </row>
    <row r="5515" spans="1:16" x14ac:dyDescent="0.25">
      <c r="A5515" s="1">
        <v>43538.765196759261</v>
      </c>
      <c r="B5515" s="1">
        <v>43538.768773148149</v>
      </c>
      <c r="C5515">
        <v>1</v>
      </c>
      <c r="D5515">
        <v>1.31</v>
      </c>
      <c r="E5515">
        <v>6</v>
      </c>
      <c r="F5515">
        <v>2.34</v>
      </c>
      <c r="G5515">
        <v>0</v>
      </c>
      <c r="H5515">
        <v>10.14</v>
      </c>
      <c r="I5515" t="s">
        <v>201</v>
      </c>
      <c r="J5515" t="s">
        <v>15</v>
      </c>
      <c r="K5515" t="s">
        <v>129</v>
      </c>
      <c r="L5515" t="s">
        <v>36</v>
      </c>
      <c r="M5515" t="s">
        <v>37</v>
      </c>
      <c r="N5515" t="s">
        <v>37</v>
      </c>
      <c r="O5515" t="str">
        <f>TEXT(Table1[[#This Row],[pickup]],"dddd")</f>
        <v>Thursday</v>
      </c>
      <c r="P5515">
        <f t="shared" si="86"/>
        <v>18</v>
      </c>
    </row>
    <row r="5516" spans="1:16" x14ac:dyDescent="0.25">
      <c r="A5516" s="1">
        <v>43555.569513888891</v>
      </c>
      <c r="B5516" s="1">
        <v>43555.580717592595</v>
      </c>
      <c r="C5516">
        <v>1</v>
      </c>
      <c r="D5516">
        <v>4</v>
      </c>
      <c r="E5516">
        <v>15.5</v>
      </c>
      <c r="F5516">
        <v>4.08</v>
      </c>
      <c r="G5516">
        <v>0</v>
      </c>
      <c r="H5516">
        <v>20.38</v>
      </c>
      <c r="I5516" t="s">
        <v>201</v>
      </c>
      <c r="J5516" t="s">
        <v>15</v>
      </c>
      <c r="K5516" t="s">
        <v>78</v>
      </c>
      <c r="L5516" t="s">
        <v>86</v>
      </c>
      <c r="M5516" t="s">
        <v>58</v>
      </c>
      <c r="N5516" t="s">
        <v>58</v>
      </c>
      <c r="O5516" t="str">
        <f>TEXT(Table1[[#This Row],[pickup]],"dddd")</f>
        <v>Sunday</v>
      </c>
      <c r="P5516">
        <f t="shared" si="86"/>
        <v>13</v>
      </c>
    </row>
    <row r="5517" spans="1:16" x14ac:dyDescent="0.25">
      <c r="A5517" s="1">
        <v>43525.436319444445</v>
      </c>
      <c r="B5517" s="1">
        <v>43525.44321759259</v>
      </c>
      <c r="C5517">
        <v>1</v>
      </c>
      <c r="D5517">
        <v>0.83</v>
      </c>
      <c r="E5517">
        <v>7.5</v>
      </c>
      <c r="F5517">
        <v>0</v>
      </c>
      <c r="G5517">
        <v>0</v>
      </c>
      <c r="H5517">
        <v>8.3000000000000007</v>
      </c>
      <c r="I5517" t="s">
        <v>201</v>
      </c>
      <c r="J5517" t="s">
        <v>19</v>
      </c>
      <c r="K5517" t="s">
        <v>111</v>
      </c>
      <c r="L5517" t="s">
        <v>83</v>
      </c>
      <c r="M5517" t="s">
        <v>58</v>
      </c>
      <c r="N5517" t="s">
        <v>58</v>
      </c>
      <c r="O5517" t="str">
        <f>TEXT(Table1[[#This Row],[pickup]],"dddd")</f>
        <v>Friday</v>
      </c>
      <c r="P5517">
        <f t="shared" si="86"/>
        <v>10</v>
      </c>
    </row>
    <row r="5518" spans="1:16" x14ac:dyDescent="0.25">
      <c r="A5518" s="1">
        <v>43540.53429398148</v>
      </c>
      <c r="B5518" s="1">
        <v>43540.543738425928</v>
      </c>
      <c r="C5518">
        <v>1</v>
      </c>
      <c r="D5518">
        <v>1.92</v>
      </c>
      <c r="E5518">
        <v>10.5</v>
      </c>
      <c r="F5518">
        <v>0</v>
      </c>
      <c r="G5518">
        <v>0</v>
      </c>
      <c r="H5518">
        <v>11.3</v>
      </c>
      <c r="I5518" t="s">
        <v>201</v>
      </c>
      <c r="J5518" t="s">
        <v>19</v>
      </c>
      <c r="K5518" t="s">
        <v>97</v>
      </c>
      <c r="L5518" t="s">
        <v>111</v>
      </c>
      <c r="M5518" t="s">
        <v>58</v>
      </c>
      <c r="N5518" t="s">
        <v>58</v>
      </c>
      <c r="O5518" t="str">
        <f>TEXT(Table1[[#This Row],[pickup]],"dddd")</f>
        <v>Saturday</v>
      </c>
      <c r="P5518">
        <f t="shared" si="86"/>
        <v>12</v>
      </c>
    </row>
    <row r="5519" spans="1:16" x14ac:dyDescent="0.25">
      <c r="A5519" s="1">
        <v>43525.391134259262</v>
      </c>
      <c r="B5519" s="1">
        <v>43525.39738425926</v>
      </c>
      <c r="C5519">
        <v>1</v>
      </c>
      <c r="D5519">
        <v>1.1000000000000001</v>
      </c>
      <c r="E5519">
        <v>7.5</v>
      </c>
      <c r="F5519">
        <v>0</v>
      </c>
      <c r="G5519">
        <v>0</v>
      </c>
      <c r="H5519">
        <v>8.3000000000000007</v>
      </c>
      <c r="I5519" t="s">
        <v>201</v>
      </c>
      <c r="J5519" t="s">
        <v>15</v>
      </c>
      <c r="K5519" t="s">
        <v>125</v>
      </c>
      <c r="L5519" t="s">
        <v>125</v>
      </c>
      <c r="M5519" t="s">
        <v>76</v>
      </c>
      <c r="N5519" t="s">
        <v>76</v>
      </c>
      <c r="O5519" t="str">
        <f>TEXT(Table1[[#This Row],[pickup]],"dddd")</f>
        <v>Friday</v>
      </c>
      <c r="P5519">
        <f t="shared" si="86"/>
        <v>9</v>
      </c>
    </row>
    <row r="5520" spans="1:16" x14ac:dyDescent="0.25">
      <c r="A5520" s="1">
        <v>43542.555775462963</v>
      </c>
      <c r="B5520" s="1">
        <v>43542.564166666663</v>
      </c>
      <c r="C5520">
        <v>1</v>
      </c>
      <c r="D5520">
        <v>2.1</v>
      </c>
      <c r="E5520">
        <v>10</v>
      </c>
      <c r="F5520">
        <v>0</v>
      </c>
      <c r="G5520">
        <v>0</v>
      </c>
      <c r="H5520">
        <v>10.8</v>
      </c>
      <c r="I5520" t="s">
        <v>201</v>
      </c>
      <c r="J5520" t="s">
        <v>19</v>
      </c>
      <c r="K5520" t="s">
        <v>60</v>
      </c>
      <c r="L5520" t="s">
        <v>158</v>
      </c>
      <c r="M5520" t="s">
        <v>18</v>
      </c>
      <c r="N5520" t="s">
        <v>76</v>
      </c>
      <c r="O5520" t="str">
        <f>TEXT(Table1[[#This Row],[pickup]],"dddd")</f>
        <v>Monday</v>
      </c>
      <c r="P5520">
        <f t="shared" si="86"/>
        <v>13</v>
      </c>
    </row>
    <row r="5521" spans="1:16" x14ac:dyDescent="0.25">
      <c r="A5521" s="1">
        <v>43546.700243055559</v>
      </c>
      <c r="B5521" s="1">
        <v>43546.707326388889</v>
      </c>
      <c r="C5521">
        <v>1</v>
      </c>
      <c r="D5521">
        <v>1.33</v>
      </c>
      <c r="E5521">
        <v>8.5</v>
      </c>
      <c r="F5521">
        <v>2.06</v>
      </c>
      <c r="G5521">
        <v>0</v>
      </c>
      <c r="H5521">
        <v>12.36</v>
      </c>
      <c r="I5521" t="s">
        <v>201</v>
      </c>
      <c r="J5521" t="s">
        <v>15</v>
      </c>
      <c r="K5521" t="s">
        <v>97</v>
      </c>
      <c r="L5521" t="s">
        <v>95</v>
      </c>
      <c r="M5521" t="s">
        <v>58</v>
      </c>
      <c r="N5521" t="s">
        <v>58</v>
      </c>
      <c r="O5521" t="str">
        <f>TEXT(Table1[[#This Row],[pickup]],"dddd")</f>
        <v>Friday</v>
      </c>
      <c r="P5521">
        <f t="shared" si="86"/>
        <v>16</v>
      </c>
    </row>
    <row r="5522" spans="1:16" x14ac:dyDescent="0.25">
      <c r="A5522" s="1">
        <v>43533.685601851852</v>
      </c>
      <c r="B5522" s="1">
        <v>43533.695810185185</v>
      </c>
      <c r="C5522">
        <v>1</v>
      </c>
      <c r="D5522">
        <v>2.09</v>
      </c>
      <c r="E5522">
        <v>11.5</v>
      </c>
      <c r="F5522">
        <v>0</v>
      </c>
      <c r="G5522">
        <v>0</v>
      </c>
      <c r="H5522">
        <v>12.3</v>
      </c>
      <c r="I5522" t="s">
        <v>201</v>
      </c>
      <c r="J5522" t="s">
        <v>15</v>
      </c>
      <c r="K5522" t="s">
        <v>183</v>
      </c>
      <c r="L5522" t="s">
        <v>176</v>
      </c>
      <c r="M5522" t="s">
        <v>58</v>
      </c>
      <c r="N5522" t="s">
        <v>58</v>
      </c>
      <c r="O5522" t="str">
        <f>TEXT(Table1[[#This Row],[pickup]],"dddd")</f>
        <v>Saturday</v>
      </c>
      <c r="P5522">
        <f t="shared" si="86"/>
        <v>16</v>
      </c>
    </row>
    <row r="5523" spans="1:16" x14ac:dyDescent="0.25">
      <c r="A5523" s="1">
        <v>43529.634328703702</v>
      </c>
      <c r="B5523" s="1">
        <v>43529.65898148148</v>
      </c>
      <c r="C5523">
        <v>1</v>
      </c>
      <c r="D5523">
        <v>6.1</v>
      </c>
      <c r="E5523">
        <v>28</v>
      </c>
      <c r="F5523">
        <v>0</v>
      </c>
      <c r="G5523">
        <v>0</v>
      </c>
      <c r="H5523">
        <v>28.5</v>
      </c>
      <c r="I5523" t="s">
        <v>201</v>
      </c>
      <c r="J5523" t="s">
        <v>15</v>
      </c>
      <c r="K5523" t="s">
        <v>120</v>
      </c>
      <c r="L5523" t="s">
        <v>95</v>
      </c>
      <c r="M5523" t="s">
        <v>58</v>
      </c>
      <c r="N5523" t="s">
        <v>58</v>
      </c>
      <c r="O5523" t="str">
        <f>TEXT(Table1[[#This Row],[pickup]],"dddd")</f>
        <v>Tuesday</v>
      </c>
      <c r="P5523">
        <f t="shared" si="86"/>
        <v>15</v>
      </c>
    </row>
    <row r="5524" spans="1:16" x14ac:dyDescent="0.25">
      <c r="A5524" s="1">
        <v>43525.974386574075</v>
      </c>
      <c r="B5524" s="1">
        <v>43525.977349537039</v>
      </c>
      <c r="C5524">
        <v>1</v>
      </c>
      <c r="D5524">
        <v>0.74</v>
      </c>
      <c r="E5524">
        <v>5</v>
      </c>
      <c r="F5524">
        <v>0</v>
      </c>
      <c r="G5524">
        <v>0</v>
      </c>
      <c r="H5524">
        <v>6.3</v>
      </c>
      <c r="I5524" t="s">
        <v>201</v>
      </c>
      <c r="J5524" t="s">
        <v>19</v>
      </c>
      <c r="K5524" t="s">
        <v>98</v>
      </c>
      <c r="L5524" t="s">
        <v>114</v>
      </c>
      <c r="M5524" t="s">
        <v>18</v>
      </c>
      <c r="N5524" t="s">
        <v>18</v>
      </c>
      <c r="O5524" t="str">
        <f>TEXT(Table1[[#This Row],[pickup]],"dddd")</f>
        <v>Friday</v>
      </c>
      <c r="P5524">
        <f t="shared" si="86"/>
        <v>23</v>
      </c>
    </row>
    <row r="5525" spans="1:16" x14ac:dyDescent="0.25">
      <c r="A5525" s="1">
        <v>43551.498391203706</v>
      </c>
      <c r="B5525" s="1">
        <v>43551.511631944442</v>
      </c>
      <c r="C5525">
        <v>1</v>
      </c>
      <c r="D5525">
        <v>3.61</v>
      </c>
      <c r="E5525">
        <v>15.33</v>
      </c>
      <c r="F5525">
        <v>0</v>
      </c>
      <c r="G5525">
        <v>0</v>
      </c>
      <c r="H5525">
        <v>15.83</v>
      </c>
      <c r="I5525" t="s">
        <v>201</v>
      </c>
      <c r="J5525" t="s">
        <v>15</v>
      </c>
      <c r="K5525" t="s">
        <v>124</v>
      </c>
      <c r="L5525" t="s">
        <v>210</v>
      </c>
      <c r="M5525" t="s">
        <v>76</v>
      </c>
      <c r="N5525" t="s">
        <v>76</v>
      </c>
      <c r="O5525" t="str">
        <f>TEXT(Table1[[#This Row],[pickup]],"dddd")</f>
        <v>Wednesday</v>
      </c>
      <c r="P5525">
        <f t="shared" si="86"/>
        <v>11</v>
      </c>
    </row>
    <row r="5526" spans="1:16" x14ac:dyDescent="0.25">
      <c r="A5526" s="1">
        <v>43531.552094907405</v>
      </c>
      <c r="B5526" s="1">
        <v>43531.556238425925</v>
      </c>
      <c r="C5526">
        <v>1</v>
      </c>
      <c r="D5526">
        <v>0.83</v>
      </c>
      <c r="E5526">
        <v>6</v>
      </c>
      <c r="F5526">
        <v>0</v>
      </c>
      <c r="G5526">
        <v>0</v>
      </c>
      <c r="H5526">
        <v>6.8</v>
      </c>
      <c r="I5526" t="s">
        <v>201</v>
      </c>
      <c r="J5526" t="s">
        <v>19</v>
      </c>
      <c r="K5526" t="s">
        <v>114</v>
      </c>
      <c r="L5526" t="s">
        <v>130</v>
      </c>
      <c r="M5526" t="s">
        <v>18</v>
      </c>
      <c r="N5526" t="s">
        <v>18</v>
      </c>
      <c r="O5526" t="str">
        <f>TEXT(Table1[[#This Row],[pickup]],"dddd")</f>
        <v>Thursday</v>
      </c>
      <c r="P5526">
        <f t="shared" si="86"/>
        <v>13</v>
      </c>
    </row>
    <row r="5527" spans="1:16" x14ac:dyDescent="0.25">
      <c r="A5527" s="1">
        <v>43535.494409722225</v>
      </c>
      <c r="B5527" s="1">
        <v>43535.498182870368</v>
      </c>
      <c r="C5527">
        <v>1</v>
      </c>
      <c r="D5527">
        <v>0.92</v>
      </c>
      <c r="E5527">
        <v>5</v>
      </c>
      <c r="F5527">
        <v>0</v>
      </c>
      <c r="G5527">
        <v>0</v>
      </c>
      <c r="H5527">
        <v>5</v>
      </c>
      <c r="I5527" t="s">
        <v>201</v>
      </c>
      <c r="J5527" t="s">
        <v>19</v>
      </c>
      <c r="K5527" t="s">
        <v>36</v>
      </c>
      <c r="L5527" t="s">
        <v>149</v>
      </c>
      <c r="M5527" t="s">
        <v>37</v>
      </c>
      <c r="N5527" t="s">
        <v>37</v>
      </c>
      <c r="O5527" t="str">
        <f>TEXT(Table1[[#This Row],[pickup]],"dddd")</f>
        <v>Monday</v>
      </c>
      <c r="P5527">
        <f t="shared" si="86"/>
        <v>11</v>
      </c>
    </row>
    <row r="5528" spans="1:16" x14ac:dyDescent="0.25">
      <c r="A5528" s="1">
        <v>43554.420995370368</v>
      </c>
      <c r="B5528" s="1">
        <v>43554.438020833331</v>
      </c>
      <c r="C5528">
        <v>1</v>
      </c>
      <c r="D5528">
        <v>7.2</v>
      </c>
      <c r="E5528">
        <v>25</v>
      </c>
      <c r="F5528">
        <v>0</v>
      </c>
      <c r="G5528">
        <v>0</v>
      </c>
      <c r="H5528">
        <v>28.55</v>
      </c>
      <c r="I5528" t="s">
        <v>201</v>
      </c>
      <c r="J5528" t="s">
        <v>19</v>
      </c>
      <c r="K5528" t="s">
        <v>97</v>
      </c>
      <c r="L5528" t="s">
        <v>72</v>
      </c>
      <c r="M5528" t="s">
        <v>58</v>
      </c>
      <c r="N5528" t="s">
        <v>18</v>
      </c>
      <c r="O5528" t="str">
        <f>TEXT(Table1[[#This Row],[pickup]],"dddd")</f>
        <v>Saturday</v>
      </c>
      <c r="P5528">
        <f t="shared" si="86"/>
        <v>10</v>
      </c>
    </row>
    <row r="5529" spans="1:16" x14ac:dyDescent="0.25">
      <c r="A5529" s="1">
        <v>43528.449618055558</v>
      </c>
      <c r="B5529" s="1">
        <v>43528.45821759259</v>
      </c>
      <c r="C5529">
        <v>1</v>
      </c>
      <c r="D5529">
        <v>2.54</v>
      </c>
      <c r="E5529">
        <v>11</v>
      </c>
      <c r="F5529">
        <v>0</v>
      </c>
      <c r="G5529">
        <v>0</v>
      </c>
      <c r="H5529">
        <v>11.8</v>
      </c>
      <c r="I5529" t="s">
        <v>201</v>
      </c>
      <c r="J5529" t="s">
        <v>19</v>
      </c>
      <c r="K5529" t="s">
        <v>130</v>
      </c>
      <c r="L5529" t="s">
        <v>148</v>
      </c>
      <c r="M5529" t="s">
        <v>18</v>
      </c>
      <c r="N5529" t="s">
        <v>76</v>
      </c>
      <c r="O5529" t="str">
        <f>TEXT(Table1[[#This Row],[pickup]],"dddd")</f>
        <v>Monday</v>
      </c>
      <c r="P5529">
        <f t="shared" si="86"/>
        <v>10</v>
      </c>
    </row>
    <row r="5530" spans="1:16" x14ac:dyDescent="0.25">
      <c r="A5530" s="1">
        <v>43526.959768518522</v>
      </c>
      <c r="B5530" s="1">
        <v>43526.96770833333</v>
      </c>
      <c r="C5530">
        <v>1</v>
      </c>
      <c r="D5530">
        <v>2</v>
      </c>
      <c r="E5530">
        <v>9.5</v>
      </c>
      <c r="F5530">
        <v>2</v>
      </c>
      <c r="G5530">
        <v>0</v>
      </c>
      <c r="H5530">
        <v>12.8</v>
      </c>
      <c r="I5530" t="s">
        <v>201</v>
      </c>
      <c r="J5530" t="s">
        <v>15</v>
      </c>
      <c r="K5530" t="s">
        <v>36</v>
      </c>
      <c r="L5530" t="s">
        <v>65</v>
      </c>
      <c r="M5530" t="s">
        <v>37</v>
      </c>
      <c r="N5530" t="s">
        <v>37</v>
      </c>
      <c r="O5530" t="str">
        <f>TEXT(Table1[[#This Row],[pickup]],"dddd")</f>
        <v>Saturday</v>
      </c>
      <c r="P5530">
        <f t="shared" si="86"/>
        <v>23</v>
      </c>
    </row>
    <row r="5531" spans="1:16" x14ac:dyDescent="0.25">
      <c r="A5531" s="1">
        <v>43555.803113425929</v>
      </c>
      <c r="B5531" s="1">
        <v>43555.811666666668</v>
      </c>
      <c r="C5531">
        <v>1</v>
      </c>
      <c r="D5531">
        <v>2.41</v>
      </c>
      <c r="E5531">
        <v>11</v>
      </c>
      <c r="F5531">
        <v>2.91</v>
      </c>
      <c r="G5531">
        <v>0</v>
      </c>
      <c r="H5531">
        <v>17.46</v>
      </c>
      <c r="I5531" t="s">
        <v>201</v>
      </c>
      <c r="J5531" t="s">
        <v>15</v>
      </c>
      <c r="K5531" t="s">
        <v>83</v>
      </c>
      <c r="L5531" t="s">
        <v>74</v>
      </c>
      <c r="M5531" t="s">
        <v>58</v>
      </c>
      <c r="N5531" t="s">
        <v>18</v>
      </c>
      <c r="O5531" t="str">
        <f>TEXT(Table1[[#This Row],[pickup]],"dddd")</f>
        <v>Sunday</v>
      </c>
      <c r="P5531">
        <f t="shared" si="86"/>
        <v>19</v>
      </c>
    </row>
    <row r="5532" spans="1:16" x14ac:dyDescent="0.25">
      <c r="A5532" s="1">
        <v>43539.994143518517</v>
      </c>
      <c r="B5532" s="1">
        <v>43539.99659722222</v>
      </c>
      <c r="C5532">
        <v>1</v>
      </c>
      <c r="D5532">
        <v>1.01</v>
      </c>
      <c r="E5532">
        <v>5</v>
      </c>
      <c r="F5532">
        <v>1.26</v>
      </c>
      <c r="G5532">
        <v>0</v>
      </c>
      <c r="H5532">
        <v>7.56</v>
      </c>
      <c r="I5532" t="s">
        <v>201</v>
      </c>
      <c r="J5532" t="s">
        <v>15</v>
      </c>
      <c r="K5532" t="s">
        <v>31</v>
      </c>
      <c r="L5532" t="s">
        <v>54</v>
      </c>
      <c r="M5532" t="s">
        <v>18</v>
      </c>
      <c r="N5532" t="s">
        <v>18</v>
      </c>
      <c r="O5532" t="str">
        <f>TEXT(Table1[[#This Row],[pickup]],"dddd")</f>
        <v>Friday</v>
      </c>
      <c r="P5532">
        <f t="shared" si="86"/>
        <v>23</v>
      </c>
    </row>
    <row r="5533" spans="1:16" x14ac:dyDescent="0.25">
      <c r="A5533" s="1">
        <v>43540.746782407405</v>
      </c>
      <c r="B5533" s="1">
        <v>43540.762291666666</v>
      </c>
      <c r="C5533">
        <v>1</v>
      </c>
      <c r="D5533">
        <v>2.27</v>
      </c>
      <c r="E5533">
        <v>15</v>
      </c>
      <c r="F5533">
        <v>0</v>
      </c>
      <c r="G5533">
        <v>0</v>
      </c>
      <c r="H5533">
        <v>15.8</v>
      </c>
      <c r="I5533" t="s">
        <v>201</v>
      </c>
      <c r="J5533" t="s">
        <v>15</v>
      </c>
      <c r="K5533" t="s">
        <v>54</v>
      </c>
      <c r="L5533" t="s">
        <v>114</v>
      </c>
      <c r="M5533" t="s">
        <v>18</v>
      </c>
      <c r="N5533" t="s">
        <v>18</v>
      </c>
      <c r="O5533" t="str">
        <f>TEXT(Table1[[#This Row],[pickup]],"dddd")</f>
        <v>Saturday</v>
      </c>
      <c r="P5533">
        <f t="shared" si="86"/>
        <v>17</v>
      </c>
    </row>
    <row r="5534" spans="1:16" x14ac:dyDescent="0.25">
      <c r="A5534" s="1">
        <v>43538.879363425927</v>
      </c>
      <c r="B5534" s="1">
        <v>43538.895266203705</v>
      </c>
      <c r="C5534">
        <v>1</v>
      </c>
      <c r="D5534">
        <v>4.9800000000000004</v>
      </c>
      <c r="E5534">
        <v>16.05</v>
      </c>
      <c r="F5534">
        <v>0</v>
      </c>
      <c r="G5534">
        <v>0</v>
      </c>
      <c r="H5534">
        <v>16.55</v>
      </c>
      <c r="I5534" t="s">
        <v>201</v>
      </c>
      <c r="J5534" t="s">
        <v>15</v>
      </c>
      <c r="K5534" t="s">
        <v>92</v>
      </c>
      <c r="L5534" t="s">
        <v>164</v>
      </c>
      <c r="M5534" t="s">
        <v>58</v>
      </c>
      <c r="N5534" t="s">
        <v>58</v>
      </c>
      <c r="O5534" t="str">
        <f>TEXT(Table1[[#This Row],[pickup]],"dddd")</f>
        <v>Thursday</v>
      </c>
      <c r="P5534">
        <f t="shared" si="86"/>
        <v>21</v>
      </c>
    </row>
    <row r="5535" spans="1:16" x14ac:dyDescent="0.25">
      <c r="A5535" s="1">
        <v>43528.396539351852</v>
      </c>
      <c r="B5535" s="1">
        <v>43528.416273148148</v>
      </c>
      <c r="C5535">
        <v>1</v>
      </c>
      <c r="D5535">
        <v>3.96</v>
      </c>
      <c r="E5535">
        <v>19</v>
      </c>
      <c r="F5535">
        <v>0</v>
      </c>
      <c r="G5535">
        <v>0</v>
      </c>
      <c r="H5535">
        <v>19.8</v>
      </c>
      <c r="I5535" t="s">
        <v>201</v>
      </c>
      <c r="J5535" t="s">
        <v>15</v>
      </c>
      <c r="K5535" t="s">
        <v>133</v>
      </c>
      <c r="L5535" t="s">
        <v>133</v>
      </c>
      <c r="M5535" t="s">
        <v>18</v>
      </c>
      <c r="N5535" t="s">
        <v>18</v>
      </c>
      <c r="O5535" t="str">
        <f>TEXT(Table1[[#This Row],[pickup]],"dddd")</f>
        <v>Monday</v>
      </c>
      <c r="P5535">
        <f t="shared" si="86"/>
        <v>9</v>
      </c>
    </row>
    <row r="5536" spans="1:16" x14ac:dyDescent="0.25">
      <c r="A5536" s="1">
        <v>43538.755613425928</v>
      </c>
      <c r="B5536" s="1">
        <v>43538.789270833331</v>
      </c>
      <c r="C5536">
        <v>1</v>
      </c>
      <c r="D5536">
        <v>5.78</v>
      </c>
      <c r="E5536">
        <v>31.5</v>
      </c>
      <c r="F5536">
        <v>0</v>
      </c>
      <c r="G5536">
        <v>0</v>
      </c>
      <c r="H5536">
        <v>33.299999999999997</v>
      </c>
      <c r="I5536" t="s">
        <v>201</v>
      </c>
      <c r="J5536" t="s">
        <v>15</v>
      </c>
      <c r="K5536" t="s">
        <v>142</v>
      </c>
      <c r="L5536" t="s">
        <v>124</v>
      </c>
      <c r="M5536" t="s">
        <v>18</v>
      </c>
      <c r="N5536" t="s">
        <v>76</v>
      </c>
      <c r="O5536" t="str">
        <f>TEXT(Table1[[#This Row],[pickup]],"dddd")</f>
        <v>Thursday</v>
      </c>
      <c r="P5536">
        <f t="shared" si="86"/>
        <v>18</v>
      </c>
    </row>
    <row r="5537" spans="1:16" x14ac:dyDescent="0.25">
      <c r="A5537" s="1">
        <v>43540.84574074074</v>
      </c>
      <c r="B5537" s="1">
        <v>43540.849675925929</v>
      </c>
      <c r="C5537">
        <v>1</v>
      </c>
      <c r="D5537">
        <v>0.73</v>
      </c>
      <c r="E5537">
        <v>5.5</v>
      </c>
      <c r="F5537">
        <v>0</v>
      </c>
      <c r="G5537">
        <v>0</v>
      </c>
      <c r="H5537">
        <v>6.8</v>
      </c>
      <c r="I5537" t="s">
        <v>201</v>
      </c>
      <c r="J5537" t="s">
        <v>15</v>
      </c>
      <c r="K5537" t="s">
        <v>114</v>
      </c>
      <c r="L5537" t="s">
        <v>98</v>
      </c>
      <c r="M5537" t="s">
        <v>18</v>
      </c>
      <c r="N5537" t="s">
        <v>18</v>
      </c>
      <c r="O5537" t="str">
        <f>TEXT(Table1[[#This Row],[pickup]],"dddd")</f>
        <v>Saturday</v>
      </c>
      <c r="P5537">
        <f t="shared" si="86"/>
        <v>20</v>
      </c>
    </row>
    <row r="5538" spans="1:16" x14ac:dyDescent="0.25">
      <c r="A5538" s="1">
        <v>43542.761666666665</v>
      </c>
      <c r="B5538" s="1">
        <v>43542.769826388889</v>
      </c>
      <c r="C5538">
        <v>1</v>
      </c>
      <c r="D5538">
        <v>1.2</v>
      </c>
      <c r="E5538">
        <v>9</v>
      </c>
      <c r="F5538">
        <v>2.15</v>
      </c>
      <c r="G5538">
        <v>0</v>
      </c>
      <c r="H5538">
        <v>12.95</v>
      </c>
      <c r="I5538" t="s">
        <v>201</v>
      </c>
      <c r="J5538" t="s">
        <v>15</v>
      </c>
      <c r="K5538" t="s">
        <v>83</v>
      </c>
      <c r="L5538" t="s">
        <v>82</v>
      </c>
      <c r="M5538" t="s">
        <v>58</v>
      </c>
      <c r="N5538" t="s">
        <v>58</v>
      </c>
      <c r="O5538" t="str">
        <f>TEXT(Table1[[#This Row],[pickup]],"dddd")</f>
        <v>Monday</v>
      </c>
      <c r="P5538">
        <f t="shared" si="86"/>
        <v>18</v>
      </c>
    </row>
    <row r="5539" spans="1:16" x14ac:dyDescent="0.25">
      <c r="A5539" s="1">
        <v>43538.602476851855</v>
      </c>
      <c r="B5539" s="1">
        <v>43538.606828703705</v>
      </c>
      <c r="C5539">
        <v>1</v>
      </c>
      <c r="D5539">
        <v>0.71</v>
      </c>
      <c r="E5539">
        <v>6</v>
      </c>
      <c r="F5539">
        <v>0</v>
      </c>
      <c r="G5539">
        <v>0</v>
      </c>
      <c r="H5539">
        <v>6.8</v>
      </c>
      <c r="I5539" t="s">
        <v>201</v>
      </c>
      <c r="J5539" t="s">
        <v>19</v>
      </c>
      <c r="K5539" t="s">
        <v>98</v>
      </c>
      <c r="L5539" t="s">
        <v>54</v>
      </c>
      <c r="M5539" t="s">
        <v>18</v>
      </c>
      <c r="N5539" t="s">
        <v>18</v>
      </c>
      <c r="O5539" t="str">
        <f>TEXT(Table1[[#This Row],[pickup]],"dddd")</f>
        <v>Thursday</v>
      </c>
      <c r="P5539">
        <f t="shared" si="86"/>
        <v>14</v>
      </c>
    </row>
    <row r="5540" spans="1:16" x14ac:dyDescent="0.25">
      <c r="A5540" s="1">
        <v>43538.443483796298</v>
      </c>
      <c r="B5540" s="1">
        <v>43538.448206018518</v>
      </c>
      <c r="C5540">
        <v>1</v>
      </c>
      <c r="D5540">
        <v>0.88</v>
      </c>
      <c r="E5540">
        <v>6</v>
      </c>
      <c r="F5540">
        <v>0</v>
      </c>
      <c r="G5540">
        <v>0</v>
      </c>
      <c r="H5540">
        <v>6.8</v>
      </c>
      <c r="I5540" t="s">
        <v>201</v>
      </c>
      <c r="J5540" t="s">
        <v>15</v>
      </c>
      <c r="K5540" t="s">
        <v>139</v>
      </c>
      <c r="L5540" t="s">
        <v>151</v>
      </c>
      <c r="M5540" t="s">
        <v>58</v>
      </c>
      <c r="N5540" t="s">
        <v>58</v>
      </c>
      <c r="O5540" t="str">
        <f>TEXT(Table1[[#This Row],[pickup]],"dddd")</f>
        <v>Thursday</v>
      </c>
      <c r="P5540">
        <f t="shared" si="86"/>
        <v>10</v>
      </c>
    </row>
    <row r="5541" spans="1:16" x14ac:dyDescent="0.25">
      <c r="A5541" s="1">
        <v>43533.554537037038</v>
      </c>
      <c r="B5541" s="1">
        <v>43533.591203703705</v>
      </c>
      <c r="C5541">
        <v>1</v>
      </c>
      <c r="D5541">
        <v>8.18</v>
      </c>
      <c r="E5541">
        <v>35.5</v>
      </c>
      <c r="F5541">
        <v>2</v>
      </c>
      <c r="G5541">
        <v>0</v>
      </c>
      <c r="H5541">
        <v>41.05</v>
      </c>
      <c r="I5541" t="s">
        <v>201</v>
      </c>
      <c r="J5541" t="s">
        <v>15</v>
      </c>
      <c r="K5541" t="s">
        <v>114</v>
      </c>
      <c r="L5541" t="s">
        <v>22</v>
      </c>
      <c r="M5541" t="s">
        <v>18</v>
      </c>
      <c r="N5541" t="s">
        <v>18</v>
      </c>
      <c r="O5541" t="str">
        <f>TEXT(Table1[[#This Row],[pickup]],"dddd")</f>
        <v>Saturday</v>
      </c>
      <c r="P5541">
        <f t="shared" si="86"/>
        <v>13</v>
      </c>
    </row>
    <row r="5542" spans="1:16" x14ac:dyDescent="0.25">
      <c r="A5542" s="1">
        <v>43535.857129629629</v>
      </c>
      <c r="B5542" s="1">
        <v>43535.861851851849</v>
      </c>
      <c r="C5542">
        <v>1</v>
      </c>
      <c r="D5542">
        <v>1.2</v>
      </c>
      <c r="E5542">
        <v>6.5</v>
      </c>
      <c r="F5542">
        <v>0</v>
      </c>
      <c r="G5542">
        <v>0</v>
      </c>
      <c r="H5542">
        <v>7.8</v>
      </c>
      <c r="I5542" t="s">
        <v>201</v>
      </c>
      <c r="J5542" t="s">
        <v>19</v>
      </c>
      <c r="K5542" t="s">
        <v>36</v>
      </c>
      <c r="L5542" t="s">
        <v>146</v>
      </c>
      <c r="M5542" t="s">
        <v>37</v>
      </c>
      <c r="N5542" t="s">
        <v>37</v>
      </c>
      <c r="O5542" t="str">
        <f>TEXT(Table1[[#This Row],[pickup]],"dddd")</f>
        <v>Monday</v>
      </c>
      <c r="P5542">
        <f t="shared" si="86"/>
        <v>20</v>
      </c>
    </row>
    <row r="5543" spans="1:16" x14ac:dyDescent="0.25">
      <c r="A5543" s="1">
        <v>43541.264131944445</v>
      </c>
      <c r="B5543" s="1">
        <v>43541.273344907408</v>
      </c>
      <c r="C5543">
        <v>1</v>
      </c>
      <c r="D5543">
        <v>7.1</v>
      </c>
      <c r="E5543">
        <v>21</v>
      </c>
      <c r="F5543">
        <v>5.5</v>
      </c>
      <c r="G5543">
        <v>5.76</v>
      </c>
      <c r="H5543">
        <v>33.06</v>
      </c>
      <c r="I5543" t="s">
        <v>201</v>
      </c>
      <c r="J5543" t="s">
        <v>15</v>
      </c>
      <c r="K5543" t="s">
        <v>31</v>
      </c>
      <c r="L5543" t="s">
        <v>35</v>
      </c>
      <c r="M5543" t="s">
        <v>18</v>
      </c>
      <c r="N5543" t="s">
        <v>37</v>
      </c>
      <c r="O5543" t="str">
        <f>TEXT(Table1[[#This Row],[pickup]],"dddd")</f>
        <v>Sunday</v>
      </c>
      <c r="P5543">
        <f t="shared" si="86"/>
        <v>6</v>
      </c>
    </row>
    <row r="5544" spans="1:16" x14ac:dyDescent="0.25">
      <c r="A5544" s="1">
        <v>43529.676018518519</v>
      </c>
      <c r="B5544" s="1">
        <v>43529.680219907408</v>
      </c>
      <c r="C5544">
        <v>1</v>
      </c>
      <c r="D5544">
        <v>0.96</v>
      </c>
      <c r="E5544">
        <v>6</v>
      </c>
      <c r="F5544">
        <v>0</v>
      </c>
      <c r="G5544">
        <v>0</v>
      </c>
      <c r="H5544">
        <v>7.8</v>
      </c>
      <c r="I5544" t="s">
        <v>201</v>
      </c>
      <c r="J5544" t="s">
        <v>19</v>
      </c>
      <c r="K5544" t="s">
        <v>36</v>
      </c>
      <c r="L5544" t="s">
        <v>36</v>
      </c>
      <c r="M5544" t="s">
        <v>37</v>
      </c>
      <c r="N5544" t="s">
        <v>37</v>
      </c>
      <c r="O5544" t="str">
        <f>TEXT(Table1[[#This Row],[pickup]],"dddd")</f>
        <v>Tuesday</v>
      </c>
      <c r="P5544">
        <f t="shared" si="86"/>
        <v>16</v>
      </c>
    </row>
    <row r="5545" spans="1:16" x14ac:dyDescent="0.25">
      <c r="A5545" s="1">
        <v>43527.101759259262</v>
      </c>
      <c r="B5545" s="1">
        <v>43527.105914351851</v>
      </c>
      <c r="C5545">
        <v>1</v>
      </c>
      <c r="D5545">
        <v>1.37</v>
      </c>
      <c r="E5545">
        <v>6.5</v>
      </c>
      <c r="F5545">
        <v>0</v>
      </c>
      <c r="G5545">
        <v>0</v>
      </c>
      <c r="H5545">
        <v>7.8</v>
      </c>
      <c r="I5545" t="s">
        <v>201</v>
      </c>
      <c r="J5545" t="s">
        <v>19</v>
      </c>
      <c r="K5545" t="s">
        <v>86</v>
      </c>
      <c r="L5545" t="s">
        <v>100</v>
      </c>
      <c r="M5545" t="s">
        <v>58</v>
      </c>
      <c r="N5545" t="s">
        <v>58</v>
      </c>
      <c r="O5545" t="str">
        <f>TEXT(Table1[[#This Row],[pickup]],"dddd")</f>
        <v>Sunday</v>
      </c>
      <c r="P5545">
        <f t="shared" si="86"/>
        <v>2</v>
      </c>
    </row>
    <row r="5546" spans="1:16" x14ac:dyDescent="0.25">
      <c r="A5546" s="1">
        <v>43540.157256944447</v>
      </c>
      <c r="B5546" s="1">
        <v>43540.163912037038</v>
      </c>
      <c r="C5546">
        <v>1</v>
      </c>
      <c r="D5546">
        <v>5.0199999999999996</v>
      </c>
      <c r="E5546">
        <v>15.5</v>
      </c>
      <c r="F5546">
        <v>0</v>
      </c>
      <c r="G5546">
        <v>0</v>
      </c>
      <c r="H5546">
        <v>16.8</v>
      </c>
      <c r="I5546" t="s">
        <v>201</v>
      </c>
      <c r="J5546" t="s">
        <v>19</v>
      </c>
      <c r="K5546" t="s">
        <v>123</v>
      </c>
      <c r="L5546" t="s">
        <v>57</v>
      </c>
      <c r="M5546" t="s">
        <v>58</v>
      </c>
      <c r="N5546" t="s">
        <v>58</v>
      </c>
      <c r="O5546" t="str">
        <f>TEXT(Table1[[#This Row],[pickup]],"dddd")</f>
        <v>Saturday</v>
      </c>
      <c r="P5546">
        <f t="shared" si="86"/>
        <v>3</v>
      </c>
    </row>
    <row r="5547" spans="1:16" x14ac:dyDescent="0.25">
      <c r="A5547" s="1">
        <v>43552.607627314814</v>
      </c>
      <c r="B5547" s="1">
        <v>43552.610115740739</v>
      </c>
      <c r="C5547">
        <v>1</v>
      </c>
      <c r="D5547">
        <v>0</v>
      </c>
      <c r="E5547">
        <v>4</v>
      </c>
      <c r="F5547">
        <v>0.01</v>
      </c>
      <c r="G5547">
        <v>0</v>
      </c>
      <c r="H5547">
        <v>4.8099999999999996</v>
      </c>
      <c r="I5547" t="s">
        <v>201</v>
      </c>
      <c r="J5547" t="s">
        <v>15</v>
      </c>
      <c r="K5547" t="s">
        <v>176</v>
      </c>
      <c r="L5547" t="s">
        <v>176</v>
      </c>
      <c r="M5547" t="s">
        <v>58</v>
      </c>
      <c r="N5547" t="s">
        <v>58</v>
      </c>
      <c r="O5547" t="str">
        <f>TEXT(Table1[[#This Row],[pickup]],"dddd")</f>
        <v>Thursday</v>
      </c>
      <c r="P5547">
        <f t="shared" si="86"/>
        <v>14</v>
      </c>
    </row>
    <row r="5548" spans="1:16" x14ac:dyDescent="0.25">
      <c r="A5548" s="1">
        <v>43529.405127314814</v>
      </c>
      <c r="B5548" s="1">
        <v>43529.405729166669</v>
      </c>
      <c r="C5548">
        <v>1</v>
      </c>
      <c r="D5548">
        <v>0</v>
      </c>
      <c r="E5548">
        <v>2.5</v>
      </c>
      <c r="F5548">
        <v>0</v>
      </c>
      <c r="G5548">
        <v>0</v>
      </c>
      <c r="H5548">
        <v>3.3</v>
      </c>
      <c r="I5548" t="s">
        <v>201</v>
      </c>
      <c r="J5548" t="s">
        <v>19</v>
      </c>
      <c r="K5548" t="s">
        <v>149</v>
      </c>
      <c r="L5548" t="s">
        <v>149</v>
      </c>
      <c r="M5548" t="s">
        <v>37</v>
      </c>
      <c r="N5548" t="s">
        <v>37</v>
      </c>
      <c r="O5548" t="str">
        <f>TEXT(Table1[[#This Row],[pickup]],"dddd")</f>
        <v>Tuesday</v>
      </c>
      <c r="P5548">
        <f t="shared" si="86"/>
        <v>9</v>
      </c>
    </row>
    <row r="5549" spans="1:16" x14ac:dyDescent="0.25">
      <c r="A5549" s="1">
        <v>43551.289780092593</v>
      </c>
      <c r="B5549" s="1">
        <v>43551.292303240742</v>
      </c>
      <c r="C5549">
        <v>2</v>
      </c>
      <c r="D5549">
        <v>0.89</v>
      </c>
      <c r="E5549">
        <v>5</v>
      </c>
      <c r="F5549">
        <v>1.1599999999999999</v>
      </c>
      <c r="G5549">
        <v>0</v>
      </c>
      <c r="H5549">
        <v>6.96</v>
      </c>
      <c r="I5549" t="s">
        <v>201</v>
      </c>
      <c r="J5549" t="s">
        <v>15</v>
      </c>
      <c r="K5549" t="s">
        <v>101</v>
      </c>
      <c r="L5549" t="s">
        <v>101</v>
      </c>
      <c r="M5549" t="s">
        <v>37</v>
      </c>
      <c r="N5549" t="s">
        <v>37</v>
      </c>
      <c r="O5549" t="str">
        <f>TEXT(Table1[[#This Row],[pickup]],"dddd")</f>
        <v>Wednesday</v>
      </c>
      <c r="P5549">
        <f t="shared" si="86"/>
        <v>6</v>
      </c>
    </row>
    <row r="5550" spans="1:16" x14ac:dyDescent="0.25">
      <c r="A5550" s="1">
        <v>43526.741331018522</v>
      </c>
      <c r="B5550" s="1">
        <v>43526.747418981482</v>
      </c>
      <c r="C5550">
        <v>1</v>
      </c>
      <c r="D5550">
        <v>1.73</v>
      </c>
      <c r="E5550">
        <v>8.5</v>
      </c>
      <c r="F5550">
        <v>1</v>
      </c>
      <c r="G5550">
        <v>0</v>
      </c>
      <c r="H5550">
        <v>10.3</v>
      </c>
      <c r="I5550" t="s">
        <v>201</v>
      </c>
      <c r="J5550" t="s">
        <v>15</v>
      </c>
      <c r="K5550" t="s">
        <v>157</v>
      </c>
      <c r="L5550" t="s">
        <v>118</v>
      </c>
      <c r="M5550" t="s">
        <v>37</v>
      </c>
      <c r="N5550" t="s">
        <v>37</v>
      </c>
      <c r="O5550" t="str">
        <f>TEXT(Table1[[#This Row],[pickup]],"dddd")</f>
        <v>Saturday</v>
      </c>
      <c r="P5550">
        <f t="shared" si="86"/>
        <v>17</v>
      </c>
    </row>
    <row r="5551" spans="1:16" x14ac:dyDescent="0.25">
      <c r="A5551" s="1">
        <v>43543.316747685189</v>
      </c>
      <c r="B5551" s="1">
        <v>43543.344351851854</v>
      </c>
      <c r="C5551">
        <v>1</v>
      </c>
      <c r="D5551">
        <v>12.69</v>
      </c>
      <c r="E5551">
        <v>34.86</v>
      </c>
      <c r="F5551">
        <v>0</v>
      </c>
      <c r="G5551">
        <v>2.64</v>
      </c>
      <c r="H5551">
        <v>38</v>
      </c>
      <c r="I5551" t="s">
        <v>201</v>
      </c>
      <c r="J5551" t="s">
        <v>15</v>
      </c>
      <c r="K5551" t="s">
        <v>88</v>
      </c>
      <c r="L5551" t="s">
        <v>16</v>
      </c>
      <c r="M5551" t="s">
        <v>76</v>
      </c>
      <c r="N5551" t="s">
        <v>18</v>
      </c>
      <c r="O5551" t="str">
        <f>TEXT(Table1[[#This Row],[pickup]],"dddd")</f>
        <v>Tuesday</v>
      </c>
      <c r="P5551">
        <f t="shared" si="86"/>
        <v>7</v>
      </c>
    </row>
    <row r="5552" spans="1:16" x14ac:dyDescent="0.25">
      <c r="A5552" s="1">
        <v>43540.551134259258</v>
      </c>
      <c r="B5552" s="1">
        <v>43540.556238425925</v>
      </c>
      <c r="C5552">
        <v>1</v>
      </c>
      <c r="D5552">
        <v>1.26</v>
      </c>
      <c r="E5552">
        <v>7</v>
      </c>
      <c r="F5552">
        <v>0</v>
      </c>
      <c r="G5552">
        <v>0</v>
      </c>
      <c r="H5552">
        <v>7.8</v>
      </c>
      <c r="I5552" t="s">
        <v>201</v>
      </c>
      <c r="J5552" t="s">
        <v>19</v>
      </c>
      <c r="K5552" t="s">
        <v>126</v>
      </c>
      <c r="L5552" t="s">
        <v>138</v>
      </c>
      <c r="M5552" t="s">
        <v>58</v>
      </c>
      <c r="N5552" t="s">
        <v>58</v>
      </c>
      <c r="O5552" t="str">
        <f>TEXT(Table1[[#This Row],[pickup]],"dddd")</f>
        <v>Saturday</v>
      </c>
      <c r="P5552">
        <f t="shared" si="86"/>
        <v>13</v>
      </c>
    </row>
    <row r="5553" spans="1:16" x14ac:dyDescent="0.25">
      <c r="A5553" s="1">
        <v>43538.456018518518</v>
      </c>
      <c r="B5553" s="1">
        <v>43538.460902777777</v>
      </c>
      <c r="C5553">
        <v>1</v>
      </c>
      <c r="D5553">
        <v>0.8</v>
      </c>
      <c r="E5553">
        <v>6.5</v>
      </c>
      <c r="F5553">
        <v>1</v>
      </c>
      <c r="G5553">
        <v>0</v>
      </c>
      <c r="H5553">
        <v>8.3000000000000007</v>
      </c>
      <c r="I5553" t="s">
        <v>201</v>
      </c>
      <c r="J5553" t="s">
        <v>15</v>
      </c>
      <c r="K5553" t="s">
        <v>114</v>
      </c>
      <c r="L5553" t="s">
        <v>98</v>
      </c>
      <c r="M5553" t="s">
        <v>18</v>
      </c>
      <c r="N5553" t="s">
        <v>18</v>
      </c>
      <c r="O5553" t="str">
        <f>TEXT(Table1[[#This Row],[pickup]],"dddd")</f>
        <v>Thursday</v>
      </c>
      <c r="P5553">
        <f t="shared" si="86"/>
        <v>10</v>
      </c>
    </row>
    <row r="5554" spans="1:16" x14ac:dyDescent="0.25">
      <c r="A5554" s="1">
        <v>43534.041539351849</v>
      </c>
      <c r="B5554" s="1">
        <v>43534.06695601852</v>
      </c>
      <c r="C5554">
        <v>1</v>
      </c>
      <c r="D5554">
        <v>16.010000000000002</v>
      </c>
      <c r="E5554">
        <v>47</v>
      </c>
      <c r="F5554">
        <v>0</v>
      </c>
      <c r="G5554">
        <v>0</v>
      </c>
      <c r="H5554">
        <v>48.3</v>
      </c>
      <c r="I5554" t="s">
        <v>201</v>
      </c>
      <c r="J5554" t="s">
        <v>19</v>
      </c>
      <c r="K5554" t="s">
        <v>205</v>
      </c>
      <c r="L5554" t="s">
        <v>149</v>
      </c>
      <c r="M5554" t="s">
        <v>58</v>
      </c>
      <c r="N5554" t="s">
        <v>37</v>
      </c>
      <c r="O5554" t="str">
        <f>TEXT(Table1[[#This Row],[pickup]],"dddd")</f>
        <v>Sunday</v>
      </c>
      <c r="P5554">
        <f t="shared" si="86"/>
        <v>0</v>
      </c>
    </row>
    <row r="5555" spans="1:16" x14ac:dyDescent="0.25">
      <c r="A5555" s="1">
        <v>43555.384571759256</v>
      </c>
      <c r="B5555" s="1">
        <v>43555.387766203705</v>
      </c>
      <c r="C5555">
        <v>1</v>
      </c>
      <c r="D5555">
        <v>1.07</v>
      </c>
      <c r="E5555">
        <v>5.5</v>
      </c>
      <c r="F5555">
        <v>0.9</v>
      </c>
      <c r="G5555">
        <v>0</v>
      </c>
      <c r="H5555">
        <v>9.9499999999999993</v>
      </c>
      <c r="I5555" t="s">
        <v>201</v>
      </c>
      <c r="J5555" t="s">
        <v>15</v>
      </c>
      <c r="K5555" t="s">
        <v>61</v>
      </c>
      <c r="L5555" t="s">
        <v>70</v>
      </c>
      <c r="M5555" t="s">
        <v>18</v>
      </c>
      <c r="N5555" t="s">
        <v>18</v>
      </c>
      <c r="O5555" t="str">
        <f>TEXT(Table1[[#This Row],[pickup]],"dddd")</f>
        <v>Sunday</v>
      </c>
      <c r="P5555">
        <f t="shared" si="86"/>
        <v>9</v>
      </c>
    </row>
    <row r="5556" spans="1:16" x14ac:dyDescent="0.25">
      <c r="A5556" s="1">
        <v>43536.65216435185</v>
      </c>
      <c r="B5556" s="1">
        <v>43536.659155092595</v>
      </c>
      <c r="C5556">
        <v>1</v>
      </c>
      <c r="D5556">
        <v>1.4</v>
      </c>
      <c r="E5556">
        <v>8.5</v>
      </c>
      <c r="F5556">
        <v>0</v>
      </c>
      <c r="G5556">
        <v>0</v>
      </c>
      <c r="H5556">
        <v>10.3</v>
      </c>
      <c r="I5556" t="s">
        <v>201</v>
      </c>
      <c r="J5556" t="s">
        <v>19</v>
      </c>
      <c r="K5556" t="s">
        <v>83</v>
      </c>
      <c r="L5556" t="s">
        <v>95</v>
      </c>
      <c r="M5556" t="s">
        <v>58</v>
      </c>
      <c r="N5556" t="s">
        <v>58</v>
      </c>
      <c r="O5556" t="str">
        <f>TEXT(Table1[[#This Row],[pickup]],"dddd")</f>
        <v>Tuesday</v>
      </c>
      <c r="P5556">
        <f t="shared" si="86"/>
        <v>15</v>
      </c>
    </row>
    <row r="5557" spans="1:16" x14ac:dyDescent="0.25">
      <c r="A5557" s="1">
        <v>43526.434398148151</v>
      </c>
      <c r="B5557" s="1">
        <v>43526.445787037039</v>
      </c>
      <c r="C5557">
        <v>2</v>
      </c>
      <c r="D5557">
        <v>4</v>
      </c>
      <c r="E5557">
        <v>14.5</v>
      </c>
      <c r="F5557">
        <v>0</v>
      </c>
      <c r="G5557">
        <v>0</v>
      </c>
      <c r="H5557">
        <v>15.3</v>
      </c>
      <c r="I5557" t="s">
        <v>201</v>
      </c>
      <c r="J5557" t="s">
        <v>19</v>
      </c>
      <c r="K5557" t="s">
        <v>95</v>
      </c>
      <c r="L5557" t="s">
        <v>151</v>
      </c>
      <c r="M5557" t="s">
        <v>58</v>
      </c>
      <c r="N5557" t="s">
        <v>58</v>
      </c>
      <c r="O5557" t="str">
        <f>TEXT(Table1[[#This Row],[pickup]],"dddd")</f>
        <v>Saturday</v>
      </c>
      <c r="P5557">
        <f t="shared" si="86"/>
        <v>10</v>
      </c>
    </row>
    <row r="5558" spans="1:16" x14ac:dyDescent="0.25">
      <c r="A5558" s="1">
        <v>43544.267418981479</v>
      </c>
      <c r="B5558" s="1">
        <v>43544.307488425926</v>
      </c>
      <c r="C5558">
        <v>1</v>
      </c>
      <c r="D5558">
        <v>16.68</v>
      </c>
      <c r="E5558">
        <v>40.56</v>
      </c>
      <c r="F5558">
        <v>0</v>
      </c>
      <c r="G5558">
        <v>0</v>
      </c>
      <c r="H5558">
        <v>41.06</v>
      </c>
      <c r="I5558" t="s">
        <v>201</v>
      </c>
      <c r="J5558" t="s">
        <v>15</v>
      </c>
      <c r="K5558" t="s">
        <v>211</v>
      </c>
      <c r="L5558" t="s">
        <v>94</v>
      </c>
      <c r="M5558" t="s">
        <v>37</v>
      </c>
      <c r="N5558" t="s">
        <v>58</v>
      </c>
      <c r="O5558" t="str">
        <f>TEXT(Table1[[#This Row],[pickup]],"dddd")</f>
        <v>Wednesday</v>
      </c>
      <c r="P5558">
        <f t="shared" si="86"/>
        <v>6</v>
      </c>
    </row>
    <row r="5559" spans="1:16" x14ac:dyDescent="0.25">
      <c r="A5559" s="1">
        <v>43548.719942129632</v>
      </c>
      <c r="B5559" s="1">
        <v>43548.731678240743</v>
      </c>
      <c r="C5559">
        <v>1</v>
      </c>
      <c r="D5559">
        <v>2.9</v>
      </c>
      <c r="E5559">
        <v>13.5</v>
      </c>
      <c r="F5559">
        <v>0</v>
      </c>
      <c r="G5559">
        <v>0</v>
      </c>
      <c r="H5559">
        <v>14.3</v>
      </c>
      <c r="I5559" t="s">
        <v>201</v>
      </c>
      <c r="J5559" t="s">
        <v>15</v>
      </c>
      <c r="K5559" t="s">
        <v>212</v>
      </c>
      <c r="L5559" t="s">
        <v>213</v>
      </c>
      <c r="M5559" t="s">
        <v>58</v>
      </c>
      <c r="N5559" t="s">
        <v>58</v>
      </c>
      <c r="O5559" t="str">
        <f>TEXT(Table1[[#This Row],[pickup]],"dddd")</f>
        <v>Sunday</v>
      </c>
      <c r="P5559">
        <f t="shared" si="86"/>
        <v>17</v>
      </c>
    </row>
    <row r="5560" spans="1:16" x14ac:dyDescent="0.25">
      <c r="A5560" s="1">
        <v>43530.835960648146</v>
      </c>
      <c r="B5560" s="1">
        <v>43530.839560185188</v>
      </c>
      <c r="C5560">
        <v>1</v>
      </c>
      <c r="D5560">
        <v>0.8</v>
      </c>
      <c r="E5560">
        <v>5.5</v>
      </c>
      <c r="F5560">
        <v>0</v>
      </c>
      <c r="G5560">
        <v>0</v>
      </c>
      <c r="H5560">
        <v>6.8</v>
      </c>
      <c r="I5560" t="s">
        <v>201</v>
      </c>
      <c r="J5560" t="s">
        <v>15</v>
      </c>
      <c r="K5560" t="s">
        <v>89</v>
      </c>
      <c r="L5560" t="s">
        <v>89</v>
      </c>
      <c r="M5560" t="s">
        <v>37</v>
      </c>
      <c r="N5560" t="s">
        <v>37</v>
      </c>
      <c r="O5560" t="str">
        <f>TEXT(Table1[[#This Row],[pickup]],"dddd")</f>
        <v>Wednesday</v>
      </c>
      <c r="P5560">
        <f t="shared" si="86"/>
        <v>20</v>
      </c>
    </row>
    <row r="5561" spans="1:16" x14ac:dyDescent="0.25">
      <c r="A5561" s="1">
        <v>43546.436736111114</v>
      </c>
      <c r="B5561" s="1">
        <v>43546.463055555556</v>
      </c>
      <c r="C5561">
        <v>1</v>
      </c>
      <c r="D5561">
        <v>8.56</v>
      </c>
      <c r="E5561">
        <v>29</v>
      </c>
      <c r="F5561">
        <v>0</v>
      </c>
      <c r="G5561">
        <v>0</v>
      </c>
      <c r="H5561">
        <v>29.8</v>
      </c>
      <c r="I5561" t="s">
        <v>201</v>
      </c>
      <c r="J5561" t="s">
        <v>15</v>
      </c>
      <c r="K5561" t="s">
        <v>97</v>
      </c>
      <c r="L5561" t="s">
        <v>47</v>
      </c>
      <c r="M5561" t="s">
        <v>58</v>
      </c>
      <c r="N5561" t="s">
        <v>18</v>
      </c>
      <c r="O5561" t="str">
        <f>TEXT(Table1[[#This Row],[pickup]],"dddd")</f>
        <v>Friday</v>
      </c>
      <c r="P5561">
        <f t="shared" si="86"/>
        <v>10</v>
      </c>
    </row>
    <row r="5562" spans="1:16" x14ac:dyDescent="0.25">
      <c r="A5562" s="1">
        <v>43529.732928240737</v>
      </c>
      <c r="B5562" s="1">
        <v>43529.764618055553</v>
      </c>
      <c r="C5562">
        <v>1</v>
      </c>
      <c r="D5562">
        <v>7.21</v>
      </c>
      <c r="E5562">
        <v>31.5</v>
      </c>
      <c r="F5562">
        <v>2</v>
      </c>
      <c r="G5562">
        <v>0</v>
      </c>
      <c r="H5562">
        <v>35.299999999999997</v>
      </c>
      <c r="I5562" t="s">
        <v>201</v>
      </c>
      <c r="J5562" t="s">
        <v>15</v>
      </c>
      <c r="K5562" t="s">
        <v>98</v>
      </c>
      <c r="L5562" t="s">
        <v>105</v>
      </c>
      <c r="M5562" t="s">
        <v>18</v>
      </c>
      <c r="N5562" t="s">
        <v>76</v>
      </c>
      <c r="O5562" t="str">
        <f>TEXT(Table1[[#This Row],[pickup]],"dddd")</f>
        <v>Tuesday</v>
      </c>
      <c r="P5562">
        <f t="shared" si="86"/>
        <v>17</v>
      </c>
    </row>
    <row r="5563" spans="1:16" x14ac:dyDescent="0.25">
      <c r="A5563" s="1">
        <v>43539.671712962961</v>
      </c>
      <c r="B5563" s="1">
        <v>43539.673414351855</v>
      </c>
      <c r="C5563">
        <v>1</v>
      </c>
      <c r="D5563">
        <v>0.8</v>
      </c>
      <c r="E5563">
        <v>4.5</v>
      </c>
      <c r="F5563">
        <v>0</v>
      </c>
      <c r="G5563">
        <v>0</v>
      </c>
      <c r="H5563">
        <v>6.3</v>
      </c>
      <c r="I5563" t="s">
        <v>201</v>
      </c>
      <c r="J5563" t="s">
        <v>19</v>
      </c>
      <c r="K5563" t="s">
        <v>98</v>
      </c>
      <c r="L5563" t="s">
        <v>31</v>
      </c>
      <c r="M5563" t="s">
        <v>18</v>
      </c>
      <c r="N5563" t="s">
        <v>18</v>
      </c>
      <c r="O5563" t="str">
        <f>TEXT(Table1[[#This Row],[pickup]],"dddd")</f>
        <v>Friday</v>
      </c>
      <c r="P5563">
        <f t="shared" si="86"/>
        <v>16</v>
      </c>
    </row>
    <row r="5564" spans="1:16" x14ac:dyDescent="0.25">
      <c r="A5564" s="1">
        <v>43545.485393518517</v>
      </c>
      <c r="B5564" s="1">
        <v>43545.492997685185</v>
      </c>
      <c r="C5564">
        <v>1</v>
      </c>
      <c r="D5564">
        <v>1.85</v>
      </c>
      <c r="E5564">
        <v>9.5</v>
      </c>
      <c r="F5564">
        <v>2.61</v>
      </c>
      <c r="G5564">
        <v>0</v>
      </c>
      <c r="H5564">
        <v>15.66</v>
      </c>
      <c r="I5564" t="s">
        <v>201</v>
      </c>
      <c r="J5564" t="s">
        <v>15</v>
      </c>
      <c r="K5564" t="s">
        <v>73</v>
      </c>
      <c r="L5564" t="s">
        <v>41</v>
      </c>
      <c r="M5564" t="s">
        <v>18</v>
      </c>
      <c r="N5564" t="s">
        <v>18</v>
      </c>
      <c r="O5564" t="str">
        <f>TEXT(Table1[[#This Row],[pickup]],"dddd")</f>
        <v>Thursday</v>
      </c>
      <c r="P5564">
        <f t="shared" si="86"/>
        <v>11</v>
      </c>
    </row>
    <row r="5565" spans="1:16" x14ac:dyDescent="0.25">
      <c r="A5565" s="1">
        <v>43530.816712962966</v>
      </c>
      <c r="B5565" s="1">
        <v>43530.840405092589</v>
      </c>
      <c r="C5565">
        <v>1</v>
      </c>
      <c r="D5565">
        <v>3.55</v>
      </c>
      <c r="E5565">
        <v>22</v>
      </c>
      <c r="F5565">
        <v>0</v>
      </c>
      <c r="G5565">
        <v>0</v>
      </c>
      <c r="H5565">
        <v>23.8</v>
      </c>
      <c r="I5565" t="s">
        <v>201</v>
      </c>
      <c r="J5565" t="s">
        <v>19</v>
      </c>
      <c r="K5565" t="s">
        <v>117</v>
      </c>
      <c r="L5565" t="s">
        <v>69</v>
      </c>
      <c r="M5565" t="s">
        <v>37</v>
      </c>
      <c r="N5565" t="s">
        <v>37</v>
      </c>
      <c r="O5565" t="str">
        <f>TEXT(Table1[[#This Row],[pickup]],"dddd")</f>
        <v>Wednesday</v>
      </c>
      <c r="P5565">
        <f t="shared" si="86"/>
        <v>19</v>
      </c>
    </row>
    <row r="5566" spans="1:16" x14ac:dyDescent="0.25">
      <c r="A5566" s="1">
        <v>43545.389328703706</v>
      </c>
      <c r="B5566" s="1">
        <v>43545.393680555557</v>
      </c>
      <c r="C5566">
        <v>1</v>
      </c>
      <c r="D5566">
        <v>0.78</v>
      </c>
      <c r="E5566">
        <v>6</v>
      </c>
      <c r="F5566">
        <v>0.7</v>
      </c>
      <c r="G5566">
        <v>0</v>
      </c>
      <c r="H5566">
        <v>7.5</v>
      </c>
      <c r="I5566" t="s">
        <v>201</v>
      </c>
      <c r="J5566" t="s">
        <v>15</v>
      </c>
      <c r="K5566" t="s">
        <v>31</v>
      </c>
      <c r="L5566" t="s">
        <v>54</v>
      </c>
      <c r="M5566" t="s">
        <v>18</v>
      </c>
      <c r="N5566" t="s">
        <v>18</v>
      </c>
      <c r="O5566" t="str">
        <f>TEXT(Table1[[#This Row],[pickup]],"dddd")</f>
        <v>Thursday</v>
      </c>
      <c r="P5566">
        <f t="shared" si="86"/>
        <v>9</v>
      </c>
    </row>
    <row r="5567" spans="1:16" x14ac:dyDescent="0.25">
      <c r="A5567" s="1">
        <v>43537.721747685187</v>
      </c>
      <c r="B5567" s="1">
        <v>43537.732372685183</v>
      </c>
      <c r="C5567">
        <v>1</v>
      </c>
      <c r="D5567">
        <v>1.72</v>
      </c>
      <c r="E5567">
        <v>10</v>
      </c>
      <c r="F5567">
        <v>0</v>
      </c>
      <c r="G5567">
        <v>0</v>
      </c>
      <c r="H5567">
        <v>11.8</v>
      </c>
      <c r="I5567" t="s">
        <v>201</v>
      </c>
      <c r="J5567" t="s">
        <v>19</v>
      </c>
      <c r="K5567" t="s">
        <v>79</v>
      </c>
      <c r="L5567" t="s">
        <v>54</v>
      </c>
      <c r="M5567" t="s">
        <v>18</v>
      </c>
      <c r="N5567" t="s">
        <v>18</v>
      </c>
      <c r="O5567" t="str">
        <f>TEXT(Table1[[#This Row],[pickup]],"dddd")</f>
        <v>Wednesday</v>
      </c>
      <c r="P5567">
        <f t="shared" si="86"/>
        <v>17</v>
      </c>
    </row>
    <row r="5568" spans="1:16" x14ac:dyDescent="0.25">
      <c r="A5568" s="1">
        <v>43534.001585648148</v>
      </c>
      <c r="B5568" s="1">
        <v>43534.014351851853</v>
      </c>
      <c r="C5568">
        <v>1</v>
      </c>
      <c r="D5568">
        <v>3.52</v>
      </c>
      <c r="E5568">
        <v>15</v>
      </c>
      <c r="F5568">
        <v>0</v>
      </c>
      <c r="G5568">
        <v>0</v>
      </c>
      <c r="H5568">
        <v>16.3</v>
      </c>
      <c r="I5568" t="s">
        <v>201</v>
      </c>
      <c r="J5568" t="s">
        <v>15</v>
      </c>
      <c r="K5568" t="s">
        <v>83</v>
      </c>
      <c r="L5568" t="s">
        <v>151</v>
      </c>
      <c r="M5568" t="s">
        <v>58</v>
      </c>
      <c r="N5568" t="s">
        <v>58</v>
      </c>
      <c r="O5568" t="str">
        <f>TEXT(Table1[[#This Row],[pickup]],"dddd")</f>
        <v>Sunday</v>
      </c>
      <c r="P5568">
        <f t="shared" si="86"/>
        <v>0</v>
      </c>
    </row>
    <row r="5569" spans="1:16" x14ac:dyDescent="0.25">
      <c r="A5569" s="1">
        <v>43531.020104166666</v>
      </c>
      <c r="B5569" s="1">
        <v>43531.085358796299</v>
      </c>
      <c r="C5569">
        <v>1</v>
      </c>
      <c r="D5569">
        <v>25.51</v>
      </c>
      <c r="E5569">
        <v>93.5</v>
      </c>
      <c r="F5569">
        <v>0</v>
      </c>
      <c r="G5569">
        <v>0</v>
      </c>
      <c r="H5569">
        <v>94.8</v>
      </c>
      <c r="I5569" t="s">
        <v>201</v>
      </c>
      <c r="J5569" t="s">
        <v>15</v>
      </c>
      <c r="K5569" t="s">
        <v>152</v>
      </c>
      <c r="L5569" t="s">
        <v>181</v>
      </c>
      <c r="M5569" t="s">
        <v>58</v>
      </c>
      <c r="N5569" t="s">
        <v>37</v>
      </c>
      <c r="O5569" t="str">
        <f>TEXT(Table1[[#This Row],[pickup]],"dddd")</f>
        <v>Thursday</v>
      </c>
      <c r="P5569">
        <f t="shared" si="86"/>
        <v>0</v>
      </c>
    </row>
    <row r="5570" spans="1:16" x14ac:dyDescent="0.25">
      <c r="A5570" s="1">
        <v>43539.492025462961</v>
      </c>
      <c r="B5570" s="1">
        <v>43539.501238425924</v>
      </c>
      <c r="C5570">
        <v>1</v>
      </c>
      <c r="D5570">
        <v>1.56</v>
      </c>
      <c r="E5570">
        <v>10</v>
      </c>
      <c r="F5570">
        <v>0</v>
      </c>
      <c r="G5570">
        <v>0</v>
      </c>
      <c r="H5570">
        <v>10.8</v>
      </c>
      <c r="I5570" t="s">
        <v>201</v>
      </c>
      <c r="J5570" t="s">
        <v>15</v>
      </c>
      <c r="K5570" t="s">
        <v>195</v>
      </c>
      <c r="L5570" t="s">
        <v>198</v>
      </c>
      <c r="M5570" t="s">
        <v>76</v>
      </c>
      <c r="N5570" t="s">
        <v>76</v>
      </c>
      <c r="O5570" t="str">
        <f>TEXT(Table1[[#This Row],[pickup]],"dddd")</f>
        <v>Friday</v>
      </c>
      <c r="P5570">
        <f t="shared" ref="P5570:P5633" si="87">HOUR(A:A)</f>
        <v>11</v>
      </c>
    </row>
    <row r="5571" spans="1:16" x14ac:dyDescent="0.25">
      <c r="A5571" s="1">
        <v>43530.33457175926</v>
      </c>
      <c r="B5571" s="1">
        <v>43530.355000000003</v>
      </c>
      <c r="C5571">
        <v>1</v>
      </c>
      <c r="D5571">
        <v>5.75</v>
      </c>
      <c r="E5571">
        <v>23.5</v>
      </c>
      <c r="F5571">
        <v>0</v>
      </c>
      <c r="G5571">
        <v>0</v>
      </c>
      <c r="H5571">
        <v>24.3</v>
      </c>
      <c r="I5571" t="s">
        <v>201</v>
      </c>
      <c r="J5571" t="s">
        <v>15</v>
      </c>
      <c r="K5571" t="s">
        <v>75</v>
      </c>
      <c r="L5571" t="s">
        <v>98</v>
      </c>
      <c r="M5571" t="s">
        <v>76</v>
      </c>
      <c r="N5571" t="s">
        <v>18</v>
      </c>
      <c r="O5571" t="str">
        <f>TEXT(Table1[[#This Row],[pickup]],"dddd")</f>
        <v>Wednesday</v>
      </c>
      <c r="P5571">
        <f t="shared" si="87"/>
        <v>8</v>
      </c>
    </row>
    <row r="5572" spans="1:16" x14ac:dyDescent="0.25">
      <c r="A5572" s="1">
        <v>43546.363078703704</v>
      </c>
      <c r="B5572" s="1">
        <v>43546.368935185186</v>
      </c>
      <c r="C5572">
        <v>1</v>
      </c>
      <c r="D5572">
        <v>1</v>
      </c>
      <c r="E5572">
        <v>7</v>
      </c>
      <c r="F5572">
        <v>0</v>
      </c>
      <c r="G5572">
        <v>0</v>
      </c>
      <c r="H5572">
        <v>7.8</v>
      </c>
      <c r="I5572" t="s">
        <v>201</v>
      </c>
      <c r="J5572" t="s">
        <v>19</v>
      </c>
      <c r="K5572" t="s">
        <v>95</v>
      </c>
      <c r="L5572" t="s">
        <v>147</v>
      </c>
      <c r="M5572" t="s">
        <v>58</v>
      </c>
      <c r="N5572" t="s">
        <v>58</v>
      </c>
      <c r="O5572" t="str">
        <f>TEXT(Table1[[#This Row],[pickup]],"dddd")</f>
        <v>Friday</v>
      </c>
      <c r="P5572">
        <f t="shared" si="87"/>
        <v>8</v>
      </c>
    </row>
    <row r="5573" spans="1:16" x14ac:dyDescent="0.25">
      <c r="A5573" s="1">
        <v>43548.320405092592</v>
      </c>
      <c r="B5573" s="1">
        <v>43548.324189814812</v>
      </c>
      <c r="C5573">
        <v>1</v>
      </c>
      <c r="D5573">
        <v>1.45</v>
      </c>
      <c r="E5573">
        <v>7</v>
      </c>
      <c r="F5573">
        <v>0</v>
      </c>
      <c r="G5573">
        <v>0</v>
      </c>
      <c r="H5573">
        <v>7.8</v>
      </c>
      <c r="I5573" t="s">
        <v>201</v>
      </c>
      <c r="J5573" t="s">
        <v>19</v>
      </c>
      <c r="K5573" t="s">
        <v>164</v>
      </c>
      <c r="L5573" t="s">
        <v>93</v>
      </c>
      <c r="M5573" t="s">
        <v>58</v>
      </c>
      <c r="N5573" t="s">
        <v>58</v>
      </c>
      <c r="O5573" t="str">
        <f>TEXT(Table1[[#This Row],[pickup]],"dddd")</f>
        <v>Sunday</v>
      </c>
      <c r="P5573">
        <f t="shared" si="87"/>
        <v>7</v>
      </c>
    </row>
    <row r="5574" spans="1:16" x14ac:dyDescent="0.25">
      <c r="A5574" s="1">
        <v>43554.598749999997</v>
      </c>
      <c r="B5574" s="1">
        <v>43554.602523148147</v>
      </c>
      <c r="C5574">
        <v>1</v>
      </c>
      <c r="D5574">
        <v>0.95</v>
      </c>
      <c r="E5574">
        <v>5.5</v>
      </c>
      <c r="F5574">
        <v>1.89</v>
      </c>
      <c r="G5574">
        <v>0</v>
      </c>
      <c r="H5574">
        <v>8.19</v>
      </c>
      <c r="I5574" t="s">
        <v>201</v>
      </c>
      <c r="J5574" t="s">
        <v>15</v>
      </c>
      <c r="K5574" t="s">
        <v>98</v>
      </c>
      <c r="L5574" t="s">
        <v>114</v>
      </c>
      <c r="M5574" t="s">
        <v>18</v>
      </c>
      <c r="N5574" t="s">
        <v>18</v>
      </c>
      <c r="O5574" t="str">
        <f>TEXT(Table1[[#This Row],[pickup]],"dddd")</f>
        <v>Saturday</v>
      </c>
      <c r="P5574">
        <f t="shared" si="87"/>
        <v>14</v>
      </c>
    </row>
    <row r="5575" spans="1:16" x14ac:dyDescent="0.25">
      <c r="A5575" s="1">
        <v>43533.517048611109</v>
      </c>
      <c r="B5575" s="1">
        <v>43533.519918981481</v>
      </c>
      <c r="C5575">
        <v>1</v>
      </c>
      <c r="D5575">
        <v>0.79</v>
      </c>
      <c r="E5575">
        <v>5</v>
      </c>
      <c r="F5575">
        <v>0</v>
      </c>
      <c r="G5575">
        <v>0</v>
      </c>
      <c r="H5575">
        <v>5.8</v>
      </c>
      <c r="I5575" t="s">
        <v>201</v>
      </c>
      <c r="J5575" t="s">
        <v>19</v>
      </c>
      <c r="K5575" t="s">
        <v>73</v>
      </c>
      <c r="L5575" t="s">
        <v>73</v>
      </c>
      <c r="M5575" t="s">
        <v>18</v>
      </c>
      <c r="N5575" t="s">
        <v>18</v>
      </c>
      <c r="O5575" t="str">
        <f>TEXT(Table1[[#This Row],[pickup]],"dddd")</f>
        <v>Saturday</v>
      </c>
      <c r="P5575">
        <f t="shared" si="87"/>
        <v>12</v>
      </c>
    </row>
    <row r="5576" spans="1:16" x14ac:dyDescent="0.25">
      <c r="A5576" s="1">
        <v>43545.001504629632</v>
      </c>
      <c r="B5576" s="1">
        <v>43545.007881944446</v>
      </c>
      <c r="C5576">
        <v>1</v>
      </c>
      <c r="D5576">
        <v>1.96</v>
      </c>
      <c r="E5576">
        <v>9.5</v>
      </c>
      <c r="F5576">
        <v>0</v>
      </c>
      <c r="G5576">
        <v>0</v>
      </c>
      <c r="H5576">
        <v>10.8</v>
      </c>
      <c r="I5576" t="s">
        <v>201</v>
      </c>
      <c r="J5576" t="s">
        <v>19</v>
      </c>
      <c r="K5576" t="s">
        <v>94</v>
      </c>
      <c r="L5576" t="s">
        <v>152</v>
      </c>
      <c r="M5576" t="s">
        <v>58</v>
      </c>
      <c r="N5576" t="s">
        <v>58</v>
      </c>
      <c r="O5576" t="str">
        <f>TEXT(Table1[[#This Row],[pickup]],"dddd")</f>
        <v>Thursday</v>
      </c>
      <c r="P5576">
        <f t="shared" si="87"/>
        <v>0</v>
      </c>
    </row>
    <row r="5577" spans="1:16" x14ac:dyDescent="0.25">
      <c r="A5577" s="1">
        <v>43540.064884259256</v>
      </c>
      <c r="B5577" s="1">
        <v>43540.07271990741</v>
      </c>
      <c r="C5577">
        <v>1</v>
      </c>
      <c r="D5577">
        <v>1.7</v>
      </c>
      <c r="E5577">
        <v>9</v>
      </c>
      <c r="F5577">
        <v>2.0499999999999998</v>
      </c>
      <c r="G5577">
        <v>0</v>
      </c>
      <c r="H5577">
        <v>12.35</v>
      </c>
      <c r="I5577" t="s">
        <v>201</v>
      </c>
      <c r="J5577" t="s">
        <v>15</v>
      </c>
      <c r="K5577" t="s">
        <v>78</v>
      </c>
      <c r="L5577" t="s">
        <v>113</v>
      </c>
      <c r="M5577" t="s">
        <v>58</v>
      </c>
      <c r="N5577" t="s">
        <v>58</v>
      </c>
      <c r="O5577" t="str">
        <f>TEXT(Table1[[#This Row],[pickup]],"dddd")</f>
        <v>Saturday</v>
      </c>
      <c r="P5577">
        <f t="shared" si="87"/>
        <v>1</v>
      </c>
    </row>
    <row r="5578" spans="1:16" x14ac:dyDescent="0.25">
      <c r="A5578" s="1">
        <v>43550.476076388892</v>
      </c>
      <c r="B5578" s="1">
        <v>43550.480150462965</v>
      </c>
      <c r="C5578">
        <v>1</v>
      </c>
      <c r="D5578">
        <v>0.88</v>
      </c>
      <c r="E5578">
        <v>6</v>
      </c>
      <c r="F5578">
        <v>0</v>
      </c>
      <c r="G5578">
        <v>0</v>
      </c>
      <c r="H5578">
        <v>6.8</v>
      </c>
      <c r="I5578" t="s">
        <v>201</v>
      </c>
      <c r="J5578" t="s">
        <v>19</v>
      </c>
      <c r="K5578" t="s">
        <v>54</v>
      </c>
      <c r="L5578" t="s">
        <v>54</v>
      </c>
      <c r="M5578" t="s">
        <v>18</v>
      </c>
      <c r="N5578" t="s">
        <v>18</v>
      </c>
      <c r="O5578" t="str">
        <f>TEXT(Table1[[#This Row],[pickup]],"dddd")</f>
        <v>Tuesday</v>
      </c>
      <c r="P5578">
        <f t="shared" si="87"/>
        <v>11</v>
      </c>
    </row>
    <row r="5579" spans="1:16" x14ac:dyDescent="0.25">
      <c r="A5579" s="1">
        <v>43552.366631944446</v>
      </c>
      <c r="B5579" s="1">
        <v>43552.374259259261</v>
      </c>
      <c r="C5579">
        <v>1</v>
      </c>
      <c r="D5579">
        <v>1.83</v>
      </c>
      <c r="E5579">
        <v>9.5</v>
      </c>
      <c r="F5579">
        <v>0</v>
      </c>
      <c r="G5579">
        <v>0</v>
      </c>
      <c r="H5579">
        <v>10.3</v>
      </c>
      <c r="I5579" t="s">
        <v>201</v>
      </c>
      <c r="J5579" t="s">
        <v>19</v>
      </c>
      <c r="K5579" t="s">
        <v>36</v>
      </c>
      <c r="L5579" t="s">
        <v>89</v>
      </c>
      <c r="M5579" t="s">
        <v>37</v>
      </c>
      <c r="N5579" t="s">
        <v>37</v>
      </c>
      <c r="O5579" t="str">
        <f>TEXT(Table1[[#This Row],[pickup]],"dddd")</f>
        <v>Thursday</v>
      </c>
      <c r="P5579">
        <f t="shared" si="87"/>
        <v>8</v>
      </c>
    </row>
    <row r="5580" spans="1:16" x14ac:dyDescent="0.25">
      <c r="A5580" s="1">
        <v>43525.683946759258</v>
      </c>
      <c r="B5580" s="1">
        <v>43525.699097222219</v>
      </c>
      <c r="C5580">
        <v>1</v>
      </c>
      <c r="D5580">
        <v>1.77</v>
      </c>
      <c r="E5580">
        <v>14</v>
      </c>
      <c r="F5580">
        <v>3.95</v>
      </c>
      <c r="G5580">
        <v>0</v>
      </c>
      <c r="H5580">
        <v>19.75</v>
      </c>
      <c r="I5580" t="s">
        <v>201</v>
      </c>
      <c r="J5580" t="s">
        <v>15</v>
      </c>
      <c r="K5580" t="s">
        <v>73</v>
      </c>
      <c r="L5580" t="s">
        <v>54</v>
      </c>
      <c r="M5580" t="s">
        <v>18</v>
      </c>
      <c r="N5580" t="s">
        <v>18</v>
      </c>
      <c r="O5580" t="str">
        <f>TEXT(Table1[[#This Row],[pickup]],"dddd")</f>
        <v>Friday</v>
      </c>
      <c r="P5580">
        <f t="shared" si="87"/>
        <v>16</v>
      </c>
    </row>
    <row r="5581" spans="1:16" x14ac:dyDescent="0.25">
      <c r="A5581" s="1">
        <v>43555.851747685185</v>
      </c>
      <c r="B5581" s="1">
        <v>43555.857071759259</v>
      </c>
      <c r="C5581">
        <v>1</v>
      </c>
      <c r="D5581">
        <v>1.81</v>
      </c>
      <c r="E5581">
        <v>8</v>
      </c>
      <c r="F5581">
        <v>2.41</v>
      </c>
      <c r="G5581">
        <v>0</v>
      </c>
      <c r="H5581">
        <v>14.46</v>
      </c>
      <c r="I5581" t="s">
        <v>201</v>
      </c>
      <c r="J5581" t="s">
        <v>15</v>
      </c>
      <c r="K5581" t="s">
        <v>54</v>
      </c>
      <c r="L5581" t="s">
        <v>61</v>
      </c>
      <c r="M5581" t="s">
        <v>18</v>
      </c>
      <c r="N5581" t="s">
        <v>18</v>
      </c>
      <c r="O5581" t="str">
        <f>TEXT(Table1[[#This Row],[pickup]],"dddd")</f>
        <v>Sunday</v>
      </c>
      <c r="P5581">
        <f t="shared" si="87"/>
        <v>20</v>
      </c>
    </row>
    <row r="5582" spans="1:16" x14ac:dyDescent="0.25">
      <c r="A5582" s="1">
        <v>43552.423321759263</v>
      </c>
      <c r="B5582" s="1">
        <v>43552.438321759262</v>
      </c>
      <c r="C5582">
        <v>1</v>
      </c>
      <c r="D5582">
        <v>2.98</v>
      </c>
      <c r="E5582">
        <v>15</v>
      </c>
      <c r="F5582">
        <v>0</v>
      </c>
      <c r="G5582">
        <v>0</v>
      </c>
      <c r="H5582">
        <v>18.55</v>
      </c>
      <c r="I5582" t="s">
        <v>201</v>
      </c>
      <c r="J5582" t="s">
        <v>19</v>
      </c>
      <c r="K5582" t="s">
        <v>65</v>
      </c>
      <c r="L5582" t="s">
        <v>16</v>
      </c>
      <c r="M5582" t="s">
        <v>37</v>
      </c>
      <c r="N5582" t="s">
        <v>18</v>
      </c>
      <c r="O5582" t="str">
        <f>TEXT(Table1[[#This Row],[pickup]],"dddd")</f>
        <v>Thursday</v>
      </c>
      <c r="P5582">
        <f t="shared" si="87"/>
        <v>10</v>
      </c>
    </row>
    <row r="5583" spans="1:16" x14ac:dyDescent="0.25">
      <c r="A5583" s="1">
        <v>43555.619583333333</v>
      </c>
      <c r="B5583" s="1">
        <v>43555.624780092592</v>
      </c>
      <c r="C5583">
        <v>6</v>
      </c>
      <c r="D5583">
        <v>1.6</v>
      </c>
      <c r="E5583">
        <v>7.5</v>
      </c>
      <c r="F5583">
        <v>0</v>
      </c>
      <c r="G5583">
        <v>0</v>
      </c>
      <c r="H5583">
        <v>8.3000000000000007</v>
      </c>
      <c r="I5583" t="s">
        <v>201</v>
      </c>
      <c r="J5583" t="s">
        <v>19</v>
      </c>
      <c r="K5583" t="s">
        <v>101</v>
      </c>
      <c r="L5583" t="s">
        <v>65</v>
      </c>
      <c r="M5583" t="s">
        <v>37</v>
      </c>
      <c r="N5583" t="s">
        <v>37</v>
      </c>
      <c r="O5583" t="str">
        <f>TEXT(Table1[[#This Row],[pickup]],"dddd")</f>
        <v>Sunday</v>
      </c>
      <c r="P5583">
        <f t="shared" si="87"/>
        <v>14</v>
      </c>
    </row>
    <row r="5584" spans="1:16" x14ac:dyDescent="0.25">
      <c r="A5584" s="1">
        <v>43532.488333333335</v>
      </c>
      <c r="B5584" s="1">
        <v>43532.501388888886</v>
      </c>
      <c r="C5584">
        <v>3</v>
      </c>
      <c r="D5584">
        <v>2.84</v>
      </c>
      <c r="E5584">
        <v>13.5</v>
      </c>
      <c r="F5584">
        <v>0</v>
      </c>
      <c r="G5584">
        <v>0</v>
      </c>
      <c r="H5584">
        <v>14.3</v>
      </c>
      <c r="I5584" t="s">
        <v>201</v>
      </c>
      <c r="J5584" t="s">
        <v>19</v>
      </c>
      <c r="K5584" t="s">
        <v>122</v>
      </c>
      <c r="L5584" t="s">
        <v>129</v>
      </c>
      <c r="M5584" t="s">
        <v>37</v>
      </c>
      <c r="N5584" t="s">
        <v>37</v>
      </c>
      <c r="O5584" t="str">
        <f>TEXT(Table1[[#This Row],[pickup]],"dddd")</f>
        <v>Friday</v>
      </c>
      <c r="P5584">
        <f t="shared" si="87"/>
        <v>11</v>
      </c>
    </row>
    <row r="5585" spans="1:16" x14ac:dyDescent="0.25">
      <c r="A5585" s="1">
        <v>43530.656712962962</v>
      </c>
      <c r="B5585" s="1">
        <v>43530.660219907404</v>
      </c>
      <c r="C5585">
        <v>1</v>
      </c>
      <c r="D5585">
        <v>0.81</v>
      </c>
      <c r="E5585">
        <v>5.5</v>
      </c>
      <c r="F5585">
        <v>0</v>
      </c>
      <c r="G5585">
        <v>0</v>
      </c>
      <c r="H5585">
        <v>6.3</v>
      </c>
      <c r="I5585" t="s">
        <v>201</v>
      </c>
      <c r="J5585" t="s">
        <v>19</v>
      </c>
      <c r="K5585" t="s">
        <v>36</v>
      </c>
      <c r="L5585" t="s">
        <v>117</v>
      </c>
      <c r="M5585" t="s">
        <v>37</v>
      </c>
      <c r="N5585" t="s">
        <v>37</v>
      </c>
      <c r="O5585" t="str">
        <f>TEXT(Table1[[#This Row],[pickup]],"dddd")</f>
        <v>Wednesday</v>
      </c>
      <c r="P5585">
        <f t="shared" si="87"/>
        <v>15</v>
      </c>
    </row>
    <row r="5586" spans="1:16" x14ac:dyDescent="0.25">
      <c r="A5586" s="1">
        <v>43529.596284722225</v>
      </c>
      <c r="B5586" s="1">
        <v>43529.604560185187</v>
      </c>
      <c r="C5586">
        <v>2</v>
      </c>
      <c r="D5586">
        <v>5.94</v>
      </c>
      <c r="E5586">
        <v>35</v>
      </c>
      <c r="F5586">
        <v>0</v>
      </c>
      <c r="G5586">
        <v>0</v>
      </c>
      <c r="H5586">
        <v>35</v>
      </c>
      <c r="I5586" t="s">
        <v>201</v>
      </c>
      <c r="J5586" t="s">
        <v>15</v>
      </c>
      <c r="K5586" t="s">
        <v>54</v>
      </c>
      <c r="L5586" t="s">
        <v>35</v>
      </c>
      <c r="M5586" t="s">
        <v>18</v>
      </c>
      <c r="N5586" t="s">
        <v>37</v>
      </c>
      <c r="O5586" t="str">
        <f>TEXT(Table1[[#This Row],[pickup]],"dddd")</f>
        <v>Tuesday</v>
      </c>
      <c r="P5586">
        <f t="shared" si="87"/>
        <v>14</v>
      </c>
    </row>
    <row r="5587" spans="1:16" x14ac:dyDescent="0.25">
      <c r="A5587" s="1">
        <v>43550.066192129627</v>
      </c>
      <c r="B5587" s="1">
        <v>43550.068831018521</v>
      </c>
      <c r="C5587">
        <v>1</v>
      </c>
      <c r="D5587">
        <v>0.7</v>
      </c>
      <c r="E5587">
        <v>5</v>
      </c>
      <c r="F5587">
        <v>0</v>
      </c>
      <c r="G5587">
        <v>0</v>
      </c>
      <c r="H5587">
        <v>6.3</v>
      </c>
      <c r="I5587" t="s">
        <v>201</v>
      </c>
      <c r="J5587" t="s">
        <v>19</v>
      </c>
      <c r="K5587" t="s">
        <v>36</v>
      </c>
      <c r="L5587" t="s">
        <v>36</v>
      </c>
      <c r="M5587" t="s">
        <v>37</v>
      </c>
      <c r="N5587" t="s">
        <v>37</v>
      </c>
      <c r="O5587" t="str">
        <f>TEXT(Table1[[#This Row],[pickup]],"dddd")</f>
        <v>Tuesday</v>
      </c>
      <c r="P5587">
        <f t="shared" si="87"/>
        <v>1</v>
      </c>
    </row>
    <row r="5588" spans="1:16" x14ac:dyDescent="0.25">
      <c r="A5588" s="1">
        <v>43546.956064814818</v>
      </c>
      <c r="B5588" s="1">
        <v>43546.959826388891</v>
      </c>
      <c r="C5588">
        <v>1</v>
      </c>
      <c r="D5588">
        <v>1</v>
      </c>
      <c r="E5588">
        <v>5.5</v>
      </c>
      <c r="F5588">
        <v>0</v>
      </c>
      <c r="G5588">
        <v>0</v>
      </c>
      <c r="H5588">
        <v>6.8</v>
      </c>
      <c r="I5588" t="s">
        <v>201</v>
      </c>
      <c r="K5588" t="s">
        <v>130</v>
      </c>
      <c r="L5588" t="s">
        <v>158</v>
      </c>
      <c r="M5588" t="s">
        <v>18</v>
      </c>
      <c r="N5588" t="s">
        <v>76</v>
      </c>
      <c r="O5588" t="str">
        <f>TEXT(Table1[[#This Row],[pickup]],"dddd")</f>
        <v>Friday</v>
      </c>
      <c r="P5588">
        <f t="shared" si="87"/>
        <v>22</v>
      </c>
    </row>
    <row r="5589" spans="1:16" x14ac:dyDescent="0.25">
      <c r="A5589" s="1">
        <v>43542.272164351853</v>
      </c>
      <c r="B5589" s="1">
        <v>43542.287511574075</v>
      </c>
      <c r="C5589">
        <v>1</v>
      </c>
      <c r="D5589">
        <v>10.1</v>
      </c>
      <c r="E5589">
        <v>30.5</v>
      </c>
      <c r="F5589">
        <v>0</v>
      </c>
      <c r="G5589">
        <v>0</v>
      </c>
      <c r="H5589">
        <v>31.8</v>
      </c>
      <c r="I5589" t="s">
        <v>201</v>
      </c>
      <c r="J5589" t="s">
        <v>15</v>
      </c>
      <c r="K5589" t="s">
        <v>146</v>
      </c>
      <c r="L5589" t="s">
        <v>214</v>
      </c>
      <c r="M5589" t="s">
        <v>37</v>
      </c>
      <c r="N5589" t="s">
        <v>37</v>
      </c>
      <c r="O5589" t="str">
        <f>TEXT(Table1[[#This Row],[pickup]],"dddd")</f>
        <v>Monday</v>
      </c>
      <c r="P5589">
        <f t="shared" si="87"/>
        <v>6</v>
      </c>
    </row>
    <row r="5590" spans="1:16" x14ac:dyDescent="0.25">
      <c r="A5590" s="1">
        <v>43541.888171296298</v>
      </c>
      <c r="B5590" s="1">
        <v>43541.898356481484</v>
      </c>
      <c r="C5590">
        <v>1</v>
      </c>
      <c r="D5590">
        <v>5.33</v>
      </c>
      <c r="E5590">
        <v>17</v>
      </c>
      <c r="F5590">
        <v>3.61</v>
      </c>
      <c r="G5590">
        <v>5.76</v>
      </c>
      <c r="H5590">
        <v>27.67</v>
      </c>
      <c r="I5590" t="s">
        <v>201</v>
      </c>
      <c r="J5590" t="s">
        <v>15</v>
      </c>
      <c r="K5590" t="s">
        <v>114</v>
      </c>
      <c r="L5590" t="s">
        <v>36</v>
      </c>
      <c r="M5590" t="s">
        <v>18</v>
      </c>
      <c r="N5590" t="s">
        <v>37</v>
      </c>
      <c r="O5590" t="str">
        <f>TEXT(Table1[[#This Row],[pickup]],"dddd")</f>
        <v>Sunday</v>
      </c>
      <c r="P5590">
        <f t="shared" si="87"/>
        <v>21</v>
      </c>
    </row>
    <row r="5591" spans="1:16" x14ac:dyDescent="0.25">
      <c r="A5591" s="1">
        <v>43545.538773148146</v>
      </c>
      <c r="B5591" s="1">
        <v>43545.579502314817</v>
      </c>
      <c r="C5591">
        <v>1</v>
      </c>
      <c r="D5591">
        <v>15.7</v>
      </c>
      <c r="E5591">
        <v>40.51</v>
      </c>
      <c r="F5591">
        <v>0</v>
      </c>
      <c r="G5591">
        <v>0</v>
      </c>
      <c r="H5591">
        <v>41.01</v>
      </c>
      <c r="I5591" t="s">
        <v>201</v>
      </c>
      <c r="J5591" t="s">
        <v>15</v>
      </c>
      <c r="K5591" t="s">
        <v>211</v>
      </c>
      <c r="L5591" t="s">
        <v>49</v>
      </c>
      <c r="M5591" t="s">
        <v>37</v>
      </c>
      <c r="N5591" t="s">
        <v>18</v>
      </c>
      <c r="O5591" t="str">
        <f>TEXT(Table1[[#This Row],[pickup]],"dddd")</f>
        <v>Thursday</v>
      </c>
      <c r="P5591">
        <f t="shared" si="87"/>
        <v>12</v>
      </c>
    </row>
    <row r="5592" spans="1:16" x14ac:dyDescent="0.25">
      <c r="A5592" s="1">
        <v>43546.688321759262</v>
      </c>
      <c r="B5592" s="1">
        <v>43546.71402777778</v>
      </c>
      <c r="C5592">
        <v>1</v>
      </c>
      <c r="D5592">
        <v>4.21</v>
      </c>
      <c r="E5592">
        <v>17.010000000000002</v>
      </c>
      <c r="F5592">
        <v>0</v>
      </c>
      <c r="G5592">
        <v>0</v>
      </c>
      <c r="H5592">
        <v>17.510000000000002</v>
      </c>
      <c r="I5592" t="s">
        <v>201</v>
      </c>
      <c r="J5592" t="s">
        <v>15</v>
      </c>
      <c r="K5592" t="s">
        <v>69</v>
      </c>
      <c r="L5592" t="s">
        <v>175</v>
      </c>
      <c r="M5592" t="s">
        <v>37</v>
      </c>
      <c r="N5592" t="s">
        <v>37</v>
      </c>
      <c r="O5592" t="str">
        <f>TEXT(Table1[[#This Row],[pickup]],"dddd")</f>
        <v>Friday</v>
      </c>
      <c r="P5592">
        <f t="shared" si="87"/>
        <v>16</v>
      </c>
    </row>
    <row r="5593" spans="1:16" x14ac:dyDescent="0.25">
      <c r="A5593" s="1">
        <v>43543.775810185187</v>
      </c>
      <c r="B5593" s="1">
        <v>43543.781099537038</v>
      </c>
      <c r="C5593">
        <v>2</v>
      </c>
      <c r="D5593">
        <v>1.66</v>
      </c>
      <c r="E5593">
        <v>7.5</v>
      </c>
      <c r="F5593">
        <v>0</v>
      </c>
      <c r="G5593">
        <v>0</v>
      </c>
      <c r="H5593">
        <v>9.3000000000000007</v>
      </c>
      <c r="I5593" t="s">
        <v>201</v>
      </c>
      <c r="J5593" t="s">
        <v>19</v>
      </c>
      <c r="K5593" t="s">
        <v>137</v>
      </c>
      <c r="L5593" t="s">
        <v>195</v>
      </c>
      <c r="M5593" t="s">
        <v>76</v>
      </c>
      <c r="N5593" t="s">
        <v>76</v>
      </c>
      <c r="O5593" t="str">
        <f>TEXT(Table1[[#This Row],[pickup]],"dddd")</f>
        <v>Tuesday</v>
      </c>
      <c r="P5593">
        <f t="shared" si="87"/>
        <v>18</v>
      </c>
    </row>
    <row r="5594" spans="1:16" x14ac:dyDescent="0.25">
      <c r="A5594" s="1">
        <v>43527.087002314816</v>
      </c>
      <c r="B5594" s="1">
        <v>43527.091770833336</v>
      </c>
      <c r="C5594">
        <v>1</v>
      </c>
      <c r="D5594">
        <v>1.53</v>
      </c>
      <c r="E5594">
        <v>7</v>
      </c>
      <c r="F5594">
        <v>0</v>
      </c>
      <c r="G5594">
        <v>0</v>
      </c>
      <c r="H5594">
        <v>8.3000000000000007</v>
      </c>
      <c r="I5594" t="s">
        <v>201</v>
      </c>
      <c r="J5594" t="s">
        <v>19</v>
      </c>
      <c r="K5594" t="s">
        <v>94</v>
      </c>
      <c r="L5594" t="s">
        <v>97</v>
      </c>
      <c r="M5594" t="s">
        <v>58</v>
      </c>
      <c r="N5594" t="s">
        <v>58</v>
      </c>
      <c r="O5594" t="str">
        <f>TEXT(Table1[[#This Row],[pickup]],"dddd")</f>
        <v>Sunday</v>
      </c>
      <c r="P5594">
        <f t="shared" si="87"/>
        <v>2</v>
      </c>
    </row>
    <row r="5595" spans="1:16" x14ac:dyDescent="0.25">
      <c r="A5595" s="1">
        <v>43551.304467592592</v>
      </c>
      <c r="B5595" s="1">
        <v>43551.335243055553</v>
      </c>
      <c r="C5595">
        <v>1</v>
      </c>
      <c r="D5595">
        <v>10.17</v>
      </c>
      <c r="E5595">
        <v>36.5</v>
      </c>
      <c r="F5595">
        <v>0</v>
      </c>
      <c r="G5595">
        <v>0</v>
      </c>
      <c r="H5595">
        <v>37.299999999999997</v>
      </c>
      <c r="I5595" t="s">
        <v>201</v>
      </c>
      <c r="J5595" t="s">
        <v>15</v>
      </c>
      <c r="K5595" t="s">
        <v>142</v>
      </c>
      <c r="L5595" t="s">
        <v>66</v>
      </c>
      <c r="M5595" t="s">
        <v>18</v>
      </c>
      <c r="N5595" t="s">
        <v>18</v>
      </c>
      <c r="O5595" t="str">
        <f>TEXT(Table1[[#This Row],[pickup]],"dddd")</f>
        <v>Wednesday</v>
      </c>
      <c r="P5595">
        <f t="shared" si="87"/>
        <v>7</v>
      </c>
    </row>
    <row r="5596" spans="1:16" x14ac:dyDescent="0.25">
      <c r="A5596" s="1">
        <v>43538.420104166667</v>
      </c>
      <c r="B5596" s="1">
        <v>43538.43277777778</v>
      </c>
      <c r="C5596">
        <v>1</v>
      </c>
      <c r="D5596">
        <v>6.29</v>
      </c>
      <c r="E5596">
        <v>21.4</v>
      </c>
      <c r="F5596">
        <v>0</v>
      </c>
      <c r="G5596">
        <v>0</v>
      </c>
      <c r="H5596">
        <v>21.9</v>
      </c>
      <c r="I5596" t="s">
        <v>201</v>
      </c>
      <c r="J5596" t="s">
        <v>15</v>
      </c>
      <c r="K5596" t="s">
        <v>215</v>
      </c>
      <c r="L5596" t="s">
        <v>146</v>
      </c>
      <c r="M5596" t="s">
        <v>37</v>
      </c>
      <c r="N5596" t="s">
        <v>37</v>
      </c>
      <c r="O5596" t="str">
        <f>TEXT(Table1[[#This Row],[pickup]],"dddd")</f>
        <v>Thursday</v>
      </c>
      <c r="P5596">
        <f t="shared" si="87"/>
        <v>10</v>
      </c>
    </row>
    <row r="5597" spans="1:16" x14ac:dyDescent="0.25">
      <c r="A5597" s="1">
        <v>43531.929178240738</v>
      </c>
      <c r="B5597" s="1">
        <v>43531.944166666668</v>
      </c>
      <c r="C5597">
        <v>1</v>
      </c>
      <c r="D5597">
        <v>3.94</v>
      </c>
      <c r="E5597">
        <v>16</v>
      </c>
      <c r="F5597">
        <v>0</v>
      </c>
      <c r="G5597">
        <v>0</v>
      </c>
      <c r="H5597">
        <v>17.3</v>
      </c>
      <c r="I5597" t="s">
        <v>201</v>
      </c>
      <c r="J5597" t="s">
        <v>19</v>
      </c>
      <c r="K5597" t="s">
        <v>86</v>
      </c>
      <c r="L5597" t="s">
        <v>92</v>
      </c>
      <c r="M5597" t="s">
        <v>58</v>
      </c>
      <c r="N5597" t="s">
        <v>58</v>
      </c>
      <c r="O5597" t="str">
        <f>TEXT(Table1[[#This Row],[pickup]],"dddd")</f>
        <v>Thursday</v>
      </c>
      <c r="P5597">
        <f t="shared" si="87"/>
        <v>22</v>
      </c>
    </row>
    <row r="5598" spans="1:16" x14ac:dyDescent="0.25">
      <c r="A5598" s="1">
        <v>43540.707407407404</v>
      </c>
      <c r="B5598" s="1">
        <v>43540.724398148152</v>
      </c>
      <c r="C5598">
        <v>1</v>
      </c>
      <c r="D5598">
        <v>6.4</v>
      </c>
      <c r="E5598">
        <v>22</v>
      </c>
      <c r="F5598">
        <v>0</v>
      </c>
      <c r="G5598">
        <v>0</v>
      </c>
      <c r="H5598">
        <v>22.8</v>
      </c>
      <c r="I5598" t="s">
        <v>201</v>
      </c>
      <c r="J5598" t="s">
        <v>15</v>
      </c>
      <c r="K5598" t="s">
        <v>216</v>
      </c>
      <c r="L5598" t="s">
        <v>108</v>
      </c>
      <c r="M5598" t="s">
        <v>76</v>
      </c>
      <c r="N5598" t="s">
        <v>76</v>
      </c>
      <c r="O5598" t="str">
        <f>TEXT(Table1[[#This Row],[pickup]],"dddd")</f>
        <v>Saturday</v>
      </c>
      <c r="P5598">
        <f t="shared" si="87"/>
        <v>16</v>
      </c>
    </row>
    <row r="5599" spans="1:16" x14ac:dyDescent="0.25">
      <c r="A5599" s="1">
        <v>43549.423738425925</v>
      </c>
      <c r="B5599" s="1">
        <v>43549.448900462965</v>
      </c>
      <c r="C5599">
        <v>1</v>
      </c>
      <c r="D5599">
        <v>8.8000000000000007</v>
      </c>
      <c r="E5599">
        <v>31</v>
      </c>
      <c r="F5599">
        <v>0</v>
      </c>
      <c r="G5599">
        <v>0</v>
      </c>
      <c r="H5599">
        <v>31.8</v>
      </c>
      <c r="I5599" t="s">
        <v>201</v>
      </c>
      <c r="J5599" t="s">
        <v>19</v>
      </c>
      <c r="K5599" t="s">
        <v>95</v>
      </c>
      <c r="L5599" t="s">
        <v>180</v>
      </c>
      <c r="M5599" t="s">
        <v>58</v>
      </c>
      <c r="N5599" t="s">
        <v>58</v>
      </c>
      <c r="O5599" t="str">
        <f>TEXT(Table1[[#This Row],[pickup]],"dddd")</f>
        <v>Monday</v>
      </c>
      <c r="P5599">
        <f t="shared" si="87"/>
        <v>10</v>
      </c>
    </row>
    <row r="5600" spans="1:16" x14ac:dyDescent="0.25">
      <c r="A5600" s="1">
        <v>43528.06050925926</v>
      </c>
      <c r="B5600" s="1">
        <v>43528.073865740742</v>
      </c>
      <c r="C5600">
        <v>1</v>
      </c>
      <c r="D5600">
        <v>2.36</v>
      </c>
      <c r="E5600">
        <v>13</v>
      </c>
      <c r="F5600">
        <v>0</v>
      </c>
      <c r="G5600">
        <v>0</v>
      </c>
      <c r="H5600">
        <v>14.3</v>
      </c>
      <c r="I5600" t="s">
        <v>201</v>
      </c>
      <c r="J5600" t="s">
        <v>19</v>
      </c>
      <c r="K5600" t="s">
        <v>125</v>
      </c>
      <c r="L5600" t="s">
        <v>192</v>
      </c>
      <c r="M5600" t="s">
        <v>76</v>
      </c>
      <c r="N5600" t="s">
        <v>76</v>
      </c>
      <c r="O5600" t="str">
        <f>TEXT(Table1[[#This Row],[pickup]],"dddd")</f>
        <v>Monday</v>
      </c>
      <c r="P5600">
        <f t="shared" si="87"/>
        <v>1</v>
      </c>
    </row>
    <row r="5601" spans="1:16" x14ac:dyDescent="0.25">
      <c r="A5601" s="1">
        <v>43549.817731481482</v>
      </c>
      <c r="B5601" s="1">
        <v>43549.820416666669</v>
      </c>
      <c r="C5601">
        <v>1</v>
      </c>
      <c r="D5601">
        <v>1.03</v>
      </c>
      <c r="E5601">
        <v>5.5</v>
      </c>
      <c r="F5601">
        <v>1.46</v>
      </c>
      <c r="G5601">
        <v>0</v>
      </c>
      <c r="H5601">
        <v>8.76</v>
      </c>
      <c r="I5601" t="s">
        <v>201</v>
      </c>
      <c r="J5601" t="s">
        <v>15</v>
      </c>
      <c r="K5601" t="s">
        <v>31</v>
      </c>
      <c r="L5601" t="s">
        <v>38</v>
      </c>
      <c r="M5601" t="s">
        <v>18</v>
      </c>
      <c r="N5601" t="s">
        <v>18</v>
      </c>
      <c r="O5601" t="str">
        <f>TEXT(Table1[[#This Row],[pickup]],"dddd")</f>
        <v>Monday</v>
      </c>
      <c r="P5601">
        <f t="shared" si="87"/>
        <v>19</v>
      </c>
    </row>
    <row r="5602" spans="1:16" x14ac:dyDescent="0.25">
      <c r="A5602" s="1">
        <v>43545.348541666666</v>
      </c>
      <c r="B5602" s="1">
        <v>43545.375092592592</v>
      </c>
      <c r="C5602">
        <v>1</v>
      </c>
      <c r="D5602">
        <v>7.06</v>
      </c>
      <c r="E5602">
        <v>26</v>
      </c>
      <c r="F5602">
        <v>0</v>
      </c>
      <c r="G5602">
        <v>5.76</v>
      </c>
      <c r="H5602">
        <v>32.56</v>
      </c>
      <c r="I5602" t="s">
        <v>201</v>
      </c>
      <c r="J5602" t="s">
        <v>15</v>
      </c>
      <c r="K5602" t="s">
        <v>105</v>
      </c>
      <c r="L5602" t="s">
        <v>31</v>
      </c>
      <c r="M5602" t="s">
        <v>76</v>
      </c>
      <c r="N5602" t="s">
        <v>18</v>
      </c>
      <c r="O5602" t="str">
        <f>TEXT(Table1[[#This Row],[pickup]],"dddd")</f>
        <v>Thursday</v>
      </c>
      <c r="P5602">
        <f t="shared" si="87"/>
        <v>8</v>
      </c>
    </row>
    <row r="5603" spans="1:16" x14ac:dyDescent="0.25">
      <c r="A5603" s="1">
        <v>43552.697789351849</v>
      </c>
      <c r="B5603" s="1">
        <v>43552.702696759261</v>
      </c>
      <c r="C5603">
        <v>1</v>
      </c>
      <c r="D5603">
        <v>0.87</v>
      </c>
      <c r="E5603">
        <v>6.5</v>
      </c>
      <c r="F5603">
        <v>0</v>
      </c>
      <c r="G5603">
        <v>0</v>
      </c>
      <c r="H5603">
        <v>8.3000000000000007</v>
      </c>
      <c r="I5603" t="s">
        <v>201</v>
      </c>
      <c r="J5603" t="s">
        <v>19</v>
      </c>
      <c r="K5603" t="s">
        <v>69</v>
      </c>
      <c r="L5603" t="s">
        <v>69</v>
      </c>
      <c r="M5603" t="s">
        <v>37</v>
      </c>
      <c r="N5603" t="s">
        <v>37</v>
      </c>
      <c r="O5603" t="str">
        <f>TEXT(Table1[[#This Row],[pickup]],"dddd")</f>
        <v>Thursday</v>
      </c>
      <c r="P5603">
        <f t="shared" si="87"/>
        <v>16</v>
      </c>
    </row>
    <row r="5604" spans="1:16" x14ac:dyDescent="0.25">
      <c r="A5604" s="1">
        <v>43540.58871527778</v>
      </c>
      <c r="B5604" s="1">
        <v>43540.606111111112</v>
      </c>
      <c r="C5604">
        <v>1</v>
      </c>
      <c r="D5604">
        <v>4.1399999999999997</v>
      </c>
      <c r="E5604">
        <v>19</v>
      </c>
      <c r="F5604">
        <v>0</v>
      </c>
      <c r="G5604">
        <v>0</v>
      </c>
      <c r="H5604">
        <v>19.8</v>
      </c>
      <c r="I5604" t="s">
        <v>201</v>
      </c>
      <c r="J5604" t="s">
        <v>19</v>
      </c>
      <c r="K5604" t="s">
        <v>172</v>
      </c>
      <c r="L5604" t="s">
        <v>129</v>
      </c>
      <c r="M5604" t="s">
        <v>37</v>
      </c>
      <c r="N5604" t="s">
        <v>37</v>
      </c>
      <c r="O5604" t="str">
        <f>TEXT(Table1[[#This Row],[pickup]],"dddd")</f>
        <v>Saturday</v>
      </c>
      <c r="P5604">
        <f t="shared" si="87"/>
        <v>14</v>
      </c>
    </row>
    <row r="5605" spans="1:16" x14ac:dyDescent="0.25">
      <c r="A5605" s="1">
        <v>43547.823182870372</v>
      </c>
      <c r="B5605" s="1">
        <v>43547.83016203704</v>
      </c>
      <c r="C5605">
        <v>1</v>
      </c>
      <c r="D5605">
        <v>1.79</v>
      </c>
      <c r="E5605">
        <v>9</v>
      </c>
      <c r="F5605">
        <v>0</v>
      </c>
      <c r="G5605">
        <v>0</v>
      </c>
      <c r="H5605">
        <v>9.8000000000000007</v>
      </c>
      <c r="I5605" t="s">
        <v>201</v>
      </c>
      <c r="J5605" t="s">
        <v>19</v>
      </c>
      <c r="K5605" t="s">
        <v>122</v>
      </c>
      <c r="L5605" t="s">
        <v>146</v>
      </c>
      <c r="M5605" t="s">
        <v>37</v>
      </c>
      <c r="N5605" t="s">
        <v>37</v>
      </c>
      <c r="O5605" t="str">
        <f>TEXT(Table1[[#This Row],[pickup]],"dddd")</f>
        <v>Saturday</v>
      </c>
      <c r="P5605">
        <f t="shared" si="87"/>
        <v>19</v>
      </c>
    </row>
    <row r="5606" spans="1:16" x14ac:dyDescent="0.25">
      <c r="A5606" s="1">
        <v>43555.686516203707</v>
      </c>
      <c r="B5606" s="1">
        <v>43555.692476851851</v>
      </c>
      <c r="C5606">
        <v>1</v>
      </c>
      <c r="D5606">
        <v>1</v>
      </c>
      <c r="E5606">
        <v>7</v>
      </c>
      <c r="F5606">
        <v>0</v>
      </c>
      <c r="G5606">
        <v>0</v>
      </c>
      <c r="H5606">
        <v>7.8</v>
      </c>
      <c r="I5606" t="s">
        <v>201</v>
      </c>
      <c r="J5606" t="s">
        <v>19</v>
      </c>
      <c r="K5606" t="s">
        <v>69</v>
      </c>
      <c r="L5606" t="s">
        <v>69</v>
      </c>
      <c r="M5606" t="s">
        <v>37</v>
      </c>
      <c r="N5606" t="s">
        <v>37</v>
      </c>
      <c r="O5606" t="str">
        <f>TEXT(Table1[[#This Row],[pickup]],"dddd")</f>
        <v>Sunday</v>
      </c>
      <c r="P5606">
        <f t="shared" si="87"/>
        <v>16</v>
      </c>
    </row>
    <row r="5607" spans="1:16" x14ac:dyDescent="0.25">
      <c r="A5607" s="1">
        <v>43534.486990740741</v>
      </c>
      <c r="B5607" s="1">
        <v>43534.48846064815</v>
      </c>
      <c r="C5607">
        <v>1</v>
      </c>
      <c r="D5607">
        <v>0.38</v>
      </c>
      <c r="E5607">
        <v>3.5</v>
      </c>
      <c r="F5607">
        <v>0</v>
      </c>
      <c r="G5607">
        <v>0</v>
      </c>
      <c r="H5607">
        <v>4.3</v>
      </c>
      <c r="I5607" t="s">
        <v>201</v>
      </c>
      <c r="J5607" t="s">
        <v>19</v>
      </c>
      <c r="K5607" t="s">
        <v>54</v>
      </c>
      <c r="L5607" t="s">
        <v>31</v>
      </c>
      <c r="M5607" t="s">
        <v>18</v>
      </c>
      <c r="N5607" t="s">
        <v>18</v>
      </c>
      <c r="O5607" t="str">
        <f>TEXT(Table1[[#This Row],[pickup]],"dddd")</f>
        <v>Sunday</v>
      </c>
      <c r="P5607">
        <f t="shared" si="87"/>
        <v>11</v>
      </c>
    </row>
    <row r="5608" spans="1:16" x14ac:dyDescent="0.25">
      <c r="A5608" s="1">
        <v>43537.78738425926</v>
      </c>
      <c r="B5608" s="1">
        <v>43537.791319444441</v>
      </c>
      <c r="C5608">
        <v>1</v>
      </c>
      <c r="D5608">
        <v>1.4</v>
      </c>
      <c r="E5608">
        <v>6.5</v>
      </c>
      <c r="F5608">
        <v>1.49</v>
      </c>
      <c r="G5608">
        <v>0</v>
      </c>
      <c r="H5608">
        <v>9.7899999999999991</v>
      </c>
      <c r="I5608" t="s">
        <v>201</v>
      </c>
      <c r="J5608" t="s">
        <v>15</v>
      </c>
      <c r="K5608" t="s">
        <v>31</v>
      </c>
      <c r="L5608" t="s">
        <v>54</v>
      </c>
      <c r="M5608" t="s">
        <v>18</v>
      </c>
      <c r="N5608" t="s">
        <v>18</v>
      </c>
      <c r="O5608" t="str">
        <f>TEXT(Table1[[#This Row],[pickup]],"dddd")</f>
        <v>Wednesday</v>
      </c>
      <c r="P5608">
        <f t="shared" si="87"/>
        <v>18</v>
      </c>
    </row>
    <row r="5609" spans="1:16" x14ac:dyDescent="0.25">
      <c r="A5609" s="1">
        <v>43555.413599537038</v>
      </c>
      <c r="B5609" s="1">
        <v>43555.435046296298</v>
      </c>
      <c r="C5609">
        <v>1</v>
      </c>
      <c r="D5609">
        <v>14.45</v>
      </c>
      <c r="E5609">
        <v>42</v>
      </c>
      <c r="F5609">
        <v>0</v>
      </c>
      <c r="G5609">
        <v>5.76</v>
      </c>
      <c r="H5609">
        <v>48.56</v>
      </c>
      <c r="I5609" t="s">
        <v>201</v>
      </c>
      <c r="J5609" t="s">
        <v>15</v>
      </c>
      <c r="K5609" t="s">
        <v>143</v>
      </c>
      <c r="L5609" t="s">
        <v>95</v>
      </c>
      <c r="M5609" t="s">
        <v>76</v>
      </c>
      <c r="N5609" t="s">
        <v>58</v>
      </c>
      <c r="O5609" t="str">
        <f>TEXT(Table1[[#This Row],[pickup]],"dddd")</f>
        <v>Sunday</v>
      </c>
      <c r="P5609">
        <f t="shared" si="87"/>
        <v>9</v>
      </c>
    </row>
    <row r="5610" spans="1:16" x14ac:dyDescent="0.25">
      <c r="A5610" s="1">
        <v>43529.725347222222</v>
      </c>
      <c r="B5610" s="1">
        <v>43529.729016203702</v>
      </c>
      <c r="C5610">
        <v>1</v>
      </c>
      <c r="D5610">
        <v>1.1000000000000001</v>
      </c>
      <c r="E5610">
        <v>6</v>
      </c>
      <c r="F5610">
        <v>0.39</v>
      </c>
      <c r="G5610">
        <v>0</v>
      </c>
      <c r="H5610">
        <v>8.19</v>
      </c>
      <c r="I5610" t="s">
        <v>201</v>
      </c>
      <c r="J5610" t="s">
        <v>15</v>
      </c>
      <c r="K5610" t="s">
        <v>89</v>
      </c>
      <c r="L5610" t="s">
        <v>89</v>
      </c>
      <c r="M5610" t="s">
        <v>37</v>
      </c>
      <c r="N5610" t="s">
        <v>37</v>
      </c>
      <c r="O5610" t="str">
        <f>TEXT(Table1[[#This Row],[pickup]],"dddd")</f>
        <v>Tuesday</v>
      </c>
      <c r="P5610">
        <f t="shared" si="87"/>
        <v>17</v>
      </c>
    </row>
    <row r="5611" spans="1:16" x14ac:dyDescent="0.25">
      <c r="A5611" s="1">
        <v>43553.447500000002</v>
      </c>
      <c r="B5611" s="1">
        <v>43553.456087962964</v>
      </c>
      <c r="C5611">
        <v>1</v>
      </c>
      <c r="D5611">
        <v>2.89</v>
      </c>
      <c r="E5611">
        <v>11.5</v>
      </c>
      <c r="F5611">
        <v>0</v>
      </c>
      <c r="G5611">
        <v>0</v>
      </c>
      <c r="H5611">
        <v>12.3</v>
      </c>
      <c r="I5611" t="s">
        <v>201</v>
      </c>
      <c r="J5611" t="s">
        <v>15</v>
      </c>
      <c r="K5611" t="s">
        <v>193</v>
      </c>
      <c r="L5611" t="s">
        <v>210</v>
      </c>
      <c r="M5611" t="s">
        <v>76</v>
      </c>
      <c r="N5611" t="s">
        <v>76</v>
      </c>
      <c r="O5611" t="str">
        <f>TEXT(Table1[[#This Row],[pickup]],"dddd")</f>
        <v>Friday</v>
      </c>
      <c r="P5611">
        <f t="shared" si="87"/>
        <v>10</v>
      </c>
    </row>
    <row r="5612" spans="1:16" x14ac:dyDescent="0.25">
      <c r="A5612" s="1">
        <v>43531.988379629627</v>
      </c>
      <c r="B5612" s="1">
        <v>43531.990717592591</v>
      </c>
      <c r="C5612">
        <v>1</v>
      </c>
      <c r="D5612">
        <v>0.54</v>
      </c>
      <c r="E5612">
        <v>4.5</v>
      </c>
      <c r="F5612">
        <v>1.2</v>
      </c>
      <c r="G5612">
        <v>0</v>
      </c>
      <c r="H5612">
        <v>7</v>
      </c>
      <c r="I5612" t="s">
        <v>201</v>
      </c>
      <c r="J5612" t="s">
        <v>15</v>
      </c>
      <c r="K5612" t="s">
        <v>122</v>
      </c>
      <c r="L5612" t="s">
        <v>135</v>
      </c>
      <c r="M5612" t="s">
        <v>37</v>
      </c>
      <c r="N5612" t="s">
        <v>37</v>
      </c>
      <c r="O5612" t="str">
        <f>TEXT(Table1[[#This Row],[pickup]],"dddd")</f>
        <v>Thursday</v>
      </c>
      <c r="P5612">
        <f t="shared" si="87"/>
        <v>23</v>
      </c>
    </row>
    <row r="5613" spans="1:16" x14ac:dyDescent="0.25">
      <c r="A5613" s="1">
        <v>43546.452268518522</v>
      </c>
      <c r="B5613" s="1">
        <v>43546.463055555556</v>
      </c>
      <c r="C5613">
        <v>1</v>
      </c>
      <c r="D5613">
        <v>1.81</v>
      </c>
      <c r="E5613">
        <v>11</v>
      </c>
      <c r="F5613">
        <v>0</v>
      </c>
      <c r="G5613">
        <v>0</v>
      </c>
      <c r="H5613">
        <v>11.8</v>
      </c>
      <c r="I5613" t="s">
        <v>201</v>
      </c>
      <c r="J5613" t="s">
        <v>19</v>
      </c>
      <c r="K5613" t="s">
        <v>92</v>
      </c>
      <c r="L5613" t="s">
        <v>92</v>
      </c>
      <c r="M5613" t="s">
        <v>58</v>
      </c>
      <c r="N5613" t="s">
        <v>58</v>
      </c>
      <c r="O5613" t="str">
        <f>TEXT(Table1[[#This Row],[pickup]],"dddd")</f>
        <v>Friday</v>
      </c>
      <c r="P5613">
        <f t="shared" si="87"/>
        <v>10</v>
      </c>
    </row>
    <row r="5614" spans="1:16" x14ac:dyDescent="0.25">
      <c r="A5614" s="1">
        <v>43534.013194444444</v>
      </c>
      <c r="B5614" s="1">
        <v>43534.023182870369</v>
      </c>
      <c r="C5614">
        <v>1</v>
      </c>
      <c r="D5614">
        <v>2.5299999999999998</v>
      </c>
      <c r="E5614">
        <v>11</v>
      </c>
      <c r="F5614">
        <v>0</v>
      </c>
      <c r="G5614">
        <v>0</v>
      </c>
      <c r="H5614">
        <v>12.3</v>
      </c>
      <c r="I5614" t="s">
        <v>201</v>
      </c>
      <c r="J5614" t="s">
        <v>19</v>
      </c>
      <c r="K5614" t="s">
        <v>69</v>
      </c>
      <c r="M5614" t="s">
        <v>37</v>
      </c>
      <c r="O5614" t="str">
        <f>TEXT(Table1[[#This Row],[pickup]],"dddd")</f>
        <v>Sunday</v>
      </c>
      <c r="P5614">
        <f t="shared" si="87"/>
        <v>0</v>
      </c>
    </row>
    <row r="5615" spans="1:16" x14ac:dyDescent="0.25">
      <c r="A5615" s="1">
        <v>43546.425034722219</v>
      </c>
      <c r="B5615" s="1">
        <v>43546.42728009259</v>
      </c>
      <c r="C5615">
        <v>1</v>
      </c>
      <c r="D5615">
        <v>0.46</v>
      </c>
      <c r="E5615">
        <v>4</v>
      </c>
      <c r="F5615">
        <v>0</v>
      </c>
      <c r="G5615">
        <v>0</v>
      </c>
      <c r="H5615">
        <v>4.8</v>
      </c>
      <c r="I5615" t="s">
        <v>201</v>
      </c>
      <c r="J5615" t="s">
        <v>19</v>
      </c>
      <c r="K5615" t="s">
        <v>60</v>
      </c>
      <c r="L5615" t="s">
        <v>60</v>
      </c>
      <c r="M5615" t="s">
        <v>18</v>
      </c>
      <c r="N5615" t="s">
        <v>18</v>
      </c>
      <c r="O5615" t="str">
        <f>TEXT(Table1[[#This Row],[pickup]],"dddd")</f>
        <v>Friday</v>
      </c>
      <c r="P5615">
        <f t="shared" si="87"/>
        <v>10</v>
      </c>
    </row>
    <row r="5616" spans="1:16" x14ac:dyDescent="0.25">
      <c r="A5616" s="1">
        <v>43543.569884259261</v>
      </c>
      <c r="B5616" s="1">
        <v>43543.578622685185</v>
      </c>
      <c r="C5616">
        <v>1</v>
      </c>
      <c r="D5616">
        <v>2.08</v>
      </c>
      <c r="E5616">
        <v>10</v>
      </c>
      <c r="F5616">
        <v>0</v>
      </c>
      <c r="G5616">
        <v>0</v>
      </c>
      <c r="H5616">
        <v>10.8</v>
      </c>
      <c r="I5616" t="s">
        <v>201</v>
      </c>
      <c r="J5616" t="s">
        <v>15</v>
      </c>
      <c r="K5616" t="s">
        <v>104</v>
      </c>
      <c r="L5616" t="s">
        <v>92</v>
      </c>
      <c r="M5616" t="s">
        <v>58</v>
      </c>
      <c r="N5616" t="s">
        <v>58</v>
      </c>
      <c r="O5616" t="str">
        <f>TEXT(Table1[[#This Row],[pickup]],"dddd")</f>
        <v>Tuesday</v>
      </c>
      <c r="P5616">
        <f t="shared" si="87"/>
        <v>13</v>
      </c>
    </row>
    <row r="5617" spans="1:16" x14ac:dyDescent="0.25">
      <c r="A5617" s="1">
        <v>43537.425844907404</v>
      </c>
      <c r="B5617" s="1">
        <v>43537.437719907408</v>
      </c>
      <c r="C5617">
        <v>1</v>
      </c>
      <c r="D5617">
        <v>4.9000000000000004</v>
      </c>
      <c r="E5617">
        <v>17.5</v>
      </c>
      <c r="F5617">
        <v>1.8</v>
      </c>
      <c r="G5617">
        <v>0</v>
      </c>
      <c r="H5617">
        <v>20.100000000000001</v>
      </c>
      <c r="I5617" t="s">
        <v>201</v>
      </c>
      <c r="J5617" t="s">
        <v>15</v>
      </c>
      <c r="K5617" t="s">
        <v>54</v>
      </c>
      <c r="L5617" t="s">
        <v>60</v>
      </c>
      <c r="M5617" t="s">
        <v>18</v>
      </c>
      <c r="N5617" t="s">
        <v>18</v>
      </c>
      <c r="O5617" t="str">
        <f>TEXT(Table1[[#This Row],[pickup]],"dddd")</f>
        <v>Wednesday</v>
      </c>
      <c r="P5617">
        <f t="shared" si="87"/>
        <v>10</v>
      </c>
    </row>
    <row r="5618" spans="1:16" x14ac:dyDescent="0.25">
      <c r="A5618" s="1">
        <v>43550.587222222224</v>
      </c>
      <c r="B5618" s="1">
        <v>43550.594814814816</v>
      </c>
      <c r="C5618">
        <v>1</v>
      </c>
      <c r="D5618">
        <v>4.18</v>
      </c>
      <c r="E5618">
        <v>12</v>
      </c>
      <c r="F5618">
        <v>0</v>
      </c>
      <c r="G5618">
        <v>0</v>
      </c>
      <c r="H5618">
        <v>12.5</v>
      </c>
      <c r="I5618" t="s">
        <v>201</v>
      </c>
      <c r="J5618" t="s">
        <v>15</v>
      </c>
      <c r="K5618" t="s">
        <v>217</v>
      </c>
      <c r="L5618" t="s">
        <v>168</v>
      </c>
      <c r="M5618" t="s">
        <v>76</v>
      </c>
      <c r="N5618" t="s">
        <v>76</v>
      </c>
      <c r="O5618" t="str">
        <f>TEXT(Table1[[#This Row],[pickup]],"dddd")</f>
        <v>Tuesday</v>
      </c>
      <c r="P5618">
        <f t="shared" si="87"/>
        <v>14</v>
      </c>
    </row>
    <row r="5619" spans="1:16" x14ac:dyDescent="0.25">
      <c r="A5619" s="1">
        <v>43542.541365740741</v>
      </c>
      <c r="B5619" s="1">
        <v>43542.5465625</v>
      </c>
      <c r="C5619">
        <v>1</v>
      </c>
      <c r="D5619">
        <v>2</v>
      </c>
      <c r="E5619">
        <v>9</v>
      </c>
      <c r="F5619">
        <v>0</v>
      </c>
      <c r="G5619">
        <v>0</v>
      </c>
      <c r="H5619">
        <v>9.8000000000000007</v>
      </c>
      <c r="I5619" t="s">
        <v>201</v>
      </c>
      <c r="J5619" t="s">
        <v>19</v>
      </c>
      <c r="K5619" t="s">
        <v>115</v>
      </c>
      <c r="L5619" t="s">
        <v>99</v>
      </c>
      <c r="M5619" t="s">
        <v>37</v>
      </c>
      <c r="N5619" t="s">
        <v>37</v>
      </c>
      <c r="O5619" t="str">
        <f>TEXT(Table1[[#This Row],[pickup]],"dddd")</f>
        <v>Monday</v>
      </c>
      <c r="P5619">
        <f t="shared" si="87"/>
        <v>12</v>
      </c>
    </row>
    <row r="5620" spans="1:16" x14ac:dyDescent="0.25">
      <c r="A5620" s="1">
        <v>43526.928599537037</v>
      </c>
      <c r="B5620" s="1">
        <v>43526.93650462963</v>
      </c>
      <c r="C5620">
        <v>1</v>
      </c>
      <c r="D5620">
        <v>3.3</v>
      </c>
      <c r="E5620">
        <v>12.5</v>
      </c>
      <c r="F5620">
        <v>0</v>
      </c>
      <c r="G5620">
        <v>0</v>
      </c>
      <c r="H5620">
        <v>13.8</v>
      </c>
      <c r="I5620" t="s">
        <v>201</v>
      </c>
      <c r="J5620" t="s">
        <v>19</v>
      </c>
      <c r="K5620" t="s">
        <v>133</v>
      </c>
      <c r="L5620" t="s">
        <v>130</v>
      </c>
      <c r="M5620" t="s">
        <v>18</v>
      </c>
      <c r="N5620" t="s">
        <v>18</v>
      </c>
      <c r="O5620" t="str">
        <f>TEXT(Table1[[#This Row],[pickup]],"dddd")</f>
        <v>Saturday</v>
      </c>
      <c r="P5620">
        <f t="shared" si="87"/>
        <v>22</v>
      </c>
    </row>
    <row r="5621" spans="1:16" x14ac:dyDescent="0.25">
      <c r="A5621" s="1">
        <v>43527.583668981482</v>
      </c>
      <c r="B5621" s="1">
        <v>43527.594583333332</v>
      </c>
      <c r="C5621">
        <v>1</v>
      </c>
      <c r="D5621">
        <v>2.95</v>
      </c>
      <c r="E5621">
        <v>12.5</v>
      </c>
      <c r="F5621">
        <v>0</v>
      </c>
      <c r="G5621">
        <v>0</v>
      </c>
      <c r="H5621">
        <v>13.3</v>
      </c>
      <c r="I5621" t="s">
        <v>201</v>
      </c>
      <c r="J5621" t="s">
        <v>19</v>
      </c>
      <c r="K5621" t="s">
        <v>83</v>
      </c>
      <c r="L5621" t="s">
        <v>147</v>
      </c>
      <c r="M5621" t="s">
        <v>58</v>
      </c>
      <c r="N5621" t="s">
        <v>58</v>
      </c>
      <c r="O5621" t="str">
        <f>TEXT(Table1[[#This Row],[pickup]],"dddd")</f>
        <v>Sunday</v>
      </c>
      <c r="P5621">
        <f t="shared" si="87"/>
        <v>14</v>
      </c>
    </row>
    <row r="5622" spans="1:16" x14ac:dyDescent="0.25">
      <c r="A5622" s="1">
        <v>43539.460127314815</v>
      </c>
      <c r="B5622" s="1">
        <v>43539.470416666663</v>
      </c>
      <c r="C5622">
        <v>1</v>
      </c>
      <c r="D5622">
        <v>2.4900000000000002</v>
      </c>
      <c r="E5622">
        <v>11.5</v>
      </c>
      <c r="F5622">
        <v>0</v>
      </c>
      <c r="G5622">
        <v>0</v>
      </c>
      <c r="H5622">
        <v>12.3</v>
      </c>
      <c r="I5622" t="s">
        <v>201</v>
      </c>
      <c r="J5622" t="s">
        <v>19</v>
      </c>
      <c r="K5622" t="s">
        <v>218</v>
      </c>
      <c r="L5622" t="s">
        <v>158</v>
      </c>
      <c r="M5622" t="s">
        <v>76</v>
      </c>
      <c r="N5622" t="s">
        <v>76</v>
      </c>
      <c r="O5622" t="str">
        <f>TEXT(Table1[[#This Row],[pickup]],"dddd")</f>
        <v>Friday</v>
      </c>
      <c r="P5622">
        <f t="shared" si="87"/>
        <v>11</v>
      </c>
    </row>
    <row r="5623" spans="1:16" x14ac:dyDescent="0.25">
      <c r="A5623" s="1">
        <v>43530.629201388889</v>
      </c>
      <c r="B5623" s="1">
        <v>43530.632349537038</v>
      </c>
      <c r="C5623">
        <v>1</v>
      </c>
      <c r="D5623">
        <v>0.7</v>
      </c>
      <c r="E5623">
        <v>5</v>
      </c>
      <c r="F5623">
        <v>0</v>
      </c>
      <c r="G5623">
        <v>0</v>
      </c>
      <c r="H5623">
        <v>5.8</v>
      </c>
      <c r="I5623" t="s">
        <v>201</v>
      </c>
      <c r="J5623" t="s">
        <v>19</v>
      </c>
      <c r="K5623" t="s">
        <v>99</v>
      </c>
      <c r="L5623" t="s">
        <v>122</v>
      </c>
      <c r="M5623" t="s">
        <v>37</v>
      </c>
      <c r="N5623" t="s">
        <v>37</v>
      </c>
      <c r="O5623" t="str">
        <f>TEXT(Table1[[#This Row],[pickup]],"dddd")</f>
        <v>Wednesday</v>
      </c>
      <c r="P5623">
        <f t="shared" si="87"/>
        <v>15</v>
      </c>
    </row>
    <row r="5624" spans="1:16" x14ac:dyDescent="0.25">
      <c r="A5624" s="1">
        <v>43526.939247685186</v>
      </c>
      <c r="B5624" s="1">
        <v>43526.945138888892</v>
      </c>
      <c r="C5624">
        <v>1</v>
      </c>
      <c r="D5624">
        <v>1.44</v>
      </c>
      <c r="E5624">
        <v>7.5</v>
      </c>
      <c r="F5624">
        <v>0</v>
      </c>
      <c r="G5624">
        <v>0</v>
      </c>
      <c r="H5624">
        <v>8.8000000000000007</v>
      </c>
      <c r="I5624" t="s">
        <v>201</v>
      </c>
      <c r="J5624" t="s">
        <v>19</v>
      </c>
      <c r="K5624" t="s">
        <v>130</v>
      </c>
      <c r="L5624" t="s">
        <v>114</v>
      </c>
      <c r="M5624" t="s">
        <v>18</v>
      </c>
      <c r="N5624" t="s">
        <v>18</v>
      </c>
      <c r="O5624" t="str">
        <f>TEXT(Table1[[#This Row],[pickup]],"dddd")</f>
        <v>Saturday</v>
      </c>
      <c r="P5624">
        <f t="shared" si="87"/>
        <v>22</v>
      </c>
    </row>
    <row r="5625" spans="1:16" x14ac:dyDescent="0.25">
      <c r="A5625" s="1">
        <v>43544.540983796294</v>
      </c>
      <c r="B5625" s="1">
        <v>43544.555</v>
      </c>
      <c r="C5625">
        <v>1</v>
      </c>
      <c r="D5625">
        <v>5.55</v>
      </c>
      <c r="E5625">
        <v>20</v>
      </c>
      <c r="F5625">
        <v>0</v>
      </c>
      <c r="G5625">
        <v>0</v>
      </c>
      <c r="H5625">
        <v>20.8</v>
      </c>
      <c r="I5625" t="s">
        <v>201</v>
      </c>
      <c r="J5625" t="s">
        <v>15</v>
      </c>
      <c r="K5625" t="s">
        <v>142</v>
      </c>
      <c r="L5625" t="s">
        <v>31</v>
      </c>
      <c r="M5625" t="s">
        <v>18</v>
      </c>
      <c r="N5625" t="s">
        <v>18</v>
      </c>
      <c r="O5625" t="str">
        <f>TEXT(Table1[[#This Row],[pickup]],"dddd")</f>
        <v>Wednesday</v>
      </c>
      <c r="P5625">
        <f t="shared" si="87"/>
        <v>12</v>
      </c>
    </row>
    <row r="5626" spans="1:16" x14ac:dyDescent="0.25">
      <c r="A5626" s="1">
        <v>43535.586689814816</v>
      </c>
      <c r="B5626" s="1">
        <v>43535.586689814816</v>
      </c>
      <c r="C5626">
        <v>1</v>
      </c>
      <c r="D5626">
        <v>0</v>
      </c>
      <c r="E5626">
        <v>2.5</v>
      </c>
      <c r="F5626">
        <v>0</v>
      </c>
      <c r="G5626">
        <v>0</v>
      </c>
      <c r="H5626">
        <v>3.3</v>
      </c>
      <c r="I5626" t="s">
        <v>201</v>
      </c>
      <c r="J5626" t="s">
        <v>19</v>
      </c>
      <c r="O5626" t="str">
        <f>TEXT(Table1[[#This Row],[pickup]],"dddd")</f>
        <v>Monday</v>
      </c>
      <c r="P5626">
        <f t="shared" si="87"/>
        <v>14</v>
      </c>
    </row>
    <row r="5627" spans="1:16" x14ac:dyDescent="0.25">
      <c r="A5627" s="1">
        <v>43549.745092592595</v>
      </c>
      <c r="B5627" s="1">
        <v>43549.749479166669</v>
      </c>
      <c r="C5627">
        <v>6</v>
      </c>
      <c r="D5627">
        <v>1.1100000000000001</v>
      </c>
      <c r="E5627">
        <v>6</v>
      </c>
      <c r="F5627">
        <v>0</v>
      </c>
      <c r="G5627">
        <v>0</v>
      </c>
      <c r="H5627">
        <v>7.8</v>
      </c>
      <c r="I5627" t="s">
        <v>201</v>
      </c>
      <c r="J5627" t="s">
        <v>19</v>
      </c>
      <c r="K5627" t="s">
        <v>36</v>
      </c>
      <c r="L5627" t="s">
        <v>117</v>
      </c>
      <c r="M5627" t="s">
        <v>37</v>
      </c>
      <c r="N5627" t="s">
        <v>37</v>
      </c>
      <c r="O5627" t="str">
        <f>TEXT(Table1[[#This Row],[pickup]],"dddd")</f>
        <v>Monday</v>
      </c>
      <c r="P5627">
        <f t="shared" si="87"/>
        <v>17</v>
      </c>
    </row>
    <row r="5628" spans="1:16" x14ac:dyDescent="0.25">
      <c r="A5628" s="1">
        <v>43527.907187500001</v>
      </c>
      <c r="B5628" s="1">
        <v>43527.911215277774</v>
      </c>
      <c r="C5628">
        <v>1</v>
      </c>
      <c r="D5628">
        <v>1.28</v>
      </c>
      <c r="E5628">
        <v>6.5</v>
      </c>
      <c r="F5628">
        <v>0</v>
      </c>
      <c r="G5628">
        <v>0</v>
      </c>
      <c r="H5628">
        <v>7.8</v>
      </c>
      <c r="I5628" t="s">
        <v>201</v>
      </c>
      <c r="J5628" t="s">
        <v>19</v>
      </c>
      <c r="K5628" t="s">
        <v>114</v>
      </c>
      <c r="L5628" t="s">
        <v>54</v>
      </c>
      <c r="M5628" t="s">
        <v>18</v>
      </c>
      <c r="N5628" t="s">
        <v>18</v>
      </c>
      <c r="O5628" t="str">
        <f>TEXT(Table1[[#This Row],[pickup]],"dddd")</f>
        <v>Sunday</v>
      </c>
      <c r="P5628">
        <f t="shared" si="87"/>
        <v>21</v>
      </c>
    </row>
    <row r="5629" spans="1:16" x14ac:dyDescent="0.25">
      <c r="A5629" s="1">
        <v>43553.804340277777</v>
      </c>
      <c r="B5629" s="1">
        <v>43553.808877314812</v>
      </c>
      <c r="C5629">
        <v>2</v>
      </c>
      <c r="D5629">
        <v>1.08</v>
      </c>
      <c r="E5629">
        <v>6.5</v>
      </c>
      <c r="F5629">
        <v>0</v>
      </c>
      <c r="G5629">
        <v>0</v>
      </c>
      <c r="H5629">
        <v>8.3000000000000007</v>
      </c>
      <c r="I5629" t="s">
        <v>201</v>
      </c>
      <c r="J5629" t="s">
        <v>19</v>
      </c>
      <c r="K5629" t="s">
        <v>98</v>
      </c>
      <c r="L5629" t="s">
        <v>114</v>
      </c>
      <c r="M5629" t="s">
        <v>18</v>
      </c>
      <c r="N5629" t="s">
        <v>18</v>
      </c>
      <c r="O5629" t="str">
        <f>TEXT(Table1[[#This Row],[pickup]],"dddd")</f>
        <v>Friday</v>
      </c>
      <c r="P5629">
        <f t="shared" si="87"/>
        <v>19</v>
      </c>
    </row>
    <row r="5630" spans="1:16" x14ac:dyDescent="0.25">
      <c r="A5630" s="1">
        <v>43555.615798611114</v>
      </c>
      <c r="B5630" s="1">
        <v>43555.624837962961</v>
      </c>
      <c r="C5630">
        <v>1</v>
      </c>
      <c r="D5630">
        <v>1.41</v>
      </c>
      <c r="E5630">
        <v>10</v>
      </c>
      <c r="F5630">
        <v>3.24</v>
      </c>
      <c r="G5630">
        <v>0</v>
      </c>
      <c r="H5630">
        <v>14.04</v>
      </c>
      <c r="I5630" t="s">
        <v>201</v>
      </c>
      <c r="J5630" t="s">
        <v>15</v>
      </c>
      <c r="K5630" t="s">
        <v>98</v>
      </c>
      <c r="L5630" t="s">
        <v>54</v>
      </c>
      <c r="M5630" t="s">
        <v>18</v>
      </c>
      <c r="N5630" t="s">
        <v>18</v>
      </c>
      <c r="O5630" t="str">
        <f>TEXT(Table1[[#This Row],[pickup]],"dddd")</f>
        <v>Sunday</v>
      </c>
      <c r="P5630">
        <f t="shared" si="87"/>
        <v>14</v>
      </c>
    </row>
    <row r="5631" spans="1:16" x14ac:dyDescent="0.25">
      <c r="A5631" s="1">
        <v>43551.856122685182</v>
      </c>
      <c r="B5631" s="1">
        <v>43551.861990740741</v>
      </c>
      <c r="C5631">
        <v>1</v>
      </c>
      <c r="D5631">
        <v>1</v>
      </c>
      <c r="E5631">
        <v>7.5</v>
      </c>
      <c r="F5631">
        <v>0</v>
      </c>
      <c r="G5631">
        <v>0</v>
      </c>
      <c r="H5631">
        <v>8.8000000000000007</v>
      </c>
      <c r="I5631" t="s">
        <v>201</v>
      </c>
      <c r="J5631" t="s">
        <v>15</v>
      </c>
      <c r="K5631" t="s">
        <v>219</v>
      </c>
      <c r="L5631" t="s">
        <v>145</v>
      </c>
      <c r="M5631" t="s">
        <v>37</v>
      </c>
      <c r="N5631" t="s">
        <v>37</v>
      </c>
      <c r="O5631" t="str">
        <f>TEXT(Table1[[#This Row],[pickup]],"dddd")</f>
        <v>Wednesday</v>
      </c>
      <c r="P5631">
        <f t="shared" si="87"/>
        <v>20</v>
      </c>
    </row>
    <row r="5632" spans="1:16" x14ac:dyDescent="0.25">
      <c r="A5632" s="1">
        <v>43539.279363425929</v>
      </c>
      <c r="B5632" s="1">
        <v>43539.287939814814</v>
      </c>
      <c r="C5632">
        <v>1</v>
      </c>
      <c r="D5632">
        <v>4.71</v>
      </c>
      <c r="E5632">
        <v>15</v>
      </c>
      <c r="F5632">
        <v>0</v>
      </c>
      <c r="G5632">
        <v>0</v>
      </c>
      <c r="H5632">
        <v>18.55</v>
      </c>
      <c r="I5632" t="s">
        <v>201</v>
      </c>
      <c r="J5632" t="s">
        <v>19</v>
      </c>
      <c r="K5632" t="s">
        <v>54</v>
      </c>
      <c r="L5632" t="s">
        <v>48</v>
      </c>
      <c r="M5632" t="s">
        <v>18</v>
      </c>
      <c r="N5632" t="s">
        <v>18</v>
      </c>
      <c r="O5632" t="str">
        <f>TEXT(Table1[[#This Row],[pickup]],"dddd")</f>
        <v>Friday</v>
      </c>
      <c r="P5632">
        <f t="shared" si="87"/>
        <v>6</v>
      </c>
    </row>
    <row r="5633" spans="1:16" x14ac:dyDescent="0.25">
      <c r="A5633" s="1">
        <v>43545.53052083333</v>
      </c>
      <c r="B5633" s="1">
        <v>43545.532094907408</v>
      </c>
      <c r="C5633">
        <v>1</v>
      </c>
      <c r="D5633">
        <v>0.43</v>
      </c>
      <c r="E5633">
        <v>3.5</v>
      </c>
      <c r="F5633">
        <v>0</v>
      </c>
      <c r="G5633">
        <v>0</v>
      </c>
      <c r="H5633">
        <v>4.3</v>
      </c>
      <c r="I5633" t="s">
        <v>201</v>
      </c>
      <c r="J5633" t="s">
        <v>19</v>
      </c>
      <c r="K5633" t="s">
        <v>31</v>
      </c>
      <c r="L5633" t="s">
        <v>31</v>
      </c>
      <c r="M5633" t="s">
        <v>18</v>
      </c>
      <c r="N5633" t="s">
        <v>18</v>
      </c>
      <c r="O5633" t="str">
        <f>TEXT(Table1[[#This Row],[pickup]],"dddd")</f>
        <v>Thursday</v>
      </c>
      <c r="P5633">
        <f t="shared" si="87"/>
        <v>12</v>
      </c>
    </row>
    <row r="5634" spans="1:16" x14ac:dyDescent="0.25">
      <c r="A5634" s="1">
        <v>43530.593495370369</v>
      </c>
      <c r="B5634" s="1">
        <v>43530.59679398148</v>
      </c>
      <c r="C5634">
        <v>1</v>
      </c>
      <c r="D5634">
        <v>0.48</v>
      </c>
      <c r="E5634">
        <v>5</v>
      </c>
      <c r="F5634">
        <v>0</v>
      </c>
      <c r="G5634">
        <v>0</v>
      </c>
      <c r="H5634">
        <v>5.8</v>
      </c>
      <c r="I5634" t="s">
        <v>201</v>
      </c>
      <c r="J5634" t="s">
        <v>19</v>
      </c>
      <c r="K5634" t="s">
        <v>31</v>
      </c>
      <c r="L5634" t="s">
        <v>31</v>
      </c>
      <c r="M5634" t="s">
        <v>18</v>
      </c>
      <c r="N5634" t="s">
        <v>18</v>
      </c>
      <c r="O5634" t="str">
        <f>TEXT(Table1[[#This Row],[pickup]],"dddd")</f>
        <v>Wednesday</v>
      </c>
      <c r="P5634">
        <f t="shared" ref="P5634:P5697" si="88">HOUR(A:A)</f>
        <v>14</v>
      </c>
    </row>
    <row r="5635" spans="1:16" x14ac:dyDescent="0.25">
      <c r="A5635" s="1">
        <v>43548.010358796295</v>
      </c>
      <c r="B5635" s="1">
        <v>43548.014733796299</v>
      </c>
      <c r="C5635">
        <v>1</v>
      </c>
      <c r="D5635">
        <v>0.96</v>
      </c>
      <c r="E5635">
        <v>6.5</v>
      </c>
      <c r="F5635">
        <v>1.56</v>
      </c>
      <c r="G5635">
        <v>0</v>
      </c>
      <c r="H5635">
        <v>9.36</v>
      </c>
      <c r="I5635" t="s">
        <v>201</v>
      </c>
      <c r="J5635" t="s">
        <v>15</v>
      </c>
      <c r="K5635" t="s">
        <v>94</v>
      </c>
      <c r="L5635" t="s">
        <v>95</v>
      </c>
      <c r="M5635" t="s">
        <v>58</v>
      </c>
      <c r="N5635" t="s">
        <v>58</v>
      </c>
      <c r="O5635" t="str">
        <f>TEXT(Table1[[#This Row],[pickup]],"dddd")</f>
        <v>Sunday</v>
      </c>
      <c r="P5635">
        <f t="shared" si="88"/>
        <v>0</v>
      </c>
    </row>
    <row r="5636" spans="1:16" x14ac:dyDescent="0.25">
      <c r="A5636" s="1">
        <v>43554.721828703703</v>
      </c>
      <c r="B5636" s="1">
        <v>43554.729699074072</v>
      </c>
      <c r="C5636">
        <v>1</v>
      </c>
      <c r="D5636">
        <v>2.16</v>
      </c>
      <c r="E5636">
        <v>10</v>
      </c>
      <c r="F5636">
        <v>0</v>
      </c>
      <c r="G5636">
        <v>0</v>
      </c>
      <c r="H5636">
        <v>10.8</v>
      </c>
      <c r="I5636" t="s">
        <v>201</v>
      </c>
      <c r="J5636" t="s">
        <v>19</v>
      </c>
      <c r="K5636" t="s">
        <v>36</v>
      </c>
      <c r="L5636" t="s">
        <v>89</v>
      </c>
      <c r="M5636" t="s">
        <v>37</v>
      </c>
      <c r="N5636" t="s">
        <v>37</v>
      </c>
      <c r="O5636" t="str">
        <f>TEXT(Table1[[#This Row],[pickup]],"dddd")</f>
        <v>Saturday</v>
      </c>
      <c r="P5636">
        <f t="shared" si="88"/>
        <v>17</v>
      </c>
    </row>
    <row r="5637" spans="1:16" x14ac:dyDescent="0.25">
      <c r="A5637" s="1">
        <v>43536.681261574071</v>
      </c>
      <c r="B5637" s="1">
        <v>43536.688715277778</v>
      </c>
      <c r="C5637">
        <v>1</v>
      </c>
      <c r="D5637">
        <v>1.44</v>
      </c>
      <c r="E5637">
        <v>9</v>
      </c>
      <c r="F5637">
        <v>2.16</v>
      </c>
      <c r="G5637">
        <v>0</v>
      </c>
      <c r="H5637">
        <v>12.96</v>
      </c>
      <c r="I5637" t="s">
        <v>201</v>
      </c>
      <c r="J5637" t="s">
        <v>15</v>
      </c>
      <c r="K5637" t="s">
        <v>146</v>
      </c>
      <c r="L5637" t="s">
        <v>122</v>
      </c>
      <c r="M5637" t="s">
        <v>37</v>
      </c>
      <c r="N5637" t="s">
        <v>37</v>
      </c>
      <c r="O5637" t="str">
        <f>TEXT(Table1[[#This Row],[pickup]],"dddd")</f>
        <v>Tuesday</v>
      </c>
      <c r="P5637">
        <f t="shared" si="88"/>
        <v>16</v>
      </c>
    </row>
    <row r="5638" spans="1:16" x14ac:dyDescent="0.25">
      <c r="A5638" s="1">
        <v>43541.847430555557</v>
      </c>
      <c r="B5638" s="1">
        <v>43541.852951388886</v>
      </c>
      <c r="C5638">
        <v>4</v>
      </c>
      <c r="D5638">
        <v>1.1100000000000001</v>
      </c>
      <c r="E5638">
        <v>7</v>
      </c>
      <c r="F5638">
        <v>1.66</v>
      </c>
      <c r="G5638">
        <v>0</v>
      </c>
      <c r="H5638">
        <v>9.9600000000000009</v>
      </c>
      <c r="I5638" t="s">
        <v>201</v>
      </c>
      <c r="J5638" t="s">
        <v>15</v>
      </c>
      <c r="K5638" t="s">
        <v>36</v>
      </c>
      <c r="L5638" t="s">
        <v>89</v>
      </c>
      <c r="M5638" t="s">
        <v>37</v>
      </c>
      <c r="N5638" t="s">
        <v>37</v>
      </c>
      <c r="O5638" t="str">
        <f>TEXT(Table1[[#This Row],[pickup]],"dddd")</f>
        <v>Sunday</v>
      </c>
      <c r="P5638">
        <f t="shared" si="88"/>
        <v>20</v>
      </c>
    </row>
    <row r="5639" spans="1:16" x14ac:dyDescent="0.25">
      <c r="A5639" s="1">
        <v>43545.842164351852</v>
      </c>
      <c r="B5639" s="1">
        <v>43545.848449074074</v>
      </c>
      <c r="C5639">
        <v>1</v>
      </c>
      <c r="D5639">
        <v>1.73</v>
      </c>
      <c r="E5639">
        <v>9</v>
      </c>
      <c r="F5639">
        <v>1</v>
      </c>
      <c r="G5639">
        <v>0</v>
      </c>
      <c r="H5639">
        <v>11.3</v>
      </c>
      <c r="I5639" t="s">
        <v>201</v>
      </c>
      <c r="J5639" t="s">
        <v>15</v>
      </c>
      <c r="K5639" t="s">
        <v>131</v>
      </c>
      <c r="L5639" t="s">
        <v>41</v>
      </c>
      <c r="M5639" t="s">
        <v>18</v>
      </c>
      <c r="N5639" t="s">
        <v>18</v>
      </c>
      <c r="O5639" t="str">
        <f>TEXT(Table1[[#This Row],[pickup]],"dddd")</f>
        <v>Thursday</v>
      </c>
      <c r="P5639">
        <f t="shared" si="88"/>
        <v>20</v>
      </c>
    </row>
    <row r="5640" spans="1:16" x14ac:dyDescent="0.25">
      <c r="A5640" s="1">
        <v>43537.515277777777</v>
      </c>
      <c r="B5640" s="1">
        <v>43537.515277777777</v>
      </c>
      <c r="C5640">
        <v>1</v>
      </c>
      <c r="D5640">
        <v>0</v>
      </c>
      <c r="E5640">
        <v>10</v>
      </c>
      <c r="F5640">
        <v>0</v>
      </c>
      <c r="G5640">
        <v>0</v>
      </c>
      <c r="H5640">
        <v>10</v>
      </c>
      <c r="I5640" t="s">
        <v>201</v>
      </c>
      <c r="J5640" t="s">
        <v>15</v>
      </c>
      <c r="O5640" t="str">
        <f>TEXT(Table1[[#This Row],[pickup]],"dddd")</f>
        <v>Wednesday</v>
      </c>
      <c r="P5640">
        <f t="shared" si="88"/>
        <v>12</v>
      </c>
    </row>
    <row r="5641" spans="1:16" x14ac:dyDescent="0.25">
      <c r="A5641" s="1">
        <v>43531.514953703707</v>
      </c>
      <c r="B5641" s="1">
        <v>43531.524791666663</v>
      </c>
      <c r="C5641">
        <v>1</v>
      </c>
      <c r="D5641">
        <v>1.19</v>
      </c>
      <c r="E5641">
        <v>10</v>
      </c>
      <c r="F5641">
        <v>3.24</v>
      </c>
      <c r="G5641">
        <v>0</v>
      </c>
      <c r="H5641">
        <v>14.04</v>
      </c>
      <c r="I5641" t="s">
        <v>201</v>
      </c>
      <c r="J5641" t="s">
        <v>15</v>
      </c>
      <c r="K5641" t="s">
        <v>57</v>
      </c>
      <c r="L5641" t="s">
        <v>78</v>
      </c>
      <c r="M5641" t="s">
        <v>58</v>
      </c>
      <c r="N5641" t="s">
        <v>58</v>
      </c>
      <c r="O5641" t="str">
        <f>TEXT(Table1[[#This Row],[pickup]],"dddd")</f>
        <v>Thursday</v>
      </c>
      <c r="P5641">
        <f t="shared" si="88"/>
        <v>12</v>
      </c>
    </row>
    <row r="5642" spans="1:16" x14ac:dyDescent="0.25">
      <c r="A5642" s="1">
        <v>43541.375497685185</v>
      </c>
      <c r="B5642" s="1">
        <v>43541.383368055554</v>
      </c>
      <c r="C5642">
        <v>1</v>
      </c>
      <c r="D5642">
        <v>3.83</v>
      </c>
      <c r="E5642">
        <v>13.5</v>
      </c>
      <c r="F5642">
        <v>0</v>
      </c>
      <c r="G5642">
        <v>0</v>
      </c>
      <c r="H5642">
        <v>14.3</v>
      </c>
      <c r="I5642" t="s">
        <v>201</v>
      </c>
      <c r="J5642" t="s">
        <v>15</v>
      </c>
      <c r="K5642" t="s">
        <v>170</v>
      </c>
      <c r="L5642" t="s">
        <v>125</v>
      </c>
      <c r="M5642" t="s">
        <v>76</v>
      </c>
      <c r="N5642" t="s">
        <v>76</v>
      </c>
      <c r="O5642" t="str">
        <f>TEXT(Table1[[#This Row],[pickup]],"dddd")</f>
        <v>Sunday</v>
      </c>
      <c r="P5642">
        <f t="shared" si="88"/>
        <v>9</v>
      </c>
    </row>
    <row r="5643" spans="1:16" x14ac:dyDescent="0.25">
      <c r="A5643" s="1">
        <v>43550.67496527778</v>
      </c>
      <c r="B5643" s="1">
        <v>43550.694513888891</v>
      </c>
      <c r="C5643">
        <v>1</v>
      </c>
      <c r="D5643">
        <v>4</v>
      </c>
      <c r="E5643">
        <v>19</v>
      </c>
      <c r="F5643">
        <v>0</v>
      </c>
      <c r="G5643">
        <v>0</v>
      </c>
      <c r="H5643">
        <v>20.8</v>
      </c>
      <c r="I5643" t="s">
        <v>201</v>
      </c>
      <c r="J5643" t="s">
        <v>15</v>
      </c>
      <c r="K5643" t="s">
        <v>155</v>
      </c>
      <c r="L5643" t="s">
        <v>220</v>
      </c>
      <c r="M5643" t="s">
        <v>58</v>
      </c>
      <c r="N5643" t="s">
        <v>58</v>
      </c>
      <c r="O5643" t="str">
        <f>TEXT(Table1[[#This Row],[pickup]],"dddd")</f>
        <v>Tuesday</v>
      </c>
      <c r="P5643">
        <f t="shared" si="88"/>
        <v>16</v>
      </c>
    </row>
    <row r="5644" spans="1:16" x14ac:dyDescent="0.25">
      <c r="A5644" s="1">
        <v>43527.811874999999</v>
      </c>
      <c r="B5644" s="1">
        <v>43527.826979166668</v>
      </c>
      <c r="C5644">
        <v>1</v>
      </c>
      <c r="D5644">
        <v>3.3</v>
      </c>
      <c r="E5644">
        <v>16</v>
      </c>
      <c r="F5644">
        <v>0</v>
      </c>
      <c r="G5644">
        <v>0</v>
      </c>
      <c r="H5644">
        <v>16.8</v>
      </c>
      <c r="I5644" t="s">
        <v>201</v>
      </c>
      <c r="J5644" t="s">
        <v>19</v>
      </c>
      <c r="K5644" t="s">
        <v>95</v>
      </c>
      <c r="L5644" t="s">
        <v>92</v>
      </c>
      <c r="M5644" t="s">
        <v>58</v>
      </c>
      <c r="N5644" t="s">
        <v>58</v>
      </c>
      <c r="O5644" t="str">
        <f>TEXT(Table1[[#This Row],[pickup]],"dddd")</f>
        <v>Sunday</v>
      </c>
      <c r="P5644">
        <f t="shared" si="88"/>
        <v>19</v>
      </c>
    </row>
    <row r="5645" spans="1:16" x14ac:dyDescent="0.25">
      <c r="A5645" s="1">
        <v>43540.983506944445</v>
      </c>
      <c r="B5645" s="1">
        <v>43540.990034722221</v>
      </c>
      <c r="C5645">
        <v>5</v>
      </c>
      <c r="D5645">
        <v>1.54</v>
      </c>
      <c r="E5645">
        <v>8</v>
      </c>
      <c r="F5645">
        <v>0</v>
      </c>
      <c r="G5645">
        <v>0</v>
      </c>
      <c r="H5645">
        <v>9.3000000000000007</v>
      </c>
      <c r="I5645" t="s">
        <v>201</v>
      </c>
      <c r="J5645" t="s">
        <v>19</v>
      </c>
      <c r="K5645" t="s">
        <v>122</v>
      </c>
      <c r="L5645" t="s">
        <v>69</v>
      </c>
      <c r="M5645" t="s">
        <v>37</v>
      </c>
      <c r="N5645" t="s">
        <v>37</v>
      </c>
      <c r="O5645" t="str">
        <f>TEXT(Table1[[#This Row],[pickup]],"dddd")</f>
        <v>Saturday</v>
      </c>
      <c r="P5645">
        <f t="shared" si="88"/>
        <v>23</v>
      </c>
    </row>
    <row r="5646" spans="1:16" x14ac:dyDescent="0.25">
      <c r="A5646" s="1">
        <v>43540.87462962963</v>
      </c>
      <c r="B5646" s="1">
        <v>43540.879942129628</v>
      </c>
      <c r="C5646">
        <v>1</v>
      </c>
      <c r="D5646">
        <v>1.5</v>
      </c>
      <c r="E5646">
        <v>7.5</v>
      </c>
      <c r="F5646">
        <v>2.2000000000000002</v>
      </c>
      <c r="G5646">
        <v>0</v>
      </c>
      <c r="H5646">
        <v>11</v>
      </c>
      <c r="I5646" t="s">
        <v>201</v>
      </c>
      <c r="J5646" t="s">
        <v>15</v>
      </c>
      <c r="K5646" t="s">
        <v>83</v>
      </c>
      <c r="L5646" t="s">
        <v>78</v>
      </c>
      <c r="M5646" t="s">
        <v>58</v>
      </c>
      <c r="N5646" t="s">
        <v>58</v>
      </c>
      <c r="O5646" t="str">
        <f>TEXT(Table1[[#This Row],[pickup]],"dddd")</f>
        <v>Saturday</v>
      </c>
      <c r="P5646">
        <f t="shared" si="88"/>
        <v>20</v>
      </c>
    </row>
    <row r="5647" spans="1:16" x14ac:dyDescent="0.25">
      <c r="A5647" s="1">
        <v>43531.490277777775</v>
      </c>
      <c r="B5647" s="1">
        <v>43531.499918981484</v>
      </c>
      <c r="C5647">
        <v>1</v>
      </c>
      <c r="D5647">
        <v>3.9</v>
      </c>
      <c r="E5647">
        <v>14</v>
      </c>
      <c r="F5647">
        <v>0</v>
      </c>
      <c r="G5647">
        <v>0</v>
      </c>
      <c r="H5647">
        <v>17.55</v>
      </c>
      <c r="I5647" t="s">
        <v>201</v>
      </c>
      <c r="J5647" t="s">
        <v>15</v>
      </c>
      <c r="K5647" t="s">
        <v>60</v>
      </c>
      <c r="L5647" t="s">
        <v>41</v>
      </c>
      <c r="M5647" t="s">
        <v>18</v>
      </c>
      <c r="N5647" t="s">
        <v>18</v>
      </c>
      <c r="O5647" t="str">
        <f>TEXT(Table1[[#This Row],[pickup]],"dddd")</f>
        <v>Thursday</v>
      </c>
      <c r="P5647">
        <f t="shared" si="88"/>
        <v>11</v>
      </c>
    </row>
    <row r="5648" spans="1:16" x14ac:dyDescent="0.25">
      <c r="A5648" s="1">
        <v>43529.375752314816</v>
      </c>
      <c r="B5648" s="1">
        <v>43529.381076388891</v>
      </c>
      <c r="C5648">
        <v>1</v>
      </c>
      <c r="D5648">
        <v>1.35</v>
      </c>
      <c r="E5648">
        <v>7.5</v>
      </c>
      <c r="F5648">
        <v>0</v>
      </c>
      <c r="G5648">
        <v>0</v>
      </c>
      <c r="H5648">
        <v>8.3000000000000007</v>
      </c>
      <c r="I5648" t="s">
        <v>201</v>
      </c>
      <c r="J5648" t="s">
        <v>19</v>
      </c>
      <c r="K5648" t="s">
        <v>221</v>
      </c>
      <c r="L5648" t="s">
        <v>204</v>
      </c>
      <c r="M5648" t="s">
        <v>58</v>
      </c>
      <c r="N5648" t="s">
        <v>58</v>
      </c>
      <c r="O5648" t="str">
        <f>TEXT(Table1[[#This Row],[pickup]],"dddd")</f>
        <v>Tuesday</v>
      </c>
      <c r="P5648">
        <f t="shared" si="88"/>
        <v>9</v>
      </c>
    </row>
    <row r="5649" spans="1:16" x14ac:dyDescent="0.25">
      <c r="A5649" s="1">
        <v>43533.829699074071</v>
      </c>
      <c r="B5649" s="1">
        <v>43533.843414351853</v>
      </c>
      <c r="C5649">
        <v>1</v>
      </c>
      <c r="D5649">
        <v>3.79</v>
      </c>
      <c r="E5649">
        <v>16</v>
      </c>
      <c r="F5649">
        <v>1.2</v>
      </c>
      <c r="G5649">
        <v>0</v>
      </c>
      <c r="H5649">
        <v>18</v>
      </c>
      <c r="I5649" t="s">
        <v>201</v>
      </c>
      <c r="J5649" t="s">
        <v>15</v>
      </c>
      <c r="K5649" t="s">
        <v>98</v>
      </c>
      <c r="L5649" t="s">
        <v>108</v>
      </c>
      <c r="M5649" t="s">
        <v>18</v>
      </c>
      <c r="N5649" t="s">
        <v>76</v>
      </c>
      <c r="O5649" t="str">
        <f>TEXT(Table1[[#This Row],[pickup]],"dddd")</f>
        <v>Saturday</v>
      </c>
      <c r="P5649">
        <f t="shared" si="88"/>
        <v>19</v>
      </c>
    </row>
    <row r="5650" spans="1:16" x14ac:dyDescent="0.25">
      <c r="A5650" s="1">
        <v>43543.598321759258</v>
      </c>
      <c r="B5650" s="1">
        <v>43543.660740740743</v>
      </c>
      <c r="C5650">
        <v>2</v>
      </c>
      <c r="D5650">
        <v>33.46</v>
      </c>
      <c r="E5650">
        <v>150</v>
      </c>
      <c r="F5650">
        <v>0</v>
      </c>
      <c r="G5650">
        <v>18.899999999999999</v>
      </c>
      <c r="H5650">
        <v>169.7</v>
      </c>
      <c r="I5650" t="s">
        <v>201</v>
      </c>
      <c r="J5650" t="s">
        <v>19</v>
      </c>
      <c r="K5650" t="s">
        <v>116</v>
      </c>
      <c r="M5650" t="s">
        <v>37</v>
      </c>
      <c r="O5650" t="str">
        <f>TEXT(Table1[[#This Row],[pickup]],"dddd")</f>
        <v>Tuesday</v>
      </c>
      <c r="P5650">
        <f t="shared" si="88"/>
        <v>14</v>
      </c>
    </row>
    <row r="5651" spans="1:16" x14ac:dyDescent="0.25">
      <c r="A5651" s="1">
        <v>43550.603125000001</v>
      </c>
      <c r="B5651" s="1">
        <v>43550.608182870368</v>
      </c>
      <c r="C5651">
        <v>1</v>
      </c>
      <c r="D5651">
        <v>1.05</v>
      </c>
      <c r="E5651">
        <v>6.5</v>
      </c>
      <c r="F5651">
        <v>0</v>
      </c>
      <c r="G5651">
        <v>0</v>
      </c>
      <c r="H5651">
        <v>7.3</v>
      </c>
      <c r="I5651" t="s">
        <v>201</v>
      </c>
      <c r="J5651" t="s">
        <v>15</v>
      </c>
      <c r="K5651" t="s">
        <v>136</v>
      </c>
      <c r="L5651" t="s">
        <v>134</v>
      </c>
      <c r="M5651" t="s">
        <v>37</v>
      </c>
      <c r="N5651" t="s">
        <v>37</v>
      </c>
      <c r="O5651" t="str">
        <f>TEXT(Table1[[#This Row],[pickup]],"dddd")</f>
        <v>Tuesday</v>
      </c>
      <c r="P5651">
        <f t="shared" si="88"/>
        <v>14</v>
      </c>
    </row>
    <row r="5652" spans="1:16" x14ac:dyDescent="0.25">
      <c r="A5652" s="1">
        <v>43538.473900462966</v>
      </c>
      <c r="B5652" s="1">
        <v>43538.488518518519</v>
      </c>
      <c r="C5652">
        <v>1</v>
      </c>
      <c r="D5652">
        <v>1.89</v>
      </c>
      <c r="E5652">
        <v>13.5</v>
      </c>
      <c r="F5652">
        <v>0</v>
      </c>
      <c r="G5652">
        <v>0</v>
      </c>
      <c r="H5652">
        <v>14.3</v>
      </c>
      <c r="I5652" t="s">
        <v>201</v>
      </c>
      <c r="J5652" t="s">
        <v>15</v>
      </c>
      <c r="K5652" t="s">
        <v>222</v>
      </c>
      <c r="L5652" t="s">
        <v>195</v>
      </c>
      <c r="M5652" t="s">
        <v>76</v>
      </c>
      <c r="N5652" t="s">
        <v>76</v>
      </c>
      <c r="O5652" t="str">
        <f>TEXT(Table1[[#This Row],[pickup]],"dddd")</f>
        <v>Thursday</v>
      </c>
      <c r="P5652">
        <f t="shared" si="88"/>
        <v>11</v>
      </c>
    </row>
    <row r="5653" spans="1:16" x14ac:dyDescent="0.25">
      <c r="A5653" s="1">
        <v>43554.469328703701</v>
      </c>
      <c r="B5653" s="1">
        <v>43554.481666666667</v>
      </c>
      <c r="C5653">
        <v>1</v>
      </c>
      <c r="D5653">
        <v>6.15</v>
      </c>
      <c r="E5653">
        <v>19.5</v>
      </c>
      <c r="F5653">
        <v>5.08</v>
      </c>
      <c r="G5653">
        <v>0</v>
      </c>
      <c r="H5653">
        <v>25.38</v>
      </c>
      <c r="I5653" t="s">
        <v>201</v>
      </c>
      <c r="J5653" t="s">
        <v>15</v>
      </c>
      <c r="K5653" t="s">
        <v>118</v>
      </c>
      <c r="L5653" t="s">
        <v>35</v>
      </c>
      <c r="M5653" t="s">
        <v>37</v>
      </c>
      <c r="N5653" t="s">
        <v>37</v>
      </c>
      <c r="O5653" t="str">
        <f>TEXT(Table1[[#This Row],[pickup]],"dddd")</f>
        <v>Saturday</v>
      </c>
      <c r="P5653">
        <f t="shared" si="88"/>
        <v>11</v>
      </c>
    </row>
    <row r="5654" spans="1:16" x14ac:dyDescent="0.25">
      <c r="A5654" s="1">
        <v>43528.388773148145</v>
      </c>
      <c r="B5654" s="1">
        <v>43528.40047453704</v>
      </c>
      <c r="C5654">
        <v>1</v>
      </c>
      <c r="D5654">
        <v>2.73</v>
      </c>
      <c r="E5654">
        <v>12.5</v>
      </c>
      <c r="F5654">
        <v>0</v>
      </c>
      <c r="G5654">
        <v>0</v>
      </c>
      <c r="H5654">
        <v>13.3</v>
      </c>
      <c r="I5654" t="s">
        <v>201</v>
      </c>
      <c r="J5654" t="s">
        <v>15</v>
      </c>
      <c r="K5654" t="s">
        <v>114</v>
      </c>
      <c r="L5654" t="s">
        <v>54</v>
      </c>
      <c r="M5654" t="s">
        <v>18</v>
      </c>
      <c r="N5654" t="s">
        <v>18</v>
      </c>
      <c r="O5654" t="str">
        <f>TEXT(Table1[[#This Row],[pickup]],"dddd")</f>
        <v>Monday</v>
      </c>
      <c r="P5654">
        <f t="shared" si="88"/>
        <v>9</v>
      </c>
    </row>
    <row r="5655" spans="1:16" x14ac:dyDescent="0.25">
      <c r="A5655" s="1">
        <v>43532.609236111108</v>
      </c>
      <c r="B5655" s="1">
        <v>43532.613159722219</v>
      </c>
      <c r="C5655">
        <v>1</v>
      </c>
      <c r="D5655">
        <v>1.23</v>
      </c>
      <c r="E5655">
        <v>6</v>
      </c>
      <c r="F5655">
        <v>1.36</v>
      </c>
      <c r="G5655">
        <v>0</v>
      </c>
      <c r="H5655">
        <v>8.16</v>
      </c>
      <c r="I5655" t="s">
        <v>201</v>
      </c>
      <c r="J5655" t="s">
        <v>15</v>
      </c>
      <c r="K5655" t="s">
        <v>31</v>
      </c>
      <c r="L5655" t="s">
        <v>54</v>
      </c>
      <c r="M5655" t="s">
        <v>18</v>
      </c>
      <c r="N5655" t="s">
        <v>18</v>
      </c>
      <c r="O5655" t="str">
        <f>TEXT(Table1[[#This Row],[pickup]],"dddd")</f>
        <v>Friday</v>
      </c>
      <c r="P5655">
        <f t="shared" si="88"/>
        <v>14</v>
      </c>
    </row>
    <row r="5656" spans="1:16" x14ac:dyDescent="0.25">
      <c r="A5656" s="1">
        <v>43554.926365740743</v>
      </c>
      <c r="B5656" s="1">
        <v>43554.949780092589</v>
      </c>
      <c r="C5656">
        <v>1</v>
      </c>
      <c r="D5656">
        <v>18.89</v>
      </c>
      <c r="E5656">
        <v>44.2</v>
      </c>
      <c r="F5656">
        <v>0</v>
      </c>
      <c r="G5656">
        <v>5.76</v>
      </c>
      <c r="H5656">
        <v>50.46</v>
      </c>
      <c r="I5656" t="s">
        <v>201</v>
      </c>
      <c r="J5656" t="s">
        <v>15</v>
      </c>
      <c r="K5656" t="s">
        <v>173</v>
      </c>
      <c r="L5656" t="s">
        <v>217</v>
      </c>
      <c r="M5656" t="s">
        <v>37</v>
      </c>
      <c r="N5656" t="s">
        <v>76</v>
      </c>
      <c r="O5656" t="str">
        <f>TEXT(Table1[[#This Row],[pickup]],"dddd")</f>
        <v>Saturday</v>
      </c>
      <c r="P5656">
        <f t="shared" si="88"/>
        <v>22</v>
      </c>
    </row>
    <row r="5657" spans="1:16" x14ac:dyDescent="0.25">
      <c r="A5657" s="1">
        <v>43555.79791666667</v>
      </c>
      <c r="B5657" s="1">
        <v>43555.807256944441</v>
      </c>
      <c r="C5657">
        <v>1</v>
      </c>
      <c r="D5657">
        <v>3.7</v>
      </c>
      <c r="E5657">
        <v>14</v>
      </c>
      <c r="F5657">
        <v>3.5</v>
      </c>
      <c r="G5657">
        <v>0</v>
      </c>
      <c r="H5657">
        <v>21.05</v>
      </c>
      <c r="I5657" t="s">
        <v>201</v>
      </c>
      <c r="J5657" t="s">
        <v>15</v>
      </c>
      <c r="K5657" t="s">
        <v>100</v>
      </c>
      <c r="L5657" t="s">
        <v>67</v>
      </c>
      <c r="M5657" t="s">
        <v>58</v>
      </c>
      <c r="N5657" t="s">
        <v>18</v>
      </c>
      <c r="O5657" t="str">
        <f>TEXT(Table1[[#This Row],[pickup]],"dddd")</f>
        <v>Sunday</v>
      </c>
      <c r="P5657">
        <f t="shared" si="88"/>
        <v>19</v>
      </c>
    </row>
    <row r="5658" spans="1:16" x14ac:dyDescent="0.25">
      <c r="A5658" s="1">
        <v>43549.815439814818</v>
      </c>
      <c r="B5658" s="1">
        <v>43549.826192129629</v>
      </c>
      <c r="C5658">
        <v>1</v>
      </c>
      <c r="D5658">
        <v>1.38</v>
      </c>
      <c r="E5658">
        <v>10</v>
      </c>
      <c r="F5658">
        <v>0</v>
      </c>
      <c r="G5658">
        <v>0</v>
      </c>
      <c r="H5658">
        <v>11.8</v>
      </c>
      <c r="I5658" t="s">
        <v>201</v>
      </c>
      <c r="J5658" t="s">
        <v>19</v>
      </c>
      <c r="K5658" t="s">
        <v>133</v>
      </c>
      <c r="L5658" t="s">
        <v>223</v>
      </c>
      <c r="M5658" t="s">
        <v>18</v>
      </c>
      <c r="N5658" t="s">
        <v>76</v>
      </c>
      <c r="O5658" t="str">
        <f>TEXT(Table1[[#This Row],[pickup]],"dddd")</f>
        <v>Monday</v>
      </c>
      <c r="P5658">
        <f t="shared" si="88"/>
        <v>19</v>
      </c>
    </row>
    <row r="5659" spans="1:16" x14ac:dyDescent="0.25">
      <c r="A5659" s="1">
        <v>43526.025983796295</v>
      </c>
      <c r="B5659" s="1">
        <v>43526.02988425926</v>
      </c>
      <c r="C5659">
        <v>1</v>
      </c>
      <c r="D5659">
        <v>1.1000000000000001</v>
      </c>
      <c r="E5659">
        <v>5.5</v>
      </c>
      <c r="F5659">
        <v>1.7</v>
      </c>
      <c r="G5659">
        <v>0</v>
      </c>
      <c r="H5659">
        <v>8.5</v>
      </c>
      <c r="I5659" t="s">
        <v>201</v>
      </c>
      <c r="J5659" t="s">
        <v>15</v>
      </c>
      <c r="K5659" t="s">
        <v>86</v>
      </c>
      <c r="L5659" t="s">
        <v>100</v>
      </c>
      <c r="M5659" t="s">
        <v>58</v>
      </c>
      <c r="N5659" t="s">
        <v>58</v>
      </c>
      <c r="O5659" t="str">
        <f>TEXT(Table1[[#This Row],[pickup]],"dddd")</f>
        <v>Saturday</v>
      </c>
      <c r="P5659">
        <f t="shared" si="88"/>
        <v>0</v>
      </c>
    </row>
    <row r="5660" spans="1:16" x14ac:dyDescent="0.25">
      <c r="A5660" s="1">
        <v>43535.368483796294</v>
      </c>
      <c r="B5660" s="1">
        <v>43535.407187500001</v>
      </c>
      <c r="C5660">
        <v>1</v>
      </c>
      <c r="D5660">
        <v>8.77</v>
      </c>
      <c r="E5660">
        <v>27.54</v>
      </c>
      <c r="F5660">
        <v>0</v>
      </c>
      <c r="G5660">
        <v>0</v>
      </c>
      <c r="H5660">
        <v>28.04</v>
      </c>
      <c r="I5660" t="s">
        <v>201</v>
      </c>
      <c r="J5660" t="s">
        <v>15</v>
      </c>
      <c r="K5660" t="s">
        <v>92</v>
      </c>
      <c r="L5660" t="s">
        <v>56</v>
      </c>
      <c r="M5660" t="s">
        <v>58</v>
      </c>
      <c r="N5660" t="s">
        <v>18</v>
      </c>
      <c r="O5660" t="str">
        <f>TEXT(Table1[[#This Row],[pickup]],"dddd")</f>
        <v>Monday</v>
      </c>
      <c r="P5660">
        <f t="shared" si="88"/>
        <v>8</v>
      </c>
    </row>
    <row r="5661" spans="1:16" x14ac:dyDescent="0.25">
      <c r="A5661" s="1">
        <v>43535.621099537035</v>
      </c>
      <c r="B5661" s="1">
        <v>43535.634421296294</v>
      </c>
      <c r="C5661">
        <v>1</v>
      </c>
      <c r="D5661">
        <v>5.88</v>
      </c>
      <c r="E5661">
        <v>20.5</v>
      </c>
      <c r="F5661">
        <v>4.8099999999999996</v>
      </c>
      <c r="G5661">
        <v>0</v>
      </c>
      <c r="H5661">
        <v>28.86</v>
      </c>
      <c r="I5661" t="s">
        <v>201</v>
      </c>
      <c r="J5661" t="s">
        <v>15</v>
      </c>
      <c r="K5661" t="s">
        <v>95</v>
      </c>
      <c r="L5661" t="s">
        <v>45</v>
      </c>
      <c r="M5661" t="s">
        <v>58</v>
      </c>
      <c r="N5661" t="s">
        <v>18</v>
      </c>
      <c r="O5661" t="str">
        <f>TEXT(Table1[[#This Row],[pickup]],"dddd")</f>
        <v>Monday</v>
      </c>
      <c r="P5661">
        <f t="shared" si="88"/>
        <v>14</v>
      </c>
    </row>
    <row r="5662" spans="1:16" x14ac:dyDescent="0.25">
      <c r="A5662" s="1">
        <v>43537.608217592591</v>
      </c>
      <c r="B5662" s="1">
        <v>43537.613888888889</v>
      </c>
      <c r="C5662">
        <v>1</v>
      </c>
      <c r="D5662">
        <v>1.53</v>
      </c>
      <c r="E5662">
        <v>7.5</v>
      </c>
      <c r="F5662">
        <v>0</v>
      </c>
      <c r="G5662">
        <v>0</v>
      </c>
      <c r="H5662">
        <v>8.3000000000000007</v>
      </c>
      <c r="I5662" t="s">
        <v>201</v>
      </c>
      <c r="J5662" t="s">
        <v>19</v>
      </c>
      <c r="K5662" t="s">
        <v>185</v>
      </c>
      <c r="L5662" t="s">
        <v>103</v>
      </c>
      <c r="M5662" t="s">
        <v>37</v>
      </c>
      <c r="N5662" t="s">
        <v>37</v>
      </c>
      <c r="O5662" t="str">
        <f>TEXT(Table1[[#This Row],[pickup]],"dddd")</f>
        <v>Wednesday</v>
      </c>
      <c r="P5662">
        <f t="shared" si="88"/>
        <v>14</v>
      </c>
    </row>
    <row r="5663" spans="1:16" x14ac:dyDescent="0.25">
      <c r="A5663" s="1">
        <v>43528.436840277776</v>
      </c>
      <c r="B5663" s="1">
        <v>43528.444618055553</v>
      </c>
      <c r="C5663">
        <v>1</v>
      </c>
      <c r="D5663">
        <v>1.77</v>
      </c>
      <c r="E5663">
        <v>9.5</v>
      </c>
      <c r="F5663">
        <v>0</v>
      </c>
      <c r="G5663">
        <v>0</v>
      </c>
      <c r="H5663">
        <v>10.3</v>
      </c>
      <c r="I5663" t="s">
        <v>201</v>
      </c>
      <c r="J5663" t="s">
        <v>15</v>
      </c>
      <c r="K5663" t="s">
        <v>178</v>
      </c>
      <c r="L5663" t="s">
        <v>93</v>
      </c>
      <c r="M5663" t="s">
        <v>58</v>
      </c>
      <c r="N5663" t="s">
        <v>58</v>
      </c>
      <c r="O5663" t="str">
        <f>TEXT(Table1[[#This Row],[pickup]],"dddd")</f>
        <v>Monday</v>
      </c>
      <c r="P5663">
        <f t="shared" si="88"/>
        <v>10</v>
      </c>
    </row>
    <row r="5664" spans="1:16" x14ac:dyDescent="0.25">
      <c r="A5664" s="1">
        <v>43552.766435185185</v>
      </c>
      <c r="B5664" s="1">
        <v>43552.769791666666</v>
      </c>
      <c r="C5664">
        <v>1</v>
      </c>
      <c r="D5664">
        <v>0.32</v>
      </c>
      <c r="E5664">
        <v>4.5</v>
      </c>
      <c r="F5664">
        <v>1.26</v>
      </c>
      <c r="G5664">
        <v>0</v>
      </c>
      <c r="H5664">
        <v>7.56</v>
      </c>
      <c r="I5664" t="s">
        <v>201</v>
      </c>
      <c r="J5664" t="s">
        <v>15</v>
      </c>
      <c r="K5664" t="s">
        <v>78</v>
      </c>
      <c r="L5664" t="s">
        <v>78</v>
      </c>
      <c r="M5664" t="s">
        <v>58</v>
      </c>
      <c r="N5664" t="s">
        <v>58</v>
      </c>
      <c r="O5664" t="str">
        <f>TEXT(Table1[[#This Row],[pickup]],"dddd")</f>
        <v>Thursday</v>
      </c>
      <c r="P5664">
        <f t="shared" si="88"/>
        <v>18</v>
      </c>
    </row>
    <row r="5665" spans="1:16" x14ac:dyDescent="0.25">
      <c r="A5665" s="1">
        <v>43549.876666666663</v>
      </c>
      <c r="B5665" s="1">
        <v>43549.879918981482</v>
      </c>
      <c r="C5665">
        <v>1</v>
      </c>
      <c r="D5665">
        <v>0.8</v>
      </c>
      <c r="E5665">
        <v>5.5</v>
      </c>
      <c r="F5665">
        <v>0</v>
      </c>
      <c r="G5665">
        <v>0</v>
      </c>
      <c r="H5665">
        <v>6.8</v>
      </c>
      <c r="I5665" t="s">
        <v>201</v>
      </c>
      <c r="J5665" t="s">
        <v>19</v>
      </c>
      <c r="K5665" t="s">
        <v>94</v>
      </c>
      <c r="L5665" t="s">
        <v>97</v>
      </c>
      <c r="M5665" t="s">
        <v>58</v>
      </c>
      <c r="N5665" t="s">
        <v>58</v>
      </c>
      <c r="O5665" t="str">
        <f>TEXT(Table1[[#This Row],[pickup]],"dddd")</f>
        <v>Monday</v>
      </c>
      <c r="P5665">
        <f t="shared" si="88"/>
        <v>21</v>
      </c>
    </row>
    <row r="5666" spans="1:16" x14ac:dyDescent="0.25">
      <c r="A5666" s="1">
        <v>43535.007719907408</v>
      </c>
      <c r="B5666" s="1">
        <v>43535.014733796299</v>
      </c>
      <c r="C5666">
        <v>1</v>
      </c>
      <c r="D5666">
        <v>2.2999999999999998</v>
      </c>
      <c r="E5666">
        <v>10.5</v>
      </c>
      <c r="F5666">
        <v>0</v>
      </c>
      <c r="G5666">
        <v>0</v>
      </c>
      <c r="H5666">
        <v>11.8</v>
      </c>
      <c r="I5666" t="s">
        <v>201</v>
      </c>
      <c r="J5666" t="s">
        <v>19</v>
      </c>
      <c r="K5666" t="s">
        <v>118</v>
      </c>
      <c r="L5666" t="s">
        <v>102</v>
      </c>
      <c r="M5666" t="s">
        <v>37</v>
      </c>
      <c r="N5666" t="s">
        <v>37</v>
      </c>
      <c r="O5666" t="str">
        <f>TEXT(Table1[[#This Row],[pickup]],"dddd")</f>
        <v>Monday</v>
      </c>
      <c r="P5666">
        <f t="shared" si="88"/>
        <v>0</v>
      </c>
    </row>
    <row r="5667" spans="1:16" x14ac:dyDescent="0.25">
      <c r="A5667" s="1">
        <v>43542.7184837963</v>
      </c>
      <c r="B5667" s="1">
        <v>43542.726712962962</v>
      </c>
      <c r="C5667">
        <v>1</v>
      </c>
      <c r="D5667">
        <v>3.19</v>
      </c>
      <c r="E5667">
        <v>13</v>
      </c>
      <c r="F5667">
        <v>2.96</v>
      </c>
      <c r="G5667">
        <v>0</v>
      </c>
      <c r="H5667">
        <v>17.760000000000002</v>
      </c>
      <c r="I5667" t="s">
        <v>201</v>
      </c>
      <c r="J5667" t="s">
        <v>15</v>
      </c>
      <c r="K5667" t="s">
        <v>36</v>
      </c>
      <c r="L5667" t="s">
        <v>35</v>
      </c>
      <c r="M5667" t="s">
        <v>37</v>
      </c>
      <c r="N5667" t="s">
        <v>37</v>
      </c>
      <c r="O5667" t="str">
        <f>TEXT(Table1[[#This Row],[pickup]],"dddd")</f>
        <v>Monday</v>
      </c>
      <c r="P5667">
        <f t="shared" si="88"/>
        <v>17</v>
      </c>
    </row>
    <row r="5668" spans="1:16" x14ac:dyDescent="0.25">
      <c r="A5668" s="1">
        <v>43531.865636574075</v>
      </c>
      <c r="B5668" s="1">
        <v>43531.898738425924</v>
      </c>
      <c r="C5668">
        <v>1</v>
      </c>
      <c r="D5668">
        <v>14.2</v>
      </c>
      <c r="E5668">
        <v>40.24</v>
      </c>
      <c r="F5668">
        <v>0</v>
      </c>
      <c r="G5668">
        <v>0</v>
      </c>
      <c r="H5668">
        <v>40.74</v>
      </c>
      <c r="I5668" t="s">
        <v>201</v>
      </c>
      <c r="J5668" t="s">
        <v>15</v>
      </c>
      <c r="K5668" t="s">
        <v>176</v>
      </c>
      <c r="L5668" t="s">
        <v>149</v>
      </c>
      <c r="M5668" t="s">
        <v>58</v>
      </c>
      <c r="N5668" t="s">
        <v>37</v>
      </c>
      <c r="O5668" t="str">
        <f>TEXT(Table1[[#This Row],[pickup]],"dddd")</f>
        <v>Thursday</v>
      </c>
      <c r="P5668">
        <f t="shared" si="88"/>
        <v>20</v>
      </c>
    </row>
    <row r="5669" spans="1:16" x14ac:dyDescent="0.25">
      <c r="A5669" s="1">
        <v>43533.934895833336</v>
      </c>
      <c r="B5669" s="1">
        <v>43533.95416666667</v>
      </c>
      <c r="C5669">
        <v>1</v>
      </c>
      <c r="D5669">
        <v>4.93</v>
      </c>
      <c r="E5669">
        <v>15.61</v>
      </c>
      <c r="F5669">
        <v>0</v>
      </c>
      <c r="G5669">
        <v>0</v>
      </c>
      <c r="H5669">
        <v>16.11</v>
      </c>
      <c r="I5669" t="s">
        <v>201</v>
      </c>
      <c r="J5669" t="s">
        <v>15</v>
      </c>
      <c r="K5669" t="s">
        <v>148</v>
      </c>
      <c r="L5669" t="s">
        <v>199</v>
      </c>
      <c r="M5669" t="s">
        <v>76</v>
      </c>
      <c r="N5669" t="s">
        <v>76</v>
      </c>
      <c r="O5669" t="str">
        <f>TEXT(Table1[[#This Row],[pickup]],"dddd")</f>
        <v>Saturday</v>
      </c>
      <c r="P5669">
        <f t="shared" si="88"/>
        <v>22</v>
      </c>
    </row>
    <row r="5670" spans="1:16" x14ac:dyDescent="0.25">
      <c r="A5670" s="1">
        <v>43538.297407407408</v>
      </c>
      <c r="B5670" s="1">
        <v>43538.319560185184</v>
      </c>
      <c r="C5670">
        <v>1</v>
      </c>
      <c r="D5670">
        <v>11.43</v>
      </c>
      <c r="E5670">
        <v>33.53</v>
      </c>
      <c r="F5670">
        <v>0</v>
      </c>
      <c r="G5670">
        <v>5.76</v>
      </c>
      <c r="H5670">
        <v>39.79</v>
      </c>
      <c r="I5670" t="s">
        <v>201</v>
      </c>
      <c r="J5670" t="s">
        <v>15</v>
      </c>
      <c r="K5670" t="s">
        <v>172</v>
      </c>
      <c r="L5670" t="s">
        <v>195</v>
      </c>
      <c r="M5670" t="s">
        <v>37</v>
      </c>
      <c r="N5670" t="s">
        <v>76</v>
      </c>
      <c r="O5670" t="str">
        <f>TEXT(Table1[[#This Row],[pickup]],"dddd")</f>
        <v>Thursday</v>
      </c>
      <c r="P5670">
        <f t="shared" si="88"/>
        <v>7</v>
      </c>
    </row>
    <row r="5671" spans="1:16" x14ac:dyDescent="0.25">
      <c r="A5671" s="1">
        <v>43552.386759259258</v>
      </c>
      <c r="B5671" s="1">
        <v>43552.391747685186</v>
      </c>
      <c r="C5671">
        <v>1</v>
      </c>
      <c r="D5671">
        <v>1.2</v>
      </c>
      <c r="E5671">
        <v>6.5</v>
      </c>
      <c r="F5671">
        <v>1.8</v>
      </c>
      <c r="G5671">
        <v>0</v>
      </c>
      <c r="H5671">
        <v>9.1</v>
      </c>
      <c r="I5671" t="s">
        <v>201</v>
      </c>
      <c r="J5671" t="s">
        <v>15</v>
      </c>
      <c r="K5671" t="s">
        <v>113</v>
      </c>
      <c r="L5671" t="s">
        <v>95</v>
      </c>
      <c r="M5671" t="s">
        <v>58</v>
      </c>
      <c r="N5671" t="s">
        <v>58</v>
      </c>
      <c r="O5671" t="str">
        <f>TEXT(Table1[[#This Row],[pickup]],"dddd")</f>
        <v>Thursday</v>
      </c>
      <c r="P5671">
        <f t="shared" si="88"/>
        <v>9</v>
      </c>
    </row>
    <row r="5672" spans="1:16" x14ac:dyDescent="0.25">
      <c r="A5672" s="1">
        <v>43545.444212962961</v>
      </c>
      <c r="B5672" s="1">
        <v>43545.448437500003</v>
      </c>
      <c r="C5672">
        <v>1</v>
      </c>
      <c r="D5672">
        <v>1.06</v>
      </c>
      <c r="E5672">
        <v>6</v>
      </c>
      <c r="F5672">
        <v>0</v>
      </c>
      <c r="G5672">
        <v>0</v>
      </c>
      <c r="H5672">
        <v>6.8</v>
      </c>
      <c r="I5672" t="s">
        <v>201</v>
      </c>
      <c r="J5672" t="s">
        <v>19</v>
      </c>
      <c r="K5672" t="s">
        <v>54</v>
      </c>
      <c r="L5672" t="s">
        <v>114</v>
      </c>
      <c r="M5672" t="s">
        <v>18</v>
      </c>
      <c r="N5672" t="s">
        <v>18</v>
      </c>
      <c r="O5672" t="str">
        <f>TEXT(Table1[[#This Row],[pickup]],"dddd")</f>
        <v>Thursday</v>
      </c>
      <c r="P5672">
        <f t="shared" si="88"/>
        <v>10</v>
      </c>
    </row>
    <row r="5673" spans="1:16" x14ac:dyDescent="0.25">
      <c r="A5673" s="1">
        <v>43538.517372685186</v>
      </c>
      <c r="B5673" s="1">
        <v>43538.52140046296</v>
      </c>
      <c r="C5673">
        <v>2</v>
      </c>
      <c r="D5673">
        <v>0.76</v>
      </c>
      <c r="E5673">
        <v>5.5</v>
      </c>
      <c r="F5673">
        <v>0</v>
      </c>
      <c r="G5673">
        <v>0</v>
      </c>
      <c r="H5673">
        <v>6.3</v>
      </c>
      <c r="I5673" t="s">
        <v>201</v>
      </c>
      <c r="J5673" t="s">
        <v>19</v>
      </c>
      <c r="K5673" t="s">
        <v>36</v>
      </c>
      <c r="L5673" t="s">
        <v>65</v>
      </c>
      <c r="M5673" t="s">
        <v>37</v>
      </c>
      <c r="N5673" t="s">
        <v>37</v>
      </c>
      <c r="O5673" t="str">
        <f>TEXT(Table1[[#This Row],[pickup]],"dddd")</f>
        <v>Thursday</v>
      </c>
      <c r="P5673">
        <f t="shared" si="88"/>
        <v>12</v>
      </c>
    </row>
    <row r="5674" spans="1:16" x14ac:dyDescent="0.25">
      <c r="A5674" s="1">
        <v>43530.60664351852</v>
      </c>
      <c r="B5674" s="1">
        <v>43530.618738425925</v>
      </c>
      <c r="C5674">
        <v>2</v>
      </c>
      <c r="D5674">
        <v>2.7</v>
      </c>
      <c r="E5674">
        <v>13.5</v>
      </c>
      <c r="F5674">
        <v>0</v>
      </c>
      <c r="G5674">
        <v>0</v>
      </c>
      <c r="H5674">
        <v>14.3</v>
      </c>
      <c r="I5674" t="s">
        <v>201</v>
      </c>
      <c r="J5674" t="s">
        <v>19</v>
      </c>
      <c r="K5674" t="s">
        <v>146</v>
      </c>
      <c r="L5674" t="s">
        <v>122</v>
      </c>
      <c r="M5674" t="s">
        <v>37</v>
      </c>
      <c r="N5674" t="s">
        <v>37</v>
      </c>
      <c r="O5674" t="str">
        <f>TEXT(Table1[[#This Row],[pickup]],"dddd")</f>
        <v>Wednesday</v>
      </c>
      <c r="P5674">
        <f t="shared" si="88"/>
        <v>14</v>
      </c>
    </row>
    <row r="5675" spans="1:16" x14ac:dyDescent="0.25">
      <c r="A5675" s="1">
        <v>43536.019421296296</v>
      </c>
      <c r="B5675" s="1">
        <v>43536.023275462961</v>
      </c>
      <c r="C5675">
        <v>1</v>
      </c>
      <c r="D5675">
        <v>1.38</v>
      </c>
      <c r="E5675">
        <v>6.5</v>
      </c>
      <c r="F5675">
        <v>0</v>
      </c>
      <c r="G5675">
        <v>0</v>
      </c>
      <c r="H5675">
        <v>7.8</v>
      </c>
      <c r="I5675" t="s">
        <v>201</v>
      </c>
      <c r="J5675" t="s">
        <v>19</v>
      </c>
      <c r="K5675" t="s">
        <v>114</v>
      </c>
      <c r="L5675" t="s">
        <v>54</v>
      </c>
      <c r="M5675" t="s">
        <v>18</v>
      </c>
      <c r="N5675" t="s">
        <v>18</v>
      </c>
      <c r="O5675" t="str">
        <f>TEXT(Table1[[#This Row],[pickup]],"dddd")</f>
        <v>Tuesday</v>
      </c>
      <c r="P5675">
        <f t="shared" si="88"/>
        <v>0</v>
      </c>
    </row>
    <row r="5676" spans="1:16" x14ac:dyDescent="0.25">
      <c r="A5676" s="1">
        <v>43529.385706018518</v>
      </c>
      <c r="B5676" s="1">
        <v>43529.39298611111</v>
      </c>
      <c r="C5676">
        <v>1</v>
      </c>
      <c r="D5676">
        <v>2.0099999999999998</v>
      </c>
      <c r="E5676">
        <v>9</v>
      </c>
      <c r="F5676">
        <v>0</v>
      </c>
      <c r="G5676">
        <v>0</v>
      </c>
      <c r="H5676">
        <v>9.8000000000000007</v>
      </c>
      <c r="I5676" t="s">
        <v>201</v>
      </c>
      <c r="J5676" t="s">
        <v>15</v>
      </c>
      <c r="K5676" t="s">
        <v>80</v>
      </c>
      <c r="L5676" t="s">
        <v>224</v>
      </c>
      <c r="M5676" t="s">
        <v>37</v>
      </c>
      <c r="N5676" t="s">
        <v>37</v>
      </c>
      <c r="O5676" t="str">
        <f>TEXT(Table1[[#This Row],[pickup]],"dddd")</f>
        <v>Tuesday</v>
      </c>
      <c r="P5676">
        <f t="shared" si="88"/>
        <v>9</v>
      </c>
    </row>
    <row r="5677" spans="1:16" x14ac:dyDescent="0.25">
      <c r="A5677" s="1">
        <v>43537.37263888889</v>
      </c>
      <c r="B5677" s="1">
        <v>43537.375208333331</v>
      </c>
      <c r="C5677">
        <v>1</v>
      </c>
      <c r="D5677">
        <v>0.5</v>
      </c>
      <c r="E5677">
        <v>4.5</v>
      </c>
      <c r="F5677">
        <v>1.05</v>
      </c>
      <c r="G5677">
        <v>0</v>
      </c>
      <c r="H5677">
        <v>6.35</v>
      </c>
      <c r="I5677" t="s">
        <v>201</v>
      </c>
      <c r="J5677" t="s">
        <v>15</v>
      </c>
      <c r="K5677" t="s">
        <v>36</v>
      </c>
      <c r="L5677" t="s">
        <v>36</v>
      </c>
      <c r="M5677" t="s">
        <v>37</v>
      </c>
      <c r="N5677" t="s">
        <v>37</v>
      </c>
      <c r="O5677" t="str">
        <f>TEXT(Table1[[#This Row],[pickup]],"dddd")</f>
        <v>Wednesday</v>
      </c>
      <c r="P5677">
        <f t="shared" si="88"/>
        <v>8</v>
      </c>
    </row>
    <row r="5678" spans="1:16" x14ac:dyDescent="0.25">
      <c r="A5678" s="1">
        <v>43529.781712962962</v>
      </c>
      <c r="B5678" s="1">
        <v>43529.78628472222</v>
      </c>
      <c r="C5678">
        <v>5</v>
      </c>
      <c r="D5678">
        <v>0.91</v>
      </c>
      <c r="E5678">
        <v>6</v>
      </c>
      <c r="F5678">
        <v>0</v>
      </c>
      <c r="G5678">
        <v>0</v>
      </c>
      <c r="H5678">
        <v>7.8</v>
      </c>
      <c r="I5678" t="s">
        <v>201</v>
      </c>
      <c r="J5678" t="s">
        <v>15</v>
      </c>
      <c r="K5678" t="s">
        <v>36</v>
      </c>
      <c r="L5678" t="s">
        <v>117</v>
      </c>
      <c r="M5678" t="s">
        <v>37</v>
      </c>
      <c r="N5678" t="s">
        <v>37</v>
      </c>
      <c r="O5678" t="str">
        <f>TEXT(Table1[[#This Row],[pickup]],"dddd")</f>
        <v>Tuesday</v>
      </c>
      <c r="P5678">
        <f t="shared" si="88"/>
        <v>18</v>
      </c>
    </row>
    <row r="5679" spans="1:16" x14ac:dyDescent="0.25">
      <c r="A5679" s="1">
        <v>43549.740787037037</v>
      </c>
      <c r="B5679" s="1">
        <v>43549.744780092595</v>
      </c>
      <c r="C5679">
        <v>1</v>
      </c>
      <c r="D5679">
        <v>1.3</v>
      </c>
      <c r="E5679">
        <v>6.5</v>
      </c>
      <c r="F5679">
        <v>2.76</v>
      </c>
      <c r="G5679">
        <v>0</v>
      </c>
      <c r="H5679">
        <v>13.81</v>
      </c>
      <c r="I5679" t="s">
        <v>201</v>
      </c>
      <c r="J5679" t="s">
        <v>15</v>
      </c>
      <c r="K5679" t="s">
        <v>34</v>
      </c>
      <c r="L5679" t="s">
        <v>41</v>
      </c>
      <c r="M5679" t="s">
        <v>18</v>
      </c>
      <c r="N5679" t="s">
        <v>18</v>
      </c>
      <c r="O5679" t="str">
        <f>TEXT(Table1[[#This Row],[pickup]],"dddd")</f>
        <v>Monday</v>
      </c>
      <c r="P5679">
        <f t="shared" si="88"/>
        <v>17</v>
      </c>
    </row>
    <row r="5680" spans="1:16" x14ac:dyDescent="0.25">
      <c r="A5680" s="1">
        <v>43539.85696759259</v>
      </c>
      <c r="B5680" s="1">
        <v>43539.857060185182</v>
      </c>
      <c r="C5680">
        <v>1</v>
      </c>
      <c r="D5680">
        <v>0</v>
      </c>
      <c r="E5680">
        <v>52</v>
      </c>
      <c r="F5680">
        <v>0</v>
      </c>
      <c r="G5680">
        <v>0</v>
      </c>
      <c r="H5680">
        <v>52.8</v>
      </c>
      <c r="I5680" t="s">
        <v>201</v>
      </c>
      <c r="J5680" t="s">
        <v>19</v>
      </c>
      <c r="K5680" t="s">
        <v>78</v>
      </c>
      <c r="L5680" t="s">
        <v>78</v>
      </c>
      <c r="M5680" t="s">
        <v>58</v>
      </c>
      <c r="N5680" t="s">
        <v>58</v>
      </c>
      <c r="O5680" t="str">
        <f>TEXT(Table1[[#This Row],[pickup]],"dddd")</f>
        <v>Friday</v>
      </c>
      <c r="P5680">
        <f t="shared" si="88"/>
        <v>20</v>
      </c>
    </row>
    <row r="5681" spans="1:16" x14ac:dyDescent="0.25">
      <c r="A5681" s="1">
        <v>43554.830671296295</v>
      </c>
      <c r="B5681" s="1">
        <v>43554.841921296298</v>
      </c>
      <c r="C5681">
        <v>1</v>
      </c>
      <c r="D5681">
        <v>2.75</v>
      </c>
      <c r="E5681">
        <v>12.5</v>
      </c>
      <c r="F5681">
        <v>0</v>
      </c>
      <c r="G5681">
        <v>0</v>
      </c>
      <c r="H5681">
        <v>13.3</v>
      </c>
      <c r="I5681" t="s">
        <v>201</v>
      </c>
      <c r="J5681" t="s">
        <v>19</v>
      </c>
      <c r="K5681" t="s">
        <v>122</v>
      </c>
      <c r="L5681" t="s">
        <v>118</v>
      </c>
      <c r="M5681" t="s">
        <v>37</v>
      </c>
      <c r="N5681" t="s">
        <v>37</v>
      </c>
      <c r="O5681" t="str">
        <f>TEXT(Table1[[#This Row],[pickup]],"dddd")</f>
        <v>Saturday</v>
      </c>
      <c r="P5681">
        <f t="shared" si="88"/>
        <v>19</v>
      </c>
    </row>
    <row r="5682" spans="1:16" x14ac:dyDescent="0.25">
      <c r="A5682" s="1">
        <v>43552.803182870368</v>
      </c>
      <c r="B5682" s="1">
        <v>43552.816365740742</v>
      </c>
      <c r="C5682">
        <v>2</v>
      </c>
      <c r="D5682">
        <v>3.49</v>
      </c>
      <c r="E5682">
        <v>15</v>
      </c>
      <c r="F5682">
        <v>0</v>
      </c>
      <c r="G5682">
        <v>0</v>
      </c>
      <c r="H5682">
        <v>16.3</v>
      </c>
      <c r="I5682" t="s">
        <v>201</v>
      </c>
      <c r="J5682" t="s">
        <v>15</v>
      </c>
      <c r="K5682" t="s">
        <v>139</v>
      </c>
      <c r="L5682" t="s">
        <v>177</v>
      </c>
      <c r="M5682" t="s">
        <v>58</v>
      </c>
      <c r="N5682" t="s">
        <v>58</v>
      </c>
      <c r="O5682" t="str">
        <f>TEXT(Table1[[#This Row],[pickup]],"dddd")</f>
        <v>Thursday</v>
      </c>
      <c r="P5682">
        <f t="shared" si="88"/>
        <v>19</v>
      </c>
    </row>
    <row r="5683" spans="1:16" x14ac:dyDescent="0.25">
      <c r="A5683" s="1">
        <v>43551.799814814818</v>
      </c>
      <c r="B5683" s="1">
        <v>43551.806597222225</v>
      </c>
      <c r="C5683">
        <v>1</v>
      </c>
      <c r="D5683">
        <v>2.0299999999999998</v>
      </c>
      <c r="E5683">
        <v>9</v>
      </c>
      <c r="F5683">
        <v>4.0599999999999996</v>
      </c>
      <c r="G5683">
        <v>0</v>
      </c>
      <c r="H5683">
        <v>17.61</v>
      </c>
      <c r="I5683" t="s">
        <v>201</v>
      </c>
      <c r="J5683" t="s">
        <v>15</v>
      </c>
      <c r="K5683" t="s">
        <v>34</v>
      </c>
      <c r="L5683" t="s">
        <v>70</v>
      </c>
      <c r="M5683" t="s">
        <v>18</v>
      </c>
      <c r="N5683" t="s">
        <v>18</v>
      </c>
      <c r="O5683" t="str">
        <f>TEXT(Table1[[#This Row],[pickup]],"dddd")</f>
        <v>Wednesday</v>
      </c>
      <c r="P5683">
        <f t="shared" si="88"/>
        <v>19</v>
      </c>
    </row>
    <row r="5684" spans="1:16" x14ac:dyDescent="0.25">
      <c r="A5684" s="1">
        <v>43525.625613425924</v>
      </c>
      <c r="B5684" s="1">
        <v>43525.646678240744</v>
      </c>
      <c r="C5684">
        <v>1</v>
      </c>
      <c r="D5684">
        <v>11.55</v>
      </c>
      <c r="E5684">
        <v>34.49</v>
      </c>
      <c r="F5684">
        <v>0</v>
      </c>
      <c r="G5684">
        <v>0</v>
      </c>
      <c r="H5684">
        <v>34.99</v>
      </c>
      <c r="I5684" t="s">
        <v>201</v>
      </c>
      <c r="J5684" t="s">
        <v>15</v>
      </c>
      <c r="K5684" t="s">
        <v>90</v>
      </c>
      <c r="L5684" t="s">
        <v>150</v>
      </c>
      <c r="M5684" t="s">
        <v>58</v>
      </c>
      <c r="N5684" t="s">
        <v>37</v>
      </c>
      <c r="O5684" t="str">
        <f>TEXT(Table1[[#This Row],[pickup]],"dddd")</f>
        <v>Friday</v>
      </c>
      <c r="P5684">
        <f t="shared" si="88"/>
        <v>15</v>
      </c>
    </row>
    <row r="5685" spans="1:16" x14ac:dyDescent="0.25">
      <c r="A5685" s="1">
        <v>43536.624166666668</v>
      </c>
      <c r="B5685" s="1">
        <v>43536.625150462962</v>
      </c>
      <c r="C5685">
        <v>1</v>
      </c>
      <c r="D5685">
        <v>0</v>
      </c>
      <c r="E5685">
        <v>3</v>
      </c>
      <c r="F5685">
        <v>0</v>
      </c>
      <c r="G5685">
        <v>0</v>
      </c>
      <c r="H5685">
        <v>3.8</v>
      </c>
      <c r="I5685" t="s">
        <v>201</v>
      </c>
      <c r="J5685" t="s">
        <v>15</v>
      </c>
      <c r="K5685" t="s">
        <v>149</v>
      </c>
      <c r="L5685" t="s">
        <v>149</v>
      </c>
      <c r="M5685" t="s">
        <v>37</v>
      </c>
      <c r="N5685" t="s">
        <v>37</v>
      </c>
      <c r="O5685" t="str">
        <f>TEXT(Table1[[#This Row],[pickup]],"dddd")</f>
        <v>Tuesday</v>
      </c>
      <c r="P5685">
        <f t="shared" si="88"/>
        <v>14</v>
      </c>
    </row>
    <row r="5686" spans="1:16" x14ac:dyDescent="0.25">
      <c r="A5686" s="1">
        <v>43535.87877314815</v>
      </c>
      <c r="B5686" s="1">
        <v>43535.890879629631</v>
      </c>
      <c r="C5686">
        <v>1</v>
      </c>
      <c r="D5686">
        <v>4.57</v>
      </c>
      <c r="E5686">
        <v>16</v>
      </c>
      <c r="F5686">
        <v>0</v>
      </c>
      <c r="G5686">
        <v>0</v>
      </c>
      <c r="H5686">
        <v>17.3</v>
      </c>
      <c r="I5686" t="s">
        <v>201</v>
      </c>
      <c r="J5686" t="s">
        <v>19</v>
      </c>
      <c r="K5686" t="s">
        <v>123</v>
      </c>
      <c r="L5686" t="s">
        <v>117</v>
      </c>
      <c r="M5686" t="s">
        <v>58</v>
      </c>
      <c r="N5686" t="s">
        <v>37</v>
      </c>
      <c r="O5686" t="str">
        <f>TEXT(Table1[[#This Row],[pickup]],"dddd")</f>
        <v>Monday</v>
      </c>
      <c r="P5686">
        <f t="shared" si="88"/>
        <v>21</v>
      </c>
    </row>
    <row r="5687" spans="1:16" x14ac:dyDescent="0.25">
      <c r="A5687" s="1">
        <v>43533.289594907408</v>
      </c>
      <c r="B5687" s="1">
        <v>43533.291296296295</v>
      </c>
      <c r="C5687">
        <v>1</v>
      </c>
      <c r="D5687">
        <v>0.73</v>
      </c>
      <c r="E5687">
        <v>4.5</v>
      </c>
      <c r="F5687">
        <v>0</v>
      </c>
      <c r="G5687">
        <v>0</v>
      </c>
      <c r="H5687">
        <v>5.3</v>
      </c>
      <c r="I5687" t="s">
        <v>201</v>
      </c>
      <c r="J5687" t="s">
        <v>15</v>
      </c>
      <c r="K5687" t="s">
        <v>31</v>
      </c>
      <c r="L5687" t="s">
        <v>98</v>
      </c>
      <c r="M5687" t="s">
        <v>18</v>
      </c>
      <c r="N5687" t="s">
        <v>18</v>
      </c>
      <c r="O5687" t="str">
        <f>TEXT(Table1[[#This Row],[pickup]],"dddd")</f>
        <v>Saturday</v>
      </c>
      <c r="P5687">
        <f t="shared" si="88"/>
        <v>6</v>
      </c>
    </row>
    <row r="5688" spans="1:16" x14ac:dyDescent="0.25">
      <c r="A5688" s="1">
        <v>43533.688298611109</v>
      </c>
      <c r="B5688" s="1">
        <v>43533.694641203707</v>
      </c>
      <c r="C5688">
        <v>1</v>
      </c>
      <c r="D5688">
        <v>1</v>
      </c>
      <c r="E5688">
        <v>7</v>
      </c>
      <c r="F5688">
        <v>0</v>
      </c>
      <c r="G5688">
        <v>0</v>
      </c>
      <c r="H5688">
        <v>8.8000000000000007</v>
      </c>
      <c r="I5688" t="s">
        <v>201</v>
      </c>
      <c r="J5688" t="s">
        <v>19</v>
      </c>
      <c r="K5688" t="s">
        <v>146</v>
      </c>
      <c r="L5688" t="s">
        <v>122</v>
      </c>
      <c r="M5688" t="s">
        <v>37</v>
      </c>
      <c r="N5688" t="s">
        <v>37</v>
      </c>
      <c r="O5688" t="str">
        <f>TEXT(Table1[[#This Row],[pickup]],"dddd")</f>
        <v>Saturday</v>
      </c>
      <c r="P5688">
        <f t="shared" si="88"/>
        <v>16</v>
      </c>
    </row>
    <row r="5689" spans="1:16" x14ac:dyDescent="0.25">
      <c r="A5689" s="1">
        <v>43550.407511574071</v>
      </c>
      <c r="B5689" s="1">
        <v>43550.42287037037</v>
      </c>
      <c r="C5689">
        <v>1</v>
      </c>
      <c r="D5689">
        <v>6.32</v>
      </c>
      <c r="E5689">
        <v>21</v>
      </c>
      <c r="F5689">
        <v>6.14</v>
      </c>
      <c r="G5689">
        <v>0</v>
      </c>
      <c r="H5689">
        <v>30.69</v>
      </c>
      <c r="I5689" t="s">
        <v>201</v>
      </c>
      <c r="J5689" t="s">
        <v>15</v>
      </c>
      <c r="K5689" t="s">
        <v>83</v>
      </c>
      <c r="L5689" t="s">
        <v>17</v>
      </c>
      <c r="M5689" t="s">
        <v>58</v>
      </c>
      <c r="N5689" t="s">
        <v>18</v>
      </c>
      <c r="O5689" t="str">
        <f>TEXT(Table1[[#This Row],[pickup]],"dddd")</f>
        <v>Tuesday</v>
      </c>
      <c r="P5689">
        <f t="shared" si="88"/>
        <v>9</v>
      </c>
    </row>
    <row r="5690" spans="1:16" x14ac:dyDescent="0.25">
      <c r="A5690" s="1">
        <v>43536.635578703703</v>
      </c>
      <c r="B5690" s="1">
        <v>43536.653275462966</v>
      </c>
      <c r="C5690">
        <v>1</v>
      </c>
      <c r="D5690">
        <v>4.54</v>
      </c>
      <c r="E5690">
        <v>20.16</v>
      </c>
      <c r="F5690">
        <v>0</v>
      </c>
      <c r="G5690">
        <v>0</v>
      </c>
      <c r="H5690">
        <v>20.66</v>
      </c>
      <c r="I5690" t="s">
        <v>201</v>
      </c>
      <c r="J5690" t="s">
        <v>15</v>
      </c>
      <c r="K5690" t="s">
        <v>225</v>
      </c>
      <c r="L5690" t="s">
        <v>177</v>
      </c>
      <c r="M5690" t="s">
        <v>58</v>
      </c>
      <c r="N5690" t="s">
        <v>58</v>
      </c>
      <c r="O5690" t="str">
        <f>TEXT(Table1[[#This Row],[pickup]],"dddd")</f>
        <v>Tuesday</v>
      </c>
      <c r="P5690">
        <f t="shared" si="88"/>
        <v>15</v>
      </c>
    </row>
    <row r="5691" spans="1:16" x14ac:dyDescent="0.25">
      <c r="A5691" s="1">
        <v>43535.705891203703</v>
      </c>
      <c r="B5691" s="1">
        <v>43535.713969907411</v>
      </c>
      <c r="C5691">
        <v>1</v>
      </c>
      <c r="D5691">
        <v>1.53</v>
      </c>
      <c r="E5691">
        <v>9.5</v>
      </c>
      <c r="F5691">
        <v>0</v>
      </c>
      <c r="G5691">
        <v>0</v>
      </c>
      <c r="H5691">
        <v>11.3</v>
      </c>
      <c r="I5691" t="s">
        <v>201</v>
      </c>
      <c r="J5691" t="s">
        <v>15</v>
      </c>
      <c r="K5691" t="s">
        <v>104</v>
      </c>
      <c r="L5691" t="s">
        <v>151</v>
      </c>
      <c r="M5691" t="s">
        <v>58</v>
      </c>
      <c r="N5691" t="s">
        <v>58</v>
      </c>
      <c r="O5691" t="str">
        <f>TEXT(Table1[[#This Row],[pickup]],"dddd")</f>
        <v>Monday</v>
      </c>
      <c r="P5691">
        <f t="shared" si="88"/>
        <v>16</v>
      </c>
    </row>
    <row r="5692" spans="1:16" x14ac:dyDescent="0.25">
      <c r="A5692" s="1">
        <v>43555.913460648146</v>
      </c>
      <c r="B5692" s="1">
        <v>43555.918599537035</v>
      </c>
      <c r="C5692">
        <v>1</v>
      </c>
      <c r="D5692">
        <v>2.2999999999999998</v>
      </c>
      <c r="E5692">
        <v>9</v>
      </c>
      <c r="F5692">
        <v>0</v>
      </c>
      <c r="G5692">
        <v>0</v>
      </c>
      <c r="H5692">
        <v>10.3</v>
      </c>
      <c r="I5692" t="s">
        <v>201</v>
      </c>
      <c r="J5692" t="s">
        <v>19</v>
      </c>
      <c r="K5692" t="s">
        <v>117</v>
      </c>
      <c r="L5692" t="s">
        <v>69</v>
      </c>
      <c r="M5692" t="s">
        <v>37</v>
      </c>
      <c r="N5692" t="s">
        <v>37</v>
      </c>
      <c r="O5692" t="str">
        <f>TEXT(Table1[[#This Row],[pickup]],"dddd")</f>
        <v>Sunday</v>
      </c>
      <c r="P5692">
        <f t="shared" si="88"/>
        <v>21</v>
      </c>
    </row>
    <row r="5693" spans="1:16" x14ac:dyDescent="0.25">
      <c r="A5693" s="1">
        <v>43544.522870370369</v>
      </c>
      <c r="B5693" s="1">
        <v>43544.528067129628</v>
      </c>
      <c r="C5693">
        <v>1</v>
      </c>
      <c r="D5693">
        <v>2.48</v>
      </c>
      <c r="E5693">
        <v>12</v>
      </c>
      <c r="F5693">
        <v>0</v>
      </c>
      <c r="G5693">
        <v>0</v>
      </c>
      <c r="H5693">
        <v>12</v>
      </c>
      <c r="I5693" t="s">
        <v>201</v>
      </c>
      <c r="J5693" t="s">
        <v>15</v>
      </c>
      <c r="K5693" t="s">
        <v>211</v>
      </c>
      <c r="L5693" t="s">
        <v>128</v>
      </c>
      <c r="M5693" t="s">
        <v>37</v>
      </c>
      <c r="N5693" t="s">
        <v>37</v>
      </c>
      <c r="O5693" t="str">
        <f>TEXT(Table1[[#This Row],[pickup]],"dddd")</f>
        <v>Wednesday</v>
      </c>
      <c r="P5693">
        <f t="shared" si="88"/>
        <v>12</v>
      </c>
    </row>
    <row r="5694" spans="1:16" x14ac:dyDescent="0.25">
      <c r="A5694" s="1">
        <v>43551.49324074074</v>
      </c>
      <c r="B5694" s="1">
        <v>43551.505520833336</v>
      </c>
      <c r="C5694">
        <v>1</v>
      </c>
      <c r="D5694">
        <v>4.4000000000000004</v>
      </c>
      <c r="E5694">
        <v>17</v>
      </c>
      <c r="F5694">
        <v>0</v>
      </c>
      <c r="G5694">
        <v>0</v>
      </c>
      <c r="H5694">
        <v>17.8</v>
      </c>
      <c r="I5694" t="s">
        <v>201</v>
      </c>
      <c r="J5694" t="s">
        <v>15</v>
      </c>
      <c r="K5694" t="s">
        <v>221</v>
      </c>
      <c r="L5694" t="s">
        <v>180</v>
      </c>
      <c r="M5694" t="s">
        <v>58</v>
      </c>
      <c r="N5694" t="s">
        <v>58</v>
      </c>
      <c r="O5694" t="str">
        <f>TEXT(Table1[[#This Row],[pickup]],"dddd")</f>
        <v>Wednesday</v>
      </c>
      <c r="P5694">
        <f t="shared" si="88"/>
        <v>11</v>
      </c>
    </row>
    <row r="5695" spans="1:16" x14ac:dyDescent="0.25">
      <c r="A5695" s="1">
        <v>43541.933321759258</v>
      </c>
      <c r="B5695" s="1">
        <v>43541.94153935185</v>
      </c>
      <c r="C5695">
        <v>2</v>
      </c>
      <c r="D5695">
        <v>2.11</v>
      </c>
      <c r="E5695">
        <v>10</v>
      </c>
      <c r="F5695">
        <v>0</v>
      </c>
      <c r="G5695">
        <v>0</v>
      </c>
      <c r="H5695">
        <v>11.3</v>
      </c>
      <c r="I5695" t="s">
        <v>201</v>
      </c>
      <c r="J5695" t="s">
        <v>19</v>
      </c>
      <c r="K5695" t="s">
        <v>69</v>
      </c>
      <c r="L5695" t="s">
        <v>202</v>
      </c>
      <c r="M5695" t="s">
        <v>37</v>
      </c>
      <c r="N5695" t="s">
        <v>37</v>
      </c>
      <c r="O5695" t="str">
        <f>TEXT(Table1[[#This Row],[pickup]],"dddd")</f>
        <v>Sunday</v>
      </c>
      <c r="P5695">
        <f t="shared" si="88"/>
        <v>22</v>
      </c>
    </row>
    <row r="5696" spans="1:16" x14ac:dyDescent="0.25">
      <c r="A5696" s="1">
        <v>43533.992777777778</v>
      </c>
      <c r="B5696" s="1">
        <v>43533.998043981483</v>
      </c>
      <c r="C5696">
        <v>1</v>
      </c>
      <c r="D5696">
        <v>1.76</v>
      </c>
      <c r="E5696">
        <v>8.5</v>
      </c>
      <c r="F5696">
        <v>2.4500000000000002</v>
      </c>
      <c r="G5696">
        <v>0</v>
      </c>
      <c r="H5696">
        <v>12.25</v>
      </c>
      <c r="I5696" t="s">
        <v>201</v>
      </c>
      <c r="J5696" t="s">
        <v>15</v>
      </c>
      <c r="K5696" t="s">
        <v>94</v>
      </c>
      <c r="L5696" t="s">
        <v>97</v>
      </c>
      <c r="M5696" t="s">
        <v>58</v>
      </c>
      <c r="N5696" t="s">
        <v>58</v>
      </c>
      <c r="O5696" t="str">
        <f>TEXT(Table1[[#This Row],[pickup]],"dddd")</f>
        <v>Saturday</v>
      </c>
      <c r="P5696">
        <f t="shared" si="88"/>
        <v>23</v>
      </c>
    </row>
    <row r="5697" spans="1:16" x14ac:dyDescent="0.25">
      <c r="A5697" s="1">
        <v>43552.479780092595</v>
      </c>
      <c r="B5697" s="1">
        <v>43552.498530092591</v>
      </c>
      <c r="C5697">
        <v>1</v>
      </c>
      <c r="D5697">
        <v>3.3</v>
      </c>
      <c r="E5697">
        <v>18</v>
      </c>
      <c r="F5697">
        <v>0</v>
      </c>
      <c r="G5697">
        <v>0</v>
      </c>
      <c r="H5697">
        <v>19.3</v>
      </c>
      <c r="I5697" t="s">
        <v>201</v>
      </c>
      <c r="J5697" t="s">
        <v>15</v>
      </c>
      <c r="K5697" t="s">
        <v>91</v>
      </c>
      <c r="L5697" t="s">
        <v>95</v>
      </c>
      <c r="M5697" t="s">
        <v>58</v>
      </c>
      <c r="N5697" t="s">
        <v>58</v>
      </c>
      <c r="O5697" t="str">
        <f>TEXT(Table1[[#This Row],[pickup]],"dddd")</f>
        <v>Thursday</v>
      </c>
      <c r="P5697">
        <f t="shared" si="88"/>
        <v>11</v>
      </c>
    </row>
    <row r="5698" spans="1:16" x14ac:dyDescent="0.25">
      <c r="A5698" s="1">
        <v>43546.968981481485</v>
      </c>
      <c r="B5698" s="1">
        <v>43546.98164351852</v>
      </c>
      <c r="C5698">
        <v>2</v>
      </c>
      <c r="D5698">
        <v>2.78</v>
      </c>
      <c r="E5698">
        <v>14</v>
      </c>
      <c r="F5698">
        <v>0</v>
      </c>
      <c r="G5698">
        <v>0</v>
      </c>
      <c r="H5698">
        <v>15.3</v>
      </c>
      <c r="I5698" t="s">
        <v>201</v>
      </c>
      <c r="J5698" t="s">
        <v>19</v>
      </c>
      <c r="K5698" t="s">
        <v>118</v>
      </c>
      <c r="L5698" t="s">
        <v>118</v>
      </c>
      <c r="M5698" t="s">
        <v>37</v>
      </c>
      <c r="N5698" t="s">
        <v>37</v>
      </c>
      <c r="O5698" t="str">
        <f>TEXT(Table1[[#This Row],[pickup]],"dddd")</f>
        <v>Friday</v>
      </c>
      <c r="P5698">
        <f t="shared" ref="P5698:P5761" si="89">HOUR(A:A)</f>
        <v>23</v>
      </c>
    </row>
    <row r="5699" spans="1:16" x14ac:dyDescent="0.25">
      <c r="A5699" s="1">
        <v>43543.305798611109</v>
      </c>
      <c r="B5699" s="1">
        <v>43543.305844907409</v>
      </c>
      <c r="C5699">
        <v>1</v>
      </c>
      <c r="D5699">
        <v>0</v>
      </c>
      <c r="E5699">
        <v>2.5</v>
      </c>
      <c r="F5699">
        <v>0</v>
      </c>
      <c r="G5699">
        <v>0</v>
      </c>
      <c r="H5699">
        <v>3.3</v>
      </c>
      <c r="I5699" t="s">
        <v>201</v>
      </c>
      <c r="J5699" t="s">
        <v>19</v>
      </c>
      <c r="K5699" t="s">
        <v>189</v>
      </c>
      <c r="L5699" t="s">
        <v>189</v>
      </c>
      <c r="M5699" t="s">
        <v>58</v>
      </c>
      <c r="N5699" t="s">
        <v>58</v>
      </c>
      <c r="O5699" t="str">
        <f>TEXT(Table1[[#This Row],[pickup]],"dddd")</f>
        <v>Tuesday</v>
      </c>
      <c r="P5699">
        <f t="shared" si="89"/>
        <v>7</v>
      </c>
    </row>
    <row r="5700" spans="1:16" x14ac:dyDescent="0.25">
      <c r="A5700" s="1">
        <v>43555.594918981478</v>
      </c>
      <c r="B5700" s="1">
        <v>43555.599942129629</v>
      </c>
      <c r="C5700">
        <v>1</v>
      </c>
      <c r="D5700">
        <v>1.42</v>
      </c>
      <c r="E5700">
        <v>7</v>
      </c>
      <c r="F5700">
        <v>1.95</v>
      </c>
      <c r="G5700">
        <v>0</v>
      </c>
      <c r="H5700">
        <v>9.75</v>
      </c>
      <c r="I5700" t="s">
        <v>201</v>
      </c>
      <c r="J5700" t="s">
        <v>15</v>
      </c>
      <c r="K5700" t="s">
        <v>73</v>
      </c>
      <c r="L5700" t="s">
        <v>114</v>
      </c>
      <c r="M5700" t="s">
        <v>18</v>
      </c>
      <c r="N5700" t="s">
        <v>18</v>
      </c>
      <c r="O5700" t="str">
        <f>TEXT(Table1[[#This Row],[pickup]],"dddd")</f>
        <v>Sunday</v>
      </c>
      <c r="P5700">
        <f t="shared" si="89"/>
        <v>14</v>
      </c>
    </row>
    <row r="5701" spans="1:16" x14ac:dyDescent="0.25">
      <c r="A5701" s="1">
        <v>43541.604942129627</v>
      </c>
      <c r="B5701" s="1">
        <v>43541.61513888889</v>
      </c>
      <c r="C5701">
        <v>1</v>
      </c>
      <c r="D5701">
        <v>3.91</v>
      </c>
      <c r="E5701">
        <v>14.5</v>
      </c>
      <c r="F5701">
        <v>0</v>
      </c>
      <c r="G5701">
        <v>0</v>
      </c>
      <c r="H5701">
        <v>15.3</v>
      </c>
      <c r="I5701" t="s">
        <v>201</v>
      </c>
      <c r="J5701" t="s">
        <v>15</v>
      </c>
      <c r="K5701" t="s">
        <v>118</v>
      </c>
      <c r="L5701" t="s">
        <v>102</v>
      </c>
      <c r="M5701" t="s">
        <v>37</v>
      </c>
      <c r="N5701" t="s">
        <v>37</v>
      </c>
      <c r="O5701" t="str">
        <f>TEXT(Table1[[#This Row],[pickup]],"dddd")</f>
        <v>Sunday</v>
      </c>
      <c r="P5701">
        <f t="shared" si="89"/>
        <v>14</v>
      </c>
    </row>
    <row r="5702" spans="1:16" x14ac:dyDescent="0.25">
      <c r="A5702" s="1">
        <v>43554.085995370369</v>
      </c>
      <c r="B5702" s="1">
        <v>43554.096898148149</v>
      </c>
      <c r="C5702">
        <v>2</v>
      </c>
      <c r="D5702">
        <v>5.48</v>
      </c>
      <c r="E5702">
        <v>18</v>
      </c>
      <c r="F5702">
        <v>4.41</v>
      </c>
      <c r="G5702">
        <v>0</v>
      </c>
      <c r="H5702">
        <v>26.46</v>
      </c>
      <c r="I5702" t="s">
        <v>201</v>
      </c>
      <c r="J5702" t="s">
        <v>15</v>
      </c>
      <c r="K5702" t="s">
        <v>100</v>
      </c>
      <c r="L5702" t="s">
        <v>17</v>
      </c>
      <c r="M5702" t="s">
        <v>58</v>
      </c>
      <c r="N5702" t="s">
        <v>18</v>
      </c>
      <c r="O5702" t="str">
        <f>TEXT(Table1[[#This Row],[pickup]],"dddd")</f>
        <v>Saturday</v>
      </c>
      <c r="P5702">
        <f t="shared" si="89"/>
        <v>2</v>
      </c>
    </row>
    <row r="5703" spans="1:16" x14ac:dyDescent="0.25">
      <c r="A5703" s="1">
        <v>43535.337754629632</v>
      </c>
      <c r="B5703" s="1">
        <v>43535.368692129632</v>
      </c>
      <c r="C5703">
        <v>1</v>
      </c>
      <c r="D5703">
        <v>5.0599999999999996</v>
      </c>
      <c r="E5703">
        <v>19.260000000000002</v>
      </c>
      <c r="F5703">
        <v>0</v>
      </c>
      <c r="G5703">
        <v>5.76</v>
      </c>
      <c r="H5703">
        <v>25.52</v>
      </c>
      <c r="I5703" t="s">
        <v>201</v>
      </c>
      <c r="J5703" t="s">
        <v>15</v>
      </c>
      <c r="K5703" t="s">
        <v>123</v>
      </c>
      <c r="L5703" t="s">
        <v>17</v>
      </c>
      <c r="M5703" t="s">
        <v>58</v>
      </c>
      <c r="N5703" t="s">
        <v>18</v>
      </c>
      <c r="O5703" t="str">
        <f>TEXT(Table1[[#This Row],[pickup]],"dddd")</f>
        <v>Monday</v>
      </c>
      <c r="P5703">
        <f t="shared" si="89"/>
        <v>8</v>
      </c>
    </row>
    <row r="5704" spans="1:16" x14ac:dyDescent="0.25">
      <c r="A5704" s="1">
        <v>43547.603807870371</v>
      </c>
      <c r="B5704" s="1">
        <v>43547.639687499999</v>
      </c>
      <c r="C5704">
        <v>1</v>
      </c>
      <c r="D5704">
        <v>14.47</v>
      </c>
      <c r="E5704">
        <v>46.5</v>
      </c>
      <c r="F5704">
        <v>0</v>
      </c>
      <c r="G5704">
        <v>5.76</v>
      </c>
      <c r="H5704">
        <v>53.06</v>
      </c>
      <c r="I5704" t="s">
        <v>201</v>
      </c>
      <c r="J5704" t="s">
        <v>15</v>
      </c>
      <c r="K5704" t="s">
        <v>153</v>
      </c>
      <c r="L5704" t="s">
        <v>55</v>
      </c>
      <c r="M5704" t="s">
        <v>37</v>
      </c>
      <c r="N5704" t="s">
        <v>18</v>
      </c>
      <c r="O5704" t="str">
        <f>TEXT(Table1[[#This Row],[pickup]],"dddd")</f>
        <v>Saturday</v>
      </c>
      <c r="P5704">
        <f t="shared" si="89"/>
        <v>14</v>
      </c>
    </row>
    <row r="5705" spans="1:16" x14ac:dyDescent="0.25">
      <c r="A5705" s="1">
        <v>43544.975925925923</v>
      </c>
      <c r="B5705" s="1">
        <v>43544.981828703705</v>
      </c>
      <c r="C5705">
        <v>5</v>
      </c>
      <c r="D5705">
        <v>1.79</v>
      </c>
      <c r="E5705">
        <v>8.5</v>
      </c>
      <c r="F5705">
        <v>0</v>
      </c>
      <c r="G5705">
        <v>0</v>
      </c>
      <c r="H5705">
        <v>9.8000000000000007</v>
      </c>
      <c r="I5705" t="s">
        <v>201</v>
      </c>
      <c r="J5705" t="s">
        <v>19</v>
      </c>
      <c r="K5705" t="s">
        <v>98</v>
      </c>
      <c r="L5705" t="s">
        <v>130</v>
      </c>
      <c r="M5705" t="s">
        <v>18</v>
      </c>
      <c r="N5705" t="s">
        <v>18</v>
      </c>
      <c r="O5705" t="str">
        <f>TEXT(Table1[[#This Row],[pickup]],"dddd")</f>
        <v>Wednesday</v>
      </c>
      <c r="P5705">
        <f t="shared" si="89"/>
        <v>23</v>
      </c>
    </row>
    <row r="5706" spans="1:16" x14ac:dyDescent="0.25">
      <c r="A5706" s="1">
        <v>43525.501493055555</v>
      </c>
      <c r="B5706" s="1">
        <v>43525.519872685189</v>
      </c>
      <c r="C5706">
        <v>5</v>
      </c>
      <c r="D5706">
        <v>3.94</v>
      </c>
      <c r="E5706">
        <v>19.5</v>
      </c>
      <c r="F5706">
        <v>0</v>
      </c>
      <c r="G5706">
        <v>0</v>
      </c>
      <c r="H5706">
        <v>20.3</v>
      </c>
      <c r="I5706" t="s">
        <v>201</v>
      </c>
      <c r="J5706" t="s">
        <v>15</v>
      </c>
      <c r="K5706" t="s">
        <v>226</v>
      </c>
      <c r="L5706" t="s">
        <v>185</v>
      </c>
      <c r="M5706" t="s">
        <v>37</v>
      </c>
      <c r="N5706" t="s">
        <v>37</v>
      </c>
      <c r="O5706" t="str">
        <f>TEXT(Table1[[#This Row],[pickup]],"dddd")</f>
        <v>Friday</v>
      </c>
      <c r="P5706">
        <f t="shared" si="89"/>
        <v>12</v>
      </c>
    </row>
    <row r="5707" spans="1:16" x14ac:dyDescent="0.25">
      <c r="A5707" s="1">
        <v>43540.920891203707</v>
      </c>
      <c r="B5707" s="1">
        <v>43540.928703703707</v>
      </c>
      <c r="C5707">
        <v>1</v>
      </c>
      <c r="D5707">
        <v>5.01</v>
      </c>
      <c r="E5707">
        <v>12</v>
      </c>
      <c r="F5707">
        <v>0</v>
      </c>
      <c r="G5707">
        <v>0</v>
      </c>
      <c r="H5707">
        <v>12</v>
      </c>
      <c r="I5707" t="s">
        <v>201</v>
      </c>
      <c r="J5707" t="s">
        <v>19</v>
      </c>
      <c r="K5707" t="s">
        <v>87</v>
      </c>
      <c r="L5707" t="s">
        <v>105</v>
      </c>
      <c r="M5707" t="s">
        <v>76</v>
      </c>
      <c r="N5707" t="s">
        <v>76</v>
      </c>
      <c r="O5707" t="str">
        <f>TEXT(Table1[[#This Row],[pickup]],"dddd")</f>
        <v>Saturday</v>
      </c>
      <c r="P5707">
        <f t="shared" si="89"/>
        <v>22</v>
      </c>
    </row>
    <row r="5708" spans="1:16" x14ac:dyDescent="0.25">
      <c r="A5708" s="1">
        <v>43551.332060185188</v>
      </c>
      <c r="B5708" s="1">
        <v>43551.341053240743</v>
      </c>
      <c r="C5708">
        <v>1</v>
      </c>
      <c r="D5708">
        <v>1.96</v>
      </c>
      <c r="E5708">
        <v>10.5</v>
      </c>
      <c r="F5708">
        <v>2.82</v>
      </c>
      <c r="G5708">
        <v>0</v>
      </c>
      <c r="H5708">
        <v>14.12</v>
      </c>
      <c r="I5708" t="s">
        <v>201</v>
      </c>
      <c r="J5708" t="s">
        <v>15</v>
      </c>
      <c r="K5708" t="s">
        <v>54</v>
      </c>
      <c r="L5708" t="s">
        <v>114</v>
      </c>
      <c r="M5708" t="s">
        <v>18</v>
      </c>
      <c r="N5708" t="s">
        <v>18</v>
      </c>
      <c r="O5708" t="str">
        <f>TEXT(Table1[[#This Row],[pickup]],"dddd")</f>
        <v>Wednesday</v>
      </c>
      <c r="P5708">
        <f t="shared" si="89"/>
        <v>7</v>
      </c>
    </row>
    <row r="5709" spans="1:16" x14ac:dyDescent="0.25">
      <c r="A5709" s="1">
        <v>43535.753553240742</v>
      </c>
      <c r="B5709" s="1">
        <v>43535.773854166669</v>
      </c>
      <c r="C5709">
        <v>6</v>
      </c>
      <c r="D5709">
        <v>3.69</v>
      </c>
      <c r="E5709">
        <v>20</v>
      </c>
      <c r="F5709">
        <v>0</v>
      </c>
      <c r="G5709">
        <v>0</v>
      </c>
      <c r="H5709">
        <v>21.8</v>
      </c>
      <c r="I5709" t="s">
        <v>201</v>
      </c>
      <c r="J5709" t="s">
        <v>15</v>
      </c>
      <c r="K5709" t="s">
        <v>83</v>
      </c>
      <c r="L5709" t="s">
        <v>104</v>
      </c>
      <c r="M5709" t="s">
        <v>58</v>
      </c>
      <c r="N5709" t="s">
        <v>58</v>
      </c>
      <c r="O5709" t="str">
        <f>TEXT(Table1[[#This Row],[pickup]],"dddd")</f>
        <v>Monday</v>
      </c>
      <c r="P5709">
        <f t="shared" si="89"/>
        <v>18</v>
      </c>
    </row>
    <row r="5710" spans="1:16" x14ac:dyDescent="0.25">
      <c r="A5710" s="1">
        <v>43528.404247685183</v>
      </c>
      <c r="B5710" s="1">
        <v>43528.441655092596</v>
      </c>
      <c r="C5710">
        <v>1</v>
      </c>
      <c r="D5710">
        <v>18.600000000000001</v>
      </c>
      <c r="E5710">
        <v>58</v>
      </c>
      <c r="F5710">
        <v>0</v>
      </c>
      <c r="G5710">
        <v>5.76</v>
      </c>
      <c r="H5710">
        <v>64.56</v>
      </c>
      <c r="I5710" t="s">
        <v>201</v>
      </c>
      <c r="J5710" t="s">
        <v>15</v>
      </c>
      <c r="K5710" t="s">
        <v>126</v>
      </c>
      <c r="L5710" t="s">
        <v>98</v>
      </c>
      <c r="M5710" t="s">
        <v>58</v>
      </c>
      <c r="N5710" t="s">
        <v>18</v>
      </c>
      <c r="O5710" t="str">
        <f>TEXT(Table1[[#This Row],[pickup]],"dddd")</f>
        <v>Monday</v>
      </c>
      <c r="P5710">
        <f t="shared" si="89"/>
        <v>9</v>
      </c>
    </row>
    <row r="5711" spans="1:16" x14ac:dyDescent="0.25">
      <c r="A5711" s="1">
        <v>43533.682233796295</v>
      </c>
      <c r="B5711" s="1">
        <v>43533.688923611109</v>
      </c>
      <c r="C5711">
        <v>1</v>
      </c>
      <c r="D5711">
        <v>2.1</v>
      </c>
      <c r="E5711">
        <v>9.5</v>
      </c>
      <c r="F5711">
        <v>0</v>
      </c>
      <c r="G5711">
        <v>0</v>
      </c>
      <c r="H5711">
        <v>10.3</v>
      </c>
      <c r="I5711" t="s">
        <v>201</v>
      </c>
      <c r="J5711" t="s">
        <v>19</v>
      </c>
      <c r="K5711" t="s">
        <v>36</v>
      </c>
      <c r="L5711" t="s">
        <v>172</v>
      </c>
      <c r="M5711" t="s">
        <v>37</v>
      </c>
      <c r="N5711" t="s">
        <v>37</v>
      </c>
      <c r="O5711" t="str">
        <f>TEXT(Table1[[#This Row],[pickup]],"dddd")</f>
        <v>Saturday</v>
      </c>
      <c r="P5711">
        <f t="shared" si="89"/>
        <v>16</v>
      </c>
    </row>
    <row r="5712" spans="1:16" x14ac:dyDescent="0.25">
      <c r="A5712" s="1">
        <v>43534.872557870367</v>
      </c>
      <c r="B5712" s="1">
        <v>43534.876909722225</v>
      </c>
      <c r="C5712">
        <v>1</v>
      </c>
      <c r="D5712">
        <v>0.9</v>
      </c>
      <c r="E5712">
        <v>6</v>
      </c>
      <c r="F5712">
        <v>0</v>
      </c>
      <c r="G5712">
        <v>0</v>
      </c>
      <c r="H5712">
        <v>7.3</v>
      </c>
      <c r="I5712" t="s">
        <v>201</v>
      </c>
      <c r="J5712" t="s">
        <v>19</v>
      </c>
      <c r="K5712" t="s">
        <v>69</v>
      </c>
      <c r="L5712" t="s">
        <v>69</v>
      </c>
      <c r="M5712" t="s">
        <v>37</v>
      </c>
      <c r="N5712" t="s">
        <v>37</v>
      </c>
      <c r="O5712" t="str">
        <f>TEXT(Table1[[#This Row],[pickup]],"dddd")</f>
        <v>Sunday</v>
      </c>
      <c r="P5712">
        <f t="shared" si="89"/>
        <v>20</v>
      </c>
    </row>
    <row r="5713" spans="1:16" x14ac:dyDescent="0.25">
      <c r="A5713" s="1">
        <v>43534.771493055552</v>
      </c>
      <c r="B5713" s="1">
        <v>43534.775405092594</v>
      </c>
      <c r="C5713">
        <v>1</v>
      </c>
      <c r="D5713">
        <v>0.84</v>
      </c>
      <c r="E5713">
        <v>5.5</v>
      </c>
      <c r="F5713">
        <v>1</v>
      </c>
      <c r="G5713">
        <v>0</v>
      </c>
      <c r="H5713">
        <v>7.3</v>
      </c>
      <c r="I5713" t="s">
        <v>201</v>
      </c>
      <c r="J5713" t="s">
        <v>15</v>
      </c>
      <c r="K5713" t="s">
        <v>94</v>
      </c>
      <c r="L5713" t="s">
        <v>82</v>
      </c>
      <c r="M5713" t="s">
        <v>58</v>
      </c>
      <c r="N5713" t="s">
        <v>58</v>
      </c>
      <c r="O5713" t="str">
        <f>TEXT(Table1[[#This Row],[pickup]],"dddd")</f>
        <v>Sunday</v>
      </c>
      <c r="P5713">
        <f t="shared" si="89"/>
        <v>18</v>
      </c>
    </row>
    <row r="5714" spans="1:16" x14ac:dyDescent="0.25">
      <c r="A5714" s="1">
        <v>43545.674293981479</v>
      </c>
      <c r="B5714" s="1">
        <v>43545.678148148145</v>
      </c>
      <c r="C5714">
        <v>1</v>
      </c>
      <c r="D5714">
        <v>0.8</v>
      </c>
      <c r="E5714">
        <v>5.5</v>
      </c>
      <c r="F5714">
        <v>0</v>
      </c>
      <c r="G5714">
        <v>0</v>
      </c>
      <c r="H5714">
        <v>7.3</v>
      </c>
      <c r="I5714" t="s">
        <v>201</v>
      </c>
      <c r="J5714" t="s">
        <v>19</v>
      </c>
      <c r="K5714" t="s">
        <v>111</v>
      </c>
      <c r="L5714" t="s">
        <v>94</v>
      </c>
      <c r="M5714" t="s">
        <v>58</v>
      </c>
      <c r="N5714" t="s">
        <v>58</v>
      </c>
      <c r="O5714" t="str">
        <f>TEXT(Table1[[#This Row],[pickup]],"dddd")</f>
        <v>Thursday</v>
      </c>
      <c r="P5714">
        <f t="shared" si="89"/>
        <v>16</v>
      </c>
    </row>
    <row r="5715" spans="1:16" x14ac:dyDescent="0.25">
      <c r="A5715" s="1">
        <v>43553.945208333331</v>
      </c>
      <c r="B5715" s="1">
        <v>43553.948240740741</v>
      </c>
      <c r="C5715">
        <v>1</v>
      </c>
      <c r="D5715">
        <v>0.6</v>
      </c>
      <c r="E5715">
        <v>5</v>
      </c>
      <c r="F5715">
        <v>0.7</v>
      </c>
      <c r="G5715">
        <v>0</v>
      </c>
      <c r="H5715">
        <v>7</v>
      </c>
      <c r="I5715" t="s">
        <v>201</v>
      </c>
      <c r="J5715" t="s">
        <v>15</v>
      </c>
      <c r="K5715" t="s">
        <v>113</v>
      </c>
      <c r="L5715" t="s">
        <v>127</v>
      </c>
      <c r="M5715" t="s">
        <v>58</v>
      </c>
      <c r="N5715" t="s">
        <v>58</v>
      </c>
      <c r="O5715" t="str">
        <f>TEXT(Table1[[#This Row],[pickup]],"dddd")</f>
        <v>Friday</v>
      </c>
      <c r="P5715">
        <f t="shared" si="89"/>
        <v>22</v>
      </c>
    </row>
    <row r="5716" spans="1:16" x14ac:dyDescent="0.25">
      <c r="A5716" s="1">
        <v>43529.769687499997</v>
      </c>
      <c r="B5716" s="1">
        <v>43529.78324074074</v>
      </c>
      <c r="C5716">
        <v>1</v>
      </c>
      <c r="D5716">
        <v>3.75</v>
      </c>
      <c r="E5716">
        <v>17.260000000000002</v>
      </c>
      <c r="F5716">
        <v>0</v>
      </c>
      <c r="G5716">
        <v>0</v>
      </c>
      <c r="H5716">
        <v>17.760000000000002</v>
      </c>
      <c r="I5716" t="s">
        <v>201</v>
      </c>
      <c r="J5716" t="s">
        <v>15</v>
      </c>
      <c r="K5716" t="s">
        <v>130</v>
      </c>
      <c r="L5716" t="s">
        <v>125</v>
      </c>
      <c r="M5716" t="s">
        <v>18</v>
      </c>
      <c r="N5716" t="s">
        <v>76</v>
      </c>
      <c r="O5716" t="str">
        <f>TEXT(Table1[[#This Row],[pickup]],"dddd")</f>
        <v>Tuesday</v>
      </c>
      <c r="P5716">
        <f t="shared" si="89"/>
        <v>18</v>
      </c>
    </row>
    <row r="5717" spans="1:16" x14ac:dyDescent="0.25">
      <c r="A5717" s="1">
        <v>43552.497013888889</v>
      </c>
      <c r="B5717" s="1">
        <v>43552.508113425924</v>
      </c>
      <c r="C5717">
        <v>1</v>
      </c>
      <c r="D5717">
        <v>1.56</v>
      </c>
      <c r="E5717">
        <v>11</v>
      </c>
      <c r="F5717">
        <v>0</v>
      </c>
      <c r="G5717">
        <v>0</v>
      </c>
      <c r="H5717">
        <v>11.8</v>
      </c>
      <c r="I5717" t="s">
        <v>201</v>
      </c>
      <c r="J5717" t="s">
        <v>19</v>
      </c>
      <c r="K5717" t="s">
        <v>191</v>
      </c>
      <c r="L5717" t="s">
        <v>176</v>
      </c>
      <c r="M5717" t="s">
        <v>58</v>
      </c>
      <c r="N5717" t="s">
        <v>58</v>
      </c>
      <c r="O5717" t="str">
        <f>TEXT(Table1[[#This Row],[pickup]],"dddd")</f>
        <v>Thursday</v>
      </c>
      <c r="P5717">
        <f t="shared" si="89"/>
        <v>11</v>
      </c>
    </row>
    <row r="5718" spans="1:16" x14ac:dyDescent="0.25">
      <c r="A5718" s="1">
        <v>43527.842395833337</v>
      </c>
      <c r="B5718" s="1">
        <v>43527.845439814817</v>
      </c>
      <c r="C5718">
        <v>1</v>
      </c>
      <c r="D5718">
        <v>0.5</v>
      </c>
      <c r="E5718">
        <v>5</v>
      </c>
      <c r="F5718">
        <v>1</v>
      </c>
      <c r="G5718">
        <v>0</v>
      </c>
      <c r="H5718">
        <v>7.3</v>
      </c>
      <c r="I5718" t="s">
        <v>201</v>
      </c>
      <c r="J5718" t="s">
        <v>15</v>
      </c>
      <c r="K5718" t="s">
        <v>65</v>
      </c>
      <c r="L5718" t="s">
        <v>65</v>
      </c>
      <c r="M5718" t="s">
        <v>37</v>
      </c>
      <c r="N5718" t="s">
        <v>37</v>
      </c>
      <c r="O5718" t="str">
        <f>TEXT(Table1[[#This Row],[pickup]],"dddd")</f>
        <v>Sunday</v>
      </c>
      <c r="P5718">
        <f t="shared" si="89"/>
        <v>20</v>
      </c>
    </row>
    <row r="5719" spans="1:16" x14ac:dyDescent="0.25">
      <c r="A5719" s="1">
        <v>43548.582731481481</v>
      </c>
      <c r="B5719" s="1">
        <v>43548.589768518519</v>
      </c>
      <c r="C5719">
        <v>1</v>
      </c>
      <c r="D5719">
        <v>0.97</v>
      </c>
      <c r="E5719">
        <v>8</v>
      </c>
      <c r="F5719">
        <v>0</v>
      </c>
      <c r="G5719">
        <v>0</v>
      </c>
      <c r="H5719">
        <v>8.8000000000000007</v>
      </c>
      <c r="I5719" t="s">
        <v>201</v>
      </c>
      <c r="J5719" t="s">
        <v>19</v>
      </c>
      <c r="K5719" t="s">
        <v>36</v>
      </c>
      <c r="L5719" t="s">
        <v>117</v>
      </c>
      <c r="M5719" t="s">
        <v>37</v>
      </c>
      <c r="N5719" t="s">
        <v>37</v>
      </c>
      <c r="O5719" t="str">
        <f>TEXT(Table1[[#This Row],[pickup]],"dddd")</f>
        <v>Sunday</v>
      </c>
      <c r="P5719">
        <f t="shared" si="89"/>
        <v>13</v>
      </c>
    </row>
    <row r="5720" spans="1:16" x14ac:dyDescent="0.25">
      <c r="A5720" s="1">
        <v>43532.074201388888</v>
      </c>
      <c r="B5720" s="1">
        <v>43532.081250000003</v>
      </c>
      <c r="C5720">
        <v>1</v>
      </c>
      <c r="D5720">
        <v>1.93</v>
      </c>
      <c r="E5720">
        <v>9</v>
      </c>
      <c r="F5720">
        <v>0</v>
      </c>
      <c r="G5720">
        <v>0</v>
      </c>
      <c r="H5720">
        <v>10.3</v>
      </c>
      <c r="I5720" t="s">
        <v>201</v>
      </c>
      <c r="J5720" t="s">
        <v>19</v>
      </c>
      <c r="K5720" t="s">
        <v>146</v>
      </c>
      <c r="L5720" t="s">
        <v>69</v>
      </c>
      <c r="M5720" t="s">
        <v>37</v>
      </c>
      <c r="N5720" t="s">
        <v>37</v>
      </c>
      <c r="O5720" t="str">
        <f>TEXT(Table1[[#This Row],[pickup]],"dddd")</f>
        <v>Friday</v>
      </c>
      <c r="P5720">
        <f t="shared" si="89"/>
        <v>1</v>
      </c>
    </row>
    <row r="5721" spans="1:16" x14ac:dyDescent="0.25">
      <c r="A5721" s="1">
        <v>43542.382372685184</v>
      </c>
      <c r="B5721" s="1">
        <v>43542.393773148149</v>
      </c>
      <c r="C5721">
        <v>1</v>
      </c>
      <c r="D5721">
        <v>3.11</v>
      </c>
      <c r="E5721">
        <v>13.5</v>
      </c>
      <c r="F5721">
        <v>3.41</v>
      </c>
      <c r="G5721">
        <v>0</v>
      </c>
      <c r="H5721">
        <v>20.46</v>
      </c>
      <c r="I5721" t="s">
        <v>201</v>
      </c>
      <c r="J5721" t="s">
        <v>15</v>
      </c>
      <c r="K5721" t="s">
        <v>54</v>
      </c>
      <c r="L5721" t="s">
        <v>20</v>
      </c>
      <c r="M5721" t="s">
        <v>18</v>
      </c>
      <c r="N5721" t="s">
        <v>18</v>
      </c>
      <c r="O5721" t="str">
        <f>TEXT(Table1[[#This Row],[pickup]],"dddd")</f>
        <v>Monday</v>
      </c>
      <c r="P5721">
        <f t="shared" si="89"/>
        <v>9</v>
      </c>
    </row>
    <row r="5722" spans="1:16" x14ac:dyDescent="0.25">
      <c r="A5722" s="1">
        <v>43547.941886574074</v>
      </c>
      <c r="B5722" s="1">
        <v>43547.948391203703</v>
      </c>
      <c r="C5722">
        <v>1</v>
      </c>
      <c r="D5722">
        <v>4</v>
      </c>
      <c r="E5722">
        <v>13</v>
      </c>
      <c r="F5722">
        <v>0</v>
      </c>
      <c r="G5722">
        <v>0</v>
      </c>
      <c r="H5722">
        <v>14.3</v>
      </c>
      <c r="I5722" t="s">
        <v>201</v>
      </c>
      <c r="J5722" t="s">
        <v>15</v>
      </c>
      <c r="K5722" t="s">
        <v>182</v>
      </c>
      <c r="L5722" t="s">
        <v>193</v>
      </c>
      <c r="M5722" t="s">
        <v>76</v>
      </c>
      <c r="N5722" t="s">
        <v>76</v>
      </c>
      <c r="O5722" t="str">
        <f>TEXT(Table1[[#This Row],[pickup]],"dddd")</f>
        <v>Saturday</v>
      </c>
      <c r="P5722">
        <f t="shared" si="89"/>
        <v>22</v>
      </c>
    </row>
    <row r="5723" spans="1:16" x14ac:dyDescent="0.25">
      <c r="A5723" s="1">
        <v>43547.283449074072</v>
      </c>
      <c r="B5723" s="1">
        <v>43547.283668981479</v>
      </c>
      <c r="C5723">
        <v>1</v>
      </c>
      <c r="D5723">
        <v>0</v>
      </c>
      <c r="E5723">
        <v>2.5</v>
      </c>
      <c r="F5723">
        <v>0</v>
      </c>
      <c r="G5723">
        <v>0</v>
      </c>
      <c r="H5723">
        <v>3.3</v>
      </c>
      <c r="I5723" t="s">
        <v>201</v>
      </c>
      <c r="J5723" t="s">
        <v>19</v>
      </c>
      <c r="K5723" t="s">
        <v>227</v>
      </c>
      <c r="L5723" t="s">
        <v>227</v>
      </c>
      <c r="M5723" t="s">
        <v>76</v>
      </c>
      <c r="N5723" t="s">
        <v>76</v>
      </c>
      <c r="O5723" t="str">
        <f>TEXT(Table1[[#This Row],[pickup]],"dddd")</f>
        <v>Saturday</v>
      </c>
      <c r="P5723">
        <f t="shared" si="89"/>
        <v>6</v>
      </c>
    </row>
    <row r="5724" spans="1:16" x14ac:dyDescent="0.25">
      <c r="A5724" s="1">
        <v>43548.238171296296</v>
      </c>
      <c r="B5724" s="1">
        <v>43548.255057870374</v>
      </c>
      <c r="C5724">
        <v>1</v>
      </c>
      <c r="D5724">
        <v>6.87</v>
      </c>
      <c r="E5724">
        <v>24</v>
      </c>
      <c r="F5724">
        <v>0</v>
      </c>
      <c r="G5724">
        <v>0</v>
      </c>
      <c r="H5724">
        <v>25.3</v>
      </c>
      <c r="I5724" t="s">
        <v>201</v>
      </c>
      <c r="J5724" t="s">
        <v>19</v>
      </c>
      <c r="K5724" t="s">
        <v>60</v>
      </c>
      <c r="L5724" t="s">
        <v>169</v>
      </c>
      <c r="M5724" t="s">
        <v>18</v>
      </c>
      <c r="N5724" t="s">
        <v>76</v>
      </c>
      <c r="O5724" t="str">
        <f>TEXT(Table1[[#This Row],[pickup]],"dddd")</f>
        <v>Sunday</v>
      </c>
      <c r="P5724">
        <f t="shared" si="89"/>
        <v>5</v>
      </c>
    </row>
    <row r="5725" spans="1:16" x14ac:dyDescent="0.25">
      <c r="A5725" s="1">
        <v>43533.052534722221</v>
      </c>
      <c r="B5725" s="1">
        <v>43533.057210648149</v>
      </c>
      <c r="C5725">
        <v>5</v>
      </c>
      <c r="D5725">
        <v>0.97</v>
      </c>
      <c r="E5725">
        <v>6</v>
      </c>
      <c r="F5725">
        <v>0</v>
      </c>
      <c r="G5725">
        <v>0</v>
      </c>
      <c r="H5725">
        <v>7.3</v>
      </c>
      <c r="I5725" t="s">
        <v>201</v>
      </c>
      <c r="J5725" t="s">
        <v>19</v>
      </c>
      <c r="K5725" t="s">
        <v>69</v>
      </c>
      <c r="L5725" t="s">
        <v>122</v>
      </c>
      <c r="M5725" t="s">
        <v>37</v>
      </c>
      <c r="N5725" t="s">
        <v>37</v>
      </c>
      <c r="O5725" t="str">
        <f>TEXT(Table1[[#This Row],[pickup]],"dddd")</f>
        <v>Saturday</v>
      </c>
      <c r="P5725">
        <f t="shared" si="89"/>
        <v>1</v>
      </c>
    </row>
    <row r="5726" spans="1:16" x14ac:dyDescent="0.25">
      <c r="A5726" s="1">
        <v>43555.785601851851</v>
      </c>
      <c r="B5726" s="1">
        <v>43555.797592592593</v>
      </c>
      <c r="C5726">
        <v>2</v>
      </c>
      <c r="D5726">
        <v>4.04</v>
      </c>
      <c r="E5726">
        <v>15.5</v>
      </c>
      <c r="F5726">
        <v>0</v>
      </c>
      <c r="G5726">
        <v>0</v>
      </c>
      <c r="H5726">
        <v>16.3</v>
      </c>
      <c r="I5726" t="s">
        <v>201</v>
      </c>
      <c r="J5726" t="s">
        <v>19</v>
      </c>
      <c r="K5726" t="s">
        <v>157</v>
      </c>
      <c r="L5726" t="s">
        <v>121</v>
      </c>
      <c r="M5726" t="s">
        <v>37</v>
      </c>
      <c r="N5726" t="s">
        <v>37</v>
      </c>
      <c r="O5726" t="str">
        <f>TEXT(Table1[[#This Row],[pickup]],"dddd")</f>
        <v>Sunday</v>
      </c>
      <c r="P5726">
        <f t="shared" si="89"/>
        <v>18</v>
      </c>
    </row>
    <row r="5727" spans="1:16" x14ac:dyDescent="0.25">
      <c r="A5727" s="1">
        <v>43525.279768518521</v>
      </c>
      <c r="B5727" s="1">
        <v>43525.292766203704</v>
      </c>
      <c r="C5727">
        <v>1</v>
      </c>
      <c r="D5727">
        <v>4.6399999999999997</v>
      </c>
      <c r="E5727">
        <v>17</v>
      </c>
      <c r="F5727">
        <v>0</v>
      </c>
      <c r="G5727">
        <v>0</v>
      </c>
      <c r="H5727">
        <v>17.8</v>
      </c>
      <c r="I5727" t="s">
        <v>201</v>
      </c>
      <c r="J5727" t="s">
        <v>19</v>
      </c>
      <c r="K5727" t="s">
        <v>185</v>
      </c>
      <c r="L5727" t="s">
        <v>226</v>
      </c>
      <c r="M5727" t="s">
        <v>37</v>
      </c>
      <c r="N5727" t="s">
        <v>37</v>
      </c>
      <c r="O5727" t="str">
        <f>TEXT(Table1[[#This Row],[pickup]],"dddd")</f>
        <v>Friday</v>
      </c>
      <c r="P5727">
        <f t="shared" si="89"/>
        <v>6</v>
      </c>
    </row>
    <row r="5728" spans="1:16" x14ac:dyDescent="0.25">
      <c r="A5728" s="1">
        <v>43546.718402777777</v>
      </c>
      <c r="B5728" s="1">
        <v>43546.71979166667</v>
      </c>
      <c r="C5728">
        <v>1</v>
      </c>
      <c r="D5728">
        <v>0.44</v>
      </c>
      <c r="E5728">
        <v>3.5</v>
      </c>
      <c r="F5728">
        <v>0</v>
      </c>
      <c r="G5728">
        <v>0</v>
      </c>
      <c r="H5728">
        <v>5.3</v>
      </c>
      <c r="I5728" t="s">
        <v>201</v>
      </c>
      <c r="J5728" t="s">
        <v>19</v>
      </c>
      <c r="K5728" t="s">
        <v>100</v>
      </c>
      <c r="L5728" t="s">
        <v>100</v>
      </c>
      <c r="M5728" t="s">
        <v>58</v>
      </c>
      <c r="N5728" t="s">
        <v>58</v>
      </c>
      <c r="O5728" t="str">
        <f>TEXT(Table1[[#This Row],[pickup]],"dddd")</f>
        <v>Friday</v>
      </c>
      <c r="P5728">
        <f t="shared" si="89"/>
        <v>17</v>
      </c>
    </row>
    <row r="5729" spans="1:16" x14ac:dyDescent="0.25">
      <c r="A5729" s="1">
        <v>43532.523125</v>
      </c>
      <c r="B5729" s="1">
        <v>43532.52615740741</v>
      </c>
      <c r="C5729">
        <v>1</v>
      </c>
      <c r="D5729">
        <v>0.66</v>
      </c>
      <c r="E5729">
        <v>5</v>
      </c>
      <c r="F5729">
        <v>0</v>
      </c>
      <c r="G5729">
        <v>0</v>
      </c>
      <c r="H5729">
        <v>5.8</v>
      </c>
      <c r="I5729" t="s">
        <v>201</v>
      </c>
      <c r="J5729" t="s">
        <v>19</v>
      </c>
      <c r="K5729" t="s">
        <v>108</v>
      </c>
      <c r="L5729" t="s">
        <v>143</v>
      </c>
      <c r="M5729" t="s">
        <v>76</v>
      </c>
      <c r="N5729" t="s">
        <v>76</v>
      </c>
      <c r="O5729" t="str">
        <f>TEXT(Table1[[#This Row],[pickup]],"dddd")</f>
        <v>Friday</v>
      </c>
      <c r="P5729">
        <f t="shared" si="89"/>
        <v>12</v>
      </c>
    </row>
    <row r="5730" spans="1:16" x14ac:dyDescent="0.25">
      <c r="A5730" s="1">
        <v>43525.71329861111</v>
      </c>
      <c r="B5730" s="1">
        <v>43525.753946759258</v>
      </c>
      <c r="C5730">
        <v>1</v>
      </c>
      <c r="D5730">
        <v>21.27</v>
      </c>
      <c r="E5730">
        <v>65.59</v>
      </c>
      <c r="F5730">
        <v>0</v>
      </c>
      <c r="G5730">
        <v>11.52</v>
      </c>
      <c r="H5730">
        <v>77.61</v>
      </c>
      <c r="I5730" t="s">
        <v>201</v>
      </c>
      <c r="J5730" t="s">
        <v>15</v>
      </c>
      <c r="K5730" t="s">
        <v>226</v>
      </c>
      <c r="L5730" t="s">
        <v>73</v>
      </c>
      <c r="M5730" t="s">
        <v>37</v>
      </c>
      <c r="N5730" t="s">
        <v>18</v>
      </c>
      <c r="O5730" t="str">
        <f>TEXT(Table1[[#This Row],[pickup]],"dddd")</f>
        <v>Friday</v>
      </c>
      <c r="P5730">
        <f t="shared" si="89"/>
        <v>17</v>
      </c>
    </row>
    <row r="5731" spans="1:16" x14ac:dyDescent="0.25">
      <c r="A5731" s="1">
        <v>43555.804513888892</v>
      </c>
      <c r="B5731" s="1">
        <v>43555.80537037037</v>
      </c>
      <c r="C5731">
        <v>1</v>
      </c>
      <c r="D5731">
        <v>0.19</v>
      </c>
      <c r="E5731">
        <v>3</v>
      </c>
      <c r="F5731">
        <v>0</v>
      </c>
      <c r="G5731">
        <v>0</v>
      </c>
      <c r="H5731">
        <v>3.8</v>
      </c>
      <c r="I5731" t="s">
        <v>201</v>
      </c>
      <c r="J5731" t="s">
        <v>19</v>
      </c>
      <c r="K5731" t="s">
        <v>157</v>
      </c>
      <c r="L5731" t="s">
        <v>157</v>
      </c>
      <c r="M5731" t="s">
        <v>37</v>
      </c>
      <c r="N5731" t="s">
        <v>37</v>
      </c>
      <c r="O5731" t="str">
        <f>TEXT(Table1[[#This Row],[pickup]],"dddd")</f>
        <v>Sunday</v>
      </c>
      <c r="P5731">
        <f t="shared" si="89"/>
        <v>19</v>
      </c>
    </row>
    <row r="5732" spans="1:16" x14ac:dyDescent="0.25">
      <c r="A5732" s="1">
        <v>43531.533229166664</v>
      </c>
      <c r="B5732" s="1">
        <v>43531.554236111115</v>
      </c>
      <c r="C5732">
        <v>1</v>
      </c>
      <c r="D5732">
        <v>9.9</v>
      </c>
      <c r="E5732">
        <v>30.5</v>
      </c>
      <c r="F5732">
        <v>5.7</v>
      </c>
      <c r="G5732">
        <v>0</v>
      </c>
      <c r="H5732">
        <v>37</v>
      </c>
      <c r="I5732" t="s">
        <v>201</v>
      </c>
      <c r="J5732" t="s">
        <v>15</v>
      </c>
      <c r="K5732" t="s">
        <v>92</v>
      </c>
      <c r="L5732" t="s">
        <v>35</v>
      </c>
      <c r="M5732" t="s">
        <v>58</v>
      </c>
      <c r="N5732" t="s">
        <v>37</v>
      </c>
      <c r="O5732" t="str">
        <f>TEXT(Table1[[#This Row],[pickup]],"dddd")</f>
        <v>Thursday</v>
      </c>
      <c r="P5732">
        <f t="shared" si="89"/>
        <v>12</v>
      </c>
    </row>
    <row r="5733" spans="1:16" x14ac:dyDescent="0.25">
      <c r="A5733" s="1">
        <v>43542.635358796295</v>
      </c>
      <c r="B5733" s="1">
        <v>43542.641597222224</v>
      </c>
      <c r="C5733">
        <v>1</v>
      </c>
      <c r="D5733">
        <v>0.8</v>
      </c>
      <c r="E5733">
        <v>7</v>
      </c>
      <c r="F5733">
        <v>0</v>
      </c>
      <c r="G5733">
        <v>0</v>
      </c>
      <c r="H5733">
        <v>7.8</v>
      </c>
      <c r="I5733" t="s">
        <v>201</v>
      </c>
      <c r="J5733" t="s">
        <v>19</v>
      </c>
      <c r="K5733" t="s">
        <v>36</v>
      </c>
      <c r="L5733" t="s">
        <v>89</v>
      </c>
      <c r="M5733" t="s">
        <v>37</v>
      </c>
      <c r="N5733" t="s">
        <v>37</v>
      </c>
      <c r="O5733" t="str">
        <f>TEXT(Table1[[#This Row],[pickup]],"dddd")</f>
        <v>Monday</v>
      </c>
      <c r="P5733">
        <f t="shared" si="89"/>
        <v>15</v>
      </c>
    </row>
    <row r="5734" spans="1:16" x14ac:dyDescent="0.25">
      <c r="A5734" s="1">
        <v>43554.39875</v>
      </c>
      <c r="B5734" s="1">
        <v>43554.402812499997</v>
      </c>
      <c r="C5734">
        <v>1</v>
      </c>
      <c r="D5734">
        <v>1.07</v>
      </c>
      <c r="E5734">
        <v>6</v>
      </c>
      <c r="F5734">
        <v>0</v>
      </c>
      <c r="G5734">
        <v>0</v>
      </c>
      <c r="H5734">
        <v>6.8</v>
      </c>
      <c r="I5734" t="s">
        <v>201</v>
      </c>
      <c r="J5734" t="s">
        <v>19</v>
      </c>
      <c r="K5734" t="s">
        <v>146</v>
      </c>
      <c r="L5734" t="s">
        <v>65</v>
      </c>
      <c r="M5734" t="s">
        <v>37</v>
      </c>
      <c r="N5734" t="s">
        <v>37</v>
      </c>
      <c r="O5734" t="str">
        <f>TEXT(Table1[[#This Row],[pickup]],"dddd")</f>
        <v>Saturday</v>
      </c>
      <c r="P5734">
        <f t="shared" si="89"/>
        <v>9</v>
      </c>
    </row>
    <row r="5735" spans="1:16" x14ac:dyDescent="0.25">
      <c r="A5735" s="1">
        <v>43535.643680555557</v>
      </c>
      <c r="B5735" s="1">
        <v>43535.64671296296</v>
      </c>
      <c r="C5735">
        <v>1</v>
      </c>
      <c r="D5735">
        <v>1.1200000000000001</v>
      </c>
      <c r="E5735">
        <v>5.5</v>
      </c>
      <c r="F5735">
        <v>0</v>
      </c>
      <c r="G5735">
        <v>0</v>
      </c>
      <c r="H5735">
        <v>6.3</v>
      </c>
      <c r="I5735" t="s">
        <v>201</v>
      </c>
      <c r="J5735" t="s">
        <v>19</v>
      </c>
      <c r="K5735" t="s">
        <v>34</v>
      </c>
      <c r="L5735" t="s">
        <v>41</v>
      </c>
      <c r="M5735" t="s">
        <v>18</v>
      </c>
      <c r="N5735" t="s">
        <v>18</v>
      </c>
      <c r="O5735" t="str">
        <f>TEXT(Table1[[#This Row],[pickup]],"dddd")</f>
        <v>Monday</v>
      </c>
      <c r="P5735">
        <f t="shared" si="89"/>
        <v>15</v>
      </c>
    </row>
    <row r="5736" spans="1:16" x14ac:dyDescent="0.25">
      <c r="A5736" s="1">
        <v>43528.279849537037</v>
      </c>
      <c r="B5736" s="1">
        <v>43528.287118055552</v>
      </c>
      <c r="C5736">
        <v>1</v>
      </c>
      <c r="D5736">
        <v>2.71</v>
      </c>
      <c r="E5736">
        <v>10.5</v>
      </c>
      <c r="F5736">
        <v>0</v>
      </c>
      <c r="G5736">
        <v>0</v>
      </c>
      <c r="H5736">
        <v>11.3</v>
      </c>
      <c r="I5736" t="s">
        <v>201</v>
      </c>
      <c r="J5736" t="s">
        <v>15</v>
      </c>
      <c r="K5736" t="s">
        <v>151</v>
      </c>
      <c r="L5736" t="s">
        <v>113</v>
      </c>
      <c r="M5736" t="s">
        <v>58</v>
      </c>
      <c r="N5736" t="s">
        <v>58</v>
      </c>
      <c r="O5736" t="str">
        <f>TEXT(Table1[[#This Row],[pickup]],"dddd")</f>
        <v>Monday</v>
      </c>
      <c r="P5736">
        <f t="shared" si="89"/>
        <v>6</v>
      </c>
    </row>
    <row r="5737" spans="1:16" x14ac:dyDescent="0.25">
      <c r="A5737" s="1">
        <v>43528.336608796293</v>
      </c>
      <c r="B5737" s="1">
        <v>43528.351493055554</v>
      </c>
      <c r="C5737">
        <v>5</v>
      </c>
      <c r="D5737">
        <v>3.25</v>
      </c>
      <c r="E5737">
        <v>16</v>
      </c>
      <c r="F5737">
        <v>0</v>
      </c>
      <c r="G5737">
        <v>0</v>
      </c>
      <c r="H5737">
        <v>16.8</v>
      </c>
      <c r="I5737" t="s">
        <v>201</v>
      </c>
      <c r="J5737" t="s">
        <v>15</v>
      </c>
      <c r="K5737" t="s">
        <v>137</v>
      </c>
      <c r="L5737" t="s">
        <v>168</v>
      </c>
      <c r="M5737" t="s">
        <v>76</v>
      </c>
      <c r="N5737" t="s">
        <v>76</v>
      </c>
      <c r="O5737" t="str">
        <f>TEXT(Table1[[#This Row],[pickup]],"dddd")</f>
        <v>Monday</v>
      </c>
      <c r="P5737">
        <f t="shared" si="89"/>
        <v>8</v>
      </c>
    </row>
    <row r="5738" spans="1:16" x14ac:dyDescent="0.25">
      <c r="A5738" s="1">
        <v>43537.356215277781</v>
      </c>
      <c r="B5738" s="1">
        <v>43537.361666666664</v>
      </c>
      <c r="C5738">
        <v>1</v>
      </c>
      <c r="D5738">
        <v>1.8</v>
      </c>
      <c r="E5738">
        <v>8</v>
      </c>
      <c r="F5738">
        <v>1.75</v>
      </c>
      <c r="G5738">
        <v>0</v>
      </c>
      <c r="H5738">
        <v>10.55</v>
      </c>
      <c r="I5738" t="s">
        <v>201</v>
      </c>
      <c r="J5738" t="s">
        <v>15</v>
      </c>
      <c r="K5738" t="s">
        <v>31</v>
      </c>
      <c r="L5738" t="s">
        <v>54</v>
      </c>
      <c r="M5738" t="s">
        <v>18</v>
      </c>
      <c r="N5738" t="s">
        <v>18</v>
      </c>
      <c r="O5738" t="str">
        <f>TEXT(Table1[[#This Row],[pickup]],"dddd")</f>
        <v>Wednesday</v>
      </c>
      <c r="P5738">
        <f t="shared" si="89"/>
        <v>8</v>
      </c>
    </row>
    <row r="5739" spans="1:16" x14ac:dyDescent="0.25">
      <c r="A5739" s="1">
        <v>43555.129270833335</v>
      </c>
      <c r="B5739" s="1">
        <v>43555.132013888891</v>
      </c>
      <c r="C5739">
        <v>1</v>
      </c>
      <c r="D5739">
        <v>0.8</v>
      </c>
      <c r="E5739">
        <v>5</v>
      </c>
      <c r="F5739">
        <v>0</v>
      </c>
      <c r="G5739">
        <v>0</v>
      </c>
      <c r="H5739">
        <v>6.3</v>
      </c>
      <c r="I5739" t="s">
        <v>201</v>
      </c>
      <c r="J5739" t="s">
        <v>19</v>
      </c>
      <c r="K5739" t="s">
        <v>69</v>
      </c>
      <c r="L5739" t="s">
        <v>69</v>
      </c>
      <c r="M5739" t="s">
        <v>37</v>
      </c>
      <c r="N5739" t="s">
        <v>37</v>
      </c>
      <c r="O5739" t="str">
        <f>TEXT(Table1[[#This Row],[pickup]],"dddd")</f>
        <v>Sunday</v>
      </c>
      <c r="P5739">
        <f t="shared" si="89"/>
        <v>3</v>
      </c>
    </row>
    <row r="5740" spans="1:16" x14ac:dyDescent="0.25">
      <c r="A5740" s="1">
        <v>43541.6018287037</v>
      </c>
      <c r="B5740" s="1">
        <v>43541.602800925924</v>
      </c>
      <c r="C5740">
        <v>1</v>
      </c>
      <c r="D5740">
        <v>0.09</v>
      </c>
      <c r="E5740">
        <v>3</v>
      </c>
      <c r="F5740">
        <v>0</v>
      </c>
      <c r="G5740">
        <v>0</v>
      </c>
      <c r="H5740">
        <v>3.8</v>
      </c>
      <c r="I5740" t="s">
        <v>201</v>
      </c>
      <c r="J5740" t="s">
        <v>19</v>
      </c>
      <c r="K5740" t="s">
        <v>73</v>
      </c>
      <c r="L5740" t="s">
        <v>73</v>
      </c>
      <c r="M5740" t="s">
        <v>18</v>
      </c>
      <c r="N5740" t="s">
        <v>18</v>
      </c>
      <c r="O5740" t="str">
        <f>TEXT(Table1[[#This Row],[pickup]],"dddd")</f>
        <v>Sunday</v>
      </c>
      <c r="P5740">
        <f t="shared" si="89"/>
        <v>14</v>
      </c>
    </row>
    <row r="5741" spans="1:16" x14ac:dyDescent="0.25">
      <c r="A5741" s="1">
        <v>43539.501006944447</v>
      </c>
      <c r="B5741" s="1">
        <v>43539.531886574077</v>
      </c>
      <c r="C5741">
        <v>1</v>
      </c>
      <c r="D5741">
        <v>10.94</v>
      </c>
      <c r="E5741">
        <v>33.67</v>
      </c>
      <c r="F5741">
        <v>0</v>
      </c>
      <c r="G5741">
        <v>0</v>
      </c>
      <c r="H5741">
        <v>34.17</v>
      </c>
      <c r="I5741" t="s">
        <v>201</v>
      </c>
      <c r="J5741" t="s">
        <v>15</v>
      </c>
      <c r="K5741" t="s">
        <v>228</v>
      </c>
      <c r="L5741" t="s">
        <v>92</v>
      </c>
      <c r="M5741" t="s">
        <v>37</v>
      </c>
      <c r="N5741" t="s">
        <v>58</v>
      </c>
      <c r="O5741" t="str">
        <f>TEXT(Table1[[#This Row],[pickup]],"dddd")</f>
        <v>Friday</v>
      </c>
      <c r="P5741">
        <f t="shared" si="89"/>
        <v>12</v>
      </c>
    </row>
    <row r="5742" spans="1:16" x14ac:dyDescent="0.25">
      <c r="A5742" s="1">
        <v>43542.118900462963</v>
      </c>
      <c r="B5742" s="1">
        <v>43542.122916666667</v>
      </c>
      <c r="C5742">
        <v>1</v>
      </c>
      <c r="D5742">
        <v>1.1299999999999999</v>
      </c>
      <c r="E5742">
        <v>6.5</v>
      </c>
      <c r="F5742">
        <v>0</v>
      </c>
      <c r="G5742">
        <v>0</v>
      </c>
      <c r="H5742">
        <v>7.8</v>
      </c>
      <c r="I5742" t="s">
        <v>201</v>
      </c>
      <c r="J5742" t="s">
        <v>19</v>
      </c>
      <c r="K5742" t="s">
        <v>69</v>
      </c>
      <c r="L5742" t="s">
        <v>69</v>
      </c>
      <c r="M5742" t="s">
        <v>37</v>
      </c>
      <c r="N5742" t="s">
        <v>37</v>
      </c>
      <c r="O5742" t="str">
        <f>TEXT(Table1[[#This Row],[pickup]],"dddd")</f>
        <v>Monday</v>
      </c>
      <c r="P5742">
        <f t="shared" si="89"/>
        <v>2</v>
      </c>
    </row>
    <row r="5743" spans="1:16" x14ac:dyDescent="0.25">
      <c r="A5743" s="1">
        <v>43554.562245370369</v>
      </c>
      <c r="B5743" s="1">
        <v>43554.575208333335</v>
      </c>
      <c r="C5743">
        <v>0</v>
      </c>
      <c r="D5743">
        <v>3</v>
      </c>
      <c r="E5743">
        <v>14.5</v>
      </c>
      <c r="F5743">
        <v>3.05</v>
      </c>
      <c r="G5743">
        <v>0</v>
      </c>
      <c r="H5743">
        <v>18.350000000000001</v>
      </c>
      <c r="I5743" t="s">
        <v>201</v>
      </c>
      <c r="J5743" t="s">
        <v>15</v>
      </c>
      <c r="K5743" t="s">
        <v>114</v>
      </c>
      <c r="L5743" t="s">
        <v>38</v>
      </c>
      <c r="M5743" t="s">
        <v>18</v>
      </c>
      <c r="N5743" t="s">
        <v>18</v>
      </c>
      <c r="O5743" t="str">
        <f>TEXT(Table1[[#This Row],[pickup]],"dddd")</f>
        <v>Saturday</v>
      </c>
      <c r="P5743">
        <f t="shared" si="89"/>
        <v>13</v>
      </c>
    </row>
    <row r="5744" spans="1:16" x14ac:dyDescent="0.25">
      <c r="A5744" s="1">
        <v>43551.522118055553</v>
      </c>
      <c r="B5744" s="1">
        <v>43551.530497685184</v>
      </c>
      <c r="C5744">
        <v>1</v>
      </c>
      <c r="D5744">
        <v>1.68</v>
      </c>
      <c r="E5744">
        <v>8</v>
      </c>
      <c r="F5744">
        <v>0</v>
      </c>
      <c r="G5744">
        <v>0</v>
      </c>
      <c r="H5744">
        <v>8</v>
      </c>
      <c r="I5744" t="s">
        <v>201</v>
      </c>
      <c r="J5744" t="s">
        <v>19</v>
      </c>
      <c r="K5744" t="s">
        <v>143</v>
      </c>
      <c r="L5744" t="s">
        <v>108</v>
      </c>
      <c r="M5744" t="s">
        <v>76</v>
      </c>
      <c r="N5744" t="s">
        <v>76</v>
      </c>
      <c r="O5744" t="str">
        <f>TEXT(Table1[[#This Row],[pickup]],"dddd")</f>
        <v>Wednesday</v>
      </c>
      <c r="P5744">
        <f t="shared" si="89"/>
        <v>12</v>
      </c>
    </row>
    <row r="5745" spans="1:16" x14ac:dyDescent="0.25">
      <c r="A5745" s="1">
        <v>43544.958645833336</v>
      </c>
      <c r="B5745" s="1">
        <v>43544.964502314811</v>
      </c>
      <c r="C5745">
        <v>2</v>
      </c>
      <c r="D5745">
        <v>1.36</v>
      </c>
      <c r="E5745">
        <v>7.5</v>
      </c>
      <c r="F5745">
        <v>0</v>
      </c>
      <c r="G5745">
        <v>0</v>
      </c>
      <c r="H5745">
        <v>8.8000000000000007</v>
      </c>
      <c r="I5745" t="s">
        <v>201</v>
      </c>
      <c r="J5745" t="s">
        <v>19</v>
      </c>
      <c r="K5745" t="s">
        <v>149</v>
      </c>
      <c r="L5745" t="s">
        <v>101</v>
      </c>
      <c r="M5745" t="s">
        <v>37</v>
      </c>
      <c r="N5745" t="s">
        <v>37</v>
      </c>
      <c r="O5745" t="str">
        <f>TEXT(Table1[[#This Row],[pickup]],"dddd")</f>
        <v>Wednesday</v>
      </c>
      <c r="P5745">
        <f t="shared" si="89"/>
        <v>23</v>
      </c>
    </row>
    <row r="5746" spans="1:16" x14ac:dyDescent="0.25">
      <c r="A5746" s="1">
        <v>43525.754062499997</v>
      </c>
      <c r="B5746" s="1">
        <v>43525.762303240743</v>
      </c>
      <c r="C5746">
        <v>3</v>
      </c>
      <c r="D5746">
        <v>1.73</v>
      </c>
      <c r="E5746">
        <v>9</v>
      </c>
      <c r="F5746">
        <v>0</v>
      </c>
      <c r="G5746">
        <v>0</v>
      </c>
      <c r="H5746">
        <v>10.8</v>
      </c>
      <c r="I5746" t="s">
        <v>201</v>
      </c>
      <c r="J5746" t="s">
        <v>19</v>
      </c>
      <c r="K5746" t="s">
        <v>98</v>
      </c>
      <c r="L5746" t="s">
        <v>114</v>
      </c>
      <c r="M5746" t="s">
        <v>18</v>
      </c>
      <c r="N5746" t="s">
        <v>18</v>
      </c>
      <c r="O5746" t="str">
        <f>TEXT(Table1[[#This Row],[pickup]],"dddd")</f>
        <v>Friday</v>
      </c>
      <c r="P5746">
        <f t="shared" si="89"/>
        <v>18</v>
      </c>
    </row>
    <row r="5747" spans="1:16" x14ac:dyDescent="0.25">
      <c r="A5747" s="1">
        <v>43525.464375000003</v>
      </c>
      <c r="B5747" s="1">
        <v>43525.471944444442</v>
      </c>
      <c r="C5747">
        <v>1</v>
      </c>
      <c r="D5747">
        <v>1.17</v>
      </c>
      <c r="E5747">
        <v>7.5</v>
      </c>
      <c r="F5747">
        <v>0</v>
      </c>
      <c r="G5747">
        <v>0</v>
      </c>
      <c r="H5747">
        <v>8.3000000000000007</v>
      </c>
      <c r="I5747" t="s">
        <v>201</v>
      </c>
      <c r="J5747" t="s">
        <v>19</v>
      </c>
      <c r="K5747" t="s">
        <v>31</v>
      </c>
      <c r="L5747" t="s">
        <v>31</v>
      </c>
      <c r="M5747" t="s">
        <v>18</v>
      </c>
      <c r="N5747" t="s">
        <v>18</v>
      </c>
      <c r="O5747" t="str">
        <f>TEXT(Table1[[#This Row],[pickup]],"dddd")</f>
        <v>Friday</v>
      </c>
      <c r="P5747">
        <f t="shared" si="89"/>
        <v>11</v>
      </c>
    </row>
    <row r="5748" spans="1:16" x14ac:dyDescent="0.25">
      <c r="A5748" s="1">
        <v>43555.585335648146</v>
      </c>
      <c r="B5748" s="1">
        <v>43555.590046296296</v>
      </c>
      <c r="C5748">
        <v>1</v>
      </c>
      <c r="D5748">
        <v>1.46</v>
      </c>
      <c r="E5748">
        <v>7</v>
      </c>
      <c r="F5748">
        <v>0</v>
      </c>
      <c r="G5748">
        <v>0</v>
      </c>
      <c r="H5748">
        <v>7.8</v>
      </c>
      <c r="I5748" t="s">
        <v>201</v>
      </c>
      <c r="J5748" t="s">
        <v>19</v>
      </c>
      <c r="K5748" t="s">
        <v>122</v>
      </c>
      <c r="L5748" t="s">
        <v>118</v>
      </c>
      <c r="M5748" t="s">
        <v>37</v>
      </c>
      <c r="N5748" t="s">
        <v>37</v>
      </c>
      <c r="O5748" t="str">
        <f>TEXT(Table1[[#This Row],[pickup]],"dddd")</f>
        <v>Sunday</v>
      </c>
      <c r="P5748">
        <f t="shared" si="89"/>
        <v>14</v>
      </c>
    </row>
    <row r="5749" spans="1:16" x14ac:dyDescent="0.25">
      <c r="A5749" s="1">
        <v>43528.720011574071</v>
      </c>
      <c r="B5749" s="1">
        <v>43528.72865740741</v>
      </c>
      <c r="C5749">
        <v>1</v>
      </c>
      <c r="D5749">
        <v>3</v>
      </c>
      <c r="E5749">
        <v>11</v>
      </c>
      <c r="F5749">
        <v>0</v>
      </c>
      <c r="G5749">
        <v>0</v>
      </c>
      <c r="H5749">
        <v>12.8</v>
      </c>
      <c r="I5749" t="s">
        <v>201</v>
      </c>
      <c r="J5749" t="s">
        <v>19</v>
      </c>
      <c r="K5749" t="s">
        <v>36</v>
      </c>
      <c r="L5749" t="s">
        <v>172</v>
      </c>
      <c r="M5749" t="s">
        <v>37</v>
      </c>
      <c r="N5749" t="s">
        <v>37</v>
      </c>
      <c r="O5749" t="str">
        <f>TEXT(Table1[[#This Row],[pickup]],"dddd")</f>
        <v>Monday</v>
      </c>
      <c r="P5749">
        <f t="shared" si="89"/>
        <v>17</v>
      </c>
    </row>
    <row r="5750" spans="1:16" x14ac:dyDescent="0.25">
      <c r="A5750" s="1">
        <v>43527.751585648148</v>
      </c>
      <c r="B5750" s="1">
        <v>43527.757800925923</v>
      </c>
      <c r="C5750">
        <v>1</v>
      </c>
      <c r="D5750">
        <v>1.92</v>
      </c>
      <c r="E5750">
        <v>8.5</v>
      </c>
      <c r="F5750">
        <v>1.86</v>
      </c>
      <c r="G5750">
        <v>0</v>
      </c>
      <c r="H5750">
        <v>11.16</v>
      </c>
      <c r="I5750" t="s">
        <v>201</v>
      </c>
      <c r="J5750" t="s">
        <v>15</v>
      </c>
      <c r="K5750" t="s">
        <v>146</v>
      </c>
      <c r="L5750" t="s">
        <v>36</v>
      </c>
      <c r="M5750" t="s">
        <v>37</v>
      </c>
      <c r="N5750" t="s">
        <v>37</v>
      </c>
      <c r="O5750" t="str">
        <f>TEXT(Table1[[#This Row],[pickup]],"dddd")</f>
        <v>Sunday</v>
      </c>
      <c r="P5750">
        <f t="shared" si="89"/>
        <v>18</v>
      </c>
    </row>
    <row r="5751" spans="1:16" x14ac:dyDescent="0.25">
      <c r="A5751" s="1">
        <v>43528.796678240738</v>
      </c>
      <c r="B5751" s="1">
        <v>43528.800752314812</v>
      </c>
      <c r="C5751">
        <v>1</v>
      </c>
      <c r="D5751">
        <v>0.9</v>
      </c>
      <c r="E5751">
        <v>5.5</v>
      </c>
      <c r="F5751">
        <v>0</v>
      </c>
      <c r="G5751">
        <v>0</v>
      </c>
      <c r="H5751">
        <v>7.3</v>
      </c>
      <c r="I5751" t="s">
        <v>201</v>
      </c>
      <c r="J5751" t="s">
        <v>19</v>
      </c>
      <c r="K5751" t="s">
        <v>36</v>
      </c>
      <c r="L5751" t="s">
        <v>117</v>
      </c>
      <c r="M5751" t="s">
        <v>37</v>
      </c>
      <c r="N5751" t="s">
        <v>37</v>
      </c>
      <c r="O5751" t="str">
        <f>TEXT(Table1[[#This Row],[pickup]],"dddd")</f>
        <v>Monday</v>
      </c>
      <c r="P5751">
        <f t="shared" si="89"/>
        <v>19</v>
      </c>
    </row>
    <row r="5752" spans="1:16" x14ac:dyDescent="0.25">
      <c r="A5752" s="1">
        <v>43531.387164351851</v>
      </c>
      <c r="B5752" s="1">
        <v>43531.387708333335</v>
      </c>
      <c r="C5752">
        <v>1</v>
      </c>
      <c r="D5752">
        <v>0.1</v>
      </c>
      <c r="E5752">
        <v>2.5</v>
      </c>
      <c r="F5752">
        <v>0</v>
      </c>
      <c r="G5752">
        <v>0</v>
      </c>
      <c r="H5752">
        <v>3.3</v>
      </c>
      <c r="I5752" t="s">
        <v>201</v>
      </c>
      <c r="J5752" t="s">
        <v>15</v>
      </c>
      <c r="K5752" t="s">
        <v>93</v>
      </c>
      <c r="L5752" t="s">
        <v>93</v>
      </c>
      <c r="M5752" t="s">
        <v>58</v>
      </c>
      <c r="N5752" t="s">
        <v>58</v>
      </c>
      <c r="O5752" t="str">
        <f>TEXT(Table1[[#This Row],[pickup]],"dddd")</f>
        <v>Thursday</v>
      </c>
      <c r="P5752">
        <f t="shared" si="89"/>
        <v>9</v>
      </c>
    </row>
    <row r="5753" spans="1:16" x14ac:dyDescent="0.25">
      <c r="A5753" s="1">
        <v>43546.755312499998</v>
      </c>
      <c r="B5753" s="1">
        <v>43546.783067129632</v>
      </c>
      <c r="C5753">
        <v>1</v>
      </c>
      <c r="D5753">
        <v>6.84</v>
      </c>
      <c r="E5753">
        <v>37.6</v>
      </c>
      <c r="F5753">
        <v>0</v>
      </c>
      <c r="G5753">
        <v>0</v>
      </c>
      <c r="H5753">
        <v>38.1</v>
      </c>
      <c r="I5753" t="s">
        <v>201</v>
      </c>
      <c r="J5753" t="s">
        <v>15</v>
      </c>
      <c r="K5753" t="s">
        <v>54</v>
      </c>
      <c r="L5753" t="s">
        <v>84</v>
      </c>
      <c r="M5753" t="s">
        <v>18</v>
      </c>
      <c r="N5753" t="s">
        <v>18</v>
      </c>
      <c r="O5753" t="str">
        <f>TEXT(Table1[[#This Row],[pickup]],"dddd")</f>
        <v>Friday</v>
      </c>
      <c r="P5753">
        <f t="shared" si="89"/>
        <v>18</v>
      </c>
    </row>
    <row r="5754" spans="1:16" x14ac:dyDescent="0.25">
      <c r="A5754" s="1">
        <v>43548.399965277778</v>
      </c>
      <c r="B5754" s="1">
        <v>43548.404317129629</v>
      </c>
      <c r="C5754">
        <v>1</v>
      </c>
      <c r="D5754">
        <v>1.3</v>
      </c>
      <c r="E5754">
        <v>7</v>
      </c>
      <c r="F5754">
        <v>0</v>
      </c>
      <c r="G5754">
        <v>0</v>
      </c>
      <c r="H5754">
        <v>7.8</v>
      </c>
      <c r="I5754" t="s">
        <v>201</v>
      </c>
      <c r="J5754" t="s">
        <v>15</v>
      </c>
      <c r="K5754" t="s">
        <v>91</v>
      </c>
      <c r="L5754" t="s">
        <v>123</v>
      </c>
      <c r="M5754" t="s">
        <v>58</v>
      </c>
      <c r="N5754" t="s">
        <v>58</v>
      </c>
      <c r="O5754" t="str">
        <f>TEXT(Table1[[#This Row],[pickup]],"dddd")</f>
        <v>Sunday</v>
      </c>
      <c r="P5754">
        <f t="shared" si="89"/>
        <v>9</v>
      </c>
    </row>
    <row r="5755" spans="1:16" x14ac:dyDescent="0.25">
      <c r="A5755" s="1">
        <v>43528.978692129633</v>
      </c>
      <c r="B5755" s="1">
        <v>43528.982245370367</v>
      </c>
      <c r="C5755">
        <v>1</v>
      </c>
      <c r="D5755">
        <v>0.97</v>
      </c>
      <c r="E5755">
        <v>6</v>
      </c>
      <c r="F5755">
        <v>1.82</v>
      </c>
      <c r="G5755">
        <v>0</v>
      </c>
      <c r="H5755">
        <v>9.1199999999999992</v>
      </c>
      <c r="I5755" t="s">
        <v>201</v>
      </c>
      <c r="J5755" t="s">
        <v>15</v>
      </c>
      <c r="K5755" t="s">
        <v>83</v>
      </c>
      <c r="L5755" t="s">
        <v>109</v>
      </c>
      <c r="M5755" t="s">
        <v>58</v>
      </c>
      <c r="N5755" t="s">
        <v>58</v>
      </c>
      <c r="O5755" t="str">
        <f>TEXT(Table1[[#This Row],[pickup]],"dddd")</f>
        <v>Monday</v>
      </c>
      <c r="P5755">
        <f t="shared" si="89"/>
        <v>23</v>
      </c>
    </row>
    <row r="5756" spans="1:16" x14ac:dyDescent="0.25">
      <c r="A5756" s="1">
        <v>43540.791701388887</v>
      </c>
      <c r="B5756" s="1">
        <v>43540.830543981479</v>
      </c>
      <c r="C5756">
        <v>1</v>
      </c>
      <c r="D5756">
        <v>19.57</v>
      </c>
      <c r="E5756">
        <v>56.12</v>
      </c>
      <c r="F5756">
        <v>0</v>
      </c>
      <c r="G5756">
        <v>5.76</v>
      </c>
      <c r="H5756">
        <v>62.38</v>
      </c>
      <c r="I5756" t="s">
        <v>201</v>
      </c>
      <c r="J5756" t="s">
        <v>15</v>
      </c>
      <c r="K5756" t="s">
        <v>139</v>
      </c>
      <c r="L5756" t="s">
        <v>105</v>
      </c>
      <c r="M5756" t="s">
        <v>58</v>
      </c>
      <c r="N5756" t="s">
        <v>76</v>
      </c>
      <c r="O5756" t="str">
        <f>TEXT(Table1[[#This Row],[pickup]],"dddd")</f>
        <v>Saturday</v>
      </c>
      <c r="P5756">
        <f t="shared" si="89"/>
        <v>19</v>
      </c>
    </row>
    <row r="5757" spans="1:16" x14ac:dyDescent="0.25">
      <c r="A5757" s="1">
        <v>43547.494872685187</v>
      </c>
      <c r="B5757" s="1">
        <v>43547.498703703706</v>
      </c>
      <c r="C5757">
        <v>1</v>
      </c>
      <c r="D5757">
        <v>1.04</v>
      </c>
      <c r="E5757">
        <v>6</v>
      </c>
      <c r="F5757">
        <v>0.2</v>
      </c>
      <c r="G5757">
        <v>0</v>
      </c>
      <c r="H5757">
        <v>7</v>
      </c>
      <c r="I5757" t="s">
        <v>201</v>
      </c>
      <c r="J5757" t="s">
        <v>15</v>
      </c>
      <c r="K5757" t="s">
        <v>73</v>
      </c>
      <c r="L5757" t="s">
        <v>73</v>
      </c>
      <c r="M5757" t="s">
        <v>18</v>
      </c>
      <c r="N5757" t="s">
        <v>18</v>
      </c>
      <c r="O5757" t="str">
        <f>TEXT(Table1[[#This Row],[pickup]],"dddd")</f>
        <v>Saturday</v>
      </c>
      <c r="P5757">
        <f t="shared" si="89"/>
        <v>11</v>
      </c>
    </row>
    <row r="5758" spans="1:16" x14ac:dyDescent="0.25">
      <c r="A5758" s="1">
        <v>43544.756481481483</v>
      </c>
      <c r="B5758" s="1">
        <v>43544.76363425926</v>
      </c>
      <c r="C5758">
        <v>1</v>
      </c>
      <c r="D5758">
        <v>1.4</v>
      </c>
      <c r="E5758">
        <v>8.5</v>
      </c>
      <c r="F5758">
        <v>2.0499999999999998</v>
      </c>
      <c r="G5758">
        <v>0</v>
      </c>
      <c r="H5758">
        <v>12.35</v>
      </c>
      <c r="I5758" t="s">
        <v>201</v>
      </c>
      <c r="J5758" t="s">
        <v>15</v>
      </c>
      <c r="K5758" t="s">
        <v>98</v>
      </c>
      <c r="L5758" t="s">
        <v>54</v>
      </c>
      <c r="M5758" t="s">
        <v>18</v>
      </c>
      <c r="N5758" t="s">
        <v>18</v>
      </c>
      <c r="O5758" t="str">
        <f>TEXT(Table1[[#This Row],[pickup]],"dddd")</f>
        <v>Wednesday</v>
      </c>
      <c r="P5758">
        <f t="shared" si="89"/>
        <v>18</v>
      </c>
    </row>
    <row r="5759" spans="1:16" x14ac:dyDescent="0.25">
      <c r="A5759" s="1">
        <v>43537.652627314812</v>
      </c>
      <c r="B5759" s="1">
        <v>43537.660416666666</v>
      </c>
      <c r="C5759">
        <v>1</v>
      </c>
      <c r="D5759">
        <v>2.67</v>
      </c>
      <c r="E5759">
        <v>10.5</v>
      </c>
      <c r="F5759">
        <v>2.2599999999999998</v>
      </c>
      <c r="G5759">
        <v>0</v>
      </c>
      <c r="H5759">
        <v>13.56</v>
      </c>
      <c r="I5759" t="s">
        <v>201</v>
      </c>
      <c r="J5759" t="s">
        <v>15</v>
      </c>
      <c r="K5759" t="s">
        <v>115</v>
      </c>
      <c r="L5759" t="s">
        <v>229</v>
      </c>
      <c r="M5759" t="s">
        <v>37</v>
      </c>
      <c r="N5759" t="s">
        <v>37</v>
      </c>
      <c r="O5759" t="str">
        <f>TEXT(Table1[[#This Row],[pickup]],"dddd")</f>
        <v>Wednesday</v>
      </c>
      <c r="P5759">
        <f t="shared" si="89"/>
        <v>15</v>
      </c>
    </row>
    <row r="5760" spans="1:16" x14ac:dyDescent="0.25">
      <c r="A5760" s="1">
        <v>43554.392731481479</v>
      </c>
      <c r="B5760" s="1">
        <v>43554.412881944445</v>
      </c>
      <c r="C5760">
        <v>1</v>
      </c>
      <c r="D5760">
        <v>10.32</v>
      </c>
      <c r="E5760">
        <v>31</v>
      </c>
      <c r="F5760">
        <v>0</v>
      </c>
      <c r="G5760">
        <v>0</v>
      </c>
      <c r="H5760">
        <v>31.8</v>
      </c>
      <c r="I5760" t="s">
        <v>201</v>
      </c>
      <c r="J5760" t="s">
        <v>19</v>
      </c>
      <c r="K5760" t="s">
        <v>101</v>
      </c>
      <c r="L5760" t="s">
        <v>97</v>
      </c>
      <c r="M5760" t="s">
        <v>37</v>
      </c>
      <c r="N5760" t="s">
        <v>58</v>
      </c>
      <c r="O5760" t="str">
        <f>TEXT(Table1[[#This Row],[pickup]],"dddd")</f>
        <v>Saturday</v>
      </c>
      <c r="P5760">
        <f t="shared" si="89"/>
        <v>9</v>
      </c>
    </row>
    <row r="5761" spans="1:16" x14ac:dyDescent="0.25">
      <c r="A5761" s="1">
        <v>43526.463101851848</v>
      </c>
      <c r="B5761" s="1">
        <v>43526.464224537034</v>
      </c>
      <c r="C5761">
        <v>1</v>
      </c>
      <c r="D5761">
        <v>0.51</v>
      </c>
      <c r="E5761">
        <v>3.5</v>
      </c>
      <c r="F5761">
        <v>1.08</v>
      </c>
      <c r="G5761">
        <v>0</v>
      </c>
      <c r="H5761">
        <v>5.38</v>
      </c>
      <c r="I5761" t="s">
        <v>201</v>
      </c>
      <c r="J5761" t="s">
        <v>15</v>
      </c>
      <c r="K5761" t="s">
        <v>54</v>
      </c>
      <c r="L5761" t="s">
        <v>54</v>
      </c>
      <c r="M5761" t="s">
        <v>18</v>
      </c>
      <c r="N5761" t="s">
        <v>18</v>
      </c>
      <c r="O5761" t="str">
        <f>TEXT(Table1[[#This Row],[pickup]],"dddd")</f>
        <v>Saturday</v>
      </c>
      <c r="P5761">
        <f t="shared" si="89"/>
        <v>11</v>
      </c>
    </row>
    <row r="5762" spans="1:16" x14ac:dyDescent="0.25">
      <c r="A5762" s="1">
        <v>43538.395520833335</v>
      </c>
      <c r="B5762" s="1">
        <v>43538.402337962965</v>
      </c>
      <c r="C5762">
        <v>1</v>
      </c>
      <c r="D5762">
        <v>0.88</v>
      </c>
      <c r="E5762">
        <v>7.5</v>
      </c>
      <c r="F5762">
        <v>0</v>
      </c>
      <c r="G5762">
        <v>0</v>
      </c>
      <c r="H5762">
        <v>8.3000000000000007</v>
      </c>
      <c r="I5762" t="s">
        <v>201</v>
      </c>
      <c r="J5762" t="s">
        <v>19</v>
      </c>
      <c r="K5762" t="s">
        <v>54</v>
      </c>
      <c r="L5762" t="s">
        <v>98</v>
      </c>
      <c r="M5762" t="s">
        <v>18</v>
      </c>
      <c r="N5762" t="s">
        <v>18</v>
      </c>
      <c r="O5762" t="str">
        <f>TEXT(Table1[[#This Row],[pickup]],"dddd")</f>
        <v>Thursday</v>
      </c>
      <c r="P5762">
        <f t="shared" ref="P5762:P5825" si="90">HOUR(A:A)</f>
        <v>9</v>
      </c>
    </row>
    <row r="5763" spans="1:16" x14ac:dyDescent="0.25">
      <c r="A5763" s="1">
        <v>43533.809351851851</v>
      </c>
      <c r="B5763" s="1">
        <v>43533.815243055556</v>
      </c>
      <c r="C5763">
        <v>1</v>
      </c>
      <c r="D5763">
        <v>2.19</v>
      </c>
      <c r="E5763">
        <v>9</v>
      </c>
      <c r="F5763">
        <v>0</v>
      </c>
      <c r="G5763">
        <v>0</v>
      </c>
      <c r="H5763">
        <v>9.8000000000000007</v>
      </c>
      <c r="I5763" t="s">
        <v>201</v>
      </c>
      <c r="J5763" t="s">
        <v>19</v>
      </c>
      <c r="K5763" t="s">
        <v>101</v>
      </c>
      <c r="L5763" t="s">
        <v>36</v>
      </c>
      <c r="M5763" t="s">
        <v>37</v>
      </c>
      <c r="N5763" t="s">
        <v>37</v>
      </c>
      <c r="O5763" t="str">
        <f>TEXT(Table1[[#This Row],[pickup]],"dddd")</f>
        <v>Saturday</v>
      </c>
      <c r="P5763">
        <f t="shared" si="90"/>
        <v>19</v>
      </c>
    </row>
    <row r="5764" spans="1:16" x14ac:dyDescent="0.25">
      <c r="A5764" s="1">
        <v>43545.963379629633</v>
      </c>
      <c r="B5764" s="1">
        <v>43545.966782407406</v>
      </c>
      <c r="C5764">
        <v>1</v>
      </c>
      <c r="D5764">
        <v>0.61</v>
      </c>
      <c r="E5764">
        <v>5.5</v>
      </c>
      <c r="F5764">
        <v>0</v>
      </c>
      <c r="G5764">
        <v>0</v>
      </c>
      <c r="H5764">
        <v>6.8</v>
      </c>
      <c r="I5764" t="s">
        <v>201</v>
      </c>
      <c r="J5764" t="s">
        <v>19</v>
      </c>
      <c r="K5764" t="s">
        <v>31</v>
      </c>
      <c r="L5764" t="s">
        <v>31</v>
      </c>
      <c r="M5764" t="s">
        <v>18</v>
      </c>
      <c r="N5764" t="s">
        <v>18</v>
      </c>
      <c r="O5764" t="str">
        <f>TEXT(Table1[[#This Row],[pickup]],"dddd")</f>
        <v>Thursday</v>
      </c>
      <c r="P5764">
        <f t="shared" si="90"/>
        <v>23</v>
      </c>
    </row>
    <row r="5765" spans="1:16" x14ac:dyDescent="0.25">
      <c r="A5765" s="1">
        <v>43540.111666666664</v>
      </c>
      <c r="B5765" s="1">
        <v>43540.125821759262</v>
      </c>
      <c r="C5765">
        <v>1</v>
      </c>
      <c r="D5765">
        <v>7.79</v>
      </c>
      <c r="E5765">
        <v>24.5</v>
      </c>
      <c r="F5765">
        <v>0</v>
      </c>
      <c r="G5765">
        <v>5.76</v>
      </c>
      <c r="H5765">
        <v>31.56</v>
      </c>
      <c r="I5765" t="s">
        <v>201</v>
      </c>
      <c r="J5765" t="s">
        <v>19</v>
      </c>
      <c r="K5765" t="s">
        <v>146</v>
      </c>
      <c r="L5765" t="s">
        <v>107</v>
      </c>
      <c r="M5765" t="s">
        <v>37</v>
      </c>
      <c r="N5765" t="s">
        <v>18</v>
      </c>
      <c r="O5765" t="str">
        <f>TEXT(Table1[[#This Row],[pickup]],"dddd")</f>
        <v>Saturday</v>
      </c>
      <c r="P5765">
        <f t="shared" si="90"/>
        <v>2</v>
      </c>
    </row>
    <row r="5766" spans="1:16" x14ac:dyDescent="0.25">
      <c r="A5766" s="1">
        <v>43527.560902777775</v>
      </c>
      <c r="B5766" s="1">
        <v>43527.569791666669</v>
      </c>
      <c r="C5766">
        <v>1</v>
      </c>
      <c r="D5766">
        <v>2.8</v>
      </c>
      <c r="E5766">
        <v>12.5</v>
      </c>
      <c r="F5766">
        <v>0</v>
      </c>
      <c r="G5766">
        <v>0</v>
      </c>
      <c r="H5766">
        <v>13.8</v>
      </c>
      <c r="I5766" t="s">
        <v>201</v>
      </c>
      <c r="J5766" t="s">
        <v>15</v>
      </c>
      <c r="K5766" t="s">
        <v>177</v>
      </c>
      <c r="L5766" t="s">
        <v>140</v>
      </c>
      <c r="M5766" t="s">
        <v>58</v>
      </c>
      <c r="N5766" t="s">
        <v>58</v>
      </c>
      <c r="O5766" t="str">
        <f>TEXT(Table1[[#This Row],[pickup]],"dddd")</f>
        <v>Sunday</v>
      </c>
      <c r="P5766">
        <f t="shared" si="90"/>
        <v>13</v>
      </c>
    </row>
    <row r="5767" spans="1:16" x14ac:dyDescent="0.25">
      <c r="A5767" s="1">
        <v>43537.456319444442</v>
      </c>
      <c r="B5767" s="1">
        <v>43537.468298611115</v>
      </c>
      <c r="C5767">
        <v>1</v>
      </c>
      <c r="D5767">
        <v>2.8</v>
      </c>
      <c r="E5767">
        <v>13.5</v>
      </c>
      <c r="F5767">
        <v>0</v>
      </c>
      <c r="G5767">
        <v>0</v>
      </c>
      <c r="H5767">
        <v>14.3</v>
      </c>
      <c r="I5767" t="s">
        <v>201</v>
      </c>
      <c r="J5767" t="s">
        <v>15</v>
      </c>
      <c r="K5767" t="s">
        <v>113</v>
      </c>
      <c r="L5767" t="s">
        <v>92</v>
      </c>
      <c r="M5767" t="s">
        <v>58</v>
      </c>
      <c r="N5767" t="s">
        <v>58</v>
      </c>
      <c r="O5767" t="str">
        <f>TEXT(Table1[[#This Row],[pickup]],"dddd")</f>
        <v>Wednesday</v>
      </c>
      <c r="P5767">
        <f t="shared" si="90"/>
        <v>10</v>
      </c>
    </row>
    <row r="5768" spans="1:16" x14ac:dyDescent="0.25">
      <c r="A5768" s="1">
        <v>43539.59814814815</v>
      </c>
      <c r="B5768" s="1">
        <v>43539.608923611115</v>
      </c>
      <c r="C5768">
        <v>1</v>
      </c>
      <c r="D5768">
        <v>2.5299999999999998</v>
      </c>
      <c r="E5768">
        <v>12.5</v>
      </c>
      <c r="F5768">
        <v>0</v>
      </c>
      <c r="G5768">
        <v>0</v>
      </c>
      <c r="H5768">
        <v>13.3</v>
      </c>
      <c r="I5768" t="s">
        <v>201</v>
      </c>
      <c r="J5768" t="s">
        <v>19</v>
      </c>
      <c r="K5768" t="s">
        <v>118</v>
      </c>
      <c r="L5768" t="s">
        <v>135</v>
      </c>
      <c r="M5768" t="s">
        <v>37</v>
      </c>
      <c r="N5768" t="s">
        <v>37</v>
      </c>
      <c r="O5768" t="str">
        <f>TEXT(Table1[[#This Row],[pickup]],"dddd")</f>
        <v>Friday</v>
      </c>
      <c r="P5768">
        <f t="shared" si="90"/>
        <v>14</v>
      </c>
    </row>
    <row r="5769" spans="1:16" x14ac:dyDescent="0.25">
      <c r="A5769" s="1">
        <v>43539.687002314815</v>
      </c>
      <c r="B5769" s="1">
        <v>43539.734629629631</v>
      </c>
      <c r="C5769">
        <v>1</v>
      </c>
      <c r="D5769">
        <v>11.64</v>
      </c>
      <c r="E5769">
        <v>49</v>
      </c>
      <c r="F5769">
        <v>10.71</v>
      </c>
      <c r="G5769">
        <v>0</v>
      </c>
      <c r="H5769">
        <v>64.260000000000005</v>
      </c>
      <c r="I5769" t="s">
        <v>201</v>
      </c>
      <c r="J5769" t="s">
        <v>15</v>
      </c>
      <c r="K5769" t="s">
        <v>60</v>
      </c>
      <c r="L5769" t="s">
        <v>50</v>
      </c>
      <c r="M5769" t="s">
        <v>18</v>
      </c>
      <c r="N5769" t="s">
        <v>18</v>
      </c>
      <c r="O5769" t="str">
        <f>TEXT(Table1[[#This Row],[pickup]],"dddd")</f>
        <v>Friday</v>
      </c>
      <c r="P5769">
        <f t="shared" si="90"/>
        <v>16</v>
      </c>
    </row>
    <row r="5770" spans="1:16" x14ac:dyDescent="0.25">
      <c r="A5770" s="1">
        <v>43537.666307870371</v>
      </c>
      <c r="B5770" s="1">
        <v>43537.671631944446</v>
      </c>
      <c r="C5770">
        <v>1</v>
      </c>
      <c r="D5770">
        <v>0.8</v>
      </c>
      <c r="E5770">
        <v>6.5</v>
      </c>
      <c r="F5770">
        <v>0</v>
      </c>
      <c r="G5770">
        <v>0</v>
      </c>
      <c r="H5770">
        <v>8.3000000000000007</v>
      </c>
      <c r="I5770" t="s">
        <v>201</v>
      </c>
      <c r="J5770" t="s">
        <v>15</v>
      </c>
      <c r="K5770" t="s">
        <v>98</v>
      </c>
      <c r="L5770" t="s">
        <v>98</v>
      </c>
      <c r="M5770" t="s">
        <v>18</v>
      </c>
      <c r="N5770" t="s">
        <v>18</v>
      </c>
      <c r="O5770" t="str">
        <f>TEXT(Table1[[#This Row],[pickup]],"dddd")</f>
        <v>Wednesday</v>
      </c>
      <c r="P5770">
        <f t="shared" si="90"/>
        <v>15</v>
      </c>
    </row>
    <row r="5771" spans="1:16" x14ac:dyDescent="0.25">
      <c r="A5771" s="1">
        <v>43527.846238425926</v>
      </c>
      <c r="B5771" s="1">
        <v>43527.851701388892</v>
      </c>
      <c r="C5771">
        <v>1</v>
      </c>
      <c r="D5771">
        <v>1.31</v>
      </c>
      <c r="E5771">
        <v>7.5</v>
      </c>
      <c r="F5771">
        <v>0</v>
      </c>
      <c r="G5771">
        <v>0</v>
      </c>
      <c r="H5771">
        <v>8.8000000000000007</v>
      </c>
      <c r="I5771" t="s">
        <v>201</v>
      </c>
      <c r="J5771" t="s">
        <v>19</v>
      </c>
      <c r="K5771" t="s">
        <v>31</v>
      </c>
      <c r="L5771" t="s">
        <v>79</v>
      </c>
      <c r="M5771" t="s">
        <v>18</v>
      </c>
      <c r="N5771" t="s">
        <v>18</v>
      </c>
      <c r="O5771" t="str">
        <f>TEXT(Table1[[#This Row],[pickup]],"dddd")</f>
        <v>Sunday</v>
      </c>
      <c r="P5771">
        <f t="shared" si="90"/>
        <v>20</v>
      </c>
    </row>
    <row r="5772" spans="1:16" x14ac:dyDescent="0.25">
      <c r="A5772" s="1">
        <v>43537.467685185184</v>
      </c>
      <c r="B5772" s="1">
        <v>43537.476319444446</v>
      </c>
      <c r="C5772">
        <v>1</v>
      </c>
      <c r="D5772">
        <v>2.3199999999999998</v>
      </c>
      <c r="E5772">
        <v>10</v>
      </c>
      <c r="F5772">
        <v>0</v>
      </c>
      <c r="G5772">
        <v>0</v>
      </c>
      <c r="H5772">
        <v>13.55</v>
      </c>
      <c r="I5772" t="s">
        <v>201</v>
      </c>
      <c r="J5772" t="s">
        <v>19</v>
      </c>
      <c r="K5772" t="s">
        <v>54</v>
      </c>
      <c r="L5772" t="s">
        <v>41</v>
      </c>
      <c r="M5772" t="s">
        <v>18</v>
      </c>
      <c r="N5772" t="s">
        <v>18</v>
      </c>
      <c r="O5772" t="str">
        <f>TEXT(Table1[[#This Row],[pickup]],"dddd")</f>
        <v>Wednesday</v>
      </c>
      <c r="P5772">
        <f t="shared" si="90"/>
        <v>11</v>
      </c>
    </row>
    <row r="5773" spans="1:16" x14ac:dyDescent="0.25">
      <c r="A5773" s="1">
        <v>43547.022800925923</v>
      </c>
      <c r="B5773" s="1">
        <v>43547.028611111113</v>
      </c>
      <c r="C5773">
        <v>1</v>
      </c>
      <c r="D5773">
        <v>1.9</v>
      </c>
      <c r="E5773">
        <v>8.5</v>
      </c>
      <c r="F5773">
        <v>1.95</v>
      </c>
      <c r="G5773">
        <v>0</v>
      </c>
      <c r="H5773">
        <v>11.75</v>
      </c>
      <c r="I5773" t="s">
        <v>201</v>
      </c>
      <c r="J5773" t="s">
        <v>15</v>
      </c>
      <c r="K5773" t="s">
        <v>54</v>
      </c>
      <c r="L5773" t="s">
        <v>73</v>
      </c>
      <c r="M5773" t="s">
        <v>18</v>
      </c>
      <c r="N5773" t="s">
        <v>18</v>
      </c>
      <c r="O5773" t="str">
        <f>TEXT(Table1[[#This Row],[pickup]],"dddd")</f>
        <v>Saturday</v>
      </c>
      <c r="P5773">
        <f t="shared" si="90"/>
        <v>0</v>
      </c>
    </row>
    <row r="5774" spans="1:16" x14ac:dyDescent="0.25">
      <c r="A5774" s="1">
        <v>43552.546979166669</v>
      </c>
      <c r="B5774" s="1">
        <v>43552.553356481483</v>
      </c>
      <c r="C5774">
        <v>1</v>
      </c>
      <c r="D5774">
        <v>1.3</v>
      </c>
      <c r="E5774">
        <v>8</v>
      </c>
      <c r="F5774">
        <v>0</v>
      </c>
      <c r="G5774">
        <v>0</v>
      </c>
      <c r="H5774">
        <v>8.8000000000000007</v>
      </c>
      <c r="I5774" t="s">
        <v>201</v>
      </c>
      <c r="J5774" t="s">
        <v>19</v>
      </c>
      <c r="K5774" t="s">
        <v>114</v>
      </c>
      <c r="L5774" t="s">
        <v>60</v>
      </c>
      <c r="M5774" t="s">
        <v>18</v>
      </c>
      <c r="N5774" t="s">
        <v>18</v>
      </c>
      <c r="O5774" t="str">
        <f>TEXT(Table1[[#This Row],[pickup]],"dddd")</f>
        <v>Thursday</v>
      </c>
      <c r="P5774">
        <f t="shared" si="90"/>
        <v>13</v>
      </c>
    </row>
    <row r="5775" spans="1:16" x14ac:dyDescent="0.25">
      <c r="A5775" s="1">
        <v>43554.749594907407</v>
      </c>
      <c r="B5775" s="1">
        <v>43554.770995370367</v>
      </c>
      <c r="C5775">
        <v>1</v>
      </c>
      <c r="D5775">
        <v>4.24</v>
      </c>
      <c r="E5775">
        <v>20.5</v>
      </c>
      <c r="F5775">
        <v>0</v>
      </c>
      <c r="G5775">
        <v>0</v>
      </c>
      <c r="H5775">
        <v>21.3</v>
      </c>
      <c r="I5775" t="s">
        <v>201</v>
      </c>
      <c r="J5775" t="s">
        <v>15</v>
      </c>
      <c r="K5775" t="s">
        <v>113</v>
      </c>
      <c r="L5775" t="s">
        <v>183</v>
      </c>
      <c r="M5775" t="s">
        <v>58</v>
      </c>
      <c r="N5775" t="s">
        <v>58</v>
      </c>
      <c r="O5775" t="str">
        <f>TEXT(Table1[[#This Row],[pickup]],"dddd")</f>
        <v>Saturday</v>
      </c>
      <c r="P5775">
        <f t="shared" si="90"/>
        <v>17</v>
      </c>
    </row>
    <row r="5776" spans="1:16" x14ac:dyDescent="0.25">
      <c r="A5776" s="1">
        <v>43544.390775462962</v>
      </c>
      <c r="B5776" s="1">
        <v>43544.414780092593</v>
      </c>
      <c r="C5776">
        <v>1</v>
      </c>
      <c r="D5776">
        <v>10.24</v>
      </c>
      <c r="E5776">
        <v>38.28</v>
      </c>
      <c r="F5776">
        <v>0</v>
      </c>
      <c r="G5776">
        <v>5.76</v>
      </c>
      <c r="H5776">
        <v>44.54</v>
      </c>
      <c r="I5776" t="s">
        <v>201</v>
      </c>
      <c r="J5776" t="s">
        <v>15</v>
      </c>
      <c r="K5776" t="s">
        <v>157</v>
      </c>
      <c r="L5776" t="s">
        <v>131</v>
      </c>
      <c r="M5776" t="s">
        <v>37</v>
      </c>
      <c r="N5776" t="s">
        <v>18</v>
      </c>
      <c r="O5776" t="str">
        <f>TEXT(Table1[[#This Row],[pickup]],"dddd")</f>
        <v>Wednesday</v>
      </c>
      <c r="P5776">
        <f t="shared" si="90"/>
        <v>9</v>
      </c>
    </row>
    <row r="5777" spans="1:16" x14ac:dyDescent="0.25">
      <c r="A5777" s="1">
        <v>43550.601678240739</v>
      </c>
      <c r="B5777" s="1">
        <v>43550.609606481485</v>
      </c>
      <c r="C5777">
        <v>6</v>
      </c>
      <c r="D5777">
        <v>1.59</v>
      </c>
      <c r="E5777">
        <v>9.5</v>
      </c>
      <c r="F5777">
        <v>0</v>
      </c>
      <c r="G5777">
        <v>0</v>
      </c>
      <c r="H5777">
        <v>10.3</v>
      </c>
      <c r="I5777" t="s">
        <v>201</v>
      </c>
      <c r="J5777" t="s">
        <v>19</v>
      </c>
      <c r="K5777" t="s">
        <v>146</v>
      </c>
      <c r="L5777" t="s">
        <v>132</v>
      </c>
      <c r="M5777" t="s">
        <v>37</v>
      </c>
      <c r="N5777" t="s">
        <v>37</v>
      </c>
      <c r="O5777" t="str">
        <f>TEXT(Table1[[#This Row],[pickup]],"dddd")</f>
        <v>Tuesday</v>
      </c>
      <c r="P5777">
        <f t="shared" si="90"/>
        <v>14</v>
      </c>
    </row>
    <row r="5778" spans="1:16" x14ac:dyDescent="0.25">
      <c r="A5778" s="1">
        <v>43525.695439814815</v>
      </c>
      <c r="B5778" s="1">
        <v>43525.725057870368</v>
      </c>
      <c r="C5778">
        <v>1</v>
      </c>
      <c r="D5778">
        <v>7.29</v>
      </c>
      <c r="E5778">
        <v>30</v>
      </c>
      <c r="F5778">
        <v>0</v>
      </c>
      <c r="G5778">
        <v>0</v>
      </c>
      <c r="H5778">
        <v>31.8</v>
      </c>
      <c r="I5778" t="s">
        <v>201</v>
      </c>
      <c r="J5778" t="s">
        <v>15</v>
      </c>
      <c r="K5778" t="s">
        <v>176</v>
      </c>
      <c r="L5778" t="s">
        <v>120</v>
      </c>
      <c r="M5778" t="s">
        <v>58</v>
      </c>
      <c r="N5778" t="s">
        <v>58</v>
      </c>
      <c r="O5778" t="str">
        <f>TEXT(Table1[[#This Row],[pickup]],"dddd")</f>
        <v>Friday</v>
      </c>
      <c r="P5778">
        <f t="shared" si="90"/>
        <v>16</v>
      </c>
    </row>
    <row r="5779" spans="1:16" x14ac:dyDescent="0.25">
      <c r="A5779" s="1">
        <v>43540.411782407406</v>
      </c>
      <c r="B5779" s="1">
        <v>43540.418252314812</v>
      </c>
      <c r="C5779">
        <v>1</v>
      </c>
      <c r="D5779">
        <v>2.1</v>
      </c>
      <c r="E5779">
        <v>9</v>
      </c>
      <c r="F5779">
        <v>4.45</v>
      </c>
      <c r="G5779">
        <v>0</v>
      </c>
      <c r="H5779">
        <v>17</v>
      </c>
      <c r="I5779" t="s">
        <v>201</v>
      </c>
      <c r="J5779" t="s">
        <v>15</v>
      </c>
      <c r="K5779" t="s">
        <v>129</v>
      </c>
      <c r="L5779" t="s">
        <v>16</v>
      </c>
      <c r="M5779" t="s">
        <v>37</v>
      </c>
      <c r="N5779" t="s">
        <v>18</v>
      </c>
      <c r="O5779" t="str">
        <f>TEXT(Table1[[#This Row],[pickup]],"dddd")</f>
        <v>Saturday</v>
      </c>
      <c r="P5779">
        <f t="shared" si="90"/>
        <v>9</v>
      </c>
    </row>
    <row r="5780" spans="1:16" x14ac:dyDescent="0.25">
      <c r="A5780" s="1">
        <v>43550.438321759262</v>
      </c>
      <c r="B5780" s="1">
        <v>43550.442499999997</v>
      </c>
      <c r="C5780">
        <v>1</v>
      </c>
      <c r="D5780">
        <v>0.73</v>
      </c>
      <c r="E5780">
        <v>5.5</v>
      </c>
      <c r="F5780">
        <v>0</v>
      </c>
      <c r="G5780">
        <v>0</v>
      </c>
      <c r="H5780">
        <v>6.3</v>
      </c>
      <c r="I5780" t="s">
        <v>201</v>
      </c>
      <c r="J5780" t="s">
        <v>19</v>
      </c>
      <c r="K5780" t="s">
        <v>97</v>
      </c>
      <c r="L5780" t="s">
        <v>127</v>
      </c>
      <c r="M5780" t="s">
        <v>58</v>
      </c>
      <c r="N5780" t="s">
        <v>58</v>
      </c>
      <c r="O5780" t="str">
        <f>TEXT(Table1[[#This Row],[pickup]],"dddd")</f>
        <v>Tuesday</v>
      </c>
      <c r="P5780">
        <f t="shared" si="90"/>
        <v>10</v>
      </c>
    </row>
    <row r="5781" spans="1:16" x14ac:dyDescent="0.25">
      <c r="A5781" s="1">
        <v>43555.840150462966</v>
      </c>
      <c r="B5781" s="1">
        <v>43555.845520833333</v>
      </c>
      <c r="C5781">
        <v>1</v>
      </c>
      <c r="D5781">
        <v>1.47</v>
      </c>
      <c r="E5781">
        <v>7.5</v>
      </c>
      <c r="F5781">
        <v>2.2000000000000002</v>
      </c>
      <c r="G5781">
        <v>0</v>
      </c>
      <c r="H5781">
        <v>11</v>
      </c>
      <c r="I5781" t="s">
        <v>201</v>
      </c>
      <c r="J5781" t="s">
        <v>15</v>
      </c>
      <c r="K5781" t="s">
        <v>118</v>
      </c>
      <c r="L5781" t="s">
        <v>165</v>
      </c>
      <c r="M5781" t="s">
        <v>37</v>
      </c>
      <c r="N5781" t="s">
        <v>37</v>
      </c>
      <c r="O5781" t="str">
        <f>TEXT(Table1[[#This Row],[pickup]],"dddd")</f>
        <v>Sunday</v>
      </c>
      <c r="P5781">
        <f t="shared" si="90"/>
        <v>20</v>
      </c>
    </row>
    <row r="5782" spans="1:16" x14ac:dyDescent="0.25">
      <c r="A5782" s="1">
        <v>43530.399247685185</v>
      </c>
      <c r="B5782" s="1">
        <v>43530.406168981484</v>
      </c>
      <c r="C5782">
        <v>1</v>
      </c>
      <c r="D5782">
        <v>1.26</v>
      </c>
      <c r="E5782">
        <v>8</v>
      </c>
      <c r="F5782">
        <v>0.09</v>
      </c>
      <c r="G5782">
        <v>0</v>
      </c>
      <c r="H5782">
        <v>11.64</v>
      </c>
      <c r="I5782" t="s">
        <v>201</v>
      </c>
      <c r="J5782" t="s">
        <v>15</v>
      </c>
      <c r="K5782" t="s">
        <v>31</v>
      </c>
      <c r="L5782" t="s">
        <v>24</v>
      </c>
      <c r="M5782" t="s">
        <v>18</v>
      </c>
      <c r="N5782" t="s">
        <v>18</v>
      </c>
      <c r="O5782" t="str">
        <f>TEXT(Table1[[#This Row],[pickup]],"dddd")</f>
        <v>Wednesday</v>
      </c>
      <c r="P5782">
        <f t="shared" si="90"/>
        <v>9</v>
      </c>
    </row>
    <row r="5783" spans="1:16" x14ac:dyDescent="0.25">
      <c r="A5783" s="1">
        <v>43539.856041666666</v>
      </c>
      <c r="B5783" s="1">
        <v>43539.859942129631</v>
      </c>
      <c r="C5783">
        <v>1</v>
      </c>
      <c r="D5783">
        <v>0.78</v>
      </c>
      <c r="E5783">
        <v>6</v>
      </c>
      <c r="F5783">
        <v>0</v>
      </c>
      <c r="G5783">
        <v>0</v>
      </c>
      <c r="H5783">
        <v>7.3</v>
      </c>
      <c r="I5783" t="s">
        <v>201</v>
      </c>
      <c r="J5783" t="s">
        <v>15</v>
      </c>
      <c r="K5783" t="s">
        <v>34</v>
      </c>
      <c r="L5783" t="s">
        <v>38</v>
      </c>
      <c r="M5783" t="s">
        <v>18</v>
      </c>
      <c r="N5783" t="s">
        <v>18</v>
      </c>
      <c r="O5783" t="str">
        <f>TEXT(Table1[[#This Row],[pickup]],"dddd")</f>
        <v>Friday</v>
      </c>
      <c r="P5783">
        <f t="shared" si="90"/>
        <v>20</v>
      </c>
    </row>
    <row r="5784" spans="1:16" x14ac:dyDescent="0.25">
      <c r="A5784" s="1">
        <v>43554.452673611115</v>
      </c>
      <c r="B5784" s="1">
        <v>43554.463148148148</v>
      </c>
      <c r="C5784">
        <v>1</v>
      </c>
      <c r="D5784">
        <v>8.2799999999999994</v>
      </c>
      <c r="E5784">
        <v>23.5</v>
      </c>
      <c r="F5784">
        <v>4.9400000000000004</v>
      </c>
      <c r="G5784">
        <v>5.76</v>
      </c>
      <c r="H5784">
        <v>35</v>
      </c>
      <c r="I5784" t="s">
        <v>201</v>
      </c>
      <c r="J5784" t="s">
        <v>15</v>
      </c>
      <c r="K5784" t="s">
        <v>114</v>
      </c>
      <c r="L5784" t="s">
        <v>35</v>
      </c>
      <c r="M5784" t="s">
        <v>18</v>
      </c>
      <c r="N5784" t="s">
        <v>37</v>
      </c>
      <c r="O5784" t="str">
        <f>TEXT(Table1[[#This Row],[pickup]],"dddd")</f>
        <v>Saturday</v>
      </c>
      <c r="P5784">
        <f t="shared" si="90"/>
        <v>10</v>
      </c>
    </row>
    <row r="5785" spans="1:16" x14ac:dyDescent="0.25">
      <c r="A5785" s="1">
        <v>43532.720937500002</v>
      </c>
      <c r="B5785" s="1">
        <v>43532.723333333335</v>
      </c>
      <c r="C5785">
        <v>1</v>
      </c>
      <c r="D5785">
        <v>0.68</v>
      </c>
      <c r="E5785">
        <v>4.5</v>
      </c>
      <c r="F5785">
        <v>1.26</v>
      </c>
      <c r="G5785">
        <v>0</v>
      </c>
      <c r="H5785">
        <v>7.56</v>
      </c>
      <c r="I5785" t="s">
        <v>201</v>
      </c>
      <c r="J5785" t="s">
        <v>15</v>
      </c>
      <c r="K5785" t="s">
        <v>89</v>
      </c>
      <c r="L5785" t="s">
        <v>89</v>
      </c>
      <c r="M5785" t="s">
        <v>37</v>
      </c>
      <c r="N5785" t="s">
        <v>37</v>
      </c>
      <c r="O5785" t="str">
        <f>TEXT(Table1[[#This Row],[pickup]],"dddd")</f>
        <v>Friday</v>
      </c>
      <c r="P5785">
        <f t="shared" si="90"/>
        <v>17</v>
      </c>
    </row>
    <row r="5786" spans="1:16" x14ac:dyDescent="0.25">
      <c r="A5786" s="1">
        <v>43525.857175925928</v>
      </c>
      <c r="B5786" s="1">
        <v>43525.862314814818</v>
      </c>
      <c r="C5786">
        <v>1</v>
      </c>
      <c r="D5786">
        <v>0.86</v>
      </c>
      <c r="E5786">
        <v>6.5</v>
      </c>
      <c r="F5786">
        <v>1.17</v>
      </c>
      <c r="G5786">
        <v>0</v>
      </c>
      <c r="H5786">
        <v>8.9700000000000006</v>
      </c>
      <c r="I5786" t="s">
        <v>201</v>
      </c>
      <c r="J5786" t="s">
        <v>15</v>
      </c>
      <c r="K5786" t="s">
        <v>114</v>
      </c>
      <c r="L5786" t="s">
        <v>98</v>
      </c>
      <c r="M5786" t="s">
        <v>18</v>
      </c>
      <c r="N5786" t="s">
        <v>18</v>
      </c>
      <c r="O5786" t="str">
        <f>TEXT(Table1[[#This Row],[pickup]],"dddd")</f>
        <v>Friday</v>
      </c>
      <c r="P5786">
        <f t="shared" si="90"/>
        <v>20</v>
      </c>
    </row>
    <row r="5787" spans="1:16" x14ac:dyDescent="0.25">
      <c r="A5787" s="1">
        <v>43545.680092592593</v>
      </c>
      <c r="B5787" s="1">
        <v>43545.686655092592</v>
      </c>
      <c r="C5787">
        <v>2</v>
      </c>
      <c r="D5787">
        <v>0.81</v>
      </c>
      <c r="E5787">
        <v>7.5</v>
      </c>
      <c r="F5787">
        <v>2.79</v>
      </c>
      <c r="G5787">
        <v>0</v>
      </c>
      <c r="H5787">
        <v>14.04</v>
      </c>
      <c r="I5787" t="s">
        <v>201</v>
      </c>
      <c r="J5787" t="s">
        <v>15</v>
      </c>
      <c r="K5787" t="s">
        <v>78</v>
      </c>
      <c r="L5787" t="s">
        <v>95</v>
      </c>
      <c r="M5787" t="s">
        <v>58</v>
      </c>
      <c r="N5787" t="s">
        <v>58</v>
      </c>
      <c r="O5787" t="str">
        <f>TEXT(Table1[[#This Row],[pickup]],"dddd")</f>
        <v>Thursday</v>
      </c>
      <c r="P5787">
        <f t="shared" si="90"/>
        <v>16</v>
      </c>
    </row>
    <row r="5788" spans="1:16" x14ac:dyDescent="0.25">
      <c r="A5788" s="1">
        <v>43553.644687499997</v>
      </c>
      <c r="B5788" s="1">
        <v>43553.66814814815</v>
      </c>
      <c r="C5788">
        <v>1</v>
      </c>
      <c r="D5788">
        <v>6.02</v>
      </c>
      <c r="E5788">
        <v>25</v>
      </c>
      <c r="F5788">
        <v>5.71</v>
      </c>
      <c r="G5788">
        <v>0</v>
      </c>
      <c r="H5788">
        <v>34.26</v>
      </c>
      <c r="I5788" t="s">
        <v>201</v>
      </c>
      <c r="J5788" t="s">
        <v>15</v>
      </c>
      <c r="K5788" t="s">
        <v>78</v>
      </c>
      <c r="L5788" t="s">
        <v>29</v>
      </c>
      <c r="M5788" t="s">
        <v>58</v>
      </c>
      <c r="N5788" t="s">
        <v>18</v>
      </c>
      <c r="O5788" t="str">
        <f>TEXT(Table1[[#This Row],[pickup]],"dddd")</f>
        <v>Friday</v>
      </c>
      <c r="P5788">
        <f t="shared" si="90"/>
        <v>15</v>
      </c>
    </row>
    <row r="5789" spans="1:16" x14ac:dyDescent="0.25">
      <c r="A5789" s="1">
        <v>43545.742847222224</v>
      </c>
      <c r="B5789" s="1">
        <v>43545.762546296297</v>
      </c>
      <c r="C5789">
        <v>1</v>
      </c>
      <c r="D5789">
        <v>2.94</v>
      </c>
      <c r="E5789">
        <v>19</v>
      </c>
      <c r="F5789">
        <v>4.71</v>
      </c>
      <c r="G5789">
        <v>0</v>
      </c>
      <c r="H5789">
        <v>28.26</v>
      </c>
      <c r="I5789" t="s">
        <v>201</v>
      </c>
      <c r="J5789" t="s">
        <v>15</v>
      </c>
      <c r="K5789" t="s">
        <v>82</v>
      </c>
      <c r="L5789" t="s">
        <v>59</v>
      </c>
      <c r="M5789" t="s">
        <v>58</v>
      </c>
      <c r="N5789" t="s">
        <v>18</v>
      </c>
      <c r="O5789" t="str">
        <f>TEXT(Table1[[#This Row],[pickup]],"dddd")</f>
        <v>Thursday</v>
      </c>
      <c r="P5789">
        <f t="shared" si="90"/>
        <v>17</v>
      </c>
    </row>
    <row r="5790" spans="1:16" x14ac:dyDescent="0.25">
      <c r="A5790" s="1">
        <v>43531.675347222219</v>
      </c>
      <c r="B5790" s="1">
        <v>43531.689583333333</v>
      </c>
      <c r="C5790">
        <v>1</v>
      </c>
      <c r="D5790">
        <v>2.25</v>
      </c>
      <c r="E5790">
        <v>14</v>
      </c>
      <c r="F5790">
        <v>0</v>
      </c>
      <c r="G5790">
        <v>0</v>
      </c>
      <c r="H5790">
        <v>15.8</v>
      </c>
      <c r="I5790" t="s">
        <v>201</v>
      </c>
      <c r="J5790" t="s">
        <v>15</v>
      </c>
      <c r="K5790" t="s">
        <v>91</v>
      </c>
      <c r="L5790" t="s">
        <v>92</v>
      </c>
      <c r="M5790" t="s">
        <v>58</v>
      </c>
      <c r="N5790" t="s">
        <v>58</v>
      </c>
      <c r="O5790" t="str">
        <f>TEXT(Table1[[#This Row],[pickup]],"dddd")</f>
        <v>Thursday</v>
      </c>
      <c r="P5790">
        <f t="shared" si="90"/>
        <v>16</v>
      </c>
    </row>
    <row r="5791" spans="1:16" x14ac:dyDescent="0.25">
      <c r="A5791" s="1">
        <v>43545.582650462966</v>
      </c>
      <c r="B5791" s="1">
        <v>43545.586736111109</v>
      </c>
      <c r="C5791">
        <v>1</v>
      </c>
      <c r="D5791">
        <v>0.77</v>
      </c>
      <c r="E5791">
        <v>6</v>
      </c>
      <c r="F5791">
        <v>0</v>
      </c>
      <c r="G5791">
        <v>0</v>
      </c>
      <c r="H5791">
        <v>6.8</v>
      </c>
      <c r="I5791" t="s">
        <v>201</v>
      </c>
      <c r="J5791" t="s">
        <v>19</v>
      </c>
      <c r="K5791" t="s">
        <v>73</v>
      </c>
      <c r="L5791" t="s">
        <v>38</v>
      </c>
      <c r="M5791" t="s">
        <v>18</v>
      </c>
      <c r="N5791" t="s">
        <v>18</v>
      </c>
      <c r="O5791" t="str">
        <f>TEXT(Table1[[#This Row],[pickup]],"dddd")</f>
        <v>Thursday</v>
      </c>
      <c r="P5791">
        <f t="shared" si="90"/>
        <v>13</v>
      </c>
    </row>
    <row r="5792" spans="1:16" x14ac:dyDescent="0.25">
      <c r="A5792" s="1">
        <v>43552.138368055559</v>
      </c>
      <c r="B5792" s="1">
        <v>43552.147662037038</v>
      </c>
      <c r="C5792">
        <v>1</v>
      </c>
      <c r="D5792">
        <v>2.7</v>
      </c>
      <c r="E5792">
        <v>11</v>
      </c>
      <c r="F5792">
        <v>0</v>
      </c>
      <c r="G5792">
        <v>0</v>
      </c>
      <c r="H5792">
        <v>12.3</v>
      </c>
      <c r="I5792" t="s">
        <v>201</v>
      </c>
      <c r="J5792" t="s">
        <v>19</v>
      </c>
      <c r="K5792" t="s">
        <v>138</v>
      </c>
      <c r="L5792" t="s">
        <v>220</v>
      </c>
      <c r="M5792" t="s">
        <v>58</v>
      </c>
      <c r="N5792" t="s">
        <v>58</v>
      </c>
      <c r="O5792" t="str">
        <f>TEXT(Table1[[#This Row],[pickup]],"dddd")</f>
        <v>Thursday</v>
      </c>
      <c r="P5792">
        <f t="shared" si="90"/>
        <v>3</v>
      </c>
    </row>
    <row r="5793" spans="1:16" x14ac:dyDescent="0.25">
      <c r="A5793" s="1">
        <v>43531.926539351851</v>
      </c>
      <c r="B5793" s="1">
        <v>43531.932268518518</v>
      </c>
      <c r="C5793">
        <v>1</v>
      </c>
      <c r="D5793">
        <v>1.42</v>
      </c>
      <c r="E5793">
        <v>7.5</v>
      </c>
      <c r="F5793">
        <v>0</v>
      </c>
      <c r="G5793">
        <v>0</v>
      </c>
      <c r="H5793">
        <v>8.8000000000000007</v>
      </c>
      <c r="I5793" t="s">
        <v>201</v>
      </c>
      <c r="J5793" t="s">
        <v>15</v>
      </c>
      <c r="K5793" t="s">
        <v>98</v>
      </c>
      <c r="L5793" t="s">
        <v>31</v>
      </c>
      <c r="M5793" t="s">
        <v>18</v>
      </c>
      <c r="N5793" t="s">
        <v>18</v>
      </c>
      <c r="O5793" t="str">
        <f>TEXT(Table1[[#This Row],[pickup]],"dddd")</f>
        <v>Thursday</v>
      </c>
      <c r="P5793">
        <f t="shared" si="90"/>
        <v>22</v>
      </c>
    </row>
    <row r="5794" spans="1:16" x14ac:dyDescent="0.25">
      <c r="A5794" s="1">
        <v>43531.775601851848</v>
      </c>
      <c r="B5794" s="1">
        <v>43531.780821759261</v>
      </c>
      <c r="C5794">
        <v>1</v>
      </c>
      <c r="D5794">
        <v>0.93</v>
      </c>
      <c r="E5794">
        <v>7</v>
      </c>
      <c r="F5794">
        <v>1.76</v>
      </c>
      <c r="G5794">
        <v>0</v>
      </c>
      <c r="H5794">
        <v>10.56</v>
      </c>
      <c r="I5794" t="s">
        <v>201</v>
      </c>
      <c r="J5794" t="s">
        <v>15</v>
      </c>
      <c r="K5794" t="s">
        <v>118</v>
      </c>
      <c r="L5794" t="s">
        <v>118</v>
      </c>
      <c r="M5794" t="s">
        <v>37</v>
      </c>
      <c r="N5794" t="s">
        <v>37</v>
      </c>
      <c r="O5794" t="str">
        <f>TEXT(Table1[[#This Row],[pickup]],"dddd")</f>
        <v>Thursday</v>
      </c>
      <c r="P5794">
        <f t="shared" si="90"/>
        <v>18</v>
      </c>
    </row>
    <row r="5795" spans="1:16" x14ac:dyDescent="0.25">
      <c r="A5795" s="1">
        <v>43537.455578703702</v>
      </c>
      <c r="B5795" s="1">
        <v>43537.461053240739</v>
      </c>
      <c r="C5795">
        <v>1</v>
      </c>
      <c r="D5795">
        <v>1.46</v>
      </c>
      <c r="E5795">
        <v>7</v>
      </c>
      <c r="F5795">
        <v>1.56</v>
      </c>
      <c r="G5795">
        <v>0</v>
      </c>
      <c r="H5795">
        <v>9.36</v>
      </c>
      <c r="I5795" t="s">
        <v>201</v>
      </c>
      <c r="J5795" t="s">
        <v>15</v>
      </c>
      <c r="K5795" t="s">
        <v>54</v>
      </c>
      <c r="L5795" t="s">
        <v>31</v>
      </c>
      <c r="M5795" t="s">
        <v>18</v>
      </c>
      <c r="N5795" t="s">
        <v>18</v>
      </c>
      <c r="O5795" t="str">
        <f>TEXT(Table1[[#This Row],[pickup]],"dddd")</f>
        <v>Wednesday</v>
      </c>
      <c r="P5795">
        <f t="shared" si="90"/>
        <v>10</v>
      </c>
    </row>
    <row r="5796" spans="1:16" x14ac:dyDescent="0.25">
      <c r="A5796" s="1">
        <v>43551.330983796295</v>
      </c>
      <c r="B5796" s="1">
        <v>43551.346828703703</v>
      </c>
      <c r="C5796">
        <v>1</v>
      </c>
      <c r="D5796">
        <v>3.3</v>
      </c>
      <c r="E5796">
        <v>16.5</v>
      </c>
      <c r="F5796">
        <v>4.01</v>
      </c>
      <c r="G5796">
        <v>0</v>
      </c>
      <c r="H5796">
        <v>24.06</v>
      </c>
      <c r="I5796" t="s">
        <v>201</v>
      </c>
      <c r="J5796" t="s">
        <v>15</v>
      </c>
      <c r="K5796" t="s">
        <v>31</v>
      </c>
      <c r="L5796" t="s">
        <v>39</v>
      </c>
      <c r="M5796" t="s">
        <v>18</v>
      </c>
      <c r="N5796" t="s">
        <v>18</v>
      </c>
      <c r="O5796" t="str">
        <f>TEXT(Table1[[#This Row],[pickup]],"dddd")</f>
        <v>Wednesday</v>
      </c>
      <c r="P5796">
        <f t="shared" si="90"/>
        <v>7</v>
      </c>
    </row>
    <row r="5797" spans="1:16" x14ac:dyDescent="0.25">
      <c r="A5797" s="1">
        <v>43545.896782407406</v>
      </c>
      <c r="B5797" s="1">
        <v>43545.90730324074</v>
      </c>
      <c r="C5797">
        <v>1</v>
      </c>
      <c r="D5797">
        <v>4.7699999999999996</v>
      </c>
      <c r="E5797">
        <v>16</v>
      </c>
      <c r="F5797">
        <v>0</v>
      </c>
      <c r="G5797">
        <v>5.76</v>
      </c>
      <c r="H5797">
        <v>23.06</v>
      </c>
      <c r="I5797" t="s">
        <v>201</v>
      </c>
      <c r="J5797" t="s">
        <v>19</v>
      </c>
      <c r="K5797" t="s">
        <v>69</v>
      </c>
      <c r="L5797" t="s">
        <v>101</v>
      </c>
      <c r="M5797" t="s">
        <v>37</v>
      </c>
      <c r="N5797" t="s">
        <v>37</v>
      </c>
      <c r="O5797" t="str">
        <f>TEXT(Table1[[#This Row],[pickup]],"dddd")</f>
        <v>Thursday</v>
      </c>
      <c r="P5797">
        <f t="shared" si="90"/>
        <v>21</v>
      </c>
    </row>
    <row r="5798" spans="1:16" x14ac:dyDescent="0.25">
      <c r="A5798" s="1">
        <v>43538.683888888889</v>
      </c>
      <c r="B5798" s="1">
        <v>43538.684236111112</v>
      </c>
      <c r="C5798">
        <v>1</v>
      </c>
      <c r="D5798">
        <v>0</v>
      </c>
      <c r="E5798">
        <v>2.5</v>
      </c>
      <c r="F5798">
        <v>0</v>
      </c>
      <c r="G5798">
        <v>0</v>
      </c>
      <c r="H5798">
        <v>4.3</v>
      </c>
      <c r="I5798" t="s">
        <v>201</v>
      </c>
      <c r="J5798" t="s">
        <v>19</v>
      </c>
      <c r="K5798" t="s">
        <v>36</v>
      </c>
      <c r="L5798" t="s">
        <v>36</v>
      </c>
      <c r="M5798" t="s">
        <v>37</v>
      </c>
      <c r="N5798" t="s">
        <v>37</v>
      </c>
      <c r="O5798" t="str">
        <f>TEXT(Table1[[#This Row],[pickup]],"dddd")</f>
        <v>Thursday</v>
      </c>
      <c r="P5798">
        <f t="shared" si="90"/>
        <v>16</v>
      </c>
    </row>
    <row r="5799" spans="1:16" x14ac:dyDescent="0.25">
      <c r="A5799" s="1">
        <v>43546.872673611113</v>
      </c>
      <c r="B5799" s="1">
        <v>43546.876157407409</v>
      </c>
      <c r="C5799">
        <v>2</v>
      </c>
      <c r="D5799">
        <v>0.79</v>
      </c>
      <c r="E5799">
        <v>5.5</v>
      </c>
      <c r="F5799">
        <v>2.04</v>
      </c>
      <c r="G5799">
        <v>0</v>
      </c>
      <c r="H5799">
        <v>8.84</v>
      </c>
      <c r="I5799" t="s">
        <v>201</v>
      </c>
      <c r="J5799" t="s">
        <v>15</v>
      </c>
      <c r="K5799" t="s">
        <v>146</v>
      </c>
      <c r="L5799" t="s">
        <v>146</v>
      </c>
      <c r="M5799" t="s">
        <v>37</v>
      </c>
      <c r="N5799" t="s">
        <v>37</v>
      </c>
      <c r="O5799" t="str">
        <f>TEXT(Table1[[#This Row],[pickup]],"dddd")</f>
        <v>Friday</v>
      </c>
      <c r="P5799">
        <f t="shared" si="90"/>
        <v>20</v>
      </c>
    </row>
    <row r="5800" spans="1:16" x14ac:dyDescent="0.25">
      <c r="A5800" s="1">
        <v>43551.790324074071</v>
      </c>
      <c r="B5800" s="1">
        <v>43551.792754629627</v>
      </c>
      <c r="C5800">
        <v>1</v>
      </c>
      <c r="D5800">
        <v>0.48</v>
      </c>
      <c r="E5800">
        <v>4</v>
      </c>
      <c r="F5800">
        <v>0</v>
      </c>
      <c r="G5800">
        <v>0</v>
      </c>
      <c r="H5800">
        <v>5.8</v>
      </c>
      <c r="I5800" t="s">
        <v>201</v>
      </c>
      <c r="J5800" t="s">
        <v>19</v>
      </c>
      <c r="K5800" t="s">
        <v>98</v>
      </c>
      <c r="L5800" t="s">
        <v>114</v>
      </c>
      <c r="M5800" t="s">
        <v>18</v>
      </c>
      <c r="N5800" t="s">
        <v>18</v>
      </c>
      <c r="O5800" t="str">
        <f>TEXT(Table1[[#This Row],[pickup]],"dddd")</f>
        <v>Wednesday</v>
      </c>
      <c r="P5800">
        <f t="shared" si="90"/>
        <v>18</v>
      </c>
    </row>
    <row r="5801" spans="1:16" x14ac:dyDescent="0.25">
      <c r="A5801" s="1">
        <v>43535.788263888891</v>
      </c>
      <c r="B5801" s="1">
        <v>43535.811354166668</v>
      </c>
      <c r="C5801">
        <v>1</v>
      </c>
      <c r="D5801">
        <v>4.5999999999999996</v>
      </c>
      <c r="E5801">
        <v>22.5</v>
      </c>
      <c r="F5801">
        <v>0</v>
      </c>
      <c r="G5801">
        <v>0</v>
      </c>
      <c r="H5801">
        <v>24.3</v>
      </c>
      <c r="I5801" t="s">
        <v>201</v>
      </c>
      <c r="J5801" t="s">
        <v>15</v>
      </c>
      <c r="K5801" t="s">
        <v>138</v>
      </c>
      <c r="L5801" t="s">
        <v>104</v>
      </c>
      <c r="M5801" t="s">
        <v>58</v>
      </c>
      <c r="N5801" t="s">
        <v>58</v>
      </c>
      <c r="O5801" t="str">
        <f>TEXT(Table1[[#This Row],[pickup]],"dddd")</f>
        <v>Monday</v>
      </c>
      <c r="P5801">
        <f t="shared" si="90"/>
        <v>18</v>
      </c>
    </row>
    <row r="5802" spans="1:16" x14ac:dyDescent="0.25">
      <c r="A5802" s="1">
        <v>43549.693090277775</v>
      </c>
      <c r="B5802" s="1">
        <v>43549.738368055558</v>
      </c>
      <c r="C5802">
        <v>1</v>
      </c>
      <c r="D5802">
        <v>13.8</v>
      </c>
      <c r="E5802">
        <v>41.85</v>
      </c>
      <c r="F5802">
        <v>0</v>
      </c>
      <c r="G5802">
        <v>5.76</v>
      </c>
      <c r="H5802">
        <v>48.11</v>
      </c>
      <c r="I5802" t="s">
        <v>201</v>
      </c>
      <c r="J5802" t="s">
        <v>15</v>
      </c>
      <c r="K5802" t="s">
        <v>31</v>
      </c>
      <c r="L5802" t="s">
        <v>153</v>
      </c>
      <c r="M5802" t="s">
        <v>18</v>
      </c>
      <c r="N5802" t="s">
        <v>37</v>
      </c>
      <c r="O5802" t="str">
        <f>TEXT(Table1[[#This Row],[pickup]],"dddd")</f>
        <v>Monday</v>
      </c>
      <c r="P5802">
        <f t="shared" si="90"/>
        <v>16</v>
      </c>
    </row>
    <row r="5803" spans="1:16" x14ac:dyDescent="0.25">
      <c r="A5803" s="1">
        <v>43530.341226851851</v>
      </c>
      <c r="B5803" s="1">
        <v>43530.349849537037</v>
      </c>
      <c r="C5803">
        <v>1</v>
      </c>
      <c r="D5803">
        <v>1.3</v>
      </c>
      <c r="E5803">
        <v>10</v>
      </c>
      <c r="F5803">
        <v>0</v>
      </c>
      <c r="G5803">
        <v>0</v>
      </c>
      <c r="H5803">
        <v>11.3</v>
      </c>
      <c r="I5803" t="s">
        <v>201</v>
      </c>
      <c r="J5803" t="s">
        <v>19</v>
      </c>
      <c r="K5803" t="s">
        <v>31</v>
      </c>
      <c r="L5803" t="s">
        <v>41</v>
      </c>
      <c r="M5803" t="s">
        <v>18</v>
      </c>
      <c r="N5803" t="s">
        <v>18</v>
      </c>
      <c r="O5803" t="str">
        <f>TEXT(Table1[[#This Row],[pickup]],"dddd")</f>
        <v>Wednesday</v>
      </c>
      <c r="P5803">
        <f t="shared" si="90"/>
        <v>8</v>
      </c>
    </row>
    <row r="5804" spans="1:16" x14ac:dyDescent="0.25">
      <c r="A5804" s="1">
        <v>43545.582627314812</v>
      </c>
      <c r="B5804" s="1">
        <v>43545.598761574074</v>
      </c>
      <c r="C5804">
        <v>1</v>
      </c>
      <c r="D5804">
        <v>3</v>
      </c>
      <c r="E5804">
        <v>16</v>
      </c>
      <c r="F5804">
        <v>0</v>
      </c>
      <c r="G5804">
        <v>0</v>
      </c>
      <c r="H5804">
        <v>16.8</v>
      </c>
      <c r="I5804" t="s">
        <v>201</v>
      </c>
      <c r="J5804" t="s">
        <v>15</v>
      </c>
      <c r="K5804" t="s">
        <v>69</v>
      </c>
      <c r="L5804" t="s">
        <v>149</v>
      </c>
      <c r="M5804" t="s">
        <v>37</v>
      </c>
      <c r="N5804" t="s">
        <v>37</v>
      </c>
      <c r="O5804" t="str">
        <f>TEXT(Table1[[#This Row],[pickup]],"dddd")</f>
        <v>Thursday</v>
      </c>
      <c r="P5804">
        <f t="shared" si="90"/>
        <v>13</v>
      </c>
    </row>
    <row r="5805" spans="1:16" x14ac:dyDescent="0.25">
      <c r="A5805" s="1">
        <v>43548.875104166669</v>
      </c>
      <c r="B5805" s="1">
        <v>43548.885011574072</v>
      </c>
      <c r="C5805">
        <v>1</v>
      </c>
      <c r="D5805">
        <v>4.3</v>
      </c>
      <c r="E5805">
        <v>15</v>
      </c>
      <c r="F5805">
        <v>3.8</v>
      </c>
      <c r="G5805">
        <v>0</v>
      </c>
      <c r="H5805">
        <v>22.85</v>
      </c>
      <c r="I5805" t="s">
        <v>201</v>
      </c>
      <c r="J5805" t="s">
        <v>15</v>
      </c>
      <c r="K5805" t="s">
        <v>83</v>
      </c>
      <c r="L5805" t="s">
        <v>47</v>
      </c>
      <c r="M5805" t="s">
        <v>58</v>
      </c>
      <c r="N5805" t="s">
        <v>18</v>
      </c>
      <c r="O5805" t="str">
        <f>TEXT(Table1[[#This Row],[pickup]],"dddd")</f>
        <v>Sunday</v>
      </c>
      <c r="P5805">
        <f t="shared" si="90"/>
        <v>21</v>
      </c>
    </row>
    <row r="5806" spans="1:16" x14ac:dyDescent="0.25">
      <c r="A5806" s="1">
        <v>43532.748449074075</v>
      </c>
      <c r="B5806" s="1">
        <v>43532.753159722219</v>
      </c>
      <c r="C5806">
        <v>1</v>
      </c>
      <c r="D5806">
        <v>1.04</v>
      </c>
      <c r="E5806">
        <v>6</v>
      </c>
      <c r="F5806">
        <v>0</v>
      </c>
      <c r="G5806">
        <v>0</v>
      </c>
      <c r="H5806">
        <v>7.8</v>
      </c>
      <c r="I5806" t="s">
        <v>201</v>
      </c>
      <c r="J5806" t="s">
        <v>19</v>
      </c>
      <c r="K5806" t="s">
        <v>36</v>
      </c>
      <c r="L5806" t="s">
        <v>36</v>
      </c>
      <c r="M5806" t="s">
        <v>37</v>
      </c>
      <c r="N5806" t="s">
        <v>37</v>
      </c>
      <c r="O5806" t="str">
        <f>TEXT(Table1[[#This Row],[pickup]],"dddd")</f>
        <v>Friday</v>
      </c>
      <c r="P5806">
        <f t="shared" si="90"/>
        <v>17</v>
      </c>
    </row>
    <row r="5807" spans="1:16" x14ac:dyDescent="0.25">
      <c r="A5807" s="1">
        <v>43530.846226851849</v>
      </c>
      <c r="B5807" s="1">
        <v>43530.852025462962</v>
      </c>
      <c r="C5807">
        <v>1</v>
      </c>
      <c r="D5807">
        <v>1.71</v>
      </c>
      <c r="E5807">
        <v>8</v>
      </c>
      <c r="F5807">
        <v>0</v>
      </c>
      <c r="G5807">
        <v>0</v>
      </c>
      <c r="H5807">
        <v>9.3000000000000007</v>
      </c>
      <c r="I5807" t="s">
        <v>201</v>
      </c>
      <c r="J5807" t="s">
        <v>19</v>
      </c>
      <c r="K5807" t="s">
        <v>83</v>
      </c>
      <c r="L5807" t="s">
        <v>207</v>
      </c>
      <c r="M5807" t="s">
        <v>58</v>
      </c>
      <c r="N5807" t="s">
        <v>58</v>
      </c>
      <c r="O5807" t="str">
        <f>TEXT(Table1[[#This Row],[pickup]],"dddd")</f>
        <v>Wednesday</v>
      </c>
      <c r="P5807">
        <f t="shared" si="90"/>
        <v>20</v>
      </c>
    </row>
    <row r="5808" spans="1:16" x14ac:dyDescent="0.25">
      <c r="A5808" s="1">
        <v>43545.374618055554</v>
      </c>
      <c r="B5808" s="1">
        <v>43545.404224537036</v>
      </c>
      <c r="C5808">
        <v>1</v>
      </c>
      <c r="D5808">
        <v>14.9</v>
      </c>
      <c r="E5808">
        <v>45</v>
      </c>
      <c r="F5808">
        <v>0</v>
      </c>
      <c r="G5808">
        <v>0</v>
      </c>
      <c r="H5808">
        <v>45.8</v>
      </c>
      <c r="I5808" t="s">
        <v>201</v>
      </c>
      <c r="J5808" t="s">
        <v>15</v>
      </c>
      <c r="K5808" t="s">
        <v>93</v>
      </c>
      <c r="L5808" t="s">
        <v>150</v>
      </c>
      <c r="M5808" t="s">
        <v>58</v>
      </c>
      <c r="N5808" t="s">
        <v>37</v>
      </c>
      <c r="O5808" t="str">
        <f>TEXT(Table1[[#This Row],[pickup]],"dddd")</f>
        <v>Thursday</v>
      </c>
      <c r="P5808">
        <f t="shared" si="90"/>
        <v>8</v>
      </c>
    </row>
    <row r="5809" spans="1:16" x14ac:dyDescent="0.25">
      <c r="A5809" s="1">
        <v>43530.003310185188</v>
      </c>
      <c r="B5809" s="1">
        <v>43530.005324074074</v>
      </c>
      <c r="C5809">
        <v>1</v>
      </c>
      <c r="D5809">
        <v>0.47</v>
      </c>
      <c r="E5809">
        <v>4</v>
      </c>
      <c r="F5809">
        <v>0</v>
      </c>
      <c r="G5809">
        <v>0</v>
      </c>
      <c r="H5809">
        <v>5.3</v>
      </c>
      <c r="I5809" t="s">
        <v>201</v>
      </c>
      <c r="J5809" t="s">
        <v>19</v>
      </c>
      <c r="K5809" t="s">
        <v>122</v>
      </c>
      <c r="L5809" t="s">
        <v>69</v>
      </c>
      <c r="M5809" t="s">
        <v>37</v>
      </c>
      <c r="N5809" t="s">
        <v>37</v>
      </c>
      <c r="O5809" t="str">
        <f>TEXT(Table1[[#This Row],[pickup]],"dddd")</f>
        <v>Wednesday</v>
      </c>
      <c r="P5809">
        <f t="shared" si="90"/>
        <v>0</v>
      </c>
    </row>
    <row r="5810" spans="1:16" x14ac:dyDescent="0.25">
      <c r="A5810" s="1">
        <v>43539.030081018522</v>
      </c>
      <c r="B5810" s="1">
        <v>43539.033912037034</v>
      </c>
      <c r="C5810">
        <v>1</v>
      </c>
      <c r="D5810">
        <v>0.88</v>
      </c>
      <c r="E5810">
        <v>5.5</v>
      </c>
      <c r="F5810">
        <v>0</v>
      </c>
      <c r="G5810">
        <v>0</v>
      </c>
      <c r="H5810">
        <v>6.8</v>
      </c>
      <c r="I5810" t="s">
        <v>201</v>
      </c>
      <c r="J5810" t="s">
        <v>19</v>
      </c>
      <c r="K5810" t="s">
        <v>122</v>
      </c>
      <c r="L5810" t="s">
        <v>69</v>
      </c>
      <c r="M5810" t="s">
        <v>37</v>
      </c>
      <c r="N5810" t="s">
        <v>37</v>
      </c>
      <c r="O5810" t="str">
        <f>TEXT(Table1[[#This Row],[pickup]],"dddd")</f>
        <v>Friday</v>
      </c>
      <c r="P5810">
        <f t="shared" si="90"/>
        <v>0</v>
      </c>
    </row>
    <row r="5811" spans="1:16" x14ac:dyDescent="0.25">
      <c r="A5811" s="1">
        <v>43526.683425925927</v>
      </c>
      <c r="B5811" s="1">
        <v>43526.68513888889</v>
      </c>
      <c r="C5811">
        <v>1</v>
      </c>
      <c r="D5811">
        <v>0.6</v>
      </c>
      <c r="E5811">
        <v>4</v>
      </c>
      <c r="F5811">
        <v>0</v>
      </c>
      <c r="G5811">
        <v>0</v>
      </c>
      <c r="H5811">
        <v>4.8</v>
      </c>
      <c r="I5811" t="s">
        <v>201</v>
      </c>
      <c r="K5811" t="s">
        <v>73</v>
      </c>
      <c r="L5811" t="s">
        <v>130</v>
      </c>
      <c r="M5811" t="s">
        <v>18</v>
      </c>
      <c r="N5811" t="s">
        <v>18</v>
      </c>
      <c r="O5811" t="str">
        <f>TEXT(Table1[[#This Row],[pickup]],"dddd")</f>
        <v>Saturday</v>
      </c>
      <c r="P5811">
        <f t="shared" si="90"/>
        <v>16</v>
      </c>
    </row>
    <row r="5812" spans="1:16" x14ac:dyDescent="0.25">
      <c r="A5812" s="1">
        <v>43554.686863425923</v>
      </c>
      <c r="B5812" s="1">
        <v>43554.693831018521</v>
      </c>
      <c r="C5812">
        <v>1</v>
      </c>
      <c r="D5812">
        <v>1.5</v>
      </c>
      <c r="E5812">
        <v>8</v>
      </c>
      <c r="F5812">
        <v>0</v>
      </c>
      <c r="G5812">
        <v>0</v>
      </c>
      <c r="H5812">
        <v>8.8000000000000007</v>
      </c>
      <c r="I5812" t="s">
        <v>201</v>
      </c>
      <c r="J5812" t="s">
        <v>19</v>
      </c>
      <c r="K5812" t="s">
        <v>122</v>
      </c>
      <c r="L5812" t="s">
        <v>122</v>
      </c>
      <c r="M5812" t="s">
        <v>37</v>
      </c>
      <c r="N5812" t="s">
        <v>37</v>
      </c>
      <c r="O5812" t="str">
        <f>TEXT(Table1[[#This Row],[pickup]],"dddd")</f>
        <v>Saturday</v>
      </c>
      <c r="P5812">
        <f t="shared" si="90"/>
        <v>16</v>
      </c>
    </row>
    <row r="5813" spans="1:16" x14ac:dyDescent="0.25">
      <c r="A5813" s="1">
        <v>43540.643506944441</v>
      </c>
      <c r="B5813" s="1">
        <v>43540.653645833336</v>
      </c>
      <c r="C5813">
        <v>2</v>
      </c>
      <c r="D5813">
        <v>3.82</v>
      </c>
      <c r="E5813">
        <v>11</v>
      </c>
      <c r="F5813">
        <v>0</v>
      </c>
      <c r="G5813">
        <v>0</v>
      </c>
      <c r="H5813">
        <v>11</v>
      </c>
      <c r="I5813" t="s">
        <v>201</v>
      </c>
      <c r="J5813" t="s">
        <v>19</v>
      </c>
      <c r="K5813" t="s">
        <v>54</v>
      </c>
      <c r="L5813" t="s">
        <v>130</v>
      </c>
      <c r="M5813" t="s">
        <v>18</v>
      </c>
      <c r="N5813" t="s">
        <v>18</v>
      </c>
      <c r="O5813" t="str">
        <f>TEXT(Table1[[#This Row],[pickup]],"dddd")</f>
        <v>Saturday</v>
      </c>
      <c r="P5813">
        <f t="shared" si="90"/>
        <v>15</v>
      </c>
    </row>
    <row r="5814" spans="1:16" x14ac:dyDescent="0.25">
      <c r="A5814" s="1">
        <v>43554.628576388888</v>
      </c>
      <c r="B5814" s="1">
        <v>43554.634768518517</v>
      </c>
      <c r="C5814">
        <v>1</v>
      </c>
      <c r="D5814">
        <v>1.43</v>
      </c>
      <c r="E5814">
        <v>8</v>
      </c>
      <c r="F5814">
        <v>0</v>
      </c>
      <c r="G5814">
        <v>0</v>
      </c>
      <c r="H5814">
        <v>8.8000000000000007</v>
      </c>
      <c r="I5814" t="s">
        <v>201</v>
      </c>
      <c r="J5814" t="s">
        <v>19</v>
      </c>
      <c r="K5814" t="s">
        <v>54</v>
      </c>
      <c r="L5814" t="s">
        <v>98</v>
      </c>
      <c r="M5814" t="s">
        <v>18</v>
      </c>
      <c r="N5814" t="s">
        <v>18</v>
      </c>
      <c r="O5814" t="str">
        <f>TEXT(Table1[[#This Row],[pickup]],"dddd")</f>
        <v>Saturday</v>
      </c>
      <c r="P5814">
        <f t="shared" si="90"/>
        <v>15</v>
      </c>
    </row>
    <row r="5815" spans="1:16" x14ac:dyDescent="0.25">
      <c r="A5815" s="1">
        <v>43541.892650462964</v>
      </c>
      <c r="B5815" s="1">
        <v>43541.906145833331</v>
      </c>
      <c r="C5815">
        <v>1</v>
      </c>
      <c r="D5815">
        <v>4.5999999999999996</v>
      </c>
      <c r="E5815">
        <v>17</v>
      </c>
      <c r="F5815">
        <v>2</v>
      </c>
      <c r="G5815">
        <v>0</v>
      </c>
      <c r="H5815">
        <v>23.05</v>
      </c>
      <c r="I5815" t="s">
        <v>201</v>
      </c>
      <c r="J5815" t="s">
        <v>15</v>
      </c>
      <c r="K5815" t="s">
        <v>89</v>
      </c>
      <c r="L5815" t="s">
        <v>70</v>
      </c>
      <c r="M5815" t="s">
        <v>37</v>
      </c>
      <c r="N5815" t="s">
        <v>18</v>
      </c>
      <c r="O5815" t="str">
        <f>TEXT(Table1[[#This Row],[pickup]],"dddd")</f>
        <v>Sunday</v>
      </c>
      <c r="P5815">
        <f t="shared" si="90"/>
        <v>21</v>
      </c>
    </row>
    <row r="5816" spans="1:16" x14ac:dyDescent="0.25">
      <c r="A5816" s="1">
        <v>43537.820798611108</v>
      </c>
      <c r="B5816" s="1">
        <v>43537.825891203705</v>
      </c>
      <c r="C5816">
        <v>1</v>
      </c>
      <c r="D5816">
        <v>1.6</v>
      </c>
      <c r="E5816">
        <v>7.5</v>
      </c>
      <c r="F5816">
        <v>1.85</v>
      </c>
      <c r="G5816">
        <v>0</v>
      </c>
      <c r="H5816">
        <v>11.15</v>
      </c>
      <c r="I5816" t="s">
        <v>201</v>
      </c>
      <c r="J5816" t="s">
        <v>15</v>
      </c>
      <c r="K5816" t="s">
        <v>95</v>
      </c>
      <c r="L5816" t="s">
        <v>141</v>
      </c>
      <c r="M5816" t="s">
        <v>58</v>
      </c>
      <c r="N5816" t="s">
        <v>58</v>
      </c>
      <c r="O5816" t="str">
        <f>TEXT(Table1[[#This Row],[pickup]],"dddd")</f>
        <v>Wednesday</v>
      </c>
      <c r="P5816">
        <f t="shared" si="90"/>
        <v>19</v>
      </c>
    </row>
    <row r="5817" spans="1:16" x14ac:dyDescent="0.25">
      <c r="A5817" s="1">
        <v>43538.290590277778</v>
      </c>
      <c r="B5817" s="1">
        <v>43538.332881944443</v>
      </c>
      <c r="C5817">
        <v>1</v>
      </c>
      <c r="D5817">
        <v>8.59</v>
      </c>
      <c r="E5817">
        <v>40.5</v>
      </c>
      <c r="F5817">
        <v>0</v>
      </c>
      <c r="G5817">
        <v>0</v>
      </c>
      <c r="H5817">
        <v>41.3</v>
      </c>
      <c r="I5817" t="s">
        <v>201</v>
      </c>
      <c r="J5817" t="s">
        <v>15</v>
      </c>
      <c r="K5817" t="s">
        <v>170</v>
      </c>
      <c r="L5817" t="s">
        <v>98</v>
      </c>
      <c r="M5817" t="s">
        <v>76</v>
      </c>
      <c r="N5817" t="s">
        <v>18</v>
      </c>
      <c r="O5817" t="str">
        <f>TEXT(Table1[[#This Row],[pickup]],"dddd")</f>
        <v>Thursday</v>
      </c>
      <c r="P5817">
        <f t="shared" si="90"/>
        <v>6</v>
      </c>
    </row>
    <row r="5818" spans="1:16" x14ac:dyDescent="0.25">
      <c r="A5818" s="1">
        <v>43548.010717592595</v>
      </c>
      <c r="B5818" s="1">
        <v>43548.024652777778</v>
      </c>
      <c r="C5818">
        <v>1</v>
      </c>
      <c r="D5818">
        <v>4.9400000000000004</v>
      </c>
      <c r="E5818">
        <v>18</v>
      </c>
      <c r="F5818">
        <v>4</v>
      </c>
      <c r="G5818">
        <v>0</v>
      </c>
      <c r="H5818">
        <v>26.05</v>
      </c>
      <c r="I5818" t="s">
        <v>201</v>
      </c>
      <c r="J5818" t="s">
        <v>15</v>
      </c>
      <c r="K5818" t="s">
        <v>100</v>
      </c>
      <c r="L5818" t="s">
        <v>66</v>
      </c>
      <c r="M5818" t="s">
        <v>58</v>
      </c>
      <c r="N5818" t="s">
        <v>18</v>
      </c>
      <c r="O5818" t="str">
        <f>TEXT(Table1[[#This Row],[pickup]],"dddd")</f>
        <v>Sunday</v>
      </c>
      <c r="P5818">
        <f t="shared" si="90"/>
        <v>0</v>
      </c>
    </row>
    <row r="5819" spans="1:16" x14ac:dyDescent="0.25">
      <c r="A5819" s="1">
        <v>43536.305150462962</v>
      </c>
      <c r="B5819" s="1">
        <v>43536.333831018521</v>
      </c>
      <c r="C5819">
        <v>1</v>
      </c>
      <c r="D5819">
        <v>6.16</v>
      </c>
      <c r="E5819">
        <v>17.03</v>
      </c>
      <c r="F5819">
        <v>0</v>
      </c>
      <c r="G5819">
        <v>0</v>
      </c>
      <c r="H5819">
        <v>17.53</v>
      </c>
      <c r="I5819" t="s">
        <v>201</v>
      </c>
      <c r="J5819" t="s">
        <v>15</v>
      </c>
      <c r="K5819" t="s">
        <v>192</v>
      </c>
      <c r="L5819" t="s">
        <v>98</v>
      </c>
      <c r="M5819" t="s">
        <v>76</v>
      </c>
      <c r="N5819" t="s">
        <v>18</v>
      </c>
      <c r="O5819" t="str">
        <f>TEXT(Table1[[#This Row],[pickup]],"dddd")</f>
        <v>Tuesday</v>
      </c>
      <c r="P5819">
        <f t="shared" si="90"/>
        <v>7</v>
      </c>
    </row>
    <row r="5820" spans="1:16" x14ac:dyDescent="0.25">
      <c r="A5820" s="1">
        <v>43544.54011574074</v>
      </c>
      <c r="B5820" s="1">
        <v>43544.542951388888</v>
      </c>
      <c r="C5820">
        <v>1</v>
      </c>
      <c r="D5820">
        <v>0.7</v>
      </c>
      <c r="E5820">
        <v>5</v>
      </c>
      <c r="F5820">
        <v>0</v>
      </c>
      <c r="G5820">
        <v>0</v>
      </c>
      <c r="H5820">
        <v>5.8</v>
      </c>
      <c r="I5820" t="s">
        <v>201</v>
      </c>
      <c r="J5820" t="s">
        <v>15</v>
      </c>
      <c r="K5820" t="s">
        <v>157</v>
      </c>
      <c r="L5820" t="s">
        <v>118</v>
      </c>
      <c r="M5820" t="s">
        <v>37</v>
      </c>
      <c r="N5820" t="s">
        <v>37</v>
      </c>
      <c r="O5820" t="str">
        <f>TEXT(Table1[[#This Row],[pickup]],"dddd")</f>
        <v>Wednesday</v>
      </c>
      <c r="P5820">
        <f t="shared" si="90"/>
        <v>12</v>
      </c>
    </row>
    <row r="5821" spans="1:16" x14ac:dyDescent="0.25">
      <c r="A5821" s="1">
        <v>43547.704722222225</v>
      </c>
      <c r="B5821" s="1">
        <v>43547.713310185187</v>
      </c>
      <c r="C5821">
        <v>1</v>
      </c>
      <c r="D5821">
        <v>1.55</v>
      </c>
      <c r="E5821">
        <v>9.5</v>
      </c>
      <c r="F5821">
        <v>2.58</v>
      </c>
      <c r="G5821">
        <v>0</v>
      </c>
      <c r="H5821">
        <v>12.88</v>
      </c>
      <c r="I5821" t="s">
        <v>201</v>
      </c>
      <c r="J5821" t="s">
        <v>15</v>
      </c>
      <c r="K5821" t="s">
        <v>100</v>
      </c>
      <c r="L5821" t="s">
        <v>86</v>
      </c>
      <c r="M5821" t="s">
        <v>58</v>
      </c>
      <c r="N5821" t="s">
        <v>58</v>
      </c>
      <c r="O5821" t="str">
        <f>TEXT(Table1[[#This Row],[pickup]],"dddd")</f>
        <v>Saturday</v>
      </c>
      <c r="P5821">
        <f t="shared" si="90"/>
        <v>16</v>
      </c>
    </row>
    <row r="5822" spans="1:16" x14ac:dyDescent="0.25">
      <c r="A5822" s="1">
        <v>43529.938750000001</v>
      </c>
      <c r="B5822" s="1">
        <v>43529.964502314811</v>
      </c>
      <c r="C5822">
        <v>2</v>
      </c>
      <c r="D5822">
        <v>14.67</v>
      </c>
      <c r="E5822">
        <v>43</v>
      </c>
      <c r="F5822">
        <v>0</v>
      </c>
      <c r="G5822">
        <v>0</v>
      </c>
      <c r="H5822">
        <v>44.3</v>
      </c>
      <c r="I5822" t="s">
        <v>201</v>
      </c>
      <c r="J5822" t="s">
        <v>15</v>
      </c>
      <c r="K5822" t="s">
        <v>126</v>
      </c>
      <c r="L5822" t="s">
        <v>112</v>
      </c>
      <c r="M5822" t="s">
        <v>58</v>
      </c>
      <c r="N5822" t="s">
        <v>37</v>
      </c>
      <c r="O5822" t="str">
        <f>TEXT(Table1[[#This Row],[pickup]],"dddd")</f>
        <v>Tuesday</v>
      </c>
      <c r="P5822">
        <f t="shared" si="90"/>
        <v>22</v>
      </c>
    </row>
    <row r="5823" spans="1:16" x14ac:dyDescent="0.25">
      <c r="A5823" s="1">
        <v>43535.816689814812</v>
      </c>
      <c r="B5823" s="1">
        <v>43535.816828703704</v>
      </c>
      <c r="C5823">
        <v>1</v>
      </c>
      <c r="D5823">
        <v>0.1</v>
      </c>
      <c r="E5823">
        <v>2.5</v>
      </c>
      <c r="F5823">
        <v>0</v>
      </c>
      <c r="G5823">
        <v>0</v>
      </c>
      <c r="H5823">
        <v>4.3</v>
      </c>
      <c r="I5823" t="s">
        <v>201</v>
      </c>
      <c r="K5823" t="s">
        <v>104</v>
      </c>
      <c r="L5823" t="s">
        <v>104</v>
      </c>
      <c r="M5823" t="s">
        <v>58</v>
      </c>
      <c r="N5823" t="s">
        <v>58</v>
      </c>
      <c r="O5823" t="str">
        <f>TEXT(Table1[[#This Row],[pickup]],"dddd")</f>
        <v>Monday</v>
      </c>
      <c r="P5823">
        <f t="shared" si="90"/>
        <v>19</v>
      </c>
    </row>
    <row r="5824" spans="1:16" x14ac:dyDescent="0.25">
      <c r="A5824" s="1">
        <v>43534.822372685187</v>
      </c>
      <c r="B5824" s="1">
        <v>43534.832488425927</v>
      </c>
      <c r="C5824">
        <v>1</v>
      </c>
      <c r="D5824">
        <v>4.38</v>
      </c>
      <c r="E5824">
        <v>15.5</v>
      </c>
      <c r="F5824">
        <v>2</v>
      </c>
      <c r="G5824">
        <v>0</v>
      </c>
      <c r="H5824">
        <v>18.3</v>
      </c>
      <c r="I5824" t="s">
        <v>201</v>
      </c>
      <c r="J5824" t="s">
        <v>15</v>
      </c>
      <c r="K5824" t="s">
        <v>130</v>
      </c>
      <c r="L5824" t="s">
        <v>230</v>
      </c>
      <c r="M5824" t="s">
        <v>18</v>
      </c>
      <c r="N5824" t="s">
        <v>18</v>
      </c>
      <c r="O5824" t="str">
        <f>TEXT(Table1[[#This Row],[pickup]],"dddd")</f>
        <v>Sunday</v>
      </c>
      <c r="P5824">
        <f t="shared" si="90"/>
        <v>19</v>
      </c>
    </row>
    <row r="5825" spans="1:16" x14ac:dyDescent="0.25">
      <c r="A5825" s="1">
        <v>43532.389537037037</v>
      </c>
      <c r="B5825" s="1">
        <v>43532.39303240741</v>
      </c>
      <c r="C5825">
        <v>1</v>
      </c>
      <c r="D5825">
        <v>1.2</v>
      </c>
      <c r="E5825">
        <v>6</v>
      </c>
      <c r="F5825">
        <v>0</v>
      </c>
      <c r="G5825">
        <v>0</v>
      </c>
      <c r="H5825">
        <v>6.8</v>
      </c>
      <c r="I5825" t="s">
        <v>201</v>
      </c>
      <c r="J5825" t="s">
        <v>19</v>
      </c>
      <c r="K5825" t="s">
        <v>34</v>
      </c>
      <c r="L5825" t="s">
        <v>38</v>
      </c>
      <c r="M5825" t="s">
        <v>18</v>
      </c>
      <c r="N5825" t="s">
        <v>18</v>
      </c>
      <c r="O5825" t="str">
        <f>TEXT(Table1[[#This Row],[pickup]],"dddd")</f>
        <v>Friday</v>
      </c>
      <c r="P5825">
        <f t="shared" si="90"/>
        <v>9</v>
      </c>
    </row>
    <row r="5826" spans="1:16" x14ac:dyDescent="0.25">
      <c r="A5826" s="1">
        <v>43534.207916666666</v>
      </c>
      <c r="B5826" s="1">
        <v>43534.210185185184</v>
      </c>
      <c r="C5826">
        <v>5</v>
      </c>
      <c r="D5826">
        <v>0.94</v>
      </c>
      <c r="E5826">
        <v>5</v>
      </c>
      <c r="F5826">
        <v>0</v>
      </c>
      <c r="G5826">
        <v>0</v>
      </c>
      <c r="H5826">
        <v>6.3</v>
      </c>
      <c r="I5826" t="s">
        <v>201</v>
      </c>
      <c r="J5826" t="s">
        <v>19</v>
      </c>
      <c r="K5826" t="s">
        <v>147</v>
      </c>
      <c r="L5826" t="s">
        <v>91</v>
      </c>
      <c r="M5826" t="s">
        <v>58</v>
      </c>
      <c r="N5826" t="s">
        <v>58</v>
      </c>
      <c r="O5826" t="str">
        <f>TEXT(Table1[[#This Row],[pickup]],"dddd")</f>
        <v>Sunday</v>
      </c>
      <c r="P5826">
        <f t="shared" ref="P5826:P5889" si="91">HOUR(A:A)</f>
        <v>4</v>
      </c>
    </row>
    <row r="5827" spans="1:16" x14ac:dyDescent="0.25">
      <c r="A5827" s="1">
        <v>43530.735254629632</v>
      </c>
      <c r="B5827" s="1">
        <v>43530.751064814816</v>
      </c>
      <c r="C5827">
        <v>1</v>
      </c>
      <c r="D5827">
        <v>4.97</v>
      </c>
      <c r="E5827">
        <v>19</v>
      </c>
      <c r="F5827">
        <v>5.2</v>
      </c>
      <c r="G5827">
        <v>0</v>
      </c>
      <c r="H5827">
        <v>26</v>
      </c>
      <c r="I5827" t="s">
        <v>201</v>
      </c>
      <c r="J5827" t="s">
        <v>15</v>
      </c>
      <c r="K5827" t="s">
        <v>185</v>
      </c>
      <c r="L5827" t="s">
        <v>226</v>
      </c>
      <c r="M5827" t="s">
        <v>37</v>
      </c>
      <c r="N5827" t="s">
        <v>37</v>
      </c>
      <c r="O5827" t="str">
        <f>TEXT(Table1[[#This Row],[pickup]],"dddd")</f>
        <v>Wednesday</v>
      </c>
      <c r="P5827">
        <f t="shared" si="91"/>
        <v>17</v>
      </c>
    </row>
    <row r="5828" spans="1:16" x14ac:dyDescent="0.25">
      <c r="A5828" s="1">
        <v>43525.664467592593</v>
      </c>
      <c r="B5828" s="1">
        <v>43525.668888888889</v>
      </c>
      <c r="C5828">
        <v>1</v>
      </c>
      <c r="D5828">
        <v>1.1000000000000001</v>
      </c>
      <c r="E5828">
        <v>6.5</v>
      </c>
      <c r="F5828">
        <v>0</v>
      </c>
      <c r="G5828">
        <v>0</v>
      </c>
      <c r="H5828">
        <v>7.3</v>
      </c>
      <c r="I5828" t="s">
        <v>201</v>
      </c>
      <c r="J5828" t="s">
        <v>19</v>
      </c>
      <c r="K5828" t="s">
        <v>111</v>
      </c>
      <c r="L5828" t="s">
        <v>94</v>
      </c>
      <c r="M5828" t="s">
        <v>58</v>
      </c>
      <c r="N5828" t="s">
        <v>58</v>
      </c>
      <c r="O5828" t="str">
        <f>TEXT(Table1[[#This Row],[pickup]],"dddd")</f>
        <v>Friday</v>
      </c>
      <c r="P5828">
        <f t="shared" si="91"/>
        <v>15</v>
      </c>
    </row>
    <row r="5829" spans="1:16" x14ac:dyDescent="0.25">
      <c r="A5829" s="1">
        <v>43529.440694444442</v>
      </c>
      <c r="B5829" s="1">
        <v>43529.488900462966</v>
      </c>
      <c r="C5829">
        <v>1</v>
      </c>
      <c r="D5829">
        <v>20.64</v>
      </c>
      <c r="E5829">
        <v>86.14</v>
      </c>
      <c r="F5829">
        <v>0</v>
      </c>
      <c r="G5829">
        <v>5.76</v>
      </c>
      <c r="H5829">
        <v>92.4</v>
      </c>
      <c r="I5829" t="s">
        <v>201</v>
      </c>
      <c r="J5829" t="s">
        <v>15</v>
      </c>
      <c r="K5829" t="s">
        <v>221</v>
      </c>
      <c r="L5829" t="s">
        <v>61</v>
      </c>
      <c r="M5829" t="s">
        <v>58</v>
      </c>
      <c r="N5829" t="s">
        <v>18</v>
      </c>
      <c r="O5829" t="str">
        <f>TEXT(Table1[[#This Row],[pickup]],"dddd")</f>
        <v>Tuesday</v>
      </c>
      <c r="P5829">
        <f t="shared" si="91"/>
        <v>10</v>
      </c>
    </row>
    <row r="5830" spans="1:16" x14ac:dyDescent="0.25">
      <c r="A5830" s="1">
        <v>43525.34951388889</v>
      </c>
      <c r="B5830" s="1">
        <v>43525.369583333333</v>
      </c>
      <c r="C5830">
        <v>1</v>
      </c>
      <c r="D5830">
        <v>5.0999999999999996</v>
      </c>
      <c r="E5830">
        <v>19.260000000000002</v>
      </c>
      <c r="F5830">
        <v>0</v>
      </c>
      <c r="G5830">
        <v>0</v>
      </c>
      <c r="H5830">
        <v>19.760000000000002</v>
      </c>
      <c r="I5830" t="s">
        <v>201</v>
      </c>
      <c r="J5830" t="s">
        <v>15</v>
      </c>
      <c r="K5830" t="s">
        <v>143</v>
      </c>
      <c r="L5830" t="s">
        <v>144</v>
      </c>
      <c r="M5830" t="s">
        <v>76</v>
      </c>
      <c r="N5830" t="s">
        <v>76</v>
      </c>
      <c r="O5830" t="str">
        <f>TEXT(Table1[[#This Row],[pickup]],"dddd")</f>
        <v>Friday</v>
      </c>
      <c r="P5830">
        <f t="shared" si="91"/>
        <v>8</v>
      </c>
    </row>
    <row r="5831" spans="1:16" x14ac:dyDescent="0.25">
      <c r="A5831" s="1">
        <v>43525.636400462965</v>
      </c>
      <c r="B5831" s="1">
        <v>43525.645601851851</v>
      </c>
      <c r="C5831">
        <v>1</v>
      </c>
      <c r="D5831">
        <v>3.44</v>
      </c>
      <c r="E5831">
        <v>12.5</v>
      </c>
      <c r="F5831">
        <v>2.66</v>
      </c>
      <c r="G5831">
        <v>0</v>
      </c>
      <c r="H5831">
        <v>15.96</v>
      </c>
      <c r="I5831" t="s">
        <v>201</v>
      </c>
      <c r="J5831" t="s">
        <v>15</v>
      </c>
      <c r="K5831" t="s">
        <v>180</v>
      </c>
      <c r="L5831" t="s">
        <v>213</v>
      </c>
      <c r="M5831" t="s">
        <v>58</v>
      </c>
      <c r="N5831" t="s">
        <v>58</v>
      </c>
      <c r="O5831" t="str">
        <f>TEXT(Table1[[#This Row],[pickup]],"dddd")</f>
        <v>Friday</v>
      </c>
      <c r="P5831">
        <f t="shared" si="91"/>
        <v>15</v>
      </c>
    </row>
    <row r="5832" spans="1:16" x14ac:dyDescent="0.25">
      <c r="A5832" s="1">
        <v>43525.89471064815</v>
      </c>
      <c r="B5832" s="1">
        <v>43525.904421296298</v>
      </c>
      <c r="C5832">
        <v>1</v>
      </c>
      <c r="D5832">
        <v>2.4900000000000002</v>
      </c>
      <c r="E5832">
        <v>11.5</v>
      </c>
      <c r="F5832">
        <v>0</v>
      </c>
      <c r="G5832">
        <v>0</v>
      </c>
      <c r="H5832">
        <v>12.8</v>
      </c>
      <c r="I5832" t="s">
        <v>201</v>
      </c>
      <c r="J5832" t="s">
        <v>19</v>
      </c>
      <c r="K5832" t="s">
        <v>83</v>
      </c>
      <c r="L5832" t="s">
        <v>113</v>
      </c>
      <c r="M5832" t="s">
        <v>58</v>
      </c>
      <c r="N5832" t="s">
        <v>58</v>
      </c>
      <c r="O5832" t="str">
        <f>TEXT(Table1[[#This Row],[pickup]],"dddd")</f>
        <v>Friday</v>
      </c>
      <c r="P5832">
        <f t="shared" si="91"/>
        <v>21</v>
      </c>
    </row>
    <row r="5833" spans="1:16" x14ac:dyDescent="0.25">
      <c r="A5833" s="1">
        <v>43534.049178240741</v>
      </c>
      <c r="B5833" s="1">
        <v>43534.05023148148</v>
      </c>
      <c r="C5833">
        <v>2</v>
      </c>
      <c r="D5833">
        <v>0.18</v>
      </c>
      <c r="E5833">
        <v>3</v>
      </c>
      <c r="F5833">
        <v>0</v>
      </c>
      <c r="G5833">
        <v>0</v>
      </c>
      <c r="H5833">
        <v>4.3</v>
      </c>
      <c r="I5833" t="s">
        <v>201</v>
      </c>
      <c r="J5833" t="s">
        <v>19</v>
      </c>
      <c r="K5833" t="s">
        <v>146</v>
      </c>
      <c r="L5833" t="s">
        <v>146</v>
      </c>
      <c r="M5833" t="s">
        <v>37</v>
      </c>
      <c r="N5833" t="s">
        <v>37</v>
      </c>
      <c r="O5833" t="str">
        <f>TEXT(Table1[[#This Row],[pickup]],"dddd")</f>
        <v>Sunday</v>
      </c>
      <c r="P5833">
        <f t="shared" si="91"/>
        <v>1</v>
      </c>
    </row>
    <row r="5834" spans="1:16" x14ac:dyDescent="0.25">
      <c r="A5834" s="1">
        <v>43538.430127314816</v>
      </c>
      <c r="B5834" s="1">
        <v>43538.43476851852</v>
      </c>
      <c r="C5834">
        <v>1</v>
      </c>
      <c r="D5834">
        <v>1.9</v>
      </c>
      <c r="E5834">
        <v>8</v>
      </c>
      <c r="F5834">
        <v>0</v>
      </c>
      <c r="G5834">
        <v>0</v>
      </c>
      <c r="H5834">
        <v>8.8000000000000007</v>
      </c>
      <c r="I5834" t="s">
        <v>201</v>
      </c>
      <c r="J5834" t="s">
        <v>15</v>
      </c>
      <c r="K5834" t="s">
        <v>177</v>
      </c>
      <c r="L5834" t="s">
        <v>140</v>
      </c>
      <c r="M5834" t="s">
        <v>58</v>
      </c>
      <c r="N5834" t="s">
        <v>58</v>
      </c>
      <c r="O5834" t="str">
        <f>TEXT(Table1[[#This Row],[pickup]],"dddd")</f>
        <v>Thursday</v>
      </c>
      <c r="P5834">
        <f t="shared" si="91"/>
        <v>10</v>
      </c>
    </row>
    <row r="5835" spans="1:16" x14ac:dyDescent="0.25">
      <c r="A5835" s="1">
        <v>43530.716863425929</v>
      </c>
      <c r="B5835" s="1">
        <v>43530.778356481482</v>
      </c>
      <c r="C5835">
        <v>1</v>
      </c>
      <c r="D5835">
        <v>12.79</v>
      </c>
      <c r="E5835">
        <v>57</v>
      </c>
      <c r="F5835">
        <v>0</v>
      </c>
      <c r="G5835">
        <v>0</v>
      </c>
      <c r="H5835">
        <v>58.8</v>
      </c>
      <c r="I5835" t="s">
        <v>201</v>
      </c>
      <c r="J5835" t="s">
        <v>15</v>
      </c>
      <c r="K5835" t="s">
        <v>149</v>
      </c>
      <c r="L5835" t="s">
        <v>164</v>
      </c>
      <c r="M5835" t="s">
        <v>37</v>
      </c>
      <c r="N5835" t="s">
        <v>58</v>
      </c>
      <c r="O5835" t="str">
        <f>TEXT(Table1[[#This Row],[pickup]],"dddd")</f>
        <v>Wednesday</v>
      </c>
      <c r="P5835">
        <f t="shared" si="91"/>
        <v>17</v>
      </c>
    </row>
    <row r="5836" spans="1:16" x14ac:dyDescent="0.25">
      <c r="A5836" s="1">
        <v>43528.688333333332</v>
      </c>
      <c r="B5836" s="1">
        <v>43528.707627314812</v>
      </c>
      <c r="C5836">
        <v>1</v>
      </c>
      <c r="D5836">
        <v>6.3</v>
      </c>
      <c r="E5836">
        <v>25</v>
      </c>
      <c r="F5836">
        <v>0</v>
      </c>
      <c r="G5836">
        <v>0</v>
      </c>
      <c r="H5836">
        <v>26.8</v>
      </c>
      <c r="I5836" t="s">
        <v>201</v>
      </c>
      <c r="J5836" t="s">
        <v>15</v>
      </c>
      <c r="K5836" t="s">
        <v>82</v>
      </c>
      <c r="L5836" t="s">
        <v>22</v>
      </c>
      <c r="M5836" t="s">
        <v>58</v>
      </c>
      <c r="N5836" t="s">
        <v>18</v>
      </c>
      <c r="O5836" t="str">
        <f>TEXT(Table1[[#This Row],[pickup]],"dddd")</f>
        <v>Monday</v>
      </c>
      <c r="P5836">
        <f t="shared" si="91"/>
        <v>16</v>
      </c>
    </row>
    <row r="5837" spans="1:16" x14ac:dyDescent="0.25">
      <c r="A5837" s="1">
        <v>43548.846215277779</v>
      </c>
      <c r="B5837" s="1">
        <v>43548.851030092592</v>
      </c>
      <c r="C5837">
        <v>1</v>
      </c>
      <c r="D5837">
        <v>1.17</v>
      </c>
      <c r="E5837">
        <v>6.5</v>
      </c>
      <c r="F5837">
        <v>1.56</v>
      </c>
      <c r="G5837">
        <v>0</v>
      </c>
      <c r="H5837">
        <v>9.36</v>
      </c>
      <c r="I5837" t="s">
        <v>201</v>
      </c>
      <c r="J5837" t="s">
        <v>15</v>
      </c>
      <c r="K5837" t="s">
        <v>83</v>
      </c>
      <c r="L5837" t="s">
        <v>111</v>
      </c>
      <c r="M5837" t="s">
        <v>58</v>
      </c>
      <c r="N5837" t="s">
        <v>58</v>
      </c>
      <c r="O5837" t="str">
        <f>TEXT(Table1[[#This Row],[pickup]],"dddd")</f>
        <v>Sunday</v>
      </c>
      <c r="P5837">
        <f t="shared" si="91"/>
        <v>20</v>
      </c>
    </row>
    <row r="5838" spans="1:16" x14ac:dyDescent="0.25">
      <c r="A5838" s="1">
        <v>43532.375104166669</v>
      </c>
      <c r="B5838" s="1">
        <v>43532.378807870373</v>
      </c>
      <c r="C5838">
        <v>1</v>
      </c>
      <c r="D5838">
        <v>0.9</v>
      </c>
      <c r="E5838">
        <v>5.5</v>
      </c>
      <c r="F5838">
        <v>1.85</v>
      </c>
      <c r="G5838">
        <v>0</v>
      </c>
      <c r="H5838">
        <v>8.15</v>
      </c>
      <c r="I5838" t="s">
        <v>201</v>
      </c>
      <c r="J5838" t="s">
        <v>15</v>
      </c>
      <c r="K5838" t="s">
        <v>146</v>
      </c>
      <c r="L5838" t="s">
        <v>69</v>
      </c>
      <c r="M5838" t="s">
        <v>37</v>
      </c>
      <c r="N5838" t="s">
        <v>37</v>
      </c>
      <c r="O5838" t="str">
        <f>TEXT(Table1[[#This Row],[pickup]],"dddd")</f>
        <v>Friday</v>
      </c>
      <c r="P5838">
        <f t="shared" si="91"/>
        <v>9</v>
      </c>
    </row>
    <row r="5839" spans="1:16" x14ac:dyDescent="0.25">
      <c r="A5839" s="1">
        <v>43546.816331018519</v>
      </c>
      <c r="B5839" s="1">
        <v>43546.85125</v>
      </c>
      <c r="C5839">
        <v>1</v>
      </c>
      <c r="D5839">
        <v>6.39</v>
      </c>
      <c r="E5839">
        <v>20.92</v>
      </c>
      <c r="F5839">
        <v>0</v>
      </c>
      <c r="G5839">
        <v>0</v>
      </c>
      <c r="H5839">
        <v>21.42</v>
      </c>
      <c r="I5839" t="s">
        <v>201</v>
      </c>
      <c r="J5839" t="s">
        <v>15</v>
      </c>
      <c r="K5839" t="s">
        <v>216</v>
      </c>
      <c r="L5839" t="s">
        <v>222</v>
      </c>
      <c r="M5839" t="s">
        <v>76</v>
      </c>
      <c r="N5839" t="s">
        <v>76</v>
      </c>
      <c r="O5839" t="str">
        <f>TEXT(Table1[[#This Row],[pickup]],"dddd")</f>
        <v>Friday</v>
      </c>
      <c r="P5839">
        <f t="shared" si="91"/>
        <v>19</v>
      </c>
    </row>
    <row r="5840" spans="1:16" x14ac:dyDescent="0.25">
      <c r="A5840" s="1">
        <v>43542.474131944444</v>
      </c>
      <c r="B5840" s="1">
        <v>43542.478356481479</v>
      </c>
      <c r="C5840">
        <v>1</v>
      </c>
      <c r="D5840">
        <v>0.46</v>
      </c>
      <c r="E5840">
        <v>5.5</v>
      </c>
      <c r="F5840">
        <v>1.89</v>
      </c>
      <c r="G5840">
        <v>0</v>
      </c>
      <c r="H5840">
        <v>8.19</v>
      </c>
      <c r="I5840" t="s">
        <v>201</v>
      </c>
      <c r="J5840" t="s">
        <v>15</v>
      </c>
      <c r="K5840" t="s">
        <v>83</v>
      </c>
      <c r="L5840" t="s">
        <v>83</v>
      </c>
      <c r="M5840" t="s">
        <v>58</v>
      </c>
      <c r="N5840" t="s">
        <v>58</v>
      </c>
      <c r="O5840" t="str">
        <f>TEXT(Table1[[#This Row],[pickup]],"dddd")</f>
        <v>Monday</v>
      </c>
      <c r="P5840">
        <f t="shared" si="91"/>
        <v>11</v>
      </c>
    </row>
    <row r="5841" spans="1:16" x14ac:dyDescent="0.25">
      <c r="A5841" s="1">
        <v>43543.914872685185</v>
      </c>
      <c r="B5841" s="1">
        <v>43543.927997685183</v>
      </c>
      <c r="C5841">
        <v>1</v>
      </c>
      <c r="D5841">
        <v>7.15</v>
      </c>
      <c r="E5841">
        <v>23</v>
      </c>
      <c r="F5841">
        <v>0</v>
      </c>
      <c r="G5841">
        <v>0</v>
      </c>
      <c r="H5841">
        <v>27.05</v>
      </c>
      <c r="I5841" t="s">
        <v>201</v>
      </c>
      <c r="J5841" t="s">
        <v>19</v>
      </c>
      <c r="K5841" t="s">
        <v>132</v>
      </c>
      <c r="L5841" t="s">
        <v>23</v>
      </c>
      <c r="M5841" t="s">
        <v>37</v>
      </c>
      <c r="N5841" t="s">
        <v>18</v>
      </c>
      <c r="O5841" t="str">
        <f>TEXT(Table1[[#This Row],[pickup]],"dddd")</f>
        <v>Tuesday</v>
      </c>
      <c r="P5841">
        <f t="shared" si="91"/>
        <v>21</v>
      </c>
    </row>
    <row r="5842" spans="1:16" x14ac:dyDescent="0.25">
      <c r="A5842" s="1">
        <v>43549.788043981483</v>
      </c>
      <c r="B5842" s="1">
        <v>43549.819016203706</v>
      </c>
      <c r="C5842">
        <v>1</v>
      </c>
      <c r="D5842">
        <v>22.51</v>
      </c>
      <c r="E5842">
        <v>60.52</v>
      </c>
      <c r="F5842">
        <v>0</v>
      </c>
      <c r="G5842">
        <v>5.76</v>
      </c>
      <c r="H5842">
        <v>66.78</v>
      </c>
      <c r="I5842" t="s">
        <v>201</v>
      </c>
      <c r="J5842" t="s">
        <v>15</v>
      </c>
      <c r="K5842" t="s">
        <v>218</v>
      </c>
      <c r="L5842" t="s">
        <v>103</v>
      </c>
      <c r="M5842" t="s">
        <v>76</v>
      </c>
      <c r="N5842" t="s">
        <v>37</v>
      </c>
      <c r="O5842" t="str">
        <f>TEXT(Table1[[#This Row],[pickup]],"dddd")</f>
        <v>Monday</v>
      </c>
      <c r="P5842">
        <f t="shared" si="91"/>
        <v>18</v>
      </c>
    </row>
    <row r="5843" spans="1:16" x14ac:dyDescent="0.25">
      <c r="A5843" s="1">
        <v>43552.848900462966</v>
      </c>
      <c r="B5843" s="1">
        <v>43552.854479166665</v>
      </c>
      <c r="C5843">
        <v>1</v>
      </c>
      <c r="D5843">
        <v>0.94</v>
      </c>
      <c r="E5843">
        <v>6.5</v>
      </c>
      <c r="F5843">
        <v>0</v>
      </c>
      <c r="G5843">
        <v>0</v>
      </c>
      <c r="H5843">
        <v>7.8</v>
      </c>
      <c r="I5843" t="s">
        <v>201</v>
      </c>
      <c r="J5843" t="s">
        <v>15</v>
      </c>
      <c r="K5843" t="s">
        <v>78</v>
      </c>
      <c r="L5843" t="s">
        <v>82</v>
      </c>
      <c r="M5843" t="s">
        <v>58</v>
      </c>
      <c r="N5843" t="s">
        <v>58</v>
      </c>
      <c r="O5843" t="str">
        <f>TEXT(Table1[[#This Row],[pickup]],"dddd")</f>
        <v>Thursday</v>
      </c>
      <c r="P5843">
        <f t="shared" si="91"/>
        <v>20</v>
      </c>
    </row>
    <row r="5844" spans="1:16" x14ac:dyDescent="0.25">
      <c r="A5844" s="1">
        <v>43555.756956018522</v>
      </c>
      <c r="B5844" s="1">
        <v>43555.762835648151</v>
      </c>
      <c r="C5844">
        <v>1</v>
      </c>
      <c r="D5844">
        <v>1.71</v>
      </c>
      <c r="E5844">
        <v>8.5</v>
      </c>
      <c r="F5844">
        <v>1.86</v>
      </c>
      <c r="G5844">
        <v>0</v>
      </c>
      <c r="H5844">
        <v>11.16</v>
      </c>
      <c r="I5844" t="s">
        <v>201</v>
      </c>
      <c r="J5844" t="s">
        <v>15</v>
      </c>
      <c r="K5844" t="s">
        <v>98</v>
      </c>
      <c r="L5844" t="s">
        <v>158</v>
      </c>
      <c r="M5844" t="s">
        <v>18</v>
      </c>
      <c r="N5844" t="s">
        <v>76</v>
      </c>
      <c r="O5844" t="str">
        <f>TEXT(Table1[[#This Row],[pickup]],"dddd")</f>
        <v>Sunday</v>
      </c>
      <c r="P5844">
        <f t="shared" si="91"/>
        <v>18</v>
      </c>
    </row>
    <row r="5845" spans="1:16" x14ac:dyDescent="0.25">
      <c r="A5845" s="1">
        <v>43528.476585648146</v>
      </c>
      <c r="B5845" s="1">
        <v>43528.499548611115</v>
      </c>
      <c r="C5845">
        <v>1</v>
      </c>
      <c r="D5845">
        <v>8.51</v>
      </c>
      <c r="E5845">
        <v>30</v>
      </c>
      <c r="F5845">
        <v>0</v>
      </c>
      <c r="G5845">
        <v>0</v>
      </c>
      <c r="H5845">
        <v>30.8</v>
      </c>
      <c r="I5845" t="s">
        <v>201</v>
      </c>
      <c r="J5845" t="s">
        <v>15</v>
      </c>
      <c r="K5845" t="s">
        <v>91</v>
      </c>
      <c r="L5845" t="s">
        <v>180</v>
      </c>
      <c r="M5845" t="s">
        <v>58</v>
      </c>
      <c r="N5845" t="s">
        <v>58</v>
      </c>
      <c r="O5845" t="str">
        <f>TEXT(Table1[[#This Row],[pickup]],"dddd")</f>
        <v>Monday</v>
      </c>
      <c r="P5845">
        <f t="shared" si="91"/>
        <v>11</v>
      </c>
    </row>
    <row r="5846" spans="1:16" x14ac:dyDescent="0.25">
      <c r="A5846" s="1">
        <v>43533.701388888891</v>
      </c>
      <c r="B5846" s="1">
        <v>43533.728958333333</v>
      </c>
      <c r="C5846">
        <v>1</v>
      </c>
      <c r="D5846">
        <v>10.83</v>
      </c>
      <c r="E5846">
        <v>33.01</v>
      </c>
      <c r="F5846">
        <v>0</v>
      </c>
      <c r="G5846">
        <v>0</v>
      </c>
      <c r="H5846">
        <v>33.51</v>
      </c>
      <c r="I5846" t="s">
        <v>201</v>
      </c>
      <c r="J5846" t="s">
        <v>15</v>
      </c>
      <c r="K5846" t="s">
        <v>193</v>
      </c>
      <c r="L5846" t="s">
        <v>143</v>
      </c>
      <c r="M5846" t="s">
        <v>76</v>
      </c>
      <c r="N5846" t="s">
        <v>76</v>
      </c>
      <c r="O5846" t="str">
        <f>TEXT(Table1[[#This Row],[pickup]],"dddd")</f>
        <v>Saturday</v>
      </c>
      <c r="P5846">
        <f t="shared" si="91"/>
        <v>16</v>
      </c>
    </row>
    <row r="5847" spans="1:16" x14ac:dyDescent="0.25">
      <c r="A5847" s="1">
        <v>43530.452905092592</v>
      </c>
      <c r="B5847" s="1">
        <v>43530.45484953704</v>
      </c>
      <c r="C5847">
        <v>1</v>
      </c>
      <c r="D5847">
        <v>0.52</v>
      </c>
      <c r="E5847">
        <v>4</v>
      </c>
      <c r="F5847">
        <v>0</v>
      </c>
      <c r="G5847">
        <v>0</v>
      </c>
      <c r="H5847">
        <v>4.8</v>
      </c>
      <c r="I5847" t="s">
        <v>201</v>
      </c>
      <c r="J5847" t="s">
        <v>19</v>
      </c>
      <c r="K5847" t="s">
        <v>98</v>
      </c>
      <c r="L5847" t="s">
        <v>98</v>
      </c>
      <c r="M5847" t="s">
        <v>18</v>
      </c>
      <c r="N5847" t="s">
        <v>18</v>
      </c>
      <c r="O5847" t="str">
        <f>TEXT(Table1[[#This Row],[pickup]],"dddd")</f>
        <v>Wednesday</v>
      </c>
      <c r="P5847">
        <f t="shared" si="91"/>
        <v>10</v>
      </c>
    </row>
    <row r="5848" spans="1:16" x14ac:dyDescent="0.25">
      <c r="A5848" s="1">
        <v>43539.897118055553</v>
      </c>
      <c r="B5848" s="1">
        <v>43539.909745370373</v>
      </c>
      <c r="C5848">
        <v>1</v>
      </c>
      <c r="D5848">
        <v>2.9</v>
      </c>
      <c r="E5848">
        <v>13.5</v>
      </c>
      <c r="F5848">
        <v>0</v>
      </c>
      <c r="G5848">
        <v>0</v>
      </c>
      <c r="H5848">
        <v>14.8</v>
      </c>
      <c r="I5848" t="s">
        <v>201</v>
      </c>
      <c r="J5848" t="s">
        <v>19</v>
      </c>
      <c r="K5848" t="s">
        <v>122</v>
      </c>
      <c r="L5848" t="s">
        <v>172</v>
      </c>
      <c r="M5848" t="s">
        <v>37</v>
      </c>
      <c r="N5848" t="s">
        <v>37</v>
      </c>
      <c r="O5848" t="str">
        <f>TEXT(Table1[[#This Row],[pickup]],"dddd")</f>
        <v>Friday</v>
      </c>
      <c r="P5848">
        <f t="shared" si="91"/>
        <v>21</v>
      </c>
    </row>
    <row r="5849" spans="1:16" x14ac:dyDescent="0.25">
      <c r="A5849" s="1">
        <v>43549.896678240744</v>
      </c>
      <c r="B5849" s="1">
        <v>43549.901782407411</v>
      </c>
      <c r="C5849">
        <v>1</v>
      </c>
      <c r="D5849">
        <v>1.17</v>
      </c>
      <c r="E5849">
        <v>6.5</v>
      </c>
      <c r="F5849">
        <v>1.95</v>
      </c>
      <c r="G5849">
        <v>0</v>
      </c>
      <c r="H5849">
        <v>9.75</v>
      </c>
      <c r="I5849" t="s">
        <v>201</v>
      </c>
      <c r="J5849" t="s">
        <v>15</v>
      </c>
      <c r="K5849" t="s">
        <v>122</v>
      </c>
      <c r="L5849" t="s">
        <v>69</v>
      </c>
      <c r="M5849" t="s">
        <v>37</v>
      </c>
      <c r="N5849" t="s">
        <v>37</v>
      </c>
      <c r="O5849" t="str">
        <f>TEXT(Table1[[#This Row],[pickup]],"dddd")</f>
        <v>Monday</v>
      </c>
      <c r="P5849">
        <f t="shared" si="91"/>
        <v>21</v>
      </c>
    </row>
    <row r="5850" spans="1:16" x14ac:dyDescent="0.25">
      <c r="A5850" s="1">
        <v>43551.727118055554</v>
      </c>
      <c r="B5850" s="1">
        <v>43551.729259259257</v>
      </c>
      <c r="C5850">
        <v>1</v>
      </c>
      <c r="D5850">
        <v>0.5</v>
      </c>
      <c r="E5850">
        <v>4</v>
      </c>
      <c r="F5850">
        <v>1.1499999999999999</v>
      </c>
      <c r="G5850">
        <v>0</v>
      </c>
      <c r="H5850">
        <v>6.95</v>
      </c>
      <c r="I5850" t="s">
        <v>201</v>
      </c>
      <c r="J5850" t="s">
        <v>15</v>
      </c>
      <c r="K5850" t="s">
        <v>114</v>
      </c>
      <c r="L5850" t="s">
        <v>114</v>
      </c>
      <c r="M5850" t="s">
        <v>18</v>
      </c>
      <c r="N5850" t="s">
        <v>18</v>
      </c>
      <c r="O5850" t="str">
        <f>TEXT(Table1[[#This Row],[pickup]],"dddd")</f>
        <v>Wednesday</v>
      </c>
      <c r="P5850">
        <f t="shared" si="91"/>
        <v>17</v>
      </c>
    </row>
    <row r="5851" spans="1:16" x14ac:dyDescent="0.25">
      <c r="A5851" s="1">
        <v>43526.956157407411</v>
      </c>
      <c r="B5851" s="1">
        <v>43526.958229166667</v>
      </c>
      <c r="C5851">
        <v>1</v>
      </c>
      <c r="D5851">
        <v>0.54</v>
      </c>
      <c r="E5851">
        <v>4.5</v>
      </c>
      <c r="F5851">
        <v>0</v>
      </c>
      <c r="G5851">
        <v>0</v>
      </c>
      <c r="H5851">
        <v>5.8</v>
      </c>
      <c r="I5851" t="s">
        <v>201</v>
      </c>
      <c r="J5851" t="s">
        <v>19</v>
      </c>
      <c r="K5851" t="s">
        <v>73</v>
      </c>
      <c r="L5851" t="s">
        <v>73</v>
      </c>
      <c r="M5851" t="s">
        <v>18</v>
      </c>
      <c r="N5851" t="s">
        <v>18</v>
      </c>
      <c r="O5851" t="str">
        <f>TEXT(Table1[[#This Row],[pickup]],"dddd")</f>
        <v>Saturday</v>
      </c>
      <c r="P5851">
        <f t="shared" si="91"/>
        <v>22</v>
      </c>
    </row>
    <row r="5852" spans="1:16" x14ac:dyDescent="0.25">
      <c r="A5852" s="1">
        <v>43555.487511574072</v>
      </c>
      <c r="B5852" s="1">
        <v>43555.492939814816</v>
      </c>
      <c r="C5852">
        <v>1</v>
      </c>
      <c r="D5852">
        <v>1.87</v>
      </c>
      <c r="E5852">
        <v>8</v>
      </c>
      <c r="F5852">
        <v>1</v>
      </c>
      <c r="G5852">
        <v>0</v>
      </c>
      <c r="H5852">
        <v>12.55</v>
      </c>
      <c r="I5852" t="s">
        <v>201</v>
      </c>
      <c r="J5852" t="s">
        <v>15</v>
      </c>
      <c r="K5852" t="s">
        <v>31</v>
      </c>
      <c r="L5852" t="s">
        <v>70</v>
      </c>
      <c r="M5852" t="s">
        <v>18</v>
      </c>
      <c r="N5852" t="s">
        <v>18</v>
      </c>
      <c r="O5852" t="str">
        <f>TEXT(Table1[[#This Row],[pickup]],"dddd")</f>
        <v>Sunday</v>
      </c>
      <c r="P5852">
        <f t="shared" si="91"/>
        <v>11</v>
      </c>
    </row>
    <row r="5853" spans="1:16" x14ac:dyDescent="0.25">
      <c r="A5853" s="1">
        <v>43527.426921296297</v>
      </c>
      <c r="B5853" s="1">
        <v>43527.455462962964</v>
      </c>
      <c r="C5853">
        <v>1</v>
      </c>
      <c r="D5853">
        <v>9.08</v>
      </c>
      <c r="E5853">
        <v>33</v>
      </c>
      <c r="F5853">
        <v>0</v>
      </c>
      <c r="G5853">
        <v>0</v>
      </c>
      <c r="H5853">
        <v>33.799999999999997</v>
      </c>
      <c r="I5853" t="s">
        <v>201</v>
      </c>
      <c r="J5853" t="s">
        <v>15</v>
      </c>
      <c r="K5853" t="s">
        <v>177</v>
      </c>
      <c r="L5853" t="s">
        <v>94</v>
      </c>
      <c r="M5853" t="s">
        <v>58</v>
      </c>
      <c r="N5853" t="s">
        <v>58</v>
      </c>
      <c r="O5853" t="str">
        <f>TEXT(Table1[[#This Row],[pickup]],"dddd")</f>
        <v>Sunday</v>
      </c>
      <c r="P5853">
        <f t="shared" si="91"/>
        <v>10</v>
      </c>
    </row>
    <row r="5854" spans="1:16" x14ac:dyDescent="0.25">
      <c r="A5854" s="1">
        <v>43551.753958333335</v>
      </c>
      <c r="B5854" s="1">
        <v>43551.761793981481</v>
      </c>
      <c r="C5854">
        <v>1</v>
      </c>
      <c r="D5854">
        <v>1.78</v>
      </c>
      <c r="E5854">
        <v>10</v>
      </c>
      <c r="F5854">
        <v>0</v>
      </c>
      <c r="G5854">
        <v>0</v>
      </c>
      <c r="H5854">
        <v>11.8</v>
      </c>
      <c r="I5854" t="s">
        <v>201</v>
      </c>
      <c r="J5854" t="s">
        <v>19</v>
      </c>
      <c r="K5854" t="s">
        <v>114</v>
      </c>
      <c r="L5854" t="s">
        <v>98</v>
      </c>
      <c r="M5854" t="s">
        <v>18</v>
      </c>
      <c r="N5854" t="s">
        <v>18</v>
      </c>
      <c r="O5854" t="str">
        <f>TEXT(Table1[[#This Row],[pickup]],"dddd")</f>
        <v>Wednesday</v>
      </c>
      <c r="P5854">
        <f t="shared" si="91"/>
        <v>18</v>
      </c>
    </row>
    <row r="5855" spans="1:16" x14ac:dyDescent="0.25">
      <c r="A5855" s="1">
        <v>43528.918807870374</v>
      </c>
      <c r="B5855" s="1">
        <v>43528.936874999999</v>
      </c>
      <c r="C5855">
        <v>1</v>
      </c>
      <c r="D5855">
        <v>6.44</v>
      </c>
      <c r="E5855">
        <v>23</v>
      </c>
      <c r="F5855">
        <v>2</v>
      </c>
      <c r="G5855">
        <v>0</v>
      </c>
      <c r="H5855">
        <v>26.3</v>
      </c>
      <c r="I5855" t="s">
        <v>201</v>
      </c>
      <c r="J5855" t="s">
        <v>15</v>
      </c>
      <c r="K5855" t="s">
        <v>149</v>
      </c>
      <c r="L5855" t="s">
        <v>91</v>
      </c>
      <c r="M5855" t="s">
        <v>37</v>
      </c>
      <c r="N5855" t="s">
        <v>58</v>
      </c>
      <c r="O5855" t="str">
        <f>TEXT(Table1[[#This Row],[pickup]],"dddd")</f>
        <v>Monday</v>
      </c>
      <c r="P5855">
        <f t="shared" si="91"/>
        <v>22</v>
      </c>
    </row>
    <row r="5856" spans="1:16" x14ac:dyDescent="0.25">
      <c r="A5856" s="1">
        <v>43534.612129629626</v>
      </c>
      <c r="B5856" s="1">
        <v>43534.622569444444</v>
      </c>
      <c r="C5856">
        <v>1</v>
      </c>
      <c r="D5856">
        <v>2.59</v>
      </c>
      <c r="E5856">
        <v>12.5</v>
      </c>
      <c r="F5856">
        <v>0</v>
      </c>
      <c r="G5856">
        <v>0</v>
      </c>
      <c r="H5856">
        <v>13.3</v>
      </c>
      <c r="I5856" t="s">
        <v>201</v>
      </c>
      <c r="J5856" t="s">
        <v>19</v>
      </c>
      <c r="K5856" t="s">
        <v>54</v>
      </c>
      <c r="L5856" t="s">
        <v>38</v>
      </c>
      <c r="M5856" t="s">
        <v>18</v>
      </c>
      <c r="N5856" t="s">
        <v>18</v>
      </c>
      <c r="O5856" t="str">
        <f>TEXT(Table1[[#This Row],[pickup]],"dddd")</f>
        <v>Sunday</v>
      </c>
      <c r="P5856">
        <f t="shared" si="91"/>
        <v>14</v>
      </c>
    </row>
    <row r="5857" spans="1:16" x14ac:dyDescent="0.25">
      <c r="A5857" s="1">
        <v>43552.826307870368</v>
      </c>
      <c r="B5857" s="1">
        <v>43552.84175925926</v>
      </c>
      <c r="C5857">
        <v>1</v>
      </c>
      <c r="D5857">
        <v>7.44</v>
      </c>
      <c r="E5857">
        <v>24.5</v>
      </c>
      <c r="F5857">
        <v>5.26</v>
      </c>
      <c r="G5857">
        <v>0</v>
      </c>
      <c r="H5857">
        <v>31.56</v>
      </c>
      <c r="I5857" t="s">
        <v>201</v>
      </c>
      <c r="J5857" t="s">
        <v>15</v>
      </c>
      <c r="K5857" t="s">
        <v>31</v>
      </c>
      <c r="L5857" t="s">
        <v>133</v>
      </c>
      <c r="M5857" t="s">
        <v>18</v>
      </c>
      <c r="N5857" t="s">
        <v>18</v>
      </c>
      <c r="O5857" t="str">
        <f>TEXT(Table1[[#This Row],[pickup]],"dddd")</f>
        <v>Thursday</v>
      </c>
      <c r="P5857">
        <f t="shared" si="91"/>
        <v>19</v>
      </c>
    </row>
    <row r="5858" spans="1:16" x14ac:dyDescent="0.25">
      <c r="A5858" s="1">
        <v>43547.601851851854</v>
      </c>
      <c r="B5858" s="1">
        <v>43547.625381944446</v>
      </c>
      <c r="C5858">
        <v>1</v>
      </c>
      <c r="D5858">
        <v>14.03</v>
      </c>
      <c r="E5858">
        <v>38.61</v>
      </c>
      <c r="F5858">
        <v>0</v>
      </c>
      <c r="G5858">
        <v>5.76</v>
      </c>
      <c r="H5858">
        <v>44.87</v>
      </c>
      <c r="I5858" t="s">
        <v>201</v>
      </c>
      <c r="J5858" t="s">
        <v>15</v>
      </c>
      <c r="K5858" t="s">
        <v>198</v>
      </c>
      <c r="L5858" t="s">
        <v>211</v>
      </c>
      <c r="M5858" t="s">
        <v>76</v>
      </c>
      <c r="N5858" t="s">
        <v>37</v>
      </c>
      <c r="O5858" t="str">
        <f>TEXT(Table1[[#This Row],[pickup]],"dddd")</f>
        <v>Saturday</v>
      </c>
      <c r="P5858">
        <f t="shared" si="91"/>
        <v>14</v>
      </c>
    </row>
    <row r="5859" spans="1:16" x14ac:dyDescent="0.25">
      <c r="A5859" s="1">
        <v>43527.108738425923</v>
      </c>
      <c r="B5859" s="1">
        <v>43527.122662037036</v>
      </c>
      <c r="C5859">
        <v>1</v>
      </c>
      <c r="D5859">
        <v>3.8</v>
      </c>
      <c r="E5859">
        <v>16</v>
      </c>
      <c r="F5859">
        <v>0</v>
      </c>
      <c r="G5859">
        <v>0</v>
      </c>
      <c r="H5859">
        <v>20.05</v>
      </c>
      <c r="I5859" t="s">
        <v>201</v>
      </c>
      <c r="J5859" t="s">
        <v>19</v>
      </c>
      <c r="K5859" t="s">
        <v>86</v>
      </c>
      <c r="L5859" t="s">
        <v>63</v>
      </c>
      <c r="M5859" t="s">
        <v>58</v>
      </c>
      <c r="N5859" t="s">
        <v>18</v>
      </c>
      <c r="O5859" t="str">
        <f>TEXT(Table1[[#This Row],[pickup]],"dddd")</f>
        <v>Sunday</v>
      </c>
      <c r="P5859">
        <f t="shared" si="91"/>
        <v>2</v>
      </c>
    </row>
    <row r="5860" spans="1:16" x14ac:dyDescent="0.25">
      <c r="A5860" s="1">
        <v>43543.62431712963</v>
      </c>
      <c r="B5860" s="1">
        <v>43543.65079861111</v>
      </c>
      <c r="C5860">
        <v>1</v>
      </c>
      <c r="D5860">
        <v>8.59</v>
      </c>
      <c r="E5860">
        <v>31</v>
      </c>
      <c r="F5860">
        <v>0</v>
      </c>
      <c r="G5860">
        <v>0</v>
      </c>
      <c r="H5860">
        <v>34.549999999999997</v>
      </c>
      <c r="I5860" t="s">
        <v>201</v>
      </c>
      <c r="J5860" t="s">
        <v>19</v>
      </c>
      <c r="K5860" t="s">
        <v>65</v>
      </c>
      <c r="L5860" t="s">
        <v>40</v>
      </c>
      <c r="M5860" t="s">
        <v>37</v>
      </c>
      <c r="N5860" t="s">
        <v>18</v>
      </c>
      <c r="O5860" t="str">
        <f>TEXT(Table1[[#This Row],[pickup]],"dddd")</f>
        <v>Tuesday</v>
      </c>
      <c r="P5860">
        <f t="shared" si="91"/>
        <v>14</v>
      </c>
    </row>
    <row r="5861" spans="1:16" x14ac:dyDescent="0.25">
      <c r="A5861" s="1">
        <v>43552.805069444446</v>
      </c>
      <c r="B5861" s="1">
        <v>43552.809305555558</v>
      </c>
      <c r="C5861">
        <v>1</v>
      </c>
      <c r="D5861">
        <v>1.03</v>
      </c>
      <c r="E5861">
        <v>6</v>
      </c>
      <c r="F5861">
        <v>1.17</v>
      </c>
      <c r="G5861">
        <v>0</v>
      </c>
      <c r="H5861">
        <v>8.9700000000000006</v>
      </c>
      <c r="I5861" t="s">
        <v>201</v>
      </c>
      <c r="J5861" t="s">
        <v>15</v>
      </c>
      <c r="K5861" t="s">
        <v>36</v>
      </c>
      <c r="L5861" t="s">
        <v>36</v>
      </c>
      <c r="M5861" t="s">
        <v>37</v>
      </c>
      <c r="N5861" t="s">
        <v>37</v>
      </c>
      <c r="O5861" t="str">
        <f>TEXT(Table1[[#This Row],[pickup]],"dddd")</f>
        <v>Thursday</v>
      </c>
      <c r="P5861">
        <f t="shared" si="91"/>
        <v>19</v>
      </c>
    </row>
    <row r="5862" spans="1:16" x14ac:dyDescent="0.25">
      <c r="A5862" s="1">
        <v>43543.314583333333</v>
      </c>
      <c r="B5862" s="1">
        <v>43543.320833333331</v>
      </c>
      <c r="C5862">
        <v>1</v>
      </c>
      <c r="D5862">
        <v>0.75</v>
      </c>
      <c r="E5862">
        <v>7</v>
      </c>
      <c r="F5862">
        <v>0</v>
      </c>
      <c r="G5862">
        <v>0</v>
      </c>
      <c r="H5862">
        <v>7.8</v>
      </c>
      <c r="I5862" t="s">
        <v>201</v>
      </c>
      <c r="J5862" t="s">
        <v>19</v>
      </c>
      <c r="K5862" t="s">
        <v>114</v>
      </c>
      <c r="L5862" t="s">
        <v>98</v>
      </c>
      <c r="M5862" t="s">
        <v>18</v>
      </c>
      <c r="N5862" t="s">
        <v>18</v>
      </c>
      <c r="O5862" t="str">
        <f>TEXT(Table1[[#This Row],[pickup]],"dddd")</f>
        <v>Tuesday</v>
      </c>
      <c r="P5862">
        <f t="shared" si="91"/>
        <v>7</v>
      </c>
    </row>
    <row r="5863" spans="1:16" x14ac:dyDescent="0.25">
      <c r="A5863" s="1">
        <v>43547.6718287037</v>
      </c>
      <c r="B5863" s="1">
        <v>43547.698055555556</v>
      </c>
      <c r="C5863">
        <v>1</v>
      </c>
      <c r="D5863">
        <v>12.05</v>
      </c>
      <c r="E5863">
        <v>36.5</v>
      </c>
      <c r="F5863">
        <v>0</v>
      </c>
      <c r="G5863">
        <v>0</v>
      </c>
      <c r="H5863">
        <v>40.049999999999997</v>
      </c>
      <c r="I5863" t="s">
        <v>201</v>
      </c>
      <c r="J5863" t="s">
        <v>19</v>
      </c>
      <c r="K5863" t="s">
        <v>36</v>
      </c>
      <c r="L5863" t="s">
        <v>59</v>
      </c>
      <c r="M5863" t="s">
        <v>37</v>
      </c>
      <c r="N5863" t="s">
        <v>18</v>
      </c>
      <c r="O5863" t="str">
        <f>TEXT(Table1[[#This Row],[pickup]],"dddd")</f>
        <v>Saturday</v>
      </c>
      <c r="P5863">
        <f t="shared" si="91"/>
        <v>16</v>
      </c>
    </row>
    <row r="5864" spans="1:16" x14ac:dyDescent="0.25">
      <c r="A5864" s="1">
        <v>43537.31490740741</v>
      </c>
      <c r="B5864" s="1">
        <v>43537.324108796296</v>
      </c>
      <c r="C5864">
        <v>1</v>
      </c>
      <c r="D5864">
        <v>1.67</v>
      </c>
      <c r="E5864">
        <v>9.5</v>
      </c>
      <c r="F5864">
        <v>0</v>
      </c>
      <c r="G5864">
        <v>0</v>
      </c>
      <c r="H5864">
        <v>10.3</v>
      </c>
      <c r="I5864" t="s">
        <v>201</v>
      </c>
      <c r="J5864" t="s">
        <v>15</v>
      </c>
      <c r="K5864" t="s">
        <v>114</v>
      </c>
      <c r="L5864" t="s">
        <v>54</v>
      </c>
      <c r="M5864" t="s">
        <v>18</v>
      </c>
      <c r="N5864" t="s">
        <v>18</v>
      </c>
      <c r="O5864" t="str">
        <f>TEXT(Table1[[#This Row],[pickup]],"dddd")</f>
        <v>Wednesday</v>
      </c>
      <c r="P5864">
        <f t="shared" si="91"/>
        <v>7</v>
      </c>
    </row>
    <row r="5865" spans="1:16" x14ac:dyDescent="0.25">
      <c r="A5865" s="1">
        <v>43527.52244212963</v>
      </c>
      <c r="B5865" s="1">
        <v>43527.548020833332</v>
      </c>
      <c r="C5865">
        <v>1</v>
      </c>
      <c r="D5865">
        <v>19.010000000000002</v>
      </c>
      <c r="E5865">
        <v>48.89</v>
      </c>
      <c r="F5865">
        <v>0</v>
      </c>
      <c r="G5865">
        <v>5.76</v>
      </c>
      <c r="H5865">
        <v>55.15</v>
      </c>
      <c r="I5865" t="s">
        <v>201</v>
      </c>
      <c r="J5865" t="s">
        <v>15</v>
      </c>
      <c r="K5865" t="s">
        <v>161</v>
      </c>
      <c r="L5865" t="s">
        <v>92</v>
      </c>
      <c r="M5865" t="s">
        <v>76</v>
      </c>
      <c r="N5865" t="s">
        <v>58</v>
      </c>
      <c r="O5865" t="str">
        <f>TEXT(Table1[[#This Row],[pickup]],"dddd")</f>
        <v>Sunday</v>
      </c>
      <c r="P5865">
        <f t="shared" si="91"/>
        <v>12</v>
      </c>
    </row>
    <row r="5866" spans="1:16" x14ac:dyDescent="0.25">
      <c r="A5866" s="1">
        <v>43555.456087962964</v>
      </c>
      <c r="B5866" s="1">
        <v>43555.4612037037</v>
      </c>
      <c r="C5866">
        <v>4</v>
      </c>
      <c r="D5866">
        <v>1.37</v>
      </c>
      <c r="E5866">
        <v>7.5</v>
      </c>
      <c r="F5866">
        <v>1</v>
      </c>
      <c r="G5866">
        <v>0</v>
      </c>
      <c r="H5866">
        <v>12.05</v>
      </c>
      <c r="I5866" t="s">
        <v>201</v>
      </c>
      <c r="J5866" t="s">
        <v>15</v>
      </c>
      <c r="K5866" t="s">
        <v>73</v>
      </c>
      <c r="L5866" t="s">
        <v>41</v>
      </c>
      <c r="M5866" t="s">
        <v>18</v>
      </c>
      <c r="N5866" t="s">
        <v>18</v>
      </c>
      <c r="O5866" t="str">
        <f>TEXT(Table1[[#This Row],[pickup]],"dddd")</f>
        <v>Sunday</v>
      </c>
      <c r="P5866">
        <f t="shared" si="91"/>
        <v>10</v>
      </c>
    </row>
    <row r="5867" spans="1:16" x14ac:dyDescent="0.25">
      <c r="A5867" s="1">
        <v>43552.66333333333</v>
      </c>
      <c r="B5867" s="1">
        <v>43552.699293981481</v>
      </c>
      <c r="C5867">
        <v>1</v>
      </c>
      <c r="D5867">
        <v>4.88</v>
      </c>
      <c r="E5867">
        <v>31.5</v>
      </c>
      <c r="F5867">
        <v>0</v>
      </c>
      <c r="G5867">
        <v>0</v>
      </c>
      <c r="H5867">
        <v>32.299999999999997</v>
      </c>
      <c r="I5867" t="s">
        <v>201</v>
      </c>
      <c r="J5867" t="s">
        <v>15</v>
      </c>
      <c r="K5867" t="s">
        <v>95</v>
      </c>
      <c r="L5867" t="s">
        <v>205</v>
      </c>
      <c r="M5867" t="s">
        <v>58</v>
      </c>
      <c r="N5867" t="s">
        <v>58</v>
      </c>
      <c r="O5867" t="str">
        <f>TEXT(Table1[[#This Row],[pickup]],"dddd")</f>
        <v>Thursday</v>
      </c>
      <c r="P5867">
        <f t="shared" si="91"/>
        <v>15</v>
      </c>
    </row>
    <row r="5868" spans="1:16" x14ac:dyDescent="0.25">
      <c r="A5868" s="1">
        <v>43544.398206018515</v>
      </c>
      <c r="B5868" s="1">
        <v>43544.413946759261</v>
      </c>
      <c r="C5868">
        <v>2</v>
      </c>
      <c r="D5868">
        <v>3.2</v>
      </c>
      <c r="E5868">
        <v>16</v>
      </c>
      <c r="F5868">
        <v>3.9</v>
      </c>
      <c r="G5868">
        <v>0</v>
      </c>
      <c r="H5868">
        <v>23.45</v>
      </c>
      <c r="I5868" t="s">
        <v>201</v>
      </c>
      <c r="J5868" t="s">
        <v>15</v>
      </c>
      <c r="K5868" t="s">
        <v>101</v>
      </c>
      <c r="L5868" t="s">
        <v>16</v>
      </c>
      <c r="M5868" t="s">
        <v>37</v>
      </c>
      <c r="N5868" t="s">
        <v>18</v>
      </c>
      <c r="O5868" t="str">
        <f>TEXT(Table1[[#This Row],[pickup]],"dddd")</f>
        <v>Wednesday</v>
      </c>
      <c r="P5868">
        <f t="shared" si="91"/>
        <v>9</v>
      </c>
    </row>
    <row r="5869" spans="1:16" x14ac:dyDescent="0.25">
      <c r="A5869" s="1">
        <v>43550.593252314815</v>
      </c>
      <c r="B5869" s="1">
        <v>43550.600104166668</v>
      </c>
      <c r="C5869">
        <v>1</v>
      </c>
      <c r="D5869">
        <v>1.59</v>
      </c>
      <c r="E5869">
        <v>8.5</v>
      </c>
      <c r="F5869">
        <v>0</v>
      </c>
      <c r="G5869">
        <v>0</v>
      </c>
      <c r="H5869">
        <v>9.3000000000000007</v>
      </c>
      <c r="I5869" t="s">
        <v>201</v>
      </c>
      <c r="J5869" t="s">
        <v>19</v>
      </c>
      <c r="K5869" t="s">
        <v>98</v>
      </c>
      <c r="L5869" t="s">
        <v>114</v>
      </c>
      <c r="M5869" t="s">
        <v>18</v>
      </c>
      <c r="N5869" t="s">
        <v>18</v>
      </c>
      <c r="O5869" t="str">
        <f>TEXT(Table1[[#This Row],[pickup]],"dddd")</f>
        <v>Tuesday</v>
      </c>
      <c r="P5869">
        <f t="shared" si="91"/>
        <v>14</v>
      </c>
    </row>
    <row r="5870" spans="1:16" x14ac:dyDescent="0.25">
      <c r="A5870" s="1">
        <v>43537.542719907404</v>
      </c>
      <c r="B5870" s="1">
        <v>43537.567881944444</v>
      </c>
      <c r="C5870">
        <v>1</v>
      </c>
      <c r="D5870">
        <v>5.53</v>
      </c>
      <c r="E5870">
        <v>25.5</v>
      </c>
      <c r="F5870">
        <v>0</v>
      </c>
      <c r="G5870">
        <v>0</v>
      </c>
      <c r="H5870">
        <v>29.05</v>
      </c>
      <c r="I5870" t="s">
        <v>201</v>
      </c>
      <c r="J5870" t="s">
        <v>19</v>
      </c>
      <c r="K5870" t="s">
        <v>69</v>
      </c>
      <c r="L5870" t="s">
        <v>29</v>
      </c>
      <c r="M5870" t="s">
        <v>37</v>
      </c>
      <c r="N5870" t="s">
        <v>18</v>
      </c>
      <c r="O5870" t="str">
        <f>TEXT(Table1[[#This Row],[pickup]],"dddd")</f>
        <v>Wednesday</v>
      </c>
      <c r="P5870">
        <f t="shared" si="91"/>
        <v>13</v>
      </c>
    </row>
    <row r="5871" spans="1:16" x14ac:dyDescent="0.25">
      <c r="A5871" s="1">
        <v>43547.813935185186</v>
      </c>
      <c r="B5871" s="1">
        <v>43547.822442129633</v>
      </c>
      <c r="C5871">
        <v>1</v>
      </c>
      <c r="D5871">
        <v>5.13</v>
      </c>
      <c r="E5871">
        <v>17</v>
      </c>
      <c r="F5871">
        <v>0</v>
      </c>
      <c r="G5871">
        <v>0</v>
      </c>
      <c r="H5871">
        <v>20.55</v>
      </c>
      <c r="I5871" t="s">
        <v>201</v>
      </c>
      <c r="J5871" t="s">
        <v>19</v>
      </c>
      <c r="K5871" t="s">
        <v>131</v>
      </c>
      <c r="L5871" t="s">
        <v>42</v>
      </c>
      <c r="M5871" t="s">
        <v>18</v>
      </c>
      <c r="N5871" t="s">
        <v>18</v>
      </c>
      <c r="O5871" t="str">
        <f>TEXT(Table1[[#This Row],[pickup]],"dddd")</f>
        <v>Saturday</v>
      </c>
      <c r="P5871">
        <f t="shared" si="91"/>
        <v>19</v>
      </c>
    </row>
    <row r="5872" spans="1:16" x14ac:dyDescent="0.25">
      <c r="A5872" s="1">
        <v>43550.461180555554</v>
      </c>
      <c r="B5872" s="1">
        <v>43550.464849537035</v>
      </c>
      <c r="C5872">
        <v>1</v>
      </c>
      <c r="D5872">
        <v>0.64</v>
      </c>
      <c r="E5872">
        <v>5.5</v>
      </c>
      <c r="F5872">
        <v>1.26</v>
      </c>
      <c r="G5872">
        <v>0</v>
      </c>
      <c r="H5872">
        <v>7.56</v>
      </c>
      <c r="I5872" t="s">
        <v>201</v>
      </c>
      <c r="J5872" t="s">
        <v>15</v>
      </c>
      <c r="K5872" t="s">
        <v>73</v>
      </c>
      <c r="L5872" t="s">
        <v>131</v>
      </c>
      <c r="M5872" t="s">
        <v>18</v>
      </c>
      <c r="N5872" t="s">
        <v>18</v>
      </c>
      <c r="O5872" t="str">
        <f>TEXT(Table1[[#This Row],[pickup]],"dddd")</f>
        <v>Tuesday</v>
      </c>
      <c r="P5872">
        <f t="shared" si="91"/>
        <v>11</v>
      </c>
    </row>
    <row r="5873" spans="1:16" x14ac:dyDescent="0.25">
      <c r="A5873" s="1">
        <v>43553.350335648145</v>
      </c>
      <c r="B5873" s="1">
        <v>43553.364652777775</v>
      </c>
      <c r="C5873">
        <v>1</v>
      </c>
      <c r="D5873">
        <v>3.9</v>
      </c>
      <c r="E5873">
        <v>18</v>
      </c>
      <c r="F5873">
        <v>0</v>
      </c>
      <c r="G5873">
        <v>0</v>
      </c>
      <c r="H5873">
        <v>18.8</v>
      </c>
      <c r="I5873" t="s">
        <v>201</v>
      </c>
      <c r="J5873" t="s">
        <v>19</v>
      </c>
      <c r="K5873" t="s">
        <v>142</v>
      </c>
      <c r="L5873" t="s">
        <v>54</v>
      </c>
      <c r="M5873" t="s">
        <v>18</v>
      </c>
      <c r="N5873" t="s">
        <v>18</v>
      </c>
      <c r="O5873" t="str">
        <f>TEXT(Table1[[#This Row],[pickup]],"dddd")</f>
        <v>Friday</v>
      </c>
      <c r="P5873">
        <f t="shared" si="91"/>
        <v>8</v>
      </c>
    </row>
    <row r="5874" spans="1:16" x14ac:dyDescent="0.25">
      <c r="A5874" s="1">
        <v>43529.52412037037</v>
      </c>
      <c r="B5874" s="1">
        <v>43529.538310185184</v>
      </c>
      <c r="C5874">
        <v>1</v>
      </c>
      <c r="D5874">
        <v>3.92</v>
      </c>
      <c r="E5874">
        <v>16</v>
      </c>
      <c r="F5874">
        <v>0</v>
      </c>
      <c r="G5874">
        <v>0</v>
      </c>
      <c r="H5874">
        <v>16.8</v>
      </c>
      <c r="I5874" t="s">
        <v>201</v>
      </c>
      <c r="J5874" t="s">
        <v>15</v>
      </c>
      <c r="K5874" t="s">
        <v>180</v>
      </c>
      <c r="L5874" t="s">
        <v>212</v>
      </c>
      <c r="M5874" t="s">
        <v>58</v>
      </c>
      <c r="N5874" t="s">
        <v>58</v>
      </c>
      <c r="O5874" t="str">
        <f>TEXT(Table1[[#This Row],[pickup]],"dddd")</f>
        <v>Tuesday</v>
      </c>
      <c r="P5874">
        <f t="shared" si="91"/>
        <v>12</v>
      </c>
    </row>
    <row r="5875" spans="1:16" x14ac:dyDescent="0.25">
      <c r="A5875" s="1">
        <v>43540.926099537035</v>
      </c>
      <c r="B5875" s="1">
        <v>43540.930324074077</v>
      </c>
      <c r="C5875">
        <v>1</v>
      </c>
      <c r="D5875">
        <v>1.1399999999999999</v>
      </c>
      <c r="E5875">
        <v>6.5</v>
      </c>
      <c r="F5875">
        <v>2.34</v>
      </c>
      <c r="G5875">
        <v>0</v>
      </c>
      <c r="H5875">
        <v>10.14</v>
      </c>
      <c r="I5875" t="s">
        <v>201</v>
      </c>
      <c r="J5875" t="s">
        <v>15</v>
      </c>
      <c r="K5875" t="s">
        <v>98</v>
      </c>
      <c r="L5875" t="s">
        <v>114</v>
      </c>
      <c r="M5875" t="s">
        <v>18</v>
      </c>
      <c r="N5875" t="s">
        <v>18</v>
      </c>
      <c r="O5875" t="str">
        <f>TEXT(Table1[[#This Row],[pickup]],"dddd")</f>
        <v>Saturday</v>
      </c>
      <c r="P5875">
        <f t="shared" si="91"/>
        <v>22</v>
      </c>
    </row>
    <row r="5876" spans="1:16" x14ac:dyDescent="0.25">
      <c r="A5876" s="1">
        <v>43546.512048611112</v>
      </c>
      <c r="B5876" s="1">
        <v>43546.520138888889</v>
      </c>
      <c r="C5876">
        <v>1</v>
      </c>
      <c r="D5876">
        <v>1.54</v>
      </c>
      <c r="E5876">
        <v>9.5</v>
      </c>
      <c r="F5876">
        <v>0</v>
      </c>
      <c r="G5876">
        <v>0</v>
      </c>
      <c r="H5876">
        <v>10.3</v>
      </c>
      <c r="I5876" t="s">
        <v>201</v>
      </c>
      <c r="J5876" t="s">
        <v>15</v>
      </c>
      <c r="K5876" t="s">
        <v>31</v>
      </c>
      <c r="L5876" t="s">
        <v>98</v>
      </c>
      <c r="M5876" t="s">
        <v>18</v>
      </c>
      <c r="N5876" t="s">
        <v>18</v>
      </c>
      <c r="O5876" t="str">
        <f>TEXT(Table1[[#This Row],[pickup]],"dddd")</f>
        <v>Friday</v>
      </c>
      <c r="P5876">
        <f t="shared" si="91"/>
        <v>12</v>
      </c>
    </row>
    <row r="5877" spans="1:16" x14ac:dyDescent="0.25">
      <c r="A5877" s="1">
        <v>43539.592581018522</v>
      </c>
      <c r="B5877" s="1">
        <v>43539.600787037038</v>
      </c>
      <c r="C5877">
        <v>1</v>
      </c>
      <c r="D5877">
        <v>1.26</v>
      </c>
      <c r="E5877">
        <v>9</v>
      </c>
      <c r="F5877">
        <v>0</v>
      </c>
      <c r="G5877">
        <v>0</v>
      </c>
      <c r="H5877">
        <v>12.55</v>
      </c>
      <c r="I5877" t="s">
        <v>201</v>
      </c>
      <c r="J5877" t="s">
        <v>19</v>
      </c>
      <c r="K5877" t="s">
        <v>34</v>
      </c>
      <c r="L5877" t="s">
        <v>24</v>
      </c>
      <c r="M5877" t="s">
        <v>18</v>
      </c>
      <c r="N5877" t="s">
        <v>18</v>
      </c>
      <c r="O5877" t="str">
        <f>TEXT(Table1[[#This Row],[pickup]],"dddd")</f>
        <v>Friday</v>
      </c>
      <c r="P5877">
        <f t="shared" si="91"/>
        <v>14</v>
      </c>
    </row>
    <row r="5878" spans="1:16" x14ac:dyDescent="0.25">
      <c r="A5878" s="1">
        <v>43532.399293981478</v>
      </c>
      <c r="B5878" s="1">
        <v>43532.436701388891</v>
      </c>
      <c r="C5878">
        <v>1</v>
      </c>
      <c r="D5878">
        <v>13.3</v>
      </c>
      <c r="E5878">
        <v>45.5</v>
      </c>
      <c r="F5878">
        <v>0</v>
      </c>
      <c r="G5878">
        <v>0</v>
      </c>
      <c r="H5878">
        <v>46.3</v>
      </c>
      <c r="I5878" t="s">
        <v>201</v>
      </c>
      <c r="J5878" t="s">
        <v>15</v>
      </c>
      <c r="K5878" t="s">
        <v>75</v>
      </c>
      <c r="L5878" t="s">
        <v>30</v>
      </c>
      <c r="M5878" t="s">
        <v>76</v>
      </c>
      <c r="N5878" t="s">
        <v>18</v>
      </c>
      <c r="O5878" t="str">
        <f>TEXT(Table1[[#This Row],[pickup]],"dddd")</f>
        <v>Friday</v>
      </c>
      <c r="P5878">
        <f t="shared" si="91"/>
        <v>9</v>
      </c>
    </row>
    <row r="5879" spans="1:16" x14ac:dyDescent="0.25">
      <c r="A5879" s="1">
        <v>43538.308761574073</v>
      </c>
      <c r="B5879" s="1">
        <v>43538.309976851851</v>
      </c>
      <c r="C5879">
        <v>2</v>
      </c>
      <c r="D5879">
        <v>0.27</v>
      </c>
      <c r="E5879">
        <v>3.5</v>
      </c>
      <c r="F5879">
        <v>0</v>
      </c>
      <c r="G5879">
        <v>0</v>
      </c>
      <c r="H5879">
        <v>4.3</v>
      </c>
      <c r="I5879" t="s">
        <v>201</v>
      </c>
      <c r="J5879" t="s">
        <v>15</v>
      </c>
      <c r="K5879" t="s">
        <v>167</v>
      </c>
      <c r="L5879" t="s">
        <v>152</v>
      </c>
      <c r="M5879" t="s">
        <v>58</v>
      </c>
      <c r="N5879" t="s">
        <v>58</v>
      </c>
      <c r="O5879" t="str">
        <f>TEXT(Table1[[#This Row],[pickup]],"dddd")</f>
        <v>Thursday</v>
      </c>
      <c r="P5879">
        <f t="shared" si="91"/>
        <v>7</v>
      </c>
    </row>
    <row r="5880" spans="1:16" x14ac:dyDescent="0.25">
      <c r="A5880" s="1">
        <v>43539.780578703707</v>
      </c>
      <c r="B5880" s="1">
        <v>43539.783078703702</v>
      </c>
      <c r="C5880">
        <v>1</v>
      </c>
      <c r="D5880">
        <v>0.3</v>
      </c>
      <c r="E5880">
        <v>4.5</v>
      </c>
      <c r="F5880">
        <v>0</v>
      </c>
      <c r="G5880">
        <v>0</v>
      </c>
      <c r="H5880">
        <v>6.3</v>
      </c>
      <c r="I5880" t="s">
        <v>201</v>
      </c>
      <c r="J5880" t="s">
        <v>19</v>
      </c>
      <c r="K5880" t="s">
        <v>54</v>
      </c>
      <c r="L5880" t="s">
        <v>54</v>
      </c>
      <c r="M5880" t="s">
        <v>18</v>
      </c>
      <c r="N5880" t="s">
        <v>18</v>
      </c>
      <c r="O5880" t="str">
        <f>TEXT(Table1[[#This Row],[pickup]],"dddd")</f>
        <v>Friday</v>
      </c>
      <c r="P5880">
        <f t="shared" si="91"/>
        <v>18</v>
      </c>
    </row>
    <row r="5881" spans="1:16" x14ac:dyDescent="0.25">
      <c r="A5881" s="1">
        <v>43529.381967592592</v>
      </c>
      <c r="B5881" s="1">
        <v>43529.385196759256</v>
      </c>
      <c r="C5881">
        <v>1</v>
      </c>
      <c r="D5881">
        <v>0.84</v>
      </c>
      <c r="E5881">
        <v>5</v>
      </c>
      <c r="F5881">
        <v>2</v>
      </c>
      <c r="G5881">
        <v>0</v>
      </c>
      <c r="H5881">
        <v>7.8</v>
      </c>
      <c r="I5881" t="s">
        <v>201</v>
      </c>
      <c r="J5881" t="s">
        <v>15</v>
      </c>
      <c r="K5881" t="s">
        <v>83</v>
      </c>
      <c r="L5881" t="s">
        <v>111</v>
      </c>
      <c r="M5881" t="s">
        <v>58</v>
      </c>
      <c r="N5881" t="s">
        <v>58</v>
      </c>
      <c r="O5881" t="str">
        <f>TEXT(Table1[[#This Row],[pickup]],"dddd")</f>
        <v>Tuesday</v>
      </c>
      <c r="P5881">
        <f t="shared" si="91"/>
        <v>9</v>
      </c>
    </row>
    <row r="5882" spans="1:16" x14ac:dyDescent="0.25">
      <c r="A5882" s="1">
        <v>43551.429444444446</v>
      </c>
      <c r="B5882" s="1">
        <v>43551.435520833336</v>
      </c>
      <c r="C5882">
        <v>1</v>
      </c>
      <c r="D5882">
        <v>1.28</v>
      </c>
      <c r="E5882">
        <v>7.5</v>
      </c>
      <c r="F5882">
        <v>3</v>
      </c>
      <c r="G5882">
        <v>0</v>
      </c>
      <c r="H5882">
        <v>11.3</v>
      </c>
      <c r="I5882" t="s">
        <v>201</v>
      </c>
      <c r="J5882" t="s">
        <v>15</v>
      </c>
      <c r="K5882" t="s">
        <v>78</v>
      </c>
      <c r="L5882" t="s">
        <v>109</v>
      </c>
      <c r="M5882" t="s">
        <v>58</v>
      </c>
      <c r="N5882" t="s">
        <v>58</v>
      </c>
      <c r="O5882" t="str">
        <f>TEXT(Table1[[#This Row],[pickup]],"dddd")</f>
        <v>Wednesday</v>
      </c>
      <c r="P5882">
        <f t="shared" si="91"/>
        <v>10</v>
      </c>
    </row>
    <row r="5883" spans="1:16" x14ac:dyDescent="0.25">
      <c r="A5883" s="1">
        <v>43539.913090277776</v>
      </c>
      <c r="B5883" s="1">
        <v>43539.921736111108</v>
      </c>
      <c r="C5883">
        <v>1</v>
      </c>
      <c r="D5883">
        <v>1.66</v>
      </c>
      <c r="E5883">
        <v>9.5</v>
      </c>
      <c r="F5883">
        <v>1.94</v>
      </c>
      <c r="G5883">
        <v>0</v>
      </c>
      <c r="H5883">
        <v>14.69</v>
      </c>
      <c r="I5883" t="s">
        <v>201</v>
      </c>
      <c r="J5883" t="s">
        <v>15</v>
      </c>
      <c r="K5883" t="s">
        <v>141</v>
      </c>
      <c r="L5883" t="s">
        <v>109</v>
      </c>
      <c r="M5883" t="s">
        <v>58</v>
      </c>
      <c r="N5883" t="s">
        <v>58</v>
      </c>
      <c r="O5883" t="str">
        <f>TEXT(Table1[[#This Row],[pickup]],"dddd")</f>
        <v>Friday</v>
      </c>
      <c r="P5883">
        <f t="shared" si="91"/>
        <v>21</v>
      </c>
    </row>
    <row r="5884" spans="1:16" x14ac:dyDescent="0.25">
      <c r="A5884" s="1">
        <v>43536.384317129632</v>
      </c>
      <c r="B5884" s="1">
        <v>43536.404317129629</v>
      </c>
      <c r="C5884">
        <v>1</v>
      </c>
      <c r="D5884">
        <v>8.39</v>
      </c>
      <c r="E5884">
        <v>26.58</v>
      </c>
      <c r="F5884">
        <v>0</v>
      </c>
      <c r="G5884">
        <v>0</v>
      </c>
      <c r="H5884">
        <v>27.08</v>
      </c>
      <c r="I5884" t="s">
        <v>201</v>
      </c>
      <c r="J5884" t="s">
        <v>15</v>
      </c>
      <c r="K5884" t="s">
        <v>119</v>
      </c>
      <c r="L5884" t="s">
        <v>65</v>
      </c>
      <c r="M5884" t="s">
        <v>37</v>
      </c>
      <c r="N5884" t="s">
        <v>37</v>
      </c>
      <c r="O5884" t="str">
        <f>TEXT(Table1[[#This Row],[pickup]],"dddd")</f>
        <v>Tuesday</v>
      </c>
      <c r="P5884">
        <f t="shared" si="91"/>
        <v>9</v>
      </c>
    </row>
    <row r="5885" spans="1:16" x14ac:dyDescent="0.25">
      <c r="A5885" s="1">
        <v>43554.120532407411</v>
      </c>
      <c r="B5885" s="1">
        <v>43554.1247337963</v>
      </c>
      <c r="C5885">
        <v>2</v>
      </c>
      <c r="D5885">
        <v>1.1100000000000001</v>
      </c>
      <c r="E5885">
        <v>6</v>
      </c>
      <c r="F5885">
        <v>1.08</v>
      </c>
      <c r="G5885">
        <v>0</v>
      </c>
      <c r="H5885">
        <v>8.3800000000000008</v>
      </c>
      <c r="I5885" t="s">
        <v>201</v>
      </c>
      <c r="J5885" t="s">
        <v>15</v>
      </c>
      <c r="K5885" t="s">
        <v>110</v>
      </c>
      <c r="L5885" t="s">
        <v>86</v>
      </c>
      <c r="M5885" t="s">
        <v>58</v>
      </c>
      <c r="N5885" t="s">
        <v>58</v>
      </c>
      <c r="O5885" t="str">
        <f>TEXT(Table1[[#This Row],[pickup]],"dddd")</f>
        <v>Saturday</v>
      </c>
      <c r="P5885">
        <f t="shared" si="91"/>
        <v>2</v>
      </c>
    </row>
    <row r="5886" spans="1:16" x14ac:dyDescent="0.25">
      <c r="A5886" s="1">
        <v>43535.437418981484</v>
      </c>
      <c r="B5886" s="1">
        <v>43535.439201388886</v>
      </c>
      <c r="C5886">
        <v>2</v>
      </c>
      <c r="D5886">
        <v>0.68</v>
      </c>
      <c r="E5886">
        <v>4</v>
      </c>
      <c r="F5886">
        <v>0</v>
      </c>
      <c r="G5886">
        <v>0</v>
      </c>
      <c r="H5886">
        <v>4.8</v>
      </c>
      <c r="I5886" t="s">
        <v>201</v>
      </c>
      <c r="J5886" t="s">
        <v>19</v>
      </c>
      <c r="K5886" t="s">
        <v>36</v>
      </c>
      <c r="L5886" t="s">
        <v>89</v>
      </c>
      <c r="M5886" t="s">
        <v>37</v>
      </c>
      <c r="N5886" t="s">
        <v>37</v>
      </c>
      <c r="O5886" t="str">
        <f>TEXT(Table1[[#This Row],[pickup]],"dddd")</f>
        <v>Monday</v>
      </c>
      <c r="P5886">
        <f t="shared" si="91"/>
        <v>10</v>
      </c>
    </row>
    <row r="5887" spans="1:16" x14ac:dyDescent="0.25">
      <c r="A5887" s="1">
        <v>43553.68005787037</v>
      </c>
      <c r="B5887" s="1">
        <v>43553.68959490741</v>
      </c>
      <c r="C5887">
        <v>1</v>
      </c>
      <c r="D5887">
        <v>2.27</v>
      </c>
      <c r="E5887">
        <v>10.5</v>
      </c>
      <c r="F5887">
        <v>0</v>
      </c>
      <c r="G5887">
        <v>0</v>
      </c>
      <c r="H5887">
        <v>12.3</v>
      </c>
      <c r="I5887" t="s">
        <v>201</v>
      </c>
      <c r="J5887" t="s">
        <v>19</v>
      </c>
      <c r="K5887" t="s">
        <v>129</v>
      </c>
      <c r="L5887" t="s">
        <v>69</v>
      </c>
      <c r="M5887" t="s">
        <v>37</v>
      </c>
      <c r="N5887" t="s">
        <v>37</v>
      </c>
      <c r="O5887" t="str">
        <f>TEXT(Table1[[#This Row],[pickup]],"dddd")</f>
        <v>Friday</v>
      </c>
      <c r="P5887">
        <f t="shared" si="91"/>
        <v>16</v>
      </c>
    </row>
    <row r="5888" spans="1:16" x14ac:dyDescent="0.25">
      <c r="A5888" s="1">
        <v>43546.59679398148</v>
      </c>
      <c r="B5888" s="1">
        <v>43546.603298611109</v>
      </c>
      <c r="C5888">
        <v>2</v>
      </c>
      <c r="D5888">
        <v>1.37</v>
      </c>
      <c r="E5888">
        <v>8</v>
      </c>
      <c r="F5888">
        <v>1.32</v>
      </c>
      <c r="G5888">
        <v>0</v>
      </c>
      <c r="H5888">
        <v>10.119999999999999</v>
      </c>
      <c r="I5888" t="s">
        <v>201</v>
      </c>
      <c r="J5888" t="s">
        <v>15</v>
      </c>
      <c r="K5888" t="s">
        <v>31</v>
      </c>
      <c r="L5888" t="s">
        <v>54</v>
      </c>
      <c r="M5888" t="s">
        <v>18</v>
      </c>
      <c r="N5888" t="s">
        <v>18</v>
      </c>
      <c r="O5888" t="str">
        <f>TEXT(Table1[[#This Row],[pickup]],"dddd")</f>
        <v>Friday</v>
      </c>
      <c r="P5888">
        <f t="shared" si="91"/>
        <v>14</v>
      </c>
    </row>
    <row r="5889" spans="1:16" x14ac:dyDescent="0.25">
      <c r="A5889" s="1">
        <v>43540.460381944446</v>
      </c>
      <c r="B5889" s="1">
        <v>43540.467164351852</v>
      </c>
      <c r="C5889">
        <v>1</v>
      </c>
      <c r="D5889">
        <v>2.56</v>
      </c>
      <c r="E5889">
        <v>9.5</v>
      </c>
      <c r="F5889">
        <v>0</v>
      </c>
      <c r="G5889">
        <v>0</v>
      </c>
      <c r="H5889">
        <v>10.3</v>
      </c>
      <c r="I5889" t="s">
        <v>201</v>
      </c>
      <c r="J5889" t="s">
        <v>19</v>
      </c>
      <c r="K5889" t="s">
        <v>31</v>
      </c>
      <c r="L5889" t="s">
        <v>87</v>
      </c>
      <c r="M5889" t="s">
        <v>18</v>
      </c>
      <c r="N5889" t="s">
        <v>76</v>
      </c>
      <c r="O5889" t="str">
        <f>TEXT(Table1[[#This Row],[pickup]],"dddd")</f>
        <v>Saturday</v>
      </c>
      <c r="P5889">
        <f t="shared" si="91"/>
        <v>11</v>
      </c>
    </row>
    <row r="5890" spans="1:16" x14ac:dyDescent="0.25">
      <c r="A5890" s="1">
        <v>43529.291296296295</v>
      </c>
      <c r="B5890" s="1">
        <v>43529.329594907409</v>
      </c>
      <c r="C5890">
        <v>2</v>
      </c>
      <c r="D5890">
        <v>7.5</v>
      </c>
      <c r="E5890">
        <v>36</v>
      </c>
      <c r="F5890">
        <v>0</v>
      </c>
      <c r="G5890">
        <v>0</v>
      </c>
      <c r="H5890">
        <v>36.799999999999997</v>
      </c>
      <c r="I5890" t="s">
        <v>201</v>
      </c>
      <c r="J5890" t="s">
        <v>15</v>
      </c>
      <c r="K5890" t="s">
        <v>140</v>
      </c>
      <c r="L5890" t="s">
        <v>155</v>
      </c>
      <c r="M5890" t="s">
        <v>58</v>
      </c>
      <c r="N5890" t="s">
        <v>58</v>
      </c>
      <c r="O5890" t="str">
        <f>TEXT(Table1[[#This Row],[pickup]],"dddd")</f>
        <v>Tuesday</v>
      </c>
      <c r="P5890">
        <f t="shared" ref="P5890:P5953" si="92">HOUR(A:A)</f>
        <v>6</v>
      </c>
    </row>
    <row r="5891" spans="1:16" x14ac:dyDescent="0.25">
      <c r="A5891" s="1">
        <v>43555.736273148148</v>
      </c>
      <c r="B5891" s="1">
        <v>43555.743171296293</v>
      </c>
      <c r="C5891">
        <v>1</v>
      </c>
      <c r="D5891">
        <v>2.58</v>
      </c>
      <c r="E5891">
        <v>10</v>
      </c>
      <c r="F5891">
        <v>0</v>
      </c>
      <c r="G5891">
        <v>0</v>
      </c>
      <c r="H5891">
        <v>10.8</v>
      </c>
      <c r="I5891" t="s">
        <v>201</v>
      </c>
      <c r="J5891" t="s">
        <v>15</v>
      </c>
      <c r="K5891" t="s">
        <v>93</v>
      </c>
      <c r="L5891" t="s">
        <v>159</v>
      </c>
      <c r="M5891" t="s">
        <v>58</v>
      </c>
      <c r="N5891" t="s">
        <v>58</v>
      </c>
      <c r="O5891" t="str">
        <f>TEXT(Table1[[#This Row],[pickup]],"dddd")</f>
        <v>Sunday</v>
      </c>
      <c r="P5891">
        <f t="shared" si="92"/>
        <v>17</v>
      </c>
    </row>
    <row r="5892" spans="1:16" x14ac:dyDescent="0.25">
      <c r="A5892" s="1">
        <v>43543.913703703707</v>
      </c>
      <c r="B5892" s="1">
        <v>43543.922372685185</v>
      </c>
      <c r="C5892">
        <v>1</v>
      </c>
      <c r="D5892">
        <v>2.4900000000000002</v>
      </c>
      <c r="E5892">
        <v>11</v>
      </c>
      <c r="F5892">
        <v>0</v>
      </c>
      <c r="G5892">
        <v>0</v>
      </c>
      <c r="H5892">
        <v>15.05</v>
      </c>
      <c r="I5892" t="s">
        <v>201</v>
      </c>
      <c r="J5892" t="s">
        <v>19</v>
      </c>
      <c r="K5892" t="s">
        <v>149</v>
      </c>
      <c r="L5892" t="s">
        <v>49</v>
      </c>
      <c r="M5892" t="s">
        <v>37</v>
      </c>
      <c r="N5892" t="s">
        <v>18</v>
      </c>
      <c r="O5892" t="str">
        <f>TEXT(Table1[[#This Row],[pickup]],"dddd")</f>
        <v>Tuesday</v>
      </c>
      <c r="P5892">
        <f t="shared" si="92"/>
        <v>21</v>
      </c>
    </row>
    <row r="5893" spans="1:16" x14ac:dyDescent="0.25">
      <c r="A5893" s="1">
        <v>43539.742962962962</v>
      </c>
      <c r="B5893" s="1">
        <v>43539.748437499999</v>
      </c>
      <c r="C5893">
        <v>1</v>
      </c>
      <c r="D5893">
        <v>1.01</v>
      </c>
      <c r="E5893">
        <v>7</v>
      </c>
      <c r="F5893">
        <v>0</v>
      </c>
      <c r="G5893">
        <v>0</v>
      </c>
      <c r="H5893">
        <v>8.8000000000000007</v>
      </c>
      <c r="I5893" t="s">
        <v>201</v>
      </c>
      <c r="J5893" t="s">
        <v>19</v>
      </c>
      <c r="K5893" t="s">
        <v>98</v>
      </c>
      <c r="L5893" t="s">
        <v>73</v>
      </c>
      <c r="M5893" t="s">
        <v>18</v>
      </c>
      <c r="N5893" t="s">
        <v>18</v>
      </c>
      <c r="O5893" t="str">
        <f>TEXT(Table1[[#This Row],[pickup]],"dddd")</f>
        <v>Friday</v>
      </c>
      <c r="P5893">
        <f t="shared" si="92"/>
        <v>17</v>
      </c>
    </row>
    <row r="5894" spans="1:16" x14ac:dyDescent="0.25">
      <c r="A5894" s="1">
        <v>43544.123715277776</v>
      </c>
      <c r="B5894" s="1">
        <v>43544.132557870369</v>
      </c>
      <c r="C5894">
        <v>1</v>
      </c>
      <c r="D5894">
        <v>3.6</v>
      </c>
      <c r="E5894">
        <v>13.5</v>
      </c>
      <c r="F5894">
        <v>0</v>
      </c>
      <c r="G5894">
        <v>0</v>
      </c>
      <c r="H5894">
        <v>14.8</v>
      </c>
      <c r="I5894" t="s">
        <v>201</v>
      </c>
      <c r="J5894" t="s">
        <v>19</v>
      </c>
      <c r="K5894" t="s">
        <v>54</v>
      </c>
      <c r="L5894" t="s">
        <v>227</v>
      </c>
      <c r="M5894" t="s">
        <v>18</v>
      </c>
      <c r="N5894" t="s">
        <v>76</v>
      </c>
      <c r="O5894" t="str">
        <f>TEXT(Table1[[#This Row],[pickup]],"dddd")</f>
        <v>Wednesday</v>
      </c>
      <c r="P5894">
        <f t="shared" si="92"/>
        <v>2</v>
      </c>
    </row>
    <row r="5895" spans="1:16" x14ac:dyDescent="0.25">
      <c r="A5895" s="1">
        <v>43555.674953703703</v>
      </c>
      <c r="B5895" s="1">
        <v>43555.712013888886</v>
      </c>
      <c r="C5895">
        <v>1</v>
      </c>
      <c r="D5895">
        <v>13.44</v>
      </c>
      <c r="E5895">
        <v>46.5</v>
      </c>
      <c r="F5895">
        <v>5</v>
      </c>
      <c r="G5895">
        <v>0</v>
      </c>
      <c r="H5895">
        <v>55.05</v>
      </c>
      <c r="I5895" t="s">
        <v>201</v>
      </c>
      <c r="J5895" t="s">
        <v>15</v>
      </c>
      <c r="K5895" t="s">
        <v>111</v>
      </c>
      <c r="L5895" t="s">
        <v>60</v>
      </c>
      <c r="M5895" t="s">
        <v>58</v>
      </c>
      <c r="N5895" t="s">
        <v>18</v>
      </c>
      <c r="O5895" t="str">
        <f>TEXT(Table1[[#This Row],[pickup]],"dddd")</f>
        <v>Sunday</v>
      </c>
      <c r="P5895">
        <f t="shared" si="92"/>
        <v>16</v>
      </c>
    </row>
    <row r="5896" spans="1:16" x14ac:dyDescent="0.25">
      <c r="A5896" s="1">
        <v>43554.908622685187</v>
      </c>
      <c r="B5896" s="1">
        <v>43554.924641203703</v>
      </c>
      <c r="C5896">
        <v>1</v>
      </c>
      <c r="D5896">
        <v>4.2</v>
      </c>
      <c r="E5896">
        <v>17</v>
      </c>
      <c r="F5896">
        <v>3.65</v>
      </c>
      <c r="G5896">
        <v>0</v>
      </c>
      <c r="H5896">
        <v>21.95</v>
      </c>
      <c r="I5896" t="s">
        <v>201</v>
      </c>
      <c r="J5896" t="s">
        <v>15</v>
      </c>
      <c r="K5896" t="s">
        <v>95</v>
      </c>
      <c r="L5896" t="s">
        <v>205</v>
      </c>
      <c r="M5896" t="s">
        <v>58</v>
      </c>
      <c r="N5896" t="s">
        <v>58</v>
      </c>
      <c r="O5896" t="str">
        <f>TEXT(Table1[[#This Row],[pickup]],"dddd")</f>
        <v>Saturday</v>
      </c>
      <c r="P5896">
        <f t="shared" si="92"/>
        <v>21</v>
      </c>
    </row>
    <row r="5897" spans="1:16" x14ac:dyDescent="0.25">
      <c r="A5897" s="1">
        <v>43546.737060185187</v>
      </c>
      <c r="B5897" s="1">
        <v>43546.743530092594</v>
      </c>
      <c r="C5897">
        <v>1</v>
      </c>
      <c r="D5897">
        <v>3.24</v>
      </c>
      <c r="E5897">
        <v>11.5</v>
      </c>
      <c r="F5897">
        <v>3</v>
      </c>
      <c r="G5897">
        <v>0</v>
      </c>
      <c r="H5897">
        <v>16.3</v>
      </c>
      <c r="I5897" t="s">
        <v>201</v>
      </c>
      <c r="J5897" t="s">
        <v>15</v>
      </c>
      <c r="K5897" t="s">
        <v>122</v>
      </c>
      <c r="L5897" t="s">
        <v>35</v>
      </c>
      <c r="M5897" t="s">
        <v>37</v>
      </c>
      <c r="N5897" t="s">
        <v>37</v>
      </c>
      <c r="O5897" t="str">
        <f>TEXT(Table1[[#This Row],[pickup]],"dddd")</f>
        <v>Friday</v>
      </c>
      <c r="P5897">
        <f t="shared" si="92"/>
        <v>17</v>
      </c>
    </row>
    <row r="5898" spans="1:16" x14ac:dyDescent="0.25">
      <c r="A5898" s="1">
        <v>43535.834432870368</v>
      </c>
      <c r="B5898" s="1">
        <v>43535.84202546296</v>
      </c>
      <c r="C5898">
        <v>1</v>
      </c>
      <c r="D5898">
        <v>1.69</v>
      </c>
      <c r="E5898">
        <v>9</v>
      </c>
      <c r="F5898">
        <v>0</v>
      </c>
      <c r="G5898">
        <v>0</v>
      </c>
      <c r="H5898">
        <v>10.3</v>
      </c>
      <c r="I5898" t="s">
        <v>201</v>
      </c>
      <c r="J5898" t="s">
        <v>15</v>
      </c>
      <c r="K5898" t="s">
        <v>151</v>
      </c>
      <c r="L5898" t="s">
        <v>176</v>
      </c>
      <c r="M5898" t="s">
        <v>58</v>
      </c>
      <c r="N5898" t="s">
        <v>58</v>
      </c>
      <c r="O5898" t="str">
        <f>TEXT(Table1[[#This Row],[pickup]],"dddd")</f>
        <v>Monday</v>
      </c>
      <c r="P5898">
        <f t="shared" si="92"/>
        <v>20</v>
      </c>
    </row>
    <row r="5899" spans="1:16" x14ac:dyDescent="0.25">
      <c r="A5899" s="1">
        <v>43532.819131944445</v>
      </c>
      <c r="B5899" s="1">
        <v>43532.831296296295</v>
      </c>
      <c r="C5899">
        <v>1</v>
      </c>
      <c r="D5899">
        <v>2.33</v>
      </c>
      <c r="E5899">
        <v>13</v>
      </c>
      <c r="F5899">
        <v>2.96</v>
      </c>
      <c r="G5899">
        <v>0</v>
      </c>
      <c r="H5899">
        <v>17.760000000000002</v>
      </c>
      <c r="I5899" t="s">
        <v>201</v>
      </c>
      <c r="J5899" t="s">
        <v>15</v>
      </c>
      <c r="K5899" t="s">
        <v>122</v>
      </c>
      <c r="L5899" t="s">
        <v>172</v>
      </c>
      <c r="M5899" t="s">
        <v>37</v>
      </c>
      <c r="N5899" t="s">
        <v>37</v>
      </c>
      <c r="O5899" t="str">
        <f>TEXT(Table1[[#This Row],[pickup]],"dddd")</f>
        <v>Friday</v>
      </c>
      <c r="P5899">
        <f t="shared" si="92"/>
        <v>19</v>
      </c>
    </row>
    <row r="5900" spans="1:16" x14ac:dyDescent="0.25">
      <c r="A5900" s="1">
        <v>43531.746192129627</v>
      </c>
      <c r="B5900" s="1">
        <v>43531.750347222223</v>
      </c>
      <c r="C5900">
        <v>1</v>
      </c>
      <c r="D5900">
        <v>1.06</v>
      </c>
      <c r="E5900">
        <v>6.5</v>
      </c>
      <c r="F5900">
        <v>1.66</v>
      </c>
      <c r="G5900">
        <v>0</v>
      </c>
      <c r="H5900">
        <v>9.9600000000000009</v>
      </c>
      <c r="I5900" t="s">
        <v>201</v>
      </c>
      <c r="J5900" t="s">
        <v>15</v>
      </c>
      <c r="K5900" t="s">
        <v>73</v>
      </c>
      <c r="L5900" t="s">
        <v>38</v>
      </c>
      <c r="M5900" t="s">
        <v>18</v>
      </c>
      <c r="N5900" t="s">
        <v>18</v>
      </c>
      <c r="O5900" t="str">
        <f>TEXT(Table1[[#This Row],[pickup]],"dddd")</f>
        <v>Thursday</v>
      </c>
      <c r="P5900">
        <f t="shared" si="92"/>
        <v>17</v>
      </c>
    </row>
    <row r="5901" spans="1:16" x14ac:dyDescent="0.25">
      <c r="A5901" s="1">
        <v>43536.290821759256</v>
      </c>
      <c r="B5901" s="1">
        <v>43536.303460648145</v>
      </c>
      <c r="C5901">
        <v>1</v>
      </c>
      <c r="D5901">
        <v>3.2</v>
      </c>
      <c r="E5901">
        <v>15</v>
      </c>
      <c r="F5901">
        <v>0</v>
      </c>
      <c r="G5901">
        <v>0</v>
      </c>
      <c r="H5901">
        <v>15.8</v>
      </c>
      <c r="I5901" t="s">
        <v>201</v>
      </c>
      <c r="J5901" t="s">
        <v>19</v>
      </c>
      <c r="K5901" t="s">
        <v>78</v>
      </c>
      <c r="L5901" t="s">
        <v>176</v>
      </c>
      <c r="M5901" t="s">
        <v>58</v>
      </c>
      <c r="N5901" t="s">
        <v>58</v>
      </c>
      <c r="O5901" t="str">
        <f>TEXT(Table1[[#This Row],[pickup]],"dddd")</f>
        <v>Tuesday</v>
      </c>
      <c r="P5901">
        <f t="shared" si="92"/>
        <v>6</v>
      </c>
    </row>
    <row r="5902" spans="1:16" x14ac:dyDescent="0.25">
      <c r="A5902" s="1">
        <v>43538.071979166663</v>
      </c>
      <c r="B5902" s="1">
        <v>43538.076365740744</v>
      </c>
      <c r="C5902">
        <v>3</v>
      </c>
      <c r="D5902">
        <v>1.2</v>
      </c>
      <c r="E5902">
        <v>6</v>
      </c>
      <c r="F5902">
        <v>0</v>
      </c>
      <c r="G5902">
        <v>0</v>
      </c>
      <c r="H5902">
        <v>7.3</v>
      </c>
      <c r="I5902" t="s">
        <v>201</v>
      </c>
      <c r="J5902" t="s">
        <v>19</v>
      </c>
      <c r="K5902" t="s">
        <v>122</v>
      </c>
      <c r="L5902" t="s">
        <v>122</v>
      </c>
      <c r="M5902" t="s">
        <v>37</v>
      </c>
      <c r="N5902" t="s">
        <v>37</v>
      </c>
      <c r="O5902" t="str">
        <f>TEXT(Table1[[#This Row],[pickup]],"dddd")</f>
        <v>Thursday</v>
      </c>
      <c r="P5902">
        <f t="shared" si="92"/>
        <v>1</v>
      </c>
    </row>
    <row r="5903" spans="1:16" x14ac:dyDescent="0.25">
      <c r="A5903" s="1">
        <v>43543.881539351853</v>
      </c>
      <c r="B5903" s="1">
        <v>43543.888599537036</v>
      </c>
      <c r="C5903">
        <v>1</v>
      </c>
      <c r="D5903">
        <v>2.1</v>
      </c>
      <c r="E5903">
        <v>9.5</v>
      </c>
      <c r="F5903">
        <v>0</v>
      </c>
      <c r="G5903">
        <v>0</v>
      </c>
      <c r="H5903">
        <v>10.8</v>
      </c>
      <c r="I5903" t="s">
        <v>201</v>
      </c>
      <c r="J5903" t="s">
        <v>19</v>
      </c>
      <c r="K5903" t="s">
        <v>95</v>
      </c>
      <c r="L5903" t="s">
        <v>97</v>
      </c>
      <c r="M5903" t="s">
        <v>58</v>
      </c>
      <c r="N5903" t="s">
        <v>58</v>
      </c>
      <c r="O5903" t="str">
        <f>TEXT(Table1[[#This Row],[pickup]],"dddd")</f>
        <v>Tuesday</v>
      </c>
      <c r="P5903">
        <f t="shared" si="92"/>
        <v>21</v>
      </c>
    </row>
    <row r="5904" spans="1:16" x14ac:dyDescent="0.25">
      <c r="A5904" s="1">
        <v>43535.736388888887</v>
      </c>
      <c r="B5904" s="1">
        <v>43535.747083333335</v>
      </c>
      <c r="C5904">
        <v>1</v>
      </c>
      <c r="D5904">
        <v>2</v>
      </c>
      <c r="E5904">
        <v>11.5</v>
      </c>
      <c r="F5904">
        <v>0</v>
      </c>
      <c r="G5904">
        <v>0</v>
      </c>
      <c r="H5904">
        <v>13.3</v>
      </c>
      <c r="I5904" t="s">
        <v>201</v>
      </c>
      <c r="J5904" t="s">
        <v>15</v>
      </c>
      <c r="K5904" t="s">
        <v>90</v>
      </c>
      <c r="L5904" t="s">
        <v>213</v>
      </c>
      <c r="M5904" t="s">
        <v>58</v>
      </c>
      <c r="N5904" t="s">
        <v>58</v>
      </c>
      <c r="O5904" t="str">
        <f>TEXT(Table1[[#This Row],[pickup]],"dddd")</f>
        <v>Monday</v>
      </c>
      <c r="P5904">
        <f t="shared" si="92"/>
        <v>17</v>
      </c>
    </row>
    <row r="5905" spans="1:16" x14ac:dyDescent="0.25">
      <c r="A5905" s="1">
        <v>43530.437314814815</v>
      </c>
      <c r="B5905" s="1">
        <v>43530.438356481478</v>
      </c>
      <c r="C5905">
        <v>1</v>
      </c>
      <c r="D5905">
        <v>0.19</v>
      </c>
      <c r="E5905">
        <v>3</v>
      </c>
      <c r="F5905">
        <v>0</v>
      </c>
      <c r="G5905">
        <v>0</v>
      </c>
      <c r="H5905">
        <v>3.8</v>
      </c>
      <c r="I5905" t="s">
        <v>201</v>
      </c>
      <c r="J5905" t="s">
        <v>19</v>
      </c>
      <c r="K5905" t="s">
        <v>142</v>
      </c>
      <c r="L5905" t="s">
        <v>142</v>
      </c>
      <c r="M5905" t="s">
        <v>18</v>
      </c>
      <c r="N5905" t="s">
        <v>18</v>
      </c>
      <c r="O5905" t="str">
        <f>TEXT(Table1[[#This Row],[pickup]],"dddd")</f>
        <v>Wednesday</v>
      </c>
      <c r="P5905">
        <f t="shared" si="92"/>
        <v>10</v>
      </c>
    </row>
    <row r="5906" spans="1:16" x14ac:dyDescent="0.25">
      <c r="A5906" s="1">
        <v>43542.300196759257</v>
      </c>
      <c r="B5906" s="1">
        <v>43542.335694444446</v>
      </c>
      <c r="C5906">
        <v>1</v>
      </c>
      <c r="D5906">
        <v>9.3000000000000007</v>
      </c>
      <c r="E5906">
        <v>36.5</v>
      </c>
      <c r="F5906">
        <v>0</v>
      </c>
      <c r="G5906">
        <v>11.52</v>
      </c>
      <c r="H5906">
        <v>48.82</v>
      </c>
      <c r="I5906" t="s">
        <v>201</v>
      </c>
      <c r="J5906" t="s">
        <v>15</v>
      </c>
      <c r="K5906" t="s">
        <v>91</v>
      </c>
      <c r="L5906" t="s">
        <v>32</v>
      </c>
      <c r="M5906" t="s">
        <v>58</v>
      </c>
      <c r="N5906" t="s">
        <v>18</v>
      </c>
      <c r="O5906" t="str">
        <f>TEXT(Table1[[#This Row],[pickup]],"dddd")</f>
        <v>Monday</v>
      </c>
      <c r="P5906">
        <f t="shared" si="92"/>
        <v>7</v>
      </c>
    </row>
    <row r="5907" spans="1:16" x14ac:dyDescent="0.25">
      <c r="A5907" s="1">
        <v>43555.595891203702</v>
      </c>
      <c r="B5907" s="1">
        <v>43555.603912037041</v>
      </c>
      <c r="C5907">
        <v>1</v>
      </c>
      <c r="D5907">
        <v>0.65</v>
      </c>
      <c r="E5907">
        <v>8</v>
      </c>
      <c r="F5907">
        <v>0</v>
      </c>
      <c r="G5907">
        <v>0</v>
      </c>
      <c r="H5907">
        <v>8.8000000000000007</v>
      </c>
      <c r="I5907" t="s">
        <v>201</v>
      </c>
      <c r="J5907" t="s">
        <v>19</v>
      </c>
      <c r="K5907" t="s">
        <v>157</v>
      </c>
      <c r="L5907" t="s">
        <v>122</v>
      </c>
      <c r="M5907" t="s">
        <v>37</v>
      </c>
      <c r="N5907" t="s">
        <v>37</v>
      </c>
      <c r="O5907" t="str">
        <f>TEXT(Table1[[#This Row],[pickup]],"dddd")</f>
        <v>Sunday</v>
      </c>
      <c r="P5907">
        <f t="shared" si="92"/>
        <v>14</v>
      </c>
    </row>
    <row r="5908" spans="1:16" x14ac:dyDescent="0.25">
      <c r="A5908" s="1">
        <v>43543.419930555552</v>
      </c>
      <c r="B5908" s="1">
        <v>43543.432395833333</v>
      </c>
      <c r="C5908">
        <v>1</v>
      </c>
      <c r="D5908">
        <v>1.27</v>
      </c>
      <c r="E5908">
        <v>10.5</v>
      </c>
      <c r="F5908">
        <v>0</v>
      </c>
      <c r="G5908">
        <v>0</v>
      </c>
      <c r="H5908">
        <v>14.05</v>
      </c>
      <c r="I5908" t="s">
        <v>201</v>
      </c>
      <c r="J5908" t="s">
        <v>19</v>
      </c>
      <c r="K5908" t="s">
        <v>31</v>
      </c>
      <c r="L5908" t="s">
        <v>24</v>
      </c>
      <c r="M5908" t="s">
        <v>18</v>
      </c>
      <c r="N5908" t="s">
        <v>18</v>
      </c>
      <c r="O5908" t="str">
        <f>TEXT(Table1[[#This Row],[pickup]],"dddd")</f>
        <v>Tuesday</v>
      </c>
      <c r="P5908">
        <f t="shared" si="92"/>
        <v>10</v>
      </c>
    </row>
    <row r="5909" spans="1:16" x14ac:dyDescent="0.25">
      <c r="A5909" s="1">
        <v>43532.537638888891</v>
      </c>
      <c r="B5909" s="1">
        <v>43532.543206018519</v>
      </c>
      <c r="C5909">
        <v>1</v>
      </c>
      <c r="D5909">
        <v>1.47</v>
      </c>
      <c r="E5909">
        <v>7.5</v>
      </c>
      <c r="F5909">
        <v>0</v>
      </c>
      <c r="G5909">
        <v>0</v>
      </c>
      <c r="H5909">
        <v>8.3000000000000007</v>
      </c>
      <c r="I5909" t="s">
        <v>201</v>
      </c>
      <c r="J5909" t="s">
        <v>19</v>
      </c>
      <c r="K5909" t="s">
        <v>54</v>
      </c>
      <c r="L5909" t="s">
        <v>34</v>
      </c>
      <c r="M5909" t="s">
        <v>18</v>
      </c>
      <c r="N5909" t="s">
        <v>18</v>
      </c>
      <c r="O5909" t="str">
        <f>TEXT(Table1[[#This Row],[pickup]],"dddd")</f>
        <v>Friday</v>
      </c>
      <c r="P5909">
        <f t="shared" si="92"/>
        <v>12</v>
      </c>
    </row>
    <row r="5910" spans="1:16" x14ac:dyDescent="0.25">
      <c r="A5910" s="1">
        <v>43548.065254629626</v>
      </c>
      <c r="B5910" s="1">
        <v>43548.067418981482</v>
      </c>
      <c r="C5910">
        <v>1</v>
      </c>
      <c r="D5910">
        <v>0.8</v>
      </c>
      <c r="E5910">
        <v>4.5</v>
      </c>
      <c r="F5910">
        <v>1.5</v>
      </c>
      <c r="G5910">
        <v>0</v>
      </c>
      <c r="H5910">
        <v>7.3</v>
      </c>
      <c r="I5910" t="s">
        <v>201</v>
      </c>
      <c r="J5910" t="s">
        <v>15</v>
      </c>
      <c r="K5910" t="s">
        <v>175</v>
      </c>
      <c r="L5910" t="s">
        <v>197</v>
      </c>
      <c r="M5910" t="s">
        <v>37</v>
      </c>
      <c r="N5910" t="s">
        <v>37</v>
      </c>
      <c r="O5910" t="str">
        <f>TEXT(Table1[[#This Row],[pickup]],"dddd")</f>
        <v>Sunday</v>
      </c>
      <c r="P5910">
        <f t="shared" si="92"/>
        <v>1</v>
      </c>
    </row>
    <row r="5911" spans="1:16" x14ac:dyDescent="0.25">
      <c r="A5911" s="1">
        <v>43538.374537037038</v>
      </c>
      <c r="B5911" s="1">
        <v>43538.395474537036</v>
      </c>
      <c r="C5911">
        <v>1</v>
      </c>
      <c r="D5911">
        <v>4.3099999999999996</v>
      </c>
      <c r="E5911">
        <v>16.13</v>
      </c>
      <c r="F5911">
        <v>0</v>
      </c>
      <c r="G5911">
        <v>0</v>
      </c>
      <c r="H5911">
        <v>16.63</v>
      </c>
      <c r="I5911" t="s">
        <v>201</v>
      </c>
      <c r="J5911" t="s">
        <v>15</v>
      </c>
      <c r="K5911" t="s">
        <v>143</v>
      </c>
      <c r="L5911" t="s">
        <v>210</v>
      </c>
      <c r="M5911" t="s">
        <v>76</v>
      </c>
      <c r="N5911" t="s">
        <v>76</v>
      </c>
      <c r="O5911" t="str">
        <f>TEXT(Table1[[#This Row],[pickup]],"dddd")</f>
        <v>Thursday</v>
      </c>
      <c r="P5911">
        <f t="shared" si="92"/>
        <v>8</v>
      </c>
    </row>
    <row r="5912" spans="1:16" x14ac:dyDescent="0.25">
      <c r="A5912" s="1">
        <v>43544.686909722222</v>
      </c>
      <c r="B5912" s="1">
        <v>43544.693414351852</v>
      </c>
      <c r="C5912">
        <v>1</v>
      </c>
      <c r="D5912">
        <v>1.1200000000000001</v>
      </c>
      <c r="E5912">
        <v>7.5</v>
      </c>
      <c r="F5912">
        <v>0</v>
      </c>
      <c r="G5912">
        <v>0</v>
      </c>
      <c r="H5912">
        <v>9.3000000000000007</v>
      </c>
      <c r="I5912" t="s">
        <v>201</v>
      </c>
      <c r="J5912" t="s">
        <v>15</v>
      </c>
      <c r="K5912" t="s">
        <v>170</v>
      </c>
      <c r="L5912" t="s">
        <v>199</v>
      </c>
      <c r="M5912" t="s">
        <v>76</v>
      </c>
      <c r="N5912" t="s">
        <v>76</v>
      </c>
      <c r="O5912" t="str">
        <f>TEXT(Table1[[#This Row],[pickup]],"dddd")</f>
        <v>Wednesday</v>
      </c>
      <c r="P5912">
        <f t="shared" si="92"/>
        <v>16</v>
      </c>
    </row>
    <row r="5913" spans="1:16" x14ac:dyDescent="0.25">
      <c r="A5913" s="1">
        <v>43533.51934027778</v>
      </c>
      <c r="B5913" s="1">
        <v>43533.549513888887</v>
      </c>
      <c r="C5913">
        <v>1</v>
      </c>
      <c r="D5913">
        <v>11.4</v>
      </c>
      <c r="E5913">
        <v>39</v>
      </c>
      <c r="F5913">
        <v>0</v>
      </c>
      <c r="G5913">
        <v>11.52</v>
      </c>
      <c r="H5913">
        <v>51.32</v>
      </c>
      <c r="I5913" t="s">
        <v>201</v>
      </c>
      <c r="J5913" t="s">
        <v>15</v>
      </c>
      <c r="K5913" t="s">
        <v>167</v>
      </c>
      <c r="L5913" t="s">
        <v>42</v>
      </c>
      <c r="M5913" t="s">
        <v>58</v>
      </c>
      <c r="N5913" t="s">
        <v>18</v>
      </c>
      <c r="O5913" t="str">
        <f>TEXT(Table1[[#This Row],[pickup]],"dddd")</f>
        <v>Saturday</v>
      </c>
      <c r="P5913">
        <f t="shared" si="92"/>
        <v>12</v>
      </c>
    </row>
    <row r="5914" spans="1:16" x14ac:dyDescent="0.25">
      <c r="A5914" s="1">
        <v>43552.420231481483</v>
      </c>
      <c r="B5914" s="1">
        <v>43552.433680555558</v>
      </c>
      <c r="C5914">
        <v>1</v>
      </c>
      <c r="D5914">
        <v>4.32</v>
      </c>
      <c r="E5914">
        <v>16.5</v>
      </c>
      <c r="F5914">
        <v>0</v>
      </c>
      <c r="G5914">
        <v>0</v>
      </c>
      <c r="H5914">
        <v>17.3</v>
      </c>
      <c r="I5914" t="s">
        <v>201</v>
      </c>
      <c r="J5914" t="s">
        <v>15</v>
      </c>
      <c r="K5914" t="s">
        <v>114</v>
      </c>
      <c r="L5914" t="s">
        <v>31</v>
      </c>
      <c r="M5914" t="s">
        <v>18</v>
      </c>
      <c r="N5914" t="s">
        <v>18</v>
      </c>
      <c r="O5914" t="str">
        <f>TEXT(Table1[[#This Row],[pickup]],"dddd")</f>
        <v>Thursday</v>
      </c>
      <c r="P5914">
        <f t="shared" si="92"/>
        <v>10</v>
      </c>
    </row>
    <row r="5915" spans="1:16" x14ac:dyDescent="0.25">
      <c r="A5915" s="1">
        <v>43538.571956018517</v>
      </c>
      <c r="B5915" s="1">
        <v>43538.587731481479</v>
      </c>
      <c r="C5915">
        <v>1</v>
      </c>
      <c r="D5915">
        <v>3.05</v>
      </c>
      <c r="E5915">
        <v>16</v>
      </c>
      <c r="F5915">
        <v>0</v>
      </c>
      <c r="G5915">
        <v>0</v>
      </c>
      <c r="H5915">
        <v>16.8</v>
      </c>
      <c r="I5915" t="s">
        <v>201</v>
      </c>
      <c r="J5915" t="s">
        <v>19</v>
      </c>
      <c r="K5915" t="s">
        <v>83</v>
      </c>
      <c r="L5915" t="s">
        <v>147</v>
      </c>
      <c r="M5915" t="s">
        <v>58</v>
      </c>
      <c r="N5915" t="s">
        <v>58</v>
      </c>
      <c r="O5915" t="str">
        <f>TEXT(Table1[[#This Row],[pickup]],"dddd")</f>
        <v>Thursday</v>
      </c>
      <c r="P5915">
        <f t="shared" si="92"/>
        <v>13</v>
      </c>
    </row>
    <row r="5916" spans="1:16" x14ac:dyDescent="0.25">
      <c r="A5916" s="1">
        <v>43532.694085648145</v>
      </c>
      <c r="B5916" s="1">
        <v>43532.70722222222</v>
      </c>
      <c r="C5916">
        <v>1</v>
      </c>
      <c r="D5916">
        <v>0.93</v>
      </c>
      <c r="E5916">
        <v>9.5</v>
      </c>
      <c r="F5916">
        <v>2</v>
      </c>
      <c r="G5916">
        <v>0</v>
      </c>
      <c r="H5916">
        <v>13.3</v>
      </c>
      <c r="I5916" t="s">
        <v>201</v>
      </c>
      <c r="J5916" t="s">
        <v>15</v>
      </c>
      <c r="K5916" t="s">
        <v>171</v>
      </c>
      <c r="L5916" t="s">
        <v>223</v>
      </c>
      <c r="M5916" t="s">
        <v>76</v>
      </c>
      <c r="N5916" t="s">
        <v>76</v>
      </c>
      <c r="O5916" t="str">
        <f>TEXT(Table1[[#This Row],[pickup]],"dddd")</f>
        <v>Friday</v>
      </c>
      <c r="P5916">
        <f t="shared" si="92"/>
        <v>16</v>
      </c>
    </row>
    <row r="5917" spans="1:16" x14ac:dyDescent="0.25">
      <c r="A5917" s="1">
        <v>43534.532708333332</v>
      </c>
      <c r="B5917" s="1">
        <v>43534.53398148148</v>
      </c>
      <c r="C5917">
        <v>1</v>
      </c>
      <c r="D5917">
        <v>0.74</v>
      </c>
      <c r="E5917">
        <v>4</v>
      </c>
      <c r="F5917">
        <v>1.2</v>
      </c>
      <c r="G5917">
        <v>0</v>
      </c>
      <c r="H5917">
        <v>6</v>
      </c>
      <c r="I5917" t="s">
        <v>201</v>
      </c>
      <c r="J5917" t="s">
        <v>15</v>
      </c>
      <c r="K5917" t="s">
        <v>54</v>
      </c>
      <c r="L5917" t="s">
        <v>31</v>
      </c>
      <c r="M5917" t="s">
        <v>18</v>
      </c>
      <c r="N5917" t="s">
        <v>18</v>
      </c>
      <c r="O5917" t="str">
        <f>TEXT(Table1[[#This Row],[pickup]],"dddd")</f>
        <v>Sunday</v>
      </c>
      <c r="P5917">
        <f t="shared" si="92"/>
        <v>12</v>
      </c>
    </row>
    <row r="5918" spans="1:16" x14ac:dyDescent="0.25">
      <c r="A5918" s="1">
        <v>43541.532395833332</v>
      </c>
      <c r="B5918" s="1">
        <v>43541.534247685187</v>
      </c>
      <c r="C5918">
        <v>1</v>
      </c>
      <c r="D5918">
        <v>0.6</v>
      </c>
      <c r="E5918">
        <v>4</v>
      </c>
      <c r="F5918">
        <v>0.48</v>
      </c>
      <c r="G5918">
        <v>0</v>
      </c>
      <c r="H5918">
        <v>5.28</v>
      </c>
      <c r="I5918" t="s">
        <v>201</v>
      </c>
      <c r="J5918" t="s">
        <v>15</v>
      </c>
      <c r="K5918" t="s">
        <v>73</v>
      </c>
      <c r="L5918" t="s">
        <v>73</v>
      </c>
      <c r="M5918" t="s">
        <v>18</v>
      </c>
      <c r="N5918" t="s">
        <v>18</v>
      </c>
      <c r="O5918" t="str">
        <f>TEXT(Table1[[#This Row],[pickup]],"dddd")</f>
        <v>Sunday</v>
      </c>
      <c r="P5918">
        <f t="shared" si="92"/>
        <v>12</v>
      </c>
    </row>
    <row r="5919" spans="1:16" x14ac:dyDescent="0.25">
      <c r="A5919" s="1">
        <v>43525.021516203706</v>
      </c>
      <c r="B5919" s="1">
        <v>43525.026145833333</v>
      </c>
      <c r="C5919">
        <v>2</v>
      </c>
      <c r="D5919">
        <v>1.35</v>
      </c>
      <c r="E5919">
        <v>7</v>
      </c>
      <c r="F5919">
        <v>0</v>
      </c>
      <c r="G5919">
        <v>0</v>
      </c>
      <c r="H5919">
        <v>8.3000000000000007</v>
      </c>
      <c r="I5919" t="s">
        <v>201</v>
      </c>
      <c r="J5919" t="s">
        <v>19</v>
      </c>
      <c r="K5919" t="s">
        <v>36</v>
      </c>
      <c r="L5919" t="s">
        <v>149</v>
      </c>
      <c r="M5919" t="s">
        <v>37</v>
      </c>
      <c r="N5919" t="s">
        <v>37</v>
      </c>
      <c r="O5919" t="str">
        <f>TEXT(Table1[[#This Row],[pickup]],"dddd")</f>
        <v>Friday</v>
      </c>
      <c r="P5919">
        <f t="shared" si="92"/>
        <v>0</v>
      </c>
    </row>
    <row r="5920" spans="1:16" x14ac:dyDescent="0.25">
      <c r="A5920" s="1">
        <v>43536.464004629626</v>
      </c>
      <c r="B5920" s="1">
        <v>43536.467152777775</v>
      </c>
      <c r="C5920">
        <v>1</v>
      </c>
      <c r="D5920">
        <v>0.8</v>
      </c>
      <c r="E5920">
        <v>5</v>
      </c>
      <c r="F5920">
        <v>0.25</v>
      </c>
      <c r="G5920">
        <v>0</v>
      </c>
      <c r="H5920">
        <v>6.05</v>
      </c>
      <c r="I5920" t="s">
        <v>201</v>
      </c>
      <c r="J5920" t="s">
        <v>15</v>
      </c>
      <c r="K5920" t="s">
        <v>132</v>
      </c>
      <c r="L5920" t="s">
        <v>122</v>
      </c>
      <c r="M5920" t="s">
        <v>37</v>
      </c>
      <c r="N5920" t="s">
        <v>37</v>
      </c>
      <c r="O5920" t="str">
        <f>TEXT(Table1[[#This Row],[pickup]],"dddd")</f>
        <v>Tuesday</v>
      </c>
      <c r="P5920">
        <f t="shared" si="92"/>
        <v>11</v>
      </c>
    </row>
    <row r="5921" spans="1:16" x14ac:dyDescent="0.25">
      <c r="A5921" s="1">
        <v>43554.462118055555</v>
      </c>
      <c r="B5921" s="1">
        <v>43554.471597222226</v>
      </c>
      <c r="C5921">
        <v>1</v>
      </c>
      <c r="D5921">
        <v>6.64</v>
      </c>
      <c r="E5921">
        <v>21</v>
      </c>
      <c r="F5921">
        <v>3</v>
      </c>
      <c r="G5921">
        <v>0</v>
      </c>
      <c r="H5921">
        <v>24.8</v>
      </c>
      <c r="I5921" t="s">
        <v>201</v>
      </c>
      <c r="J5921" t="s">
        <v>15</v>
      </c>
      <c r="K5921" t="s">
        <v>146</v>
      </c>
      <c r="L5921" t="s">
        <v>115</v>
      </c>
      <c r="M5921" t="s">
        <v>37</v>
      </c>
      <c r="N5921" t="s">
        <v>37</v>
      </c>
      <c r="O5921" t="str">
        <f>TEXT(Table1[[#This Row],[pickup]],"dddd")</f>
        <v>Saturday</v>
      </c>
      <c r="P5921">
        <f t="shared" si="92"/>
        <v>11</v>
      </c>
    </row>
    <row r="5922" spans="1:16" x14ac:dyDescent="0.25">
      <c r="A5922" s="1">
        <v>43548.511990740742</v>
      </c>
      <c r="B5922" s="1">
        <v>43548.520127314812</v>
      </c>
      <c r="C5922">
        <v>1</v>
      </c>
      <c r="D5922">
        <v>2.2799999999999998</v>
      </c>
      <c r="E5922">
        <v>10</v>
      </c>
      <c r="F5922">
        <v>2.16</v>
      </c>
      <c r="G5922">
        <v>0</v>
      </c>
      <c r="H5922">
        <v>12.96</v>
      </c>
      <c r="I5922" t="s">
        <v>201</v>
      </c>
      <c r="J5922" t="s">
        <v>15</v>
      </c>
      <c r="K5922" t="s">
        <v>146</v>
      </c>
      <c r="L5922" t="s">
        <v>117</v>
      </c>
      <c r="M5922" t="s">
        <v>37</v>
      </c>
      <c r="N5922" t="s">
        <v>37</v>
      </c>
      <c r="O5922" t="str">
        <f>TEXT(Table1[[#This Row],[pickup]],"dddd")</f>
        <v>Sunday</v>
      </c>
      <c r="P5922">
        <f t="shared" si="92"/>
        <v>12</v>
      </c>
    </row>
    <row r="5923" spans="1:16" x14ac:dyDescent="0.25">
      <c r="A5923" s="1">
        <v>43525.812962962962</v>
      </c>
      <c r="B5923" s="1">
        <v>43525.823645833334</v>
      </c>
      <c r="C5923">
        <v>1</v>
      </c>
      <c r="D5923">
        <v>1.55</v>
      </c>
      <c r="E5923">
        <v>11</v>
      </c>
      <c r="F5923">
        <v>0</v>
      </c>
      <c r="G5923">
        <v>0</v>
      </c>
      <c r="H5923">
        <v>12.8</v>
      </c>
      <c r="I5923" t="s">
        <v>201</v>
      </c>
      <c r="J5923" t="s">
        <v>19</v>
      </c>
      <c r="K5923" t="s">
        <v>36</v>
      </c>
      <c r="L5923" t="s">
        <v>146</v>
      </c>
      <c r="M5923" t="s">
        <v>37</v>
      </c>
      <c r="N5923" t="s">
        <v>37</v>
      </c>
      <c r="O5923" t="str">
        <f>TEXT(Table1[[#This Row],[pickup]],"dddd")</f>
        <v>Friday</v>
      </c>
      <c r="P5923">
        <f t="shared" si="92"/>
        <v>19</v>
      </c>
    </row>
    <row r="5924" spans="1:16" x14ac:dyDescent="0.25">
      <c r="A5924" s="1">
        <v>43530.766099537039</v>
      </c>
      <c r="B5924" s="1">
        <v>43530.770821759259</v>
      </c>
      <c r="C5924">
        <v>1</v>
      </c>
      <c r="D5924">
        <v>0.89</v>
      </c>
      <c r="E5924">
        <v>6</v>
      </c>
      <c r="F5924">
        <v>2.34</v>
      </c>
      <c r="G5924">
        <v>0</v>
      </c>
      <c r="H5924">
        <v>10.14</v>
      </c>
      <c r="I5924" t="s">
        <v>201</v>
      </c>
      <c r="J5924" t="s">
        <v>15</v>
      </c>
      <c r="K5924" t="s">
        <v>78</v>
      </c>
      <c r="L5924" t="s">
        <v>109</v>
      </c>
      <c r="M5924" t="s">
        <v>58</v>
      </c>
      <c r="N5924" t="s">
        <v>58</v>
      </c>
      <c r="O5924" t="str">
        <f>TEXT(Table1[[#This Row],[pickup]],"dddd")</f>
        <v>Wednesday</v>
      </c>
      <c r="P5924">
        <f t="shared" si="92"/>
        <v>18</v>
      </c>
    </row>
    <row r="5925" spans="1:16" x14ac:dyDescent="0.25">
      <c r="A5925" s="1">
        <v>43527.507939814815</v>
      </c>
      <c r="B5925" s="1">
        <v>43527.526689814818</v>
      </c>
      <c r="C5925">
        <v>1</v>
      </c>
      <c r="D5925">
        <v>5.0999999999999996</v>
      </c>
      <c r="E5925">
        <v>21</v>
      </c>
      <c r="F5925">
        <v>4.9000000000000004</v>
      </c>
      <c r="G5925">
        <v>0</v>
      </c>
      <c r="H5925">
        <v>29.45</v>
      </c>
      <c r="I5925" t="s">
        <v>201</v>
      </c>
      <c r="J5925" t="s">
        <v>15</v>
      </c>
      <c r="K5925" t="s">
        <v>114</v>
      </c>
      <c r="L5925" t="s">
        <v>25</v>
      </c>
      <c r="M5925" t="s">
        <v>18</v>
      </c>
      <c r="N5925" t="s">
        <v>18</v>
      </c>
      <c r="O5925" t="str">
        <f>TEXT(Table1[[#This Row],[pickup]],"dddd")</f>
        <v>Sunday</v>
      </c>
      <c r="P5925">
        <f t="shared" si="92"/>
        <v>12</v>
      </c>
    </row>
    <row r="5926" spans="1:16" x14ac:dyDescent="0.25">
      <c r="A5926" s="1">
        <v>43544.456701388888</v>
      </c>
      <c r="B5926" s="1">
        <v>43544.459687499999</v>
      </c>
      <c r="C5926">
        <v>1</v>
      </c>
      <c r="D5926">
        <v>0.94</v>
      </c>
      <c r="E5926">
        <v>5.5</v>
      </c>
      <c r="F5926">
        <v>0</v>
      </c>
      <c r="G5926">
        <v>0</v>
      </c>
      <c r="H5926">
        <v>6.3</v>
      </c>
      <c r="I5926" t="s">
        <v>201</v>
      </c>
      <c r="J5926" t="s">
        <v>19</v>
      </c>
      <c r="K5926" t="s">
        <v>210</v>
      </c>
      <c r="L5926" t="s">
        <v>75</v>
      </c>
      <c r="M5926" t="s">
        <v>76</v>
      </c>
      <c r="N5926" t="s">
        <v>76</v>
      </c>
      <c r="O5926" t="str">
        <f>TEXT(Table1[[#This Row],[pickup]],"dddd")</f>
        <v>Wednesday</v>
      </c>
      <c r="P5926">
        <f t="shared" si="92"/>
        <v>10</v>
      </c>
    </row>
    <row r="5927" spans="1:16" x14ac:dyDescent="0.25">
      <c r="A5927" s="1">
        <v>43540.365613425929</v>
      </c>
      <c r="B5927" s="1">
        <v>43540.366122685184</v>
      </c>
      <c r="C5927">
        <v>1</v>
      </c>
      <c r="D5927">
        <v>0.16</v>
      </c>
      <c r="E5927">
        <v>10</v>
      </c>
      <c r="F5927">
        <v>2.16</v>
      </c>
      <c r="G5927">
        <v>0</v>
      </c>
      <c r="H5927">
        <v>12.96</v>
      </c>
      <c r="I5927" t="s">
        <v>201</v>
      </c>
      <c r="J5927" t="s">
        <v>15</v>
      </c>
      <c r="K5927" t="s">
        <v>186</v>
      </c>
      <c r="L5927" t="s">
        <v>186</v>
      </c>
      <c r="M5927" t="s">
        <v>37</v>
      </c>
      <c r="N5927" t="s">
        <v>37</v>
      </c>
      <c r="O5927" t="str">
        <f>TEXT(Table1[[#This Row],[pickup]],"dddd")</f>
        <v>Saturday</v>
      </c>
      <c r="P5927">
        <f t="shared" si="92"/>
        <v>8</v>
      </c>
    </row>
    <row r="5928" spans="1:16" x14ac:dyDescent="0.25">
      <c r="A5928" s="1">
        <v>43539.41443287037</v>
      </c>
      <c r="B5928" s="1">
        <v>43539.423460648148</v>
      </c>
      <c r="C5928">
        <v>1</v>
      </c>
      <c r="D5928">
        <v>1.59</v>
      </c>
      <c r="E5928">
        <v>9.5</v>
      </c>
      <c r="F5928">
        <v>2.61</v>
      </c>
      <c r="G5928">
        <v>0</v>
      </c>
      <c r="H5928">
        <v>15.66</v>
      </c>
      <c r="I5928" t="s">
        <v>201</v>
      </c>
      <c r="J5928" t="s">
        <v>15</v>
      </c>
      <c r="K5928" t="s">
        <v>31</v>
      </c>
      <c r="L5928" t="s">
        <v>68</v>
      </c>
      <c r="M5928" t="s">
        <v>18</v>
      </c>
      <c r="N5928" t="s">
        <v>18</v>
      </c>
      <c r="O5928" t="str">
        <f>TEXT(Table1[[#This Row],[pickup]],"dddd")</f>
        <v>Friday</v>
      </c>
      <c r="P5928">
        <f t="shared" si="92"/>
        <v>9</v>
      </c>
    </row>
    <row r="5929" spans="1:16" x14ac:dyDescent="0.25">
      <c r="A5929" s="1">
        <v>43551.508240740739</v>
      </c>
      <c r="B5929" s="1">
        <v>43551.515509259261</v>
      </c>
      <c r="C5929">
        <v>1</v>
      </c>
      <c r="D5929">
        <v>1.1000000000000001</v>
      </c>
      <c r="E5929">
        <v>8</v>
      </c>
      <c r="F5929">
        <v>0</v>
      </c>
      <c r="G5929">
        <v>0</v>
      </c>
      <c r="H5929">
        <v>11.55</v>
      </c>
      <c r="I5929" t="s">
        <v>201</v>
      </c>
      <c r="J5929" t="s">
        <v>19</v>
      </c>
      <c r="K5929" t="s">
        <v>34</v>
      </c>
      <c r="L5929" t="s">
        <v>61</v>
      </c>
      <c r="M5929" t="s">
        <v>18</v>
      </c>
      <c r="N5929" t="s">
        <v>18</v>
      </c>
      <c r="O5929" t="str">
        <f>TEXT(Table1[[#This Row],[pickup]],"dddd")</f>
        <v>Wednesday</v>
      </c>
      <c r="P5929">
        <f t="shared" si="92"/>
        <v>12</v>
      </c>
    </row>
    <row r="5930" spans="1:16" x14ac:dyDescent="0.25">
      <c r="A5930" s="1">
        <v>43538.758518518516</v>
      </c>
      <c r="B5930" s="1">
        <v>43538.760567129626</v>
      </c>
      <c r="C5930">
        <v>1</v>
      </c>
      <c r="D5930">
        <v>0.48</v>
      </c>
      <c r="E5930">
        <v>4</v>
      </c>
      <c r="F5930">
        <v>1.1599999999999999</v>
      </c>
      <c r="G5930">
        <v>0</v>
      </c>
      <c r="H5930">
        <v>6.96</v>
      </c>
      <c r="I5930" t="s">
        <v>201</v>
      </c>
      <c r="J5930" t="s">
        <v>15</v>
      </c>
      <c r="K5930" t="s">
        <v>97</v>
      </c>
      <c r="L5930" t="s">
        <v>97</v>
      </c>
      <c r="M5930" t="s">
        <v>58</v>
      </c>
      <c r="N5930" t="s">
        <v>58</v>
      </c>
      <c r="O5930" t="str">
        <f>TEXT(Table1[[#This Row],[pickup]],"dddd")</f>
        <v>Thursday</v>
      </c>
      <c r="P5930">
        <f t="shared" si="92"/>
        <v>18</v>
      </c>
    </row>
    <row r="5931" spans="1:16" x14ac:dyDescent="0.25">
      <c r="A5931" s="1">
        <v>43537.693888888891</v>
      </c>
      <c r="B5931" s="1">
        <v>43537.701458333337</v>
      </c>
      <c r="C5931">
        <v>1</v>
      </c>
      <c r="D5931">
        <v>1.1200000000000001</v>
      </c>
      <c r="E5931">
        <v>8.5</v>
      </c>
      <c r="F5931">
        <v>0</v>
      </c>
      <c r="G5931">
        <v>0</v>
      </c>
      <c r="H5931">
        <v>10.3</v>
      </c>
      <c r="I5931" t="s">
        <v>201</v>
      </c>
      <c r="J5931" t="s">
        <v>19</v>
      </c>
      <c r="K5931" t="s">
        <v>78</v>
      </c>
      <c r="L5931" t="s">
        <v>95</v>
      </c>
      <c r="M5931" t="s">
        <v>58</v>
      </c>
      <c r="N5931" t="s">
        <v>58</v>
      </c>
      <c r="O5931" t="str">
        <f>TEXT(Table1[[#This Row],[pickup]],"dddd")</f>
        <v>Wednesday</v>
      </c>
      <c r="P5931">
        <f t="shared" si="92"/>
        <v>16</v>
      </c>
    </row>
    <row r="5932" spans="1:16" x14ac:dyDescent="0.25">
      <c r="A5932" s="1">
        <v>43528.88622685185</v>
      </c>
      <c r="B5932" s="1">
        <v>43528.895150462966</v>
      </c>
      <c r="C5932">
        <v>1</v>
      </c>
      <c r="D5932">
        <v>2.85</v>
      </c>
      <c r="E5932">
        <v>12</v>
      </c>
      <c r="F5932">
        <v>3.32</v>
      </c>
      <c r="G5932">
        <v>0</v>
      </c>
      <c r="H5932">
        <v>16.62</v>
      </c>
      <c r="I5932" t="s">
        <v>201</v>
      </c>
      <c r="J5932" t="s">
        <v>15</v>
      </c>
      <c r="K5932" t="s">
        <v>132</v>
      </c>
      <c r="L5932" t="s">
        <v>118</v>
      </c>
      <c r="M5932" t="s">
        <v>37</v>
      </c>
      <c r="N5932" t="s">
        <v>37</v>
      </c>
      <c r="O5932" t="str">
        <f>TEXT(Table1[[#This Row],[pickup]],"dddd")</f>
        <v>Monday</v>
      </c>
      <c r="P5932">
        <f t="shared" si="92"/>
        <v>21</v>
      </c>
    </row>
    <row r="5933" spans="1:16" x14ac:dyDescent="0.25">
      <c r="A5933" s="1">
        <v>43548.008599537039</v>
      </c>
      <c r="B5933" s="1">
        <v>43548.009675925925</v>
      </c>
      <c r="C5933">
        <v>1</v>
      </c>
      <c r="D5933">
        <v>0.15</v>
      </c>
      <c r="E5933">
        <v>3</v>
      </c>
      <c r="F5933">
        <v>0</v>
      </c>
      <c r="G5933">
        <v>0</v>
      </c>
      <c r="H5933">
        <v>4.3</v>
      </c>
      <c r="I5933" t="s">
        <v>201</v>
      </c>
      <c r="J5933" t="s">
        <v>19</v>
      </c>
      <c r="K5933" t="s">
        <v>91</v>
      </c>
      <c r="L5933" t="s">
        <v>220</v>
      </c>
      <c r="M5933" t="s">
        <v>58</v>
      </c>
      <c r="N5933" t="s">
        <v>58</v>
      </c>
      <c r="O5933" t="str">
        <f>TEXT(Table1[[#This Row],[pickup]],"dddd")</f>
        <v>Sunday</v>
      </c>
      <c r="P5933">
        <f t="shared" si="92"/>
        <v>0</v>
      </c>
    </row>
    <row r="5934" spans="1:16" x14ac:dyDescent="0.25">
      <c r="A5934" s="1">
        <v>43526.665324074071</v>
      </c>
      <c r="B5934" s="1">
        <v>43526.677986111114</v>
      </c>
      <c r="C5934">
        <v>1</v>
      </c>
      <c r="D5934">
        <v>2.6</v>
      </c>
      <c r="E5934">
        <v>13</v>
      </c>
      <c r="F5934">
        <v>0</v>
      </c>
      <c r="G5934">
        <v>0</v>
      </c>
      <c r="H5934">
        <v>13.8</v>
      </c>
      <c r="I5934" t="s">
        <v>201</v>
      </c>
      <c r="J5934" t="s">
        <v>15</v>
      </c>
      <c r="K5934" t="s">
        <v>92</v>
      </c>
      <c r="L5934" t="s">
        <v>138</v>
      </c>
      <c r="M5934" t="s">
        <v>58</v>
      </c>
      <c r="N5934" t="s">
        <v>58</v>
      </c>
      <c r="O5934" t="str">
        <f>TEXT(Table1[[#This Row],[pickup]],"dddd")</f>
        <v>Saturday</v>
      </c>
      <c r="P5934">
        <f t="shared" si="92"/>
        <v>15</v>
      </c>
    </row>
    <row r="5935" spans="1:16" x14ac:dyDescent="0.25">
      <c r="A5935" s="1">
        <v>43537.519270833334</v>
      </c>
      <c r="B5935" s="1">
        <v>43537.544629629629</v>
      </c>
      <c r="C5935">
        <v>1</v>
      </c>
      <c r="D5935">
        <v>11.93</v>
      </c>
      <c r="E5935">
        <v>32.26</v>
      </c>
      <c r="F5935">
        <v>0</v>
      </c>
      <c r="G5935">
        <v>0</v>
      </c>
      <c r="H5935">
        <v>32.76</v>
      </c>
      <c r="I5935" t="s">
        <v>201</v>
      </c>
      <c r="J5935" t="s">
        <v>15</v>
      </c>
      <c r="K5935" t="s">
        <v>172</v>
      </c>
      <c r="L5935" t="s">
        <v>78</v>
      </c>
      <c r="M5935" t="s">
        <v>37</v>
      </c>
      <c r="N5935" t="s">
        <v>58</v>
      </c>
      <c r="O5935" t="str">
        <f>TEXT(Table1[[#This Row],[pickup]],"dddd")</f>
        <v>Wednesday</v>
      </c>
      <c r="P5935">
        <f t="shared" si="92"/>
        <v>12</v>
      </c>
    </row>
    <row r="5936" spans="1:16" x14ac:dyDescent="0.25">
      <c r="A5936" s="1">
        <v>43534.569710648146</v>
      </c>
      <c r="B5936" s="1">
        <v>43534.574224537035</v>
      </c>
      <c r="C5936">
        <v>1</v>
      </c>
      <c r="D5936">
        <v>1.34</v>
      </c>
      <c r="E5936">
        <v>7</v>
      </c>
      <c r="F5936">
        <v>2</v>
      </c>
      <c r="G5936">
        <v>0</v>
      </c>
      <c r="H5936">
        <v>9.8000000000000007</v>
      </c>
      <c r="I5936" t="s">
        <v>201</v>
      </c>
      <c r="J5936" t="s">
        <v>15</v>
      </c>
      <c r="K5936" t="s">
        <v>98</v>
      </c>
      <c r="L5936" t="s">
        <v>31</v>
      </c>
      <c r="M5936" t="s">
        <v>18</v>
      </c>
      <c r="N5936" t="s">
        <v>18</v>
      </c>
      <c r="O5936" t="str">
        <f>TEXT(Table1[[#This Row],[pickup]],"dddd")</f>
        <v>Sunday</v>
      </c>
      <c r="P5936">
        <f t="shared" si="92"/>
        <v>13</v>
      </c>
    </row>
    <row r="5937" spans="1:16" x14ac:dyDescent="0.25">
      <c r="A5937" s="1">
        <v>43547.095104166663</v>
      </c>
      <c r="B5937" s="1">
        <v>43547.100763888891</v>
      </c>
      <c r="C5937">
        <v>1</v>
      </c>
      <c r="D5937">
        <v>1.49</v>
      </c>
      <c r="E5937">
        <v>7.5</v>
      </c>
      <c r="F5937">
        <v>1.32</v>
      </c>
      <c r="G5937">
        <v>0</v>
      </c>
      <c r="H5937">
        <v>10.119999999999999</v>
      </c>
      <c r="I5937" t="s">
        <v>201</v>
      </c>
      <c r="J5937" t="s">
        <v>15</v>
      </c>
      <c r="K5937" t="s">
        <v>86</v>
      </c>
      <c r="L5937" t="s">
        <v>110</v>
      </c>
      <c r="M5937" t="s">
        <v>58</v>
      </c>
      <c r="N5937" t="s">
        <v>58</v>
      </c>
      <c r="O5937" t="str">
        <f>TEXT(Table1[[#This Row],[pickup]],"dddd")</f>
        <v>Saturday</v>
      </c>
      <c r="P5937">
        <f t="shared" si="92"/>
        <v>2</v>
      </c>
    </row>
    <row r="5938" spans="1:16" x14ac:dyDescent="0.25">
      <c r="A5938" s="1">
        <v>43525.435648148145</v>
      </c>
      <c r="B5938" s="1">
        <v>43525.455578703702</v>
      </c>
      <c r="C5938">
        <v>1</v>
      </c>
      <c r="D5938">
        <v>2.96</v>
      </c>
      <c r="E5938">
        <v>18.5</v>
      </c>
      <c r="F5938">
        <v>0</v>
      </c>
      <c r="G5938">
        <v>0</v>
      </c>
      <c r="H5938">
        <v>19.3</v>
      </c>
      <c r="I5938" t="s">
        <v>201</v>
      </c>
      <c r="J5938" t="s">
        <v>15</v>
      </c>
      <c r="K5938" t="s">
        <v>161</v>
      </c>
      <c r="L5938" t="s">
        <v>75</v>
      </c>
      <c r="M5938" t="s">
        <v>76</v>
      </c>
      <c r="N5938" t="s">
        <v>76</v>
      </c>
      <c r="O5938" t="str">
        <f>TEXT(Table1[[#This Row],[pickup]],"dddd")</f>
        <v>Friday</v>
      </c>
      <c r="P5938">
        <f t="shared" si="92"/>
        <v>10</v>
      </c>
    </row>
    <row r="5939" spans="1:16" x14ac:dyDescent="0.25">
      <c r="A5939" s="1">
        <v>43525.503067129626</v>
      </c>
      <c r="B5939" s="1">
        <v>43525.503750000003</v>
      </c>
      <c r="C5939">
        <v>1</v>
      </c>
      <c r="D5939">
        <v>0.15</v>
      </c>
      <c r="E5939">
        <v>7</v>
      </c>
      <c r="F5939">
        <v>1.4</v>
      </c>
      <c r="G5939">
        <v>0</v>
      </c>
      <c r="H5939">
        <v>8.4</v>
      </c>
      <c r="I5939" t="s">
        <v>201</v>
      </c>
      <c r="J5939" t="s">
        <v>15</v>
      </c>
      <c r="K5939" t="s">
        <v>114</v>
      </c>
      <c r="L5939" t="s">
        <v>114</v>
      </c>
      <c r="M5939" t="s">
        <v>18</v>
      </c>
      <c r="N5939" t="s">
        <v>18</v>
      </c>
      <c r="O5939" t="str">
        <f>TEXT(Table1[[#This Row],[pickup]],"dddd")</f>
        <v>Friday</v>
      </c>
      <c r="P5939">
        <f t="shared" si="92"/>
        <v>12</v>
      </c>
    </row>
    <row r="5940" spans="1:16" x14ac:dyDescent="0.25">
      <c r="A5940" s="1">
        <v>43544.741979166669</v>
      </c>
      <c r="B5940" s="1">
        <v>43544.746921296297</v>
      </c>
      <c r="C5940">
        <v>1</v>
      </c>
      <c r="D5940">
        <v>1.26</v>
      </c>
      <c r="E5940">
        <v>6.5</v>
      </c>
      <c r="F5940">
        <v>0</v>
      </c>
      <c r="G5940">
        <v>0</v>
      </c>
      <c r="H5940">
        <v>8.3000000000000007</v>
      </c>
      <c r="I5940" t="s">
        <v>201</v>
      </c>
      <c r="J5940" t="s">
        <v>19</v>
      </c>
      <c r="K5940" t="s">
        <v>54</v>
      </c>
      <c r="L5940" t="s">
        <v>31</v>
      </c>
      <c r="M5940" t="s">
        <v>18</v>
      </c>
      <c r="N5940" t="s">
        <v>18</v>
      </c>
      <c r="O5940" t="str">
        <f>TEXT(Table1[[#This Row],[pickup]],"dddd")</f>
        <v>Wednesday</v>
      </c>
      <c r="P5940">
        <f t="shared" si="92"/>
        <v>17</v>
      </c>
    </row>
    <row r="5941" spans="1:16" x14ac:dyDescent="0.25">
      <c r="A5941" s="1">
        <v>43546.404641203706</v>
      </c>
      <c r="B5941" s="1">
        <v>43546.408784722225</v>
      </c>
      <c r="C5941">
        <v>1</v>
      </c>
      <c r="D5941">
        <v>0.7</v>
      </c>
      <c r="E5941">
        <v>5.5</v>
      </c>
      <c r="F5941">
        <v>1.7</v>
      </c>
      <c r="G5941">
        <v>0</v>
      </c>
      <c r="H5941">
        <v>8</v>
      </c>
      <c r="I5941" t="s">
        <v>201</v>
      </c>
      <c r="J5941" t="s">
        <v>15</v>
      </c>
      <c r="K5941" t="s">
        <v>95</v>
      </c>
      <c r="L5941" t="s">
        <v>95</v>
      </c>
      <c r="M5941" t="s">
        <v>58</v>
      </c>
      <c r="N5941" t="s">
        <v>58</v>
      </c>
      <c r="O5941" t="str">
        <f>TEXT(Table1[[#This Row],[pickup]],"dddd")</f>
        <v>Friday</v>
      </c>
      <c r="P5941">
        <f t="shared" si="92"/>
        <v>9</v>
      </c>
    </row>
    <row r="5942" spans="1:16" x14ac:dyDescent="0.25">
      <c r="A5942" s="1">
        <v>43526.779918981483</v>
      </c>
      <c r="B5942" s="1">
        <v>43526.785486111112</v>
      </c>
      <c r="C5942">
        <v>1</v>
      </c>
      <c r="D5942">
        <v>1.01</v>
      </c>
      <c r="E5942">
        <v>6.5</v>
      </c>
      <c r="F5942">
        <v>0</v>
      </c>
      <c r="G5942">
        <v>0</v>
      </c>
      <c r="H5942">
        <v>7.3</v>
      </c>
      <c r="I5942" t="s">
        <v>201</v>
      </c>
      <c r="J5942" t="s">
        <v>15</v>
      </c>
      <c r="K5942" t="s">
        <v>36</v>
      </c>
      <c r="L5942" t="s">
        <v>117</v>
      </c>
      <c r="M5942" t="s">
        <v>37</v>
      </c>
      <c r="N5942" t="s">
        <v>37</v>
      </c>
      <c r="O5942" t="str">
        <f>TEXT(Table1[[#This Row],[pickup]],"dddd")</f>
        <v>Saturday</v>
      </c>
      <c r="P5942">
        <f t="shared" si="92"/>
        <v>18</v>
      </c>
    </row>
    <row r="5943" spans="1:16" x14ac:dyDescent="0.25">
      <c r="A5943" s="1">
        <v>43530.531481481485</v>
      </c>
      <c r="B5943" s="1">
        <v>43530.544745370367</v>
      </c>
      <c r="C5943">
        <v>1</v>
      </c>
      <c r="D5943">
        <v>4.2</v>
      </c>
      <c r="E5943">
        <v>17.5</v>
      </c>
      <c r="F5943">
        <v>0</v>
      </c>
      <c r="G5943">
        <v>0</v>
      </c>
      <c r="H5943">
        <v>18.3</v>
      </c>
      <c r="I5943" t="s">
        <v>201</v>
      </c>
      <c r="J5943" t="s">
        <v>15</v>
      </c>
      <c r="K5943" t="s">
        <v>223</v>
      </c>
      <c r="L5943" t="s">
        <v>60</v>
      </c>
      <c r="M5943" t="s">
        <v>76</v>
      </c>
      <c r="N5943" t="s">
        <v>18</v>
      </c>
      <c r="O5943" t="str">
        <f>TEXT(Table1[[#This Row],[pickup]],"dddd")</f>
        <v>Wednesday</v>
      </c>
      <c r="P5943">
        <f t="shared" si="92"/>
        <v>12</v>
      </c>
    </row>
    <row r="5944" spans="1:16" x14ac:dyDescent="0.25">
      <c r="A5944" s="1">
        <v>43534.478020833332</v>
      </c>
      <c r="B5944" s="1">
        <v>43534.496331018519</v>
      </c>
      <c r="C5944">
        <v>1</v>
      </c>
      <c r="D5944">
        <v>10.27</v>
      </c>
      <c r="E5944">
        <v>31</v>
      </c>
      <c r="F5944">
        <v>0</v>
      </c>
      <c r="G5944">
        <v>5.76</v>
      </c>
      <c r="H5944">
        <v>37.56</v>
      </c>
      <c r="I5944" t="s">
        <v>201</v>
      </c>
      <c r="J5944" t="s">
        <v>15</v>
      </c>
      <c r="K5944" t="s">
        <v>105</v>
      </c>
      <c r="L5944" t="s">
        <v>122</v>
      </c>
      <c r="M5944" t="s">
        <v>76</v>
      </c>
      <c r="N5944" t="s">
        <v>37</v>
      </c>
      <c r="O5944" t="str">
        <f>TEXT(Table1[[#This Row],[pickup]],"dddd")</f>
        <v>Sunday</v>
      </c>
      <c r="P5944">
        <f t="shared" si="92"/>
        <v>11</v>
      </c>
    </row>
    <row r="5945" spans="1:16" x14ac:dyDescent="0.25">
      <c r="A5945" s="1">
        <v>43525.795659722222</v>
      </c>
      <c r="B5945" s="1">
        <v>43525.806701388887</v>
      </c>
      <c r="C5945">
        <v>2</v>
      </c>
      <c r="D5945">
        <v>2</v>
      </c>
      <c r="E5945">
        <v>11.5</v>
      </c>
      <c r="F5945">
        <v>0</v>
      </c>
      <c r="G5945">
        <v>0</v>
      </c>
      <c r="H5945">
        <v>13.3</v>
      </c>
      <c r="I5945" t="s">
        <v>201</v>
      </c>
      <c r="J5945" t="s">
        <v>15</v>
      </c>
      <c r="K5945" t="s">
        <v>146</v>
      </c>
      <c r="L5945" t="s">
        <v>36</v>
      </c>
      <c r="M5945" t="s">
        <v>37</v>
      </c>
      <c r="N5945" t="s">
        <v>37</v>
      </c>
      <c r="O5945" t="str">
        <f>TEXT(Table1[[#This Row],[pickup]],"dddd")</f>
        <v>Friday</v>
      </c>
      <c r="P5945">
        <f t="shared" si="92"/>
        <v>19</v>
      </c>
    </row>
    <row r="5946" spans="1:16" x14ac:dyDescent="0.25">
      <c r="A5946" s="1">
        <v>43537.822175925925</v>
      </c>
      <c r="B5946" s="1">
        <v>43537.826481481483</v>
      </c>
      <c r="C5946">
        <v>1</v>
      </c>
      <c r="D5946">
        <v>0.97</v>
      </c>
      <c r="E5946">
        <v>6</v>
      </c>
      <c r="F5946">
        <v>2.11</v>
      </c>
      <c r="G5946">
        <v>0</v>
      </c>
      <c r="H5946">
        <v>12.66</v>
      </c>
      <c r="I5946" t="s">
        <v>201</v>
      </c>
      <c r="J5946" t="s">
        <v>15</v>
      </c>
      <c r="K5946" t="s">
        <v>73</v>
      </c>
      <c r="L5946" t="s">
        <v>41</v>
      </c>
      <c r="M5946" t="s">
        <v>18</v>
      </c>
      <c r="N5946" t="s">
        <v>18</v>
      </c>
      <c r="O5946" t="str">
        <f>TEXT(Table1[[#This Row],[pickup]],"dddd")</f>
        <v>Wednesday</v>
      </c>
      <c r="P5946">
        <f t="shared" si="92"/>
        <v>19</v>
      </c>
    </row>
    <row r="5947" spans="1:16" x14ac:dyDescent="0.25">
      <c r="A5947" s="1">
        <v>43525.813576388886</v>
      </c>
      <c r="B5947" s="1">
        <v>43525.821550925924</v>
      </c>
      <c r="C5947">
        <v>1</v>
      </c>
      <c r="D5947">
        <v>2.2400000000000002</v>
      </c>
      <c r="E5947">
        <v>10</v>
      </c>
      <c r="F5947">
        <v>0</v>
      </c>
      <c r="G5947">
        <v>0</v>
      </c>
      <c r="H5947">
        <v>11.8</v>
      </c>
      <c r="I5947" t="s">
        <v>201</v>
      </c>
      <c r="J5947" t="s">
        <v>19</v>
      </c>
      <c r="K5947" t="s">
        <v>97</v>
      </c>
      <c r="L5947" t="s">
        <v>94</v>
      </c>
      <c r="M5947" t="s">
        <v>58</v>
      </c>
      <c r="N5947" t="s">
        <v>58</v>
      </c>
      <c r="O5947" t="str">
        <f>TEXT(Table1[[#This Row],[pickup]],"dddd")</f>
        <v>Friday</v>
      </c>
      <c r="P5947">
        <f t="shared" si="92"/>
        <v>19</v>
      </c>
    </row>
    <row r="5948" spans="1:16" x14ac:dyDescent="0.25">
      <c r="A5948" s="1">
        <v>43549.37427083333</v>
      </c>
      <c r="B5948" s="1">
        <v>43549.375659722224</v>
      </c>
      <c r="C5948">
        <v>1</v>
      </c>
      <c r="D5948">
        <v>0.68</v>
      </c>
      <c r="E5948">
        <v>4</v>
      </c>
      <c r="F5948">
        <v>0</v>
      </c>
      <c r="G5948">
        <v>0</v>
      </c>
      <c r="H5948">
        <v>4.8</v>
      </c>
      <c r="I5948" t="s">
        <v>201</v>
      </c>
      <c r="J5948" t="s">
        <v>19</v>
      </c>
      <c r="K5948" t="s">
        <v>129</v>
      </c>
      <c r="L5948" t="s">
        <v>36</v>
      </c>
      <c r="M5948" t="s">
        <v>37</v>
      </c>
      <c r="N5948" t="s">
        <v>37</v>
      </c>
      <c r="O5948" t="str">
        <f>TEXT(Table1[[#This Row],[pickup]],"dddd")</f>
        <v>Monday</v>
      </c>
      <c r="P5948">
        <f t="shared" si="92"/>
        <v>8</v>
      </c>
    </row>
    <row r="5949" spans="1:16" x14ac:dyDescent="0.25">
      <c r="A5949" s="1">
        <v>43542.567326388889</v>
      </c>
      <c r="B5949" s="1">
        <v>43542.572974537034</v>
      </c>
      <c r="C5949">
        <v>5</v>
      </c>
      <c r="D5949">
        <v>1.25</v>
      </c>
      <c r="E5949">
        <v>6.5</v>
      </c>
      <c r="F5949">
        <v>0</v>
      </c>
      <c r="G5949">
        <v>0</v>
      </c>
      <c r="H5949">
        <v>7.3</v>
      </c>
      <c r="I5949" t="s">
        <v>201</v>
      </c>
      <c r="J5949" t="s">
        <v>19</v>
      </c>
      <c r="K5949" t="s">
        <v>195</v>
      </c>
      <c r="L5949" t="s">
        <v>75</v>
      </c>
      <c r="M5949" t="s">
        <v>76</v>
      </c>
      <c r="N5949" t="s">
        <v>76</v>
      </c>
      <c r="O5949" t="str">
        <f>TEXT(Table1[[#This Row],[pickup]],"dddd")</f>
        <v>Monday</v>
      </c>
      <c r="P5949">
        <f t="shared" si="92"/>
        <v>13</v>
      </c>
    </row>
    <row r="5950" spans="1:16" x14ac:dyDescent="0.25">
      <c r="A5950" s="1">
        <v>43538.694745370369</v>
      </c>
      <c r="B5950" s="1">
        <v>43538.708807870367</v>
      </c>
      <c r="C5950">
        <v>1</v>
      </c>
      <c r="D5950">
        <v>2.62</v>
      </c>
      <c r="E5950">
        <v>15</v>
      </c>
      <c r="F5950">
        <v>0</v>
      </c>
      <c r="G5950">
        <v>0</v>
      </c>
      <c r="H5950">
        <v>16.8</v>
      </c>
      <c r="I5950" t="s">
        <v>201</v>
      </c>
      <c r="J5950" t="s">
        <v>19</v>
      </c>
      <c r="K5950" t="s">
        <v>60</v>
      </c>
      <c r="L5950" t="s">
        <v>73</v>
      </c>
      <c r="M5950" t="s">
        <v>18</v>
      </c>
      <c r="N5950" t="s">
        <v>18</v>
      </c>
      <c r="O5950" t="str">
        <f>TEXT(Table1[[#This Row],[pickup]],"dddd")</f>
        <v>Thursday</v>
      </c>
      <c r="P5950">
        <f t="shared" si="92"/>
        <v>16</v>
      </c>
    </row>
    <row r="5951" spans="1:16" x14ac:dyDescent="0.25">
      <c r="A5951" s="1">
        <v>43545.196122685185</v>
      </c>
      <c r="B5951" s="1">
        <v>43545.212465277778</v>
      </c>
      <c r="C5951">
        <v>1</v>
      </c>
      <c r="D5951">
        <v>8.1999999999999993</v>
      </c>
      <c r="E5951">
        <v>26</v>
      </c>
      <c r="F5951">
        <v>0</v>
      </c>
      <c r="G5951">
        <v>4.75</v>
      </c>
      <c r="H5951">
        <v>34.799999999999997</v>
      </c>
      <c r="I5951" t="s">
        <v>201</v>
      </c>
      <c r="J5951" t="s">
        <v>19</v>
      </c>
      <c r="K5951" t="s">
        <v>69</v>
      </c>
      <c r="L5951" t="s">
        <v>51</v>
      </c>
      <c r="M5951" t="s">
        <v>37</v>
      </c>
      <c r="N5951" t="s">
        <v>18</v>
      </c>
      <c r="O5951" t="str">
        <f>TEXT(Table1[[#This Row],[pickup]],"dddd")</f>
        <v>Thursday</v>
      </c>
      <c r="P5951">
        <f t="shared" si="92"/>
        <v>4</v>
      </c>
    </row>
    <row r="5952" spans="1:16" x14ac:dyDescent="0.25">
      <c r="A5952" s="1">
        <v>43537.825289351851</v>
      </c>
      <c r="B5952" s="1">
        <v>43537.83253472222</v>
      </c>
      <c r="C5952">
        <v>1</v>
      </c>
      <c r="D5952">
        <v>1.9</v>
      </c>
      <c r="E5952">
        <v>9.5</v>
      </c>
      <c r="F5952">
        <v>0</v>
      </c>
      <c r="G5952">
        <v>0</v>
      </c>
      <c r="H5952">
        <v>11.3</v>
      </c>
      <c r="I5952" t="s">
        <v>201</v>
      </c>
      <c r="J5952" t="s">
        <v>19</v>
      </c>
      <c r="K5952" t="s">
        <v>90</v>
      </c>
      <c r="L5952" t="s">
        <v>90</v>
      </c>
      <c r="M5952" t="s">
        <v>58</v>
      </c>
      <c r="N5952" t="s">
        <v>58</v>
      </c>
      <c r="O5952" t="str">
        <f>TEXT(Table1[[#This Row],[pickup]],"dddd")</f>
        <v>Wednesday</v>
      </c>
      <c r="P5952">
        <f t="shared" si="92"/>
        <v>19</v>
      </c>
    </row>
    <row r="5953" spans="1:16" x14ac:dyDescent="0.25">
      <c r="A5953" s="1">
        <v>43555.854942129627</v>
      </c>
      <c r="B5953" s="1">
        <v>43555.865023148152</v>
      </c>
      <c r="C5953">
        <v>1</v>
      </c>
      <c r="D5953">
        <v>2.27</v>
      </c>
      <c r="E5953">
        <v>11</v>
      </c>
      <c r="F5953">
        <v>0</v>
      </c>
      <c r="G5953">
        <v>0</v>
      </c>
      <c r="H5953">
        <v>12.3</v>
      </c>
      <c r="I5953" t="s">
        <v>201</v>
      </c>
      <c r="J5953" t="s">
        <v>19</v>
      </c>
      <c r="K5953" t="s">
        <v>127</v>
      </c>
      <c r="L5953" t="s">
        <v>152</v>
      </c>
      <c r="M5953" t="s">
        <v>58</v>
      </c>
      <c r="N5953" t="s">
        <v>58</v>
      </c>
      <c r="O5953" t="str">
        <f>TEXT(Table1[[#This Row],[pickup]],"dddd")</f>
        <v>Sunday</v>
      </c>
      <c r="P5953">
        <f t="shared" si="92"/>
        <v>20</v>
      </c>
    </row>
    <row r="5954" spans="1:16" x14ac:dyDescent="0.25">
      <c r="A5954" s="1">
        <v>43536.821273148147</v>
      </c>
      <c r="B5954" s="1">
        <v>43536.824861111112</v>
      </c>
      <c r="C5954">
        <v>1</v>
      </c>
      <c r="D5954">
        <v>0.9</v>
      </c>
      <c r="E5954">
        <v>5.5</v>
      </c>
      <c r="F5954">
        <v>0</v>
      </c>
      <c r="G5954">
        <v>0</v>
      </c>
      <c r="H5954">
        <v>7.3</v>
      </c>
      <c r="I5954" t="s">
        <v>201</v>
      </c>
      <c r="J5954" t="s">
        <v>19</v>
      </c>
      <c r="K5954" t="s">
        <v>90</v>
      </c>
      <c r="L5954" t="s">
        <v>90</v>
      </c>
      <c r="M5954" t="s">
        <v>58</v>
      </c>
      <c r="N5954" t="s">
        <v>58</v>
      </c>
      <c r="O5954" t="str">
        <f>TEXT(Table1[[#This Row],[pickup]],"dddd")</f>
        <v>Tuesday</v>
      </c>
      <c r="P5954">
        <f t="shared" ref="P5954:P6017" si="93">HOUR(A:A)</f>
        <v>19</v>
      </c>
    </row>
    <row r="5955" spans="1:16" x14ac:dyDescent="0.25">
      <c r="A5955" s="1">
        <v>43526.91511574074</v>
      </c>
      <c r="B5955" s="1">
        <v>43526.927488425928</v>
      </c>
      <c r="C5955">
        <v>2</v>
      </c>
      <c r="D5955">
        <v>3.35</v>
      </c>
      <c r="E5955">
        <v>14</v>
      </c>
      <c r="F5955">
        <v>0</v>
      </c>
      <c r="G5955">
        <v>0</v>
      </c>
      <c r="H5955">
        <v>15.3</v>
      </c>
      <c r="I5955" t="s">
        <v>201</v>
      </c>
      <c r="J5955" t="s">
        <v>19</v>
      </c>
      <c r="K5955" t="s">
        <v>60</v>
      </c>
      <c r="L5955" t="s">
        <v>125</v>
      </c>
      <c r="M5955" t="s">
        <v>18</v>
      </c>
      <c r="N5955" t="s">
        <v>76</v>
      </c>
      <c r="O5955" t="str">
        <f>TEXT(Table1[[#This Row],[pickup]],"dddd")</f>
        <v>Saturday</v>
      </c>
      <c r="P5955">
        <f t="shared" si="93"/>
        <v>21</v>
      </c>
    </row>
    <row r="5956" spans="1:16" x14ac:dyDescent="0.25">
      <c r="A5956" s="1">
        <v>43552.442175925928</v>
      </c>
      <c r="B5956" s="1">
        <v>43552.447523148148</v>
      </c>
      <c r="C5956">
        <v>1</v>
      </c>
      <c r="D5956">
        <v>0.88</v>
      </c>
      <c r="E5956">
        <v>6.5</v>
      </c>
      <c r="F5956">
        <v>0</v>
      </c>
      <c r="G5956">
        <v>0</v>
      </c>
      <c r="H5956">
        <v>7.3</v>
      </c>
      <c r="I5956" t="s">
        <v>201</v>
      </c>
      <c r="J5956" t="s">
        <v>15</v>
      </c>
      <c r="K5956" t="s">
        <v>114</v>
      </c>
      <c r="L5956" t="s">
        <v>98</v>
      </c>
      <c r="M5956" t="s">
        <v>18</v>
      </c>
      <c r="N5956" t="s">
        <v>18</v>
      </c>
      <c r="O5956" t="str">
        <f>TEXT(Table1[[#This Row],[pickup]],"dddd")</f>
        <v>Thursday</v>
      </c>
      <c r="P5956">
        <f t="shared" si="93"/>
        <v>10</v>
      </c>
    </row>
    <row r="5957" spans="1:16" x14ac:dyDescent="0.25">
      <c r="A5957" s="1">
        <v>43527.576377314814</v>
      </c>
      <c r="B5957" s="1">
        <v>43527.581076388888</v>
      </c>
      <c r="C5957">
        <v>1</v>
      </c>
      <c r="D5957">
        <v>1.1100000000000001</v>
      </c>
      <c r="E5957">
        <v>6.5</v>
      </c>
      <c r="F5957">
        <v>0</v>
      </c>
      <c r="G5957">
        <v>0</v>
      </c>
      <c r="H5957">
        <v>7.3</v>
      </c>
      <c r="I5957" t="s">
        <v>201</v>
      </c>
      <c r="J5957" t="s">
        <v>19</v>
      </c>
      <c r="K5957" t="s">
        <v>113</v>
      </c>
      <c r="L5957" t="s">
        <v>95</v>
      </c>
      <c r="M5957" t="s">
        <v>58</v>
      </c>
      <c r="N5957" t="s">
        <v>58</v>
      </c>
      <c r="O5957" t="str">
        <f>TEXT(Table1[[#This Row],[pickup]],"dddd")</f>
        <v>Sunday</v>
      </c>
      <c r="P5957">
        <f t="shared" si="93"/>
        <v>13</v>
      </c>
    </row>
    <row r="5958" spans="1:16" x14ac:dyDescent="0.25">
      <c r="A5958" s="1">
        <v>43551.348287037035</v>
      </c>
      <c r="B5958" s="1">
        <v>43551.354178240741</v>
      </c>
      <c r="C5958">
        <v>1</v>
      </c>
      <c r="D5958">
        <v>1.88</v>
      </c>
      <c r="E5958">
        <v>8.5</v>
      </c>
      <c r="F5958">
        <v>0</v>
      </c>
      <c r="G5958">
        <v>0</v>
      </c>
      <c r="H5958">
        <v>9.3000000000000007</v>
      </c>
      <c r="I5958" t="s">
        <v>201</v>
      </c>
      <c r="J5958" t="s">
        <v>19</v>
      </c>
      <c r="K5958" t="s">
        <v>130</v>
      </c>
      <c r="L5958" t="s">
        <v>60</v>
      </c>
      <c r="M5958" t="s">
        <v>18</v>
      </c>
      <c r="N5958" t="s">
        <v>18</v>
      </c>
      <c r="O5958" t="str">
        <f>TEXT(Table1[[#This Row],[pickup]],"dddd")</f>
        <v>Wednesday</v>
      </c>
      <c r="P5958">
        <f t="shared" si="93"/>
        <v>8</v>
      </c>
    </row>
    <row r="5959" spans="1:16" x14ac:dyDescent="0.25">
      <c r="A5959" s="1">
        <v>43544.501516203702</v>
      </c>
      <c r="B5959" s="1">
        <v>43544.511412037034</v>
      </c>
      <c r="C5959">
        <v>1</v>
      </c>
      <c r="D5959">
        <v>0</v>
      </c>
      <c r="E5959">
        <v>9.5</v>
      </c>
      <c r="F5959">
        <v>0</v>
      </c>
      <c r="G5959">
        <v>0</v>
      </c>
      <c r="H5959">
        <v>10.3</v>
      </c>
      <c r="I5959" t="s">
        <v>201</v>
      </c>
      <c r="J5959" t="s">
        <v>19</v>
      </c>
      <c r="K5959" t="s">
        <v>89</v>
      </c>
      <c r="L5959" t="s">
        <v>65</v>
      </c>
      <c r="M5959" t="s">
        <v>37</v>
      </c>
      <c r="N5959" t="s">
        <v>37</v>
      </c>
      <c r="O5959" t="str">
        <f>TEXT(Table1[[#This Row],[pickup]],"dddd")</f>
        <v>Wednesday</v>
      </c>
      <c r="P5959">
        <f t="shared" si="93"/>
        <v>12</v>
      </c>
    </row>
    <row r="5960" spans="1:16" x14ac:dyDescent="0.25">
      <c r="A5960" s="1">
        <v>43533.506527777776</v>
      </c>
      <c r="B5960" s="1">
        <v>43533.524502314816</v>
      </c>
      <c r="C5960">
        <v>1</v>
      </c>
      <c r="D5960">
        <v>6</v>
      </c>
      <c r="E5960">
        <v>22.5</v>
      </c>
      <c r="F5960">
        <v>5.2</v>
      </c>
      <c r="G5960">
        <v>0</v>
      </c>
      <c r="H5960">
        <v>31.25</v>
      </c>
      <c r="I5960" t="s">
        <v>201</v>
      </c>
      <c r="J5960" t="s">
        <v>15</v>
      </c>
      <c r="K5960" t="s">
        <v>73</v>
      </c>
      <c r="L5960" t="s">
        <v>43</v>
      </c>
      <c r="M5960" t="s">
        <v>18</v>
      </c>
      <c r="N5960" t="s">
        <v>18</v>
      </c>
      <c r="O5960" t="str">
        <f>TEXT(Table1[[#This Row],[pickup]],"dddd")</f>
        <v>Saturday</v>
      </c>
      <c r="P5960">
        <f t="shared" si="93"/>
        <v>12</v>
      </c>
    </row>
    <row r="5961" spans="1:16" x14ac:dyDescent="0.25">
      <c r="A5961" s="1">
        <v>43544.394618055558</v>
      </c>
      <c r="B5961" s="1">
        <v>43544.405740740738</v>
      </c>
      <c r="C5961">
        <v>1</v>
      </c>
      <c r="D5961">
        <v>2.86</v>
      </c>
      <c r="E5961">
        <v>12.5</v>
      </c>
      <c r="F5961">
        <v>2.57</v>
      </c>
      <c r="G5961">
        <v>0</v>
      </c>
      <c r="H5961">
        <v>18.62</v>
      </c>
      <c r="I5961" t="s">
        <v>201</v>
      </c>
      <c r="J5961" t="s">
        <v>15</v>
      </c>
      <c r="K5961" t="s">
        <v>98</v>
      </c>
      <c r="L5961" t="s">
        <v>33</v>
      </c>
      <c r="M5961" t="s">
        <v>18</v>
      </c>
      <c r="N5961" t="s">
        <v>18</v>
      </c>
      <c r="O5961" t="str">
        <f>TEXT(Table1[[#This Row],[pickup]],"dddd")</f>
        <v>Wednesday</v>
      </c>
      <c r="P5961">
        <f t="shared" si="93"/>
        <v>9</v>
      </c>
    </row>
    <row r="5962" spans="1:16" x14ac:dyDescent="0.25">
      <c r="A5962" s="1">
        <v>43525.689976851849</v>
      </c>
      <c r="B5962" s="1">
        <v>43525.70957175926</v>
      </c>
      <c r="C5962">
        <v>1</v>
      </c>
      <c r="D5962">
        <v>8.26</v>
      </c>
      <c r="E5962">
        <v>26</v>
      </c>
      <c r="F5962">
        <v>6.11</v>
      </c>
      <c r="G5962">
        <v>0</v>
      </c>
      <c r="H5962">
        <v>36.659999999999997</v>
      </c>
      <c r="I5962" t="s">
        <v>201</v>
      </c>
      <c r="J5962" t="s">
        <v>15</v>
      </c>
      <c r="K5962" t="s">
        <v>83</v>
      </c>
      <c r="L5962" t="s">
        <v>24</v>
      </c>
      <c r="M5962" t="s">
        <v>58</v>
      </c>
      <c r="N5962" t="s">
        <v>18</v>
      </c>
      <c r="O5962" t="str">
        <f>TEXT(Table1[[#This Row],[pickup]],"dddd")</f>
        <v>Friday</v>
      </c>
      <c r="P5962">
        <f t="shared" si="93"/>
        <v>16</v>
      </c>
    </row>
    <row r="5963" spans="1:16" x14ac:dyDescent="0.25">
      <c r="A5963" s="1">
        <v>43542.986076388886</v>
      </c>
      <c r="B5963" s="1">
        <v>43542.98946759259</v>
      </c>
      <c r="C5963">
        <v>1</v>
      </c>
      <c r="D5963">
        <v>1.1200000000000001</v>
      </c>
      <c r="E5963">
        <v>6</v>
      </c>
      <c r="F5963">
        <v>2.19</v>
      </c>
      <c r="G5963">
        <v>0</v>
      </c>
      <c r="H5963">
        <v>9.49</v>
      </c>
      <c r="I5963" t="s">
        <v>201</v>
      </c>
      <c r="J5963" t="s">
        <v>15</v>
      </c>
      <c r="K5963" t="s">
        <v>118</v>
      </c>
      <c r="L5963" t="s">
        <v>118</v>
      </c>
      <c r="M5963" t="s">
        <v>37</v>
      </c>
      <c r="N5963" t="s">
        <v>37</v>
      </c>
      <c r="O5963" t="str">
        <f>TEXT(Table1[[#This Row],[pickup]],"dddd")</f>
        <v>Monday</v>
      </c>
      <c r="P5963">
        <f t="shared" si="93"/>
        <v>23</v>
      </c>
    </row>
    <row r="5964" spans="1:16" x14ac:dyDescent="0.25">
      <c r="A5964" s="1">
        <v>43552.782777777778</v>
      </c>
      <c r="B5964" s="1">
        <v>43552.78665509259</v>
      </c>
      <c r="C5964">
        <v>1</v>
      </c>
      <c r="D5964">
        <v>0.93</v>
      </c>
      <c r="E5964">
        <v>6</v>
      </c>
      <c r="F5964">
        <v>0</v>
      </c>
      <c r="G5964">
        <v>0</v>
      </c>
      <c r="H5964">
        <v>7.8</v>
      </c>
      <c r="I5964" t="s">
        <v>201</v>
      </c>
      <c r="J5964" t="s">
        <v>19</v>
      </c>
      <c r="K5964" t="s">
        <v>97</v>
      </c>
      <c r="L5964" t="s">
        <v>97</v>
      </c>
      <c r="M5964" t="s">
        <v>58</v>
      </c>
      <c r="N5964" t="s">
        <v>58</v>
      </c>
      <c r="O5964" t="str">
        <f>TEXT(Table1[[#This Row],[pickup]],"dddd")</f>
        <v>Thursday</v>
      </c>
      <c r="P5964">
        <f t="shared" si="93"/>
        <v>18</v>
      </c>
    </row>
    <row r="5965" spans="1:16" x14ac:dyDescent="0.25">
      <c r="A5965" s="1">
        <v>43545.906319444446</v>
      </c>
      <c r="B5965" s="1">
        <v>43545.916458333333</v>
      </c>
      <c r="C5965">
        <v>1</v>
      </c>
      <c r="D5965">
        <v>4.03</v>
      </c>
      <c r="E5965">
        <v>15</v>
      </c>
      <c r="F5965">
        <v>0</v>
      </c>
      <c r="G5965">
        <v>0</v>
      </c>
      <c r="H5965">
        <v>16.3</v>
      </c>
      <c r="I5965" t="s">
        <v>201</v>
      </c>
      <c r="J5965" t="s">
        <v>15</v>
      </c>
      <c r="K5965" t="s">
        <v>95</v>
      </c>
      <c r="L5965" t="s">
        <v>100</v>
      </c>
      <c r="M5965" t="s">
        <v>58</v>
      </c>
      <c r="N5965" t="s">
        <v>58</v>
      </c>
      <c r="O5965" t="str">
        <f>TEXT(Table1[[#This Row],[pickup]],"dddd")</f>
        <v>Thursday</v>
      </c>
      <c r="P5965">
        <f t="shared" si="93"/>
        <v>21</v>
      </c>
    </row>
    <row r="5966" spans="1:16" x14ac:dyDescent="0.25">
      <c r="A5966" s="1">
        <v>43555.422939814816</v>
      </c>
      <c r="B5966" s="1">
        <v>43555.428229166668</v>
      </c>
      <c r="C5966">
        <v>1</v>
      </c>
      <c r="D5966">
        <v>1.1599999999999999</v>
      </c>
      <c r="E5966">
        <v>7</v>
      </c>
      <c r="F5966">
        <v>0</v>
      </c>
      <c r="G5966">
        <v>0</v>
      </c>
      <c r="H5966">
        <v>7.8</v>
      </c>
      <c r="I5966" t="s">
        <v>201</v>
      </c>
      <c r="J5966" t="s">
        <v>19</v>
      </c>
      <c r="K5966" t="s">
        <v>118</v>
      </c>
      <c r="L5966" t="s">
        <v>118</v>
      </c>
      <c r="M5966" t="s">
        <v>37</v>
      </c>
      <c r="N5966" t="s">
        <v>37</v>
      </c>
      <c r="O5966" t="str">
        <f>TEXT(Table1[[#This Row],[pickup]],"dddd")</f>
        <v>Sunday</v>
      </c>
      <c r="P5966">
        <f t="shared" si="93"/>
        <v>10</v>
      </c>
    </row>
    <row r="5967" spans="1:16" x14ac:dyDescent="0.25">
      <c r="A5967" s="1">
        <v>43530.422106481485</v>
      </c>
      <c r="B5967" s="1">
        <v>43530.428263888891</v>
      </c>
      <c r="C5967">
        <v>2</v>
      </c>
      <c r="D5967">
        <v>1.34</v>
      </c>
      <c r="E5967">
        <v>7.5</v>
      </c>
      <c r="F5967">
        <v>0</v>
      </c>
      <c r="G5967">
        <v>0</v>
      </c>
      <c r="H5967">
        <v>8.3000000000000007</v>
      </c>
      <c r="I5967" t="s">
        <v>201</v>
      </c>
      <c r="J5967" t="s">
        <v>19</v>
      </c>
      <c r="K5967" t="s">
        <v>73</v>
      </c>
      <c r="L5967" t="s">
        <v>114</v>
      </c>
      <c r="M5967" t="s">
        <v>18</v>
      </c>
      <c r="N5967" t="s">
        <v>18</v>
      </c>
      <c r="O5967" t="str">
        <f>TEXT(Table1[[#This Row],[pickup]],"dddd")</f>
        <v>Wednesday</v>
      </c>
      <c r="P5967">
        <f t="shared" si="93"/>
        <v>10</v>
      </c>
    </row>
    <row r="5968" spans="1:16" x14ac:dyDescent="0.25">
      <c r="A5968" s="1">
        <v>43548.835104166668</v>
      </c>
      <c r="B5968" s="1">
        <v>43548.844027777777</v>
      </c>
      <c r="C5968">
        <v>1</v>
      </c>
      <c r="D5968">
        <v>1.8</v>
      </c>
      <c r="E5968">
        <v>8</v>
      </c>
      <c r="F5968">
        <v>0</v>
      </c>
      <c r="G5968">
        <v>0</v>
      </c>
      <c r="H5968">
        <v>8</v>
      </c>
      <c r="I5968" t="s">
        <v>201</v>
      </c>
      <c r="J5968" t="s">
        <v>19</v>
      </c>
      <c r="K5968" t="s">
        <v>69</v>
      </c>
      <c r="L5968" t="s">
        <v>146</v>
      </c>
      <c r="M5968" t="s">
        <v>37</v>
      </c>
      <c r="N5968" t="s">
        <v>37</v>
      </c>
      <c r="O5968" t="str">
        <f>TEXT(Table1[[#This Row],[pickup]],"dddd")</f>
        <v>Sunday</v>
      </c>
      <c r="P5968">
        <f t="shared" si="93"/>
        <v>20</v>
      </c>
    </row>
    <row r="5969" spans="1:16" x14ac:dyDescent="0.25">
      <c r="A5969" s="1">
        <v>43525.347870370373</v>
      </c>
      <c r="B5969" s="1">
        <v>43525.351319444446</v>
      </c>
      <c r="C5969">
        <v>1</v>
      </c>
      <c r="D5969">
        <v>0.72</v>
      </c>
      <c r="E5969">
        <v>5.5</v>
      </c>
      <c r="F5969">
        <v>1.26</v>
      </c>
      <c r="G5969">
        <v>0</v>
      </c>
      <c r="H5969">
        <v>7.56</v>
      </c>
      <c r="I5969" t="s">
        <v>201</v>
      </c>
      <c r="J5969" t="s">
        <v>15</v>
      </c>
      <c r="K5969" t="s">
        <v>60</v>
      </c>
      <c r="L5969" t="s">
        <v>60</v>
      </c>
      <c r="M5969" t="s">
        <v>18</v>
      </c>
      <c r="N5969" t="s">
        <v>18</v>
      </c>
      <c r="O5969" t="str">
        <f>TEXT(Table1[[#This Row],[pickup]],"dddd")</f>
        <v>Friday</v>
      </c>
      <c r="P5969">
        <f t="shared" si="93"/>
        <v>8</v>
      </c>
    </row>
    <row r="5970" spans="1:16" x14ac:dyDescent="0.25">
      <c r="A5970" s="1">
        <v>43547.019270833334</v>
      </c>
      <c r="B5970" s="1">
        <v>43547.020243055558</v>
      </c>
      <c r="C5970">
        <v>1</v>
      </c>
      <c r="D5970">
        <v>0.47</v>
      </c>
      <c r="E5970">
        <v>3.5</v>
      </c>
      <c r="F5970">
        <v>0</v>
      </c>
      <c r="G5970">
        <v>0</v>
      </c>
      <c r="H5970">
        <v>4.8</v>
      </c>
      <c r="I5970" t="s">
        <v>201</v>
      </c>
      <c r="J5970" t="s">
        <v>19</v>
      </c>
      <c r="K5970" t="s">
        <v>36</v>
      </c>
      <c r="L5970" t="s">
        <v>36</v>
      </c>
      <c r="M5970" t="s">
        <v>37</v>
      </c>
      <c r="N5970" t="s">
        <v>37</v>
      </c>
      <c r="O5970" t="str">
        <f>TEXT(Table1[[#This Row],[pickup]],"dddd")</f>
        <v>Saturday</v>
      </c>
      <c r="P5970">
        <f t="shared" si="93"/>
        <v>0</v>
      </c>
    </row>
    <row r="5971" spans="1:16" x14ac:dyDescent="0.25">
      <c r="A5971" s="1">
        <v>43552.319861111115</v>
      </c>
      <c r="B5971" s="1">
        <v>43552.339386574073</v>
      </c>
      <c r="C5971">
        <v>1</v>
      </c>
      <c r="D5971">
        <v>6.33</v>
      </c>
      <c r="E5971">
        <v>16.68</v>
      </c>
      <c r="F5971">
        <v>0</v>
      </c>
      <c r="G5971">
        <v>0</v>
      </c>
      <c r="H5971">
        <v>17.18</v>
      </c>
      <c r="I5971" t="s">
        <v>201</v>
      </c>
      <c r="J5971" t="s">
        <v>15</v>
      </c>
      <c r="K5971" t="s">
        <v>229</v>
      </c>
      <c r="L5971" t="s">
        <v>215</v>
      </c>
      <c r="M5971" t="s">
        <v>37</v>
      </c>
      <c r="N5971" t="s">
        <v>37</v>
      </c>
      <c r="O5971" t="str">
        <f>TEXT(Table1[[#This Row],[pickup]],"dddd")</f>
        <v>Thursday</v>
      </c>
      <c r="P5971">
        <f t="shared" si="93"/>
        <v>7</v>
      </c>
    </row>
    <row r="5972" spans="1:16" x14ac:dyDescent="0.25">
      <c r="A5972" s="1">
        <v>43540.783425925925</v>
      </c>
      <c r="B5972" s="1">
        <v>43540.784953703704</v>
      </c>
      <c r="C5972">
        <v>2</v>
      </c>
      <c r="D5972">
        <v>0.46</v>
      </c>
      <c r="E5972">
        <v>3.5</v>
      </c>
      <c r="F5972">
        <v>0</v>
      </c>
      <c r="G5972">
        <v>0</v>
      </c>
      <c r="H5972">
        <v>4.3</v>
      </c>
      <c r="I5972" t="s">
        <v>201</v>
      </c>
      <c r="J5972" t="s">
        <v>19</v>
      </c>
      <c r="K5972" t="s">
        <v>57</v>
      </c>
      <c r="L5972" t="s">
        <v>141</v>
      </c>
      <c r="M5972" t="s">
        <v>58</v>
      </c>
      <c r="N5972" t="s">
        <v>58</v>
      </c>
      <c r="O5972" t="str">
        <f>TEXT(Table1[[#This Row],[pickup]],"dddd")</f>
        <v>Saturday</v>
      </c>
      <c r="P5972">
        <f t="shared" si="93"/>
        <v>18</v>
      </c>
    </row>
    <row r="5973" spans="1:16" x14ac:dyDescent="0.25">
      <c r="A5973" s="1">
        <v>43554.273148148146</v>
      </c>
      <c r="B5973" s="1">
        <v>43554.278356481482</v>
      </c>
      <c r="C5973">
        <v>1</v>
      </c>
      <c r="D5973">
        <v>1.93</v>
      </c>
      <c r="E5973">
        <v>8.5</v>
      </c>
      <c r="F5973">
        <v>1.86</v>
      </c>
      <c r="G5973">
        <v>0</v>
      </c>
      <c r="H5973">
        <v>11.16</v>
      </c>
      <c r="I5973" t="s">
        <v>201</v>
      </c>
      <c r="J5973" t="s">
        <v>15</v>
      </c>
      <c r="K5973" t="s">
        <v>89</v>
      </c>
      <c r="L5973" t="s">
        <v>69</v>
      </c>
      <c r="M5973" t="s">
        <v>37</v>
      </c>
      <c r="N5973" t="s">
        <v>37</v>
      </c>
      <c r="O5973" t="str">
        <f>TEXT(Table1[[#This Row],[pickup]],"dddd")</f>
        <v>Saturday</v>
      </c>
      <c r="P5973">
        <f t="shared" si="93"/>
        <v>6</v>
      </c>
    </row>
    <row r="5974" spans="1:16" x14ac:dyDescent="0.25">
      <c r="A5974" s="1">
        <v>43551.892546296294</v>
      </c>
      <c r="B5974" s="1">
        <v>43551.902881944443</v>
      </c>
      <c r="C5974">
        <v>1</v>
      </c>
      <c r="D5974">
        <v>3.01</v>
      </c>
      <c r="E5974">
        <v>13</v>
      </c>
      <c r="F5974">
        <v>2</v>
      </c>
      <c r="G5974">
        <v>0</v>
      </c>
      <c r="H5974">
        <v>16.3</v>
      </c>
      <c r="I5974" t="s">
        <v>201</v>
      </c>
      <c r="J5974" t="s">
        <v>15</v>
      </c>
      <c r="K5974" t="s">
        <v>73</v>
      </c>
      <c r="L5974" t="s">
        <v>142</v>
      </c>
      <c r="M5974" t="s">
        <v>18</v>
      </c>
      <c r="N5974" t="s">
        <v>18</v>
      </c>
      <c r="O5974" t="str">
        <f>TEXT(Table1[[#This Row],[pickup]],"dddd")</f>
        <v>Wednesday</v>
      </c>
      <c r="P5974">
        <f t="shared" si="93"/>
        <v>21</v>
      </c>
    </row>
    <row r="5975" spans="1:16" x14ac:dyDescent="0.25">
      <c r="A5975" s="1">
        <v>43539.674895833334</v>
      </c>
      <c r="B5975" s="1">
        <v>43539.684131944443</v>
      </c>
      <c r="C5975">
        <v>1</v>
      </c>
      <c r="D5975">
        <v>1.4</v>
      </c>
      <c r="E5975">
        <v>9.5</v>
      </c>
      <c r="F5975">
        <v>0</v>
      </c>
      <c r="G5975">
        <v>0</v>
      </c>
      <c r="H5975">
        <v>11.3</v>
      </c>
      <c r="I5975" t="s">
        <v>201</v>
      </c>
      <c r="J5975" t="s">
        <v>19</v>
      </c>
      <c r="K5975" t="s">
        <v>31</v>
      </c>
      <c r="L5975" t="s">
        <v>98</v>
      </c>
      <c r="M5975" t="s">
        <v>18</v>
      </c>
      <c r="N5975" t="s">
        <v>18</v>
      </c>
      <c r="O5975" t="str">
        <f>TEXT(Table1[[#This Row],[pickup]],"dddd")</f>
        <v>Friday</v>
      </c>
      <c r="P5975">
        <f t="shared" si="93"/>
        <v>16</v>
      </c>
    </row>
    <row r="5976" spans="1:16" x14ac:dyDescent="0.25">
      <c r="A5976" s="1">
        <v>43529.934131944443</v>
      </c>
      <c r="B5976" s="1">
        <v>43529.938020833331</v>
      </c>
      <c r="C5976">
        <v>1</v>
      </c>
      <c r="D5976">
        <v>0.63</v>
      </c>
      <c r="E5976">
        <v>5.5</v>
      </c>
      <c r="F5976">
        <v>0.01</v>
      </c>
      <c r="G5976">
        <v>0</v>
      </c>
      <c r="H5976">
        <v>6.81</v>
      </c>
      <c r="I5976" t="s">
        <v>201</v>
      </c>
      <c r="J5976" t="s">
        <v>15</v>
      </c>
      <c r="K5976" t="s">
        <v>122</v>
      </c>
      <c r="L5976" t="s">
        <v>202</v>
      </c>
      <c r="M5976" t="s">
        <v>37</v>
      </c>
      <c r="N5976" t="s">
        <v>37</v>
      </c>
      <c r="O5976" t="str">
        <f>TEXT(Table1[[#This Row],[pickup]],"dddd")</f>
        <v>Tuesday</v>
      </c>
      <c r="P5976">
        <f t="shared" si="93"/>
        <v>22</v>
      </c>
    </row>
    <row r="5977" spans="1:16" x14ac:dyDescent="0.25">
      <c r="A5977" s="1">
        <v>43530.357569444444</v>
      </c>
      <c r="B5977" s="1">
        <v>43530.383125</v>
      </c>
      <c r="C5977">
        <v>1</v>
      </c>
      <c r="D5977">
        <v>7.7</v>
      </c>
      <c r="E5977">
        <v>28.5</v>
      </c>
      <c r="F5977">
        <v>0</v>
      </c>
      <c r="G5977">
        <v>0</v>
      </c>
      <c r="H5977">
        <v>29.3</v>
      </c>
      <c r="I5977" t="s">
        <v>201</v>
      </c>
      <c r="J5977" t="s">
        <v>15</v>
      </c>
      <c r="K5977" t="s">
        <v>181</v>
      </c>
      <c r="L5977" t="s">
        <v>157</v>
      </c>
      <c r="M5977" t="s">
        <v>37</v>
      </c>
      <c r="N5977" t="s">
        <v>37</v>
      </c>
      <c r="O5977" t="str">
        <f>TEXT(Table1[[#This Row],[pickup]],"dddd")</f>
        <v>Wednesday</v>
      </c>
      <c r="P5977">
        <f t="shared" si="93"/>
        <v>8</v>
      </c>
    </row>
    <row r="5978" spans="1:16" x14ac:dyDescent="0.25">
      <c r="A5978" s="1">
        <v>43534.56422453704</v>
      </c>
      <c r="B5978" s="1">
        <v>43534.574953703705</v>
      </c>
      <c r="C5978">
        <v>1</v>
      </c>
      <c r="D5978">
        <v>2.34</v>
      </c>
      <c r="E5978">
        <v>12</v>
      </c>
      <c r="F5978">
        <v>0</v>
      </c>
      <c r="G5978">
        <v>0</v>
      </c>
      <c r="H5978">
        <v>12.8</v>
      </c>
      <c r="I5978" t="s">
        <v>201</v>
      </c>
      <c r="J5978" t="s">
        <v>15</v>
      </c>
      <c r="K5978" t="s">
        <v>126</v>
      </c>
      <c r="L5978" t="s">
        <v>91</v>
      </c>
      <c r="M5978" t="s">
        <v>58</v>
      </c>
      <c r="N5978" t="s">
        <v>58</v>
      </c>
      <c r="O5978" t="str">
        <f>TEXT(Table1[[#This Row],[pickup]],"dddd")</f>
        <v>Sunday</v>
      </c>
      <c r="P5978">
        <f t="shared" si="93"/>
        <v>13</v>
      </c>
    </row>
    <row r="5979" spans="1:16" x14ac:dyDescent="0.25">
      <c r="A5979" s="1">
        <v>43540.347997685189</v>
      </c>
      <c r="B5979" s="1">
        <v>43540.360173611109</v>
      </c>
      <c r="C5979">
        <v>1</v>
      </c>
      <c r="D5979">
        <v>3.47</v>
      </c>
      <c r="E5979">
        <v>14.5</v>
      </c>
      <c r="F5979">
        <v>0</v>
      </c>
      <c r="G5979">
        <v>0</v>
      </c>
      <c r="H5979">
        <v>15.3</v>
      </c>
      <c r="I5979" t="s">
        <v>201</v>
      </c>
      <c r="J5979" t="s">
        <v>15</v>
      </c>
      <c r="K5979" t="s">
        <v>139</v>
      </c>
      <c r="L5979" t="s">
        <v>212</v>
      </c>
      <c r="M5979" t="s">
        <v>58</v>
      </c>
      <c r="N5979" t="s">
        <v>58</v>
      </c>
      <c r="O5979" t="str">
        <f>TEXT(Table1[[#This Row],[pickup]],"dddd")</f>
        <v>Saturday</v>
      </c>
      <c r="P5979">
        <f t="shared" si="93"/>
        <v>8</v>
      </c>
    </row>
    <row r="5980" spans="1:16" x14ac:dyDescent="0.25">
      <c r="A5980" s="1">
        <v>43530.808344907404</v>
      </c>
      <c r="B5980" s="1">
        <v>43530.827407407407</v>
      </c>
      <c r="C5980">
        <v>1</v>
      </c>
      <c r="D5980">
        <v>4.95</v>
      </c>
      <c r="E5980">
        <v>19.71</v>
      </c>
      <c r="F5980">
        <v>0</v>
      </c>
      <c r="G5980">
        <v>0</v>
      </c>
      <c r="H5980">
        <v>20.21</v>
      </c>
      <c r="I5980" t="s">
        <v>201</v>
      </c>
      <c r="J5980" t="s">
        <v>15</v>
      </c>
      <c r="K5980" t="s">
        <v>138</v>
      </c>
      <c r="L5980" t="s">
        <v>97</v>
      </c>
      <c r="M5980" t="s">
        <v>58</v>
      </c>
      <c r="N5980" t="s">
        <v>58</v>
      </c>
      <c r="O5980" t="str">
        <f>TEXT(Table1[[#This Row],[pickup]],"dddd")</f>
        <v>Wednesday</v>
      </c>
      <c r="P5980">
        <f t="shared" si="93"/>
        <v>19</v>
      </c>
    </row>
    <row r="5981" spans="1:16" x14ac:dyDescent="0.25">
      <c r="A5981" s="1">
        <v>43553.385949074072</v>
      </c>
      <c r="B5981" s="1">
        <v>43553.390069444446</v>
      </c>
      <c r="C5981">
        <v>1</v>
      </c>
      <c r="D5981">
        <v>1</v>
      </c>
      <c r="E5981">
        <v>6.5</v>
      </c>
      <c r="F5981">
        <v>1.46</v>
      </c>
      <c r="G5981">
        <v>0</v>
      </c>
      <c r="H5981">
        <v>8.76</v>
      </c>
      <c r="I5981" t="s">
        <v>201</v>
      </c>
      <c r="J5981" t="s">
        <v>15</v>
      </c>
      <c r="K5981" t="s">
        <v>73</v>
      </c>
      <c r="L5981" t="s">
        <v>131</v>
      </c>
      <c r="M5981" t="s">
        <v>18</v>
      </c>
      <c r="N5981" t="s">
        <v>18</v>
      </c>
      <c r="O5981" t="str">
        <f>TEXT(Table1[[#This Row],[pickup]],"dddd")</f>
        <v>Friday</v>
      </c>
      <c r="P5981">
        <f t="shared" si="93"/>
        <v>9</v>
      </c>
    </row>
    <row r="5982" spans="1:16" x14ac:dyDescent="0.25">
      <c r="A5982" s="1">
        <v>43541.573900462965</v>
      </c>
      <c r="B5982" s="1">
        <v>43541.590451388889</v>
      </c>
      <c r="C5982">
        <v>1</v>
      </c>
      <c r="D5982">
        <v>3.62</v>
      </c>
      <c r="E5982">
        <v>17.5</v>
      </c>
      <c r="F5982">
        <v>0</v>
      </c>
      <c r="G5982">
        <v>0</v>
      </c>
      <c r="H5982">
        <v>18.3</v>
      </c>
      <c r="I5982" t="s">
        <v>201</v>
      </c>
      <c r="J5982" t="s">
        <v>15</v>
      </c>
      <c r="K5982" t="s">
        <v>93</v>
      </c>
      <c r="L5982" t="s">
        <v>231</v>
      </c>
      <c r="M5982" t="s">
        <v>58</v>
      </c>
      <c r="N5982" t="s">
        <v>58</v>
      </c>
      <c r="O5982" t="str">
        <f>TEXT(Table1[[#This Row],[pickup]],"dddd")</f>
        <v>Sunday</v>
      </c>
      <c r="P5982">
        <f t="shared" si="93"/>
        <v>13</v>
      </c>
    </row>
    <row r="5983" spans="1:16" x14ac:dyDescent="0.25">
      <c r="A5983" s="1">
        <v>43539.530891203707</v>
      </c>
      <c r="B5983" s="1">
        <v>43539.563252314816</v>
      </c>
      <c r="C5983">
        <v>1</v>
      </c>
      <c r="D5983">
        <v>20.51</v>
      </c>
      <c r="E5983">
        <v>54.16</v>
      </c>
      <c r="F5983">
        <v>0</v>
      </c>
      <c r="G5983">
        <v>5.76</v>
      </c>
      <c r="H5983">
        <v>60.42</v>
      </c>
      <c r="I5983" t="s">
        <v>201</v>
      </c>
      <c r="J5983" t="s">
        <v>15</v>
      </c>
      <c r="K5983" t="s">
        <v>190</v>
      </c>
      <c r="L5983" t="s">
        <v>113</v>
      </c>
      <c r="M5983" t="s">
        <v>76</v>
      </c>
      <c r="N5983" t="s">
        <v>58</v>
      </c>
      <c r="O5983" t="str">
        <f>TEXT(Table1[[#This Row],[pickup]],"dddd")</f>
        <v>Friday</v>
      </c>
      <c r="P5983">
        <f t="shared" si="93"/>
        <v>12</v>
      </c>
    </row>
    <row r="5984" spans="1:16" x14ac:dyDescent="0.25">
      <c r="A5984" s="1">
        <v>43555.776192129626</v>
      </c>
      <c r="B5984" s="1">
        <v>43555.791076388887</v>
      </c>
      <c r="C5984">
        <v>1</v>
      </c>
      <c r="D5984">
        <v>4.1900000000000004</v>
      </c>
      <c r="E5984">
        <v>18</v>
      </c>
      <c r="F5984">
        <v>0</v>
      </c>
      <c r="G5984">
        <v>0</v>
      </c>
      <c r="H5984">
        <v>18.8</v>
      </c>
      <c r="I5984" t="s">
        <v>201</v>
      </c>
      <c r="J5984" t="s">
        <v>15</v>
      </c>
      <c r="K5984" t="s">
        <v>177</v>
      </c>
      <c r="L5984" t="s">
        <v>220</v>
      </c>
      <c r="M5984" t="s">
        <v>58</v>
      </c>
      <c r="N5984" t="s">
        <v>58</v>
      </c>
      <c r="O5984" t="str">
        <f>TEXT(Table1[[#This Row],[pickup]],"dddd")</f>
        <v>Sunday</v>
      </c>
      <c r="P5984">
        <f t="shared" si="93"/>
        <v>18</v>
      </c>
    </row>
    <row r="5985" spans="1:16" x14ac:dyDescent="0.25">
      <c r="A5985" s="1">
        <v>43530.38789351852</v>
      </c>
      <c r="B5985" s="1">
        <v>43530.392094907409</v>
      </c>
      <c r="C5985">
        <v>1</v>
      </c>
      <c r="D5985">
        <v>1.02</v>
      </c>
      <c r="E5985">
        <v>6</v>
      </c>
      <c r="F5985">
        <v>0</v>
      </c>
      <c r="G5985">
        <v>0</v>
      </c>
      <c r="H5985">
        <v>6.8</v>
      </c>
      <c r="I5985" t="s">
        <v>201</v>
      </c>
      <c r="J5985" t="s">
        <v>19</v>
      </c>
      <c r="K5985" t="s">
        <v>36</v>
      </c>
      <c r="L5985" t="s">
        <v>36</v>
      </c>
      <c r="M5985" t="s">
        <v>37</v>
      </c>
      <c r="N5985" t="s">
        <v>37</v>
      </c>
      <c r="O5985" t="str">
        <f>TEXT(Table1[[#This Row],[pickup]],"dddd")</f>
        <v>Wednesday</v>
      </c>
      <c r="P5985">
        <f t="shared" si="93"/>
        <v>9</v>
      </c>
    </row>
    <row r="5986" spans="1:16" x14ac:dyDescent="0.25">
      <c r="A5986" s="1">
        <v>43527.018518518518</v>
      </c>
      <c r="B5986" s="1">
        <v>43527.02888888889</v>
      </c>
      <c r="C5986">
        <v>5</v>
      </c>
      <c r="D5986">
        <v>2.29</v>
      </c>
      <c r="E5986">
        <v>11</v>
      </c>
      <c r="F5986">
        <v>2.46</v>
      </c>
      <c r="G5986">
        <v>0</v>
      </c>
      <c r="H5986">
        <v>14.76</v>
      </c>
      <c r="I5986" t="s">
        <v>201</v>
      </c>
      <c r="J5986" t="s">
        <v>15</v>
      </c>
      <c r="K5986" t="s">
        <v>138</v>
      </c>
      <c r="L5986" t="s">
        <v>110</v>
      </c>
      <c r="M5986" t="s">
        <v>58</v>
      </c>
      <c r="N5986" t="s">
        <v>58</v>
      </c>
      <c r="O5986" t="str">
        <f>TEXT(Table1[[#This Row],[pickup]],"dddd")</f>
        <v>Sunday</v>
      </c>
      <c r="P5986">
        <f t="shared" si="93"/>
        <v>0</v>
      </c>
    </row>
    <row r="5987" spans="1:16" x14ac:dyDescent="0.25">
      <c r="A5987" s="1">
        <v>43537.104108796295</v>
      </c>
      <c r="B5987" s="1">
        <v>43537.110486111109</v>
      </c>
      <c r="C5987">
        <v>1</v>
      </c>
      <c r="D5987">
        <v>1.2</v>
      </c>
      <c r="E5987">
        <v>7.5</v>
      </c>
      <c r="F5987">
        <v>0</v>
      </c>
      <c r="G5987">
        <v>0</v>
      </c>
      <c r="H5987">
        <v>8.8000000000000007</v>
      </c>
      <c r="I5987" t="s">
        <v>201</v>
      </c>
      <c r="J5987" t="s">
        <v>19</v>
      </c>
      <c r="K5987" t="s">
        <v>122</v>
      </c>
      <c r="L5987" t="s">
        <v>146</v>
      </c>
      <c r="M5987" t="s">
        <v>37</v>
      </c>
      <c r="N5987" t="s">
        <v>37</v>
      </c>
      <c r="O5987" t="str">
        <f>TEXT(Table1[[#This Row],[pickup]],"dddd")</f>
        <v>Wednesday</v>
      </c>
      <c r="P5987">
        <f t="shared" si="93"/>
        <v>2</v>
      </c>
    </row>
    <row r="5988" spans="1:16" x14ac:dyDescent="0.25">
      <c r="A5988" s="1">
        <v>43535.353888888887</v>
      </c>
      <c r="B5988" s="1">
        <v>43535.39025462963</v>
      </c>
      <c r="C5988">
        <v>1</v>
      </c>
      <c r="D5988">
        <v>12.8</v>
      </c>
      <c r="E5988">
        <v>44</v>
      </c>
      <c r="F5988">
        <v>0</v>
      </c>
      <c r="G5988">
        <v>0</v>
      </c>
      <c r="H5988">
        <v>44.8</v>
      </c>
      <c r="I5988" t="s">
        <v>201</v>
      </c>
      <c r="J5988" t="s">
        <v>15</v>
      </c>
      <c r="K5988" t="s">
        <v>154</v>
      </c>
      <c r="L5988" t="s">
        <v>56</v>
      </c>
      <c r="M5988" t="s">
        <v>37</v>
      </c>
      <c r="N5988" t="s">
        <v>18</v>
      </c>
      <c r="O5988" t="str">
        <f>TEXT(Table1[[#This Row],[pickup]],"dddd")</f>
        <v>Monday</v>
      </c>
      <c r="P5988">
        <f t="shared" si="93"/>
        <v>8</v>
      </c>
    </row>
    <row r="5989" spans="1:16" x14ac:dyDescent="0.25">
      <c r="A5989" s="1">
        <v>43549.831250000003</v>
      </c>
      <c r="B5989" s="1">
        <v>43549.849953703706</v>
      </c>
      <c r="C5989">
        <v>1</v>
      </c>
      <c r="D5989">
        <v>6.76</v>
      </c>
      <c r="E5989">
        <v>23</v>
      </c>
      <c r="F5989">
        <v>4.96</v>
      </c>
      <c r="G5989">
        <v>0</v>
      </c>
      <c r="H5989">
        <v>29.76</v>
      </c>
      <c r="I5989" t="s">
        <v>201</v>
      </c>
      <c r="J5989" t="s">
        <v>15</v>
      </c>
      <c r="K5989" t="s">
        <v>82</v>
      </c>
      <c r="L5989" t="s">
        <v>65</v>
      </c>
      <c r="M5989" t="s">
        <v>58</v>
      </c>
      <c r="N5989" t="s">
        <v>37</v>
      </c>
      <c r="O5989" t="str">
        <f>TEXT(Table1[[#This Row],[pickup]],"dddd")</f>
        <v>Monday</v>
      </c>
      <c r="P5989">
        <f t="shared" si="93"/>
        <v>19</v>
      </c>
    </row>
    <row r="5990" spans="1:16" x14ac:dyDescent="0.25">
      <c r="A5990" s="1">
        <v>43551.450057870374</v>
      </c>
      <c r="B5990" s="1">
        <v>43551.457013888888</v>
      </c>
      <c r="C5990">
        <v>1</v>
      </c>
      <c r="D5990">
        <v>2.58</v>
      </c>
      <c r="E5990">
        <v>10.5</v>
      </c>
      <c r="F5990">
        <v>0</v>
      </c>
      <c r="G5990">
        <v>0</v>
      </c>
      <c r="H5990">
        <v>11.3</v>
      </c>
      <c r="I5990" t="s">
        <v>201</v>
      </c>
      <c r="J5990" t="s">
        <v>15</v>
      </c>
      <c r="K5990" t="s">
        <v>190</v>
      </c>
      <c r="L5990" t="s">
        <v>193</v>
      </c>
      <c r="M5990" t="s">
        <v>76</v>
      </c>
      <c r="N5990" t="s">
        <v>76</v>
      </c>
      <c r="O5990" t="str">
        <f>TEXT(Table1[[#This Row],[pickup]],"dddd")</f>
        <v>Wednesday</v>
      </c>
      <c r="P5990">
        <f t="shared" si="93"/>
        <v>10</v>
      </c>
    </row>
    <row r="5991" spans="1:16" x14ac:dyDescent="0.25">
      <c r="A5991" s="1">
        <v>43547.025196759256</v>
      </c>
      <c r="B5991" s="1">
        <v>43547.033877314818</v>
      </c>
      <c r="C5991">
        <v>1</v>
      </c>
      <c r="D5991">
        <v>2.87</v>
      </c>
      <c r="E5991">
        <v>12</v>
      </c>
      <c r="F5991">
        <v>0</v>
      </c>
      <c r="G5991">
        <v>0</v>
      </c>
      <c r="H5991">
        <v>13.3</v>
      </c>
      <c r="I5991" t="s">
        <v>201</v>
      </c>
      <c r="J5991" t="s">
        <v>19</v>
      </c>
      <c r="K5991" t="s">
        <v>115</v>
      </c>
      <c r="L5991" t="s">
        <v>208</v>
      </c>
      <c r="M5991" t="s">
        <v>37</v>
      </c>
      <c r="N5991" t="s">
        <v>37</v>
      </c>
      <c r="O5991" t="str">
        <f>TEXT(Table1[[#This Row],[pickup]],"dddd")</f>
        <v>Saturday</v>
      </c>
      <c r="P5991">
        <f t="shared" si="93"/>
        <v>0</v>
      </c>
    </row>
    <row r="5992" spans="1:16" x14ac:dyDescent="0.25">
      <c r="A5992" s="1">
        <v>43547.818553240744</v>
      </c>
      <c r="B5992" s="1">
        <v>43547.822777777779</v>
      </c>
      <c r="C5992">
        <v>1</v>
      </c>
      <c r="D5992">
        <v>1.29</v>
      </c>
      <c r="E5992">
        <v>6.5</v>
      </c>
      <c r="F5992">
        <v>1.46</v>
      </c>
      <c r="G5992">
        <v>0</v>
      </c>
      <c r="H5992">
        <v>8.76</v>
      </c>
      <c r="I5992" t="s">
        <v>201</v>
      </c>
      <c r="J5992" t="s">
        <v>15</v>
      </c>
      <c r="K5992" t="s">
        <v>94</v>
      </c>
      <c r="L5992" t="s">
        <v>113</v>
      </c>
      <c r="M5992" t="s">
        <v>58</v>
      </c>
      <c r="N5992" t="s">
        <v>58</v>
      </c>
      <c r="O5992" t="str">
        <f>TEXT(Table1[[#This Row],[pickup]],"dddd")</f>
        <v>Saturday</v>
      </c>
      <c r="P5992">
        <f t="shared" si="93"/>
        <v>19</v>
      </c>
    </row>
    <row r="5993" spans="1:16" x14ac:dyDescent="0.25">
      <c r="A5993" s="1">
        <v>43528.633391203701</v>
      </c>
      <c r="B5993" s="1">
        <v>43528.651770833334</v>
      </c>
      <c r="C5993">
        <v>2</v>
      </c>
      <c r="D5993">
        <v>4.9000000000000004</v>
      </c>
      <c r="E5993">
        <v>21</v>
      </c>
      <c r="F5993">
        <v>0</v>
      </c>
      <c r="G5993">
        <v>0</v>
      </c>
      <c r="H5993">
        <v>21.8</v>
      </c>
      <c r="I5993" t="s">
        <v>201</v>
      </c>
      <c r="J5993" t="s">
        <v>19</v>
      </c>
      <c r="K5993" t="s">
        <v>168</v>
      </c>
      <c r="L5993" t="s">
        <v>158</v>
      </c>
      <c r="M5993" t="s">
        <v>76</v>
      </c>
      <c r="N5993" t="s">
        <v>76</v>
      </c>
      <c r="O5993" t="str">
        <f>TEXT(Table1[[#This Row],[pickup]],"dddd")</f>
        <v>Monday</v>
      </c>
      <c r="P5993">
        <f t="shared" si="93"/>
        <v>15</v>
      </c>
    </row>
    <row r="5994" spans="1:16" x14ac:dyDescent="0.25">
      <c r="A5994" s="1">
        <v>43536.564120370371</v>
      </c>
      <c r="B5994" s="1">
        <v>43536.567604166667</v>
      </c>
      <c r="C5994">
        <v>1</v>
      </c>
      <c r="D5994">
        <v>0.73</v>
      </c>
      <c r="E5994">
        <v>5</v>
      </c>
      <c r="F5994">
        <v>0</v>
      </c>
      <c r="G5994">
        <v>0</v>
      </c>
      <c r="H5994">
        <v>5.8</v>
      </c>
      <c r="I5994" t="s">
        <v>201</v>
      </c>
      <c r="J5994" t="s">
        <v>15</v>
      </c>
      <c r="K5994" t="s">
        <v>152</v>
      </c>
      <c r="L5994" t="s">
        <v>180</v>
      </c>
      <c r="M5994" t="s">
        <v>58</v>
      </c>
      <c r="N5994" t="s">
        <v>58</v>
      </c>
      <c r="O5994" t="str">
        <f>TEXT(Table1[[#This Row],[pickup]],"dddd")</f>
        <v>Tuesday</v>
      </c>
      <c r="P5994">
        <f t="shared" si="93"/>
        <v>13</v>
      </c>
    </row>
    <row r="5995" spans="1:16" x14ac:dyDescent="0.25">
      <c r="A5995" s="1">
        <v>43530.784583333334</v>
      </c>
      <c r="B5995" s="1">
        <v>43530.786493055559</v>
      </c>
      <c r="C5995">
        <v>1</v>
      </c>
      <c r="D5995">
        <v>0.54</v>
      </c>
      <c r="E5995">
        <v>4</v>
      </c>
      <c r="F5995">
        <v>0</v>
      </c>
      <c r="G5995">
        <v>0</v>
      </c>
      <c r="H5995">
        <v>5.8</v>
      </c>
      <c r="I5995" t="s">
        <v>201</v>
      </c>
      <c r="J5995" t="s">
        <v>19</v>
      </c>
      <c r="K5995" t="s">
        <v>86</v>
      </c>
      <c r="L5995" t="s">
        <v>110</v>
      </c>
      <c r="M5995" t="s">
        <v>58</v>
      </c>
      <c r="N5995" t="s">
        <v>58</v>
      </c>
      <c r="O5995" t="str">
        <f>TEXT(Table1[[#This Row],[pickup]],"dddd")</f>
        <v>Wednesday</v>
      </c>
      <c r="P5995">
        <f t="shared" si="93"/>
        <v>18</v>
      </c>
    </row>
    <row r="5996" spans="1:16" x14ac:dyDescent="0.25">
      <c r="A5996" s="1">
        <v>43545.38486111111</v>
      </c>
      <c r="B5996" s="1">
        <v>43545.386053240742</v>
      </c>
      <c r="C5996">
        <v>1</v>
      </c>
      <c r="D5996">
        <v>0.62</v>
      </c>
      <c r="E5996">
        <v>4</v>
      </c>
      <c r="F5996">
        <v>0</v>
      </c>
      <c r="G5996">
        <v>0</v>
      </c>
      <c r="H5996">
        <v>4.8</v>
      </c>
      <c r="I5996" t="s">
        <v>201</v>
      </c>
      <c r="J5996" t="s">
        <v>19</v>
      </c>
      <c r="K5996" t="s">
        <v>31</v>
      </c>
      <c r="L5996" t="s">
        <v>54</v>
      </c>
      <c r="M5996" t="s">
        <v>18</v>
      </c>
      <c r="N5996" t="s">
        <v>18</v>
      </c>
      <c r="O5996" t="str">
        <f>TEXT(Table1[[#This Row],[pickup]],"dddd")</f>
        <v>Thursday</v>
      </c>
      <c r="P5996">
        <f t="shared" si="93"/>
        <v>9</v>
      </c>
    </row>
    <row r="5997" spans="1:16" x14ac:dyDescent="0.25">
      <c r="A5997" s="1">
        <v>43537.786840277775</v>
      </c>
      <c r="B5997" s="1">
        <v>43537.791168981479</v>
      </c>
      <c r="C5997">
        <v>1</v>
      </c>
      <c r="D5997">
        <v>0.9</v>
      </c>
      <c r="E5997">
        <v>6</v>
      </c>
      <c r="F5997">
        <v>1.95</v>
      </c>
      <c r="G5997">
        <v>0</v>
      </c>
      <c r="H5997">
        <v>9.75</v>
      </c>
      <c r="I5997" t="s">
        <v>201</v>
      </c>
      <c r="J5997" t="s">
        <v>15</v>
      </c>
      <c r="K5997" t="s">
        <v>97</v>
      </c>
      <c r="L5997" t="s">
        <v>97</v>
      </c>
      <c r="M5997" t="s">
        <v>58</v>
      </c>
      <c r="N5997" t="s">
        <v>58</v>
      </c>
      <c r="O5997" t="str">
        <f>TEXT(Table1[[#This Row],[pickup]],"dddd")</f>
        <v>Wednesday</v>
      </c>
      <c r="P5997">
        <f t="shared" si="93"/>
        <v>18</v>
      </c>
    </row>
    <row r="5998" spans="1:16" x14ac:dyDescent="0.25">
      <c r="A5998" s="1">
        <v>43544.746192129627</v>
      </c>
      <c r="B5998" s="1">
        <v>43544.754050925927</v>
      </c>
      <c r="C5998">
        <v>1</v>
      </c>
      <c r="D5998">
        <v>3.15</v>
      </c>
      <c r="E5998">
        <v>12.5</v>
      </c>
      <c r="F5998">
        <v>2.86</v>
      </c>
      <c r="G5998">
        <v>0</v>
      </c>
      <c r="H5998">
        <v>17.16</v>
      </c>
      <c r="I5998" t="s">
        <v>201</v>
      </c>
      <c r="J5998" t="s">
        <v>15</v>
      </c>
      <c r="K5998" t="s">
        <v>122</v>
      </c>
      <c r="L5998" t="s">
        <v>35</v>
      </c>
      <c r="M5998" t="s">
        <v>37</v>
      </c>
      <c r="N5998" t="s">
        <v>37</v>
      </c>
      <c r="O5998" t="str">
        <f>TEXT(Table1[[#This Row],[pickup]],"dddd")</f>
        <v>Wednesday</v>
      </c>
      <c r="P5998">
        <f t="shared" si="93"/>
        <v>17</v>
      </c>
    </row>
    <row r="5999" spans="1:16" x14ac:dyDescent="0.25">
      <c r="A5999" s="1">
        <v>43526.122488425928</v>
      </c>
      <c r="B5999" s="1">
        <v>43526.142094907409</v>
      </c>
      <c r="C5999">
        <v>1</v>
      </c>
      <c r="D5999">
        <v>6.81</v>
      </c>
      <c r="E5999">
        <v>24</v>
      </c>
      <c r="F5999">
        <v>0</v>
      </c>
      <c r="G5999">
        <v>0</v>
      </c>
      <c r="H5999">
        <v>25.3</v>
      </c>
      <c r="I5999" t="s">
        <v>201</v>
      </c>
      <c r="J5999" t="s">
        <v>19</v>
      </c>
      <c r="K5999" t="s">
        <v>69</v>
      </c>
      <c r="L5999" t="s">
        <v>80</v>
      </c>
      <c r="M5999" t="s">
        <v>37</v>
      </c>
      <c r="N5999" t="s">
        <v>37</v>
      </c>
      <c r="O5999" t="str">
        <f>TEXT(Table1[[#This Row],[pickup]],"dddd")</f>
        <v>Saturday</v>
      </c>
      <c r="P5999">
        <f t="shared" si="93"/>
        <v>2</v>
      </c>
    </row>
    <row r="6000" spans="1:16" x14ac:dyDescent="0.25">
      <c r="A6000" s="1">
        <v>43539.775347222225</v>
      </c>
      <c r="B6000" s="1">
        <v>43539.785520833335</v>
      </c>
      <c r="C6000">
        <v>1</v>
      </c>
      <c r="D6000">
        <v>3.82</v>
      </c>
      <c r="E6000">
        <v>14.5</v>
      </c>
      <c r="F6000">
        <v>3.26</v>
      </c>
      <c r="G6000">
        <v>0</v>
      </c>
      <c r="H6000">
        <v>19.559999999999999</v>
      </c>
      <c r="I6000" t="s">
        <v>201</v>
      </c>
      <c r="J6000" t="s">
        <v>15</v>
      </c>
      <c r="K6000" t="s">
        <v>73</v>
      </c>
      <c r="L6000" t="s">
        <v>142</v>
      </c>
      <c r="M6000" t="s">
        <v>18</v>
      </c>
      <c r="N6000" t="s">
        <v>18</v>
      </c>
      <c r="O6000" t="str">
        <f>TEXT(Table1[[#This Row],[pickup]],"dddd")</f>
        <v>Friday</v>
      </c>
      <c r="P6000">
        <f t="shared" si="93"/>
        <v>18</v>
      </c>
    </row>
    <row r="6001" spans="1:16" x14ac:dyDescent="0.25">
      <c r="A6001" s="1">
        <v>43536.880416666667</v>
      </c>
      <c r="B6001" s="1">
        <v>43536.887384259258</v>
      </c>
      <c r="C6001">
        <v>1</v>
      </c>
      <c r="D6001">
        <v>1.87</v>
      </c>
      <c r="E6001">
        <v>9</v>
      </c>
      <c r="F6001">
        <v>0</v>
      </c>
      <c r="G6001">
        <v>0</v>
      </c>
      <c r="H6001">
        <v>10.3</v>
      </c>
      <c r="I6001" t="s">
        <v>201</v>
      </c>
      <c r="J6001" t="s">
        <v>19</v>
      </c>
      <c r="K6001" t="s">
        <v>122</v>
      </c>
      <c r="L6001" t="s">
        <v>69</v>
      </c>
      <c r="M6001" t="s">
        <v>37</v>
      </c>
      <c r="N6001" t="s">
        <v>37</v>
      </c>
      <c r="O6001" t="str">
        <f>TEXT(Table1[[#This Row],[pickup]],"dddd")</f>
        <v>Tuesday</v>
      </c>
      <c r="P6001">
        <f t="shared" si="93"/>
        <v>21</v>
      </c>
    </row>
    <row r="6002" spans="1:16" x14ac:dyDescent="0.25">
      <c r="A6002" s="1">
        <v>43539.472500000003</v>
      </c>
      <c r="B6002" s="1">
        <v>43539.476898148147</v>
      </c>
      <c r="C6002">
        <v>1</v>
      </c>
      <c r="D6002">
        <v>0.97</v>
      </c>
      <c r="E6002">
        <v>5.5</v>
      </c>
      <c r="F6002">
        <v>0</v>
      </c>
      <c r="G6002">
        <v>0</v>
      </c>
      <c r="H6002">
        <v>6.3</v>
      </c>
      <c r="I6002" t="s">
        <v>201</v>
      </c>
      <c r="J6002" t="s">
        <v>19</v>
      </c>
      <c r="K6002" t="s">
        <v>36</v>
      </c>
      <c r="L6002" t="s">
        <v>36</v>
      </c>
      <c r="M6002" t="s">
        <v>37</v>
      </c>
      <c r="N6002" t="s">
        <v>37</v>
      </c>
      <c r="O6002" t="str">
        <f>TEXT(Table1[[#This Row],[pickup]],"dddd")</f>
        <v>Friday</v>
      </c>
      <c r="P6002">
        <f t="shared" si="93"/>
        <v>11</v>
      </c>
    </row>
    <row r="6003" spans="1:16" x14ac:dyDescent="0.25">
      <c r="A6003" s="1">
        <v>43536.433622685188</v>
      </c>
      <c r="B6003" s="1">
        <v>43536.454756944448</v>
      </c>
      <c r="C6003">
        <v>1</v>
      </c>
      <c r="D6003">
        <v>7.12</v>
      </c>
      <c r="E6003">
        <v>26</v>
      </c>
      <c r="F6003">
        <v>5.88</v>
      </c>
      <c r="G6003">
        <v>0</v>
      </c>
      <c r="H6003">
        <v>35.43</v>
      </c>
      <c r="I6003" t="s">
        <v>201</v>
      </c>
      <c r="J6003" t="s">
        <v>15</v>
      </c>
      <c r="K6003" t="s">
        <v>82</v>
      </c>
      <c r="L6003" t="s">
        <v>56</v>
      </c>
      <c r="M6003" t="s">
        <v>58</v>
      </c>
      <c r="N6003" t="s">
        <v>18</v>
      </c>
      <c r="O6003" t="str">
        <f>TEXT(Table1[[#This Row],[pickup]],"dddd")</f>
        <v>Tuesday</v>
      </c>
      <c r="P6003">
        <f t="shared" si="93"/>
        <v>10</v>
      </c>
    </row>
    <row r="6004" spans="1:16" x14ac:dyDescent="0.25">
      <c r="A6004" s="1">
        <v>43554.009548611109</v>
      </c>
      <c r="B6004" s="1">
        <v>43554.012858796297</v>
      </c>
      <c r="C6004">
        <v>1</v>
      </c>
      <c r="D6004">
        <v>0.99</v>
      </c>
      <c r="E6004">
        <v>5.5</v>
      </c>
      <c r="F6004">
        <v>0</v>
      </c>
      <c r="G6004">
        <v>0</v>
      </c>
      <c r="H6004">
        <v>6.8</v>
      </c>
      <c r="I6004" t="s">
        <v>201</v>
      </c>
      <c r="J6004" t="s">
        <v>19</v>
      </c>
      <c r="K6004" t="s">
        <v>101</v>
      </c>
      <c r="L6004" t="s">
        <v>149</v>
      </c>
      <c r="M6004" t="s">
        <v>37</v>
      </c>
      <c r="N6004" t="s">
        <v>37</v>
      </c>
      <c r="O6004" t="str">
        <f>TEXT(Table1[[#This Row],[pickup]],"dddd")</f>
        <v>Saturday</v>
      </c>
      <c r="P6004">
        <f t="shared" si="93"/>
        <v>0</v>
      </c>
    </row>
    <row r="6005" spans="1:16" x14ac:dyDescent="0.25">
      <c r="A6005" s="1">
        <v>43549.881284722222</v>
      </c>
      <c r="B6005" s="1">
        <v>43549.894861111112</v>
      </c>
      <c r="C6005">
        <v>1</v>
      </c>
      <c r="D6005">
        <v>3.71</v>
      </c>
      <c r="E6005">
        <v>16.5</v>
      </c>
      <c r="F6005">
        <v>0</v>
      </c>
      <c r="G6005">
        <v>0</v>
      </c>
      <c r="H6005">
        <v>20.55</v>
      </c>
      <c r="I6005" t="s">
        <v>201</v>
      </c>
      <c r="J6005" t="s">
        <v>19</v>
      </c>
      <c r="K6005" t="s">
        <v>65</v>
      </c>
      <c r="L6005" t="s">
        <v>25</v>
      </c>
      <c r="M6005" t="s">
        <v>37</v>
      </c>
      <c r="N6005" t="s">
        <v>18</v>
      </c>
      <c r="O6005" t="str">
        <f>TEXT(Table1[[#This Row],[pickup]],"dddd")</f>
        <v>Monday</v>
      </c>
      <c r="P6005">
        <f t="shared" si="93"/>
        <v>21</v>
      </c>
    </row>
    <row r="6006" spans="1:16" x14ac:dyDescent="0.25">
      <c r="A6006" s="1">
        <v>43544.795937499999</v>
      </c>
      <c r="B6006" s="1">
        <v>43544.801828703705</v>
      </c>
      <c r="C6006">
        <v>1</v>
      </c>
      <c r="D6006">
        <v>1.4</v>
      </c>
      <c r="E6006">
        <v>8</v>
      </c>
      <c r="F6006">
        <v>0</v>
      </c>
      <c r="G6006">
        <v>0</v>
      </c>
      <c r="H6006">
        <v>9.8000000000000007</v>
      </c>
      <c r="I6006" t="s">
        <v>201</v>
      </c>
      <c r="J6006" t="s">
        <v>19</v>
      </c>
      <c r="K6006" t="s">
        <v>98</v>
      </c>
      <c r="L6006" t="s">
        <v>114</v>
      </c>
      <c r="M6006" t="s">
        <v>18</v>
      </c>
      <c r="N6006" t="s">
        <v>18</v>
      </c>
      <c r="O6006" t="str">
        <f>TEXT(Table1[[#This Row],[pickup]],"dddd")</f>
        <v>Wednesday</v>
      </c>
      <c r="P6006">
        <f t="shared" si="93"/>
        <v>19</v>
      </c>
    </row>
    <row r="6007" spans="1:16" x14ac:dyDescent="0.25">
      <c r="A6007" s="1">
        <v>43551.395891203705</v>
      </c>
      <c r="B6007" s="1">
        <v>43551.399884259263</v>
      </c>
      <c r="C6007">
        <v>1</v>
      </c>
      <c r="D6007">
        <v>1.21</v>
      </c>
      <c r="E6007">
        <v>6.5</v>
      </c>
      <c r="F6007">
        <v>0</v>
      </c>
      <c r="G6007">
        <v>0</v>
      </c>
      <c r="H6007">
        <v>7.3</v>
      </c>
      <c r="I6007" t="s">
        <v>201</v>
      </c>
      <c r="J6007" t="s">
        <v>19</v>
      </c>
      <c r="K6007" t="s">
        <v>98</v>
      </c>
      <c r="L6007" t="s">
        <v>73</v>
      </c>
      <c r="M6007" t="s">
        <v>18</v>
      </c>
      <c r="N6007" t="s">
        <v>18</v>
      </c>
      <c r="O6007" t="str">
        <f>TEXT(Table1[[#This Row],[pickup]],"dddd")</f>
        <v>Wednesday</v>
      </c>
      <c r="P6007">
        <f t="shared" si="93"/>
        <v>9</v>
      </c>
    </row>
    <row r="6008" spans="1:16" x14ac:dyDescent="0.25">
      <c r="A6008" s="1">
        <v>43555.477534722224</v>
      </c>
      <c r="B6008" s="1">
        <v>43555.487002314818</v>
      </c>
      <c r="C6008">
        <v>1</v>
      </c>
      <c r="D6008">
        <v>1.88</v>
      </c>
      <c r="E6008">
        <v>11</v>
      </c>
      <c r="F6008">
        <v>2.91</v>
      </c>
      <c r="G6008">
        <v>0</v>
      </c>
      <c r="H6008">
        <v>17.46</v>
      </c>
      <c r="I6008" t="s">
        <v>201</v>
      </c>
      <c r="J6008" t="s">
        <v>15</v>
      </c>
      <c r="K6008" t="s">
        <v>98</v>
      </c>
      <c r="L6008" t="s">
        <v>41</v>
      </c>
      <c r="M6008" t="s">
        <v>18</v>
      </c>
      <c r="N6008" t="s">
        <v>18</v>
      </c>
      <c r="O6008" t="str">
        <f>TEXT(Table1[[#This Row],[pickup]],"dddd")</f>
        <v>Sunday</v>
      </c>
      <c r="P6008">
        <f t="shared" si="93"/>
        <v>11</v>
      </c>
    </row>
    <row r="6009" spans="1:16" x14ac:dyDescent="0.25">
      <c r="A6009" s="1">
        <v>43527.048067129632</v>
      </c>
      <c r="B6009" s="1">
        <v>43527.05164351852</v>
      </c>
      <c r="C6009">
        <v>1</v>
      </c>
      <c r="D6009">
        <v>1.01</v>
      </c>
      <c r="E6009">
        <v>6</v>
      </c>
      <c r="F6009">
        <v>0</v>
      </c>
      <c r="G6009">
        <v>0</v>
      </c>
      <c r="H6009">
        <v>7.3</v>
      </c>
      <c r="I6009" t="s">
        <v>201</v>
      </c>
      <c r="J6009" t="s">
        <v>19</v>
      </c>
      <c r="K6009" t="s">
        <v>98</v>
      </c>
      <c r="L6009" t="s">
        <v>114</v>
      </c>
      <c r="M6009" t="s">
        <v>18</v>
      </c>
      <c r="N6009" t="s">
        <v>18</v>
      </c>
      <c r="O6009" t="str">
        <f>TEXT(Table1[[#This Row],[pickup]],"dddd")</f>
        <v>Sunday</v>
      </c>
      <c r="P6009">
        <f t="shared" si="93"/>
        <v>1</v>
      </c>
    </row>
    <row r="6010" spans="1:16" x14ac:dyDescent="0.25">
      <c r="A6010" s="1">
        <v>43550.719837962963</v>
      </c>
      <c r="B6010" s="1">
        <v>43550.741655092592</v>
      </c>
      <c r="C6010">
        <v>1</v>
      </c>
      <c r="D6010">
        <v>3.79</v>
      </c>
      <c r="E6010">
        <v>16.28</v>
      </c>
      <c r="F6010">
        <v>0</v>
      </c>
      <c r="G6010">
        <v>0</v>
      </c>
      <c r="H6010">
        <v>16.78</v>
      </c>
      <c r="I6010" t="s">
        <v>201</v>
      </c>
      <c r="J6010" t="s">
        <v>15</v>
      </c>
      <c r="K6010" t="s">
        <v>174</v>
      </c>
      <c r="L6010" t="s">
        <v>176</v>
      </c>
      <c r="M6010" t="s">
        <v>58</v>
      </c>
      <c r="N6010" t="s">
        <v>58</v>
      </c>
      <c r="O6010" t="str">
        <f>TEXT(Table1[[#This Row],[pickup]],"dddd")</f>
        <v>Tuesday</v>
      </c>
      <c r="P6010">
        <f t="shared" si="93"/>
        <v>17</v>
      </c>
    </row>
    <row r="6011" spans="1:16" x14ac:dyDescent="0.25">
      <c r="A6011" s="1">
        <v>43554.122106481482</v>
      </c>
      <c r="B6011" s="1">
        <v>43554.125555555554</v>
      </c>
      <c r="C6011">
        <v>1</v>
      </c>
      <c r="D6011">
        <v>1.1499999999999999</v>
      </c>
      <c r="E6011">
        <v>6</v>
      </c>
      <c r="F6011">
        <v>1.82</v>
      </c>
      <c r="G6011">
        <v>0</v>
      </c>
      <c r="H6011">
        <v>9.1199999999999992</v>
      </c>
      <c r="I6011" t="s">
        <v>201</v>
      </c>
      <c r="J6011" t="s">
        <v>15</v>
      </c>
      <c r="K6011" t="s">
        <v>36</v>
      </c>
      <c r="L6011" t="s">
        <v>36</v>
      </c>
      <c r="M6011" t="s">
        <v>37</v>
      </c>
      <c r="N6011" t="s">
        <v>37</v>
      </c>
      <c r="O6011" t="str">
        <f>TEXT(Table1[[#This Row],[pickup]],"dddd")</f>
        <v>Saturday</v>
      </c>
      <c r="P6011">
        <f t="shared" si="93"/>
        <v>2</v>
      </c>
    </row>
    <row r="6012" spans="1:16" x14ac:dyDescent="0.25">
      <c r="A6012" s="1">
        <v>43548.716377314813</v>
      </c>
      <c r="B6012" s="1">
        <v>43548.718472222223</v>
      </c>
      <c r="C6012">
        <v>1</v>
      </c>
      <c r="D6012">
        <v>0.66</v>
      </c>
      <c r="E6012">
        <v>4.5</v>
      </c>
      <c r="F6012">
        <v>0</v>
      </c>
      <c r="G6012">
        <v>0</v>
      </c>
      <c r="H6012">
        <v>5.3</v>
      </c>
      <c r="I6012" t="s">
        <v>201</v>
      </c>
      <c r="J6012" t="s">
        <v>19</v>
      </c>
      <c r="K6012" t="s">
        <v>31</v>
      </c>
      <c r="L6012" t="s">
        <v>54</v>
      </c>
      <c r="M6012" t="s">
        <v>18</v>
      </c>
      <c r="N6012" t="s">
        <v>18</v>
      </c>
      <c r="O6012" t="str">
        <f>TEXT(Table1[[#This Row],[pickup]],"dddd")</f>
        <v>Sunday</v>
      </c>
      <c r="P6012">
        <f t="shared" si="93"/>
        <v>17</v>
      </c>
    </row>
    <row r="6013" spans="1:16" x14ac:dyDescent="0.25">
      <c r="A6013" s="1">
        <v>43526.626759259256</v>
      </c>
      <c r="B6013" s="1">
        <v>43526.635312500002</v>
      </c>
      <c r="C6013">
        <v>1</v>
      </c>
      <c r="D6013">
        <v>3.75</v>
      </c>
      <c r="E6013">
        <v>13.5</v>
      </c>
      <c r="F6013">
        <v>0</v>
      </c>
      <c r="G6013">
        <v>0</v>
      </c>
      <c r="H6013">
        <v>14.3</v>
      </c>
      <c r="I6013" t="s">
        <v>201</v>
      </c>
      <c r="J6013" t="s">
        <v>19</v>
      </c>
      <c r="K6013" t="s">
        <v>36</v>
      </c>
      <c r="L6013" t="s">
        <v>35</v>
      </c>
      <c r="M6013" t="s">
        <v>37</v>
      </c>
      <c r="N6013" t="s">
        <v>37</v>
      </c>
      <c r="O6013" t="str">
        <f>TEXT(Table1[[#This Row],[pickup]],"dddd")</f>
        <v>Saturday</v>
      </c>
      <c r="P6013">
        <f t="shared" si="93"/>
        <v>15</v>
      </c>
    </row>
    <row r="6014" spans="1:16" x14ac:dyDescent="0.25">
      <c r="A6014" s="1">
        <v>43534.961597222224</v>
      </c>
      <c r="B6014" s="1">
        <v>43534.968530092592</v>
      </c>
      <c r="C6014">
        <v>1</v>
      </c>
      <c r="D6014">
        <v>2.23</v>
      </c>
      <c r="E6014">
        <v>9.5</v>
      </c>
      <c r="F6014">
        <v>0</v>
      </c>
      <c r="G6014">
        <v>0</v>
      </c>
      <c r="H6014">
        <v>10.8</v>
      </c>
      <c r="I6014" t="s">
        <v>201</v>
      </c>
      <c r="J6014" t="s">
        <v>19</v>
      </c>
      <c r="K6014" t="s">
        <v>97</v>
      </c>
      <c r="L6014" t="s">
        <v>92</v>
      </c>
      <c r="M6014" t="s">
        <v>58</v>
      </c>
      <c r="N6014" t="s">
        <v>58</v>
      </c>
      <c r="O6014" t="str">
        <f>TEXT(Table1[[#This Row],[pickup]],"dddd")</f>
        <v>Sunday</v>
      </c>
      <c r="P6014">
        <f t="shared" si="93"/>
        <v>23</v>
      </c>
    </row>
    <row r="6015" spans="1:16" x14ac:dyDescent="0.25">
      <c r="A6015" s="1">
        <v>43548.652303240742</v>
      </c>
      <c r="B6015" s="1">
        <v>43548.656238425923</v>
      </c>
      <c r="C6015">
        <v>1</v>
      </c>
      <c r="D6015">
        <v>1.03</v>
      </c>
      <c r="E6015">
        <v>6</v>
      </c>
      <c r="F6015">
        <v>0</v>
      </c>
      <c r="G6015">
        <v>0</v>
      </c>
      <c r="H6015">
        <v>6.8</v>
      </c>
      <c r="I6015" t="s">
        <v>201</v>
      </c>
      <c r="J6015" t="s">
        <v>19</v>
      </c>
      <c r="K6015" t="s">
        <v>114</v>
      </c>
      <c r="L6015" t="s">
        <v>114</v>
      </c>
      <c r="M6015" t="s">
        <v>18</v>
      </c>
      <c r="N6015" t="s">
        <v>18</v>
      </c>
      <c r="O6015" t="str">
        <f>TEXT(Table1[[#This Row],[pickup]],"dddd")</f>
        <v>Sunday</v>
      </c>
      <c r="P6015">
        <f t="shared" si="93"/>
        <v>15</v>
      </c>
    </row>
    <row r="6016" spans="1:16" x14ac:dyDescent="0.25">
      <c r="A6016" s="1">
        <v>43546.425185185188</v>
      </c>
      <c r="B6016" s="1">
        <v>43546.441770833335</v>
      </c>
      <c r="C6016">
        <v>1</v>
      </c>
      <c r="D6016">
        <v>3.02</v>
      </c>
      <c r="E6016">
        <v>16</v>
      </c>
      <c r="F6016">
        <v>0</v>
      </c>
      <c r="G6016">
        <v>0</v>
      </c>
      <c r="H6016">
        <v>16.8</v>
      </c>
      <c r="I6016" t="s">
        <v>201</v>
      </c>
      <c r="J6016" t="s">
        <v>15</v>
      </c>
      <c r="K6016" t="s">
        <v>221</v>
      </c>
      <c r="L6016" t="s">
        <v>213</v>
      </c>
      <c r="M6016" t="s">
        <v>58</v>
      </c>
      <c r="N6016" t="s">
        <v>58</v>
      </c>
      <c r="O6016" t="str">
        <f>TEXT(Table1[[#This Row],[pickup]],"dddd")</f>
        <v>Friday</v>
      </c>
      <c r="P6016">
        <f t="shared" si="93"/>
        <v>10</v>
      </c>
    </row>
    <row r="6017" spans="1:16" x14ac:dyDescent="0.25">
      <c r="A6017" s="1">
        <v>43554.781157407408</v>
      </c>
      <c r="B6017" s="1">
        <v>43554.789583333331</v>
      </c>
      <c r="C6017">
        <v>6</v>
      </c>
      <c r="D6017">
        <v>1.77</v>
      </c>
      <c r="E6017">
        <v>9.5</v>
      </c>
      <c r="F6017">
        <v>1.85</v>
      </c>
      <c r="G6017">
        <v>0</v>
      </c>
      <c r="H6017">
        <v>12.15</v>
      </c>
      <c r="I6017" t="s">
        <v>201</v>
      </c>
      <c r="J6017" t="s">
        <v>15</v>
      </c>
      <c r="K6017" t="s">
        <v>109</v>
      </c>
      <c r="L6017" t="s">
        <v>141</v>
      </c>
      <c r="M6017" t="s">
        <v>58</v>
      </c>
      <c r="N6017" t="s">
        <v>58</v>
      </c>
      <c r="O6017" t="str">
        <f>TEXT(Table1[[#This Row],[pickup]],"dddd")</f>
        <v>Saturday</v>
      </c>
      <c r="P6017">
        <f t="shared" si="93"/>
        <v>18</v>
      </c>
    </row>
    <row r="6018" spans="1:16" x14ac:dyDescent="0.25">
      <c r="A6018" s="1">
        <v>43540.434421296297</v>
      </c>
      <c r="B6018" s="1">
        <v>43540.439675925925</v>
      </c>
      <c r="C6018">
        <v>1</v>
      </c>
      <c r="D6018">
        <v>1.37</v>
      </c>
      <c r="E6018">
        <v>7.5</v>
      </c>
      <c r="F6018">
        <v>1</v>
      </c>
      <c r="G6018">
        <v>0</v>
      </c>
      <c r="H6018">
        <v>9.3000000000000007</v>
      </c>
      <c r="I6018" t="s">
        <v>201</v>
      </c>
      <c r="J6018" t="s">
        <v>15</v>
      </c>
      <c r="K6018" t="s">
        <v>114</v>
      </c>
      <c r="L6018" t="s">
        <v>98</v>
      </c>
      <c r="M6018" t="s">
        <v>18</v>
      </c>
      <c r="N6018" t="s">
        <v>18</v>
      </c>
      <c r="O6018" t="str">
        <f>TEXT(Table1[[#This Row],[pickup]],"dddd")</f>
        <v>Saturday</v>
      </c>
      <c r="P6018">
        <f t="shared" ref="P6018:P6081" si="94">HOUR(A:A)</f>
        <v>10</v>
      </c>
    </row>
    <row r="6019" spans="1:16" x14ac:dyDescent="0.25">
      <c r="A6019" s="1">
        <v>43546.419814814813</v>
      </c>
      <c r="B6019" s="1">
        <v>43546.423657407409</v>
      </c>
      <c r="C6019">
        <v>1</v>
      </c>
      <c r="D6019">
        <v>0.74</v>
      </c>
      <c r="E6019">
        <v>5.5</v>
      </c>
      <c r="F6019">
        <v>1.26</v>
      </c>
      <c r="G6019">
        <v>0</v>
      </c>
      <c r="H6019">
        <v>7.56</v>
      </c>
      <c r="I6019" t="s">
        <v>201</v>
      </c>
      <c r="J6019" t="s">
        <v>15</v>
      </c>
      <c r="K6019" t="s">
        <v>31</v>
      </c>
      <c r="L6019" t="s">
        <v>31</v>
      </c>
      <c r="M6019" t="s">
        <v>18</v>
      </c>
      <c r="N6019" t="s">
        <v>18</v>
      </c>
      <c r="O6019" t="str">
        <f>TEXT(Table1[[#This Row],[pickup]],"dddd")</f>
        <v>Friday</v>
      </c>
      <c r="P6019">
        <f t="shared" si="94"/>
        <v>10</v>
      </c>
    </row>
    <row r="6020" spans="1:16" x14ac:dyDescent="0.25">
      <c r="A6020" s="1">
        <v>43527.97378472222</v>
      </c>
      <c r="B6020" s="1">
        <v>43527.989212962966</v>
      </c>
      <c r="C6020">
        <v>1</v>
      </c>
      <c r="D6020">
        <v>3.7</v>
      </c>
      <c r="E6020">
        <v>15</v>
      </c>
      <c r="F6020">
        <v>5.7</v>
      </c>
      <c r="G6020">
        <v>0</v>
      </c>
      <c r="H6020">
        <v>24.75</v>
      </c>
      <c r="I6020" t="s">
        <v>201</v>
      </c>
      <c r="J6020" t="s">
        <v>15</v>
      </c>
      <c r="K6020" t="s">
        <v>95</v>
      </c>
      <c r="L6020" t="s">
        <v>66</v>
      </c>
      <c r="M6020" t="s">
        <v>58</v>
      </c>
      <c r="N6020" t="s">
        <v>18</v>
      </c>
      <c r="O6020" t="str">
        <f>TEXT(Table1[[#This Row],[pickup]],"dddd")</f>
        <v>Sunday</v>
      </c>
      <c r="P6020">
        <f t="shared" si="94"/>
        <v>23</v>
      </c>
    </row>
    <row r="6021" spans="1:16" x14ac:dyDescent="0.25">
      <c r="A6021" s="1">
        <v>43540.74863425926</v>
      </c>
      <c r="B6021" s="1">
        <v>43540.754594907405</v>
      </c>
      <c r="C6021">
        <v>1</v>
      </c>
      <c r="D6021">
        <v>1.23</v>
      </c>
      <c r="E6021">
        <v>7.5</v>
      </c>
      <c r="F6021">
        <v>0</v>
      </c>
      <c r="G6021">
        <v>0</v>
      </c>
      <c r="H6021">
        <v>8.3000000000000007</v>
      </c>
      <c r="I6021" t="s">
        <v>201</v>
      </c>
      <c r="J6021" t="s">
        <v>19</v>
      </c>
      <c r="K6021" t="s">
        <v>97</v>
      </c>
      <c r="L6021" t="s">
        <v>92</v>
      </c>
      <c r="M6021" t="s">
        <v>58</v>
      </c>
      <c r="N6021" t="s">
        <v>58</v>
      </c>
      <c r="O6021" t="str">
        <f>TEXT(Table1[[#This Row],[pickup]],"dddd")</f>
        <v>Saturday</v>
      </c>
      <c r="P6021">
        <f t="shared" si="94"/>
        <v>17</v>
      </c>
    </row>
    <row r="6022" spans="1:16" x14ac:dyDescent="0.25">
      <c r="A6022" s="1">
        <v>43542.365486111114</v>
      </c>
      <c r="B6022" s="1">
        <v>43542.379155092596</v>
      </c>
      <c r="C6022">
        <v>1</v>
      </c>
      <c r="D6022">
        <v>3.16</v>
      </c>
      <c r="E6022">
        <v>15</v>
      </c>
      <c r="F6022">
        <v>0</v>
      </c>
      <c r="G6022">
        <v>0</v>
      </c>
      <c r="H6022">
        <v>15.8</v>
      </c>
      <c r="I6022" t="s">
        <v>201</v>
      </c>
      <c r="J6022" t="s">
        <v>15</v>
      </c>
      <c r="K6022" t="s">
        <v>87</v>
      </c>
      <c r="L6022" t="s">
        <v>75</v>
      </c>
      <c r="M6022" t="s">
        <v>76</v>
      </c>
      <c r="N6022" t="s">
        <v>76</v>
      </c>
      <c r="O6022" t="str">
        <f>TEXT(Table1[[#This Row],[pickup]],"dddd")</f>
        <v>Monday</v>
      </c>
      <c r="P6022">
        <f t="shared" si="94"/>
        <v>8</v>
      </c>
    </row>
    <row r="6023" spans="1:16" x14ac:dyDescent="0.25">
      <c r="A6023" s="1">
        <v>43551.523599537039</v>
      </c>
      <c r="B6023" s="1">
        <v>43551.537673611114</v>
      </c>
      <c r="C6023">
        <v>1</v>
      </c>
      <c r="D6023">
        <v>7.95</v>
      </c>
      <c r="E6023">
        <v>21.21</v>
      </c>
      <c r="F6023">
        <v>0</v>
      </c>
      <c r="G6023">
        <v>0</v>
      </c>
      <c r="H6023">
        <v>21.71</v>
      </c>
      <c r="I6023" t="s">
        <v>201</v>
      </c>
      <c r="J6023" t="s">
        <v>15</v>
      </c>
      <c r="K6023" t="s">
        <v>142</v>
      </c>
      <c r="L6023" t="s">
        <v>33</v>
      </c>
      <c r="M6023" t="s">
        <v>18</v>
      </c>
      <c r="N6023" t="s">
        <v>18</v>
      </c>
      <c r="O6023" t="str">
        <f>TEXT(Table1[[#This Row],[pickup]],"dddd")</f>
        <v>Wednesday</v>
      </c>
      <c r="P6023">
        <f t="shared" si="94"/>
        <v>12</v>
      </c>
    </row>
    <row r="6024" spans="1:16" x14ac:dyDescent="0.25">
      <c r="A6024" s="1">
        <v>43551.615648148145</v>
      </c>
      <c r="B6024" s="1">
        <v>43551.654675925929</v>
      </c>
      <c r="C6024">
        <v>1</v>
      </c>
      <c r="D6024">
        <v>9</v>
      </c>
      <c r="E6024">
        <v>33.65</v>
      </c>
      <c r="F6024">
        <v>0</v>
      </c>
      <c r="G6024">
        <v>0</v>
      </c>
      <c r="H6024">
        <v>34.15</v>
      </c>
      <c r="I6024" t="s">
        <v>201</v>
      </c>
      <c r="J6024" t="s">
        <v>15</v>
      </c>
      <c r="K6024" t="s">
        <v>144</v>
      </c>
      <c r="L6024" t="s">
        <v>88</v>
      </c>
      <c r="M6024" t="s">
        <v>76</v>
      </c>
      <c r="N6024" t="s">
        <v>76</v>
      </c>
      <c r="O6024" t="str">
        <f>TEXT(Table1[[#This Row],[pickup]],"dddd")</f>
        <v>Wednesday</v>
      </c>
      <c r="P6024">
        <f t="shared" si="94"/>
        <v>14</v>
      </c>
    </row>
    <row r="6025" spans="1:16" x14ac:dyDescent="0.25">
      <c r="A6025" s="1">
        <v>43537.017650462964</v>
      </c>
      <c r="B6025" s="1">
        <v>43537.022997685184</v>
      </c>
      <c r="C6025">
        <v>1</v>
      </c>
      <c r="D6025">
        <v>1.2</v>
      </c>
      <c r="E6025">
        <v>7</v>
      </c>
      <c r="F6025">
        <v>0</v>
      </c>
      <c r="G6025">
        <v>0</v>
      </c>
      <c r="H6025">
        <v>8.3000000000000007</v>
      </c>
      <c r="I6025" t="s">
        <v>201</v>
      </c>
      <c r="J6025" t="s">
        <v>19</v>
      </c>
      <c r="K6025" t="s">
        <v>69</v>
      </c>
      <c r="L6025" t="s">
        <v>122</v>
      </c>
      <c r="M6025" t="s">
        <v>37</v>
      </c>
      <c r="N6025" t="s">
        <v>37</v>
      </c>
      <c r="O6025" t="str">
        <f>TEXT(Table1[[#This Row],[pickup]],"dddd")</f>
        <v>Wednesday</v>
      </c>
      <c r="P6025">
        <f t="shared" si="94"/>
        <v>0</v>
      </c>
    </row>
    <row r="6026" spans="1:16" x14ac:dyDescent="0.25">
      <c r="A6026" s="1">
        <v>43540.793263888889</v>
      </c>
      <c r="B6026" s="1">
        <v>43540.814340277779</v>
      </c>
      <c r="C6026">
        <v>1</v>
      </c>
      <c r="D6026">
        <v>4.46</v>
      </c>
      <c r="E6026">
        <v>18.86</v>
      </c>
      <c r="F6026">
        <v>0</v>
      </c>
      <c r="G6026">
        <v>0</v>
      </c>
      <c r="H6026">
        <v>19.36</v>
      </c>
      <c r="I6026" t="s">
        <v>201</v>
      </c>
      <c r="J6026" t="s">
        <v>15</v>
      </c>
      <c r="K6026" t="s">
        <v>83</v>
      </c>
      <c r="L6026" t="s">
        <v>92</v>
      </c>
      <c r="M6026" t="s">
        <v>58</v>
      </c>
      <c r="N6026" t="s">
        <v>58</v>
      </c>
      <c r="O6026" t="str">
        <f>TEXT(Table1[[#This Row],[pickup]],"dddd")</f>
        <v>Saturday</v>
      </c>
      <c r="P6026">
        <f t="shared" si="94"/>
        <v>19</v>
      </c>
    </row>
    <row r="6027" spans="1:16" x14ac:dyDescent="0.25">
      <c r="A6027" s="1">
        <v>43531.882951388892</v>
      </c>
      <c r="B6027" s="1">
        <v>43531.894050925926</v>
      </c>
      <c r="C6027">
        <v>1</v>
      </c>
      <c r="D6027">
        <v>3.46</v>
      </c>
      <c r="E6027">
        <v>14</v>
      </c>
      <c r="F6027">
        <v>0</v>
      </c>
      <c r="G6027">
        <v>0</v>
      </c>
      <c r="H6027">
        <v>15.3</v>
      </c>
      <c r="I6027" t="s">
        <v>201</v>
      </c>
      <c r="J6027" t="s">
        <v>15</v>
      </c>
      <c r="K6027" t="s">
        <v>177</v>
      </c>
      <c r="L6027" t="s">
        <v>139</v>
      </c>
      <c r="M6027" t="s">
        <v>58</v>
      </c>
      <c r="N6027" t="s">
        <v>58</v>
      </c>
      <c r="O6027" t="str">
        <f>TEXT(Table1[[#This Row],[pickup]],"dddd")</f>
        <v>Thursday</v>
      </c>
      <c r="P6027">
        <f t="shared" si="94"/>
        <v>21</v>
      </c>
    </row>
    <row r="6028" spans="1:16" x14ac:dyDescent="0.25">
      <c r="A6028" s="1">
        <v>43552.064351851855</v>
      </c>
      <c r="B6028" s="1">
        <v>43552.068564814814</v>
      </c>
      <c r="C6028">
        <v>1</v>
      </c>
      <c r="D6028">
        <v>1.02</v>
      </c>
      <c r="E6028">
        <v>6</v>
      </c>
      <c r="F6028">
        <v>0</v>
      </c>
      <c r="G6028">
        <v>0</v>
      </c>
      <c r="H6028">
        <v>7.3</v>
      </c>
      <c r="I6028" t="s">
        <v>201</v>
      </c>
      <c r="J6028" t="s">
        <v>19</v>
      </c>
      <c r="K6028" t="s">
        <v>69</v>
      </c>
      <c r="L6028" t="s">
        <v>132</v>
      </c>
      <c r="M6028" t="s">
        <v>37</v>
      </c>
      <c r="N6028" t="s">
        <v>37</v>
      </c>
      <c r="O6028" t="str">
        <f>TEXT(Table1[[#This Row],[pickup]],"dddd")</f>
        <v>Thursday</v>
      </c>
      <c r="P6028">
        <f t="shared" si="94"/>
        <v>1</v>
      </c>
    </row>
    <row r="6029" spans="1:16" x14ac:dyDescent="0.25">
      <c r="A6029" s="1">
        <v>43536.357245370367</v>
      </c>
      <c r="B6029" s="1">
        <v>43536.397476851853</v>
      </c>
      <c r="C6029">
        <v>1</v>
      </c>
      <c r="D6029">
        <v>7.09</v>
      </c>
      <c r="E6029">
        <v>36.5</v>
      </c>
      <c r="F6029">
        <v>0</v>
      </c>
      <c r="G6029">
        <v>5.76</v>
      </c>
      <c r="H6029">
        <v>43.06</v>
      </c>
      <c r="I6029" t="s">
        <v>201</v>
      </c>
      <c r="J6029" t="s">
        <v>15</v>
      </c>
      <c r="K6029" t="s">
        <v>135</v>
      </c>
      <c r="L6029" t="s">
        <v>26</v>
      </c>
      <c r="M6029" t="s">
        <v>37</v>
      </c>
      <c r="N6029" t="s">
        <v>18</v>
      </c>
      <c r="O6029" t="str">
        <f>TEXT(Table1[[#This Row],[pickup]],"dddd")</f>
        <v>Tuesday</v>
      </c>
      <c r="P6029">
        <f t="shared" si="94"/>
        <v>8</v>
      </c>
    </row>
    <row r="6030" spans="1:16" x14ac:dyDescent="0.25">
      <c r="A6030" s="1">
        <v>43531.446087962962</v>
      </c>
      <c r="B6030" s="1">
        <v>43531.476076388892</v>
      </c>
      <c r="C6030">
        <v>1</v>
      </c>
      <c r="D6030">
        <v>7.37</v>
      </c>
      <c r="E6030">
        <v>30</v>
      </c>
      <c r="F6030">
        <v>0</v>
      </c>
      <c r="G6030">
        <v>0</v>
      </c>
      <c r="H6030">
        <v>30.8</v>
      </c>
      <c r="I6030" t="s">
        <v>201</v>
      </c>
      <c r="J6030" t="s">
        <v>15</v>
      </c>
      <c r="K6030" t="s">
        <v>221</v>
      </c>
      <c r="L6030" t="s">
        <v>176</v>
      </c>
      <c r="M6030" t="s">
        <v>58</v>
      </c>
      <c r="N6030" t="s">
        <v>58</v>
      </c>
      <c r="O6030" t="str">
        <f>TEXT(Table1[[#This Row],[pickup]],"dddd")</f>
        <v>Thursday</v>
      </c>
      <c r="P6030">
        <f t="shared" si="94"/>
        <v>10</v>
      </c>
    </row>
    <row r="6031" spans="1:16" x14ac:dyDescent="0.25">
      <c r="A6031" s="1">
        <v>43532.689675925925</v>
      </c>
      <c r="B6031" s="1">
        <v>43532.722939814812</v>
      </c>
      <c r="C6031">
        <v>1</v>
      </c>
      <c r="D6031">
        <v>5.03</v>
      </c>
      <c r="E6031">
        <v>29</v>
      </c>
      <c r="F6031">
        <v>0</v>
      </c>
      <c r="G6031">
        <v>0</v>
      </c>
      <c r="H6031">
        <v>30.8</v>
      </c>
      <c r="I6031" t="s">
        <v>201</v>
      </c>
      <c r="J6031" t="s">
        <v>15</v>
      </c>
      <c r="K6031" t="s">
        <v>78</v>
      </c>
      <c r="L6031" t="s">
        <v>176</v>
      </c>
      <c r="M6031" t="s">
        <v>58</v>
      </c>
      <c r="N6031" t="s">
        <v>58</v>
      </c>
      <c r="O6031" t="str">
        <f>TEXT(Table1[[#This Row],[pickup]],"dddd")</f>
        <v>Friday</v>
      </c>
      <c r="P6031">
        <f t="shared" si="94"/>
        <v>16</v>
      </c>
    </row>
    <row r="6032" spans="1:16" x14ac:dyDescent="0.25">
      <c r="A6032" s="1">
        <v>43537.741157407407</v>
      </c>
      <c r="B6032" s="1">
        <v>43537.748796296299</v>
      </c>
      <c r="C6032">
        <v>2</v>
      </c>
      <c r="D6032">
        <v>1.65</v>
      </c>
      <c r="E6032">
        <v>9</v>
      </c>
      <c r="F6032">
        <v>0</v>
      </c>
      <c r="G6032">
        <v>0</v>
      </c>
      <c r="H6032">
        <v>10.8</v>
      </c>
      <c r="I6032" t="s">
        <v>201</v>
      </c>
      <c r="J6032" t="s">
        <v>19</v>
      </c>
      <c r="K6032" t="s">
        <v>31</v>
      </c>
      <c r="L6032" t="s">
        <v>54</v>
      </c>
      <c r="M6032" t="s">
        <v>18</v>
      </c>
      <c r="N6032" t="s">
        <v>18</v>
      </c>
      <c r="O6032" t="str">
        <f>TEXT(Table1[[#This Row],[pickup]],"dddd")</f>
        <v>Wednesday</v>
      </c>
      <c r="P6032">
        <f t="shared" si="94"/>
        <v>17</v>
      </c>
    </row>
    <row r="6033" spans="1:16" x14ac:dyDescent="0.25">
      <c r="A6033" s="1">
        <v>43537.488402777781</v>
      </c>
      <c r="B6033" s="1">
        <v>43537.523692129631</v>
      </c>
      <c r="C6033">
        <v>1</v>
      </c>
      <c r="D6033">
        <v>6.89</v>
      </c>
      <c r="E6033">
        <v>27.37</v>
      </c>
      <c r="F6033">
        <v>0</v>
      </c>
      <c r="G6033">
        <v>0</v>
      </c>
      <c r="H6033">
        <v>27.87</v>
      </c>
      <c r="I6033" t="s">
        <v>201</v>
      </c>
      <c r="J6033" t="s">
        <v>15</v>
      </c>
      <c r="K6033" t="s">
        <v>164</v>
      </c>
      <c r="L6033" t="s">
        <v>78</v>
      </c>
      <c r="M6033" t="s">
        <v>58</v>
      </c>
      <c r="N6033" t="s">
        <v>58</v>
      </c>
      <c r="O6033" t="str">
        <f>TEXT(Table1[[#This Row],[pickup]],"dddd")</f>
        <v>Wednesday</v>
      </c>
      <c r="P6033">
        <f t="shared" si="94"/>
        <v>11</v>
      </c>
    </row>
    <row r="6034" spans="1:16" x14ac:dyDescent="0.25">
      <c r="A6034" s="1">
        <v>43546.816006944442</v>
      </c>
      <c r="B6034" s="1">
        <v>43546.821516203701</v>
      </c>
      <c r="C6034">
        <v>3</v>
      </c>
      <c r="D6034">
        <v>1.05</v>
      </c>
      <c r="E6034">
        <v>7</v>
      </c>
      <c r="F6034">
        <v>1.8</v>
      </c>
      <c r="G6034">
        <v>0</v>
      </c>
      <c r="H6034">
        <v>10.6</v>
      </c>
      <c r="I6034" t="s">
        <v>201</v>
      </c>
      <c r="J6034" t="s">
        <v>15</v>
      </c>
      <c r="K6034" t="s">
        <v>111</v>
      </c>
      <c r="L6034" t="s">
        <v>94</v>
      </c>
      <c r="M6034" t="s">
        <v>58</v>
      </c>
      <c r="N6034" t="s">
        <v>58</v>
      </c>
      <c r="O6034" t="str">
        <f>TEXT(Table1[[#This Row],[pickup]],"dddd")</f>
        <v>Friday</v>
      </c>
      <c r="P6034">
        <f t="shared" si="94"/>
        <v>19</v>
      </c>
    </row>
    <row r="6035" spans="1:16" x14ac:dyDescent="0.25">
      <c r="A6035" s="1">
        <v>43531.592106481483</v>
      </c>
      <c r="B6035" s="1">
        <v>43531.600532407407</v>
      </c>
      <c r="C6035">
        <v>5</v>
      </c>
      <c r="D6035">
        <v>2.62</v>
      </c>
      <c r="E6035">
        <v>11</v>
      </c>
      <c r="F6035">
        <v>0</v>
      </c>
      <c r="G6035">
        <v>0</v>
      </c>
      <c r="H6035">
        <v>11.8</v>
      </c>
      <c r="I6035" t="s">
        <v>201</v>
      </c>
      <c r="J6035" t="s">
        <v>19</v>
      </c>
      <c r="K6035" t="s">
        <v>36</v>
      </c>
      <c r="L6035" t="s">
        <v>69</v>
      </c>
      <c r="M6035" t="s">
        <v>37</v>
      </c>
      <c r="N6035" t="s">
        <v>37</v>
      </c>
      <c r="O6035" t="str">
        <f>TEXT(Table1[[#This Row],[pickup]],"dddd")</f>
        <v>Thursday</v>
      </c>
      <c r="P6035">
        <f t="shared" si="94"/>
        <v>14</v>
      </c>
    </row>
    <row r="6036" spans="1:16" x14ac:dyDescent="0.25">
      <c r="A6036" s="1">
        <v>43542.729328703703</v>
      </c>
      <c r="B6036" s="1">
        <v>43542.742418981485</v>
      </c>
      <c r="C6036">
        <v>1</v>
      </c>
      <c r="D6036">
        <v>2.89</v>
      </c>
      <c r="E6036">
        <v>14</v>
      </c>
      <c r="F6036">
        <v>0</v>
      </c>
      <c r="G6036">
        <v>0</v>
      </c>
      <c r="H6036">
        <v>15.8</v>
      </c>
      <c r="I6036" t="s">
        <v>201</v>
      </c>
      <c r="J6036" t="s">
        <v>15</v>
      </c>
      <c r="K6036" t="s">
        <v>191</v>
      </c>
      <c r="L6036" t="s">
        <v>140</v>
      </c>
      <c r="M6036" t="s">
        <v>58</v>
      </c>
      <c r="N6036" t="s">
        <v>58</v>
      </c>
      <c r="O6036" t="str">
        <f>TEXT(Table1[[#This Row],[pickup]],"dddd")</f>
        <v>Monday</v>
      </c>
      <c r="P6036">
        <f t="shared" si="94"/>
        <v>17</v>
      </c>
    </row>
    <row r="6037" spans="1:16" x14ac:dyDescent="0.25">
      <c r="A6037" s="1">
        <v>43535.802314814813</v>
      </c>
      <c r="B6037" s="1">
        <v>43535.808611111112</v>
      </c>
      <c r="C6037">
        <v>1</v>
      </c>
      <c r="D6037">
        <v>1.17</v>
      </c>
      <c r="E6037">
        <v>7.5</v>
      </c>
      <c r="F6037">
        <v>0</v>
      </c>
      <c r="G6037">
        <v>0</v>
      </c>
      <c r="H6037">
        <v>9.3000000000000007</v>
      </c>
      <c r="I6037" t="s">
        <v>201</v>
      </c>
      <c r="J6037" t="s">
        <v>15</v>
      </c>
      <c r="K6037" t="s">
        <v>114</v>
      </c>
      <c r="L6037" t="s">
        <v>87</v>
      </c>
      <c r="M6037" t="s">
        <v>18</v>
      </c>
      <c r="N6037" t="s">
        <v>76</v>
      </c>
      <c r="O6037" t="str">
        <f>TEXT(Table1[[#This Row],[pickup]],"dddd")</f>
        <v>Monday</v>
      </c>
      <c r="P6037">
        <f t="shared" si="94"/>
        <v>19</v>
      </c>
    </row>
    <row r="6038" spans="1:16" x14ac:dyDescent="0.25">
      <c r="A6038" s="1">
        <v>43555.65253472222</v>
      </c>
      <c r="B6038" s="1">
        <v>43555.675023148149</v>
      </c>
      <c r="C6038">
        <v>1</v>
      </c>
      <c r="D6038">
        <v>8.44</v>
      </c>
      <c r="E6038">
        <v>22.43</v>
      </c>
      <c r="F6038">
        <v>0</v>
      </c>
      <c r="G6038">
        <v>0</v>
      </c>
      <c r="H6038">
        <v>22.93</v>
      </c>
      <c r="I6038" t="s">
        <v>201</v>
      </c>
      <c r="J6038" t="s">
        <v>15</v>
      </c>
      <c r="K6038" t="s">
        <v>153</v>
      </c>
      <c r="L6038" t="s">
        <v>120</v>
      </c>
      <c r="M6038" t="s">
        <v>37</v>
      </c>
      <c r="N6038" t="s">
        <v>58</v>
      </c>
      <c r="O6038" t="str">
        <f>TEXT(Table1[[#This Row],[pickup]],"dddd")</f>
        <v>Sunday</v>
      </c>
      <c r="P6038">
        <f t="shared" si="94"/>
        <v>15</v>
      </c>
    </row>
    <row r="6039" spans="1:16" x14ac:dyDescent="0.25">
      <c r="A6039" s="1">
        <v>43536.50209490741</v>
      </c>
      <c r="B6039" s="1">
        <v>43536.509131944447</v>
      </c>
      <c r="C6039">
        <v>1</v>
      </c>
      <c r="D6039">
        <v>2.2999999999999998</v>
      </c>
      <c r="E6039">
        <v>10.5</v>
      </c>
      <c r="F6039">
        <v>4.2</v>
      </c>
      <c r="G6039">
        <v>0</v>
      </c>
      <c r="H6039">
        <v>18.25</v>
      </c>
      <c r="I6039" t="s">
        <v>201</v>
      </c>
      <c r="J6039" t="s">
        <v>15</v>
      </c>
      <c r="K6039" t="s">
        <v>95</v>
      </c>
      <c r="L6039" t="s">
        <v>59</v>
      </c>
      <c r="M6039" t="s">
        <v>58</v>
      </c>
      <c r="N6039" t="s">
        <v>18</v>
      </c>
      <c r="O6039" t="str">
        <f>TEXT(Table1[[#This Row],[pickup]],"dddd")</f>
        <v>Tuesday</v>
      </c>
      <c r="P6039">
        <f t="shared" si="94"/>
        <v>12</v>
      </c>
    </row>
    <row r="6040" spans="1:16" x14ac:dyDescent="0.25">
      <c r="A6040" s="1">
        <v>43537.814155092594</v>
      </c>
      <c r="B6040" s="1">
        <v>43537.819155092591</v>
      </c>
      <c r="C6040">
        <v>2</v>
      </c>
      <c r="D6040">
        <v>1.1000000000000001</v>
      </c>
      <c r="E6040">
        <v>6.5</v>
      </c>
      <c r="F6040">
        <v>2.4500000000000002</v>
      </c>
      <c r="G6040">
        <v>0</v>
      </c>
      <c r="H6040">
        <v>10.75</v>
      </c>
      <c r="I6040" t="s">
        <v>201</v>
      </c>
      <c r="J6040" t="s">
        <v>15</v>
      </c>
      <c r="K6040" t="s">
        <v>127</v>
      </c>
      <c r="L6040" t="s">
        <v>113</v>
      </c>
      <c r="M6040" t="s">
        <v>58</v>
      </c>
      <c r="N6040" t="s">
        <v>58</v>
      </c>
      <c r="O6040" t="str">
        <f>TEXT(Table1[[#This Row],[pickup]],"dddd")</f>
        <v>Wednesday</v>
      </c>
      <c r="P6040">
        <f t="shared" si="94"/>
        <v>19</v>
      </c>
    </row>
    <row r="6041" spans="1:16" x14ac:dyDescent="0.25">
      <c r="A6041" s="1">
        <v>43532.943495370368</v>
      </c>
      <c r="B6041" s="1">
        <v>43532.948391203703</v>
      </c>
      <c r="C6041">
        <v>5</v>
      </c>
      <c r="D6041">
        <v>0.81</v>
      </c>
      <c r="E6041">
        <v>6.5</v>
      </c>
      <c r="F6041">
        <v>1.56</v>
      </c>
      <c r="G6041">
        <v>0</v>
      </c>
      <c r="H6041">
        <v>9.36</v>
      </c>
      <c r="I6041" t="s">
        <v>201</v>
      </c>
      <c r="J6041" t="s">
        <v>15</v>
      </c>
      <c r="K6041" t="s">
        <v>117</v>
      </c>
      <c r="L6041" t="s">
        <v>36</v>
      </c>
      <c r="M6041" t="s">
        <v>37</v>
      </c>
      <c r="N6041" t="s">
        <v>37</v>
      </c>
      <c r="O6041" t="str">
        <f>TEXT(Table1[[#This Row],[pickup]],"dddd")</f>
        <v>Friday</v>
      </c>
      <c r="P6041">
        <f t="shared" si="94"/>
        <v>22</v>
      </c>
    </row>
    <row r="6042" spans="1:16" x14ac:dyDescent="0.25">
      <c r="A6042" s="1">
        <v>43538.332777777781</v>
      </c>
      <c r="B6042" s="1">
        <v>43538.337118055555</v>
      </c>
      <c r="C6042">
        <v>1</v>
      </c>
      <c r="D6042">
        <v>1.5</v>
      </c>
      <c r="E6042">
        <v>6.5</v>
      </c>
      <c r="F6042">
        <v>1.46</v>
      </c>
      <c r="G6042">
        <v>0</v>
      </c>
      <c r="H6042">
        <v>8.76</v>
      </c>
      <c r="I6042" t="s">
        <v>201</v>
      </c>
      <c r="J6042" t="s">
        <v>15</v>
      </c>
      <c r="K6042" t="s">
        <v>31</v>
      </c>
      <c r="L6042" t="s">
        <v>54</v>
      </c>
      <c r="M6042" t="s">
        <v>18</v>
      </c>
      <c r="N6042" t="s">
        <v>18</v>
      </c>
      <c r="O6042" t="str">
        <f>TEXT(Table1[[#This Row],[pickup]],"dddd")</f>
        <v>Thursday</v>
      </c>
      <c r="P6042">
        <f t="shared" si="94"/>
        <v>7</v>
      </c>
    </row>
    <row r="6043" spans="1:16" x14ac:dyDescent="0.25">
      <c r="A6043" s="1">
        <v>43538.254525462966</v>
      </c>
      <c r="B6043" s="1">
        <v>43538.261643518519</v>
      </c>
      <c r="C6043">
        <v>1</v>
      </c>
      <c r="D6043">
        <v>2.25</v>
      </c>
      <c r="E6043">
        <v>9.5</v>
      </c>
      <c r="F6043">
        <v>2.06</v>
      </c>
      <c r="G6043">
        <v>0</v>
      </c>
      <c r="H6043">
        <v>12.36</v>
      </c>
      <c r="I6043" t="s">
        <v>201</v>
      </c>
      <c r="J6043" t="s">
        <v>15</v>
      </c>
      <c r="K6043" t="s">
        <v>54</v>
      </c>
      <c r="L6043" t="s">
        <v>38</v>
      </c>
      <c r="M6043" t="s">
        <v>18</v>
      </c>
      <c r="N6043" t="s">
        <v>18</v>
      </c>
      <c r="O6043" t="str">
        <f>TEXT(Table1[[#This Row],[pickup]],"dddd")</f>
        <v>Thursday</v>
      </c>
      <c r="P6043">
        <f t="shared" si="94"/>
        <v>6</v>
      </c>
    </row>
    <row r="6044" spans="1:16" x14ac:dyDescent="0.25">
      <c r="A6044" s="1">
        <v>43529.833136574074</v>
      </c>
      <c r="B6044" s="1">
        <v>43529.840173611112</v>
      </c>
      <c r="C6044">
        <v>1</v>
      </c>
      <c r="D6044">
        <v>1.62</v>
      </c>
      <c r="E6044">
        <v>8.5</v>
      </c>
      <c r="F6044">
        <v>1</v>
      </c>
      <c r="G6044">
        <v>0</v>
      </c>
      <c r="H6044">
        <v>11.3</v>
      </c>
      <c r="I6044" t="s">
        <v>201</v>
      </c>
      <c r="J6044" t="s">
        <v>15</v>
      </c>
      <c r="K6044" t="s">
        <v>95</v>
      </c>
      <c r="L6044" t="s">
        <v>97</v>
      </c>
      <c r="M6044" t="s">
        <v>58</v>
      </c>
      <c r="N6044" t="s">
        <v>58</v>
      </c>
      <c r="O6044" t="str">
        <f>TEXT(Table1[[#This Row],[pickup]],"dddd")</f>
        <v>Tuesday</v>
      </c>
      <c r="P6044">
        <f t="shared" si="94"/>
        <v>19</v>
      </c>
    </row>
    <row r="6045" spans="1:16" x14ac:dyDescent="0.25">
      <c r="A6045" s="1">
        <v>43548.968402777777</v>
      </c>
      <c r="B6045" s="1">
        <v>43548.985752314817</v>
      </c>
      <c r="C6045">
        <v>5</v>
      </c>
      <c r="D6045">
        <v>6.46</v>
      </c>
      <c r="E6045">
        <v>24.5</v>
      </c>
      <c r="F6045">
        <v>0</v>
      </c>
      <c r="G6045">
        <v>0</v>
      </c>
      <c r="H6045">
        <v>28.55</v>
      </c>
      <c r="I6045" t="s">
        <v>201</v>
      </c>
      <c r="J6045" t="s">
        <v>19</v>
      </c>
      <c r="K6045" t="s">
        <v>114</v>
      </c>
      <c r="L6045" t="s">
        <v>42</v>
      </c>
      <c r="M6045" t="s">
        <v>18</v>
      </c>
      <c r="N6045" t="s">
        <v>18</v>
      </c>
      <c r="O6045" t="str">
        <f>TEXT(Table1[[#This Row],[pickup]],"dddd")</f>
        <v>Sunday</v>
      </c>
      <c r="P6045">
        <f t="shared" si="94"/>
        <v>23</v>
      </c>
    </row>
    <row r="6046" spans="1:16" x14ac:dyDescent="0.25">
      <c r="A6046" s="1">
        <v>43535.423773148148</v>
      </c>
      <c r="B6046" s="1">
        <v>43535.432222222225</v>
      </c>
      <c r="C6046">
        <v>1</v>
      </c>
      <c r="D6046">
        <v>1.63</v>
      </c>
      <c r="E6046">
        <v>9.5</v>
      </c>
      <c r="F6046">
        <v>0</v>
      </c>
      <c r="G6046">
        <v>0</v>
      </c>
      <c r="H6046">
        <v>10.3</v>
      </c>
      <c r="I6046" t="s">
        <v>201</v>
      </c>
      <c r="J6046" t="s">
        <v>19</v>
      </c>
      <c r="K6046" t="s">
        <v>118</v>
      </c>
      <c r="L6046" t="s">
        <v>202</v>
      </c>
      <c r="M6046" t="s">
        <v>37</v>
      </c>
      <c r="N6046" t="s">
        <v>37</v>
      </c>
      <c r="O6046" t="str">
        <f>TEXT(Table1[[#This Row],[pickup]],"dddd")</f>
        <v>Monday</v>
      </c>
      <c r="P6046">
        <f t="shared" si="94"/>
        <v>10</v>
      </c>
    </row>
    <row r="6047" spans="1:16" x14ac:dyDescent="0.25">
      <c r="A6047" s="1">
        <v>43526.611550925925</v>
      </c>
      <c r="B6047" s="1">
        <v>43526.616990740738</v>
      </c>
      <c r="C6047">
        <v>1</v>
      </c>
      <c r="D6047">
        <v>2.12</v>
      </c>
      <c r="E6047">
        <v>8.5</v>
      </c>
      <c r="F6047">
        <v>2.41</v>
      </c>
      <c r="G6047">
        <v>0</v>
      </c>
      <c r="H6047">
        <v>14.46</v>
      </c>
      <c r="I6047" t="s">
        <v>201</v>
      </c>
      <c r="J6047" t="s">
        <v>15</v>
      </c>
      <c r="K6047" t="s">
        <v>98</v>
      </c>
      <c r="L6047" t="s">
        <v>33</v>
      </c>
      <c r="M6047" t="s">
        <v>18</v>
      </c>
      <c r="N6047" t="s">
        <v>18</v>
      </c>
      <c r="O6047" t="str">
        <f>TEXT(Table1[[#This Row],[pickup]],"dddd")</f>
        <v>Saturday</v>
      </c>
      <c r="P6047">
        <f t="shared" si="94"/>
        <v>14</v>
      </c>
    </row>
    <row r="6048" spans="1:16" x14ac:dyDescent="0.25">
      <c r="A6048" s="1">
        <v>43538.497731481482</v>
      </c>
      <c r="B6048" s="1">
        <v>43538.50608796296</v>
      </c>
      <c r="C6048">
        <v>1</v>
      </c>
      <c r="D6048">
        <v>2.04</v>
      </c>
      <c r="E6048">
        <v>10.5</v>
      </c>
      <c r="F6048">
        <v>0</v>
      </c>
      <c r="G6048">
        <v>0</v>
      </c>
      <c r="H6048">
        <v>11.3</v>
      </c>
      <c r="I6048" t="s">
        <v>201</v>
      </c>
      <c r="J6048" t="s">
        <v>15</v>
      </c>
      <c r="K6048" t="s">
        <v>116</v>
      </c>
      <c r="L6048" t="s">
        <v>208</v>
      </c>
      <c r="M6048" t="s">
        <v>37</v>
      </c>
      <c r="N6048" t="s">
        <v>37</v>
      </c>
      <c r="O6048" t="str">
        <f>TEXT(Table1[[#This Row],[pickup]],"dddd")</f>
        <v>Thursday</v>
      </c>
      <c r="P6048">
        <f t="shared" si="94"/>
        <v>11</v>
      </c>
    </row>
    <row r="6049" spans="1:16" x14ac:dyDescent="0.25">
      <c r="A6049" s="1">
        <v>43547.005023148151</v>
      </c>
      <c r="B6049" s="1">
        <v>43547.008518518516</v>
      </c>
      <c r="C6049">
        <v>1</v>
      </c>
      <c r="D6049">
        <v>1.03</v>
      </c>
      <c r="E6049">
        <v>6</v>
      </c>
      <c r="F6049">
        <v>0</v>
      </c>
      <c r="G6049">
        <v>0</v>
      </c>
      <c r="H6049">
        <v>7.3</v>
      </c>
      <c r="I6049" t="s">
        <v>201</v>
      </c>
      <c r="J6049" t="s">
        <v>19</v>
      </c>
      <c r="K6049" t="s">
        <v>98</v>
      </c>
      <c r="L6049" t="s">
        <v>114</v>
      </c>
      <c r="M6049" t="s">
        <v>18</v>
      </c>
      <c r="N6049" t="s">
        <v>18</v>
      </c>
      <c r="O6049" t="str">
        <f>TEXT(Table1[[#This Row],[pickup]],"dddd")</f>
        <v>Saturday</v>
      </c>
      <c r="P6049">
        <f t="shared" si="94"/>
        <v>0</v>
      </c>
    </row>
    <row r="6050" spans="1:16" x14ac:dyDescent="0.25">
      <c r="A6050" s="1">
        <v>43539.367280092592</v>
      </c>
      <c r="B6050" s="1">
        <v>43539.377002314817</v>
      </c>
      <c r="C6050">
        <v>1</v>
      </c>
      <c r="D6050">
        <v>1.1599999999999999</v>
      </c>
      <c r="E6050">
        <v>10</v>
      </c>
      <c r="F6050">
        <v>0</v>
      </c>
      <c r="G6050">
        <v>0</v>
      </c>
      <c r="H6050">
        <v>10.8</v>
      </c>
      <c r="I6050" t="s">
        <v>201</v>
      </c>
      <c r="J6050" t="s">
        <v>19</v>
      </c>
      <c r="K6050" t="s">
        <v>148</v>
      </c>
      <c r="L6050" t="s">
        <v>218</v>
      </c>
      <c r="M6050" t="s">
        <v>76</v>
      </c>
      <c r="N6050" t="s">
        <v>76</v>
      </c>
      <c r="O6050" t="str">
        <f>TEXT(Table1[[#This Row],[pickup]],"dddd")</f>
        <v>Friday</v>
      </c>
      <c r="P6050">
        <f t="shared" si="94"/>
        <v>8</v>
      </c>
    </row>
    <row r="6051" spans="1:16" x14ac:dyDescent="0.25">
      <c r="A6051" s="1">
        <v>43546.351898148147</v>
      </c>
      <c r="B6051" s="1">
        <v>43546.355231481481</v>
      </c>
      <c r="C6051">
        <v>1</v>
      </c>
      <c r="D6051">
        <v>0.8</v>
      </c>
      <c r="E6051">
        <v>5.5</v>
      </c>
      <c r="F6051">
        <v>1.25</v>
      </c>
      <c r="G6051">
        <v>0</v>
      </c>
      <c r="H6051">
        <v>7.55</v>
      </c>
      <c r="I6051" t="s">
        <v>201</v>
      </c>
      <c r="J6051" t="s">
        <v>15</v>
      </c>
      <c r="K6051" t="s">
        <v>86</v>
      </c>
      <c r="L6051" t="s">
        <v>110</v>
      </c>
      <c r="M6051" t="s">
        <v>58</v>
      </c>
      <c r="N6051" t="s">
        <v>58</v>
      </c>
      <c r="O6051" t="str">
        <f>TEXT(Table1[[#This Row],[pickup]],"dddd")</f>
        <v>Friday</v>
      </c>
      <c r="P6051">
        <f t="shared" si="94"/>
        <v>8</v>
      </c>
    </row>
    <row r="6052" spans="1:16" x14ac:dyDescent="0.25">
      <c r="A6052" s="1">
        <v>43553.328055555554</v>
      </c>
      <c r="B6052" s="1">
        <v>43553.332337962966</v>
      </c>
      <c r="C6052">
        <v>1</v>
      </c>
      <c r="D6052">
        <v>0.6</v>
      </c>
      <c r="E6052">
        <v>5.5</v>
      </c>
      <c r="F6052">
        <v>0</v>
      </c>
      <c r="G6052">
        <v>0</v>
      </c>
      <c r="H6052">
        <v>6.3</v>
      </c>
      <c r="I6052" t="s">
        <v>201</v>
      </c>
      <c r="J6052" t="s">
        <v>19</v>
      </c>
      <c r="K6052" t="s">
        <v>31</v>
      </c>
      <c r="L6052" t="s">
        <v>31</v>
      </c>
      <c r="M6052" t="s">
        <v>18</v>
      </c>
      <c r="N6052" t="s">
        <v>18</v>
      </c>
      <c r="O6052" t="str">
        <f>TEXT(Table1[[#This Row],[pickup]],"dddd")</f>
        <v>Friday</v>
      </c>
      <c r="P6052">
        <f t="shared" si="94"/>
        <v>7</v>
      </c>
    </row>
    <row r="6053" spans="1:16" x14ac:dyDescent="0.25">
      <c r="A6053" s="1">
        <v>43540.350011574075</v>
      </c>
      <c r="B6053" s="1">
        <v>43540.355729166666</v>
      </c>
      <c r="C6053">
        <v>1</v>
      </c>
      <c r="D6053">
        <v>3.38</v>
      </c>
      <c r="E6053">
        <v>11</v>
      </c>
      <c r="F6053">
        <v>2.95</v>
      </c>
      <c r="G6053">
        <v>0</v>
      </c>
      <c r="H6053">
        <v>14.75</v>
      </c>
      <c r="I6053" t="s">
        <v>201</v>
      </c>
      <c r="J6053" t="s">
        <v>15</v>
      </c>
      <c r="K6053" t="s">
        <v>60</v>
      </c>
      <c r="L6053" t="s">
        <v>73</v>
      </c>
      <c r="M6053" t="s">
        <v>18</v>
      </c>
      <c r="N6053" t="s">
        <v>18</v>
      </c>
      <c r="O6053" t="str">
        <f>TEXT(Table1[[#This Row],[pickup]],"dddd")</f>
        <v>Saturday</v>
      </c>
      <c r="P6053">
        <f t="shared" si="94"/>
        <v>8</v>
      </c>
    </row>
    <row r="6054" spans="1:16" x14ac:dyDescent="0.25">
      <c r="A6054" s="1">
        <v>43537.779409722221</v>
      </c>
      <c r="B6054" s="1">
        <v>43537.788090277776</v>
      </c>
      <c r="C6054">
        <v>5</v>
      </c>
      <c r="D6054">
        <v>1.45</v>
      </c>
      <c r="E6054">
        <v>9</v>
      </c>
      <c r="F6054">
        <v>0</v>
      </c>
      <c r="G6054">
        <v>0</v>
      </c>
      <c r="H6054">
        <v>10.8</v>
      </c>
      <c r="I6054" t="s">
        <v>201</v>
      </c>
      <c r="J6054" t="s">
        <v>15</v>
      </c>
      <c r="K6054" t="s">
        <v>92</v>
      </c>
      <c r="L6054" t="s">
        <v>92</v>
      </c>
      <c r="M6054" t="s">
        <v>58</v>
      </c>
      <c r="N6054" t="s">
        <v>58</v>
      </c>
      <c r="O6054" t="str">
        <f>TEXT(Table1[[#This Row],[pickup]],"dddd")</f>
        <v>Wednesday</v>
      </c>
      <c r="P6054">
        <f t="shared" si="94"/>
        <v>18</v>
      </c>
    </row>
    <row r="6055" spans="1:16" x14ac:dyDescent="0.25">
      <c r="A6055" s="1">
        <v>43529.308206018519</v>
      </c>
      <c r="B6055" s="1">
        <v>43529.382974537039</v>
      </c>
      <c r="C6055">
        <v>1</v>
      </c>
      <c r="D6055">
        <v>22.17</v>
      </c>
      <c r="E6055">
        <v>81.86</v>
      </c>
      <c r="F6055">
        <v>0</v>
      </c>
      <c r="G6055">
        <v>0</v>
      </c>
      <c r="H6055">
        <v>82.36</v>
      </c>
      <c r="I6055" t="s">
        <v>201</v>
      </c>
      <c r="J6055" t="s">
        <v>15</v>
      </c>
      <c r="K6055" t="s">
        <v>125</v>
      </c>
      <c r="L6055" t="s">
        <v>68</v>
      </c>
      <c r="M6055" t="s">
        <v>76</v>
      </c>
      <c r="N6055" t="s">
        <v>18</v>
      </c>
      <c r="O6055" t="str">
        <f>TEXT(Table1[[#This Row],[pickup]],"dddd")</f>
        <v>Tuesday</v>
      </c>
      <c r="P6055">
        <f t="shared" si="94"/>
        <v>7</v>
      </c>
    </row>
    <row r="6056" spans="1:16" x14ac:dyDescent="0.25">
      <c r="A6056" s="1">
        <v>43545.739363425928</v>
      </c>
      <c r="B6056" s="1">
        <v>43545.746631944443</v>
      </c>
      <c r="C6056">
        <v>1</v>
      </c>
      <c r="D6056">
        <v>2.33</v>
      </c>
      <c r="E6056">
        <v>10</v>
      </c>
      <c r="F6056">
        <v>1</v>
      </c>
      <c r="G6056">
        <v>0</v>
      </c>
      <c r="H6056">
        <v>12.8</v>
      </c>
      <c r="I6056" t="s">
        <v>201</v>
      </c>
      <c r="J6056" t="s">
        <v>15</v>
      </c>
      <c r="K6056" t="s">
        <v>118</v>
      </c>
      <c r="L6056" t="s">
        <v>102</v>
      </c>
      <c r="M6056" t="s">
        <v>37</v>
      </c>
      <c r="N6056" t="s">
        <v>37</v>
      </c>
      <c r="O6056" t="str">
        <f>TEXT(Table1[[#This Row],[pickup]],"dddd")</f>
        <v>Thursday</v>
      </c>
      <c r="P6056">
        <f t="shared" si="94"/>
        <v>17</v>
      </c>
    </row>
    <row r="6057" spans="1:16" x14ac:dyDescent="0.25">
      <c r="A6057" s="1">
        <v>43544.456990740742</v>
      </c>
      <c r="B6057" s="1">
        <v>43544.463125000002</v>
      </c>
      <c r="C6057">
        <v>2</v>
      </c>
      <c r="D6057">
        <v>0.97</v>
      </c>
      <c r="E6057">
        <v>7.5</v>
      </c>
      <c r="F6057">
        <v>1</v>
      </c>
      <c r="G6057">
        <v>0</v>
      </c>
      <c r="H6057">
        <v>9.3000000000000007</v>
      </c>
      <c r="I6057" t="s">
        <v>201</v>
      </c>
      <c r="J6057" t="s">
        <v>15</v>
      </c>
      <c r="K6057" t="s">
        <v>73</v>
      </c>
      <c r="L6057" t="s">
        <v>114</v>
      </c>
      <c r="M6057" t="s">
        <v>18</v>
      </c>
      <c r="N6057" t="s">
        <v>18</v>
      </c>
      <c r="O6057" t="str">
        <f>TEXT(Table1[[#This Row],[pickup]],"dddd")</f>
        <v>Wednesday</v>
      </c>
      <c r="P6057">
        <f t="shared" si="94"/>
        <v>10</v>
      </c>
    </row>
    <row r="6058" spans="1:16" x14ac:dyDescent="0.25">
      <c r="A6058" s="1">
        <v>43540.770729166667</v>
      </c>
      <c r="B6058" s="1">
        <v>43540.773796296293</v>
      </c>
      <c r="C6058">
        <v>1</v>
      </c>
      <c r="D6058">
        <v>0.64</v>
      </c>
      <c r="E6058">
        <v>5</v>
      </c>
      <c r="F6058">
        <v>0</v>
      </c>
      <c r="G6058">
        <v>0</v>
      </c>
      <c r="H6058">
        <v>5.8</v>
      </c>
      <c r="I6058" t="s">
        <v>201</v>
      </c>
      <c r="J6058" t="s">
        <v>19</v>
      </c>
      <c r="K6058" t="s">
        <v>114</v>
      </c>
      <c r="L6058" t="s">
        <v>130</v>
      </c>
      <c r="M6058" t="s">
        <v>18</v>
      </c>
      <c r="N6058" t="s">
        <v>18</v>
      </c>
      <c r="O6058" t="str">
        <f>TEXT(Table1[[#This Row],[pickup]],"dddd")</f>
        <v>Saturday</v>
      </c>
      <c r="P6058">
        <f t="shared" si="94"/>
        <v>18</v>
      </c>
    </row>
    <row r="6059" spans="1:16" x14ac:dyDescent="0.25">
      <c r="A6059" s="1">
        <v>43541.527407407404</v>
      </c>
      <c r="B6059" s="1">
        <v>43541.537314814814</v>
      </c>
      <c r="C6059">
        <v>1</v>
      </c>
      <c r="D6059">
        <v>2.4</v>
      </c>
      <c r="E6059">
        <v>11.5</v>
      </c>
      <c r="F6059">
        <v>0.01</v>
      </c>
      <c r="G6059">
        <v>0</v>
      </c>
      <c r="H6059">
        <v>12.31</v>
      </c>
      <c r="I6059" t="s">
        <v>201</v>
      </c>
      <c r="J6059" t="s">
        <v>15</v>
      </c>
      <c r="K6059" t="s">
        <v>54</v>
      </c>
      <c r="L6059" t="s">
        <v>130</v>
      </c>
      <c r="M6059" t="s">
        <v>18</v>
      </c>
      <c r="N6059" t="s">
        <v>18</v>
      </c>
      <c r="O6059" t="str">
        <f>TEXT(Table1[[#This Row],[pickup]],"dddd")</f>
        <v>Sunday</v>
      </c>
      <c r="P6059">
        <f t="shared" si="94"/>
        <v>12</v>
      </c>
    </row>
    <row r="6060" spans="1:16" x14ac:dyDescent="0.25">
      <c r="A6060" s="1">
        <v>43554.770092592589</v>
      </c>
      <c r="B6060" s="1">
        <v>43554.779398148145</v>
      </c>
      <c r="C6060">
        <v>1</v>
      </c>
      <c r="D6060">
        <v>2.52</v>
      </c>
      <c r="E6060">
        <v>12</v>
      </c>
      <c r="F6060">
        <v>0</v>
      </c>
      <c r="G6060">
        <v>0</v>
      </c>
      <c r="H6060">
        <v>15.55</v>
      </c>
      <c r="I6060" t="s">
        <v>201</v>
      </c>
      <c r="J6060" t="s">
        <v>19</v>
      </c>
      <c r="K6060" t="s">
        <v>95</v>
      </c>
      <c r="L6060" t="s">
        <v>74</v>
      </c>
      <c r="M6060" t="s">
        <v>58</v>
      </c>
      <c r="N6060" t="s">
        <v>18</v>
      </c>
      <c r="O6060" t="str">
        <f>TEXT(Table1[[#This Row],[pickup]],"dddd")</f>
        <v>Saturday</v>
      </c>
      <c r="P6060">
        <f t="shared" si="94"/>
        <v>18</v>
      </c>
    </row>
    <row r="6061" spans="1:16" x14ac:dyDescent="0.25">
      <c r="A6061" s="1">
        <v>43533.168865740743</v>
      </c>
      <c r="B6061" s="1">
        <v>43533.172303240739</v>
      </c>
      <c r="C6061">
        <v>1</v>
      </c>
      <c r="D6061">
        <v>1.02</v>
      </c>
      <c r="E6061">
        <v>6</v>
      </c>
      <c r="F6061">
        <v>0</v>
      </c>
      <c r="G6061">
        <v>0</v>
      </c>
      <c r="H6061">
        <v>7.3</v>
      </c>
      <c r="I6061" t="s">
        <v>201</v>
      </c>
      <c r="J6061" t="s">
        <v>19</v>
      </c>
      <c r="K6061" t="s">
        <v>69</v>
      </c>
      <c r="L6061" t="s">
        <v>69</v>
      </c>
      <c r="M6061" t="s">
        <v>37</v>
      </c>
      <c r="N6061" t="s">
        <v>37</v>
      </c>
      <c r="O6061" t="str">
        <f>TEXT(Table1[[#This Row],[pickup]],"dddd")</f>
        <v>Saturday</v>
      </c>
      <c r="P6061">
        <f t="shared" si="94"/>
        <v>4</v>
      </c>
    </row>
    <row r="6062" spans="1:16" x14ac:dyDescent="0.25">
      <c r="A6062" s="1">
        <v>43544.655219907407</v>
      </c>
      <c r="B6062" s="1">
        <v>43544.660902777781</v>
      </c>
      <c r="C6062">
        <v>1</v>
      </c>
      <c r="D6062">
        <v>1.2</v>
      </c>
      <c r="E6062">
        <v>7</v>
      </c>
      <c r="F6062">
        <v>0</v>
      </c>
      <c r="G6062">
        <v>0</v>
      </c>
      <c r="H6062">
        <v>7.8</v>
      </c>
      <c r="I6062" t="s">
        <v>201</v>
      </c>
      <c r="J6062" t="s">
        <v>19</v>
      </c>
      <c r="K6062" t="s">
        <v>83</v>
      </c>
      <c r="L6062" t="s">
        <v>94</v>
      </c>
      <c r="M6062" t="s">
        <v>58</v>
      </c>
      <c r="N6062" t="s">
        <v>58</v>
      </c>
      <c r="O6062" t="str">
        <f>TEXT(Table1[[#This Row],[pickup]],"dddd")</f>
        <v>Wednesday</v>
      </c>
      <c r="P6062">
        <f t="shared" si="94"/>
        <v>15</v>
      </c>
    </row>
    <row r="6063" spans="1:16" x14ac:dyDescent="0.25">
      <c r="A6063" s="1">
        <v>43531.416018518517</v>
      </c>
      <c r="B6063" s="1">
        <v>43531.431886574072</v>
      </c>
      <c r="C6063">
        <v>1</v>
      </c>
      <c r="D6063">
        <v>2.37</v>
      </c>
      <c r="E6063">
        <v>15</v>
      </c>
      <c r="F6063">
        <v>0</v>
      </c>
      <c r="G6063">
        <v>0</v>
      </c>
      <c r="H6063">
        <v>15.8</v>
      </c>
      <c r="I6063" t="s">
        <v>201</v>
      </c>
      <c r="J6063" t="s">
        <v>15</v>
      </c>
      <c r="K6063" t="s">
        <v>104</v>
      </c>
      <c r="L6063" t="s">
        <v>95</v>
      </c>
      <c r="M6063" t="s">
        <v>58</v>
      </c>
      <c r="N6063" t="s">
        <v>58</v>
      </c>
      <c r="O6063" t="str">
        <f>TEXT(Table1[[#This Row],[pickup]],"dddd")</f>
        <v>Thursday</v>
      </c>
      <c r="P6063">
        <f t="shared" si="94"/>
        <v>9</v>
      </c>
    </row>
    <row r="6064" spans="1:16" x14ac:dyDescent="0.25">
      <c r="A6064" s="1">
        <v>43538.323171296295</v>
      </c>
      <c r="B6064" s="1">
        <v>43538.368148148147</v>
      </c>
      <c r="C6064">
        <v>1</v>
      </c>
      <c r="D6064">
        <v>14.43</v>
      </c>
      <c r="E6064">
        <v>50.5</v>
      </c>
      <c r="F6064">
        <v>0</v>
      </c>
      <c r="G6064">
        <v>0</v>
      </c>
      <c r="H6064">
        <v>51.3</v>
      </c>
      <c r="I6064" t="s">
        <v>201</v>
      </c>
      <c r="J6064" t="s">
        <v>15</v>
      </c>
      <c r="K6064" t="s">
        <v>228</v>
      </c>
      <c r="L6064" t="s">
        <v>117</v>
      </c>
      <c r="M6064" t="s">
        <v>37</v>
      </c>
      <c r="N6064" t="s">
        <v>37</v>
      </c>
      <c r="O6064" t="str">
        <f>TEXT(Table1[[#This Row],[pickup]],"dddd")</f>
        <v>Thursday</v>
      </c>
      <c r="P6064">
        <f t="shared" si="94"/>
        <v>7</v>
      </c>
    </row>
    <row r="6065" spans="1:16" x14ac:dyDescent="0.25">
      <c r="A6065" s="1">
        <v>43551.333495370367</v>
      </c>
      <c r="B6065" s="1">
        <v>43551.33898148148</v>
      </c>
      <c r="C6065">
        <v>1</v>
      </c>
      <c r="D6065">
        <v>1.23</v>
      </c>
      <c r="E6065">
        <v>7</v>
      </c>
      <c r="F6065">
        <v>0</v>
      </c>
      <c r="G6065">
        <v>0</v>
      </c>
      <c r="H6065">
        <v>7.8</v>
      </c>
      <c r="I6065" t="s">
        <v>201</v>
      </c>
      <c r="J6065" t="s">
        <v>19</v>
      </c>
      <c r="K6065" t="s">
        <v>73</v>
      </c>
      <c r="L6065" t="s">
        <v>98</v>
      </c>
      <c r="M6065" t="s">
        <v>18</v>
      </c>
      <c r="N6065" t="s">
        <v>18</v>
      </c>
      <c r="O6065" t="str">
        <f>TEXT(Table1[[#This Row],[pickup]],"dddd")</f>
        <v>Wednesday</v>
      </c>
      <c r="P6065">
        <f t="shared" si="94"/>
        <v>8</v>
      </c>
    </row>
    <row r="6066" spans="1:16" x14ac:dyDescent="0.25">
      <c r="A6066" s="1">
        <v>43553.931701388887</v>
      </c>
      <c r="B6066" s="1">
        <v>43553.937071759261</v>
      </c>
      <c r="C6066">
        <v>2</v>
      </c>
      <c r="D6066">
        <v>1.54</v>
      </c>
      <c r="E6066">
        <v>7.5</v>
      </c>
      <c r="F6066">
        <v>0</v>
      </c>
      <c r="G6066">
        <v>0</v>
      </c>
      <c r="H6066">
        <v>8.8000000000000007</v>
      </c>
      <c r="I6066" t="s">
        <v>201</v>
      </c>
      <c r="J6066" t="s">
        <v>19</v>
      </c>
      <c r="K6066" t="s">
        <v>98</v>
      </c>
      <c r="L6066" t="s">
        <v>114</v>
      </c>
      <c r="M6066" t="s">
        <v>18</v>
      </c>
      <c r="N6066" t="s">
        <v>18</v>
      </c>
      <c r="O6066" t="str">
        <f>TEXT(Table1[[#This Row],[pickup]],"dddd")</f>
        <v>Friday</v>
      </c>
      <c r="P6066">
        <f t="shared" si="94"/>
        <v>22</v>
      </c>
    </row>
    <row r="6067" spans="1:16" x14ac:dyDescent="0.25">
      <c r="A6067" s="1">
        <v>43547.719201388885</v>
      </c>
      <c r="B6067" s="1">
        <v>43547.72488425926</v>
      </c>
      <c r="C6067">
        <v>1</v>
      </c>
      <c r="D6067">
        <v>1.5</v>
      </c>
      <c r="E6067">
        <v>7.5</v>
      </c>
      <c r="F6067">
        <v>0</v>
      </c>
      <c r="G6067">
        <v>0</v>
      </c>
      <c r="H6067">
        <v>9.3000000000000007</v>
      </c>
      <c r="I6067" t="s">
        <v>201</v>
      </c>
      <c r="J6067" t="s">
        <v>19</v>
      </c>
      <c r="K6067" t="s">
        <v>90</v>
      </c>
      <c r="L6067" t="s">
        <v>225</v>
      </c>
      <c r="M6067" t="s">
        <v>58</v>
      </c>
      <c r="N6067" t="s">
        <v>58</v>
      </c>
      <c r="O6067" t="str">
        <f>TEXT(Table1[[#This Row],[pickup]],"dddd")</f>
        <v>Saturday</v>
      </c>
      <c r="P6067">
        <f t="shared" si="94"/>
        <v>17</v>
      </c>
    </row>
    <row r="6068" spans="1:16" x14ac:dyDescent="0.25">
      <c r="A6068" s="1">
        <v>43533.674930555557</v>
      </c>
      <c r="B6068" s="1">
        <v>43533.684236111112</v>
      </c>
      <c r="C6068">
        <v>2</v>
      </c>
      <c r="D6068">
        <v>4.45</v>
      </c>
      <c r="E6068">
        <v>15</v>
      </c>
      <c r="F6068">
        <v>0</v>
      </c>
      <c r="G6068">
        <v>0</v>
      </c>
      <c r="H6068">
        <v>15.8</v>
      </c>
      <c r="I6068" t="s">
        <v>201</v>
      </c>
      <c r="J6068" t="s">
        <v>19</v>
      </c>
      <c r="K6068" t="s">
        <v>122</v>
      </c>
      <c r="L6068" t="s">
        <v>99</v>
      </c>
      <c r="M6068" t="s">
        <v>37</v>
      </c>
      <c r="N6068" t="s">
        <v>37</v>
      </c>
      <c r="O6068" t="str">
        <f>TEXT(Table1[[#This Row],[pickup]],"dddd")</f>
        <v>Saturday</v>
      </c>
      <c r="P6068">
        <f t="shared" si="94"/>
        <v>16</v>
      </c>
    </row>
    <row r="6069" spans="1:16" x14ac:dyDescent="0.25">
      <c r="A6069" s="1">
        <v>43548.524456018517</v>
      </c>
      <c r="B6069" s="1">
        <v>43548.53502314815</v>
      </c>
      <c r="C6069">
        <v>1</v>
      </c>
      <c r="D6069">
        <v>5.32</v>
      </c>
      <c r="E6069">
        <v>24.22</v>
      </c>
      <c r="F6069">
        <v>0</v>
      </c>
      <c r="G6069">
        <v>0</v>
      </c>
      <c r="H6069">
        <v>24.72</v>
      </c>
      <c r="I6069" t="s">
        <v>201</v>
      </c>
      <c r="J6069" t="s">
        <v>15</v>
      </c>
      <c r="K6069" t="s">
        <v>69</v>
      </c>
      <c r="L6069" t="s">
        <v>119</v>
      </c>
      <c r="M6069" t="s">
        <v>37</v>
      </c>
      <c r="N6069" t="s">
        <v>37</v>
      </c>
      <c r="O6069" t="str">
        <f>TEXT(Table1[[#This Row],[pickup]],"dddd")</f>
        <v>Sunday</v>
      </c>
      <c r="P6069">
        <f t="shared" si="94"/>
        <v>12</v>
      </c>
    </row>
    <row r="6070" spans="1:16" x14ac:dyDescent="0.25">
      <c r="A6070" s="1">
        <v>43538.676990740743</v>
      </c>
      <c r="B6070" s="1">
        <v>43538.683796296296</v>
      </c>
      <c r="C6070">
        <v>1</v>
      </c>
      <c r="D6070">
        <v>3.19</v>
      </c>
      <c r="E6070">
        <v>12</v>
      </c>
      <c r="F6070">
        <v>2.76</v>
      </c>
      <c r="G6070">
        <v>0</v>
      </c>
      <c r="H6070">
        <v>16.559999999999999</v>
      </c>
      <c r="I6070" t="s">
        <v>201</v>
      </c>
      <c r="J6070" t="s">
        <v>15</v>
      </c>
      <c r="K6070" t="s">
        <v>69</v>
      </c>
      <c r="L6070" t="s">
        <v>35</v>
      </c>
      <c r="M6070" t="s">
        <v>37</v>
      </c>
      <c r="N6070" t="s">
        <v>37</v>
      </c>
      <c r="O6070" t="str">
        <f>TEXT(Table1[[#This Row],[pickup]],"dddd")</f>
        <v>Thursday</v>
      </c>
      <c r="P6070">
        <f t="shared" si="94"/>
        <v>16</v>
      </c>
    </row>
    <row r="6071" spans="1:16" x14ac:dyDescent="0.25">
      <c r="A6071" s="1">
        <v>43538.819120370368</v>
      </c>
      <c r="B6071" s="1">
        <v>43538.834606481483</v>
      </c>
      <c r="C6071">
        <v>1</v>
      </c>
      <c r="D6071">
        <v>3.86</v>
      </c>
      <c r="E6071">
        <v>18</v>
      </c>
      <c r="F6071">
        <v>3.96</v>
      </c>
      <c r="G6071">
        <v>0</v>
      </c>
      <c r="H6071">
        <v>23.76</v>
      </c>
      <c r="I6071" t="s">
        <v>201</v>
      </c>
      <c r="J6071" t="s">
        <v>15</v>
      </c>
      <c r="K6071" t="s">
        <v>36</v>
      </c>
      <c r="L6071" t="s">
        <v>35</v>
      </c>
      <c r="M6071" t="s">
        <v>37</v>
      </c>
      <c r="N6071" t="s">
        <v>37</v>
      </c>
      <c r="O6071" t="str">
        <f>TEXT(Table1[[#This Row],[pickup]],"dddd")</f>
        <v>Thursday</v>
      </c>
      <c r="P6071">
        <f t="shared" si="94"/>
        <v>19</v>
      </c>
    </row>
    <row r="6072" spans="1:16" x14ac:dyDescent="0.25">
      <c r="A6072" s="1">
        <v>43544.432557870372</v>
      </c>
      <c r="B6072" s="1">
        <v>43544.458194444444</v>
      </c>
      <c r="C6072">
        <v>1</v>
      </c>
      <c r="D6072">
        <v>9.4700000000000006</v>
      </c>
      <c r="E6072">
        <v>34.5</v>
      </c>
      <c r="F6072">
        <v>9.51</v>
      </c>
      <c r="G6072">
        <v>0</v>
      </c>
      <c r="H6072">
        <v>47.56</v>
      </c>
      <c r="I6072" t="s">
        <v>201</v>
      </c>
      <c r="J6072" t="s">
        <v>15</v>
      </c>
      <c r="K6072" t="s">
        <v>118</v>
      </c>
      <c r="L6072" t="s">
        <v>32</v>
      </c>
      <c r="M6072" t="s">
        <v>37</v>
      </c>
      <c r="N6072" t="s">
        <v>18</v>
      </c>
      <c r="O6072" t="str">
        <f>TEXT(Table1[[#This Row],[pickup]],"dddd")</f>
        <v>Wednesday</v>
      </c>
      <c r="P6072">
        <f t="shared" si="94"/>
        <v>10</v>
      </c>
    </row>
    <row r="6073" spans="1:16" x14ac:dyDescent="0.25">
      <c r="A6073" s="1">
        <v>43546.969363425924</v>
      </c>
      <c r="B6073" s="1">
        <v>43546.983252314814</v>
      </c>
      <c r="C6073">
        <v>1</v>
      </c>
      <c r="D6073">
        <v>8.52</v>
      </c>
      <c r="E6073">
        <v>26</v>
      </c>
      <c r="F6073">
        <v>5.99</v>
      </c>
      <c r="G6073">
        <v>2.64</v>
      </c>
      <c r="H6073">
        <v>35.93</v>
      </c>
      <c r="I6073" t="s">
        <v>201</v>
      </c>
      <c r="J6073" t="s">
        <v>15</v>
      </c>
      <c r="K6073" t="s">
        <v>31</v>
      </c>
      <c r="L6073" t="s">
        <v>88</v>
      </c>
      <c r="M6073" t="s">
        <v>18</v>
      </c>
      <c r="N6073" t="s">
        <v>76</v>
      </c>
      <c r="O6073" t="str">
        <f>TEXT(Table1[[#This Row],[pickup]],"dddd")</f>
        <v>Friday</v>
      </c>
      <c r="P6073">
        <f t="shared" si="94"/>
        <v>23</v>
      </c>
    </row>
    <row r="6074" spans="1:16" x14ac:dyDescent="0.25">
      <c r="A6074" s="1">
        <v>43542.743518518517</v>
      </c>
      <c r="B6074" s="1">
        <v>43542.747604166667</v>
      </c>
      <c r="C6074">
        <v>1</v>
      </c>
      <c r="D6074">
        <v>1.01</v>
      </c>
      <c r="E6074">
        <v>6</v>
      </c>
      <c r="F6074">
        <v>1.56</v>
      </c>
      <c r="G6074">
        <v>0</v>
      </c>
      <c r="H6074">
        <v>9.36</v>
      </c>
      <c r="I6074" t="s">
        <v>201</v>
      </c>
      <c r="J6074" t="s">
        <v>15</v>
      </c>
      <c r="K6074" t="s">
        <v>118</v>
      </c>
      <c r="L6074" t="s">
        <v>118</v>
      </c>
      <c r="M6074" t="s">
        <v>37</v>
      </c>
      <c r="N6074" t="s">
        <v>37</v>
      </c>
      <c r="O6074" t="str">
        <f>TEXT(Table1[[#This Row],[pickup]],"dddd")</f>
        <v>Monday</v>
      </c>
      <c r="P6074">
        <f t="shared" si="94"/>
        <v>17</v>
      </c>
    </row>
    <row r="6075" spans="1:16" x14ac:dyDescent="0.25">
      <c r="A6075" s="1">
        <v>43530.422256944446</v>
      </c>
      <c r="B6075" s="1">
        <v>43530.425254629627</v>
      </c>
      <c r="C6075">
        <v>1</v>
      </c>
      <c r="D6075">
        <v>0.69</v>
      </c>
      <c r="E6075">
        <v>5</v>
      </c>
      <c r="F6075">
        <v>0</v>
      </c>
      <c r="G6075">
        <v>0</v>
      </c>
      <c r="H6075">
        <v>5.8</v>
      </c>
      <c r="I6075" t="s">
        <v>201</v>
      </c>
      <c r="J6075" t="s">
        <v>19</v>
      </c>
      <c r="K6075" t="s">
        <v>73</v>
      </c>
      <c r="L6075" t="s">
        <v>73</v>
      </c>
      <c r="M6075" t="s">
        <v>18</v>
      </c>
      <c r="N6075" t="s">
        <v>18</v>
      </c>
      <c r="O6075" t="str">
        <f>TEXT(Table1[[#This Row],[pickup]],"dddd")</f>
        <v>Wednesday</v>
      </c>
      <c r="P6075">
        <f t="shared" si="94"/>
        <v>10</v>
      </c>
    </row>
    <row r="6076" spans="1:16" x14ac:dyDescent="0.25">
      <c r="A6076" s="1">
        <v>43555.492986111109</v>
      </c>
      <c r="B6076" s="1">
        <v>43555.497893518521</v>
      </c>
      <c r="C6076">
        <v>2</v>
      </c>
      <c r="D6076">
        <v>1.34</v>
      </c>
      <c r="E6076">
        <v>7</v>
      </c>
      <c r="F6076">
        <v>1.56</v>
      </c>
      <c r="G6076">
        <v>0</v>
      </c>
      <c r="H6076">
        <v>9.36</v>
      </c>
      <c r="I6076" t="s">
        <v>201</v>
      </c>
      <c r="J6076" t="s">
        <v>15</v>
      </c>
      <c r="K6076" t="s">
        <v>184</v>
      </c>
      <c r="L6076" t="s">
        <v>92</v>
      </c>
      <c r="M6076" t="s">
        <v>58</v>
      </c>
      <c r="N6076" t="s">
        <v>58</v>
      </c>
      <c r="O6076" t="str">
        <f>TEXT(Table1[[#This Row],[pickup]],"dddd")</f>
        <v>Sunday</v>
      </c>
      <c r="P6076">
        <f t="shared" si="94"/>
        <v>11</v>
      </c>
    </row>
    <row r="6077" spans="1:16" x14ac:dyDescent="0.25">
      <c r="A6077" s="1">
        <v>43525.768333333333</v>
      </c>
      <c r="B6077" s="1">
        <v>43525.770983796298</v>
      </c>
      <c r="C6077">
        <v>5</v>
      </c>
      <c r="D6077">
        <v>0.57999999999999996</v>
      </c>
      <c r="E6077">
        <v>4.5</v>
      </c>
      <c r="F6077">
        <v>0</v>
      </c>
      <c r="G6077">
        <v>0</v>
      </c>
      <c r="H6077">
        <v>6.3</v>
      </c>
      <c r="I6077" t="s">
        <v>201</v>
      </c>
      <c r="J6077" t="s">
        <v>19</v>
      </c>
      <c r="K6077" t="s">
        <v>36</v>
      </c>
      <c r="L6077" t="s">
        <v>36</v>
      </c>
      <c r="M6077" t="s">
        <v>37</v>
      </c>
      <c r="N6077" t="s">
        <v>37</v>
      </c>
      <c r="O6077" t="str">
        <f>TEXT(Table1[[#This Row],[pickup]],"dddd")</f>
        <v>Friday</v>
      </c>
      <c r="P6077">
        <f t="shared" si="94"/>
        <v>18</v>
      </c>
    </row>
    <row r="6078" spans="1:16" x14ac:dyDescent="0.25">
      <c r="A6078" s="1">
        <v>43551.706990740742</v>
      </c>
      <c r="B6078" s="1">
        <v>43551.72152777778</v>
      </c>
      <c r="C6078">
        <v>1</v>
      </c>
      <c r="D6078">
        <v>2.6</v>
      </c>
      <c r="E6078">
        <v>14.5</v>
      </c>
      <c r="F6078">
        <v>0</v>
      </c>
      <c r="G6078">
        <v>0</v>
      </c>
      <c r="H6078">
        <v>16.3</v>
      </c>
      <c r="I6078" t="s">
        <v>201</v>
      </c>
      <c r="J6078" t="s">
        <v>15</v>
      </c>
      <c r="K6078" t="s">
        <v>225</v>
      </c>
      <c r="L6078" t="s">
        <v>176</v>
      </c>
      <c r="M6078" t="s">
        <v>58</v>
      </c>
      <c r="N6078" t="s">
        <v>58</v>
      </c>
      <c r="O6078" t="str">
        <f>TEXT(Table1[[#This Row],[pickup]],"dddd")</f>
        <v>Wednesday</v>
      </c>
      <c r="P6078">
        <f t="shared" si="94"/>
        <v>16</v>
      </c>
    </row>
    <row r="6079" spans="1:16" x14ac:dyDescent="0.25">
      <c r="A6079" s="1">
        <v>43545.804606481484</v>
      </c>
      <c r="B6079" s="1">
        <v>43545.812222222223</v>
      </c>
      <c r="C6079">
        <v>1</v>
      </c>
      <c r="D6079">
        <v>1.86</v>
      </c>
      <c r="E6079">
        <v>9</v>
      </c>
      <c r="F6079">
        <v>0</v>
      </c>
      <c r="G6079">
        <v>0</v>
      </c>
      <c r="H6079">
        <v>10.8</v>
      </c>
      <c r="I6079" t="s">
        <v>201</v>
      </c>
      <c r="J6079" t="s">
        <v>19</v>
      </c>
      <c r="K6079" t="s">
        <v>122</v>
      </c>
      <c r="L6079" t="s">
        <v>202</v>
      </c>
      <c r="M6079" t="s">
        <v>37</v>
      </c>
      <c r="N6079" t="s">
        <v>37</v>
      </c>
      <c r="O6079" t="str">
        <f>TEXT(Table1[[#This Row],[pickup]],"dddd")</f>
        <v>Thursday</v>
      </c>
      <c r="P6079">
        <f t="shared" si="94"/>
        <v>19</v>
      </c>
    </row>
    <row r="6080" spans="1:16" x14ac:dyDescent="0.25">
      <c r="A6080" s="1">
        <v>43539.864791666667</v>
      </c>
      <c r="B6080" s="1">
        <v>43539.871724537035</v>
      </c>
      <c r="C6080">
        <v>1</v>
      </c>
      <c r="D6080">
        <v>1.43</v>
      </c>
      <c r="E6080">
        <v>8.5</v>
      </c>
      <c r="F6080">
        <v>0</v>
      </c>
      <c r="G6080">
        <v>0</v>
      </c>
      <c r="H6080">
        <v>9.8000000000000007</v>
      </c>
      <c r="I6080" t="s">
        <v>201</v>
      </c>
      <c r="J6080" t="s">
        <v>15</v>
      </c>
      <c r="K6080" t="s">
        <v>98</v>
      </c>
      <c r="L6080" t="s">
        <v>31</v>
      </c>
      <c r="M6080" t="s">
        <v>18</v>
      </c>
      <c r="N6080" t="s">
        <v>18</v>
      </c>
      <c r="O6080" t="str">
        <f>TEXT(Table1[[#This Row],[pickup]],"dddd")</f>
        <v>Friday</v>
      </c>
      <c r="P6080">
        <f t="shared" si="94"/>
        <v>20</v>
      </c>
    </row>
    <row r="6081" spans="1:16" x14ac:dyDescent="0.25">
      <c r="A6081" s="1">
        <v>43530.775821759256</v>
      </c>
      <c r="B6081" s="1">
        <v>43530.779652777775</v>
      </c>
      <c r="C6081">
        <v>1</v>
      </c>
      <c r="D6081">
        <v>0.7</v>
      </c>
      <c r="E6081">
        <v>5.5</v>
      </c>
      <c r="F6081">
        <v>0</v>
      </c>
      <c r="G6081">
        <v>0</v>
      </c>
      <c r="H6081">
        <v>7.3</v>
      </c>
      <c r="I6081" t="s">
        <v>201</v>
      </c>
      <c r="J6081" t="s">
        <v>19</v>
      </c>
      <c r="K6081" t="s">
        <v>89</v>
      </c>
      <c r="L6081" t="s">
        <v>89</v>
      </c>
      <c r="M6081" t="s">
        <v>37</v>
      </c>
      <c r="N6081" t="s">
        <v>37</v>
      </c>
      <c r="O6081" t="str">
        <f>TEXT(Table1[[#This Row],[pickup]],"dddd")</f>
        <v>Wednesday</v>
      </c>
      <c r="P6081">
        <f t="shared" si="94"/>
        <v>18</v>
      </c>
    </row>
    <row r="6082" spans="1:16" x14ac:dyDescent="0.25">
      <c r="A6082" s="1">
        <v>43539.862592592595</v>
      </c>
      <c r="B6082" s="1">
        <v>43539.862708333334</v>
      </c>
      <c r="C6082">
        <v>0</v>
      </c>
      <c r="D6082">
        <v>0</v>
      </c>
      <c r="E6082">
        <v>8</v>
      </c>
      <c r="F6082">
        <v>0</v>
      </c>
      <c r="G6082">
        <v>0</v>
      </c>
      <c r="H6082">
        <v>8</v>
      </c>
      <c r="I6082" t="s">
        <v>201</v>
      </c>
      <c r="J6082" t="s">
        <v>15</v>
      </c>
      <c r="K6082" t="s">
        <v>95</v>
      </c>
      <c r="L6082" t="s">
        <v>95</v>
      </c>
      <c r="M6082" t="s">
        <v>58</v>
      </c>
      <c r="N6082" t="s">
        <v>58</v>
      </c>
      <c r="O6082" t="str">
        <f>TEXT(Table1[[#This Row],[pickup]],"dddd")</f>
        <v>Friday</v>
      </c>
      <c r="P6082">
        <f t="shared" ref="P6082:P6145" si="95">HOUR(A:A)</f>
        <v>20</v>
      </c>
    </row>
    <row r="6083" spans="1:16" x14ac:dyDescent="0.25">
      <c r="A6083" s="1">
        <v>43542.992106481484</v>
      </c>
      <c r="B6083" s="1">
        <v>43542.99763888889</v>
      </c>
      <c r="C6083">
        <v>1</v>
      </c>
      <c r="D6083">
        <v>2</v>
      </c>
      <c r="E6083">
        <v>8.5</v>
      </c>
      <c r="F6083">
        <v>0</v>
      </c>
      <c r="G6083">
        <v>0</v>
      </c>
      <c r="H6083">
        <v>9.8000000000000007</v>
      </c>
      <c r="I6083" t="s">
        <v>201</v>
      </c>
      <c r="J6083" t="s">
        <v>19</v>
      </c>
      <c r="K6083" t="s">
        <v>89</v>
      </c>
      <c r="L6083" t="s">
        <v>69</v>
      </c>
      <c r="M6083" t="s">
        <v>37</v>
      </c>
      <c r="N6083" t="s">
        <v>37</v>
      </c>
      <c r="O6083" t="str">
        <f>TEXT(Table1[[#This Row],[pickup]],"dddd")</f>
        <v>Monday</v>
      </c>
      <c r="P6083">
        <f t="shared" si="95"/>
        <v>23</v>
      </c>
    </row>
    <row r="6084" spans="1:16" x14ac:dyDescent="0.25">
      <c r="A6084" s="1">
        <v>43551.94021990741</v>
      </c>
      <c r="B6084" s="1">
        <v>43551.948622685188</v>
      </c>
      <c r="C6084">
        <v>1</v>
      </c>
      <c r="D6084">
        <v>2.5299999999999998</v>
      </c>
      <c r="E6084">
        <v>11.5</v>
      </c>
      <c r="F6084">
        <v>0</v>
      </c>
      <c r="G6084">
        <v>0</v>
      </c>
      <c r="H6084">
        <v>15.55</v>
      </c>
      <c r="I6084" t="s">
        <v>201</v>
      </c>
      <c r="J6084" t="s">
        <v>19</v>
      </c>
      <c r="K6084" t="s">
        <v>78</v>
      </c>
      <c r="L6084" t="s">
        <v>81</v>
      </c>
      <c r="M6084" t="s">
        <v>58</v>
      </c>
      <c r="N6084" t="s">
        <v>18</v>
      </c>
      <c r="O6084" t="str">
        <f>TEXT(Table1[[#This Row],[pickup]],"dddd")</f>
        <v>Wednesday</v>
      </c>
      <c r="P6084">
        <f t="shared" si="95"/>
        <v>22</v>
      </c>
    </row>
    <row r="6085" spans="1:16" x14ac:dyDescent="0.25">
      <c r="A6085" s="1">
        <v>43543.648611111108</v>
      </c>
      <c r="B6085" s="1">
        <v>43543.648611111108</v>
      </c>
      <c r="C6085">
        <v>1</v>
      </c>
      <c r="D6085">
        <v>0</v>
      </c>
      <c r="E6085">
        <v>5</v>
      </c>
      <c r="F6085">
        <v>0</v>
      </c>
      <c r="G6085">
        <v>0</v>
      </c>
      <c r="H6085">
        <v>5</v>
      </c>
      <c r="I6085" t="s">
        <v>201</v>
      </c>
      <c r="J6085" t="s">
        <v>15</v>
      </c>
      <c r="O6085" t="str">
        <f>TEXT(Table1[[#This Row],[pickup]],"dddd")</f>
        <v>Tuesday</v>
      </c>
      <c r="P6085">
        <f t="shared" si="95"/>
        <v>15</v>
      </c>
    </row>
    <row r="6086" spans="1:16" x14ac:dyDescent="0.25">
      <c r="A6086" s="1">
        <v>43548.546967592592</v>
      </c>
      <c r="B6086" s="1">
        <v>43548.549733796295</v>
      </c>
      <c r="C6086">
        <v>5</v>
      </c>
      <c r="D6086">
        <v>0.6</v>
      </c>
      <c r="E6086">
        <v>4.5</v>
      </c>
      <c r="F6086">
        <v>0</v>
      </c>
      <c r="G6086">
        <v>0</v>
      </c>
      <c r="H6086">
        <v>5.3</v>
      </c>
      <c r="I6086" t="s">
        <v>201</v>
      </c>
      <c r="J6086" t="s">
        <v>19</v>
      </c>
      <c r="K6086" t="s">
        <v>69</v>
      </c>
      <c r="L6086" t="s">
        <v>69</v>
      </c>
      <c r="M6086" t="s">
        <v>37</v>
      </c>
      <c r="N6086" t="s">
        <v>37</v>
      </c>
      <c r="O6086" t="str">
        <f>TEXT(Table1[[#This Row],[pickup]],"dddd")</f>
        <v>Sunday</v>
      </c>
      <c r="P6086">
        <f t="shared" si="95"/>
        <v>13</v>
      </c>
    </row>
    <row r="6087" spans="1:16" x14ac:dyDescent="0.25">
      <c r="A6087" s="1">
        <v>43549.738854166666</v>
      </c>
      <c r="B6087" s="1">
        <v>43549.763483796298</v>
      </c>
      <c r="C6087">
        <v>1</v>
      </c>
      <c r="D6087">
        <v>5.65</v>
      </c>
      <c r="E6087">
        <v>24.5</v>
      </c>
      <c r="F6087">
        <v>0</v>
      </c>
      <c r="G6087">
        <v>0</v>
      </c>
      <c r="H6087">
        <v>26.3</v>
      </c>
      <c r="I6087" t="s">
        <v>201</v>
      </c>
      <c r="J6087" t="s">
        <v>15</v>
      </c>
      <c r="K6087" t="s">
        <v>83</v>
      </c>
      <c r="L6087" t="s">
        <v>183</v>
      </c>
      <c r="M6087" t="s">
        <v>58</v>
      </c>
      <c r="N6087" t="s">
        <v>58</v>
      </c>
      <c r="O6087" t="str">
        <f>TEXT(Table1[[#This Row],[pickup]],"dddd")</f>
        <v>Monday</v>
      </c>
      <c r="P6087">
        <f t="shared" si="95"/>
        <v>17</v>
      </c>
    </row>
    <row r="6088" spans="1:16" x14ac:dyDescent="0.25">
      <c r="A6088" s="1">
        <v>43527.120046296295</v>
      </c>
      <c r="B6088" s="1">
        <v>43527.129861111112</v>
      </c>
      <c r="C6088">
        <v>1</v>
      </c>
      <c r="D6088">
        <v>2.8</v>
      </c>
      <c r="E6088">
        <v>11.5</v>
      </c>
      <c r="F6088">
        <v>0</v>
      </c>
      <c r="G6088">
        <v>0</v>
      </c>
      <c r="H6088">
        <v>15.55</v>
      </c>
      <c r="I6088" t="s">
        <v>201</v>
      </c>
      <c r="J6088" t="s">
        <v>19</v>
      </c>
      <c r="K6088" t="s">
        <v>86</v>
      </c>
      <c r="L6088" t="s">
        <v>67</v>
      </c>
      <c r="M6088" t="s">
        <v>58</v>
      </c>
      <c r="N6088" t="s">
        <v>18</v>
      </c>
      <c r="O6088" t="str">
        <f>TEXT(Table1[[#This Row],[pickup]],"dddd")</f>
        <v>Sunday</v>
      </c>
      <c r="P6088">
        <f t="shared" si="95"/>
        <v>2</v>
      </c>
    </row>
    <row r="6089" spans="1:16" x14ac:dyDescent="0.25">
      <c r="A6089" s="1">
        <v>43551.591215277775</v>
      </c>
      <c r="B6089" s="1">
        <v>43551.597627314812</v>
      </c>
      <c r="C6089">
        <v>1</v>
      </c>
      <c r="D6089">
        <v>1.26</v>
      </c>
      <c r="E6089">
        <v>8</v>
      </c>
      <c r="F6089">
        <v>0</v>
      </c>
      <c r="G6089">
        <v>0</v>
      </c>
      <c r="H6089">
        <v>8.8000000000000007</v>
      </c>
      <c r="I6089" t="s">
        <v>201</v>
      </c>
      <c r="J6089" t="s">
        <v>19</v>
      </c>
      <c r="K6089" t="s">
        <v>36</v>
      </c>
      <c r="L6089" t="s">
        <v>36</v>
      </c>
      <c r="M6089" t="s">
        <v>37</v>
      </c>
      <c r="N6089" t="s">
        <v>37</v>
      </c>
      <c r="O6089" t="str">
        <f>TEXT(Table1[[#This Row],[pickup]],"dddd")</f>
        <v>Wednesday</v>
      </c>
      <c r="P6089">
        <f t="shared" si="95"/>
        <v>14</v>
      </c>
    </row>
    <row r="6090" spans="1:16" x14ac:dyDescent="0.25">
      <c r="A6090" s="1">
        <v>43542.755648148152</v>
      </c>
      <c r="B6090" s="1">
        <v>43542.768564814818</v>
      </c>
      <c r="C6090">
        <v>1</v>
      </c>
      <c r="D6090">
        <v>4.16</v>
      </c>
      <c r="E6090">
        <v>16</v>
      </c>
      <c r="F6090">
        <v>3.56</v>
      </c>
      <c r="G6090">
        <v>0</v>
      </c>
      <c r="H6090">
        <v>21.36</v>
      </c>
      <c r="I6090" t="s">
        <v>201</v>
      </c>
      <c r="J6090" t="s">
        <v>15</v>
      </c>
      <c r="K6090" t="s">
        <v>122</v>
      </c>
      <c r="L6090" t="s">
        <v>136</v>
      </c>
      <c r="M6090" t="s">
        <v>37</v>
      </c>
      <c r="N6090" t="s">
        <v>37</v>
      </c>
      <c r="O6090" t="str">
        <f>TEXT(Table1[[#This Row],[pickup]],"dddd")</f>
        <v>Monday</v>
      </c>
      <c r="P6090">
        <f t="shared" si="95"/>
        <v>18</v>
      </c>
    </row>
    <row r="6091" spans="1:16" x14ac:dyDescent="0.25">
      <c r="A6091" s="1">
        <v>43541.969837962963</v>
      </c>
      <c r="B6091" s="1">
        <v>43541.970046296294</v>
      </c>
      <c r="C6091">
        <v>1</v>
      </c>
      <c r="D6091">
        <v>10.1</v>
      </c>
      <c r="E6091">
        <v>12</v>
      </c>
      <c r="F6091">
        <v>0</v>
      </c>
      <c r="G6091">
        <v>0</v>
      </c>
      <c r="H6091">
        <v>12</v>
      </c>
      <c r="I6091" t="s">
        <v>201</v>
      </c>
      <c r="J6091" t="s">
        <v>15</v>
      </c>
      <c r="K6091" t="s">
        <v>186</v>
      </c>
      <c r="L6091" t="s">
        <v>186</v>
      </c>
      <c r="M6091" t="s">
        <v>37</v>
      </c>
      <c r="N6091" t="s">
        <v>37</v>
      </c>
      <c r="O6091" t="str">
        <f>TEXT(Table1[[#This Row],[pickup]],"dddd")</f>
        <v>Sunday</v>
      </c>
      <c r="P6091">
        <f t="shared" si="95"/>
        <v>23</v>
      </c>
    </row>
    <row r="6092" spans="1:16" x14ac:dyDescent="0.25">
      <c r="A6092" s="1">
        <v>43538.563923611109</v>
      </c>
      <c r="B6092" s="1">
        <v>43538.573518518519</v>
      </c>
      <c r="C6092">
        <v>1</v>
      </c>
      <c r="D6092">
        <v>2.42</v>
      </c>
      <c r="E6092">
        <v>12</v>
      </c>
      <c r="F6092">
        <v>0</v>
      </c>
      <c r="G6092">
        <v>0</v>
      </c>
      <c r="H6092">
        <v>12.8</v>
      </c>
      <c r="I6092" t="s">
        <v>201</v>
      </c>
      <c r="J6092" t="s">
        <v>15</v>
      </c>
      <c r="K6092" t="s">
        <v>166</v>
      </c>
      <c r="L6092" t="s">
        <v>154</v>
      </c>
      <c r="M6092" t="s">
        <v>37</v>
      </c>
      <c r="N6092" t="s">
        <v>37</v>
      </c>
      <c r="O6092" t="str">
        <f>TEXT(Table1[[#This Row],[pickup]],"dddd")</f>
        <v>Thursday</v>
      </c>
      <c r="P6092">
        <f t="shared" si="95"/>
        <v>13</v>
      </c>
    </row>
    <row r="6093" spans="1:16" x14ac:dyDescent="0.25">
      <c r="A6093" s="1">
        <v>43528.163564814815</v>
      </c>
      <c r="B6093" s="1">
        <v>43528.172268518516</v>
      </c>
      <c r="C6093">
        <v>1</v>
      </c>
      <c r="D6093">
        <v>2.1</v>
      </c>
      <c r="E6093">
        <v>10.5</v>
      </c>
      <c r="F6093">
        <v>0</v>
      </c>
      <c r="G6093">
        <v>0</v>
      </c>
      <c r="H6093">
        <v>11.8</v>
      </c>
      <c r="I6093" t="s">
        <v>201</v>
      </c>
      <c r="J6093" t="s">
        <v>19</v>
      </c>
      <c r="K6093" t="s">
        <v>146</v>
      </c>
      <c r="L6093" t="s">
        <v>122</v>
      </c>
      <c r="M6093" t="s">
        <v>37</v>
      </c>
      <c r="N6093" t="s">
        <v>37</v>
      </c>
      <c r="O6093" t="str">
        <f>TEXT(Table1[[#This Row],[pickup]],"dddd")</f>
        <v>Monday</v>
      </c>
      <c r="P6093">
        <f t="shared" si="95"/>
        <v>3</v>
      </c>
    </row>
    <row r="6094" spans="1:16" x14ac:dyDescent="0.25">
      <c r="A6094" s="1">
        <v>43529.78292824074</v>
      </c>
      <c r="B6094" s="1">
        <v>43529.78701388889</v>
      </c>
      <c r="C6094">
        <v>2</v>
      </c>
      <c r="D6094">
        <v>0.72</v>
      </c>
      <c r="E6094">
        <v>5.5</v>
      </c>
      <c r="F6094">
        <v>1.46</v>
      </c>
      <c r="G6094">
        <v>0</v>
      </c>
      <c r="H6094">
        <v>8.76</v>
      </c>
      <c r="I6094" t="s">
        <v>201</v>
      </c>
      <c r="J6094" t="s">
        <v>15</v>
      </c>
      <c r="K6094" t="s">
        <v>78</v>
      </c>
      <c r="L6094" t="s">
        <v>94</v>
      </c>
      <c r="M6094" t="s">
        <v>58</v>
      </c>
      <c r="N6094" t="s">
        <v>58</v>
      </c>
      <c r="O6094" t="str">
        <f>TEXT(Table1[[#This Row],[pickup]],"dddd")</f>
        <v>Tuesday</v>
      </c>
      <c r="P6094">
        <f t="shared" si="95"/>
        <v>18</v>
      </c>
    </row>
    <row r="6095" spans="1:16" x14ac:dyDescent="0.25">
      <c r="A6095" s="1">
        <v>43527.641863425924</v>
      </c>
      <c r="B6095" s="1">
        <v>43527.663599537038</v>
      </c>
      <c r="C6095">
        <v>1</v>
      </c>
      <c r="D6095">
        <v>9.6</v>
      </c>
      <c r="E6095">
        <v>31.5</v>
      </c>
      <c r="F6095">
        <v>0</v>
      </c>
      <c r="G6095">
        <v>0</v>
      </c>
      <c r="H6095">
        <v>32.299999999999997</v>
      </c>
      <c r="I6095" t="s">
        <v>201</v>
      </c>
      <c r="J6095" t="s">
        <v>15</v>
      </c>
      <c r="K6095" t="s">
        <v>183</v>
      </c>
      <c r="L6095" t="s">
        <v>64</v>
      </c>
      <c r="M6095" t="s">
        <v>58</v>
      </c>
      <c r="N6095" t="s">
        <v>37</v>
      </c>
      <c r="O6095" t="str">
        <f>TEXT(Table1[[#This Row],[pickup]],"dddd")</f>
        <v>Sunday</v>
      </c>
      <c r="P6095">
        <f t="shared" si="95"/>
        <v>15</v>
      </c>
    </row>
    <row r="6096" spans="1:16" x14ac:dyDescent="0.25">
      <c r="A6096" s="1">
        <v>43534.033148148148</v>
      </c>
      <c r="B6096" s="1">
        <v>43534.036099537036</v>
      </c>
      <c r="C6096">
        <v>1</v>
      </c>
      <c r="D6096">
        <v>0.57999999999999996</v>
      </c>
      <c r="E6096">
        <v>5</v>
      </c>
      <c r="F6096">
        <v>0</v>
      </c>
      <c r="G6096">
        <v>0</v>
      </c>
      <c r="H6096">
        <v>6.3</v>
      </c>
      <c r="I6096" t="s">
        <v>201</v>
      </c>
      <c r="J6096" t="s">
        <v>19</v>
      </c>
      <c r="K6096" t="s">
        <v>98</v>
      </c>
      <c r="L6096" t="s">
        <v>54</v>
      </c>
      <c r="M6096" t="s">
        <v>18</v>
      </c>
      <c r="N6096" t="s">
        <v>18</v>
      </c>
      <c r="O6096" t="str">
        <f>TEXT(Table1[[#This Row],[pickup]],"dddd")</f>
        <v>Sunday</v>
      </c>
      <c r="P6096">
        <f t="shared" si="95"/>
        <v>0</v>
      </c>
    </row>
    <row r="6097" spans="1:16" x14ac:dyDescent="0.25">
      <c r="A6097" s="1">
        <v>43536.737210648149</v>
      </c>
      <c r="B6097" s="1">
        <v>43536.740601851852</v>
      </c>
      <c r="C6097">
        <v>1</v>
      </c>
      <c r="D6097">
        <v>0.9</v>
      </c>
      <c r="E6097">
        <v>5.5</v>
      </c>
      <c r="F6097">
        <v>0</v>
      </c>
      <c r="G6097">
        <v>0</v>
      </c>
      <c r="H6097">
        <v>7.3</v>
      </c>
      <c r="I6097" t="s">
        <v>201</v>
      </c>
      <c r="J6097" t="s">
        <v>19</v>
      </c>
      <c r="K6097" t="s">
        <v>90</v>
      </c>
      <c r="L6097" t="s">
        <v>90</v>
      </c>
      <c r="M6097" t="s">
        <v>58</v>
      </c>
      <c r="N6097" t="s">
        <v>58</v>
      </c>
      <c r="O6097" t="str">
        <f>TEXT(Table1[[#This Row],[pickup]],"dddd")</f>
        <v>Tuesday</v>
      </c>
      <c r="P6097">
        <f t="shared" si="95"/>
        <v>17</v>
      </c>
    </row>
    <row r="6098" spans="1:16" x14ac:dyDescent="0.25">
      <c r="A6098" s="1">
        <v>43530.981134259258</v>
      </c>
      <c r="B6098" s="1">
        <v>43530.982303240744</v>
      </c>
      <c r="C6098">
        <v>1</v>
      </c>
      <c r="D6098">
        <v>0.3</v>
      </c>
      <c r="E6098">
        <v>3.5</v>
      </c>
      <c r="F6098">
        <v>2.5</v>
      </c>
      <c r="G6098">
        <v>0</v>
      </c>
      <c r="H6098">
        <v>7.3</v>
      </c>
      <c r="I6098" t="s">
        <v>201</v>
      </c>
      <c r="J6098" t="s">
        <v>15</v>
      </c>
      <c r="K6098" t="s">
        <v>36</v>
      </c>
      <c r="L6098" t="s">
        <v>36</v>
      </c>
      <c r="M6098" t="s">
        <v>37</v>
      </c>
      <c r="N6098" t="s">
        <v>37</v>
      </c>
      <c r="O6098" t="str">
        <f>TEXT(Table1[[#This Row],[pickup]],"dddd")</f>
        <v>Wednesday</v>
      </c>
      <c r="P6098">
        <f t="shared" si="95"/>
        <v>23</v>
      </c>
    </row>
    <row r="6099" spans="1:16" x14ac:dyDescent="0.25">
      <c r="A6099" s="1">
        <v>43535.766331018516</v>
      </c>
      <c r="B6099" s="1">
        <v>43535.769270833334</v>
      </c>
      <c r="C6099">
        <v>1</v>
      </c>
      <c r="D6099">
        <v>1.4</v>
      </c>
      <c r="E6099">
        <v>6</v>
      </c>
      <c r="F6099">
        <v>1.55</v>
      </c>
      <c r="G6099">
        <v>0</v>
      </c>
      <c r="H6099">
        <v>9.35</v>
      </c>
      <c r="I6099" t="s">
        <v>201</v>
      </c>
      <c r="J6099" t="s">
        <v>15</v>
      </c>
      <c r="K6099" t="s">
        <v>31</v>
      </c>
      <c r="L6099" t="s">
        <v>54</v>
      </c>
      <c r="M6099" t="s">
        <v>18</v>
      </c>
      <c r="N6099" t="s">
        <v>18</v>
      </c>
      <c r="O6099" t="str">
        <f>TEXT(Table1[[#This Row],[pickup]],"dddd")</f>
        <v>Monday</v>
      </c>
      <c r="P6099">
        <f t="shared" si="95"/>
        <v>18</v>
      </c>
    </row>
    <row r="6100" spans="1:16" x14ac:dyDescent="0.25">
      <c r="A6100" s="1">
        <v>43538.600902777776</v>
      </c>
      <c r="B6100" s="1">
        <v>43538.635092592594</v>
      </c>
      <c r="C6100">
        <v>1</v>
      </c>
      <c r="D6100">
        <v>3.38</v>
      </c>
      <c r="E6100">
        <v>28.16</v>
      </c>
      <c r="F6100">
        <v>0</v>
      </c>
      <c r="G6100">
        <v>0</v>
      </c>
      <c r="H6100">
        <v>28.66</v>
      </c>
      <c r="I6100" t="s">
        <v>201</v>
      </c>
      <c r="J6100" t="s">
        <v>15</v>
      </c>
      <c r="K6100" t="s">
        <v>152</v>
      </c>
      <c r="L6100" t="s">
        <v>126</v>
      </c>
      <c r="M6100" t="s">
        <v>58</v>
      </c>
      <c r="N6100" t="s">
        <v>58</v>
      </c>
      <c r="O6100" t="str">
        <f>TEXT(Table1[[#This Row],[pickup]],"dddd")</f>
        <v>Thursday</v>
      </c>
      <c r="P6100">
        <f t="shared" si="95"/>
        <v>14</v>
      </c>
    </row>
    <row r="6101" spans="1:16" x14ac:dyDescent="0.25">
      <c r="A6101" s="1">
        <v>43530.788645833331</v>
      </c>
      <c r="B6101" s="1">
        <v>43530.794675925928</v>
      </c>
      <c r="C6101">
        <v>1</v>
      </c>
      <c r="D6101">
        <v>1.42</v>
      </c>
      <c r="E6101">
        <v>7.5</v>
      </c>
      <c r="F6101">
        <v>2.3199999999999998</v>
      </c>
      <c r="G6101">
        <v>0</v>
      </c>
      <c r="H6101">
        <v>11.62</v>
      </c>
      <c r="I6101" t="s">
        <v>201</v>
      </c>
      <c r="J6101" t="s">
        <v>15</v>
      </c>
      <c r="K6101" t="s">
        <v>146</v>
      </c>
      <c r="L6101" t="s">
        <v>188</v>
      </c>
      <c r="M6101" t="s">
        <v>37</v>
      </c>
      <c r="N6101" t="s">
        <v>37</v>
      </c>
      <c r="O6101" t="str">
        <f>TEXT(Table1[[#This Row],[pickup]],"dddd")</f>
        <v>Wednesday</v>
      </c>
      <c r="P6101">
        <f t="shared" si="95"/>
        <v>18</v>
      </c>
    </row>
    <row r="6102" spans="1:16" x14ac:dyDescent="0.25">
      <c r="A6102" s="1">
        <v>43553.678807870368</v>
      </c>
      <c r="B6102" s="1">
        <v>43553.686805555553</v>
      </c>
      <c r="C6102">
        <v>1</v>
      </c>
      <c r="D6102">
        <v>0.76</v>
      </c>
      <c r="E6102">
        <v>8</v>
      </c>
      <c r="F6102">
        <v>0</v>
      </c>
      <c r="G6102">
        <v>0</v>
      </c>
      <c r="H6102">
        <v>9.8000000000000007</v>
      </c>
      <c r="I6102" t="s">
        <v>201</v>
      </c>
      <c r="J6102" t="s">
        <v>19</v>
      </c>
      <c r="K6102" t="s">
        <v>108</v>
      </c>
      <c r="L6102" t="s">
        <v>143</v>
      </c>
      <c r="M6102" t="s">
        <v>76</v>
      </c>
      <c r="N6102" t="s">
        <v>76</v>
      </c>
      <c r="O6102" t="str">
        <f>TEXT(Table1[[#This Row],[pickup]],"dddd")</f>
        <v>Friday</v>
      </c>
      <c r="P6102">
        <f t="shared" si="95"/>
        <v>16</v>
      </c>
    </row>
    <row r="6103" spans="1:16" x14ac:dyDescent="0.25">
      <c r="A6103" s="1">
        <v>43550.66851851852</v>
      </c>
      <c r="B6103" s="1">
        <v>43550.701805555553</v>
      </c>
      <c r="C6103">
        <v>1</v>
      </c>
      <c r="D6103">
        <v>15.85</v>
      </c>
      <c r="E6103">
        <v>49</v>
      </c>
      <c r="F6103">
        <v>0</v>
      </c>
      <c r="G6103">
        <v>5.76</v>
      </c>
      <c r="H6103">
        <v>56.56</v>
      </c>
      <c r="I6103" t="s">
        <v>201</v>
      </c>
      <c r="J6103" t="s">
        <v>15</v>
      </c>
      <c r="K6103" t="s">
        <v>136</v>
      </c>
      <c r="L6103" t="s">
        <v>168</v>
      </c>
      <c r="M6103" t="s">
        <v>37</v>
      </c>
      <c r="N6103" t="s">
        <v>76</v>
      </c>
      <c r="O6103" t="str">
        <f>TEXT(Table1[[#This Row],[pickup]],"dddd")</f>
        <v>Tuesday</v>
      </c>
      <c r="P6103">
        <f t="shared" si="95"/>
        <v>16</v>
      </c>
    </row>
    <row r="6104" spans="1:16" x14ac:dyDescent="0.25">
      <c r="A6104" s="1">
        <v>43527.027650462966</v>
      </c>
      <c r="B6104" s="1">
        <v>43527.041875000003</v>
      </c>
      <c r="C6104">
        <v>1</v>
      </c>
      <c r="D6104">
        <v>3.74</v>
      </c>
      <c r="E6104">
        <v>16</v>
      </c>
      <c r="F6104">
        <v>5.19</v>
      </c>
      <c r="G6104">
        <v>0</v>
      </c>
      <c r="H6104">
        <v>22.49</v>
      </c>
      <c r="I6104" t="s">
        <v>201</v>
      </c>
      <c r="J6104" t="s">
        <v>15</v>
      </c>
      <c r="K6104" t="s">
        <v>110</v>
      </c>
      <c r="L6104" t="s">
        <v>65</v>
      </c>
      <c r="M6104" t="s">
        <v>58</v>
      </c>
      <c r="N6104" t="s">
        <v>37</v>
      </c>
      <c r="O6104" t="str">
        <f>TEXT(Table1[[#This Row],[pickup]],"dddd")</f>
        <v>Sunday</v>
      </c>
      <c r="P6104">
        <f t="shared" si="95"/>
        <v>0</v>
      </c>
    </row>
    <row r="6105" spans="1:16" x14ac:dyDescent="0.25">
      <c r="A6105" s="1">
        <v>43533.664363425924</v>
      </c>
      <c r="B6105" s="1">
        <v>43533.677222222221</v>
      </c>
      <c r="C6105">
        <v>1</v>
      </c>
      <c r="D6105">
        <v>3.81</v>
      </c>
      <c r="E6105">
        <v>16</v>
      </c>
      <c r="F6105">
        <v>0</v>
      </c>
      <c r="G6105">
        <v>0</v>
      </c>
      <c r="H6105">
        <v>16.8</v>
      </c>
      <c r="I6105" t="s">
        <v>201</v>
      </c>
      <c r="J6105" t="s">
        <v>15</v>
      </c>
      <c r="K6105" t="s">
        <v>192</v>
      </c>
      <c r="L6105" t="s">
        <v>199</v>
      </c>
      <c r="M6105" t="s">
        <v>76</v>
      </c>
      <c r="N6105" t="s">
        <v>76</v>
      </c>
      <c r="O6105" t="str">
        <f>TEXT(Table1[[#This Row],[pickup]],"dddd")</f>
        <v>Saturday</v>
      </c>
      <c r="P6105">
        <f t="shared" si="95"/>
        <v>15</v>
      </c>
    </row>
    <row r="6106" spans="1:16" x14ac:dyDescent="0.25">
      <c r="A6106" s="1">
        <v>43542.77925925926</v>
      </c>
      <c r="B6106" s="1">
        <v>43542.78398148148</v>
      </c>
      <c r="C6106">
        <v>1</v>
      </c>
      <c r="D6106">
        <v>0.9</v>
      </c>
      <c r="E6106">
        <v>6</v>
      </c>
      <c r="F6106">
        <v>1</v>
      </c>
      <c r="G6106">
        <v>0</v>
      </c>
      <c r="H6106">
        <v>8.8000000000000007</v>
      </c>
      <c r="I6106" t="s">
        <v>201</v>
      </c>
      <c r="J6106" t="s">
        <v>15</v>
      </c>
      <c r="K6106" t="s">
        <v>95</v>
      </c>
      <c r="L6106" t="s">
        <v>94</v>
      </c>
      <c r="M6106" t="s">
        <v>58</v>
      </c>
      <c r="N6106" t="s">
        <v>58</v>
      </c>
      <c r="O6106" t="str">
        <f>TEXT(Table1[[#This Row],[pickup]],"dddd")</f>
        <v>Monday</v>
      </c>
      <c r="P6106">
        <f t="shared" si="95"/>
        <v>18</v>
      </c>
    </row>
    <row r="6107" spans="1:16" x14ac:dyDescent="0.25">
      <c r="A6107" s="1">
        <v>43535.47929398148</v>
      </c>
      <c r="B6107" s="1">
        <v>43535.513506944444</v>
      </c>
      <c r="C6107">
        <v>1</v>
      </c>
      <c r="D6107">
        <v>8.6999999999999993</v>
      </c>
      <c r="E6107">
        <v>36.5</v>
      </c>
      <c r="F6107">
        <v>0</v>
      </c>
      <c r="G6107">
        <v>0</v>
      </c>
      <c r="H6107">
        <v>37.299999999999997</v>
      </c>
      <c r="I6107" t="s">
        <v>201</v>
      </c>
      <c r="J6107" t="s">
        <v>19</v>
      </c>
      <c r="K6107" t="s">
        <v>183</v>
      </c>
      <c r="L6107" t="s">
        <v>44</v>
      </c>
      <c r="M6107" t="s">
        <v>58</v>
      </c>
      <c r="N6107" t="s">
        <v>18</v>
      </c>
      <c r="O6107" t="str">
        <f>TEXT(Table1[[#This Row],[pickup]],"dddd")</f>
        <v>Monday</v>
      </c>
      <c r="P6107">
        <f t="shared" si="95"/>
        <v>11</v>
      </c>
    </row>
    <row r="6108" spans="1:16" x14ac:dyDescent="0.25">
      <c r="A6108" s="1">
        <v>43540.589050925926</v>
      </c>
      <c r="B6108" s="1">
        <v>43540.591041666667</v>
      </c>
      <c r="C6108">
        <v>1</v>
      </c>
      <c r="D6108">
        <v>0.49</v>
      </c>
      <c r="E6108">
        <v>4</v>
      </c>
      <c r="F6108">
        <v>0</v>
      </c>
      <c r="G6108">
        <v>0</v>
      </c>
      <c r="H6108">
        <v>4.8</v>
      </c>
      <c r="I6108" t="s">
        <v>201</v>
      </c>
      <c r="J6108" t="s">
        <v>19</v>
      </c>
      <c r="K6108" t="s">
        <v>130</v>
      </c>
      <c r="L6108" t="s">
        <v>131</v>
      </c>
      <c r="M6108" t="s">
        <v>18</v>
      </c>
      <c r="N6108" t="s">
        <v>18</v>
      </c>
      <c r="O6108" t="str">
        <f>TEXT(Table1[[#This Row],[pickup]],"dddd")</f>
        <v>Saturday</v>
      </c>
      <c r="P6108">
        <f t="shared" si="95"/>
        <v>14</v>
      </c>
    </row>
    <row r="6109" spans="1:16" x14ac:dyDescent="0.25">
      <c r="A6109" s="1">
        <v>43535.469513888886</v>
      </c>
      <c r="B6109" s="1">
        <v>43535.493564814817</v>
      </c>
      <c r="C6109">
        <v>1</v>
      </c>
      <c r="D6109">
        <v>11.19</v>
      </c>
      <c r="E6109">
        <v>33.78</v>
      </c>
      <c r="F6109">
        <v>0</v>
      </c>
      <c r="G6109">
        <v>0</v>
      </c>
      <c r="H6109">
        <v>34.28</v>
      </c>
      <c r="I6109" t="s">
        <v>201</v>
      </c>
      <c r="J6109" t="s">
        <v>15</v>
      </c>
      <c r="K6109" t="s">
        <v>193</v>
      </c>
      <c r="L6109" t="s">
        <v>60</v>
      </c>
      <c r="M6109" t="s">
        <v>76</v>
      </c>
      <c r="N6109" t="s">
        <v>18</v>
      </c>
      <c r="O6109" t="str">
        <f>TEXT(Table1[[#This Row],[pickup]],"dddd")</f>
        <v>Monday</v>
      </c>
      <c r="P6109">
        <f t="shared" si="95"/>
        <v>11</v>
      </c>
    </row>
    <row r="6110" spans="1:16" x14ac:dyDescent="0.25">
      <c r="A6110" s="1">
        <v>43528.369027777779</v>
      </c>
      <c r="B6110" s="1">
        <v>43528.375648148147</v>
      </c>
      <c r="C6110">
        <v>1</v>
      </c>
      <c r="D6110">
        <v>1.6</v>
      </c>
      <c r="E6110">
        <v>8</v>
      </c>
      <c r="F6110">
        <v>0</v>
      </c>
      <c r="G6110">
        <v>0</v>
      </c>
      <c r="H6110">
        <v>8.8000000000000007</v>
      </c>
      <c r="I6110" t="s">
        <v>201</v>
      </c>
      <c r="J6110" t="s">
        <v>19</v>
      </c>
      <c r="K6110" t="s">
        <v>54</v>
      </c>
      <c r="L6110" t="s">
        <v>131</v>
      </c>
      <c r="M6110" t="s">
        <v>18</v>
      </c>
      <c r="N6110" t="s">
        <v>18</v>
      </c>
      <c r="O6110" t="str">
        <f>TEXT(Table1[[#This Row],[pickup]],"dddd")</f>
        <v>Monday</v>
      </c>
      <c r="P6110">
        <f t="shared" si="95"/>
        <v>8</v>
      </c>
    </row>
    <row r="6111" spans="1:16" x14ac:dyDescent="0.25">
      <c r="A6111" s="1">
        <v>43543.413935185185</v>
      </c>
      <c r="B6111" s="1">
        <v>43543.416724537034</v>
      </c>
      <c r="C6111">
        <v>5</v>
      </c>
      <c r="D6111">
        <v>0.57999999999999996</v>
      </c>
      <c r="E6111">
        <v>4.5</v>
      </c>
      <c r="F6111">
        <v>0</v>
      </c>
      <c r="G6111">
        <v>0</v>
      </c>
      <c r="H6111">
        <v>5.3</v>
      </c>
      <c r="I6111" t="s">
        <v>201</v>
      </c>
      <c r="J6111" t="s">
        <v>19</v>
      </c>
      <c r="K6111" t="s">
        <v>170</v>
      </c>
      <c r="L6111" t="s">
        <v>170</v>
      </c>
      <c r="M6111" t="s">
        <v>76</v>
      </c>
      <c r="N6111" t="s">
        <v>76</v>
      </c>
      <c r="O6111" t="str">
        <f>TEXT(Table1[[#This Row],[pickup]],"dddd")</f>
        <v>Tuesday</v>
      </c>
      <c r="P6111">
        <f t="shared" si="95"/>
        <v>9</v>
      </c>
    </row>
    <row r="6112" spans="1:16" x14ac:dyDescent="0.25">
      <c r="A6112" s="1">
        <v>43526.403379629628</v>
      </c>
      <c r="B6112" s="1">
        <v>43526.421377314815</v>
      </c>
      <c r="C6112">
        <v>1</v>
      </c>
      <c r="D6112">
        <v>2.95</v>
      </c>
      <c r="E6112">
        <v>17.5</v>
      </c>
      <c r="F6112">
        <v>0</v>
      </c>
      <c r="G6112">
        <v>0</v>
      </c>
      <c r="H6112">
        <v>18.3</v>
      </c>
      <c r="I6112" t="s">
        <v>201</v>
      </c>
      <c r="J6112" t="s">
        <v>15</v>
      </c>
      <c r="K6112" t="s">
        <v>191</v>
      </c>
      <c r="L6112" t="s">
        <v>183</v>
      </c>
      <c r="M6112" t="s">
        <v>58</v>
      </c>
      <c r="N6112" t="s">
        <v>58</v>
      </c>
      <c r="O6112" t="str">
        <f>TEXT(Table1[[#This Row],[pickup]],"dddd")</f>
        <v>Saturday</v>
      </c>
      <c r="P6112">
        <f t="shared" si="95"/>
        <v>9</v>
      </c>
    </row>
    <row r="6113" spans="1:16" x14ac:dyDescent="0.25">
      <c r="A6113" s="1">
        <v>43540.354861111111</v>
      </c>
      <c r="B6113" s="1">
        <v>43540.358553240738</v>
      </c>
      <c r="C6113">
        <v>1</v>
      </c>
      <c r="D6113">
        <v>0.61</v>
      </c>
      <c r="E6113">
        <v>5.5</v>
      </c>
      <c r="F6113">
        <v>1.26</v>
      </c>
      <c r="G6113">
        <v>0</v>
      </c>
      <c r="H6113">
        <v>7.56</v>
      </c>
      <c r="I6113" t="s">
        <v>201</v>
      </c>
      <c r="J6113" t="s">
        <v>15</v>
      </c>
      <c r="K6113" t="s">
        <v>118</v>
      </c>
      <c r="L6113" t="s">
        <v>118</v>
      </c>
      <c r="M6113" t="s">
        <v>37</v>
      </c>
      <c r="N6113" t="s">
        <v>37</v>
      </c>
      <c r="O6113" t="str">
        <f>TEXT(Table1[[#This Row],[pickup]],"dddd")</f>
        <v>Saturday</v>
      </c>
      <c r="P6113">
        <f t="shared" si="95"/>
        <v>8</v>
      </c>
    </row>
    <row r="6114" spans="1:16" x14ac:dyDescent="0.25">
      <c r="A6114" s="1">
        <v>43550.004351851851</v>
      </c>
      <c r="B6114" s="1">
        <v>43550.00886574074</v>
      </c>
      <c r="C6114">
        <v>1</v>
      </c>
      <c r="D6114">
        <v>0.86</v>
      </c>
      <c r="E6114">
        <v>6</v>
      </c>
      <c r="F6114">
        <v>0</v>
      </c>
      <c r="G6114">
        <v>0</v>
      </c>
      <c r="H6114">
        <v>7.3</v>
      </c>
      <c r="I6114" t="s">
        <v>201</v>
      </c>
      <c r="J6114" t="s">
        <v>19</v>
      </c>
      <c r="K6114" t="s">
        <v>54</v>
      </c>
      <c r="L6114" t="s">
        <v>31</v>
      </c>
      <c r="M6114" t="s">
        <v>18</v>
      </c>
      <c r="N6114" t="s">
        <v>18</v>
      </c>
      <c r="O6114" t="str">
        <f>TEXT(Table1[[#This Row],[pickup]],"dddd")</f>
        <v>Tuesday</v>
      </c>
      <c r="P6114">
        <f t="shared" si="95"/>
        <v>0</v>
      </c>
    </row>
    <row r="6115" spans="1:16" x14ac:dyDescent="0.25">
      <c r="A6115" s="1">
        <v>43526.748692129629</v>
      </c>
      <c r="B6115" s="1">
        <v>43526.755254629628</v>
      </c>
      <c r="C6115">
        <v>2</v>
      </c>
      <c r="D6115">
        <v>1.6</v>
      </c>
      <c r="E6115">
        <v>8.5</v>
      </c>
      <c r="F6115">
        <v>0</v>
      </c>
      <c r="G6115">
        <v>0</v>
      </c>
      <c r="H6115">
        <v>9.3000000000000007</v>
      </c>
      <c r="I6115" t="s">
        <v>201</v>
      </c>
      <c r="J6115" t="s">
        <v>19</v>
      </c>
      <c r="K6115" t="s">
        <v>57</v>
      </c>
      <c r="L6115" t="s">
        <v>97</v>
      </c>
      <c r="M6115" t="s">
        <v>58</v>
      </c>
      <c r="N6115" t="s">
        <v>58</v>
      </c>
      <c r="O6115" t="str">
        <f>TEXT(Table1[[#This Row],[pickup]],"dddd")</f>
        <v>Saturday</v>
      </c>
      <c r="P6115">
        <f t="shared" si="95"/>
        <v>17</v>
      </c>
    </row>
    <row r="6116" spans="1:16" x14ac:dyDescent="0.25">
      <c r="A6116" s="1">
        <v>43532.973865740743</v>
      </c>
      <c r="B6116" s="1">
        <v>43532.976689814815</v>
      </c>
      <c r="C6116">
        <v>1</v>
      </c>
      <c r="D6116">
        <v>0.72</v>
      </c>
      <c r="E6116">
        <v>5</v>
      </c>
      <c r="F6116">
        <v>1.26</v>
      </c>
      <c r="G6116">
        <v>0</v>
      </c>
      <c r="H6116">
        <v>7.56</v>
      </c>
      <c r="I6116" t="s">
        <v>201</v>
      </c>
      <c r="J6116" t="s">
        <v>15</v>
      </c>
      <c r="K6116" t="s">
        <v>95</v>
      </c>
      <c r="L6116" t="s">
        <v>94</v>
      </c>
      <c r="M6116" t="s">
        <v>58</v>
      </c>
      <c r="N6116" t="s">
        <v>58</v>
      </c>
      <c r="O6116" t="str">
        <f>TEXT(Table1[[#This Row],[pickup]],"dddd")</f>
        <v>Friday</v>
      </c>
      <c r="P6116">
        <f t="shared" si="95"/>
        <v>23</v>
      </c>
    </row>
    <row r="6117" spans="1:16" x14ac:dyDescent="0.25">
      <c r="A6117" s="1">
        <v>43554.800682870373</v>
      </c>
      <c r="B6117" s="1">
        <v>43554.809062499997</v>
      </c>
      <c r="C6117">
        <v>1</v>
      </c>
      <c r="D6117">
        <v>1.55</v>
      </c>
      <c r="E6117">
        <v>9.5</v>
      </c>
      <c r="F6117">
        <v>2</v>
      </c>
      <c r="G6117">
        <v>0</v>
      </c>
      <c r="H6117">
        <v>12.3</v>
      </c>
      <c r="I6117" t="s">
        <v>201</v>
      </c>
      <c r="J6117" t="s">
        <v>15</v>
      </c>
      <c r="K6117" t="s">
        <v>146</v>
      </c>
      <c r="L6117" t="s">
        <v>65</v>
      </c>
      <c r="M6117" t="s">
        <v>37</v>
      </c>
      <c r="N6117" t="s">
        <v>37</v>
      </c>
      <c r="O6117" t="str">
        <f>TEXT(Table1[[#This Row],[pickup]],"dddd")</f>
        <v>Saturday</v>
      </c>
      <c r="P6117">
        <f t="shared" si="95"/>
        <v>19</v>
      </c>
    </row>
    <row r="6118" spans="1:16" x14ac:dyDescent="0.25">
      <c r="A6118" s="1">
        <v>43534.130150462966</v>
      </c>
      <c r="B6118" s="1">
        <v>43534.140740740739</v>
      </c>
      <c r="C6118">
        <v>1</v>
      </c>
      <c r="D6118">
        <v>5.95</v>
      </c>
      <c r="E6118">
        <v>19.5</v>
      </c>
      <c r="F6118">
        <v>4</v>
      </c>
      <c r="G6118">
        <v>0</v>
      </c>
      <c r="H6118">
        <v>27.55</v>
      </c>
      <c r="I6118" t="s">
        <v>201</v>
      </c>
      <c r="J6118" t="s">
        <v>15</v>
      </c>
      <c r="K6118" t="s">
        <v>73</v>
      </c>
      <c r="L6118" t="s">
        <v>32</v>
      </c>
      <c r="M6118" t="s">
        <v>18</v>
      </c>
      <c r="N6118" t="s">
        <v>18</v>
      </c>
      <c r="O6118" t="str">
        <f>TEXT(Table1[[#This Row],[pickup]],"dddd")</f>
        <v>Sunday</v>
      </c>
      <c r="P6118">
        <f t="shared" si="95"/>
        <v>3</v>
      </c>
    </row>
    <row r="6119" spans="1:16" x14ac:dyDescent="0.25">
      <c r="A6119" s="1">
        <v>43530.32371527778</v>
      </c>
      <c r="B6119" s="1">
        <v>43530.326458333337</v>
      </c>
      <c r="C6119">
        <v>1</v>
      </c>
      <c r="D6119">
        <v>0</v>
      </c>
      <c r="E6119">
        <v>4</v>
      </c>
      <c r="F6119">
        <v>0</v>
      </c>
      <c r="G6119">
        <v>0</v>
      </c>
      <c r="H6119">
        <v>4.8</v>
      </c>
      <c r="I6119" t="s">
        <v>201</v>
      </c>
      <c r="J6119" t="s">
        <v>15</v>
      </c>
      <c r="K6119" t="s">
        <v>126</v>
      </c>
      <c r="L6119" t="s">
        <v>126</v>
      </c>
      <c r="M6119" t="s">
        <v>58</v>
      </c>
      <c r="N6119" t="s">
        <v>58</v>
      </c>
      <c r="O6119" t="str">
        <f>TEXT(Table1[[#This Row],[pickup]],"dddd")</f>
        <v>Wednesday</v>
      </c>
      <c r="P6119">
        <f t="shared" si="95"/>
        <v>7</v>
      </c>
    </row>
    <row r="6120" spans="1:16" x14ac:dyDescent="0.25">
      <c r="A6120" s="1">
        <v>43554.034583333334</v>
      </c>
      <c r="B6120" s="1">
        <v>43554.034675925926</v>
      </c>
      <c r="C6120">
        <v>1</v>
      </c>
      <c r="D6120">
        <v>0</v>
      </c>
      <c r="E6120">
        <v>25</v>
      </c>
      <c r="F6120">
        <v>0</v>
      </c>
      <c r="G6120">
        <v>0</v>
      </c>
      <c r="H6120">
        <v>25.5</v>
      </c>
      <c r="I6120" t="s">
        <v>201</v>
      </c>
      <c r="J6120" t="s">
        <v>15</v>
      </c>
      <c r="K6120" t="s">
        <v>127</v>
      </c>
      <c r="M6120" t="s">
        <v>58</v>
      </c>
      <c r="O6120" t="str">
        <f>TEXT(Table1[[#This Row],[pickup]],"dddd")</f>
        <v>Saturday</v>
      </c>
      <c r="P6120">
        <f t="shared" si="95"/>
        <v>0</v>
      </c>
    </row>
    <row r="6121" spans="1:16" x14ac:dyDescent="0.25">
      <c r="A6121" s="1">
        <v>43529.669479166667</v>
      </c>
      <c r="B6121" s="1">
        <v>43529.717118055552</v>
      </c>
      <c r="C6121">
        <v>2</v>
      </c>
      <c r="D6121">
        <v>14.09</v>
      </c>
      <c r="E6121">
        <v>54</v>
      </c>
      <c r="F6121">
        <v>0</v>
      </c>
      <c r="G6121">
        <v>0</v>
      </c>
      <c r="H6121">
        <v>55.8</v>
      </c>
      <c r="I6121" t="s">
        <v>201</v>
      </c>
      <c r="J6121" t="s">
        <v>15</v>
      </c>
      <c r="K6121" t="s">
        <v>213</v>
      </c>
      <c r="L6121" t="s">
        <v>91</v>
      </c>
      <c r="M6121" t="s">
        <v>58</v>
      </c>
      <c r="N6121" t="s">
        <v>58</v>
      </c>
      <c r="O6121" t="str">
        <f>TEXT(Table1[[#This Row],[pickup]],"dddd")</f>
        <v>Tuesday</v>
      </c>
      <c r="P6121">
        <f t="shared" si="95"/>
        <v>16</v>
      </c>
    </row>
    <row r="6122" spans="1:16" x14ac:dyDescent="0.25">
      <c r="A6122" s="1">
        <v>43530.573414351849</v>
      </c>
      <c r="B6122" s="1">
        <v>43530.595335648148</v>
      </c>
      <c r="C6122">
        <v>1</v>
      </c>
      <c r="D6122">
        <v>4.6900000000000004</v>
      </c>
      <c r="E6122">
        <v>22</v>
      </c>
      <c r="F6122">
        <v>0</v>
      </c>
      <c r="G6122">
        <v>0</v>
      </c>
      <c r="H6122">
        <v>22.8</v>
      </c>
      <c r="I6122" t="s">
        <v>201</v>
      </c>
      <c r="J6122" t="s">
        <v>15</v>
      </c>
      <c r="K6122" t="s">
        <v>193</v>
      </c>
      <c r="L6122" t="s">
        <v>137</v>
      </c>
      <c r="M6122" t="s">
        <v>76</v>
      </c>
      <c r="N6122" t="s">
        <v>76</v>
      </c>
      <c r="O6122" t="str">
        <f>TEXT(Table1[[#This Row],[pickup]],"dddd")</f>
        <v>Wednesday</v>
      </c>
      <c r="P6122">
        <f t="shared" si="95"/>
        <v>13</v>
      </c>
    </row>
    <row r="6123" spans="1:16" x14ac:dyDescent="0.25">
      <c r="A6123" s="1">
        <v>43555.903101851851</v>
      </c>
      <c r="B6123" s="1">
        <v>43555.915949074071</v>
      </c>
      <c r="C6123">
        <v>1</v>
      </c>
      <c r="D6123">
        <v>3.59</v>
      </c>
      <c r="E6123">
        <v>15</v>
      </c>
      <c r="F6123">
        <v>0</v>
      </c>
      <c r="G6123">
        <v>0</v>
      </c>
      <c r="H6123">
        <v>16.3</v>
      </c>
      <c r="I6123" t="s">
        <v>201</v>
      </c>
      <c r="J6123" t="s">
        <v>15</v>
      </c>
      <c r="K6123" t="s">
        <v>212</v>
      </c>
      <c r="L6123" t="s">
        <v>104</v>
      </c>
      <c r="M6123" t="s">
        <v>58</v>
      </c>
      <c r="N6123" t="s">
        <v>58</v>
      </c>
      <c r="O6123" t="str">
        <f>TEXT(Table1[[#This Row],[pickup]],"dddd")</f>
        <v>Sunday</v>
      </c>
      <c r="P6123">
        <f t="shared" si="95"/>
        <v>21</v>
      </c>
    </row>
    <row r="6124" spans="1:16" x14ac:dyDescent="0.25">
      <c r="A6124" s="1">
        <v>43530.7346412037</v>
      </c>
      <c r="B6124" s="1">
        <v>43530.737233796295</v>
      </c>
      <c r="C6124">
        <v>1</v>
      </c>
      <c r="D6124">
        <v>0.6</v>
      </c>
      <c r="E6124">
        <v>4.5</v>
      </c>
      <c r="F6124">
        <v>0</v>
      </c>
      <c r="G6124">
        <v>0</v>
      </c>
      <c r="H6124">
        <v>6.3</v>
      </c>
      <c r="I6124" t="s">
        <v>201</v>
      </c>
      <c r="J6124" t="s">
        <v>19</v>
      </c>
      <c r="K6124" t="s">
        <v>95</v>
      </c>
      <c r="L6124" t="s">
        <v>95</v>
      </c>
      <c r="M6124" t="s">
        <v>58</v>
      </c>
      <c r="N6124" t="s">
        <v>58</v>
      </c>
      <c r="O6124" t="str">
        <f>TEXT(Table1[[#This Row],[pickup]],"dddd")</f>
        <v>Wednesday</v>
      </c>
      <c r="P6124">
        <f t="shared" si="95"/>
        <v>17</v>
      </c>
    </row>
    <row r="6125" spans="1:16" x14ac:dyDescent="0.25">
      <c r="A6125" s="1">
        <v>43546.782106481478</v>
      </c>
      <c r="B6125" s="1">
        <v>43546.792708333334</v>
      </c>
      <c r="C6125">
        <v>1</v>
      </c>
      <c r="D6125">
        <v>2.02</v>
      </c>
      <c r="E6125">
        <v>11</v>
      </c>
      <c r="F6125">
        <v>0</v>
      </c>
      <c r="G6125">
        <v>0</v>
      </c>
      <c r="H6125">
        <v>12.8</v>
      </c>
      <c r="I6125" t="s">
        <v>201</v>
      </c>
      <c r="J6125" t="s">
        <v>19</v>
      </c>
      <c r="K6125" t="s">
        <v>69</v>
      </c>
      <c r="L6125" t="s">
        <v>99</v>
      </c>
      <c r="M6125" t="s">
        <v>37</v>
      </c>
      <c r="N6125" t="s">
        <v>37</v>
      </c>
      <c r="O6125" t="str">
        <f>TEXT(Table1[[#This Row],[pickup]],"dddd")</f>
        <v>Friday</v>
      </c>
      <c r="P6125">
        <f t="shared" si="95"/>
        <v>18</v>
      </c>
    </row>
    <row r="6126" spans="1:16" x14ac:dyDescent="0.25">
      <c r="A6126" s="1">
        <v>43532.118564814817</v>
      </c>
      <c r="B6126" s="1">
        <v>43532.124479166669</v>
      </c>
      <c r="C6126">
        <v>1</v>
      </c>
      <c r="D6126">
        <v>5.2</v>
      </c>
      <c r="E6126">
        <v>16</v>
      </c>
      <c r="F6126">
        <v>0</v>
      </c>
      <c r="G6126">
        <v>0</v>
      </c>
      <c r="H6126">
        <v>17.3</v>
      </c>
      <c r="I6126" t="s">
        <v>201</v>
      </c>
      <c r="J6126" t="s">
        <v>15</v>
      </c>
      <c r="K6126" t="s">
        <v>185</v>
      </c>
      <c r="L6126" t="s">
        <v>64</v>
      </c>
      <c r="M6126" t="s">
        <v>37</v>
      </c>
      <c r="N6126" t="s">
        <v>37</v>
      </c>
      <c r="O6126" t="str">
        <f>TEXT(Table1[[#This Row],[pickup]],"dddd")</f>
        <v>Friday</v>
      </c>
      <c r="P6126">
        <f t="shared" si="95"/>
        <v>2</v>
      </c>
    </row>
    <row r="6127" spans="1:16" x14ac:dyDescent="0.25">
      <c r="A6127" s="1">
        <v>43553.991099537037</v>
      </c>
      <c r="B6127" s="1">
        <v>43553.994363425925</v>
      </c>
      <c r="C6127">
        <v>1</v>
      </c>
      <c r="D6127">
        <v>0.9</v>
      </c>
      <c r="E6127">
        <v>5.5</v>
      </c>
      <c r="F6127">
        <v>0</v>
      </c>
      <c r="G6127">
        <v>0</v>
      </c>
      <c r="H6127">
        <v>6.8</v>
      </c>
      <c r="I6127" t="s">
        <v>201</v>
      </c>
      <c r="J6127" t="s">
        <v>19</v>
      </c>
      <c r="K6127" t="s">
        <v>122</v>
      </c>
      <c r="L6127" t="s">
        <v>122</v>
      </c>
      <c r="M6127" t="s">
        <v>37</v>
      </c>
      <c r="N6127" t="s">
        <v>37</v>
      </c>
      <c r="O6127" t="str">
        <f>TEXT(Table1[[#This Row],[pickup]],"dddd")</f>
        <v>Friday</v>
      </c>
      <c r="P6127">
        <f t="shared" si="95"/>
        <v>23</v>
      </c>
    </row>
    <row r="6128" spans="1:16" x14ac:dyDescent="0.25">
      <c r="A6128" s="1">
        <v>43531.838888888888</v>
      </c>
      <c r="B6128" s="1">
        <v>43531.842118055552</v>
      </c>
      <c r="C6128">
        <v>1</v>
      </c>
      <c r="D6128">
        <v>0.7</v>
      </c>
      <c r="E6128">
        <v>5</v>
      </c>
      <c r="F6128">
        <v>2.2599999999999998</v>
      </c>
      <c r="G6128">
        <v>0</v>
      </c>
      <c r="H6128">
        <v>11.31</v>
      </c>
      <c r="I6128" t="s">
        <v>201</v>
      </c>
      <c r="J6128" t="s">
        <v>15</v>
      </c>
      <c r="K6128" t="s">
        <v>31</v>
      </c>
      <c r="L6128" t="s">
        <v>61</v>
      </c>
      <c r="M6128" t="s">
        <v>18</v>
      </c>
      <c r="N6128" t="s">
        <v>18</v>
      </c>
      <c r="O6128" t="str">
        <f>TEXT(Table1[[#This Row],[pickup]],"dddd")</f>
        <v>Thursday</v>
      </c>
      <c r="P6128">
        <f t="shared" si="95"/>
        <v>20</v>
      </c>
    </row>
    <row r="6129" spans="1:16" x14ac:dyDescent="0.25">
      <c r="A6129" s="1">
        <v>43529.89912037037</v>
      </c>
      <c r="B6129" s="1">
        <v>43529.908796296295</v>
      </c>
      <c r="C6129">
        <v>1</v>
      </c>
      <c r="D6129">
        <v>1.53</v>
      </c>
      <c r="E6129">
        <v>10.5</v>
      </c>
      <c r="F6129">
        <v>0</v>
      </c>
      <c r="G6129">
        <v>0</v>
      </c>
      <c r="H6129">
        <v>11.8</v>
      </c>
      <c r="I6129" t="s">
        <v>201</v>
      </c>
      <c r="J6129" t="s">
        <v>19</v>
      </c>
      <c r="K6129" t="s">
        <v>95</v>
      </c>
      <c r="L6129" t="s">
        <v>78</v>
      </c>
      <c r="M6129" t="s">
        <v>58</v>
      </c>
      <c r="N6129" t="s">
        <v>58</v>
      </c>
      <c r="O6129" t="str">
        <f>TEXT(Table1[[#This Row],[pickup]],"dddd")</f>
        <v>Tuesday</v>
      </c>
      <c r="P6129">
        <f t="shared" si="95"/>
        <v>21</v>
      </c>
    </row>
    <row r="6130" spans="1:16" x14ac:dyDescent="0.25">
      <c r="A6130" s="1">
        <v>43541.33017361111</v>
      </c>
      <c r="B6130" s="1">
        <v>43541.339120370372</v>
      </c>
      <c r="C6130">
        <v>1</v>
      </c>
      <c r="D6130">
        <v>3.95</v>
      </c>
      <c r="E6130">
        <v>14.5</v>
      </c>
      <c r="F6130">
        <v>0</v>
      </c>
      <c r="G6130">
        <v>0</v>
      </c>
      <c r="H6130">
        <v>15.3</v>
      </c>
      <c r="I6130" t="s">
        <v>201</v>
      </c>
      <c r="J6130" t="s">
        <v>15</v>
      </c>
      <c r="K6130" t="s">
        <v>31</v>
      </c>
      <c r="L6130" t="s">
        <v>60</v>
      </c>
      <c r="M6130" t="s">
        <v>18</v>
      </c>
      <c r="N6130" t="s">
        <v>18</v>
      </c>
      <c r="O6130" t="str">
        <f>TEXT(Table1[[#This Row],[pickup]],"dddd")</f>
        <v>Sunday</v>
      </c>
      <c r="P6130">
        <f t="shared" si="95"/>
        <v>7</v>
      </c>
    </row>
    <row r="6131" spans="1:16" x14ac:dyDescent="0.25">
      <c r="A6131" s="1">
        <v>43550.289895833332</v>
      </c>
      <c r="B6131" s="1">
        <v>43550.289930555555</v>
      </c>
      <c r="C6131">
        <v>1</v>
      </c>
      <c r="D6131">
        <v>0</v>
      </c>
      <c r="E6131">
        <v>7</v>
      </c>
      <c r="F6131">
        <v>0</v>
      </c>
      <c r="G6131">
        <v>0</v>
      </c>
      <c r="H6131">
        <v>7</v>
      </c>
      <c r="I6131" t="s">
        <v>201</v>
      </c>
      <c r="J6131" t="s">
        <v>19</v>
      </c>
      <c r="K6131" t="s">
        <v>131</v>
      </c>
      <c r="L6131" t="s">
        <v>131</v>
      </c>
      <c r="M6131" t="s">
        <v>18</v>
      </c>
      <c r="N6131" t="s">
        <v>18</v>
      </c>
      <c r="O6131" t="str">
        <f>TEXT(Table1[[#This Row],[pickup]],"dddd")</f>
        <v>Tuesday</v>
      </c>
      <c r="P6131">
        <f t="shared" si="95"/>
        <v>6</v>
      </c>
    </row>
    <row r="6132" spans="1:16" x14ac:dyDescent="0.25">
      <c r="A6132" s="1">
        <v>43541.626782407409</v>
      </c>
      <c r="B6132" s="1">
        <v>43541.644965277781</v>
      </c>
      <c r="C6132">
        <v>1</v>
      </c>
      <c r="D6132">
        <v>7.8</v>
      </c>
      <c r="E6132">
        <v>26</v>
      </c>
      <c r="F6132">
        <v>0</v>
      </c>
      <c r="G6132">
        <v>0</v>
      </c>
      <c r="H6132">
        <v>26.8</v>
      </c>
      <c r="I6132" t="s">
        <v>201</v>
      </c>
      <c r="J6132" t="s">
        <v>15</v>
      </c>
      <c r="K6132" t="s">
        <v>180</v>
      </c>
      <c r="L6132" t="s">
        <v>209</v>
      </c>
      <c r="M6132" t="s">
        <v>58</v>
      </c>
      <c r="N6132" t="s">
        <v>58</v>
      </c>
      <c r="O6132" t="str">
        <f>TEXT(Table1[[#This Row],[pickup]],"dddd")</f>
        <v>Sunday</v>
      </c>
      <c r="P6132">
        <f t="shared" si="95"/>
        <v>15</v>
      </c>
    </row>
    <row r="6133" spans="1:16" x14ac:dyDescent="0.25">
      <c r="A6133" s="1">
        <v>43534.413993055554</v>
      </c>
      <c r="B6133" s="1">
        <v>43534.418807870374</v>
      </c>
      <c r="C6133">
        <v>1</v>
      </c>
      <c r="D6133">
        <v>1.63</v>
      </c>
      <c r="E6133">
        <v>7.5</v>
      </c>
      <c r="F6133">
        <v>2.08</v>
      </c>
      <c r="G6133">
        <v>0</v>
      </c>
      <c r="H6133">
        <v>10.38</v>
      </c>
      <c r="I6133" t="s">
        <v>201</v>
      </c>
      <c r="J6133" t="s">
        <v>15</v>
      </c>
      <c r="K6133" t="s">
        <v>130</v>
      </c>
      <c r="L6133" t="s">
        <v>158</v>
      </c>
      <c r="M6133" t="s">
        <v>18</v>
      </c>
      <c r="N6133" t="s">
        <v>76</v>
      </c>
      <c r="O6133" t="str">
        <f>TEXT(Table1[[#This Row],[pickup]],"dddd")</f>
        <v>Sunday</v>
      </c>
      <c r="P6133">
        <f t="shared" si="95"/>
        <v>9</v>
      </c>
    </row>
    <row r="6134" spans="1:16" x14ac:dyDescent="0.25">
      <c r="A6134" s="1">
        <v>43531.652037037034</v>
      </c>
      <c r="B6134" s="1">
        <v>43531.6643287037</v>
      </c>
      <c r="C6134">
        <v>3</v>
      </c>
      <c r="D6134">
        <v>2.5299999999999998</v>
      </c>
      <c r="E6134">
        <v>14</v>
      </c>
      <c r="F6134">
        <v>4.3899999999999997</v>
      </c>
      <c r="G6134">
        <v>0</v>
      </c>
      <c r="H6134">
        <v>21.94</v>
      </c>
      <c r="I6134" t="s">
        <v>201</v>
      </c>
      <c r="J6134" t="s">
        <v>15</v>
      </c>
      <c r="K6134" t="s">
        <v>78</v>
      </c>
      <c r="L6134" t="s">
        <v>59</v>
      </c>
      <c r="M6134" t="s">
        <v>58</v>
      </c>
      <c r="N6134" t="s">
        <v>18</v>
      </c>
      <c r="O6134" t="str">
        <f>TEXT(Table1[[#This Row],[pickup]],"dddd")</f>
        <v>Thursday</v>
      </c>
      <c r="P6134">
        <f t="shared" si="95"/>
        <v>15</v>
      </c>
    </row>
    <row r="6135" spans="1:16" x14ac:dyDescent="0.25">
      <c r="A6135" s="1">
        <v>43526.766122685185</v>
      </c>
      <c r="B6135" s="1">
        <v>43526.773009259261</v>
      </c>
      <c r="C6135">
        <v>1</v>
      </c>
      <c r="D6135">
        <v>1.65</v>
      </c>
      <c r="E6135">
        <v>8.5</v>
      </c>
      <c r="F6135">
        <v>0</v>
      </c>
      <c r="G6135">
        <v>0</v>
      </c>
      <c r="H6135">
        <v>9.3000000000000007</v>
      </c>
      <c r="I6135" t="s">
        <v>201</v>
      </c>
      <c r="J6135" t="s">
        <v>19</v>
      </c>
      <c r="K6135" t="s">
        <v>82</v>
      </c>
      <c r="L6135" t="s">
        <v>94</v>
      </c>
      <c r="M6135" t="s">
        <v>58</v>
      </c>
      <c r="N6135" t="s">
        <v>58</v>
      </c>
      <c r="O6135" t="str">
        <f>TEXT(Table1[[#This Row],[pickup]],"dddd")</f>
        <v>Saturday</v>
      </c>
      <c r="P6135">
        <f t="shared" si="95"/>
        <v>18</v>
      </c>
    </row>
    <row r="6136" spans="1:16" x14ac:dyDescent="0.25">
      <c r="A6136" s="1">
        <v>43529.521504629629</v>
      </c>
      <c r="B6136" s="1">
        <v>43529.528182870374</v>
      </c>
      <c r="C6136">
        <v>1</v>
      </c>
      <c r="D6136">
        <v>1.21</v>
      </c>
      <c r="E6136">
        <v>7.5</v>
      </c>
      <c r="F6136">
        <v>0</v>
      </c>
      <c r="G6136">
        <v>0</v>
      </c>
      <c r="H6136">
        <v>8.3000000000000007</v>
      </c>
      <c r="I6136" t="s">
        <v>201</v>
      </c>
      <c r="J6136" t="s">
        <v>19</v>
      </c>
      <c r="K6136" t="s">
        <v>36</v>
      </c>
      <c r="L6136" t="s">
        <v>117</v>
      </c>
      <c r="M6136" t="s">
        <v>37</v>
      </c>
      <c r="N6136" t="s">
        <v>37</v>
      </c>
      <c r="O6136" t="str">
        <f>TEXT(Table1[[#This Row],[pickup]],"dddd")</f>
        <v>Tuesday</v>
      </c>
      <c r="P6136">
        <f t="shared" si="95"/>
        <v>12</v>
      </c>
    </row>
    <row r="6137" spans="1:16" x14ac:dyDescent="0.25">
      <c r="A6137" s="1">
        <v>43542.402106481481</v>
      </c>
      <c r="B6137" s="1">
        <v>43542.407048611109</v>
      </c>
      <c r="C6137">
        <v>1</v>
      </c>
      <c r="D6137">
        <v>1.24</v>
      </c>
      <c r="E6137">
        <v>6.5</v>
      </c>
      <c r="F6137">
        <v>1.46</v>
      </c>
      <c r="G6137">
        <v>0</v>
      </c>
      <c r="H6137">
        <v>8.76</v>
      </c>
      <c r="I6137" t="s">
        <v>201</v>
      </c>
      <c r="J6137" t="s">
        <v>15</v>
      </c>
      <c r="K6137" t="s">
        <v>54</v>
      </c>
      <c r="L6137" t="s">
        <v>31</v>
      </c>
      <c r="M6137" t="s">
        <v>18</v>
      </c>
      <c r="N6137" t="s">
        <v>18</v>
      </c>
      <c r="O6137" t="str">
        <f>TEXT(Table1[[#This Row],[pickup]],"dddd")</f>
        <v>Monday</v>
      </c>
      <c r="P6137">
        <f t="shared" si="95"/>
        <v>9</v>
      </c>
    </row>
    <row r="6138" spans="1:16" x14ac:dyDescent="0.25">
      <c r="A6138" s="1">
        <v>43529.792604166665</v>
      </c>
      <c r="B6138" s="1">
        <v>43529.795787037037</v>
      </c>
      <c r="C6138">
        <v>1</v>
      </c>
      <c r="D6138">
        <v>0.87</v>
      </c>
      <c r="E6138">
        <v>5</v>
      </c>
      <c r="F6138">
        <v>0</v>
      </c>
      <c r="G6138">
        <v>0</v>
      </c>
      <c r="H6138">
        <v>6.8</v>
      </c>
      <c r="I6138" t="s">
        <v>201</v>
      </c>
      <c r="J6138" t="s">
        <v>19</v>
      </c>
      <c r="K6138" t="s">
        <v>122</v>
      </c>
      <c r="L6138" t="s">
        <v>122</v>
      </c>
      <c r="M6138" t="s">
        <v>37</v>
      </c>
      <c r="N6138" t="s">
        <v>37</v>
      </c>
      <c r="O6138" t="str">
        <f>TEXT(Table1[[#This Row],[pickup]],"dddd")</f>
        <v>Tuesday</v>
      </c>
      <c r="P6138">
        <f t="shared" si="95"/>
        <v>19</v>
      </c>
    </row>
    <row r="6139" spans="1:16" x14ac:dyDescent="0.25">
      <c r="A6139" s="1">
        <v>43526.561203703706</v>
      </c>
      <c r="B6139" s="1">
        <v>43526.566886574074</v>
      </c>
      <c r="C6139">
        <v>1</v>
      </c>
      <c r="D6139">
        <v>1.26</v>
      </c>
      <c r="E6139">
        <v>7.5</v>
      </c>
      <c r="F6139">
        <v>0</v>
      </c>
      <c r="G6139">
        <v>0</v>
      </c>
      <c r="H6139">
        <v>8.3000000000000007</v>
      </c>
      <c r="I6139" t="s">
        <v>201</v>
      </c>
      <c r="J6139" t="s">
        <v>19</v>
      </c>
      <c r="K6139" t="s">
        <v>31</v>
      </c>
      <c r="L6139" t="s">
        <v>54</v>
      </c>
      <c r="M6139" t="s">
        <v>18</v>
      </c>
      <c r="N6139" t="s">
        <v>18</v>
      </c>
      <c r="O6139" t="str">
        <f>TEXT(Table1[[#This Row],[pickup]],"dddd")</f>
        <v>Saturday</v>
      </c>
      <c r="P6139">
        <f t="shared" si="95"/>
        <v>13</v>
      </c>
    </row>
    <row r="6140" spans="1:16" x14ac:dyDescent="0.25">
      <c r="A6140" s="1">
        <v>43544.562511574077</v>
      </c>
      <c r="B6140" s="1">
        <v>43544.573437500003</v>
      </c>
      <c r="C6140">
        <v>1</v>
      </c>
      <c r="D6140">
        <v>5.2</v>
      </c>
      <c r="E6140">
        <v>18.5</v>
      </c>
      <c r="F6140">
        <v>6.62</v>
      </c>
      <c r="G6140">
        <v>0</v>
      </c>
      <c r="H6140">
        <v>28.67</v>
      </c>
      <c r="I6140" t="s">
        <v>201</v>
      </c>
      <c r="J6140" t="s">
        <v>15</v>
      </c>
      <c r="K6140" t="s">
        <v>60</v>
      </c>
      <c r="L6140" t="s">
        <v>20</v>
      </c>
      <c r="M6140" t="s">
        <v>18</v>
      </c>
      <c r="N6140" t="s">
        <v>18</v>
      </c>
      <c r="O6140" t="str">
        <f>TEXT(Table1[[#This Row],[pickup]],"dddd")</f>
        <v>Wednesday</v>
      </c>
      <c r="P6140">
        <f t="shared" si="95"/>
        <v>13</v>
      </c>
    </row>
    <row r="6141" spans="1:16" x14ac:dyDescent="0.25">
      <c r="A6141" s="1">
        <v>43552.136840277781</v>
      </c>
      <c r="B6141" s="1">
        <v>43552.139247685183</v>
      </c>
      <c r="C6141">
        <v>1</v>
      </c>
      <c r="D6141">
        <v>0.82</v>
      </c>
      <c r="E6141">
        <v>5</v>
      </c>
      <c r="F6141">
        <v>0</v>
      </c>
      <c r="G6141">
        <v>0</v>
      </c>
      <c r="H6141">
        <v>6.3</v>
      </c>
      <c r="I6141" t="s">
        <v>201</v>
      </c>
      <c r="J6141" t="s">
        <v>19</v>
      </c>
      <c r="K6141" t="s">
        <v>36</v>
      </c>
      <c r="L6141" t="s">
        <v>117</v>
      </c>
      <c r="M6141" t="s">
        <v>37</v>
      </c>
      <c r="N6141" t="s">
        <v>37</v>
      </c>
      <c r="O6141" t="str">
        <f>TEXT(Table1[[#This Row],[pickup]],"dddd")</f>
        <v>Thursday</v>
      </c>
      <c r="P6141">
        <f t="shared" si="95"/>
        <v>3</v>
      </c>
    </row>
    <row r="6142" spans="1:16" x14ac:dyDescent="0.25">
      <c r="A6142" s="1">
        <v>43534.934421296297</v>
      </c>
      <c r="B6142" s="1">
        <v>43534.939733796295</v>
      </c>
      <c r="C6142">
        <v>1</v>
      </c>
      <c r="D6142">
        <v>1.48</v>
      </c>
      <c r="E6142">
        <v>7.5</v>
      </c>
      <c r="F6142">
        <v>0</v>
      </c>
      <c r="G6142">
        <v>0</v>
      </c>
      <c r="H6142">
        <v>8.8000000000000007</v>
      </c>
      <c r="I6142" t="s">
        <v>201</v>
      </c>
      <c r="J6142" t="s">
        <v>19</v>
      </c>
      <c r="K6142" t="s">
        <v>97</v>
      </c>
      <c r="L6142" t="s">
        <v>207</v>
      </c>
      <c r="M6142" t="s">
        <v>58</v>
      </c>
      <c r="N6142" t="s">
        <v>58</v>
      </c>
      <c r="O6142" t="str">
        <f>TEXT(Table1[[#This Row],[pickup]],"dddd")</f>
        <v>Sunday</v>
      </c>
      <c r="P6142">
        <f t="shared" si="95"/>
        <v>22</v>
      </c>
    </row>
    <row r="6143" spans="1:16" x14ac:dyDescent="0.25">
      <c r="A6143" s="1">
        <v>43539.892835648148</v>
      </c>
      <c r="B6143" s="1">
        <v>43539.910671296297</v>
      </c>
      <c r="C6143">
        <v>2</v>
      </c>
      <c r="D6143">
        <v>3.67</v>
      </c>
      <c r="E6143">
        <v>18</v>
      </c>
      <c r="F6143">
        <v>4.41</v>
      </c>
      <c r="G6143">
        <v>0</v>
      </c>
      <c r="H6143">
        <v>26.46</v>
      </c>
      <c r="I6143" t="s">
        <v>201</v>
      </c>
      <c r="J6143" t="s">
        <v>15</v>
      </c>
      <c r="K6143" t="s">
        <v>82</v>
      </c>
      <c r="L6143" t="s">
        <v>22</v>
      </c>
      <c r="M6143" t="s">
        <v>58</v>
      </c>
      <c r="N6143" t="s">
        <v>18</v>
      </c>
      <c r="O6143" t="str">
        <f>TEXT(Table1[[#This Row],[pickup]],"dddd")</f>
        <v>Friday</v>
      </c>
      <c r="P6143">
        <f t="shared" si="95"/>
        <v>21</v>
      </c>
    </row>
    <row r="6144" spans="1:16" x14ac:dyDescent="0.25">
      <c r="A6144" s="1">
        <v>43525.708657407406</v>
      </c>
      <c r="B6144" s="1">
        <v>43525.720347222225</v>
      </c>
      <c r="C6144">
        <v>1</v>
      </c>
      <c r="D6144">
        <v>1.66</v>
      </c>
      <c r="E6144">
        <v>12</v>
      </c>
      <c r="F6144">
        <v>0</v>
      </c>
      <c r="G6144">
        <v>0</v>
      </c>
      <c r="H6144">
        <v>13.8</v>
      </c>
      <c r="I6144" t="s">
        <v>201</v>
      </c>
      <c r="J6144" t="s">
        <v>15</v>
      </c>
      <c r="K6144" t="s">
        <v>143</v>
      </c>
      <c r="L6144" t="s">
        <v>114</v>
      </c>
      <c r="M6144" t="s">
        <v>76</v>
      </c>
      <c r="N6144" t="s">
        <v>18</v>
      </c>
      <c r="O6144" t="str">
        <f>TEXT(Table1[[#This Row],[pickup]],"dddd")</f>
        <v>Friday</v>
      </c>
      <c r="P6144">
        <f t="shared" si="95"/>
        <v>17</v>
      </c>
    </row>
    <row r="6145" spans="1:16" x14ac:dyDescent="0.25">
      <c r="A6145" s="1">
        <v>43545.384513888886</v>
      </c>
      <c r="B6145" s="1">
        <v>43545.392083333332</v>
      </c>
      <c r="C6145">
        <v>1</v>
      </c>
      <c r="D6145">
        <v>1.45</v>
      </c>
      <c r="E6145">
        <v>8.5</v>
      </c>
      <c r="F6145">
        <v>0</v>
      </c>
      <c r="G6145">
        <v>0</v>
      </c>
      <c r="H6145">
        <v>9.3000000000000007</v>
      </c>
      <c r="I6145" t="s">
        <v>201</v>
      </c>
      <c r="J6145" t="s">
        <v>19</v>
      </c>
      <c r="K6145" t="s">
        <v>54</v>
      </c>
      <c r="L6145" t="s">
        <v>131</v>
      </c>
      <c r="M6145" t="s">
        <v>18</v>
      </c>
      <c r="N6145" t="s">
        <v>18</v>
      </c>
      <c r="O6145" t="str">
        <f>TEXT(Table1[[#This Row],[pickup]],"dddd")</f>
        <v>Thursday</v>
      </c>
      <c r="P6145">
        <f t="shared" si="95"/>
        <v>9</v>
      </c>
    </row>
    <row r="6146" spans="1:16" x14ac:dyDescent="0.25">
      <c r="A6146" s="1">
        <v>43536.840833333335</v>
      </c>
      <c r="B6146" s="1">
        <v>43536.847534722219</v>
      </c>
      <c r="C6146">
        <v>1</v>
      </c>
      <c r="D6146">
        <v>1.97</v>
      </c>
      <c r="E6146">
        <v>8.5</v>
      </c>
      <c r="F6146">
        <v>0</v>
      </c>
      <c r="G6146">
        <v>0</v>
      </c>
      <c r="H6146">
        <v>9.8000000000000007</v>
      </c>
      <c r="I6146" t="s">
        <v>201</v>
      </c>
      <c r="J6146" t="s">
        <v>19</v>
      </c>
      <c r="K6146" t="s">
        <v>82</v>
      </c>
      <c r="L6146" t="s">
        <v>147</v>
      </c>
      <c r="M6146" t="s">
        <v>58</v>
      </c>
      <c r="N6146" t="s">
        <v>58</v>
      </c>
      <c r="O6146" t="str">
        <f>TEXT(Table1[[#This Row],[pickup]],"dddd")</f>
        <v>Tuesday</v>
      </c>
      <c r="P6146">
        <f t="shared" ref="P6146:P6209" si="96">HOUR(A:A)</f>
        <v>20</v>
      </c>
    </row>
    <row r="6147" spans="1:16" x14ac:dyDescent="0.25">
      <c r="A6147" s="1">
        <v>43549.907986111109</v>
      </c>
      <c r="B6147" s="1">
        <v>43549.913738425923</v>
      </c>
      <c r="C6147">
        <v>1</v>
      </c>
      <c r="D6147">
        <v>1.68</v>
      </c>
      <c r="E6147">
        <v>7.5</v>
      </c>
      <c r="F6147">
        <v>1.76</v>
      </c>
      <c r="G6147">
        <v>0</v>
      </c>
      <c r="H6147">
        <v>10.56</v>
      </c>
      <c r="I6147" t="s">
        <v>201</v>
      </c>
      <c r="J6147" t="s">
        <v>15</v>
      </c>
      <c r="K6147" t="s">
        <v>36</v>
      </c>
      <c r="L6147" t="s">
        <v>117</v>
      </c>
      <c r="M6147" t="s">
        <v>37</v>
      </c>
      <c r="N6147" t="s">
        <v>37</v>
      </c>
      <c r="O6147" t="str">
        <f>TEXT(Table1[[#This Row],[pickup]],"dddd")</f>
        <v>Monday</v>
      </c>
      <c r="P6147">
        <f t="shared" si="96"/>
        <v>21</v>
      </c>
    </row>
    <row r="6148" spans="1:16" x14ac:dyDescent="0.25">
      <c r="A6148" s="1">
        <v>43553.449884259258</v>
      </c>
      <c r="B6148" s="1">
        <v>43553.453715277778</v>
      </c>
      <c r="C6148">
        <v>1</v>
      </c>
      <c r="D6148">
        <v>1.1000000000000001</v>
      </c>
      <c r="E6148">
        <v>6</v>
      </c>
      <c r="F6148">
        <v>0</v>
      </c>
      <c r="G6148">
        <v>0</v>
      </c>
      <c r="H6148">
        <v>6.8</v>
      </c>
      <c r="I6148" t="s">
        <v>201</v>
      </c>
      <c r="J6148" t="s">
        <v>19</v>
      </c>
      <c r="K6148" t="s">
        <v>99</v>
      </c>
      <c r="L6148" t="s">
        <v>69</v>
      </c>
      <c r="M6148" t="s">
        <v>37</v>
      </c>
      <c r="N6148" t="s">
        <v>37</v>
      </c>
      <c r="O6148" t="str">
        <f>TEXT(Table1[[#This Row],[pickup]],"dddd")</f>
        <v>Friday</v>
      </c>
      <c r="P6148">
        <f t="shared" si="96"/>
        <v>10</v>
      </c>
    </row>
    <row r="6149" spans="1:16" x14ac:dyDescent="0.25">
      <c r="A6149" s="1">
        <v>43533.932268518518</v>
      </c>
      <c r="B6149" s="1">
        <v>43533.948900462965</v>
      </c>
      <c r="C6149">
        <v>1</v>
      </c>
      <c r="D6149">
        <v>4.03</v>
      </c>
      <c r="E6149">
        <v>18</v>
      </c>
      <c r="F6149">
        <v>4.41</v>
      </c>
      <c r="G6149">
        <v>0</v>
      </c>
      <c r="H6149">
        <v>26.46</v>
      </c>
      <c r="I6149" t="s">
        <v>201</v>
      </c>
      <c r="J6149" t="s">
        <v>15</v>
      </c>
      <c r="K6149" t="s">
        <v>98</v>
      </c>
      <c r="L6149" t="s">
        <v>26</v>
      </c>
      <c r="M6149" t="s">
        <v>18</v>
      </c>
      <c r="N6149" t="s">
        <v>18</v>
      </c>
      <c r="O6149" t="str">
        <f>TEXT(Table1[[#This Row],[pickup]],"dddd")</f>
        <v>Saturday</v>
      </c>
      <c r="P6149">
        <f t="shared" si="96"/>
        <v>22</v>
      </c>
    </row>
    <row r="6150" spans="1:16" x14ac:dyDescent="0.25">
      <c r="A6150" s="1">
        <v>43551.446840277778</v>
      </c>
      <c r="B6150" s="1">
        <v>43551.455358796295</v>
      </c>
      <c r="C6150">
        <v>1</v>
      </c>
      <c r="D6150">
        <v>2.0699999999999998</v>
      </c>
      <c r="E6150">
        <v>10</v>
      </c>
      <c r="F6150">
        <v>0</v>
      </c>
      <c r="G6150">
        <v>0</v>
      </c>
      <c r="H6150">
        <v>10.8</v>
      </c>
      <c r="I6150" t="s">
        <v>201</v>
      </c>
      <c r="J6150" t="s">
        <v>19</v>
      </c>
      <c r="K6150" t="s">
        <v>95</v>
      </c>
      <c r="L6150" t="s">
        <v>92</v>
      </c>
      <c r="M6150" t="s">
        <v>58</v>
      </c>
      <c r="N6150" t="s">
        <v>58</v>
      </c>
      <c r="O6150" t="str">
        <f>TEXT(Table1[[#This Row],[pickup]],"dddd")</f>
        <v>Wednesday</v>
      </c>
      <c r="P6150">
        <f t="shared" si="96"/>
        <v>10</v>
      </c>
    </row>
    <row r="6151" spans="1:16" x14ac:dyDescent="0.25">
      <c r="A6151" s="1">
        <v>43543.532094907408</v>
      </c>
      <c r="B6151" s="1">
        <v>43543.553981481484</v>
      </c>
      <c r="C6151">
        <v>1</v>
      </c>
      <c r="D6151">
        <v>5.18</v>
      </c>
      <c r="E6151">
        <v>17.93</v>
      </c>
      <c r="F6151">
        <v>0</v>
      </c>
      <c r="G6151">
        <v>0</v>
      </c>
      <c r="H6151">
        <v>18.43</v>
      </c>
      <c r="I6151" t="s">
        <v>201</v>
      </c>
      <c r="J6151" t="s">
        <v>15</v>
      </c>
      <c r="K6151" t="s">
        <v>139</v>
      </c>
      <c r="L6151" t="s">
        <v>95</v>
      </c>
      <c r="M6151" t="s">
        <v>58</v>
      </c>
      <c r="N6151" t="s">
        <v>58</v>
      </c>
      <c r="O6151" t="str">
        <f>TEXT(Table1[[#This Row],[pickup]],"dddd")</f>
        <v>Tuesday</v>
      </c>
      <c r="P6151">
        <f t="shared" si="96"/>
        <v>12</v>
      </c>
    </row>
    <row r="6152" spans="1:16" x14ac:dyDescent="0.25">
      <c r="A6152" s="1">
        <v>43535.489803240744</v>
      </c>
      <c r="B6152" s="1">
        <v>43535.491944444446</v>
      </c>
      <c r="C6152">
        <v>1</v>
      </c>
      <c r="D6152">
        <v>0.78</v>
      </c>
      <c r="E6152">
        <v>4.5</v>
      </c>
      <c r="F6152">
        <v>0</v>
      </c>
      <c r="G6152">
        <v>0</v>
      </c>
      <c r="H6152">
        <v>5.3</v>
      </c>
      <c r="I6152" t="s">
        <v>201</v>
      </c>
      <c r="J6152" t="s">
        <v>19</v>
      </c>
      <c r="K6152" t="s">
        <v>73</v>
      </c>
      <c r="L6152" t="s">
        <v>73</v>
      </c>
      <c r="M6152" t="s">
        <v>18</v>
      </c>
      <c r="N6152" t="s">
        <v>18</v>
      </c>
      <c r="O6152" t="str">
        <f>TEXT(Table1[[#This Row],[pickup]],"dddd")</f>
        <v>Monday</v>
      </c>
      <c r="P6152">
        <f t="shared" si="96"/>
        <v>11</v>
      </c>
    </row>
    <row r="6153" spans="1:16" x14ac:dyDescent="0.25">
      <c r="A6153" s="1">
        <v>43554.509710648148</v>
      </c>
      <c r="B6153" s="1">
        <v>43554.521550925929</v>
      </c>
      <c r="C6153">
        <v>1</v>
      </c>
      <c r="D6153">
        <v>3.4</v>
      </c>
      <c r="E6153">
        <v>15</v>
      </c>
      <c r="F6153">
        <v>3.7</v>
      </c>
      <c r="G6153">
        <v>0</v>
      </c>
      <c r="H6153">
        <v>22.25</v>
      </c>
      <c r="I6153" t="s">
        <v>201</v>
      </c>
      <c r="J6153" t="s">
        <v>15</v>
      </c>
      <c r="K6153" t="s">
        <v>73</v>
      </c>
      <c r="L6153" t="s">
        <v>33</v>
      </c>
      <c r="M6153" t="s">
        <v>18</v>
      </c>
      <c r="N6153" t="s">
        <v>18</v>
      </c>
      <c r="O6153" t="str">
        <f>TEXT(Table1[[#This Row],[pickup]],"dddd")</f>
        <v>Saturday</v>
      </c>
      <c r="P6153">
        <f t="shared" si="96"/>
        <v>12</v>
      </c>
    </row>
    <row r="6154" spans="1:16" x14ac:dyDescent="0.25">
      <c r="A6154" s="1">
        <v>43551.477106481485</v>
      </c>
      <c r="B6154" s="1">
        <v>43551.509976851848</v>
      </c>
      <c r="C6154">
        <v>1</v>
      </c>
      <c r="D6154">
        <v>6.62</v>
      </c>
      <c r="E6154">
        <v>33.54</v>
      </c>
      <c r="F6154">
        <v>0</v>
      </c>
      <c r="G6154">
        <v>0</v>
      </c>
      <c r="H6154">
        <v>34.04</v>
      </c>
      <c r="I6154" t="s">
        <v>201</v>
      </c>
      <c r="J6154" t="s">
        <v>15</v>
      </c>
      <c r="K6154" t="s">
        <v>87</v>
      </c>
      <c r="L6154" t="s">
        <v>49</v>
      </c>
      <c r="M6154" t="s">
        <v>76</v>
      </c>
      <c r="N6154" t="s">
        <v>18</v>
      </c>
      <c r="O6154" t="str">
        <f>TEXT(Table1[[#This Row],[pickup]],"dddd")</f>
        <v>Wednesday</v>
      </c>
      <c r="P6154">
        <f t="shared" si="96"/>
        <v>11</v>
      </c>
    </row>
    <row r="6155" spans="1:16" x14ac:dyDescent="0.25">
      <c r="A6155" s="1">
        <v>43540.453680555554</v>
      </c>
      <c r="B6155" s="1">
        <v>43540.472766203704</v>
      </c>
      <c r="C6155">
        <v>1</v>
      </c>
      <c r="D6155">
        <v>9.4600000000000009</v>
      </c>
      <c r="E6155">
        <v>31.8</v>
      </c>
      <c r="F6155">
        <v>0</v>
      </c>
      <c r="G6155">
        <v>0</v>
      </c>
      <c r="H6155">
        <v>32.299999999999997</v>
      </c>
      <c r="I6155" t="s">
        <v>201</v>
      </c>
      <c r="J6155" t="s">
        <v>15</v>
      </c>
      <c r="K6155" t="s">
        <v>114</v>
      </c>
      <c r="L6155" t="s">
        <v>232</v>
      </c>
      <c r="M6155" t="s">
        <v>18</v>
      </c>
      <c r="N6155" t="s">
        <v>76</v>
      </c>
      <c r="O6155" t="str">
        <f>TEXT(Table1[[#This Row],[pickup]],"dddd")</f>
        <v>Saturday</v>
      </c>
      <c r="P6155">
        <f t="shared" si="96"/>
        <v>10</v>
      </c>
    </row>
    <row r="6156" spans="1:16" x14ac:dyDescent="0.25">
      <c r="A6156" s="1">
        <v>43529.499548611115</v>
      </c>
      <c r="B6156" s="1">
        <v>43529.513159722221</v>
      </c>
      <c r="C6156">
        <v>1</v>
      </c>
      <c r="D6156">
        <v>6.96</v>
      </c>
      <c r="E6156">
        <v>22.5</v>
      </c>
      <c r="F6156">
        <v>0</v>
      </c>
      <c r="G6156">
        <v>0</v>
      </c>
      <c r="H6156">
        <v>23.3</v>
      </c>
      <c r="I6156" t="s">
        <v>201</v>
      </c>
      <c r="J6156" t="s">
        <v>15</v>
      </c>
      <c r="K6156" t="s">
        <v>117</v>
      </c>
      <c r="L6156" t="s">
        <v>233</v>
      </c>
      <c r="M6156" t="s">
        <v>37</v>
      </c>
      <c r="N6156" t="s">
        <v>37</v>
      </c>
      <c r="O6156" t="str">
        <f>TEXT(Table1[[#This Row],[pickup]],"dddd")</f>
        <v>Tuesday</v>
      </c>
      <c r="P6156">
        <f t="shared" si="96"/>
        <v>11</v>
      </c>
    </row>
    <row r="6157" spans="1:16" x14ac:dyDescent="0.25">
      <c r="A6157" s="1">
        <v>43547.541041666664</v>
      </c>
      <c r="B6157" s="1">
        <v>43547.545208333337</v>
      </c>
      <c r="C6157">
        <v>6</v>
      </c>
      <c r="D6157">
        <v>1.27</v>
      </c>
      <c r="E6157">
        <v>6.5</v>
      </c>
      <c r="F6157">
        <v>0</v>
      </c>
      <c r="G6157">
        <v>0</v>
      </c>
      <c r="H6157">
        <v>7.3</v>
      </c>
      <c r="I6157" t="s">
        <v>201</v>
      </c>
      <c r="J6157" t="s">
        <v>19</v>
      </c>
      <c r="K6157" t="s">
        <v>184</v>
      </c>
      <c r="L6157" t="s">
        <v>92</v>
      </c>
      <c r="M6157" t="s">
        <v>58</v>
      </c>
      <c r="N6157" t="s">
        <v>58</v>
      </c>
      <c r="O6157" t="str">
        <f>TEXT(Table1[[#This Row],[pickup]],"dddd")</f>
        <v>Saturday</v>
      </c>
      <c r="P6157">
        <f t="shared" si="96"/>
        <v>12</v>
      </c>
    </row>
    <row r="6158" spans="1:16" x14ac:dyDescent="0.25">
      <c r="A6158" s="1">
        <v>43551.833495370367</v>
      </c>
      <c r="B6158" s="1">
        <v>43551.837939814817</v>
      </c>
      <c r="C6158">
        <v>1</v>
      </c>
      <c r="D6158">
        <v>1.06</v>
      </c>
      <c r="E6158">
        <v>6</v>
      </c>
      <c r="F6158">
        <v>1.56</v>
      </c>
      <c r="G6158">
        <v>0</v>
      </c>
      <c r="H6158">
        <v>9.36</v>
      </c>
      <c r="I6158" t="s">
        <v>201</v>
      </c>
      <c r="J6158" t="s">
        <v>15</v>
      </c>
      <c r="K6158" t="s">
        <v>78</v>
      </c>
      <c r="L6158" t="s">
        <v>94</v>
      </c>
      <c r="M6158" t="s">
        <v>58</v>
      </c>
      <c r="N6158" t="s">
        <v>58</v>
      </c>
      <c r="O6158" t="str">
        <f>TEXT(Table1[[#This Row],[pickup]],"dddd")</f>
        <v>Wednesday</v>
      </c>
      <c r="P6158">
        <f t="shared" si="96"/>
        <v>20</v>
      </c>
    </row>
    <row r="6159" spans="1:16" x14ac:dyDescent="0.25">
      <c r="A6159" s="1">
        <v>43555.019675925927</v>
      </c>
      <c r="B6159" s="1">
        <v>43555.027129629627</v>
      </c>
      <c r="C6159">
        <v>1</v>
      </c>
      <c r="D6159">
        <v>2.2599999999999998</v>
      </c>
      <c r="E6159">
        <v>10</v>
      </c>
      <c r="F6159">
        <v>2</v>
      </c>
      <c r="G6159">
        <v>0</v>
      </c>
      <c r="H6159">
        <v>13.3</v>
      </c>
      <c r="I6159" t="s">
        <v>201</v>
      </c>
      <c r="J6159" t="s">
        <v>15</v>
      </c>
      <c r="K6159" t="s">
        <v>122</v>
      </c>
      <c r="L6159" t="s">
        <v>135</v>
      </c>
      <c r="M6159" t="s">
        <v>37</v>
      </c>
      <c r="N6159" t="s">
        <v>37</v>
      </c>
      <c r="O6159" t="str">
        <f>TEXT(Table1[[#This Row],[pickup]],"dddd")</f>
        <v>Sunday</v>
      </c>
      <c r="P6159">
        <f t="shared" si="96"/>
        <v>0</v>
      </c>
    </row>
    <row r="6160" spans="1:16" x14ac:dyDescent="0.25">
      <c r="A6160" s="1">
        <v>43532.697951388887</v>
      </c>
      <c r="B6160" s="1">
        <v>43532.703796296293</v>
      </c>
      <c r="C6160">
        <v>1</v>
      </c>
      <c r="D6160">
        <v>1.32</v>
      </c>
      <c r="E6160">
        <v>8</v>
      </c>
      <c r="F6160">
        <v>1.96</v>
      </c>
      <c r="G6160">
        <v>0</v>
      </c>
      <c r="H6160">
        <v>11.76</v>
      </c>
      <c r="I6160" t="s">
        <v>201</v>
      </c>
      <c r="J6160" t="s">
        <v>15</v>
      </c>
      <c r="K6160" t="s">
        <v>69</v>
      </c>
      <c r="L6160" t="s">
        <v>36</v>
      </c>
      <c r="M6160" t="s">
        <v>37</v>
      </c>
      <c r="N6160" t="s">
        <v>37</v>
      </c>
      <c r="O6160" t="str">
        <f>TEXT(Table1[[#This Row],[pickup]],"dddd")</f>
        <v>Friday</v>
      </c>
      <c r="P6160">
        <f t="shared" si="96"/>
        <v>16</v>
      </c>
    </row>
    <row r="6161" spans="1:16" x14ac:dyDescent="0.25">
      <c r="A6161" s="1">
        <v>43552.694189814814</v>
      </c>
      <c r="B6161" s="1">
        <v>43552.728055555555</v>
      </c>
      <c r="C6161">
        <v>1</v>
      </c>
      <c r="D6161">
        <v>11.14</v>
      </c>
      <c r="E6161">
        <v>33.22</v>
      </c>
      <c r="F6161">
        <v>0</v>
      </c>
      <c r="G6161">
        <v>0</v>
      </c>
      <c r="H6161">
        <v>33.72</v>
      </c>
      <c r="I6161" t="s">
        <v>201</v>
      </c>
      <c r="J6161" t="s">
        <v>15</v>
      </c>
      <c r="K6161" t="s">
        <v>183</v>
      </c>
      <c r="L6161" t="s">
        <v>181</v>
      </c>
      <c r="M6161" t="s">
        <v>58</v>
      </c>
      <c r="N6161" t="s">
        <v>37</v>
      </c>
      <c r="O6161" t="str">
        <f>TEXT(Table1[[#This Row],[pickup]],"dddd")</f>
        <v>Thursday</v>
      </c>
      <c r="P6161">
        <f t="shared" si="96"/>
        <v>16</v>
      </c>
    </row>
    <row r="6162" spans="1:16" x14ac:dyDescent="0.25">
      <c r="A6162" s="1">
        <v>43526.809039351851</v>
      </c>
      <c r="B6162" s="1">
        <v>43526.811111111114</v>
      </c>
      <c r="C6162">
        <v>1</v>
      </c>
      <c r="D6162">
        <v>0.4</v>
      </c>
      <c r="E6162">
        <v>4</v>
      </c>
      <c r="F6162">
        <v>1.2</v>
      </c>
      <c r="G6162">
        <v>0</v>
      </c>
      <c r="H6162">
        <v>6</v>
      </c>
      <c r="I6162" t="s">
        <v>201</v>
      </c>
      <c r="J6162" t="s">
        <v>15</v>
      </c>
      <c r="K6162" t="s">
        <v>98</v>
      </c>
      <c r="L6162" t="s">
        <v>114</v>
      </c>
      <c r="M6162" t="s">
        <v>18</v>
      </c>
      <c r="N6162" t="s">
        <v>18</v>
      </c>
      <c r="O6162" t="str">
        <f>TEXT(Table1[[#This Row],[pickup]],"dddd")</f>
        <v>Saturday</v>
      </c>
      <c r="P6162">
        <f t="shared" si="96"/>
        <v>19</v>
      </c>
    </row>
    <row r="6163" spans="1:16" x14ac:dyDescent="0.25">
      <c r="A6163" s="1">
        <v>43537.341597222221</v>
      </c>
      <c r="B6163" s="1">
        <v>43537.350648148145</v>
      </c>
      <c r="C6163">
        <v>1</v>
      </c>
      <c r="D6163">
        <v>1.1499999999999999</v>
      </c>
      <c r="E6163">
        <v>9.5</v>
      </c>
      <c r="F6163">
        <v>2.06</v>
      </c>
      <c r="G6163">
        <v>0</v>
      </c>
      <c r="H6163">
        <v>12.36</v>
      </c>
      <c r="I6163" t="s">
        <v>201</v>
      </c>
      <c r="J6163" t="s">
        <v>15</v>
      </c>
      <c r="K6163" t="s">
        <v>54</v>
      </c>
      <c r="L6163" t="s">
        <v>31</v>
      </c>
      <c r="M6163" t="s">
        <v>18</v>
      </c>
      <c r="N6163" t="s">
        <v>18</v>
      </c>
      <c r="O6163" t="str">
        <f>TEXT(Table1[[#This Row],[pickup]],"dddd")</f>
        <v>Wednesday</v>
      </c>
      <c r="P6163">
        <f t="shared" si="96"/>
        <v>8</v>
      </c>
    </row>
    <row r="6164" spans="1:16" x14ac:dyDescent="0.25">
      <c r="A6164" s="1">
        <v>43552.760462962964</v>
      </c>
      <c r="B6164" s="1">
        <v>43552.76766203704</v>
      </c>
      <c r="C6164">
        <v>1</v>
      </c>
      <c r="D6164">
        <v>2.02</v>
      </c>
      <c r="E6164">
        <v>9.5</v>
      </c>
      <c r="F6164">
        <v>0</v>
      </c>
      <c r="G6164">
        <v>0</v>
      </c>
      <c r="H6164">
        <v>11.3</v>
      </c>
      <c r="I6164" t="s">
        <v>201</v>
      </c>
      <c r="J6164" t="s">
        <v>15</v>
      </c>
      <c r="K6164" t="s">
        <v>185</v>
      </c>
      <c r="L6164" t="s">
        <v>103</v>
      </c>
      <c r="M6164" t="s">
        <v>37</v>
      </c>
      <c r="N6164" t="s">
        <v>37</v>
      </c>
      <c r="O6164" t="str">
        <f>TEXT(Table1[[#This Row],[pickup]],"dddd")</f>
        <v>Thursday</v>
      </c>
      <c r="P6164">
        <f t="shared" si="96"/>
        <v>18</v>
      </c>
    </row>
    <row r="6165" spans="1:16" x14ac:dyDescent="0.25">
      <c r="A6165" s="1">
        <v>43541.078587962962</v>
      </c>
      <c r="B6165" s="1">
        <v>43541.080370370371</v>
      </c>
      <c r="C6165">
        <v>1</v>
      </c>
      <c r="D6165">
        <v>0.71</v>
      </c>
      <c r="E6165">
        <v>4.5</v>
      </c>
      <c r="F6165">
        <v>0</v>
      </c>
      <c r="G6165">
        <v>0</v>
      </c>
      <c r="H6165">
        <v>5.8</v>
      </c>
      <c r="I6165" t="s">
        <v>201</v>
      </c>
      <c r="J6165" t="s">
        <v>19</v>
      </c>
      <c r="K6165" t="s">
        <v>114</v>
      </c>
      <c r="L6165" t="s">
        <v>114</v>
      </c>
      <c r="M6165" t="s">
        <v>18</v>
      </c>
      <c r="N6165" t="s">
        <v>18</v>
      </c>
      <c r="O6165" t="str">
        <f>TEXT(Table1[[#This Row],[pickup]],"dddd")</f>
        <v>Sunday</v>
      </c>
      <c r="P6165">
        <f t="shared" si="96"/>
        <v>1</v>
      </c>
    </row>
    <row r="6166" spans="1:16" x14ac:dyDescent="0.25">
      <c r="A6166" s="1">
        <v>43539.675081018519</v>
      </c>
      <c r="B6166" s="1">
        <v>43539.6797337963</v>
      </c>
      <c r="C6166">
        <v>1</v>
      </c>
      <c r="D6166">
        <v>0.82</v>
      </c>
      <c r="E6166">
        <v>6</v>
      </c>
      <c r="F6166">
        <v>0</v>
      </c>
      <c r="G6166">
        <v>0</v>
      </c>
      <c r="H6166">
        <v>7.8</v>
      </c>
      <c r="I6166" t="s">
        <v>201</v>
      </c>
      <c r="J6166" t="s">
        <v>19</v>
      </c>
      <c r="K6166" t="s">
        <v>114</v>
      </c>
      <c r="L6166" t="s">
        <v>98</v>
      </c>
      <c r="M6166" t="s">
        <v>18</v>
      </c>
      <c r="N6166" t="s">
        <v>18</v>
      </c>
      <c r="O6166" t="str">
        <f>TEXT(Table1[[#This Row],[pickup]],"dddd")</f>
        <v>Friday</v>
      </c>
      <c r="P6166">
        <f t="shared" si="96"/>
        <v>16</v>
      </c>
    </row>
    <row r="6167" spans="1:16" x14ac:dyDescent="0.25">
      <c r="A6167" s="1">
        <v>43553.441053240742</v>
      </c>
      <c r="B6167" s="1">
        <v>43553.450937499998</v>
      </c>
      <c r="C6167">
        <v>1</v>
      </c>
      <c r="D6167">
        <v>2.8</v>
      </c>
      <c r="E6167">
        <v>12.5</v>
      </c>
      <c r="F6167">
        <v>3.2</v>
      </c>
      <c r="G6167">
        <v>0</v>
      </c>
      <c r="H6167">
        <v>19.25</v>
      </c>
      <c r="I6167" t="s">
        <v>201</v>
      </c>
      <c r="J6167" t="s">
        <v>15</v>
      </c>
      <c r="K6167" t="s">
        <v>82</v>
      </c>
      <c r="L6167" t="s">
        <v>74</v>
      </c>
      <c r="M6167" t="s">
        <v>58</v>
      </c>
      <c r="N6167" t="s">
        <v>18</v>
      </c>
      <c r="O6167" t="str">
        <f>TEXT(Table1[[#This Row],[pickup]],"dddd")</f>
        <v>Friday</v>
      </c>
      <c r="P6167">
        <f t="shared" si="96"/>
        <v>10</v>
      </c>
    </row>
    <row r="6168" spans="1:16" x14ac:dyDescent="0.25">
      <c r="A6168" s="1">
        <v>43541.806076388886</v>
      </c>
      <c r="B6168" s="1">
        <v>43541.810740740744</v>
      </c>
      <c r="C6168">
        <v>1</v>
      </c>
      <c r="D6168">
        <v>0.89</v>
      </c>
      <c r="E6168">
        <v>6</v>
      </c>
      <c r="F6168">
        <v>0</v>
      </c>
      <c r="G6168">
        <v>0</v>
      </c>
      <c r="H6168">
        <v>6.8</v>
      </c>
      <c r="I6168" t="s">
        <v>201</v>
      </c>
      <c r="J6168" t="s">
        <v>19</v>
      </c>
      <c r="K6168" t="s">
        <v>89</v>
      </c>
      <c r="L6168" t="s">
        <v>36</v>
      </c>
      <c r="M6168" t="s">
        <v>37</v>
      </c>
      <c r="N6168" t="s">
        <v>37</v>
      </c>
      <c r="O6168" t="str">
        <f>TEXT(Table1[[#This Row],[pickup]],"dddd")</f>
        <v>Sunday</v>
      </c>
      <c r="P6168">
        <f t="shared" si="96"/>
        <v>19</v>
      </c>
    </row>
    <row r="6169" spans="1:16" x14ac:dyDescent="0.25">
      <c r="A6169" s="1">
        <v>43530.602881944447</v>
      </c>
      <c r="B6169" s="1">
        <v>43530.623032407406</v>
      </c>
      <c r="C6169">
        <v>1</v>
      </c>
      <c r="D6169">
        <v>4.28</v>
      </c>
      <c r="E6169">
        <v>15</v>
      </c>
      <c r="F6169">
        <v>0</v>
      </c>
      <c r="G6169">
        <v>0</v>
      </c>
      <c r="H6169">
        <v>15.5</v>
      </c>
      <c r="I6169" t="s">
        <v>201</v>
      </c>
      <c r="J6169" t="s">
        <v>15</v>
      </c>
      <c r="K6169" t="s">
        <v>114</v>
      </c>
      <c r="L6169" t="s">
        <v>223</v>
      </c>
      <c r="M6169" t="s">
        <v>18</v>
      </c>
      <c r="N6169" t="s">
        <v>76</v>
      </c>
      <c r="O6169" t="str">
        <f>TEXT(Table1[[#This Row],[pickup]],"dddd")</f>
        <v>Wednesday</v>
      </c>
      <c r="P6169">
        <f t="shared" si="96"/>
        <v>14</v>
      </c>
    </row>
    <row r="6170" spans="1:16" x14ac:dyDescent="0.25">
      <c r="A6170" s="1">
        <v>43538.746817129628</v>
      </c>
      <c r="B6170" s="1">
        <v>43538.765486111108</v>
      </c>
      <c r="C6170">
        <v>1</v>
      </c>
      <c r="D6170">
        <v>2.99</v>
      </c>
      <c r="E6170">
        <v>17.5</v>
      </c>
      <c r="F6170">
        <v>0</v>
      </c>
      <c r="G6170">
        <v>0</v>
      </c>
      <c r="H6170">
        <v>19.3</v>
      </c>
      <c r="I6170" t="s">
        <v>201</v>
      </c>
      <c r="J6170" t="s">
        <v>15</v>
      </c>
      <c r="K6170" t="s">
        <v>97</v>
      </c>
      <c r="L6170" t="s">
        <v>147</v>
      </c>
      <c r="M6170" t="s">
        <v>58</v>
      </c>
      <c r="N6170" t="s">
        <v>58</v>
      </c>
      <c r="O6170" t="str">
        <f>TEXT(Table1[[#This Row],[pickup]],"dddd")</f>
        <v>Thursday</v>
      </c>
      <c r="P6170">
        <f t="shared" si="96"/>
        <v>17</v>
      </c>
    </row>
    <row r="6171" spans="1:16" x14ac:dyDescent="0.25">
      <c r="A6171" s="1">
        <v>43551.090983796297</v>
      </c>
      <c r="B6171" s="1">
        <v>43551.09170138889</v>
      </c>
      <c r="C6171">
        <v>1</v>
      </c>
      <c r="D6171">
        <v>4.0999999999999996</v>
      </c>
      <c r="E6171">
        <v>3</v>
      </c>
      <c r="F6171">
        <v>0</v>
      </c>
      <c r="G6171">
        <v>0</v>
      </c>
      <c r="H6171">
        <v>4.3</v>
      </c>
      <c r="I6171" t="s">
        <v>201</v>
      </c>
      <c r="K6171" t="s">
        <v>69</v>
      </c>
      <c r="L6171" t="s">
        <v>69</v>
      </c>
      <c r="M6171" t="s">
        <v>37</v>
      </c>
      <c r="N6171" t="s">
        <v>37</v>
      </c>
      <c r="O6171" t="str">
        <f>TEXT(Table1[[#This Row],[pickup]],"dddd")</f>
        <v>Wednesday</v>
      </c>
      <c r="P6171">
        <f t="shared" si="96"/>
        <v>2</v>
      </c>
    </row>
    <row r="6172" spans="1:16" x14ac:dyDescent="0.25">
      <c r="A6172" s="1">
        <v>43542.742789351854</v>
      </c>
      <c r="B6172" s="1">
        <v>43542.749259259261</v>
      </c>
      <c r="C6172">
        <v>2</v>
      </c>
      <c r="D6172">
        <v>1.22</v>
      </c>
      <c r="E6172">
        <v>8</v>
      </c>
      <c r="F6172">
        <v>2.4500000000000002</v>
      </c>
      <c r="G6172">
        <v>0</v>
      </c>
      <c r="H6172">
        <v>12.25</v>
      </c>
      <c r="I6172" t="s">
        <v>201</v>
      </c>
      <c r="J6172" t="s">
        <v>15</v>
      </c>
      <c r="K6172" t="s">
        <v>78</v>
      </c>
      <c r="L6172" t="s">
        <v>113</v>
      </c>
      <c r="M6172" t="s">
        <v>58</v>
      </c>
      <c r="N6172" t="s">
        <v>58</v>
      </c>
      <c r="O6172" t="str">
        <f>TEXT(Table1[[#This Row],[pickup]],"dddd")</f>
        <v>Monday</v>
      </c>
      <c r="P6172">
        <f t="shared" si="96"/>
        <v>17</v>
      </c>
    </row>
    <row r="6173" spans="1:16" x14ac:dyDescent="0.25">
      <c r="A6173" s="1">
        <v>43546.997731481482</v>
      </c>
      <c r="B6173" s="1">
        <v>43547.0158912037</v>
      </c>
      <c r="C6173">
        <v>1</v>
      </c>
      <c r="D6173">
        <v>6.88</v>
      </c>
      <c r="E6173">
        <v>23</v>
      </c>
      <c r="F6173">
        <v>0</v>
      </c>
      <c r="G6173">
        <v>0</v>
      </c>
      <c r="H6173">
        <v>24.3</v>
      </c>
      <c r="I6173" t="s">
        <v>201</v>
      </c>
      <c r="J6173" t="s">
        <v>19</v>
      </c>
      <c r="K6173" t="s">
        <v>31</v>
      </c>
      <c r="L6173" t="s">
        <v>222</v>
      </c>
      <c r="M6173" t="s">
        <v>18</v>
      </c>
      <c r="N6173" t="s">
        <v>76</v>
      </c>
      <c r="O6173" t="str">
        <f>TEXT(Table1[[#This Row],[pickup]],"dddd")</f>
        <v>Friday</v>
      </c>
      <c r="P6173">
        <f t="shared" si="96"/>
        <v>23</v>
      </c>
    </row>
    <row r="6174" spans="1:16" x14ac:dyDescent="0.25">
      <c r="A6174" s="1">
        <v>43537.378067129626</v>
      </c>
      <c r="B6174" s="1">
        <v>43537.402708333335</v>
      </c>
      <c r="C6174">
        <v>1</v>
      </c>
      <c r="D6174">
        <v>7.1</v>
      </c>
      <c r="E6174">
        <v>25.7</v>
      </c>
      <c r="F6174">
        <v>0</v>
      </c>
      <c r="G6174">
        <v>0</v>
      </c>
      <c r="H6174">
        <v>26.2</v>
      </c>
      <c r="I6174" t="s">
        <v>201</v>
      </c>
      <c r="J6174" t="s">
        <v>15</v>
      </c>
      <c r="K6174" t="s">
        <v>120</v>
      </c>
      <c r="L6174" t="s">
        <v>185</v>
      </c>
      <c r="M6174" t="s">
        <v>58</v>
      </c>
      <c r="N6174" t="s">
        <v>37</v>
      </c>
      <c r="O6174" t="str">
        <f>TEXT(Table1[[#This Row],[pickup]],"dddd")</f>
        <v>Wednesday</v>
      </c>
      <c r="P6174">
        <f t="shared" si="96"/>
        <v>9</v>
      </c>
    </row>
    <row r="6175" spans="1:16" x14ac:dyDescent="0.25">
      <c r="A6175" s="1">
        <v>43550.662418981483</v>
      </c>
      <c r="B6175" s="1">
        <v>43550.672581018516</v>
      </c>
      <c r="C6175">
        <v>1</v>
      </c>
      <c r="D6175">
        <v>2.57</v>
      </c>
      <c r="E6175">
        <v>12</v>
      </c>
      <c r="F6175">
        <v>0</v>
      </c>
      <c r="G6175">
        <v>0</v>
      </c>
      <c r="H6175">
        <v>12.8</v>
      </c>
      <c r="I6175" t="s">
        <v>201</v>
      </c>
      <c r="J6175" t="s">
        <v>15</v>
      </c>
      <c r="K6175" t="s">
        <v>136</v>
      </c>
      <c r="L6175" t="s">
        <v>118</v>
      </c>
      <c r="M6175" t="s">
        <v>37</v>
      </c>
      <c r="N6175" t="s">
        <v>37</v>
      </c>
      <c r="O6175" t="str">
        <f>TEXT(Table1[[#This Row],[pickup]],"dddd")</f>
        <v>Tuesday</v>
      </c>
      <c r="P6175">
        <f t="shared" si="96"/>
        <v>15</v>
      </c>
    </row>
    <row r="6176" spans="1:16" x14ac:dyDescent="0.25">
      <c r="A6176" s="1">
        <v>43553.576863425929</v>
      </c>
      <c r="B6176" s="1">
        <v>43553.581643518519</v>
      </c>
      <c r="C6176">
        <v>1</v>
      </c>
      <c r="D6176">
        <v>1.17</v>
      </c>
      <c r="E6176">
        <v>6.5</v>
      </c>
      <c r="F6176">
        <v>0</v>
      </c>
      <c r="G6176">
        <v>0</v>
      </c>
      <c r="H6176">
        <v>7.3</v>
      </c>
      <c r="I6176" t="s">
        <v>201</v>
      </c>
      <c r="J6176" t="s">
        <v>19</v>
      </c>
      <c r="K6176" t="s">
        <v>199</v>
      </c>
      <c r="L6176" t="s">
        <v>170</v>
      </c>
      <c r="M6176" t="s">
        <v>76</v>
      </c>
      <c r="N6176" t="s">
        <v>76</v>
      </c>
      <c r="O6176" t="str">
        <f>TEXT(Table1[[#This Row],[pickup]],"dddd")</f>
        <v>Friday</v>
      </c>
      <c r="P6176">
        <f t="shared" si="96"/>
        <v>13</v>
      </c>
    </row>
    <row r="6177" spans="1:16" x14ac:dyDescent="0.25">
      <c r="A6177" s="1">
        <v>43533.913553240738</v>
      </c>
      <c r="B6177" s="1">
        <v>43533.924560185187</v>
      </c>
      <c r="C6177">
        <v>5</v>
      </c>
      <c r="D6177">
        <v>4.34</v>
      </c>
      <c r="E6177">
        <v>15</v>
      </c>
      <c r="F6177">
        <v>2</v>
      </c>
      <c r="G6177">
        <v>0</v>
      </c>
      <c r="H6177">
        <v>21.05</v>
      </c>
      <c r="I6177" t="s">
        <v>201</v>
      </c>
      <c r="J6177" t="s">
        <v>15</v>
      </c>
      <c r="K6177" t="s">
        <v>82</v>
      </c>
      <c r="L6177" t="s">
        <v>21</v>
      </c>
      <c r="M6177" t="s">
        <v>58</v>
      </c>
      <c r="N6177" t="s">
        <v>18</v>
      </c>
      <c r="O6177" t="str">
        <f>TEXT(Table1[[#This Row],[pickup]],"dddd")</f>
        <v>Saturday</v>
      </c>
      <c r="P6177">
        <f t="shared" si="96"/>
        <v>21</v>
      </c>
    </row>
    <row r="6178" spans="1:16" x14ac:dyDescent="0.25">
      <c r="A6178" s="1">
        <v>43525.747245370374</v>
      </c>
      <c r="B6178" s="1">
        <v>43525.755740740744</v>
      </c>
      <c r="C6178">
        <v>1</v>
      </c>
      <c r="D6178">
        <v>1.98</v>
      </c>
      <c r="E6178">
        <v>10</v>
      </c>
      <c r="F6178">
        <v>0</v>
      </c>
      <c r="G6178">
        <v>0</v>
      </c>
      <c r="H6178">
        <v>11.8</v>
      </c>
      <c r="I6178" t="s">
        <v>201</v>
      </c>
      <c r="J6178" t="s">
        <v>15</v>
      </c>
      <c r="K6178" t="s">
        <v>92</v>
      </c>
      <c r="L6178" t="s">
        <v>94</v>
      </c>
      <c r="M6178" t="s">
        <v>58</v>
      </c>
      <c r="N6178" t="s">
        <v>58</v>
      </c>
      <c r="O6178" t="str">
        <f>TEXT(Table1[[#This Row],[pickup]],"dddd")</f>
        <v>Friday</v>
      </c>
      <c r="P6178">
        <f t="shared" si="96"/>
        <v>17</v>
      </c>
    </row>
    <row r="6179" spans="1:16" x14ac:dyDescent="0.25">
      <c r="A6179" s="1">
        <v>43544.001111111109</v>
      </c>
      <c r="B6179" s="1">
        <v>43544.016840277778</v>
      </c>
      <c r="C6179">
        <v>1</v>
      </c>
      <c r="D6179">
        <v>6.2</v>
      </c>
      <c r="E6179">
        <v>22.5</v>
      </c>
      <c r="F6179">
        <v>3</v>
      </c>
      <c r="G6179">
        <v>0</v>
      </c>
      <c r="H6179">
        <v>29.55</v>
      </c>
      <c r="I6179" t="s">
        <v>201</v>
      </c>
      <c r="J6179" t="s">
        <v>15</v>
      </c>
      <c r="K6179" t="s">
        <v>60</v>
      </c>
      <c r="L6179" t="s">
        <v>38</v>
      </c>
      <c r="M6179" t="s">
        <v>18</v>
      </c>
      <c r="N6179" t="s">
        <v>18</v>
      </c>
      <c r="O6179" t="str">
        <f>TEXT(Table1[[#This Row],[pickup]],"dddd")</f>
        <v>Wednesday</v>
      </c>
      <c r="P6179">
        <f t="shared" si="96"/>
        <v>0</v>
      </c>
    </row>
    <row r="6180" spans="1:16" x14ac:dyDescent="0.25">
      <c r="A6180" s="1">
        <v>43528.76017361111</v>
      </c>
      <c r="B6180" s="1">
        <v>43528.769155092596</v>
      </c>
      <c r="C6180">
        <v>2</v>
      </c>
      <c r="D6180">
        <v>2.69</v>
      </c>
      <c r="E6180">
        <v>11</v>
      </c>
      <c r="F6180">
        <v>0</v>
      </c>
      <c r="G6180">
        <v>0</v>
      </c>
      <c r="H6180">
        <v>12.8</v>
      </c>
      <c r="I6180" t="s">
        <v>201</v>
      </c>
      <c r="J6180" t="s">
        <v>19</v>
      </c>
      <c r="K6180" t="s">
        <v>117</v>
      </c>
      <c r="L6180" t="s">
        <v>65</v>
      </c>
      <c r="M6180" t="s">
        <v>37</v>
      </c>
      <c r="N6180" t="s">
        <v>37</v>
      </c>
      <c r="O6180" t="str">
        <f>TEXT(Table1[[#This Row],[pickup]],"dddd")</f>
        <v>Monday</v>
      </c>
      <c r="P6180">
        <f t="shared" si="96"/>
        <v>18</v>
      </c>
    </row>
    <row r="6181" spans="1:16" x14ac:dyDescent="0.25">
      <c r="A6181" s="1">
        <v>43545.905532407407</v>
      </c>
      <c r="B6181" s="1">
        <v>43545.910694444443</v>
      </c>
      <c r="C6181">
        <v>1</v>
      </c>
      <c r="D6181">
        <v>1.45</v>
      </c>
      <c r="E6181">
        <v>7</v>
      </c>
      <c r="F6181">
        <v>1.66</v>
      </c>
      <c r="G6181">
        <v>0</v>
      </c>
      <c r="H6181">
        <v>9.9600000000000009</v>
      </c>
      <c r="I6181" t="s">
        <v>201</v>
      </c>
      <c r="J6181" t="s">
        <v>15</v>
      </c>
      <c r="K6181" t="s">
        <v>36</v>
      </c>
      <c r="L6181" t="s">
        <v>89</v>
      </c>
      <c r="M6181" t="s">
        <v>37</v>
      </c>
      <c r="N6181" t="s">
        <v>37</v>
      </c>
      <c r="O6181" t="str">
        <f>TEXT(Table1[[#This Row],[pickup]],"dddd")</f>
        <v>Thursday</v>
      </c>
      <c r="P6181">
        <f t="shared" si="96"/>
        <v>21</v>
      </c>
    </row>
    <row r="6182" spans="1:16" x14ac:dyDescent="0.25">
      <c r="A6182" s="1">
        <v>43533.408229166664</v>
      </c>
      <c r="B6182" s="1">
        <v>43533.41333333333</v>
      </c>
      <c r="C6182">
        <v>1</v>
      </c>
      <c r="D6182">
        <v>1.1299999999999999</v>
      </c>
      <c r="E6182">
        <v>7</v>
      </c>
      <c r="F6182">
        <v>0</v>
      </c>
      <c r="G6182">
        <v>0</v>
      </c>
      <c r="H6182">
        <v>7.8</v>
      </c>
      <c r="I6182" t="s">
        <v>201</v>
      </c>
      <c r="J6182" t="s">
        <v>19</v>
      </c>
      <c r="K6182" t="s">
        <v>83</v>
      </c>
      <c r="L6182" t="s">
        <v>82</v>
      </c>
      <c r="M6182" t="s">
        <v>58</v>
      </c>
      <c r="N6182" t="s">
        <v>58</v>
      </c>
      <c r="O6182" t="str">
        <f>TEXT(Table1[[#This Row],[pickup]],"dddd")</f>
        <v>Saturday</v>
      </c>
      <c r="P6182">
        <f t="shared" si="96"/>
        <v>9</v>
      </c>
    </row>
    <row r="6183" spans="1:16" x14ac:dyDescent="0.25">
      <c r="A6183" s="1">
        <v>43530.564733796295</v>
      </c>
      <c r="B6183" s="1">
        <v>43530.603993055556</v>
      </c>
      <c r="C6183">
        <v>1</v>
      </c>
      <c r="D6183">
        <v>23.61</v>
      </c>
      <c r="E6183">
        <v>58.99</v>
      </c>
      <c r="F6183">
        <v>0</v>
      </c>
      <c r="G6183">
        <v>5.76</v>
      </c>
      <c r="H6183">
        <v>65.25</v>
      </c>
      <c r="I6183" t="s">
        <v>201</v>
      </c>
      <c r="J6183" t="s">
        <v>15</v>
      </c>
      <c r="K6183" t="s">
        <v>223</v>
      </c>
      <c r="L6183" t="s">
        <v>223</v>
      </c>
      <c r="M6183" t="s">
        <v>76</v>
      </c>
      <c r="N6183" t="s">
        <v>76</v>
      </c>
      <c r="O6183" t="str">
        <f>TEXT(Table1[[#This Row],[pickup]],"dddd")</f>
        <v>Wednesday</v>
      </c>
      <c r="P6183">
        <f t="shared" si="96"/>
        <v>13</v>
      </c>
    </row>
    <row r="6184" spans="1:16" x14ac:dyDescent="0.25">
      <c r="A6184" s="1">
        <v>43554.978344907409</v>
      </c>
      <c r="B6184" s="1">
        <v>43554.985231481478</v>
      </c>
      <c r="C6184">
        <v>1</v>
      </c>
      <c r="D6184">
        <v>2.0499999999999998</v>
      </c>
      <c r="E6184">
        <v>9.5</v>
      </c>
      <c r="F6184">
        <v>2.71</v>
      </c>
      <c r="G6184">
        <v>0</v>
      </c>
      <c r="H6184">
        <v>16.260000000000002</v>
      </c>
      <c r="I6184" t="s">
        <v>201</v>
      </c>
      <c r="J6184" t="s">
        <v>15</v>
      </c>
      <c r="K6184" t="s">
        <v>54</v>
      </c>
      <c r="L6184" t="s">
        <v>24</v>
      </c>
      <c r="M6184" t="s">
        <v>18</v>
      </c>
      <c r="N6184" t="s">
        <v>18</v>
      </c>
      <c r="O6184" t="str">
        <f>TEXT(Table1[[#This Row],[pickup]],"dddd")</f>
        <v>Saturday</v>
      </c>
      <c r="P6184">
        <f t="shared" si="96"/>
        <v>23</v>
      </c>
    </row>
    <row r="6185" spans="1:16" x14ac:dyDescent="0.25">
      <c r="A6185" s="1">
        <v>43553.767141203702</v>
      </c>
      <c r="B6185" s="1">
        <v>43553.769502314812</v>
      </c>
      <c r="C6185">
        <v>1</v>
      </c>
      <c r="D6185">
        <v>0.55000000000000004</v>
      </c>
      <c r="E6185">
        <v>4.5</v>
      </c>
      <c r="F6185">
        <v>0</v>
      </c>
      <c r="G6185">
        <v>0</v>
      </c>
      <c r="H6185">
        <v>6.3</v>
      </c>
      <c r="I6185" t="s">
        <v>201</v>
      </c>
      <c r="J6185" t="s">
        <v>19</v>
      </c>
      <c r="K6185" t="s">
        <v>98</v>
      </c>
      <c r="L6185" t="s">
        <v>114</v>
      </c>
      <c r="M6185" t="s">
        <v>18</v>
      </c>
      <c r="N6185" t="s">
        <v>18</v>
      </c>
      <c r="O6185" t="str">
        <f>TEXT(Table1[[#This Row],[pickup]],"dddd")</f>
        <v>Friday</v>
      </c>
      <c r="P6185">
        <f t="shared" si="96"/>
        <v>18</v>
      </c>
    </row>
    <row r="6186" spans="1:16" x14ac:dyDescent="0.25">
      <c r="A6186" s="1">
        <v>43545.942835648151</v>
      </c>
      <c r="B6186" s="1">
        <v>43545.955810185187</v>
      </c>
      <c r="C6186">
        <v>1</v>
      </c>
      <c r="D6186">
        <v>3.78</v>
      </c>
      <c r="E6186">
        <v>15.5</v>
      </c>
      <c r="F6186">
        <v>0</v>
      </c>
      <c r="G6186">
        <v>0</v>
      </c>
      <c r="H6186">
        <v>16.8</v>
      </c>
      <c r="I6186" t="s">
        <v>201</v>
      </c>
      <c r="J6186" t="s">
        <v>15</v>
      </c>
      <c r="K6186" t="s">
        <v>153</v>
      </c>
      <c r="L6186" t="s">
        <v>112</v>
      </c>
      <c r="M6186" t="s">
        <v>37</v>
      </c>
      <c r="N6186" t="s">
        <v>37</v>
      </c>
      <c r="O6186" t="str">
        <f>TEXT(Table1[[#This Row],[pickup]],"dddd")</f>
        <v>Thursday</v>
      </c>
      <c r="P6186">
        <f t="shared" si="96"/>
        <v>22</v>
      </c>
    </row>
    <row r="6187" spans="1:16" x14ac:dyDescent="0.25">
      <c r="A6187" s="1">
        <v>43540.073449074072</v>
      </c>
      <c r="B6187" s="1">
        <v>43540.074907407405</v>
      </c>
      <c r="C6187">
        <v>1</v>
      </c>
      <c r="D6187">
        <v>0.51</v>
      </c>
      <c r="E6187">
        <v>4</v>
      </c>
      <c r="F6187">
        <v>0</v>
      </c>
      <c r="G6187">
        <v>0</v>
      </c>
      <c r="H6187">
        <v>5.3</v>
      </c>
      <c r="I6187" t="s">
        <v>201</v>
      </c>
      <c r="J6187" t="s">
        <v>19</v>
      </c>
      <c r="K6187" t="s">
        <v>98</v>
      </c>
      <c r="L6187" t="s">
        <v>54</v>
      </c>
      <c r="M6187" t="s">
        <v>18</v>
      </c>
      <c r="N6187" t="s">
        <v>18</v>
      </c>
      <c r="O6187" t="str">
        <f>TEXT(Table1[[#This Row],[pickup]],"dddd")</f>
        <v>Saturday</v>
      </c>
      <c r="P6187">
        <f t="shared" si="96"/>
        <v>1</v>
      </c>
    </row>
    <row r="6188" spans="1:16" x14ac:dyDescent="0.25">
      <c r="A6188" s="1">
        <v>43549.077094907407</v>
      </c>
      <c r="B6188" s="1">
        <v>43549.089155092595</v>
      </c>
      <c r="C6188">
        <v>1</v>
      </c>
      <c r="D6188">
        <v>4.5599999999999996</v>
      </c>
      <c r="E6188">
        <v>16</v>
      </c>
      <c r="F6188">
        <v>0</v>
      </c>
      <c r="G6188">
        <v>0</v>
      </c>
      <c r="H6188">
        <v>17.3</v>
      </c>
      <c r="I6188" t="s">
        <v>201</v>
      </c>
      <c r="J6188" t="s">
        <v>19</v>
      </c>
      <c r="K6188" t="s">
        <v>122</v>
      </c>
      <c r="L6188" t="s">
        <v>186</v>
      </c>
      <c r="M6188" t="s">
        <v>37</v>
      </c>
      <c r="N6188" t="s">
        <v>37</v>
      </c>
      <c r="O6188" t="str">
        <f>TEXT(Table1[[#This Row],[pickup]],"dddd")</f>
        <v>Monday</v>
      </c>
      <c r="P6188">
        <f t="shared" si="96"/>
        <v>1</v>
      </c>
    </row>
    <row r="6189" spans="1:16" x14ac:dyDescent="0.25">
      <c r="A6189" s="1">
        <v>43552.674375000002</v>
      </c>
      <c r="B6189" s="1">
        <v>43552.685358796298</v>
      </c>
      <c r="C6189">
        <v>1</v>
      </c>
      <c r="D6189">
        <v>1.96</v>
      </c>
      <c r="E6189">
        <v>12</v>
      </c>
      <c r="F6189">
        <v>0</v>
      </c>
      <c r="G6189">
        <v>0</v>
      </c>
      <c r="H6189">
        <v>13.8</v>
      </c>
      <c r="I6189" t="s">
        <v>201</v>
      </c>
      <c r="J6189" t="s">
        <v>19</v>
      </c>
      <c r="K6189" t="s">
        <v>146</v>
      </c>
      <c r="L6189" t="s">
        <v>188</v>
      </c>
      <c r="M6189" t="s">
        <v>37</v>
      </c>
      <c r="N6189" t="s">
        <v>37</v>
      </c>
      <c r="O6189" t="str">
        <f>TEXT(Table1[[#This Row],[pickup]],"dddd")</f>
        <v>Thursday</v>
      </c>
      <c r="P6189">
        <f t="shared" si="96"/>
        <v>16</v>
      </c>
    </row>
    <row r="6190" spans="1:16" x14ac:dyDescent="0.25">
      <c r="A6190" s="1">
        <v>43525.889594907407</v>
      </c>
      <c r="B6190" s="1">
        <v>43525.894444444442</v>
      </c>
      <c r="C6190">
        <v>5</v>
      </c>
      <c r="D6190">
        <v>0.99</v>
      </c>
      <c r="E6190">
        <v>6.5</v>
      </c>
      <c r="F6190">
        <v>1.95</v>
      </c>
      <c r="G6190">
        <v>0</v>
      </c>
      <c r="H6190">
        <v>9.75</v>
      </c>
      <c r="I6190" t="s">
        <v>201</v>
      </c>
      <c r="J6190" t="s">
        <v>15</v>
      </c>
      <c r="K6190" t="s">
        <v>36</v>
      </c>
      <c r="L6190" t="s">
        <v>146</v>
      </c>
      <c r="M6190" t="s">
        <v>37</v>
      </c>
      <c r="N6190" t="s">
        <v>37</v>
      </c>
      <c r="O6190" t="str">
        <f>TEXT(Table1[[#This Row],[pickup]],"dddd")</f>
        <v>Friday</v>
      </c>
      <c r="P6190">
        <f t="shared" si="96"/>
        <v>21</v>
      </c>
    </row>
    <row r="6191" spans="1:16" x14ac:dyDescent="0.25">
      <c r="A6191" s="1">
        <v>43533.397106481483</v>
      </c>
      <c r="B6191" s="1">
        <v>43533.409733796296</v>
      </c>
      <c r="C6191">
        <v>1</v>
      </c>
      <c r="D6191">
        <v>1.44</v>
      </c>
      <c r="E6191">
        <v>12</v>
      </c>
      <c r="F6191">
        <v>0</v>
      </c>
      <c r="G6191">
        <v>0</v>
      </c>
      <c r="H6191">
        <v>12.8</v>
      </c>
      <c r="I6191" t="s">
        <v>201</v>
      </c>
      <c r="J6191" t="s">
        <v>15</v>
      </c>
      <c r="K6191" t="s">
        <v>115</v>
      </c>
      <c r="L6191" t="s">
        <v>115</v>
      </c>
      <c r="M6191" t="s">
        <v>37</v>
      </c>
      <c r="N6191" t="s">
        <v>37</v>
      </c>
      <c r="O6191" t="str">
        <f>TEXT(Table1[[#This Row],[pickup]],"dddd")</f>
        <v>Saturday</v>
      </c>
      <c r="P6191">
        <f t="shared" si="96"/>
        <v>9</v>
      </c>
    </row>
    <row r="6192" spans="1:16" x14ac:dyDescent="0.25">
      <c r="A6192" s="1">
        <v>43553.299050925925</v>
      </c>
      <c r="B6192" s="1">
        <v>43553.305914351855</v>
      </c>
      <c r="C6192">
        <v>1</v>
      </c>
      <c r="D6192">
        <v>1.93</v>
      </c>
      <c r="E6192">
        <v>8.5</v>
      </c>
      <c r="F6192">
        <v>0</v>
      </c>
      <c r="G6192">
        <v>0</v>
      </c>
      <c r="H6192">
        <v>12.05</v>
      </c>
      <c r="I6192" t="s">
        <v>201</v>
      </c>
      <c r="J6192" t="s">
        <v>19</v>
      </c>
      <c r="K6192" t="s">
        <v>54</v>
      </c>
      <c r="L6192" t="s">
        <v>61</v>
      </c>
      <c r="M6192" t="s">
        <v>18</v>
      </c>
      <c r="N6192" t="s">
        <v>18</v>
      </c>
      <c r="O6192" t="str">
        <f>TEXT(Table1[[#This Row],[pickup]],"dddd")</f>
        <v>Friday</v>
      </c>
      <c r="P6192">
        <f t="shared" si="96"/>
        <v>7</v>
      </c>
    </row>
    <row r="6193" spans="1:16" x14ac:dyDescent="0.25">
      <c r="A6193" s="1">
        <v>43540.579143518517</v>
      </c>
      <c r="B6193" s="1">
        <v>43540.586168981485</v>
      </c>
      <c r="C6193">
        <v>1</v>
      </c>
      <c r="D6193">
        <v>1.8</v>
      </c>
      <c r="E6193">
        <v>9.5</v>
      </c>
      <c r="F6193">
        <v>0</v>
      </c>
      <c r="G6193">
        <v>0</v>
      </c>
      <c r="H6193">
        <v>10.3</v>
      </c>
      <c r="I6193" t="s">
        <v>201</v>
      </c>
      <c r="J6193" t="s">
        <v>19</v>
      </c>
      <c r="K6193" t="s">
        <v>118</v>
      </c>
      <c r="L6193" t="s">
        <v>157</v>
      </c>
      <c r="M6193" t="s">
        <v>37</v>
      </c>
      <c r="N6193" t="s">
        <v>37</v>
      </c>
      <c r="O6193" t="str">
        <f>TEXT(Table1[[#This Row],[pickup]],"dddd")</f>
        <v>Saturday</v>
      </c>
      <c r="P6193">
        <f t="shared" si="96"/>
        <v>13</v>
      </c>
    </row>
    <row r="6194" spans="1:16" x14ac:dyDescent="0.25">
      <c r="A6194" s="1">
        <v>43544.43854166667</v>
      </c>
      <c r="B6194" s="1">
        <v>43544.444212962961</v>
      </c>
      <c r="C6194">
        <v>1</v>
      </c>
      <c r="D6194">
        <v>0.88</v>
      </c>
      <c r="E6194">
        <v>8</v>
      </c>
      <c r="F6194">
        <v>0</v>
      </c>
      <c r="G6194">
        <v>0</v>
      </c>
      <c r="H6194">
        <v>8</v>
      </c>
      <c r="I6194" t="s">
        <v>201</v>
      </c>
      <c r="J6194" t="s">
        <v>19</v>
      </c>
      <c r="K6194" t="s">
        <v>142</v>
      </c>
      <c r="L6194" t="s">
        <v>142</v>
      </c>
      <c r="M6194" t="s">
        <v>18</v>
      </c>
      <c r="N6194" t="s">
        <v>18</v>
      </c>
      <c r="O6194" t="str">
        <f>TEXT(Table1[[#This Row],[pickup]],"dddd")</f>
        <v>Wednesday</v>
      </c>
      <c r="P6194">
        <f t="shared" si="96"/>
        <v>10</v>
      </c>
    </row>
    <row r="6195" spans="1:16" x14ac:dyDescent="0.25">
      <c r="A6195" s="1">
        <v>43538.750162037039</v>
      </c>
      <c r="B6195" s="1">
        <v>43538.752523148149</v>
      </c>
      <c r="C6195">
        <v>1</v>
      </c>
      <c r="D6195">
        <v>0.8</v>
      </c>
      <c r="E6195">
        <v>4.5</v>
      </c>
      <c r="F6195">
        <v>1.58</v>
      </c>
      <c r="G6195">
        <v>0</v>
      </c>
      <c r="H6195">
        <v>7.88</v>
      </c>
      <c r="I6195" t="s">
        <v>201</v>
      </c>
      <c r="J6195" t="s">
        <v>15</v>
      </c>
      <c r="K6195" t="s">
        <v>111</v>
      </c>
      <c r="L6195" t="s">
        <v>57</v>
      </c>
      <c r="M6195" t="s">
        <v>58</v>
      </c>
      <c r="N6195" t="s">
        <v>58</v>
      </c>
      <c r="O6195" t="str">
        <f>TEXT(Table1[[#This Row],[pickup]],"dddd")</f>
        <v>Thursday</v>
      </c>
      <c r="P6195">
        <f t="shared" si="96"/>
        <v>18</v>
      </c>
    </row>
    <row r="6196" spans="1:16" x14ac:dyDescent="0.25">
      <c r="A6196" s="1">
        <v>43551.572152777779</v>
      </c>
      <c r="B6196" s="1">
        <v>43551.574583333335</v>
      </c>
      <c r="C6196">
        <v>1</v>
      </c>
      <c r="D6196">
        <v>0.76</v>
      </c>
      <c r="E6196">
        <v>4.5</v>
      </c>
      <c r="F6196">
        <v>1.06</v>
      </c>
      <c r="G6196">
        <v>0</v>
      </c>
      <c r="H6196">
        <v>6.36</v>
      </c>
      <c r="I6196" t="s">
        <v>201</v>
      </c>
      <c r="J6196" t="s">
        <v>15</v>
      </c>
      <c r="K6196" t="s">
        <v>73</v>
      </c>
      <c r="L6196" t="s">
        <v>73</v>
      </c>
      <c r="M6196" t="s">
        <v>18</v>
      </c>
      <c r="N6196" t="s">
        <v>18</v>
      </c>
      <c r="O6196" t="str">
        <f>TEXT(Table1[[#This Row],[pickup]],"dddd")</f>
        <v>Wednesday</v>
      </c>
      <c r="P6196">
        <f t="shared" si="96"/>
        <v>13</v>
      </c>
    </row>
    <row r="6197" spans="1:16" x14ac:dyDescent="0.25">
      <c r="A6197" s="1">
        <v>43532.596666666665</v>
      </c>
      <c r="B6197" s="1">
        <v>43532.613541666666</v>
      </c>
      <c r="C6197">
        <v>3</v>
      </c>
      <c r="D6197">
        <v>3.96</v>
      </c>
      <c r="E6197">
        <v>18</v>
      </c>
      <c r="F6197">
        <v>3.76</v>
      </c>
      <c r="G6197">
        <v>0</v>
      </c>
      <c r="H6197">
        <v>22.56</v>
      </c>
      <c r="I6197" t="s">
        <v>201</v>
      </c>
      <c r="J6197" t="s">
        <v>15</v>
      </c>
      <c r="K6197" t="s">
        <v>118</v>
      </c>
      <c r="L6197" t="s">
        <v>150</v>
      </c>
      <c r="M6197" t="s">
        <v>37</v>
      </c>
      <c r="N6197" t="s">
        <v>37</v>
      </c>
      <c r="O6197" t="str">
        <f>TEXT(Table1[[#This Row],[pickup]],"dddd")</f>
        <v>Friday</v>
      </c>
      <c r="P6197">
        <f t="shared" si="96"/>
        <v>14</v>
      </c>
    </row>
    <row r="6198" spans="1:16" x14ac:dyDescent="0.25">
      <c r="A6198" s="1">
        <v>43552.416215277779</v>
      </c>
      <c r="B6198" s="1">
        <v>43552.434212962966</v>
      </c>
      <c r="C6198">
        <v>1</v>
      </c>
      <c r="D6198">
        <v>4.3</v>
      </c>
      <c r="E6198">
        <v>20</v>
      </c>
      <c r="F6198">
        <v>4.71</v>
      </c>
      <c r="G6198">
        <v>0</v>
      </c>
      <c r="H6198">
        <v>28.26</v>
      </c>
      <c r="I6198" t="s">
        <v>201</v>
      </c>
      <c r="J6198" t="s">
        <v>15</v>
      </c>
      <c r="K6198" t="s">
        <v>111</v>
      </c>
      <c r="L6198" t="s">
        <v>63</v>
      </c>
      <c r="M6198" t="s">
        <v>58</v>
      </c>
      <c r="N6198" t="s">
        <v>18</v>
      </c>
      <c r="O6198" t="str">
        <f>TEXT(Table1[[#This Row],[pickup]],"dddd")</f>
        <v>Thursday</v>
      </c>
      <c r="P6198">
        <f t="shared" si="96"/>
        <v>9</v>
      </c>
    </row>
    <row r="6199" spans="1:16" x14ac:dyDescent="0.25">
      <c r="A6199" s="1">
        <v>43538.570324074077</v>
      </c>
      <c r="B6199" s="1">
        <v>43538.574745370373</v>
      </c>
      <c r="C6199">
        <v>1</v>
      </c>
      <c r="D6199">
        <v>0.87</v>
      </c>
      <c r="E6199">
        <v>6</v>
      </c>
      <c r="F6199">
        <v>0</v>
      </c>
      <c r="G6199">
        <v>0</v>
      </c>
      <c r="H6199">
        <v>6.8</v>
      </c>
      <c r="I6199" t="s">
        <v>201</v>
      </c>
      <c r="J6199" t="s">
        <v>15</v>
      </c>
      <c r="K6199" t="s">
        <v>95</v>
      </c>
      <c r="L6199" t="s">
        <v>82</v>
      </c>
      <c r="M6199" t="s">
        <v>58</v>
      </c>
      <c r="N6199" t="s">
        <v>58</v>
      </c>
      <c r="O6199" t="str">
        <f>TEXT(Table1[[#This Row],[pickup]],"dddd")</f>
        <v>Thursday</v>
      </c>
      <c r="P6199">
        <f t="shared" si="96"/>
        <v>13</v>
      </c>
    </row>
    <row r="6200" spans="1:16" x14ac:dyDescent="0.25">
      <c r="A6200" s="1">
        <v>43538.852187500001</v>
      </c>
      <c r="B6200" s="1">
        <v>43538.883101851854</v>
      </c>
      <c r="C6200">
        <v>3</v>
      </c>
      <c r="D6200">
        <v>19.62</v>
      </c>
      <c r="E6200">
        <v>54</v>
      </c>
      <c r="F6200">
        <v>0</v>
      </c>
      <c r="G6200">
        <v>5.76</v>
      </c>
      <c r="H6200">
        <v>61.06</v>
      </c>
      <c r="I6200" t="s">
        <v>201</v>
      </c>
      <c r="J6200" t="s">
        <v>15</v>
      </c>
      <c r="K6200" t="s">
        <v>78</v>
      </c>
      <c r="L6200" t="s">
        <v>168</v>
      </c>
      <c r="M6200" t="s">
        <v>58</v>
      </c>
      <c r="N6200" t="s">
        <v>76</v>
      </c>
      <c r="O6200" t="str">
        <f>TEXT(Table1[[#This Row],[pickup]],"dddd")</f>
        <v>Thursday</v>
      </c>
      <c r="P6200">
        <f t="shared" si="96"/>
        <v>20</v>
      </c>
    </row>
    <row r="6201" spans="1:16" x14ac:dyDescent="0.25">
      <c r="A6201" s="1">
        <v>43546.002789351849</v>
      </c>
      <c r="B6201" s="1">
        <v>43546.008576388886</v>
      </c>
      <c r="C6201">
        <v>1</v>
      </c>
      <c r="D6201">
        <v>1.99</v>
      </c>
      <c r="E6201">
        <v>8.5</v>
      </c>
      <c r="F6201">
        <v>0</v>
      </c>
      <c r="G6201">
        <v>0</v>
      </c>
      <c r="H6201">
        <v>9.8000000000000007</v>
      </c>
      <c r="I6201" t="s">
        <v>201</v>
      </c>
      <c r="J6201" t="s">
        <v>19</v>
      </c>
      <c r="K6201" t="s">
        <v>110</v>
      </c>
      <c r="L6201" t="s">
        <v>100</v>
      </c>
      <c r="M6201" t="s">
        <v>58</v>
      </c>
      <c r="N6201" t="s">
        <v>58</v>
      </c>
      <c r="O6201" t="str">
        <f>TEXT(Table1[[#This Row],[pickup]],"dddd")</f>
        <v>Friday</v>
      </c>
      <c r="P6201">
        <f t="shared" si="96"/>
        <v>0</v>
      </c>
    </row>
    <row r="6202" spans="1:16" x14ac:dyDescent="0.25">
      <c r="A6202" s="1">
        <v>43539.758726851855</v>
      </c>
      <c r="B6202" s="1">
        <v>43539.789293981485</v>
      </c>
      <c r="C6202">
        <v>1</v>
      </c>
      <c r="D6202">
        <v>12.57</v>
      </c>
      <c r="E6202">
        <v>39.35</v>
      </c>
      <c r="F6202">
        <v>0</v>
      </c>
      <c r="G6202">
        <v>0</v>
      </c>
      <c r="H6202">
        <v>39.85</v>
      </c>
      <c r="I6202" t="s">
        <v>201</v>
      </c>
      <c r="J6202" t="s">
        <v>15</v>
      </c>
      <c r="K6202" t="s">
        <v>213</v>
      </c>
      <c r="L6202" t="s">
        <v>147</v>
      </c>
      <c r="M6202" t="s">
        <v>58</v>
      </c>
      <c r="N6202" t="s">
        <v>58</v>
      </c>
      <c r="O6202" t="str">
        <f>TEXT(Table1[[#This Row],[pickup]],"dddd")</f>
        <v>Friday</v>
      </c>
      <c r="P6202">
        <f t="shared" si="96"/>
        <v>18</v>
      </c>
    </row>
    <row r="6203" spans="1:16" x14ac:dyDescent="0.25">
      <c r="A6203" s="1">
        <v>43536.604837962965</v>
      </c>
      <c r="B6203" s="1">
        <v>43536.618217592593</v>
      </c>
      <c r="C6203">
        <v>2</v>
      </c>
      <c r="D6203">
        <v>2.35</v>
      </c>
      <c r="E6203">
        <v>14</v>
      </c>
      <c r="F6203">
        <v>0</v>
      </c>
      <c r="G6203">
        <v>0</v>
      </c>
      <c r="H6203">
        <v>14.8</v>
      </c>
      <c r="I6203" t="s">
        <v>201</v>
      </c>
      <c r="J6203" t="s">
        <v>15</v>
      </c>
      <c r="K6203" t="s">
        <v>176</v>
      </c>
      <c r="L6203" t="s">
        <v>104</v>
      </c>
      <c r="M6203" t="s">
        <v>58</v>
      </c>
      <c r="N6203" t="s">
        <v>58</v>
      </c>
      <c r="O6203" t="str">
        <f>TEXT(Table1[[#This Row],[pickup]],"dddd")</f>
        <v>Tuesday</v>
      </c>
      <c r="P6203">
        <f t="shared" si="96"/>
        <v>14</v>
      </c>
    </row>
    <row r="6204" spans="1:16" x14ac:dyDescent="0.25">
      <c r="A6204" s="1">
        <v>43555.405173611114</v>
      </c>
      <c r="B6204" s="1">
        <v>43555.406631944446</v>
      </c>
      <c r="C6204">
        <v>1</v>
      </c>
      <c r="D6204">
        <v>0.43</v>
      </c>
      <c r="E6204">
        <v>3.5</v>
      </c>
      <c r="F6204">
        <v>0</v>
      </c>
      <c r="G6204">
        <v>0</v>
      </c>
      <c r="H6204">
        <v>4.3</v>
      </c>
      <c r="I6204" t="s">
        <v>201</v>
      </c>
      <c r="J6204" t="s">
        <v>19</v>
      </c>
      <c r="K6204" t="s">
        <v>114</v>
      </c>
      <c r="L6204" t="s">
        <v>114</v>
      </c>
      <c r="M6204" t="s">
        <v>18</v>
      </c>
      <c r="N6204" t="s">
        <v>18</v>
      </c>
      <c r="O6204" t="str">
        <f>TEXT(Table1[[#This Row],[pickup]],"dddd")</f>
        <v>Sunday</v>
      </c>
      <c r="P6204">
        <f t="shared" si="96"/>
        <v>9</v>
      </c>
    </row>
    <row r="6205" spans="1:16" x14ac:dyDescent="0.25">
      <c r="A6205" s="1">
        <v>43524.978506944448</v>
      </c>
      <c r="B6205" s="1">
        <v>43524.98096064815</v>
      </c>
      <c r="C6205">
        <v>1</v>
      </c>
      <c r="D6205">
        <v>0.9</v>
      </c>
      <c r="E6205">
        <v>5</v>
      </c>
      <c r="F6205">
        <v>0</v>
      </c>
      <c r="G6205">
        <v>0</v>
      </c>
      <c r="H6205">
        <v>6.3</v>
      </c>
      <c r="I6205" t="s">
        <v>201</v>
      </c>
      <c r="J6205" t="s">
        <v>19</v>
      </c>
      <c r="K6205" t="s">
        <v>117</v>
      </c>
      <c r="L6205" t="s">
        <v>129</v>
      </c>
      <c r="M6205" t="s">
        <v>37</v>
      </c>
      <c r="N6205" t="s">
        <v>37</v>
      </c>
      <c r="O6205" t="str">
        <f>TEXT(Table1[[#This Row],[pickup]],"dddd")</f>
        <v>Thursday</v>
      </c>
      <c r="P6205">
        <f t="shared" si="96"/>
        <v>23</v>
      </c>
    </row>
    <row r="6206" spans="1:16" x14ac:dyDescent="0.25">
      <c r="A6206" s="1">
        <v>43551.885671296295</v>
      </c>
      <c r="B6206" s="1">
        <v>43551.889224537037</v>
      </c>
      <c r="C6206">
        <v>1</v>
      </c>
      <c r="D6206">
        <v>0.98</v>
      </c>
      <c r="E6206">
        <v>6</v>
      </c>
      <c r="F6206">
        <v>0</v>
      </c>
      <c r="G6206">
        <v>0</v>
      </c>
      <c r="H6206">
        <v>7.3</v>
      </c>
      <c r="I6206" t="s">
        <v>201</v>
      </c>
      <c r="J6206" t="s">
        <v>19</v>
      </c>
      <c r="K6206" t="s">
        <v>60</v>
      </c>
      <c r="L6206" t="s">
        <v>142</v>
      </c>
      <c r="M6206" t="s">
        <v>18</v>
      </c>
      <c r="N6206" t="s">
        <v>18</v>
      </c>
      <c r="O6206" t="str">
        <f>TEXT(Table1[[#This Row],[pickup]],"dddd")</f>
        <v>Wednesday</v>
      </c>
      <c r="P6206">
        <f t="shared" si="96"/>
        <v>21</v>
      </c>
    </row>
    <row r="6207" spans="1:16" x14ac:dyDescent="0.25">
      <c r="A6207" s="1">
        <v>43534.686354166668</v>
      </c>
      <c r="B6207" s="1">
        <v>43534.688032407408</v>
      </c>
      <c r="C6207">
        <v>1</v>
      </c>
      <c r="D6207">
        <v>0.56000000000000005</v>
      </c>
      <c r="E6207">
        <v>4</v>
      </c>
      <c r="F6207">
        <v>1.44</v>
      </c>
      <c r="G6207">
        <v>0</v>
      </c>
      <c r="H6207">
        <v>6.24</v>
      </c>
      <c r="I6207" t="s">
        <v>201</v>
      </c>
      <c r="J6207" t="s">
        <v>15</v>
      </c>
      <c r="K6207" t="s">
        <v>98</v>
      </c>
      <c r="L6207" t="s">
        <v>98</v>
      </c>
      <c r="M6207" t="s">
        <v>18</v>
      </c>
      <c r="N6207" t="s">
        <v>18</v>
      </c>
      <c r="O6207" t="str">
        <f>TEXT(Table1[[#This Row],[pickup]],"dddd")</f>
        <v>Sunday</v>
      </c>
      <c r="P6207">
        <f t="shared" si="96"/>
        <v>16</v>
      </c>
    </row>
    <row r="6208" spans="1:16" x14ac:dyDescent="0.25">
      <c r="A6208" s="1">
        <v>43550.33861111111</v>
      </c>
      <c r="B6208" s="1">
        <v>43550.344224537039</v>
      </c>
      <c r="C6208">
        <v>1</v>
      </c>
      <c r="D6208">
        <v>1.37</v>
      </c>
      <c r="E6208">
        <v>7.5</v>
      </c>
      <c r="F6208">
        <v>1.5</v>
      </c>
      <c r="G6208">
        <v>0</v>
      </c>
      <c r="H6208">
        <v>12.55</v>
      </c>
      <c r="I6208" t="s">
        <v>201</v>
      </c>
      <c r="J6208" t="s">
        <v>15</v>
      </c>
      <c r="K6208" t="s">
        <v>98</v>
      </c>
      <c r="L6208" t="s">
        <v>41</v>
      </c>
      <c r="M6208" t="s">
        <v>18</v>
      </c>
      <c r="N6208" t="s">
        <v>18</v>
      </c>
      <c r="O6208" t="str">
        <f>TEXT(Table1[[#This Row],[pickup]],"dddd")</f>
        <v>Tuesday</v>
      </c>
      <c r="P6208">
        <f t="shared" si="96"/>
        <v>8</v>
      </c>
    </row>
    <row r="6209" spans="1:16" x14ac:dyDescent="0.25">
      <c r="A6209" s="1">
        <v>43548.89534722222</v>
      </c>
      <c r="B6209" s="1">
        <v>43548.897511574076</v>
      </c>
      <c r="C6209">
        <v>1</v>
      </c>
      <c r="D6209">
        <v>0.63</v>
      </c>
      <c r="E6209">
        <v>4.5</v>
      </c>
      <c r="F6209">
        <v>0</v>
      </c>
      <c r="G6209">
        <v>0</v>
      </c>
      <c r="H6209">
        <v>5.8</v>
      </c>
      <c r="I6209" t="s">
        <v>201</v>
      </c>
      <c r="J6209" t="s">
        <v>19</v>
      </c>
      <c r="K6209" t="s">
        <v>157</v>
      </c>
      <c r="L6209" t="s">
        <v>118</v>
      </c>
      <c r="M6209" t="s">
        <v>37</v>
      </c>
      <c r="N6209" t="s">
        <v>37</v>
      </c>
      <c r="O6209" t="str">
        <f>TEXT(Table1[[#This Row],[pickup]],"dddd")</f>
        <v>Sunday</v>
      </c>
      <c r="P6209">
        <f t="shared" si="96"/>
        <v>21</v>
      </c>
    </row>
    <row r="6210" spans="1:16" x14ac:dyDescent="0.25">
      <c r="A6210" s="1">
        <v>43545.659884259258</v>
      </c>
      <c r="B6210" s="1">
        <v>43545.671909722223</v>
      </c>
      <c r="C6210">
        <v>5</v>
      </c>
      <c r="D6210">
        <v>3.03</v>
      </c>
      <c r="E6210">
        <v>14.5</v>
      </c>
      <c r="F6210">
        <v>4.51</v>
      </c>
      <c r="G6210">
        <v>0</v>
      </c>
      <c r="H6210">
        <v>22.56</v>
      </c>
      <c r="I6210" t="s">
        <v>201</v>
      </c>
      <c r="J6210" t="s">
        <v>15</v>
      </c>
      <c r="K6210" t="s">
        <v>86</v>
      </c>
      <c r="L6210" t="s">
        <v>66</v>
      </c>
      <c r="M6210" t="s">
        <v>58</v>
      </c>
      <c r="N6210" t="s">
        <v>18</v>
      </c>
      <c r="O6210" t="str">
        <f>TEXT(Table1[[#This Row],[pickup]],"dddd")</f>
        <v>Thursday</v>
      </c>
      <c r="P6210">
        <f t="shared" ref="P6210:P6273" si="97">HOUR(A:A)</f>
        <v>15</v>
      </c>
    </row>
    <row r="6211" spans="1:16" x14ac:dyDescent="0.25">
      <c r="A6211" s="1">
        <v>43544.395949074074</v>
      </c>
      <c r="B6211" s="1">
        <v>43544.430092592593</v>
      </c>
      <c r="C6211">
        <v>1</v>
      </c>
      <c r="D6211">
        <v>7.85</v>
      </c>
      <c r="E6211">
        <v>32.5</v>
      </c>
      <c r="F6211">
        <v>0</v>
      </c>
      <c r="G6211">
        <v>0</v>
      </c>
      <c r="H6211">
        <v>33.299999999999997</v>
      </c>
      <c r="I6211" t="s">
        <v>201</v>
      </c>
      <c r="J6211" t="s">
        <v>15</v>
      </c>
      <c r="K6211" t="s">
        <v>121</v>
      </c>
      <c r="L6211" t="s">
        <v>70</v>
      </c>
      <c r="M6211" t="s">
        <v>37</v>
      </c>
      <c r="N6211" t="s">
        <v>18</v>
      </c>
      <c r="O6211" t="str">
        <f>TEXT(Table1[[#This Row],[pickup]],"dddd")</f>
        <v>Wednesday</v>
      </c>
      <c r="P6211">
        <f t="shared" si="97"/>
        <v>9</v>
      </c>
    </row>
    <row r="6212" spans="1:16" x14ac:dyDescent="0.25">
      <c r="A6212" s="1">
        <v>43535.63113425926</v>
      </c>
      <c r="B6212" s="1">
        <v>43535.671111111114</v>
      </c>
      <c r="C6212">
        <v>1</v>
      </c>
      <c r="D6212">
        <v>13.65</v>
      </c>
      <c r="E6212">
        <v>34.67</v>
      </c>
      <c r="F6212">
        <v>0</v>
      </c>
      <c r="G6212">
        <v>0</v>
      </c>
      <c r="H6212">
        <v>35.17</v>
      </c>
      <c r="I6212" t="s">
        <v>201</v>
      </c>
      <c r="J6212" t="s">
        <v>15</v>
      </c>
      <c r="K6212" t="s">
        <v>185</v>
      </c>
      <c r="L6212" t="s">
        <v>95</v>
      </c>
      <c r="M6212" t="s">
        <v>37</v>
      </c>
      <c r="N6212" t="s">
        <v>58</v>
      </c>
      <c r="O6212" t="str">
        <f>TEXT(Table1[[#This Row],[pickup]],"dddd")</f>
        <v>Monday</v>
      </c>
      <c r="P6212">
        <f t="shared" si="97"/>
        <v>15</v>
      </c>
    </row>
    <row r="6213" spans="1:16" x14ac:dyDescent="0.25">
      <c r="A6213" s="1">
        <v>43545.966319444444</v>
      </c>
      <c r="B6213" s="1">
        <v>43545.970520833333</v>
      </c>
      <c r="C6213">
        <v>1</v>
      </c>
      <c r="D6213">
        <v>0.7</v>
      </c>
      <c r="E6213">
        <v>5.5</v>
      </c>
      <c r="F6213">
        <v>1.7</v>
      </c>
      <c r="G6213">
        <v>0</v>
      </c>
      <c r="H6213">
        <v>8.5</v>
      </c>
      <c r="I6213" t="s">
        <v>201</v>
      </c>
      <c r="J6213" t="s">
        <v>15</v>
      </c>
      <c r="K6213" t="s">
        <v>69</v>
      </c>
      <c r="L6213" t="s">
        <v>69</v>
      </c>
      <c r="M6213" t="s">
        <v>37</v>
      </c>
      <c r="N6213" t="s">
        <v>37</v>
      </c>
      <c r="O6213" t="str">
        <f>TEXT(Table1[[#This Row],[pickup]],"dddd")</f>
        <v>Thursday</v>
      </c>
      <c r="P6213">
        <f t="shared" si="97"/>
        <v>23</v>
      </c>
    </row>
    <row r="6214" spans="1:16" x14ac:dyDescent="0.25">
      <c r="A6214" s="1">
        <v>43552.334189814814</v>
      </c>
      <c r="B6214" s="1">
        <v>43552.347719907404</v>
      </c>
      <c r="C6214">
        <v>1</v>
      </c>
      <c r="D6214">
        <v>4.9000000000000004</v>
      </c>
      <c r="E6214">
        <v>18.5</v>
      </c>
      <c r="F6214">
        <v>0</v>
      </c>
      <c r="G6214">
        <v>0</v>
      </c>
      <c r="H6214">
        <v>19.3</v>
      </c>
      <c r="I6214" t="s">
        <v>201</v>
      </c>
      <c r="J6214" t="s">
        <v>19</v>
      </c>
      <c r="K6214" t="s">
        <v>98</v>
      </c>
      <c r="L6214" t="s">
        <v>60</v>
      </c>
      <c r="M6214" t="s">
        <v>18</v>
      </c>
      <c r="N6214" t="s">
        <v>18</v>
      </c>
      <c r="O6214" t="str">
        <f>TEXT(Table1[[#This Row],[pickup]],"dddd")</f>
        <v>Thursday</v>
      </c>
      <c r="P6214">
        <f t="shared" si="97"/>
        <v>8</v>
      </c>
    </row>
    <row r="6215" spans="1:16" x14ac:dyDescent="0.25">
      <c r="A6215" s="1">
        <v>43527.783368055556</v>
      </c>
      <c r="B6215" s="1">
        <v>43527.790532407409</v>
      </c>
      <c r="C6215">
        <v>1</v>
      </c>
      <c r="D6215">
        <v>3.57</v>
      </c>
      <c r="E6215">
        <v>12.5</v>
      </c>
      <c r="F6215">
        <v>0</v>
      </c>
      <c r="G6215">
        <v>5.76</v>
      </c>
      <c r="H6215">
        <v>19.059999999999999</v>
      </c>
      <c r="I6215" t="s">
        <v>201</v>
      </c>
      <c r="J6215" t="s">
        <v>19</v>
      </c>
      <c r="K6215" t="s">
        <v>54</v>
      </c>
      <c r="L6215" t="s">
        <v>36</v>
      </c>
      <c r="M6215" t="s">
        <v>18</v>
      </c>
      <c r="N6215" t="s">
        <v>37</v>
      </c>
      <c r="O6215" t="str">
        <f>TEXT(Table1[[#This Row],[pickup]],"dddd")</f>
        <v>Sunday</v>
      </c>
      <c r="P6215">
        <f t="shared" si="97"/>
        <v>18</v>
      </c>
    </row>
    <row r="6216" spans="1:16" x14ac:dyDescent="0.25">
      <c r="A6216" s="1">
        <v>43547.776643518519</v>
      </c>
      <c r="B6216" s="1">
        <v>43547.792256944442</v>
      </c>
      <c r="C6216">
        <v>5</v>
      </c>
      <c r="D6216">
        <v>4.3</v>
      </c>
      <c r="E6216">
        <v>18.5</v>
      </c>
      <c r="F6216">
        <v>0</v>
      </c>
      <c r="G6216">
        <v>0</v>
      </c>
      <c r="H6216">
        <v>19.3</v>
      </c>
      <c r="I6216" t="s">
        <v>201</v>
      </c>
      <c r="J6216" t="s">
        <v>19</v>
      </c>
      <c r="K6216" t="s">
        <v>118</v>
      </c>
      <c r="L6216" t="s">
        <v>150</v>
      </c>
      <c r="M6216" t="s">
        <v>37</v>
      </c>
      <c r="N6216" t="s">
        <v>37</v>
      </c>
      <c r="O6216" t="str">
        <f>TEXT(Table1[[#This Row],[pickup]],"dddd")</f>
        <v>Saturday</v>
      </c>
      <c r="P6216">
        <f t="shared" si="97"/>
        <v>18</v>
      </c>
    </row>
    <row r="6217" spans="1:16" x14ac:dyDescent="0.25">
      <c r="A6217" s="1">
        <v>43537.47934027778</v>
      </c>
      <c r="B6217" s="1">
        <v>43537.495370370372</v>
      </c>
      <c r="C6217">
        <v>1</v>
      </c>
      <c r="D6217">
        <v>2.54</v>
      </c>
      <c r="E6217">
        <v>15</v>
      </c>
      <c r="F6217">
        <v>3.71</v>
      </c>
      <c r="G6217">
        <v>0</v>
      </c>
      <c r="H6217">
        <v>22.26</v>
      </c>
      <c r="I6217" t="s">
        <v>201</v>
      </c>
      <c r="J6217" t="s">
        <v>15</v>
      </c>
      <c r="K6217" t="s">
        <v>31</v>
      </c>
      <c r="L6217" t="s">
        <v>56</v>
      </c>
      <c r="M6217" t="s">
        <v>18</v>
      </c>
      <c r="N6217" t="s">
        <v>18</v>
      </c>
      <c r="O6217" t="str">
        <f>TEXT(Table1[[#This Row],[pickup]],"dddd")</f>
        <v>Wednesday</v>
      </c>
      <c r="P6217">
        <f t="shared" si="97"/>
        <v>11</v>
      </c>
    </row>
    <row r="6218" spans="1:16" x14ac:dyDescent="0.25">
      <c r="A6218" s="1">
        <v>43541.301655092589</v>
      </c>
      <c r="B6218" s="1">
        <v>43541.309166666666</v>
      </c>
      <c r="C6218">
        <v>1</v>
      </c>
      <c r="D6218">
        <v>3.41</v>
      </c>
      <c r="E6218">
        <v>12</v>
      </c>
      <c r="F6218">
        <v>3.11</v>
      </c>
      <c r="G6218">
        <v>0</v>
      </c>
      <c r="H6218">
        <v>18.66</v>
      </c>
      <c r="I6218" t="s">
        <v>201</v>
      </c>
      <c r="J6218" t="s">
        <v>15</v>
      </c>
      <c r="K6218" t="s">
        <v>101</v>
      </c>
      <c r="L6218" t="s">
        <v>56</v>
      </c>
      <c r="M6218" t="s">
        <v>37</v>
      </c>
      <c r="N6218" t="s">
        <v>18</v>
      </c>
      <c r="O6218" t="str">
        <f>TEXT(Table1[[#This Row],[pickup]],"dddd")</f>
        <v>Sunday</v>
      </c>
      <c r="P6218">
        <f t="shared" si="97"/>
        <v>7</v>
      </c>
    </row>
    <row r="6219" spans="1:16" x14ac:dyDescent="0.25">
      <c r="A6219" s="1">
        <v>43532.569872685184</v>
      </c>
      <c r="B6219" s="1">
        <v>43532.576180555552</v>
      </c>
      <c r="C6219">
        <v>1</v>
      </c>
      <c r="D6219">
        <v>1.57</v>
      </c>
      <c r="E6219">
        <v>8.5</v>
      </c>
      <c r="F6219">
        <v>1.2</v>
      </c>
      <c r="G6219">
        <v>0</v>
      </c>
      <c r="H6219">
        <v>13.25</v>
      </c>
      <c r="I6219" t="s">
        <v>201</v>
      </c>
      <c r="J6219" t="s">
        <v>15</v>
      </c>
      <c r="K6219" t="s">
        <v>54</v>
      </c>
      <c r="L6219" t="s">
        <v>24</v>
      </c>
      <c r="M6219" t="s">
        <v>18</v>
      </c>
      <c r="N6219" t="s">
        <v>18</v>
      </c>
      <c r="O6219" t="str">
        <f>TEXT(Table1[[#This Row],[pickup]],"dddd")</f>
        <v>Friday</v>
      </c>
      <c r="P6219">
        <f t="shared" si="97"/>
        <v>13</v>
      </c>
    </row>
    <row r="6220" spans="1:16" x14ac:dyDescent="0.25">
      <c r="A6220" s="1">
        <v>43554.392314814817</v>
      </c>
      <c r="B6220" s="1">
        <v>43554.406643518516</v>
      </c>
      <c r="C6220">
        <v>1</v>
      </c>
      <c r="D6220">
        <v>3.83</v>
      </c>
      <c r="E6220">
        <v>16</v>
      </c>
      <c r="F6220">
        <v>3.91</v>
      </c>
      <c r="G6220">
        <v>0</v>
      </c>
      <c r="H6220">
        <v>23.46</v>
      </c>
      <c r="I6220" t="s">
        <v>201</v>
      </c>
      <c r="J6220" t="s">
        <v>15</v>
      </c>
      <c r="K6220" t="s">
        <v>34</v>
      </c>
      <c r="L6220" t="s">
        <v>46</v>
      </c>
      <c r="M6220" t="s">
        <v>18</v>
      </c>
      <c r="N6220" t="s">
        <v>18</v>
      </c>
      <c r="O6220" t="str">
        <f>TEXT(Table1[[#This Row],[pickup]],"dddd")</f>
        <v>Saturday</v>
      </c>
      <c r="P6220">
        <f t="shared" si="97"/>
        <v>9</v>
      </c>
    </row>
    <row r="6221" spans="1:16" x14ac:dyDescent="0.25">
      <c r="A6221" s="1">
        <v>43544.377962962964</v>
      </c>
      <c r="B6221" s="1">
        <v>43544.391712962963</v>
      </c>
      <c r="C6221">
        <v>1</v>
      </c>
      <c r="D6221">
        <v>5.3</v>
      </c>
      <c r="E6221">
        <v>18.68</v>
      </c>
      <c r="F6221">
        <v>0</v>
      </c>
      <c r="G6221">
        <v>0</v>
      </c>
      <c r="H6221">
        <v>19.18</v>
      </c>
      <c r="I6221" t="s">
        <v>201</v>
      </c>
      <c r="J6221" t="s">
        <v>15</v>
      </c>
      <c r="K6221" t="s">
        <v>148</v>
      </c>
      <c r="L6221" t="s">
        <v>168</v>
      </c>
      <c r="M6221" t="s">
        <v>76</v>
      </c>
      <c r="N6221" t="s">
        <v>76</v>
      </c>
      <c r="O6221" t="str">
        <f>TEXT(Table1[[#This Row],[pickup]],"dddd")</f>
        <v>Wednesday</v>
      </c>
      <c r="P6221">
        <f t="shared" si="97"/>
        <v>9</v>
      </c>
    </row>
    <row r="6222" spans="1:16" x14ac:dyDescent="0.25">
      <c r="A6222" s="1">
        <v>43536.425219907411</v>
      </c>
      <c r="B6222" s="1">
        <v>43536.429895833331</v>
      </c>
      <c r="C6222">
        <v>1</v>
      </c>
      <c r="D6222">
        <v>1.49</v>
      </c>
      <c r="E6222">
        <v>7</v>
      </c>
      <c r="F6222">
        <v>1</v>
      </c>
      <c r="G6222">
        <v>0</v>
      </c>
      <c r="H6222">
        <v>8.8000000000000007</v>
      </c>
      <c r="I6222" t="s">
        <v>201</v>
      </c>
      <c r="J6222" t="s">
        <v>15</v>
      </c>
      <c r="K6222" t="s">
        <v>117</v>
      </c>
      <c r="L6222" t="s">
        <v>149</v>
      </c>
      <c r="M6222" t="s">
        <v>37</v>
      </c>
      <c r="N6222" t="s">
        <v>37</v>
      </c>
      <c r="O6222" t="str">
        <f>TEXT(Table1[[#This Row],[pickup]],"dddd")</f>
        <v>Tuesday</v>
      </c>
      <c r="P6222">
        <f t="shared" si="97"/>
        <v>10</v>
      </c>
    </row>
    <row r="6223" spans="1:16" x14ac:dyDescent="0.25">
      <c r="A6223" s="1">
        <v>43550.580567129633</v>
      </c>
      <c r="B6223" s="1">
        <v>43550.587141203701</v>
      </c>
      <c r="C6223">
        <v>1</v>
      </c>
      <c r="D6223">
        <v>1.74</v>
      </c>
      <c r="E6223">
        <v>8.5</v>
      </c>
      <c r="F6223">
        <v>0</v>
      </c>
      <c r="G6223">
        <v>0</v>
      </c>
      <c r="H6223">
        <v>9.3000000000000007</v>
      </c>
      <c r="I6223" t="s">
        <v>201</v>
      </c>
      <c r="J6223" t="s">
        <v>19</v>
      </c>
      <c r="K6223" t="s">
        <v>137</v>
      </c>
      <c r="L6223" t="s">
        <v>143</v>
      </c>
      <c r="M6223" t="s">
        <v>76</v>
      </c>
      <c r="N6223" t="s">
        <v>76</v>
      </c>
      <c r="O6223" t="str">
        <f>TEXT(Table1[[#This Row],[pickup]],"dddd")</f>
        <v>Tuesday</v>
      </c>
      <c r="P6223">
        <f t="shared" si="97"/>
        <v>13</v>
      </c>
    </row>
    <row r="6224" spans="1:16" x14ac:dyDescent="0.25">
      <c r="A6224" s="1">
        <v>43530.423622685186</v>
      </c>
      <c r="B6224" s="1">
        <v>43530.430219907408</v>
      </c>
      <c r="C6224">
        <v>1</v>
      </c>
      <c r="D6224">
        <v>1.38</v>
      </c>
      <c r="E6224">
        <v>8</v>
      </c>
      <c r="F6224">
        <v>0</v>
      </c>
      <c r="G6224">
        <v>0</v>
      </c>
      <c r="H6224">
        <v>8.8000000000000007</v>
      </c>
      <c r="I6224" t="s">
        <v>201</v>
      </c>
      <c r="J6224" t="s">
        <v>19</v>
      </c>
      <c r="K6224" t="s">
        <v>54</v>
      </c>
      <c r="L6224" t="s">
        <v>31</v>
      </c>
      <c r="M6224" t="s">
        <v>18</v>
      </c>
      <c r="N6224" t="s">
        <v>18</v>
      </c>
      <c r="O6224" t="str">
        <f>TEXT(Table1[[#This Row],[pickup]],"dddd")</f>
        <v>Wednesday</v>
      </c>
      <c r="P6224">
        <f t="shared" si="97"/>
        <v>10</v>
      </c>
    </row>
    <row r="6225" spans="1:16" x14ac:dyDescent="0.25">
      <c r="A6225" s="1">
        <v>43537.380381944444</v>
      </c>
      <c r="B6225" s="1">
        <v>43537.396180555559</v>
      </c>
      <c r="C6225">
        <v>1</v>
      </c>
      <c r="D6225">
        <v>3.82</v>
      </c>
      <c r="E6225">
        <v>17</v>
      </c>
      <c r="F6225">
        <v>4.45</v>
      </c>
      <c r="G6225">
        <v>0</v>
      </c>
      <c r="H6225">
        <v>22.25</v>
      </c>
      <c r="I6225" t="s">
        <v>201</v>
      </c>
      <c r="J6225" t="s">
        <v>15</v>
      </c>
      <c r="K6225" t="s">
        <v>83</v>
      </c>
      <c r="L6225" t="s">
        <v>97</v>
      </c>
      <c r="M6225" t="s">
        <v>58</v>
      </c>
      <c r="N6225" t="s">
        <v>58</v>
      </c>
      <c r="O6225" t="str">
        <f>TEXT(Table1[[#This Row],[pickup]],"dddd")</f>
        <v>Wednesday</v>
      </c>
      <c r="P6225">
        <f t="shared" si="97"/>
        <v>9</v>
      </c>
    </row>
    <row r="6226" spans="1:16" x14ac:dyDescent="0.25">
      <c r="A6226" s="1">
        <v>43541.705960648149</v>
      </c>
      <c r="B6226" s="1">
        <v>43541.710185185184</v>
      </c>
      <c r="C6226">
        <v>1</v>
      </c>
      <c r="D6226">
        <v>1.08</v>
      </c>
      <c r="E6226">
        <v>6</v>
      </c>
      <c r="F6226">
        <v>0</v>
      </c>
      <c r="G6226">
        <v>0</v>
      </c>
      <c r="H6226">
        <v>9.5500000000000007</v>
      </c>
      <c r="I6226" t="s">
        <v>201</v>
      </c>
      <c r="J6226" t="s">
        <v>19</v>
      </c>
      <c r="K6226" t="s">
        <v>54</v>
      </c>
      <c r="L6226" t="s">
        <v>24</v>
      </c>
      <c r="M6226" t="s">
        <v>18</v>
      </c>
      <c r="N6226" t="s">
        <v>18</v>
      </c>
      <c r="O6226" t="str">
        <f>TEXT(Table1[[#This Row],[pickup]],"dddd")</f>
        <v>Sunday</v>
      </c>
      <c r="P6226">
        <f t="shared" si="97"/>
        <v>16</v>
      </c>
    </row>
    <row r="6227" spans="1:16" x14ac:dyDescent="0.25">
      <c r="A6227" s="1">
        <v>43528.41065972222</v>
      </c>
      <c r="B6227" s="1">
        <v>43528.414386574077</v>
      </c>
      <c r="C6227">
        <v>1</v>
      </c>
      <c r="D6227">
        <v>0.78</v>
      </c>
      <c r="E6227">
        <v>5</v>
      </c>
      <c r="F6227">
        <v>0</v>
      </c>
      <c r="G6227">
        <v>0</v>
      </c>
      <c r="H6227">
        <v>5.8</v>
      </c>
      <c r="I6227" t="s">
        <v>201</v>
      </c>
      <c r="J6227" t="s">
        <v>19</v>
      </c>
      <c r="K6227" t="s">
        <v>36</v>
      </c>
      <c r="L6227" t="s">
        <v>36</v>
      </c>
      <c r="M6227" t="s">
        <v>37</v>
      </c>
      <c r="N6227" t="s">
        <v>37</v>
      </c>
      <c r="O6227" t="str">
        <f>TEXT(Table1[[#This Row],[pickup]],"dddd")</f>
        <v>Monday</v>
      </c>
      <c r="P6227">
        <f t="shared" si="97"/>
        <v>9</v>
      </c>
    </row>
    <row r="6228" spans="1:16" x14ac:dyDescent="0.25">
      <c r="A6228" s="1">
        <v>43552.960324074076</v>
      </c>
      <c r="B6228" s="1">
        <v>43552.966481481482</v>
      </c>
      <c r="C6228">
        <v>1</v>
      </c>
      <c r="D6228">
        <v>1.65</v>
      </c>
      <c r="E6228">
        <v>8</v>
      </c>
      <c r="F6228">
        <v>0</v>
      </c>
      <c r="G6228">
        <v>0</v>
      </c>
      <c r="H6228">
        <v>9.3000000000000007</v>
      </c>
      <c r="I6228" t="s">
        <v>201</v>
      </c>
      <c r="J6228" t="s">
        <v>19</v>
      </c>
      <c r="K6228" t="s">
        <v>146</v>
      </c>
      <c r="L6228" t="s">
        <v>65</v>
      </c>
      <c r="M6228" t="s">
        <v>37</v>
      </c>
      <c r="N6228" t="s">
        <v>37</v>
      </c>
      <c r="O6228" t="str">
        <f>TEXT(Table1[[#This Row],[pickup]],"dddd")</f>
        <v>Thursday</v>
      </c>
      <c r="P6228">
        <f t="shared" si="97"/>
        <v>23</v>
      </c>
    </row>
    <row r="6229" spans="1:16" x14ac:dyDescent="0.25">
      <c r="A6229" s="1">
        <v>43544.838645833333</v>
      </c>
      <c r="B6229" s="1">
        <v>43544.850405092591</v>
      </c>
      <c r="C6229">
        <v>1</v>
      </c>
      <c r="D6229">
        <v>2.2000000000000002</v>
      </c>
      <c r="E6229">
        <v>12.5</v>
      </c>
      <c r="F6229">
        <v>0</v>
      </c>
      <c r="G6229">
        <v>0</v>
      </c>
      <c r="H6229">
        <v>13.8</v>
      </c>
      <c r="I6229" t="s">
        <v>201</v>
      </c>
      <c r="J6229" t="s">
        <v>15</v>
      </c>
      <c r="K6229" t="s">
        <v>218</v>
      </c>
      <c r="L6229" t="s">
        <v>148</v>
      </c>
      <c r="M6229" t="s">
        <v>76</v>
      </c>
      <c r="N6229" t="s">
        <v>76</v>
      </c>
      <c r="O6229" t="str">
        <f>TEXT(Table1[[#This Row],[pickup]],"dddd")</f>
        <v>Wednesday</v>
      </c>
      <c r="P6229">
        <f t="shared" si="97"/>
        <v>20</v>
      </c>
    </row>
    <row r="6230" spans="1:16" x14ac:dyDescent="0.25">
      <c r="A6230" s="1">
        <v>43549.671423611115</v>
      </c>
      <c r="B6230" s="1">
        <v>43549.692430555559</v>
      </c>
      <c r="C6230">
        <v>2</v>
      </c>
      <c r="D6230">
        <v>4.5</v>
      </c>
      <c r="E6230">
        <v>21.5</v>
      </c>
      <c r="F6230">
        <v>0</v>
      </c>
      <c r="G6230">
        <v>0</v>
      </c>
      <c r="H6230">
        <v>23.3</v>
      </c>
      <c r="I6230" t="s">
        <v>201</v>
      </c>
      <c r="J6230" t="s">
        <v>15</v>
      </c>
      <c r="K6230" t="s">
        <v>75</v>
      </c>
      <c r="L6230" t="s">
        <v>124</v>
      </c>
      <c r="M6230" t="s">
        <v>76</v>
      </c>
      <c r="N6230" t="s">
        <v>76</v>
      </c>
      <c r="O6230" t="str">
        <f>TEXT(Table1[[#This Row],[pickup]],"dddd")</f>
        <v>Monday</v>
      </c>
      <c r="P6230">
        <f t="shared" si="97"/>
        <v>16</v>
      </c>
    </row>
    <row r="6231" spans="1:16" x14ac:dyDescent="0.25">
      <c r="A6231" s="1">
        <v>43547.737245370372</v>
      </c>
      <c r="B6231" s="1">
        <v>43547.742604166669</v>
      </c>
      <c r="C6231">
        <v>1</v>
      </c>
      <c r="D6231">
        <v>1.35</v>
      </c>
      <c r="E6231">
        <v>7</v>
      </c>
      <c r="F6231">
        <v>0</v>
      </c>
      <c r="G6231">
        <v>0</v>
      </c>
      <c r="H6231">
        <v>7.8</v>
      </c>
      <c r="I6231" t="s">
        <v>201</v>
      </c>
      <c r="J6231" t="s">
        <v>19</v>
      </c>
      <c r="K6231" t="s">
        <v>153</v>
      </c>
      <c r="L6231" t="s">
        <v>185</v>
      </c>
      <c r="M6231" t="s">
        <v>37</v>
      </c>
      <c r="N6231" t="s">
        <v>37</v>
      </c>
      <c r="O6231" t="str">
        <f>TEXT(Table1[[#This Row],[pickup]],"dddd")</f>
        <v>Saturday</v>
      </c>
      <c r="P6231">
        <f t="shared" si="97"/>
        <v>17</v>
      </c>
    </row>
    <row r="6232" spans="1:16" x14ac:dyDescent="0.25">
      <c r="A6232" s="1">
        <v>43527.630474537036</v>
      </c>
      <c r="B6232" s="1">
        <v>43527.635555555556</v>
      </c>
      <c r="C6232">
        <v>1</v>
      </c>
      <c r="D6232">
        <v>1.33</v>
      </c>
      <c r="E6232">
        <v>7</v>
      </c>
      <c r="F6232">
        <v>0</v>
      </c>
      <c r="G6232">
        <v>0</v>
      </c>
      <c r="H6232">
        <v>7.8</v>
      </c>
      <c r="I6232" t="s">
        <v>201</v>
      </c>
      <c r="J6232" t="s">
        <v>19</v>
      </c>
      <c r="K6232" t="s">
        <v>36</v>
      </c>
      <c r="L6232" t="s">
        <v>36</v>
      </c>
      <c r="M6232" t="s">
        <v>37</v>
      </c>
      <c r="N6232" t="s">
        <v>37</v>
      </c>
      <c r="O6232" t="str">
        <f>TEXT(Table1[[#This Row],[pickup]],"dddd")</f>
        <v>Sunday</v>
      </c>
      <c r="P6232">
        <f t="shared" si="97"/>
        <v>15</v>
      </c>
    </row>
    <row r="6233" spans="1:16" x14ac:dyDescent="0.25">
      <c r="A6233" s="1">
        <v>43541.943541666667</v>
      </c>
      <c r="B6233" s="1">
        <v>43541.954039351855</v>
      </c>
      <c r="C6233">
        <v>1</v>
      </c>
      <c r="D6233">
        <v>6.8</v>
      </c>
      <c r="E6233">
        <v>20.5</v>
      </c>
      <c r="F6233">
        <v>4.3499999999999996</v>
      </c>
      <c r="G6233">
        <v>0</v>
      </c>
      <c r="H6233">
        <v>26.15</v>
      </c>
      <c r="I6233" t="s">
        <v>201</v>
      </c>
      <c r="J6233" t="s">
        <v>15</v>
      </c>
      <c r="K6233" t="s">
        <v>78</v>
      </c>
      <c r="L6233" t="s">
        <v>146</v>
      </c>
      <c r="M6233" t="s">
        <v>58</v>
      </c>
      <c r="N6233" t="s">
        <v>37</v>
      </c>
      <c r="O6233" t="str">
        <f>TEXT(Table1[[#This Row],[pickup]],"dddd")</f>
        <v>Sunday</v>
      </c>
      <c r="P6233">
        <f t="shared" si="97"/>
        <v>22</v>
      </c>
    </row>
    <row r="6234" spans="1:16" x14ac:dyDescent="0.25">
      <c r="A6234" s="1">
        <v>43545.81181712963</v>
      </c>
      <c r="B6234" s="1">
        <v>43545.81689814815</v>
      </c>
      <c r="C6234">
        <v>3</v>
      </c>
      <c r="D6234">
        <v>0.8</v>
      </c>
      <c r="E6234">
        <v>6</v>
      </c>
      <c r="F6234">
        <v>0</v>
      </c>
      <c r="G6234">
        <v>0</v>
      </c>
      <c r="H6234">
        <v>7.8</v>
      </c>
      <c r="I6234" t="s">
        <v>201</v>
      </c>
      <c r="J6234" t="s">
        <v>19</v>
      </c>
      <c r="K6234" t="s">
        <v>69</v>
      </c>
      <c r="L6234" t="s">
        <v>122</v>
      </c>
      <c r="M6234" t="s">
        <v>37</v>
      </c>
      <c r="N6234" t="s">
        <v>37</v>
      </c>
      <c r="O6234" t="str">
        <f>TEXT(Table1[[#This Row],[pickup]],"dddd")</f>
        <v>Thursday</v>
      </c>
      <c r="P6234">
        <f t="shared" si="97"/>
        <v>19</v>
      </c>
    </row>
    <row r="6235" spans="1:16" x14ac:dyDescent="0.25">
      <c r="A6235" s="1">
        <v>43542.485393518517</v>
      </c>
      <c r="B6235" s="1">
        <v>43542.493206018517</v>
      </c>
      <c r="C6235">
        <v>1</v>
      </c>
      <c r="D6235">
        <v>1.58</v>
      </c>
      <c r="E6235">
        <v>9</v>
      </c>
      <c r="F6235">
        <v>1.96</v>
      </c>
      <c r="G6235">
        <v>0</v>
      </c>
      <c r="H6235">
        <v>11.76</v>
      </c>
      <c r="I6235" t="s">
        <v>201</v>
      </c>
      <c r="J6235" t="s">
        <v>15</v>
      </c>
      <c r="K6235" t="s">
        <v>130</v>
      </c>
      <c r="L6235" t="s">
        <v>98</v>
      </c>
      <c r="M6235" t="s">
        <v>18</v>
      </c>
      <c r="N6235" t="s">
        <v>18</v>
      </c>
      <c r="O6235" t="str">
        <f>TEXT(Table1[[#This Row],[pickup]],"dddd")</f>
        <v>Monday</v>
      </c>
      <c r="P6235">
        <f t="shared" si="97"/>
        <v>11</v>
      </c>
    </row>
    <row r="6236" spans="1:16" x14ac:dyDescent="0.25">
      <c r="A6236" s="1">
        <v>43541.524548611109</v>
      </c>
      <c r="B6236" s="1">
        <v>43541.52853009259</v>
      </c>
      <c r="C6236">
        <v>1</v>
      </c>
      <c r="D6236">
        <v>0.46</v>
      </c>
      <c r="E6236">
        <v>5.5</v>
      </c>
      <c r="F6236">
        <v>0</v>
      </c>
      <c r="G6236">
        <v>0</v>
      </c>
      <c r="H6236">
        <v>6.3</v>
      </c>
      <c r="I6236" t="s">
        <v>201</v>
      </c>
      <c r="J6236" t="s">
        <v>15</v>
      </c>
      <c r="K6236" t="s">
        <v>165</v>
      </c>
      <c r="L6236" t="s">
        <v>165</v>
      </c>
      <c r="M6236" t="s">
        <v>37</v>
      </c>
      <c r="N6236" t="s">
        <v>37</v>
      </c>
      <c r="O6236" t="str">
        <f>TEXT(Table1[[#This Row],[pickup]],"dddd")</f>
        <v>Sunday</v>
      </c>
      <c r="P6236">
        <f t="shared" si="97"/>
        <v>12</v>
      </c>
    </row>
    <row r="6237" spans="1:16" x14ac:dyDescent="0.25">
      <c r="A6237" s="1">
        <v>43525.240520833337</v>
      </c>
      <c r="B6237" s="1">
        <v>43525.260462962964</v>
      </c>
      <c r="C6237">
        <v>1</v>
      </c>
      <c r="D6237">
        <v>13.66</v>
      </c>
      <c r="E6237">
        <v>39</v>
      </c>
      <c r="F6237">
        <v>0</v>
      </c>
      <c r="G6237">
        <v>0</v>
      </c>
      <c r="H6237">
        <v>40.299999999999997</v>
      </c>
      <c r="I6237" t="s">
        <v>201</v>
      </c>
      <c r="J6237" t="s">
        <v>15</v>
      </c>
      <c r="K6237" t="s">
        <v>213</v>
      </c>
      <c r="L6237" t="s">
        <v>96</v>
      </c>
      <c r="M6237" t="s">
        <v>58</v>
      </c>
      <c r="N6237" t="s">
        <v>58</v>
      </c>
      <c r="O6237" t="str">
        <f>TEXT(Table1[[#This Row],[pickup]],"dddd")</f>
        <v>Friday</v>
      </c>
      <c r="P6237">
        <f t="shared" si="97"/>
        <v>5</v>
      </c>
    </row>
    <row r="6238" spans="1:16" x14ac:dyDescent="0.25">
      <c r="A6238" s="1">
        <v>43542.878182870372</v>
      </c>
      <c r="B6238" s="1">
        <v>43542.889618055553</v>
      </c>
      <c r="C6238">
        <v>1</v>
      </c>
      <c r="D6238">
        <v>3.6</v>
      </c>
      <c r="E6238">
        <v>14</v>
      </c>
      <c r="F6238">
        <v>0</v>
      </c>
      <c r="G6238">
        <v>0</v>
      </c>
      <c r="H6238">
        <v>15.3</v>
      </c>
      <c r="I6238" t="s">
        <v>201</v>
      </c>
      <c r="J6238" t="s">
        <v>19</v>
      </c>
      <c r="K6238" t="s">
        <v>95</v>
      </c>
      <c r="L6238" t="s">
        <v>176</v>
      </c>
      <c r="M6238" t="s">
        <v>58</v>
      </c>
      <c r="N6238" t="s">
        <v>58</v>
      </c>
      <c r="O6238" t="str">
        <f>TEXT(Table1[[#This Row],[pickup]],"dddd")</f>
        <v>Monday</v>
      </c>
      <c r="P6238">
        <f t="shared" si="97"/>
        <v>21</v>
      </c>
    </row>
    <row r="6239" spans="1:16" x14ac:dyDescent="0.25">
      <c r="A6239" s="1">
        <v>43527.139861111114</v>
      </c>
      <c r="B6239" s="1">
        <v>43527.144224537034</v>
      </c>
      <c r="C6239">
        <v>1</v>
      </c>
      <c r="D6239">
        <v>2.09</v>
      </c>
      <c r="E6239">
        <v>8</v>
      </c>
      <c r="F6239">
        <v>1.86</v>
      </c>
      <c r="G6239">
        <v>0</v>
      </c>
      <c r="H6239">
        <v>11.16</v>
      </c>
      <c r="I6239" t="s">
        <v>201</v>
      </c>
      <c r="J6239" t="s">
        <v>15</v>
      </c>
      <c r="K6239" t="s">
        <v>185</v>
      </c>
      <c r="L6239" t="s">
        <v>153</v>
      </c>
      <c r="M6239" t="s">
        <v>37</v>
      </c>
      <c r="N6239" t="s">
        <v>37</v>
      </c>
      <c r="O6239" t="str">
        <f>TEXT(Table1[[#This Row],[pickup]],"dddd")</f>
        <v>Sunday</v>
      </c>
      <c r="P6239">
        <f t="shared" si="97"/>
        <v>3</v>
      </c>
    </row>
    <row r="6240" spans="1:16" x14ac:dyDescent="0.25">
      <c r="A6240" s="1">
        <v>43554.445891203701</v>
      </c>
      <c r="B6240" s="1">
        <v>43554.455057870371</v>
      </c>
      <c r="C6240">
        <v>1</v>
      </c>
      <c r="D6240">
        <v>2.2000000000000002</v>
      </c>
      <c r="E6240">
        <v>11</v>
      </c>
      <c r="F6240">
        <v>0</v>
      </c>
      <c r="G6240">
        <v>0</v>
      </c>
      <c r="H6240">
        <v>11.8</v>
      </c>
      <c r="I6240" t="s">
        <v>201</v>
      </c>
      <c r="J6240" t="s">
        <v>19</v>
      </c>
      <c r="K6240" t="s">
        <v>131</v>
      </c>
      <c r="L6240" t="s">
        <v>158</v>
      </c>
      <c r="M6240" t="s">
        <v>18</v>
      </c>
      <c r="N6240" t="s">
        <v>76</v>
      </c>
      <c r="O6240" t="str">
        <f>TEXT(Table1[[#This Row],[pickup]],"dddd")</f>
        <v>Saturday</v>
      </c>
      <c r="P6240">
        <f t="shared" si="97"/>
        <v>10</v>
      </c>
    </row>
    <row r="6241" spans="1:16" x14ac:dyDescent="0.25">
      <c r="A6241" s="1">
        <v>43530.305625000001</v>
      </c>
      <c r="B6241" s="1">
        <v>43530.312905092593</v>
      </c>
      <c r="C6241">
        <v>1</v>
      </c>
      <c r="D6241">
        <v>1.68</v>
      </c>
      <c r="E6241">
        <v>9</v>
      </c>
      <c r="F6241">
        <v>0</v>
      </c>
      <c r="G6241">
        <v>0</v>
      </c>
      <c r="H6241">
        <v>9.8000000000000007</v>
      </c>
      <c r="I6241" t="s">
        <v>201</v>
      </c>
      <c r="J6241" t="s">
        <v>19</v>
      </c>
      <c r="K6241" t="s">
        <v>82</v>
      </c>
      <c r="L6241" t="s">
        <v>111</v>
      </c>
      <c r="M6241" t="s">
        <v>58</v>
      </c>
      <c r="N6241" t="s">
        <v>58</v>
      </c>
      <c r="O6241" t="str">
        <f>TEXT(Table1[[#This Row],[pickup]],"dddd")</f>
        <v>Wednesday</v>
      </c>
      <c r="P6241">
        <f t="shared" si="97"/>
        <v>7</v>
      </c>
    </row>
    <row r="6242" spans="1:16" x14ac:dyDescent="0.25">
      <c r="A6242" s="1">
        <v>43529.270590277774</v>
      </c>
      <c r="B6242" s="1">
        <v>43529.292685185188</v>
      </c>
      <c r="C6242">
        <v>1</v>
      </c>
      <c r="D6242">
        <v>12.79</v>
      </c>
      <c r="E6242">
        <v>37.5</v>
      </c>
      <c r="F6242">
        <v>0</v>
      </c>
      <c r="G6242">
        <v>5.76</v>
      </c>
      <c r="H6242">
        <v>44.06</v>
      </c>
      <c r="I6242" t="s">
        <v>201</v>
      </c>
      <c r="J6242" t="s">
        <v>15</v>
      </c>
      <c r="K6242" t="s">
        <v>130</v>
      </c>
      <c r="L6242" t="s">
        <v>118</v>
      </c>
      <c r="M6242" t="s">
        <v>18</v>
      </c>
      <c r="N6242" t="s">
        <v>37</v>
      </c>
      <c r="O6242" t="str">
        <f>TEXT(Table1[[#This Row],[pickup]],"dddd")</f>
        <v>Tuesday</v>
      </c>
      <c r="P6242">
        <f t="shared" si="97"/>
        <v>6</v>
      </c>
    </row>
    <row r="6243" spans="1:16" x14ac:dyDescent="0.25">
      <c r="A6243" s="1">
        <v>43542.749942129631</v>
      </c>
      <c r="B6243" s="1">
        <v>43542.751875000002</v>
      </c>
      <c r="C6243">
        <v>1</v>
      </c>
      <c r="D6243">
        <v>1.02</v>
      </c>
      <c r="E6243">
        <v>5</v>
      </c>
      <c r="F6243">
        <v>0.5</v>
      </c>
      <c r="G6243">
        <v>0</v>
      </c>
      <c r="H6243">
        <v>7.3</v>
      </c>
      <c r="I6243" t="s">
        <v>201</v>
      </c>
      <c r="J6243" t="s">
        <v>15</v>
      </c>
      <c r="K6243" t="s">
        <v>31</v>
      </c>
      <c r="L6243" t="s">
        <v>98</v>
      </c>
      <c r="M6243" t="s">
        <v>18</v>
      </c>
      <c r="N6243" t="s">
        <v>18</v>
      </c>
      <c r="O6243" t="str">
        <f>TEXT(Table1[[#This Row],[pickup]],"dddd")</f>
        <v>Monday</v>
      </c>
      <c r="P6243">
        <f t="shared" si="97"/>
        <v>17</v>
      </c>
    </row>
    <row r="6244" spans="1:16" x14ac:dyDescent="0.25">
      <c r="A6244" s="1">
        <v>43534.755706018521</v>
      </c>
      <c r="B6244" s="1">
        <v>43534.760474537034</v>
      </c>
      <c r="C6244">
        <v>1</v>
      </c>
      <c r="D6244">
        <v>1.43</v>
      </c>
      <c r="E6244">
        <v>6.5</v>
      </c>
      <c r="F6244">
        <v>0</v>
      </c>
      <c r="G6244">
        <v>0</v>
      </c>
      <c r="H6244">
        <v>7.3</v>
      </c>
      <c r="I6244" t="s">
        <v>201</v>
      </c>
      <c r="J6244" t="s">
        <v>19</v>
      </c>
      <c r="K6244" t="s">
        <v>97</v>
      </c>
      <c r="L6244" t="s">
        <v>111</v>
      </c>
      <c r="M6244" t="s">
        <v>58</v>
      </c>
      <c r="N6244" t="s">
        <v>58</v>
      </c>
      <c r="O6244" t="str">
        <f>TEXT(Table1[[#This Row],[pickup]],"dddd")</f>
        <v>Sunday</v>
      </c>
      <c r="P6244">
        <f t="shared" si="97"/>
        <v>18</v>
      </c>
    </row>
    <row r="6245" spans="1:16" x14ac:dyDescent="0.25">
      <c r="A6245" s="1">
        <v>43536.486678240741</v>
      </c>
      <c r="B6245" s="1">
        <v>43536.492627314816</v>
      </c>
      <c r="C6245">
        <v>1</v>
      </c>
      <c r="D6245">
        <v>3.5</v>
      </c>
      <c r="E6245">
        <v>12</v>
      </c>
      <c r="F6245">
        <v>0</v>
      </c>
      <c r="G6245">
        <v>0</v>
      </c>
      <c r="H6245">
        <v>12.8</v>
      </c>
      <c r="I6245" t="s">
        <v>201</v>
      </c>
      <c r="J6245" t="s">
        <v>19</v>
      </c>
      <c r="K6245" t="s">
        <v>89</v>
      </c>
      <c r="L6245" t="s">
        <v>35</v>
      </c>
      <c r="M6245" t="s">
        <v>37</v>
      </c>
      <c r="N6245" t="s">
        <v>37</v>
      </c>
      <c r="O6245" t="str">
        <f>TEXT(Table1[[#This Row],[pickup]],"dddd")</f>
        <v>Tuesday</v>
      </c>
      <c r="P6245">
        <f t="shared" si="97"/>
        <v>11</v>
      </c>
    </row>
    <row r="6246" spans="1:16" x14ac:dyDescent="0.25">
      <c r="A6246" s="1">
        <v>43525.609467592592</v>
      </c>
      <c r="B6246" s="1">
        <v>43525.609594907408</v>
      </c>
      <c r="C6246">
        <v>1</v>
      </c>
      <c r="D6246">
        <v>0</v>
      </c>
      <c r="E6246">
        <v>2.5</v>
      </c>
      <c r="F6246">
        <v>0</v>
      </c>
      <c r="G6246">
        <v>0</v>
      </c>
      <c r="H6246">
        <v>3.3</v>
      </c>
      <c r="I6246" t="s">
        <v>201</v>
      </c>
      <c r="J6246" t="s">
        <v>19</v>
      </c>
      <c r="K6246" t="s">
        <v>149</v>
      </c>
      <c r="L6246" t="s">
        <v>149</v>
      </c>
      <c r="M6246" t="s">
        <v>37</v>
      </c>
      <c r="N6246" t="s">
        <v>37</v>
      </c>
      <c r="O6246" t="str">
        <f>TEXT(Table1[[#This Row],[pickup]],"dddd")</f>
        <v>Friday</v>
      </c>
      <c r="P6246">
        <f t="shared" si="97"/>
        <v>14</v>
      </c>
    </row>
    <row r="6247" spans="1:16" x14ac:dyDescent="0.25">
      <c r="A6247" s="1">
        <v>43525.617326388892</v>
      </c>
      <c r="B6247" s="1">
        <v>43525.631504629629</v>
      </c>
      <c r="C6247">
        <v>5</v>
      </c>
      <c r="D6247">
        <v>3.11</v>
      </c>
      <c r="E6247">
        <v>15</v>
      </c>
      <c r="F6247">
        <v>0</v>
      </c>
      <c r="G6247">
        <v>0</v>
      </c>
      <c r="H6247">
        <v>16.8</v>
      </c>
      <c r="I6247" t="s">
        <v>201</v>
      </c>
      <c r="J6247" t="s">
        <v>19</v>
      </c>
      <c r="K6247" t="s">
        <v>89</v>
      </c>
      <c r="L6247" t="s">
        <v>69</v>
      </c>
      <c r="M6247" t="s">
        <v>37</v>
      </c>
      <c r="N6247" t="s">
        <v>37</v>
      </c>
      <c r="O6247" t="str">
        <f>TEXT(Table1[[#This Row],[pickup]],"dddd")</f>
        <v>Friday</v>
      </c>
      <c r="P6247">
        <f t="shared" si="97"/>
        <v>14</v>
      </c>
    </row>
    <row r="6248" spans="1:16" x14ac:dyDescent="0.25">
      <c r="A6248" s="1">
        <v>43525.767800925925</v>
      </c>
      <c r="B6248" s="1">
        <v>43525.79278935185</v>
      </c>
      <c r="C6248">
        <v>1</v>
      </c>
      <c r="D6248">
        <v>4.0999999999999996</v>
      </c>
      <c r="E6248">
        <v>22.5</v>
      </c>
      <c r="F6248">
        <v>4.8499999999999996</v>
      </c>
      <c r="G6248">
        <v>0</v>
      </c>
      <c r="H6248">
        <v>29.15</v>
      </c>
      <c r="I6248" t="s">
        <v>201</v>
      </c>
      <c r="J6248" t="s">
        <v>15</v>
      </c>
      <c r="K6248" t="s">
        <v>78</v>
      </c>
      <c r="L6248" t="s">
        <v>138</v>
      </c>
      <c r="M6248" t="s">
        <v>58</v>
      </c>
      <c r="N6248" t="s">
        <v>58</v>
      </c>
      <c r="O6248" t="str">
        <f>TEXT(Table1[[#This Row],[pickup]],"dddd")</f>
        <v>Friday</v>
      </c>
      <c r="P6248">
        <f t="shared" si="97"/>
        <v>18</v>
      </c>
    </row>
    <row r="6249" spans="1:16" x14ac:dyDescent="0.25">
      <c r="A6249" s="1">
        <v>43526.715868055559</v>
      </c>
      <c r="B6249" s="1">
        <v>43526.734224537038</v>
      </c>
      <c r="C6249">
        <v>1</v>
      </c>
      <c r="D6249">
        <v>5.16</v>
      </c>
      <c r="E6249">
        <v>20.5</v>
      </c>
      <c r="F6249">
        <v>0</v>
      </c>
      <c r="G6249">
        <v>0</v>
      </c>
      <c r="H6249">
        <v>21.3</v>
      </c>
      <c r="I6249" t="s">
        <v>201</v>
      </c>
      <c r="J6249" t="s">
        <v>19</v>
      </c>
      <c r="K6249" t="s">
        <v>146</v>
      </c>
      <c r="L6249" t="s">
        <v>146</v>
      </c>
      <c r="M6249" t="s">
        <v>37</v>
      </c>
      <c r="N6249" t="s">
        <v>37</v>
      </c>
      <c r="O6249" t="str">
        <f>TEXT(Table1[[#This Row],[pickup]],"dddd")</f>
        <v>Saturday</v>
      </c>
      <c r="P6249">
        <f t="shared" si="97"/>
        <v>17</v>
      </c>
    </row>
    <row r="6250" spans="1:16" x14ac:dyDescent="0.25">
      <c r="A6250" s="1">
        <v>43540.588564814818</v>
      </c>
      <c r="B6250" s="1">
        <v>43540.599942129629</v>
      </c>
      <c r="C6250">
        <v>1</v>
      </c>
      <c r="D6250">
        <v>3.3</v>
      </c>
      <c r="E6250">
        <v>14</v>
      </c>
      <c r="F6250">
        <v>0</v>
      </c>
      <c r="G6250">
        <v>0</v>
      </c>
      <c r="H6250">
        <v>14.8</v>
      </c>
      <c r="I6250" t="s">
        <v>201</v>
      </c>
      <c r="J6250" t="s">
        <v>15</v>
      </c>
      <c r="K6250" t="s">
        <v>197</v>
      </c>
      <c r="L6250" t="s">
        <v>224</v>
      </c>
      <c r="M6250" t="s">
        <v>37</v>
      </c>
      <c r="N6250" t="s">
        <v>37</v>
      </c>
      <c r="O6250" t="str">
        <f>TEXT(Table1[[#This Row],[pickup]],"dddd")</f>
        <v>Saturday</v>
      </c>
      <c r="P6250">
        <f t="shared" si="97"/>
        <v>14</v>
      </c>
    </row>
    <row r="6251" spans="1:16" x14ac:dyDescent="0.25">
      <c r="A6251" s="1">
        <v>43536.171620370369</v>
      </c>
      <c r="B6251" s="1">
        <v>43536.1799537037</v>
      </c>
      <c r="C6251">
        <v>1</v>
      </c>
      <c r="D6251">
        <v>3.93</v>
      </c>
      <c r="E6251">
        <v>13.5</v>
      </c>
      <c r="F6251">
        <v>5.26</v>
      </c>
      <c r="G6251">
        <v>0</v>
      </c>
      <c r="H6251">
        <v>22.81</v>
      </c>
      <c r="I6251" t="s">
        <v>201</v>
      </c>
      <c r="J6251" t="s">
        <v>15</v>
      </c>
      <c r="K6251" t="s">
        <v>31</v>
      </c>
      <c r="L6251" t="s">
        <v>32</v>
      </c>
      <c r="M6251" t="s">
        <v>18</v>
      </c>
      <c r="N6251" t="s">
        <v>18</v>
      </c>
      <c r="O6251" t="str">
        <f>TEXT(Table1[[#This Row],[pickup]],"dddd")</f>
        <v>Tuesday</v>
      </c>
      <c r="P6251">
        <f t="shared" si="97"/>
        <v>4</v>
      </c>
    </row>
    <row r="6252" spans="1:16" x14ac:dyDescent="0.25">
      <c r="A6252" s="1">
        <v>43541.583344907405</v>
      </c>
      <c r="B6252" s="1">
        <v>43541.587777777779</v>
      </c>
      <c r="C6252">
        <v>5</v>
      </c>
      <c r="D6252">
        <v>1.18</v>
      </c>
      <c r="E6252">
        <v>6.5</v>
      </c>
      <c r="F6252">
        <v>1.46</v>
      </c>
      <c r="G6252">
        <v>0</v>
      </c>
      <c r="H6252">
        <v>8.76</v>
      </c>
      <c r="I6252" t="s">
        <v>201</v>
      </c>
      <c r="J6252" t="s">
        <v>15</v>
      </c>
      <c r="K6252" t="s">
        <v>31</v>
      </c>
      <c r="L6252" t="s">
        <v>41</v>
      </c>
      <c r="M6252" t="s">
        <v>18</v>
      </c>
      <c r="N6252" t="s">
        <v>18</v>
      </c>
      <c r="O6252" t="str">
        <f>TEXT(Table1[[#This Row],[pickup]],"dddd")</f>
        <v>Sunday</v>
      </c>
      <c r="P6252">
        <f t="shared" si="97"/>
        <v>14</v>
      </c>
    </row>
    <row r="6253" spans="1:16" x14ac:dyDescent="0.25">
      <c r="A6253" s="1">
        <v>43538.836689814816</v>
      </c>
      <c r="B6253" s="1">
        <v>43538.842905092592</v>
      </c>
      <c r="C6253">
        <v>1</v>
      </c>
      <c r="D6253">
        <v>1.9</v>
      </c>
      <c r="E6253">
        <v>8.5</v>
      </c>
      <c r="F6253">
        <v>2.5</v>
      </c>
      <c r="G6253">
        <v>0</v>
      </c>
      <c r="H6253">
        <v>15.05</v>
      </c>
      <c r="I6253" t="s">
        <v>201</v>
      </c>
      <c r="J6253" t="s">
        <v>15</v>
      </c>
      <c r="K6253" t="s">
        <v>54</v>
      </c>
      <c r="L6253" t="s">
        <v>61</v>
      </c>
      <c r="M6253" t="s">
        <v>18</v>
      </c>
      <c r="N6253" t="s">
        <v>18</v>
      </c>
      <c r="O6253" t="str">
        <f>TEXT(Table1[[#This Row],[pickup]],"dddd")</f>
        <v>Thursday</v>
      </c>
      <c r="P6253">
        <f t="shared" si="97"/>
        <v>20</v>
      </c>
    </row>
    <row r="6254" spans="1:16" x14ac:dyDescent="0.25">
      <c r="A6254" s="1">
        <v>43528.474560185183</v>
      </c>
      <c r="B6254" s="1">
        <v>43528.479872685188</v>
      </c>
      <c r="C6254">
        <v>1</v>
      </c>
      <c r="D6254">
        <v>1.2</v>
      </c>
      <c r="E6254">
        <v>7</v>
      </c>
      <c r="F6254">
        <v>1.56</v>
      </c>
      <c r="G6254">
        <v>0</v>
      </c>
      <c r="H6254">
        <v>9.36</v>
      </c>
      <c r="I6254" t="s">
        <v>201</v>
      </c>
      <c r="J6254" t="s">
        <v>15</v>
      </c>
      <c r="K6254" t="s">
        <v>73</v>
      </c>
      <c r="L6254" t="s">
        <v>130</v>
      </c>
      <c r="M6254" t="s">
        <v>18</v>
      </c>
      <c r="N6254" t="s">
        <v>18</v>
      </c>
      <c r="O6254" t="str">
        <f>TEXT(Table1[[#This Row],[pickup]],"dddd")</f>
        <v>Monday</v>
      </c>
      <c r="P6254">
        <f t="shared" si="97"/>
        <v>11</v>
      </c>
    </row>
    <row r="6255" spans="1:16" x14ac:dyDescent="0.25">
      <c r="A6255" s="1">
        <v>43543.906238425923</v>
      </c>
      <c r="B6255" s="1">
        <v>43543.90861111111</v>
      </c>
      <c r="C6255">
        <v>1</v>
      </c>
      <c r="D6255">
        <v>0.75</v>
      </c>
      <c r="E6255">
        <v>4.5</v>
      </c>
      <c r="F6255">
        <v>0</v>
      </c>
      <c r="G6255">
        <v>0</v>
      </c>
      <c r="H6255">
        <v>5.8</v>
      </c>
      <c r="I6255" t="s">
        <v>201</v>
      </c>
      <c r="J6255" t="s">
        <v>15</v>
      </c>
      <c r="K6255" t="s">
        <v>98</v>
      </c>
      <c r="L6255" t="s">
        <v>131</v>
      </c>
      <c r="M6255" t="s">
        <v>18</v>
      </c>
      <c r="N6255" t="s">
        <v>18</v>
      </c>
      <c r="O6255" t="str">
        <f>TEXT(Table1[[#This Row],[pickup]],"dddd")</f>
        <v>Tuesday</v>
      </c>
      <c r="P6255">
        <f t="shared" si="97"/>
        <v>21</v>
      </c>
    </row>
    <row r="6256" spans="1:16" x14ac:dyDescent="0.25">
      <c r="A6256" s="1">
        <v>43538.342395833337</v>
      </c>
      <c r="B6256" s="1">
        <v>43538.346296296295</v>
      </c>
      <c r="C6256">
        <v>1</v>
      </c>
      <c r="D6256">
        <v>0.8</v>
      </c>
      <c r="E6256">
        <v>5.5</v>
      </c>
      <c r="F6256">
        <v>1.26</v>
      </c>
      <c r="G6256">
        <v>0</v>
      </c>
      <c r="H6256">
        <v>7.56</v>
      </c>
      <c r="I6256" t="s">
        <v>201</v>
      </c>
      <c r="J6256" t="s">
        <v>15</v>
      </c>
      <c r="K6256" t="s">
        <v>111</v>
      </c>
      <c r="L6256" t="s">
        <v>141</v>
      </c>
      <c r="M6256" t="s">
        <v>58</v>
      </c>
      <c r="N6256" t="s">
        <v>58</v>
      </c>
      <c r="O6256" t="str">
        <f>TEXT(Table1[[#This Row],[pickup]],"dddd")</f>
        <v>Thursday</v>
      </c>
      <c r="P6256">
        <f t="shared" si="97"/>
        <v>8</v>
      </c>
    </row>
    <row r="6257" spans="1:16" x14ac:dyDescent="0.25">
      <c r="A6257" s="1">
        <v>43532.786076388889</v>
      </c>
      <c r="B6257" s="1">
        <v>43532.792858796296</v>
      </c>
      <c r="C6257">
        <v>1</v>
      </c>
      <c r="D6257">
        <v>1.5</v>
      </c>
      <c r="E6257">
        <v>8.5</v>
      </c>
      <c r="F6257">
        <v>0</v>
      </c>
      <c r="G6257">
        <v>0</v>
      </c>
      <c r="H6257">
        <v>10.3</v>
      </c>
      <c r="I6257" t="s">
        <v>201</v>
      </c>
      <c r="J6257" t="s">
        <v>19</v>
      </c>
      <c r="K6257" t="s">
        <v>97</v>
      </c>
      <c r="L6257" t="s">
        <v>97</v>
      </c>
      <c r="M6257" t="s">
        <v>58</v>
      </c>
      <c r="N6257" t="s">
        <v>58</v>
      </c>
      <c r="O6257" t="str">
        <f>TEXT(Table1[[#This Row],[pickup]],"dddd")</f>
        <v>Friday</v>
      </c>
      <c r="P6257">
        <f t="shared" si="97"/>
        <v>18</v>
      </c>
    </row>
    <row r="6258" spans="1:16" x14ac:dyDescent="0.25">
      <c r="A6258" s="1">
        <v>43551.362210648149</v>
      </c>
      <c r="B6258" s="1">
        <v>43551.383148148147</v>
      </c>
      <c r="C6258">
        <v>1</v>
      </c>
      <c r="D6258">
        <v>6</v>
      </c>
      <c r="E6258">
        <v>18.38</v>
      </c>
      <c r="F6258">
        <v>0</v>
      </c>
      <c r="G6258">
        <v>0</v>
      </c>
      <c r="H6258">
        <v>18.88</v>
      </c>
      <c r="I6258" t="s">
        <v>201</v>
      </c>
      <c r="J6258" t="s">
        <v>15</v>
      </c>
      <c r="K6258" t="s">
        <v>105</v>
      </c>
      <c r="L6258" t="s">
        <v>158</v>
      </c>
      <c r="M6258" t="s">
        <v>76</v>
      </c>
      <c r="N6258" t="s">
        <v>76</v>
      </c>
      <c r="O6258" t="str">
        <f>TEXT(Table1[[#This Row],[pickup]],"dddd")</f>
        <v>Wednesday</v>
      </c>
      <c r="P6258">
        <f t="shared" si="97"/>
        <v>8</v>
      </c>
    </row>
    <row r="6259" spans="1:16" x14ac:dyDescent="0.25">
      <c r="A6259" s="1">
        <v>43546.8434375</v>
      </c>
      <c r="B6259" s="1">
        <v>43546.849895833337</v>
      </c>
      <c r="C6259">
        <v>2</v>
      </c>
      <c r="D6259">
        <v>1.65</v>
      </c>
      <c r="E6259">
        <v>8</v>
      </c>
      <c r="F6259">
        <v>1.86</v>
      </c>
      <c r="G6259">
        <v>0</v>
      </c>
      <c r="H6259">
        <v>11.16</v>
      </c>
      <c r="I6259" t="s">
        <v>201</v>
      </c>
      <c r="J6259" t="s">
        <v>15</v>
      </c>
      <c r="K6259" t="s">
        <v>122</v>
      </c>
      <c r="L6259" t="s">
        <v>135</v>
      </c>
      <c r="M6259" t="s">
        <v>37</v>
      </c>
      <c r="N6259" t="s">
        <v>37</v>
      </c>
      <c r="O6259" t="str">
        <f>TEXT(Table1[[#This Row],[pickup]],"dddd")</f>
        <v>Friday</v>
      </c>
      <c r="P6259">
        <f t="shared" si="97"/>
        <v>20</v>
      </c>
    </row>
    <row r="6260" spans="1:16" x14ac:dyDescent="0.25">
      <c r="A6260" s="1">
        <v>43527.075289351851</v>
      </c>
      <c r="B6260" s="1">
        <v>43527.098981481482</v>
      </c>
      <c r="C6260">
        <v>1</v>
      </c>
      <c r="D6260">
        <v>9.6</v>
      </c>
      <c r="E6260">
        <v>33</v>
      </c>
      <c r="F6260">
        <v>0</v>
      </c>
      <c r="G6260">
        <v>0</v>
      </c>
      <c r="H6260">
        <v>34.299999999999997</v>
      </c>
      <c r="I6260" t="s">
        <v>201</v>
      </c>
      <c r="J6260" t="s">
        <v>15</v>
      </c>
      <c r="K6260" t="s">
        <v>197</v>
      </c>
      <c r="L6260" t="s">
        <v>92</v>
      </c>
      <c r="M6260" t="s">
        <v>37</v>
      </c>
      <c r="N6260" t="s">
        <v>58</v>
      </c>
      <c r="O6260" t="str">
        <f>TEXT(Table1[[#This Row],[pickup]],"dddd")</f>
        <v>Sunday</v>
      </c>
      <c r="P6260">
        <f t="shared" si="97"/>
        <v>1</v>
      </c>
    </row>
    <row r="6261" spans="1:16" x14ac:dyDescent="0.25">
      <c r="A6261" s="1">
        <v>43527.386874999997</v>
      </c>
      <c r="B6261" s="1">
        <v>43527.413865740738</v>
      </c>
      <c r="C6261">
        <v>1</v>
      </c>
      <c r="D6261">
        <v>13.5</v>
      </c>
      <c r="E6261">
        <v>42</v>
      </c>
      <c r="F6261">
        <v>0</v>
      </c>
      <c r="G6261">
        <v>0</v>
      </c>
      <c r="H6261">
        <v>42.8</v>
      </c>
      <c r="I6261" t="s">
        <v>201</v>
      </c>
      <c r="J6261" t="s">
        <v>15</v>
      </c>
      <c r="K6261" t="s">
        <v>226</v>
      </c>
      <c r="L6261" t="s">
        <v>91</v>
      </c>
      <c r="M6261" t="s">
        <v>37</v>
      </c>
      <c r="N6261" t="s">
        <v>58</v>
      </c>
      <c r="O6261" t="str">
        <f>TEXT(Table1[[#This Row],[pickup]],"dddd")</f>
        <v>Sunday</v>
      </c>
      <c r="P6261">
        <f t="shared" si="97"/>
        <v>9</v>
      </c>
    </row>
    <row r="6262" spans="1:16" x14ac:dyDescent="0.25">
      <c r="A6262" s="1">
        <v>43541.503032407411</v>
      </c>
      <c r="B6262" s="1">
        <v>43541.510578703703</v>
      </c>
      <c r="C6262">
        <v>1</v>
      </c>
      <c r="D6262">
        <v>0.96</v>
      </c>
      <c r="E6262">
        <v>8</v>
      </c>
      <c r="F6262">
        <v>1.32</v>
      </c>
      <c r="G6262">
        <v>0</v>
      </c>
      <c r="H6262">
        <v>12.07</v>
      </c>
      <c r="I6262" t="s">
        <v>201</v>
      </c>
      <c r="J6262" t="s">
        <v>15</v>
      </c>
      <c r="K6262" t="s">
        <v>95</v>
      </c>
      <c r="L6262" t="s">
        <v>94</v>
      </c>
      <c r="M6262" t="s">
        <v>58</v>
      </c>
      <c r="N6262" t="s">
        <v>58</v>
      </c>
      <c r="O6262" t="str">
        <f>TEXT(Table1[[#This Row],[pickup]],"dddd")</f>
        <v>Sunday</v>
      </c>
      <c r="P6262">
        <f t="shared" si="97"/>
        <v>12</v>
      </c>
    </row>
    <row r="6263" spans="1:16" x14ac:dyDescent="0.25">
      <c r="A6263" s="1">
        <v>43546.791747685187</v>
      </c>
      <c r="B6263" s="1">
        <v>43546.795740740738</v>
      </c>
      <c r="C6263">
        <v>1</v>
      </c>
      <c r="D6263">
        <v>0.81</v>
      </c>
      <c r="E6263">
        <v>5.5</v>
      </c>
      <c r="F6263">
        <v>2.7</v>
      </c>
      <c r="G6263">
        <v>0</v>
      </c>
      <c r="H6263">
        <v>10</v>
      </c>
      <c r="I6263" t="s">
        <v>201</v>
      </c>
      <c r="J6263" t="s">
        <v>15</v>
      </c>
      <c r="K6263" t="s">
        <v>36</v>
      </c>
      <c r="L6263" t="s">
        <v>36</v>
      </c>
      <c r="M6263" t="s">
        <v>37</v>
      </c>
      <c r="N6263" t="s">
        <v>37</v>
      </c>
      <c r="O6263" t="str">
        <f>TEXT(Table1[[#This Row],[pickup]],"dddd")</f>
        <v>Friday</v>
      </c>
      <c r="P6263">
        <f t="shared" si="97"/>
        <v>19</v>
      </c>
    </row>
    <row r="6264" spans="1:16" x14ac:dyDescent="0.25">
      <c r="A6264" s="1">
        <v>43549.40792824074</v>
      </c>
      <c r="B6264" s="1">
        <v>43549.410775462966</v>
      </c>
      <c r="C6264">
        <v>1</v>
      </c>
      <c r="D6264">
        <v>0.64</v>
      </c>
      <c r="E6264">
        <v>4.5</v>
      </c>
      <c r="F6264">
        <v>1.06</v>
      </c>
      <c r="G6264">
        <v>0</v>
      </c>
      <c r="H6264">
        <v>6.36</v>
      </c>
      <c r="I6264" t="s">
        <v>201</v>
      </c>
      <c r="J6264" t="s">
        <v>15</v>
      </c>
      <c r="K6264" t="s">
        <v>98</v>
      </c>
      <c r="L6264" t="s">
        <v>73</v>
      </c>
      <c r="M6264" t="s">
        <v>18</v>
      </c>
      <c r="N6264" t="s">
        <v>18</v>
      </c>
      <c r="O6264" t="str">
        <f>TEXT(Table1[[#This Row],[pickup]],"dddd")</f>
        <v>Monday</v>
      </c>
      <c r="P6264">
        <f t="shared" si="97"/>
        <v>9</v>
      </c>
    </row>
    <row r="6265" spans="1:16" x14ac:dyDescent="0.25">
      <c r="A6265" s="1">
        <v>43552.475324074076</v>
      </c>
      <c r="B6265" s="1">
        <v>43552.492488425924</v>
      </c>
      <c r="C6265">
        <v>1</v>
      </c>
      <c r="D6265">
        <v>5.62</v>
      </c>
      <c r="E6265">
        <v>16.940000000000001</v>
      </c>
      <c r="F6265">
        <v>0</v>
      </c>
      <c r="G6265">
        <v>0</v>
      </c>
      <c r="H6265">
        <v>17.440000000000001</v>
      </c>
      <c r="I6265" t="s">
        <v>201</v>
      </c>
      <c r="J6265" t="s">
        <v>15</v>
      </c>
      <c r="K6265" t="s">
        <v>78</v>
      </c>
      <c r="L6265" t="s">
        <v>47</v>
      </c>
      <c r="M6265" t="s">
        <v>58</v>
      </c>
      <c r="N6265" t="s">
        <v>18</v>
      </c>
      <c r="O6265" t="str">
        <f>TEXT(Table1[[#This Row],[pickup]],"dddd")</f>
        <v>Thursday</v>
      </c>
      <c r="P6265">
        <f t="shared" si="97"/>
        <v>11</v>
      </c>
    </row>
    <row r="6266" spans="1:16" x14ac:dyDescent="0.25">
      <c r="A6266" s="1">
        <v>43543.680266203701</v>
      </c>
      <c r="B6266" s="1">
        <v>43543.682384259257</v>
      </c>
      <c r="C6266">
        <v>1</v>
      </c>
      <c r="D6266">
        <v>0.37</v>
      </c>
      <c r="E6266">
        <v>4</v>
      </c>
      <c r="F6266">
        <v>0</v>
      </c>
      <c r="G6266">
        <v>0</v>
      </c>
      <c r="H6266">
        <v>5.8</v>
      </c>
      <c r="I6266" t="s">
        <v>201</v>
      </c>
      <c r="J6266" t="s">
        <v>19</v>
      </c>
      <c r="K6266" t="s">
        <v>118</v>
      </c>
      <c r="L6266" t="s">
        <v>118</v>
      </c>
      <c r="M6266" t="s">
        <v>37</v>
      </c>
      <c r="N6266" t="s">
        <v>37</v>
      </c>
      <c r="O6266" t="str">
        <f>TEXT(Table1[[#This Row],[pickup]],"dddd")</f>
        <v>Tuesday</v>
      </c>
      <c r="P6266">
        <f t="shared" si="97"/>
        <v>16</v>
      </c>
    </row>
    <row r="6267" spans="1:16" x14ac:dyDescent="0.25">
      <c r="A6267" s="1">
        <v>43529.759108796294</v>
      </c>
      <c r="B6267" s="1">
        <v>43529.762245370373</v>
      </c>
      <c r="C6267">
        <v>1</v>
      </c>
      <c r="D6267">
        <v>1</v>
      </c>
      <c r="E6267">
        <v>5.5</v>
      </c>
      <c r="F6267">
        <v>2</v>
      </c>
      <c r="G6267">
        <v>0</v>
      </c>
      <c r="H6267">
        <v>12.05</v>
      </c>
      <c r="I6267" t="s">
        <v>201</v>
      </c>
      <c r="J6267" t="s">
        <v>15</v>
      </c>
      <c r="K6267" t="s">
        <v>34</v>
      </c>
      <c r="L6267" t="s">
        <v>61</v>
      </c>
      <c r="M6267" t="s">
        <v>18</v>
      </c>
      <c r="N6267" t="s">
        <v>18</v>
      </c>
      <c r="O6267" t="str">
        <f>TEXT(Table1[[#This Row],[pickup]],"dddd")</f>
        <v>Tuesday</v>
      </c>
      <c r="P6267">
        <f t="shared" si="97"/>
        <v>18</v>
      </c>
    </row>
    <row r="6268" spans="1:16" x14ac:dyDescent="0.25">
      <c r="A6268" s="1">
        <v>43525.865868055553</v>
      </c>
      <c r="B6268" s="1">
        <v>43525.870289351849</v>
      </c>
      <c r="C6268">
        <v>1</v>
      </c>
      <c r="D6268">
        <v>1</v>
      </c>
      <c r="E6268">
        <v>6.5</v>
      </c>
      <c r="F6268">
        <v>1.55</v>
      </c>
      <c r="G6268">
        <v>0</v>
      </c>
      <c r="H6268">
        <v>9.35</v>
      </c>
      <c r="I6268" t="s">
        <v>201</v>
      </c>
      <c r="J6268" t="s">
        <v>15</v>
      </c>
      <c r="K6268" t="s">
        <v>98</v>
      </c>
      <c r="L6268" t="s">
        <v>114</v>
      </c>
      <c r="M6268" t="s">
        <v>18</v>
      </c>
      <c r="N6268" t="s">
        <v>18</v>
      </c>
      <c r="O6268" t="str">
        <f>TEXT(Table1[[#This Row],[pickup]],"dddd")</f>
        <v>Friday</v>
      </c>
      <c r="P6268">
        <f t="shared" si="97"/>
        <v>20</v>
      </c>
    </row>
    <row r="6269" spans="1:16" x14ac:dyDescent="0.25">
      <c r="A6269" s="1">
        <v>43532.689189814817</v>
      </c>
      <c r="B6269" s="1">
        <v>43532.710416666669</v>
      </c>
      <c r="C6269">
        <v>2</v>
      </c>
      <c r="D6269">
        <v>3.12</v>
      </c>
      <c r="E6269">
        <v>19</v>
      </c>
      <c r="F6269">
        <v>0</v>
      </c>
      <c r="G6269">
        <v>0</v>
      </c>
      <c r="H6269">
        <v>20.8</v>
      </c>
      <c r="I6269" t="s">
        <v>201</v>
      </c>
      <c r="J6269" t="s">
        <v>19</v>
      </c>
      <c r="K6269" t="s">
        <v>78</v>
      </c>
      <c r="L6269" t="s">
        <v>91</v>
      </c>
      <c r="M6269" t="s">
        <v>58</v>
      </c>
      <c r="N6269" t="s">
        <v>58</v>
      </c>
      <c r="O6269" t="str">
        <f>TEXT(Table1[[#This Row],[pickup]],"dddd")</f>
        <v>Friday</v>
      </c>
      <c r="P6269">
        <f t="shared" si="97"/>
        <v>16</v>
      </c>
    </row>
    <row r="6270" spans="1:16" x14ac:dyDescent="0.25">
      <c r="A6270" s="1">
        <v>43544.563981481479</v>
      </c>
      <c r="B6270" s="1">
        <v>43544.587719907409</v>
      </c>
      <c r="C6270">
        <v>1</v>
      </c>
      <c r="D6270">
        <v>8.82</v>
      </c>
      <c r="E6270">
        <v>29.5</v>
      </c>
      <c r="F6270">
        <v>6.61</v>
      </c>
      <c r="G6270">
        <v>0</v>
      </c>
      <c r="H6270">
        <v>39.659999999999997</v>
      </c>
      <c r="I6270" t="s">
        <v>201</v>
      </c>
      <c r="J6270" t="s">
        <v>15</v>
      </c>
      <c r="K6270" t="s">
        <v>83</v>
      </c>
      <c r="L6270" t="s">
        <v>70</v>
      </c>
      <c r="M6270" t="s">
        <v>58</v>
      </c>
      <c r="N6270" t="s">
        <v>18</v>
      </c>
      <c r="O6270" t="str">
        <f>TEXT(Table1[[#This Row],[pickup]],"dddd")</f>
        <v>Wednesday</v>
      </c>
      <c r="P6270">
        <f t="shared" si="97"/>
        <v>13</v>
      </c>
    </row>
    <row r="6271" spans="1:16" x14ac:dyDescent="0.25">
      <c r="A6271" s="1">
        <v>43537.575624999998</v>
      </c>
      <c r="B6271" s="1">
        <v>43537.598692129628</v>
      </c>
      <c r="C6271">
        <v>3</v>
      </c>
      <c r="D6271">
        <v>9.8800000000000008</v>
      </c>
      <c r="E6271">
        <v>32</v>
      </c>
      <c r="F6271">
        <v>7.11</v>
      </c>
      <c r="G6271">
        <v>0</v>
      </c>
      <c r="H6271">
        <v>42.66</v>
      </c>
      <c r="I6271" t="s">
        <v>201</v>
      </c>
      <c r="J6271" t="s">
        <v>15</v>
      </c>
      <c r="K6271" t="s">
        <v>60</v>
      </c>
      <c r="L6271" t="s">
        <v>47</v>
      </c>
      <c r="M6271" t="s">
        <v>18</v>
      </c>
      <c r="N6271" t="s">
        <v>18</v>
      </c>
      <c r="O6271" t="str">
        <f>TEXT(Table1[[#This Row],[pickup]],"dddd")</f>
        <v>Wednesday</v>
      </c>
      <c r="P6271">
        <f t="shared" si="97"/>
        <v>13</v>
      </c>
    </row>
    <row r="6272" spans="1:16" x14ac:dyDescent="0.25">
      <c r="A6272" s="1">
        <v>43530.544340277775</v>
      </c>
      <c r="B6272" s="1">
        <v>43530.572615740741</v>
      </c>
      <c r="C6272">
        <v>1</v>
      </c>
      <c r="D6272">
        <v>12.4</v>
      </c>
      <c r="E6272">
        <v>40.5</v>
      </c>
      <c r="F6272">
        <v>0</v>
      </c>
      <c r="G6272">
        <v>0</v>
      </c>
      <c r="H6272">
        <v>41.3</v>
      </c>
      <c r="I6272" t="s">
        <v>201</v>
      </c>
      <c r="J6272" t="s">
        <v>15</v>
      </c>
      <c r="K6272" t="s">
        <v>205</v>
      </c>
      <c r="L6272" t="s">
        <v>122</v>
      </c>
      <c r="M6272" t="s">
        <v>58</v>
      </c>
      <c r="N6272" t="s">
        <v>37</v>
      </c>
      <c r="O6272" t="str">
        <f>TEXT(Table1[[#This Row],[pickup]],"dddd")</f>
        <v>Wednesday</v>
      </c>
      <c r="P6272">
        <f t="shared" si="97"/>
        <v>13</v>
      </c>
    </row>
    <row r="6273" spans="1:16" x14ac:dyDescent="0.25">
      <c r="A6273" s="1">
        <v>43536.541643518518</v>
      </c>
      <c r="B6273" s="1">
        <v>43536.553483796299</v>
      </c>
      <c r="C6273">
        <v>1</v>
      </c>
      <c r="D6273">
        <v>2.95</v>
      </c>
      <c r="E6273">
        <v>13.5</v>
      </c>
      <c r="F6273">
        <v>0</v>
      </c>
      <c r="G6273">
        <v>0</v>
      </c>
      <c r="H6273">
        <v>14.3</v>
      </c>
      <c r="I6273" t="s">
        <v>201</v>
      </c>
      <c r="J6273" t="s">
        <v>15</v>
      </c>
      <c r="K6273" t="s">
        <v>210</v>
      </c>
      <c r="L6273" t="s">
        <v>210</v>
      </c>
      <c r="M6273" t="s">
        <v>76</v>
      </c>
      <c r="N6273" t="s">
        <v>76</v>
      </c>
      <c r="O6273" t="str">
        <f>TEXT(Table1[[#This Row],[pickup]],"dddd")</f>
        <v>Tuesday</v>
      </c>
      <c r="P6273">
        <f t="shared" si="97"/>
        <v>12</v>
      </c>
    </row>
    <row r="6274" spans="1:16" x14ac:dyDescent="0.25">
      <c r="A6274" s="1">
        <v>43535.003912037035</v>
      </c>
      <c r="B6274" s="1">
        <v>43535.010798611111</v>
      </c>
      <c r="C6274">
        <v>1</v>
      </c>
      <c r="D6274">
        <v>2.2000000000000002</v>
      </c>
      <c r="E6274">
        <v>9.5</v>
      </c>
      <c r="F6274">
        <v>0</v>
      </c>
      <c r="G6274">
        <v>0</v>
      </c>
      <c r="H6274">
        <v>10.8</v>
      </c>
      <c r="I6274" t="s">
        <v>201</v>
      </c>
      <c r="J6274" t="s">
        <v>19</v>
      </c>
      <c r="K6274" t="s">
        <v>86</v>
      </c>
      <c r="L6274" t="s">
        <v>126</v>
      </c>
      <c r="M6274" t="s">
        <v>58</v>
      </c>
      <c r="N6274" t="s">
        <v>58</v>
      </c>
      <c r="O6274" t="str">
        <f>TEXT(Table1[[#This Row],[pickup]],"dddd")</f>
        <v>Monday</v>
      </c>
      <c r="P6274">
        <f t="shared" ref="P6274:P6337" si="98">HOUR(A:A)</f>
        <v>0</v>
      </c>
    </row>
    <row r="6275" spans="1:16" x14ac:dyDescent="0.25">
      <c r="A6275" s="1">
        <v>43530.004965277774</v>
      </c>
      <c r="B6275" s="1">
        <v>43530.011319444442</v>
      </c>
      <c r="C6275">
        <v>1</v>
      </c>
      <c r="D6275">
        <v>2.58</v>
      </c>
      <c r="E6275">
        <v>9.5</v>
      </c>
      <c r="F6275">
        <v>2.7</v>
      </c>
      <c r="G6275">
        <v>0</v>
      </c>
      <c r="H6275">
        <v>13.5</v>
      </c>
      <c r="I6275" t="s">
        <v>201</v>
      </c>
      <c r="J6275" t="s">
        <v>15</v>
      </c>
      <c r="K6275" t="s">
        <v>31</v>
      </c>
      <c r="L6275" t="s">
        <v>114</v>
      </c>
      <c r="M6275" t="s">
        <v>18</v>
      </c>
      <c r="N6275" t="s">
        <v>18</v>
      </c>
      <c r="O6275" t="str">
        <f>TEXT(Table1[[#This Row],[pickup]],"dddd")</f>
        <v>Wednesday</v>
      </c>
      <c r="P6275">
        <f t="shared" si="98"/>
        <v>0</v>
      </c>
    </row>
    <row r="6276" spans="1:16" x14ac:dyDescent="0.25">
      <c r="A6276" s="1">
        <v>43529.956412037034</v>
      </c>
      <c r="B6276" s="1">
        <v>43529.966180555559</v>
      </c>
      <c r="C6276">
        <v>1</v>
      </c>
      <c r="D6276">
        <v>3.07</v>
      </c>
      <c r="E6276">
        <v>13</v>
      </c>
      <c r="F6276">
        <v>0</v>
      </c>
      <c r="G6276">
        <v>0</v>
      </c>
      <c r="H6276">
        <v>14.3</v>
      </c>
      <c r="I6276" t="s">
        <v>201</v>
      </c>
      <c r="J6276" t="s">
        <v>15</v>
      </c>
      <c r="K6276" t="s">
        <v>213</v>
      </c>
      <c r="L6276" t="s">
        <v>189</v>
      </c>
      <c r="M6276" t="s">
        <v>58</v>
      </c>
      <c r="N6276" t="s">
        <v>58</v>
      </c>
      <c r="O6276" t="str">
        <f>TEXT(Table1[[#This Row],[pickup]],"dddd")</f>
        <v>Tuesday</v>
      </c>
      <c r="P6276">
        <f t="shared" si="98"/>
        <v>22</v>
      </c>
    </row>
    <row r="6277" spans="1:16" x14ac:dyDescent="0.25">
      <c r="A6277" s="1">
        <v>43527.545370370368</v>
      </c>
      <c r="B6277" s="1">
        <v>43527.549259259256</v>
      </c>
      <c r="C6277">
        <v>1</v>
      </c>
      <c r="D6277">
        <v>1.04</v>
      </c>
      <c r="E6277">
        <v>6.5</v>
      </c>
      <c r="F6277">
        <v>2</v>
      </c>
      <c r="G6277">
        <v>0</v>
      </c>
      <c r="H6277">
        <v>9.3000000000000007</v>
      </c>
      <c r="I6277" t="s">
        <v>201</v>
      </c>
      <c r="J6277" t="s">
        <v>15</v>
      </c>
      <c r="K6277" t="s">
        <v>34</v>
      </c>
      <c r="L6277" t="s">
        <v>38</v>
      </c>
      <c r="M6277" t="s">
        <v>18</v>
      </c>
      <c r="N6277" t="s">
        <v>18</v>
      </c>
      <c r="O6277" t="str">
        <f>TEXT(Table1[[#This Row],[pickup]],"dddd")</f>
        <v>Sunday</v>
      </c>
      <c r="P6277">
        <f t="shared" si="98"/>
        <v>13</v>
      </c>
    </row>
    <row r="6278" spans="1:16" x14ac:dyDescent="0.25">
      <c r="A6278" s="1">
        <v>43525.87604166667</v>
      </c>
      <c r="B6278" s="1">
        <v>43525.879571759258</v>
      </c>
      <c r="C6278">
        <v>1</v>
      </c>
      <c r="D6278">
        <v>0.89</v>
      </c>
      <c r="E6278">
        <v>5.5</v>
      </c>
      <c r="F6278">
        <v>1.36</v>
      </c>
      <c r="G6278">
        <v>0</v>
      </c>
      <c r="H6278">
        <v>8.16</v>
      </c>
      <c r="I6278" t="s">
        <v>201</v>
      </c>
      <c r="J6278" t="s">
        <v>15</v>
      </c>
      <c r="K6278" t="s">
        <v>210</v>
      </c>
      <c r="L6278" t="s">
        <v>182</v>
      </c>
      <c r="M6278" t="s">
        <v>76</v>
      </c>
      <c r="N6278" t="s">
        <v>76</v>
      </c>
      <c r="O6278" t="str">
        <f>TEXT(Table1[[#This Row],[pickup]],"dddd")</f>
        <v>Friday</v>
      </c>
      <c r="P6278">
        <f t="shared" si="98"/>
        <v>21</v>
      </c>
    </row>
    <row r="6279" spans="1:16" x14ac:dyDescent="0.25">
      <c r="A6279" s="1">
        <v>43541.588055555556</v>
      </c>
      <c r="B6279" s="1">
        <v>43541.59820601852</v>
      </c>
      <c r="C6279">
        <v>2</v>
      </c>
      <c r="D6279">
        <v>2.4</v>
      </c>
      <c r="E6279">
        <v>12</v>
      </c>
      <c r="F6279">
        <v>0</v>
      </c>
      <c r="G6279">
        <v>0</v>
      </c>
      <c r="H6279">
        <v>12.8</v>
      </c>
      <c r="I6279" t="s">
        <v>201</v>
      </c>
      <c r="J6279" t="s">
        <v>19</v>
      </c>
      <c r="K6279" t="s">
        <v>98</v>
      </c>
      <c r="L6279" t="s">
        <v>143</v>
      </c>
      <c r="M6279" t="s">
        <v>18</v>
      </c>
      <c r="N6279" t="s">
        <v>76</v>
      </c>
      <c r="O6279" t="str">
        <f>TEXT(Table1[[#This Row],[pickup]],"dddd")</f>
        <v>Sunday</v>
      </c>
      <c r="P6279">
        <f t="shared" si="98"/>
        <v>14</v>
      </c>
    </row>
    <row r="6280" spans="1:16" x14ac:dyDescent="0.25">
      <c r="A6280" s="1">
        <v>43529.358773148146</v>
      </c>
      <c r="B6280" s="1">
        <v>43529.38003472222</v>
      </c>
      <c r="C6280">
        <v>1</v>
      </c>
      <c r="D6280">
        <v>3.86</v>
      </c>
      <c r="E6280">
        <v>21</v>
      </c>
      <c r="F6280">
        <v>0</v>
      </c>
      <c r="G6280">
        <v>0</v>
      </c>
      <c r="H6280">
        <v>21.8</v>
      </c>
      <c r="I6280" t="s">
        <v>201</v>
      </c>
      <c r="J6280" t="s">
        <v>19</v>
      </c>
      <c r="K6280" t="s">
        <v>98</v>
      </c>
      <c r="L6280" t="s">
        <v>108</v>
      </c>
      <c r="M6280" t="s">
        <v>18</v>
      </c>
      <c r="N6280" t="s">
        <v>76</v>
      </c>
      <c r="O6280" t="str">
        <f>TEXT(Table1[[#This Row],[pickup]],"dddd")</f>
        <v>Tuesday</v>
      </c>
      <c r="P6280">
        <f t="shared" si="98"/>
        <v>8</v>
      </c>
    </row>
    <row r="6281" spans="1:16" x14ac:dyDescent="0.25">
      <c r="A6281" s="1">
        <v>43537.545011574075</v>
      </c>
      <c r="B6281" s="1">
        <v>43537.572511574072</v>
      </c>
      <c r="C6281">
        <v>1</v>
      </c>
      <c r="D6281">
        <v>12.06</v>
      </c>
      <c r="E6281">
        <v>39</v>
      </c>
      <c r="F6281">
        <v>0</v>
      </c>
      <c r="G6281">
        <v>2.64</v>
      </c>
      <c r="H6281">
        <v>42.44</v>
      </c>
      <c r="I6281" t="s">
        <v>201</v>
      </c>
      <c r="J6281" t="s">
        <v>15</v>
      </c>
      <c r="K6281" t="s">
        <v>193</v>
      </c>
      <c r="L6281" t="s">
        <v>125</v>
      </c>
      <c r="M6281" t="s">
        <v>76</v>
      </c>
      <c r="N6281" t="s">
        <v>76</v>
      </c>
      <c r="O6281" t="str">
        <f>TEXT(Table1[[#This Row],[pickup]],"dddd")</f>
        <v>Wednesday</v>
      </c>
      <c r="P6281">
        <f t="shared" si="98"/>
        <v>13</v>
      </c>
    </row>
    <row r="6282" spans="1:16" x14ac:dyDescent="0.25">
      <c r="A6282" s="1">
        <v>43551.517407407409</v>
      </c>
      <c r="B6282" s="1">
        <v>43551.521701388891</v>
      </c>
      <c r="C6282">
        <v>1</v>
      </c>
      <c r="D6282">
        <v>2.74</v>
      </c>
      <c r="E6282">
        <v>10</v>
      </c>
      <c r="F6282">
        <v>0</v>
      </c>
      <c r="G6282">
        <v>0</v>
      </c>
      <c r="H6282">
        <v>10.8</v>
      </c>
      <c r="I6282" t="s">
        <v>201</v>
      </c>
      <c r="J6282" t="s">
        <v>15</v>
      </c>
      <c r="K6282" t="s">
        <v>89</v>
      </c>
      <c r="L6282" t="s">
        <v>35</v>
      </c>
      <c r="M6282" t="s">
        <v>37</v>
      </c>
      <c r="N6282" t="s">
        <v>37</v>
      </c>
      <c r="O6282" t="str">
        <f>TEXT(Table1[[#This Row],[pickup]],"dddd")</f>
        <v>Wednesday</v>
      </c>
      <c r="P6282">
        <f t="shared" si="98"/>
        <v>12</v>
      </c>
    </row>
    <row r="6283" spans="1:16" x14ac:dyDescent="0.25">
      <c r="A6283" s="1">
        <v>43547.57534722222</v>
      </c>
      <c r="B6283" s="1">
        <v>43547.583726851852</v>
      </c>
      <c r="C6283">
        <v>1</v>
      </c>
      <c r="D6283">
        <v>1.98</v>
      </c>
      <c r="E6283">
        <v>10</v>
      </c>
      <c r="F6283">
        <v>3</v>
      </c>
      <c r="G6283">
        <v>0</v>
      </c>
      <c r="H6283">
        <v>13</v>
      </c>
      <c r="I6283" t="s">
        <v>201</v>
      </c>
      <c r="J6283" t="s">
        <v>15</v>
      </c>
      <c r="K6283" t="s">
        <v>98</v>
      </c>
      <c r="L6283" t="s">
        <v>114</v>
      </c>
      <c r="M6283" t="s">
        <v>18</v>
      </c>
      <c r="N6283" t="s">
        <v>18</v>
      </c>
      <c r="O6283" t="str">
        <f>TEXT(Table1[[#This Row],[pickup]],"dddd")</f>
        <v>Saturday</v>
      </c>
      <c r="P6283">
        <f t="shared" si="98"/>
        <v>13</v>
      </c>
    </row>
    <row r="6284" spans="1:16" x14ac:dyDescent="0.25">
      <c r="A6284" s="1">
        <v>43536.99627314815</v>
      </c>
      <c r="B6284" s="1">
        <v>43537.002476851849</v>
      </c>
      <c r="C6284">
        <v>1</v>
      </c>
      <c r="D6284">
        <v>1.4</v>
      </c>
      <c r="E6284">
        <v>8.5</v>
      </c>
      <c r="F6284">
        <v>0</v>
      </c>
      <c r="G6284">
        <v>0</v>
      </c>
      <c r="H6284">
        <v>9.8000000000000007</v>
      </c>
      <c r="I6284" t="s">
        <v>201</v>
      </c>
      <c r="J6284" t="s">
        <v>19</v>
      </c>
      <c r="K6284" t="s">
        <v>54</v>
      </c>
      <c r="L6284" t="s">
        <v>114</v>
      </c>
      <c r="M6284" t="s">
        <v>18</v>
      </c>
      <c r="N6284" t="s">
        <v>18</v>
      </c>
      <c r="O6284" t="str">
        <f>TEXT(Table1[[#This Row],[pickup]],"dddd")</f>
        <v>Tuesday</v>
      </c>
      <c r="P6284">
        <f t="shared" si="98"/>
        <v>23</v>
      </c>
    </row>
    <row r="6285" spans="1:16" x14ac:dyDescent="0.25">
      <c r="A6285" s="1">
        <v>43529.530902777777</v>
      </c>
      <c r="B6285" s="1">
        <v>43529.534421296295</v>
      </c>
      <c r="C6285">
        <v>1</v>
      </c>
      <c r="D6285">
        <v>0.93</v>
      </c>
      <c r="E6285">
        <v>5.5</v>
      </c>
      <c r="F6285">
        <v>0</v>
      </c>
      <c r="G6285">
        <v>0</v>
      </c>
      <c r="H6285">
        <v>6.3</v>
      </c>
      <c r="I6285" t="s">
        <v>201</v>
      </c>
      <c r="J6285" t="s">
        <v>19</v>
      </c>
      <c r="K6285" t="s">
        <v>65</v>
      </c>
      <c r="L6285" t="s">
        <v>146</v>
      </c>
      <c r="M6285" t="s">
        <v>37</v>
      </c>
      <c r="N6285" t="s">
        <v>37</v>
      </c>
      <c r="O6285" t="str">
        <f>TEXT(Table1[[#This Row],[pickup]],"dddd")</f>
        <v>Tuesday</v>
      </c>
      <c r="P6285">
        <f t="shared" si="98"/>
        <v>12</v>
      </c>
    </row>
    <row r="6286" spans="1:16" x14ac:dyDescent="0.25">
      <c r="A6286" s="1">
        <v>43531.942453703705</v>
      </c>
      <c r="B6286" s="1">
        <v>43531.970312500001</v>
      </c>
      <c r="C6286">
        <v>1</v>
      </c>
      <c r="D6286">
        <v>8.43</v>
      </c>
      <c r="E6286">
        <v>33.5</v>
      </c>
      <c r="F6286">
        <v>6.96</v>
      </c>
      <c r="G6286">
        <v>0</v>
      </c>
      <c r="H6286">
        <v>43.71</v>
      </c>
      <c r="I6286" t="s">
        <v>201</v>
      </c>
      <c r="J6286" t="s">
        <v>15</v>
      </c>
      <c r="K6286" t="s">
        <v>120</v>
      </c>
      <c r="L6286" t="s">
        <v>120</v>
      </c>
      <c r="M6286" t="s">
        <v>58</v>
      </c>
      <c r="N6286" t="s">
        <v>58</v>
      </c>
      <c r="O6286" t="str">
        <f>TEXT(Table1[[#This Row],[pickup]],"dddd")</f>
        <v>Thursday</v>
      </c>
      <c r="P6286">
        <f t="shared" si="98"/>
        <v>22</v>
      </c>
    </row>
    <row r="6287" spans="1:16" x14ac:dyDescent="0.25">
      <c r="A6287" s="1">
        <v>43552.871423611112</v>
      </c>
      <c r="B6287" s="1">
        <v>43552.875625000001</v>
      </c>
      <c r="C6287">
        <v>1</v>
      </c>
      <c r="D6287">
        <v>1.1200000000000001</v>
      </c>
      <c r="E6287">
        <v>6.5</v>
      </c>
      <c r="F6287">
        <v>0.78</v>
      </c>
      <c r="G6287">
        <v>0</v>
      </c>
      <c r="H6287">
        <v>8.58</v>
      </c>
      <c r="I6287" t="s">
        <v>201</v>
      </c>
      <c r="J6287" t="s">
        <v>15</v>
      </c>
      <c r="K6287" t="s">
        <v>73</v>
      </c>
      <c r="L6287" t="s">
        <v>41</v>
      </c>
      <c r="M6287" t="s">
        <v>18</v>
      </c>
      <c r="N6287" t="s">
        <v>18</v>
      </c>
      <c r="O6287" t="str">
        <f>TEXT(Table1[[#This Row],[pickup]],"dddd")</f>
        <v>Thursday</v>
      </c>
      <c r="P6287">
        <f t="shared" si="98"/>
        <v>20</v>
      </c>
    </row>
    <row r="6288" spans="1:16" x14ac:dyDescent="0.25">
      <c r="A6288" s="1">
        <v>43529.865081018521</v>
      </c>
      <c r="B6288" s="1">
        <v>43529.870162037034</v>
      </c>
      <c r="C6288">
        <v>1</v>
      </c>
      <c r="D6288">
        <v>1.3</v>
      </c>
      <c r="E6288">
        <v>7</v>
      </c>
      <c r="F6288">
        <v>1.65</v>
      </c>
      <c r="G6288">
        <v>0</v>
      </c>
      <c r="H6288">
        <v>9.9499999999999993</v>
      </c>
      <c r="I6288" t="s">
        <v>201</v>
      </c>
      <c r="J6288" t="s">
        <v>15</v>
      </c>
      <c r="K6288" t="s">
        <v>78</v>
      </c>
      <c r="L6288" t="s">
        <v>95</v>
      </c>
      <c r="M6288" t="s">
        <v>58</v>
      </c>
      <c r="N6288" t="s">
        <v>58</v>
      </c>
      <c r="O6288" t="str">
        <f>TEXT(Table1[[#This Row],[pickup]],"dddd")</f>
        <v>Tuesday</v>
      </c>
      <c r="P6288">
        <f t="shared" si="98"/>
        <v>20</v>
      </c>
    </row>
    <row r="6289" spans="1:16" x14ac:dyDescent="0.25">
      <c r="A6289" s="1">
        <v>43555.614930555559</v>
      </c>
      <c r="B6289" s="1">
        <v>43555.617800925924</v>
      </c>
      <c r="C6289">
        <v>1</v>
      </c>
      <c r="D6289">
        <v>0.84</v>
      </c>
      <c r="E6289">
        <v>5</v>
      </c>
      <c r="F6289">
        <v>0</v>
      </c>
      <c r="G6289">
        <v>0</v>
      </c>
      <c r="H6289">
        <v>5.8</v>
      </c>
      <c r="I6289" t="s">
        <v>201</v>
      </c>
      <c r="J6289" t="s">
        <v>19</v>
      </c>
      <c r="K6289" t="s">
        <v>98</v>
      </c>
      <c r="L6289" t="s">
        <v>31</v>
      </c>
      <c r="M6289" t="s">
        <v>18</v>
      </c>
      <c r="N6289" t="s">
        <v>18</v>
      </c>
      <c r="O6289" t="str">
        <f>TEXT(Table1[[#This Row],[pickup]],"dddd")</f>
        <v>Sunday</v>
      </c>
      <c r="P6289">
        <f t="shared" si="98"/>
        <v>14</v>
      </c>
    </row>
    <row r="6290" spans="1:16" x14ac:dyDescent="0.25">
      <c r="A6290" s="1">
        <v>43547.962129629632</v>
      </c>
      <c r="B6290" s="1">
        <v>43547.983854166669</v>
      </c>
      <c r="C6290">
        <v>1</v>
      </c>
      <c r="D6290">
        <v>10.5</v>
      </c>
      <c r="E6290">
        <v>34</v>
      </c>
      <c r="F6290">
        <v>0</v>
      </c>
      <c r="G6290">
        <v>0</v>
      </c>
      <c r="H6290">
        <v>35.299999999999997</v>
      </c>
      <c r="I6290" t="s">
        <v>201</v>
      </c>
      <c r="J6290" t="s">
        <v>19</v>
      </c>
      <c r="K6290" t="s">
        <v>113</v>
      </c>
      <c r="L6290" t="s">
        <v>174</v>
      </c>
      <c r="M6290" t="s">
        <v>58</v>
      </c>
      <c r="N6290" t="s">
        <v>58</v>
      </c>
      <c r="O6290" t="str">
        <f>TEXT(Table1[[#This Row],[pickup]],"dddd")</f>
        <v>Saturday</v>
      </c>
      <c r="P6290">
        <f t="shared" si="98"/>
        <v>23</v>
      </c>
    </row>
    <row r="6291" spans="1:16" x14ac:dyDescent="0.25">
      <c r="A6291" s="1">
        <v>43533.903854166667</v>
      </c>
      <c r="B6291" s="1">
        <v>43533.907210648147</v>
      </c>
      <c r="C6291">
        <v>1</v>
      </c>
      <c r="D6291">
        <v>0.77</v>
      </c>
      <c r="E6291">
        <v>5</v>
      </c>
      <c r="F6291">
        <v>0</v>
      </c>
      <c r="G6291">
        <v>0</v>
      </c>
      <c r="H6291">
        <v>6.3</v>
      </c>
      <c r="I6291" t="s">
        <v>201</v>
      </c>
      <c r="J6291" t="s">
        <v>19</v>
      </c>
      <c r="K6291" t="s">
        <v>69</v>
      </c>
      <c r="L6291" t="s">
        <v>122</v>
      </c>
      <c r="M6291" t="s">
        <v>37</v>
      </c>
      <c r="N6291" t="s">
        <v>37</v>
      </c>
      <c r="O6291" t="str">
        <f>TEXT(Table1[[#This Row],[pickup]],"dddd")</f>
        <v>Saturday</v>
      </c>
      <c r="P6291">
        <f t="shared" si="98"/>
        <v>21</v>
      </c>
    </row>
    <row r="6292" spans="1:16" x14ac:dyDescent="0.25">
      <c r="A6292" s="1">
        <v>43533.865567129629</v>
      </c>
      <c r="B6292" s="1">
        <v>43533.874282407407</v>
      </c>
      <c r="C6292">
        <v>1</v>
      </c>
      <c r="D6292">
        <v>2</v>
      </c>
      <c r="E6292">
        <v>10</v>
      </c>
      <c r="F6292">
        <v>2</v>
      </c>
      <c r="G6292">
        <v>0</v>
      </c>
      <c r="H6292">
        <v>13.3</v>
      </c>
      <c r="I6292" t="s">
        <v>201</v>
      </c>
      <c r="J6292" t="s">
        <v>15</v>
      </c>
      <c r="K6292" t="s">
        <v>94</v>
      </c>
      <c r="L6292" t="s">
        <v>95</v>
      </c>
      <c r="M6292" t="s">
        <v>58</v>
      </c>
      <c r="N6292" t="s">
        <v>58</v>
      </c>
      <c r="O6292" t="str">
        <f>TEXT(Table1[[#This Row],[pickup]],"dddd")</f>
        <v>Saturday</v>
      </c>
      <c r="P6292">
        <f t="shared" si="98"/>
        <v>20</v>
      </c>
    </row>
    <row r="6293" spans="1:16" x14ac:dyDescent="0.25">
      <c r="A6293" s="1">
        <v>43525.837083333332</v>
      </c>
      <c r="B6293" s="1">
        <v>43525.843101851853</v>
      </c>
      <c r="C6293">
        <v>1</v>
      </c>
      <c r="D6293">
        <v>3.4</v>
      </c>
      <c r="E6293">
        <v>12</v>
      </c>
      <c r="F6293">
        <v>0</v>
      </c>
      <c r="G6293">
        <v>0</v>
      </c>
      <c r="H6293">
        <v>13.3</v>
      </c>
      <c r="I6293" t="s">
        <v>201</v>
      </c>
      <c r="J6293" t="s">
        <v>19</v>
      </c>
      <c r="K6293" t="s">
        <v>157</v>
      </c>
      <c r="L6293" t="s">
        <v>102</v>
      </c>
      <c r="M6293" t="s">
        <v>37</v>
      </c>
      <c r="N6293" t="s">
        <v>37</v>
      </c>
      <c r="O6293" t="str">
        <f>TEXT(Table1[[#This Row],[pickup]],"dddd")</f>
        <v>Friday</v>
      </c>
      <c r="P6293">
        <f t="shared" si="98"/>
        <v>20</v>
      </c>
    </row>
    <row r="6294" spans="1:16" x14ac:dyDescent="0.25">
      <c r="A6294" s="1">
        <v>43529.843101851853</v>
      </c>
      <c r="B6294" s="1">
        <v>43529.893043981479</v>
      </c>
      <c r="C6294">
        <v>1</v>
      </c>
      <c r="D6294">
        <v>22.81</v>
      </c>
      <c r="E6294">
        <v>70</v>
      </c>
      <c r="F6294">
        <v>0</v>
      </c>
      <c r="G6294">
        <v>5.76</v>
      </c>
      <c r="H6294">
        <v>77.06</v>
      </c>
      <c r="I6294" t="s">
        <v>201</v>
      </c>
      <c r="J6294" t="s">
        <v>15</v>
      </c>
      <c r="K6294" t="s">
        <v>93</v>
      </c>
      <c r="L6294" t="s">
        <v>143</v>
      </c>
      <c r="M6294" t="s">
        <v>58</v>
      </c>
      <c r="N6294" t="s">
        <v>76</v>
      </c>
      <c r="O6294" t="str">
        <f>TEXT(Table1[[#This Row],[pickup]],"dddd")</f>
        <v>Tuesday</v>
      </c>
      <c r="P6294">
        <f t="shared" si="98"/>
        <v>20</v>
      </c>
    </row>
    <row r="6295" spans="1:16" x14ac:dyDescent="0.25">
      <c r="A6295" s="1">
        <v>43551.643611111111</v>
      </c>
      <c r="B6295" s="1">
        <v>43551.647152777776</v>
      </c>
      <c r="C6295">
        <v>1</v>
      </c>
      <c r="D6295">
        <v>0.89</v>
      </c>
      <c r="E6295">
        <v>5.5</v>
      </c>
      <c r="F6295">
        <v>1.26</v>
      </c>
      <c r="G6295">
        <v>0</v>
      </c>
      <c r="H6295">
        <v>7.56</v>
      </c>
      <c r="I6295" t="s">
        <v>201</v>
      </c>
      <c r="J6295" t="s">
        <v>15</v>
      </c>
      <c r="K6295" t="s">
        <v>78</v>
      </c>
      <c r="L6295" t="s">
        <v>82</v>
      </c>
      <c r="M6295" t="s">
        <v>58</v>
      </c>
      <c r="N6295" t="s">
        <v>58</v>
      </c>
      <c r="O6295" t="str">
        <f>TEXT(Table1[[#This Row],[pickup]],"dddd")</f>
        <v>Wednesday</v>
      </c>
      <c r="P6295">
        <f t="shared" si="98"/>
        <v>15</v>
      </c>
    </row>
    <row r="6296" spans="1:16" x14ac:dyDescent="0.25">
      <c r="A6296" s="1">
        <v>43532.601284722223</v>
      </c>
      <c r="B6296" s="1">
        <v>43532.62841435185</v>
      </c>
      <c r="C6296">
        <v>1</v>
      </c>
      <c r="D6296">
        <v>9.84</v>
      </c>
      <c r="E6296">
        <v>32.5</v>
      </c>
      <c r="F6296">
        <v>0</v>
      </c>
      <c r="G6296">
        <v>0</v>
      </c>
      <c r="H6296">
        <v>36.049999999999997</v>
      </c>
      <c r="I6296" t="s">
        <v>201</v>
      </c>
      <c r="J6296" t="s">
        <v>19</v>
      </c>
      <c r="K6296" t="s">
        <v>31</v>
      </c>
      <c r="L6296" t="s">
        <v>78</v>
      </c>
      <c r="M6296" t="s">
        <v>18</v>
      </c>
      <c r="N6296" t="s">
        <v>58</v>
      </c>
      <c r="O6296" t="str">
        <f>TEXT(Table1[[#This Row],[pickup]],"dddd")</f>
        <v>Friday</v>
      </c>
      <c r="P6296">
        <f t="shared" si="98"/>
        <v>14</v>
      </c>
    </row>
    <row r="6297" spans="1:16" x14ac:dyDescent="0.25">
      <c r="A6297" s="1">
        <v>43551.418634259258</v>
      </c>
      <c r="B6297" s="1">
        <v>43551.434537037036</v>
      </c>
      <c r="C6297">
        <v>1</v>
      </c>
      <c r="D6297">
        <v>8.74</v>
      </c>
      <c r="E6297">
        <v>23.53</v>
      </c>
      <c r="F6297">
        <v>0</v>
      </c>
      <c r="G6297">
        <v>0</v>
      </c>
      <c r="H6297">
        <v>24.03</v>
      </c>
      <c r="I6297" t="s">
        <v>201</v>
      </c>
      <c r="J6297" t="s">
        <v>15</v>
      </c>
      <c r="K6297" t="s">
        <v>156</v>
      </c>
      <c r="L6297" t="s">
        <v>227</v>
      </c>
      <c r="M6297" t="s">
        <v>76</v>
      </c>
      <c r="N6297" t="s">
        <v>76</v>
      </c>
      <c r="O6297" t="str">
        <f>TEXT(Table1[[#This Row],[pickup]],"dddd")</f>
        <v>Wednesday</v>
      </c>
      <c r="P6297">
        <f t="shared" si="98"/>
        <v>10</v>
      </c>
    </row>
    <row r="6298" spans="1:16" x14ac:dyDescent="0.25">
      <c r="A6298" s="1">
        <v>43526.741678240738</v>
      </c>
      <c r="B6298" s="1">
        <v>43526.757453703707</v>
      </c>
      <c r="C6298">
        <v>1</v>
      </c>
      <c r="D6298">
        <v>8.9700000000000006</v>
      </c>
      <c r="E6298">
        <v>26</v>
      </c>
      <c r="F6298">
        <v>0</v>
      </c>
      <c r="G6298">
        <v>0</v>
      </c>
      <c r="H6298">
        <v>26.8</v>
      </c>
      <c r="I6298" t="s">
        <v>201</v>
      </c>
      <c r="J6298" t="s">
        <v>19</v>
      </c>
      <c r="K6298" t="s">
        <v>130</v>
      </c>
      <c r="L6298" t="s">
        <v>161</v>
      </c>
      <c r="M6298" t="s">
        <v>18</v>
      </c>
      <c r="N6298" t="s">
        <v>76</v>
      </c>
      <c r="O6298" t="str">
        <f>TEXT(Table1[[#This Row],[pickup]],"dddd")</f>
        <v>Saturday</v>
      </c>
      <c r="P6298">
        <f t="shared" si="98"/>
        <v>17</v>
      </c>
    </row>
    <row r="6299" spans="1:16" x14ac:dyDescent="0.25">
      <c r="A6299" s="1">
        <v>43532.043067129627</v>
      </c>
      <c r="B6299" s="1">
        <v>43532.047094907408</v>
      </c>
      <c r="C6299">
        <v>1</v>
      </c>
      <c r="D6299">
        <v>1.05</v>
      </c>
      <c r="E6299">
        <v>6</v>
      </c>
      <c r="F6299">
        <v>0</v>
      </c>
      <c r="G6299">
        <v>0</v>
      </c>
      <c r="H6299">
        <v>7.3</v>
      </c>
      <c r="I6299" t="s">
        <v>201</v>
      </c>
      <c r="J6299" t="s">
        <v>19</v>
      </c>
      <c r="K6299" t="s">
        <v>98</v>
      </c>
      <c r="L6299" t="s">
        <v>131</v>
      </c>
      <c r="M6299" t="s">
        <v>18</v>
      </c>
      <c r="N6299" t="s">
        <v>18</v>
      </c>
      <c r="O6299" t="str">
        <f>TEXT(Table1[[#This Row],[pickup]],"dddd")</f>
        <v>Friday</v>
      </c>
      <c r="P6299">
        <f t="shared" si="98"/>
        <v>1</v>
      </c>
    </row>
    <row r="6300" spans="1:16" x14ac:dyDescent="0.25">
      <c r="A6300" s="1">
        <v>43537.520752314813</v>
      </c>
      <c r="B6300" s="1">
        <v>43537.529456018521</v>
      </c>
      <c r="C6300">
        <v>1</v>
      </c>
      <c r="D6300">
        <v>1.4</v>
      </c>
      <c r="E6300">
        <v>9.5</v>
      </c>
      <c r="F6300">
        <v>0</v>
      </c>
      <c r="G6300">
        <v>0</v>
      </c>
      <c r="H6300">
        <v>10.3</v>
      </c>
      <c r="I6300" t="s">
        <v>201</v>
      </c>
      <c r="J6300" t="s">
        <v>19</v>
      </c>
      <c r="K6300" t="s">
        <v>83</v>
      </c>
      <c r="L6300" t="s">
        <v>234</v>
      </c>
      <c r="M6300" t="s">
        <v>58</v>
      </c>
      <c r="N6300" t="s">
        <v>58</v>
      </c>
      <c r="O6300" t="str">
        <f>TEXT(Table1[[#This Row],[pickup]],"dddd")</f>
        <v>Wednesday</v>
      </c>
      <c r="P6300">
        <f t="shared" si="98"/>
        <v>12</v>
      </c>
    </row>
    <row r="6301" spans="1:16" x14ac:dyDescent="0.25">
      <c r="A6301" s="1">
        <v>43530.769432870373</v>
      </c>
      <c r="B6301" s="1">
        <v>43530.780138888891</v>
      </c>
      <c r="C6301">
        <v>2</v>
      </c>
      <c r="D6301">
        <v>2.64</v>
      </c>
      <c r="E6301">
        <v>12</v>
      </c>
      <c r="F6301">
        <v>0</v>
      </c>
      <c r="G6301">
        <v>0</v>
      </c>
      <c r="H6301">
        <v>13.8</v>
      </c>
      <c r="I6301" t="s">
        <v>201</v>
      </c>
      <c r="J6301" t="s">
        <v>19</v>
      </c>
      <c r="K6301" t="s">
        <v>78</v>
      </c>
      <c r="L6301" t="s">
        <v>207</v>
      </c>
      <c r="M6301" t="s">
        <v>58</v>
      </c>
      <c r="N6301" t="s">
        <v>58</v>
      </c>
      <c r="O6301" t="str">
        <f>TEXT(Table1[[#This Row],[pickup]],"dddd")</f>
        <v>Wednesday</v>
      </c>
      <c r="P6301">
        <f t="shared" si="98"/>
        <v>18</v>
      </c>
    </row>
    <row r="6302" spans="1:16" x14ac:dyDescent="0.25">
      <c r="A6302" s="1">
        <v>43527.39638888889</v>
      </c>
      <c r="B6302" s="1">
        <v>43527.405405092592</v>
      </c>
      <c r="C6302">
        <v>1</v>
      </c>
      <c r="D6302">
        <v>2.73</v>
      </c>
      <c r="E6302">
        <v>12</v>
      </c>
      <c r="F6302">
        <v>1</v>
      </c>
      <c r="G6302">
        <v>0</v>
      </c>
      <c r="H6302">
        <v>13.8</v>
      </c>
      <c r="I6302" t="s">
        <v>201</v>
      </c>
      <c r="J6302" t="s">
        <v>15</v>
      </c>
      <c r="K6302" t="s">
        <v>75</v>
      </c>
      <c r="L6302" t="s">
        <v>169</v>
      </c>
      <c r="M6302" t="s">
        <v>76</v>
      </c>
      <c r="N6302" t="s">
        <v>76</v>
      </c>
      <c r="O6302" t="str">
        <f>TEXT(Table1[[#This Row],[pickup]],"dddd")</f>
        <v>Sunday</v>
      </c>
      <c r="P6302">
        <f t="shared" si="98"/>
        <v>9</v>
      </c>
    </row>
    <row r="6303" spans="1:16" x14ac:dyDescent="0.25">
      <c r="A6303" s="1">
        <v>43528.180451388886</v>
      </c>
      <c r="B6303" s="1">
        <v>43528.181932870371</v>
      </c>
      <c r="C6303">
        <v>1</v>
      </c>
      <c r="D6303">
        <v>0.12</v>
      </c>
      <c r="E6303">
        <v>3.5</v>
      </c>
      <c r="F6303">
        <v>0</v>
      </c>
      <c r="G6303">
        <v>0</v>
      </c>
      <c r="H6303">
        <v>4.8</v>
      </c>
      <c r="I6303" t="s">
        <v>201</v>
      </c>
      <c r="J6303" t="s">
        <v>19</v>
      </c>
      <c r="K6303" t="s">
        <v>130</v>
      </c>
      <c r="L6303" t="s">
        <v>130</v>
      </c>
      <c r="M6303" t="s">
        <v>18</v>
      </c>
      <c r="N6303" t="s">
        <v>18</v>
      </c>
      <c r="O6303" t="str">
        <f>TEXT(Table1[[#This Row],[pickup]],"dddd")</f>
        <v>Monday</v>
      </c>
      <c r="P6303">
        <f t="shared" si="98"/>
        <v>4</v>
      </c>
    </row>
    <row r="6304" spans="1:16" x14ac:dyDescent="0.25">
      <c r="A6304" s="1">
        <v>43552.712314814817</v>
      </c>
      <c r="B6304" s="1">
        <v>43552.720104166663</v>
      </c>
      <c r="C6304">
        <v>1</v>
      </c>
      <c r="D6304">
        <v>1.39</v>
      </c>
      <c r="E6304">
        <v>9</v>
      </c>
      <c r="F6304">
        <v>0</v>
      </c>
      <c r="G6304">
        <v>0</v>
      </c>
      <c r="H6304">
        <v>10.8</v>
      </c>
      <c r="I6304" t="s">
        <v>201</v>
      </c>
      <c r="J6304" t="s">
        <v>19</v>
      </c>
      <c r="K6304" t="s">
        <v>130</v>
      </c>
      <c r="L6304" t="s">
        <v>60</v>
      </c>
      <c r="M6304" t="s">
        <v>18</v>
      </c>
      <c r="N6304" t="s">
        <v>18</v>
      </c>
      <c r="O6304" t="str">
        <f>TEXT(Table1[[#This Row],[pickup]],"dddd")</f>
        <v>Thursday</v>
      </c>
      <c r="P6304">
        <f t="shared" si="98"/>
        <v>17</v>
      </c>
    </row>
    <row r="6305" spans="1:16" x14ac:dyDescent="0.25">
      <c r="A6305" s="1">
        <v>43527.698587962965</v>
      </c>
      <c r="B6305" s="1">
        <v>43527.706412037034</v>
      </c>
      <c r="C6305">
        <v>3</v>
      </c>
      <c r="D6305">
        <v>1.3</v>
      </c>
      <c r="E6305">
        <v>8.5</v>
      </c>
      <c r="F6305">
        <v>2.3199999999999998</v>
      </c>
      <c r="G6305">
        <v>0</v>
      </c>
      <c r="H6305">
        <v>11.62</v>
      </c>
      <c r="I6305" t="s">
        <v>201</v>
      </c>
      <c r="J6305" t="s">
        <v>15</v>
      </c>
      <c r="K6305" t="s">
        <v>94</v>
      </c>
      <c r="L6305" t="s">
        <v>97</v>
      </c>
      <c r="M6305" t="s">
        <v>58</v>
      </c>
      <c r="N6305" t="s">
        <v>58</v>
      </c>
      <c r="O6305" t="str">
        <f>TEXT(Table1[[#This Row],[pickup]],"dddd")</f>
        <v>Sunday</v>
      </c>
      <c r="P6305">
        <f t="shared" si="98"/>
        <v>16</v>
      </c>
    </row>
    <row r="6306" spans="1:16" x14ac:dyDescent="0.25">
      <c r="A6306" s="1">
        <v>43549.785231481481</v>
      </c>
      <c r="B6306" s="1">
        <v>43549.797905092593</v>
      </c>
      <c r="C6306">
        <v>1</v>
      </c>
      <c r="D6306">
        <v>2.98</v>
      </c>
      <c r="E6306">
        <v>14.5</v>
      </c>
      <c r="F6306">
        <v>3.5</v>
      </c>
      <c r="G6306">
        <v>0</v>
      </c>
      <c r="H6306">
        <v>19.8</v>
      </c>
      <c r="I6306" t="s">
        <v>201</v>
      </c>
      <c r="J6306" t="s">
        <v>15</v>
      </c>
      <c r="K6306" t="s">
        <v>31</v>
      </c>
      <c r="L6306" t="s">
        <v>114</v>
      </c>
      <c r="M6306" t="s">
        <v>18</v>
      </c>
      <c r="N6306" t="s">
        <v>18</v>
      </c>
      <c r="O6306" t="str">
        <f>TEXT(Table1[[#This Row],[pickup]],"dddd")</f>
        <v>Monday</v>
      </c>
      <c r="P6306">
        <f t="shared" si="98"/>
        <v>18</v>
      </c>
    </row>
    <row r="6307" spans="1:16" x14ac:dyDescent="0.25">
      <c r="A6307" s="1">
        <v>43554.888344907406</v>
      </c>
      <c r="B6307" s="1">
        <v>43554.891273148147</v>
      </c>
      <c r="C6307">
        <v>1</v>
      </c>
      <c r="D6307">
        <v>0.48</v>
      </c>
      <c r="E6307">
        <v>4.5</v>
      </c>
      <c r="F6307">
        <v>1.1599999999999999</v>
      </c>
      <c r="G6307">
        <v>0</v>
      </c>
      <c r="H6307">
        <v>6.96</v>
      </c>
      <c r="I6307" t="s">
        <v>201</v>
      </c>
      <c r="J6307" t="s">
        <v>15</v>
      </c>
      <c r="K6307" t="s">
        <v>95</v>
      </c>
      <c r="L6307" t="s">
        <v>95</v>
      </c>
      <c r="M6307" t="s">
        <v>58</v>
      </c>
      <c r="N6307" t="s">
        <v>58</v>
      </c>
      <c r="O6307" t="str">
        <f>TEXT(Table1[[#This Row],[pickup]],"dddd")</f>
        <v>Saturday</v>
      </c>
      <c r="P6307">
        <f t="shared" si="98"/>
        <v>21</v>
      </c>
    </row>
    <row r="6308" spans="1:16" x14ac:dyDescent="0.25">
      <c r="A6308" s="1">
        <v>43551.759259259263</v>
      </c>
      <c r="B6308" s="1">
        <v>43551.764432870368</v>
      </c>
      <c r="C6308">
        <v>1</v>
      </c>
      <c r="D6308">
        <v>0.99</v>
      </c>
      <c r="E6308">
        <v>7</v>
      </c>
      <c r="F6308">
        <v>2.64</v>
      </c>
      <c r="G6308">
        <v>0</v>
      </c>
      <c r="H6308">
        <v>11.44</v>
      </c>
      <c r="I6308" t="s">
        <v>201</v>
      </c>
      <c r="J6308" t="s">
        <v>15</v>
      </c>
      <c r="K6308" t="s">
        <v>146</v>
      </c>
      <c r="L6308" t="s">
        <v>65</v>
      </c>
      <c r="M6308" t="s">
        <v>37</v>
      </c>
      <c r="N6308" t="s">
        <v>37</v>
      </c>
      <c r="O6308" t="str">
        <f>TEXT(Table1[[#This Row],[pickup]],"dddd")</f>
        <v>Wednesday</v>
      </c>
      <c r="P6308">
        <f t="shared" si="98"/>
        <v>18</v>
      </c>
    </row>
    <row r="6309" spans="1:16" x14ac:dyDescent="0.25">
      <c r="A6309" s="1">
        <v>43551.860081018516</v>
      </c>
      <c r="B6309" s="1">
        <v>43551.865891203706</v>
      </c>
      <c r="C6309">
        <v>1</v>
      </c>
      <c r="D6309">
        <v>1.3</v>
      </c>
      <c r="E6309">
        <v>7.5</v>
      </c>
      <c r="F6309">
        <v>0</v>
      </c>
      <c r="G6309">
        <v>0</v>
      </c>
      <c r="H6309">
        <v>8.8000000000000007</v>
      </c>
      <c r="I6309" t="s">
        <v>201</v>
      </c>
      <c r="J6309" t="s">
        <v>19</v>
      </c>
      <c r="K6309" t="s">
        <v>54</v>
      </c>
      <c r="L6309" t="s">
        <v>98</v>
      </c>
      <c r="M6309" t="s">
        <v>18</v>
      </c>
      <c r="N6309" t="s">
        <v>18</v>
      </c>
      <c r="O6309" t="str">
        <f>TEXT(Table1[[#This Row],[pickup]],"dddd")</f>
        <v>Wednesday</v>
      </c>
      <c r="P6309">
        <f t="shared" si="98"/>
        <v>20</v>
      </c>
    </row>
    <row r="6310" spans="1:16" x14ac:dyDescent="0.25">
      <c r="A6310" s="1">
        <v>43525.665532407409</v>
      </c>
      <c r="B6310" s="1">
        <v>43525.705543981479</v>
      </c>
      <c r="C6310">
        <v>1</v>
      </c>
      <c r="D6310">
        <v>18.2</v>
      </c>
      <c r="E6310">
        <v>56.13</v>
      </c>
      <c r="F6310">
        <v>0</v>
      </c>
      <c r="G6310">
        <v>0</v>
      </c>
      <c r="H6310">
        <v>56.63</v>
      </c>
      <c r="I6310" t="s">
        <v>201</v>
      </c>
      <c r="J6310" t="s">
        <v>15</v>
      </c>
      <c r="K6310" t="s">
        <v>90</v>
      </c>
      <c r="L6310" t="s">
        <v>224</v>
      </c>
      <c r="M6310" t="s">
        <v>58</v>
      </c>
      <c r="N6310" t="s">
        <v>37</v>
      </c>
      <c r="O6310" t="str">
        <f>TEXT(Table1[[#This Row],[pickup]],"dddd")</f>
        <v>Friday</v>
      </c>
      <c r="P6310">
        <f t="shared" si="98"/>
        <v>15</v>
      </c>
    </row>
    <row r="6311" spans="1:16" x14ac:dyDescent="0.25">
      <c r="A6311" s="1">
        <v>43531.486539351848</v>
      </c>
      <c r="B6311" s="1">
        <v>43531.499594907407</v>
      </c>
      <c r="C6311">
        <v>1</v>
      </c>
      <c r="D6311">
        <v>1.97</v>
      </c>
      <c r="E6311">
        <v>13</v>
      </c>
      <c r="F6311">
        <v>1.66</v>
      </c>
      <c r="G6311">
        <v>0</v>
      </c>
      <c r="H6311">
        <v>18.21</v>
      </c>
      <c r="I6311" t="s">
        <v>201</v>
      </c>
      <c r="J6311" t="s">
        <v>15</v>
      </c>
      <c r="K6311" t="s">
        <v>31</v>
      </c>
      <c r="L6311" t="s">
        <v>70</v>
      </c>
      <c r="M6311" t="s">
        <v>18</v>
      </c>
      <c r="N6311" t="s">
        <v>18</v>
      </c>
      <c r="O6311" t="str">
        <f>TEXT(Table1[[#This Row],[pickup]],"dddd")</f>
        <v>Thursday</v>
      </c>
      <c r="P6311">
        <f t="shared" si="98"/>
        <v>11</v>
      </c>
    </row>
    <row r="6312" spans="1:16" x14ac:dyDescent="0.25">
      <c r="A6312" s="1">
        <v>43526.903807870367</v>
      </c>
      <c r="B6312" s="1">
        <v>43526.907048611109</v>
      </c>
      <c r="C6312">
        <v>2</v>
      </c>
      <c r="D6312">
        <v>0.51</v>
      </c>
      <c r="E6312">
        <v>55</v>
      </c>
      <c r="F6312">
        <v>0</v>
      </c>
      <c r="G6312">
        <v>0</v>
      </c>
      <c r="H6312">
        <v>55</v>
      </c>
      <c r="I6312" t="s">
        <v>201</v>
      </c>
      <c r="J6312" t="s">
        <v>15</v>
      </c>
      <c r="K6312" t="s">
        <v>188</v>
      </c>
      <c r="L6312" t="s">
        <v>121</v>
      </c>
      <c r="M6312" t="s">
        <v>37</v>
      </c>
      <c r="N6312" t="s">
        <v>37</v>
      </c>
      <c r="O6312" t="str">
        <f>TEXT(Table1[[#This Row],[pickup]],"dddd")</f>
        <v>Saturday</v>
      </c>
      <c r="P6312">
        <f t="shared" si="98"/>
        <v>21</v>
      </c>
    </row>
    <row r="6313" spans="1:16" x14ac:dyDescent="0.25">
      <c r="A6313" s="1">
        <v>43536.298958333333</v>
      </c>
      <c r="B6313" s="1">
        <v>43536.30159722222</v>
      </c>
      <c r="C6313">
        <v>1</v>
      </c>
      <c r="D6313">
        <v>0.7</v>
      </c>
      <c r="E6313">
        <v>4.5</v>
      </c>
      <c r="F6313">
        <v>0</v>
      </c>
      <c r="G6313">
        <v>0</v>
      </c>
      <c r="H6313">
        <v>5.3</v>
      </c>
      <c r="I6313" t="s">
        <v>201</v>
      </c>
      <c r="K6313" t="s">
        <v>101</v>
      </c>
      <c r="L6313" t="s">
        <v>101</v>
      </c>
      <c r="M6313" t="s">
        <v>37</v>
      </c>
      <c r="N6313" t="s">
        <v>37</v>
      </c>
      <c r="O6313" t="str">
        <f>TEXT(Table1[[#This Row],[pickup]],"dddd")</f>
        <v>Tuesday</v>
      </c>
      <c r="P6313">
        <f t="shared" si="98"/>
        <v>7</v>
      </c>
    </row>
    <row r="6314" spans="1:16" x14ac:dyDescent="0.25">
      <c r="A6314" s="1">
        <v>43531.408668981479</v>
      </c>
      <c r="B6314" s="1">
        <v>43531.418287037035</v>
      </c>
      <c r="C6314">
        <v>1</v>
      </c>
      <c r="D6314">
        <v>2.02</v>
      </c>
      <c r="E6314">
        <v>11</v>
      </c>
      <c r="F6314">
        <v>1.77</v>
      </c>
      <c r="G6314">
        <v>0</v>
      </c>
      <c r="H6314">
        <v>13.57</v>
      </c>
      <c r="I6314" t="s">
        <v>201</v>
      </c>
      <c r="J6314" t="s">
        <v>15</v>
      </c>
      <c r="K6314" t="s">
        <v>61</v>
      </c>
      <c r="L6314" t="s">
        <v>98</v>
      </c>
      <c r="M6314" t="s">
        <v>18</v>
      </c>
      <c r="N6314" t="s">
        <v>18</v>
      </c>
      <c r="O6314" t="str">
        <f>TEXT(Table1[[#This Row],[pickup]],"dddd")</f>
        <v>Thursday</v>
      </c>
      <c r="P6314">
        <f t="shared" si="98"/>
        <v>9</v>
      </c>
    </row>
    <row r="6315" spans="1:16" x14ac:dyDescent="0.25">
      <c r="A6315" s="1">
        <v>43539.32603009259</v>
      </c>
      <c r="B6315" s="1">
        <v>43539.343263888892</v>
      </c>
      <c r="C6315">
        <v>1</v>
      </c>
      <c r="D6315">
        <v>3.04</v>
      </c>
      <c r="E6315">
        <v>17</v>
      </c>
      <c r="F6315">
        <v>0</v>
      </c>
      <c r="G6315">
        <v>0</v>
      </c>
      <c r="H6315">
        <v>17.8</v>
      </c>
      <c r="I6315" t="s">
        <v>201</v>
      </c>
      <c r="J6315" t="s">
        <v>15</v>
      </c>
      <c r="K6315" t="s">
        <v>114</v>
      </c>
      <c r="L6315" t="s">
        <v>60</v>
      </c>
      <c r="M6315" t="s">
        <v>18</v>
      </c>
      <c r="N6315" t="s">
        <v>18</v>
      </c>
      <c r="O6315" t="str">
        <f>TEXT(Table1[[#This Row],[pickup]],"dddd")</f>
        <v>Friday</v>
      </c>
      <c r="P6315">
        <f t="shared" si="98"/>
        <v>7</v>
      </c>
    </row>
    <row r="6316" spans="1:16" x14ac:dyDescent="0.25">
      <c r="A6316" s="1">
        <v>43552.941712962966</v>
      </c>
      <c r="B6316" s="1">
        <v>43552.941747685189</v>
      </c>
      <c r="C6316">
        <v>1</v>
      </c>
      <c r="D6316">
        <v>0</v>
      </c>
      <c r="E6316">
        <v>25</v>
      </c>
      <c r="F6316">
        <v>0</v>
      </c>
      <c r="G6316">
        <v>0</v>
      </c>
      <c r="H6316">
        <v>25</v>
      </c>
      <c r="I6316" t="s">
        <v>201</v>
      </c>
      <c r="J6316" t="s">
        <v>19</v>
      </c>
      <c r="K6316" t="s">
        <v>185</v>
      </c>
      <c r="M6316" t="s">
        <v>37</v>
      </c>
      <c r="O6316" t="str">
        <f>TEXT(Table1[[#This Row],[pickup]],"dddd")</f>
        <v>Thursday</v>
      </c>
      <c r="P6316">
        <f t="shared" si="98"/>
        <v>22</v>
      </c>
    </row>
    <row r="6317" spans="1:16" x14ac:dyDescent="0.25">
      <c r="A6317" s="1">
        <v>43542.4371875</v>
      </c>
      <c r="B6317" s="1">
        <v>43542.443229166667</v>
      </c>
      <c r="C6317">
        <v>1</v>
      </c>
      <c r="D6317">
        <v>1.1399999999999999</v>
      </c>
      <c r="E6317">
        <v>7.5</v>
      </c>
      <c r="F6317">
        <v>1.66</v>
      </c>
      <c r="G6317">
        <v>0</v>
      </c>
      <c r="H6317">
        <v>9.9600000000000009</v>
      </c>
      <c r="I6317" t="s">
        <v>201</v>
      </c>
      <c r="J6317" t="s">
        <v>15</v>
      </c>
      <c r="K6317" t="s">
        <v>78</v>
      </c>
      <c r="L6317" t="s">
        <v>113</v>
      </c>
      <c r="M6317" t="s">
        <v>58</v>
      </c>
      <c r="N6317" t="s">
        <v>58</v>
      </c>
      <c r="O6317" t="str">
        <f>TEXT(Table1[[#This Row],[pickup]],"dddd")</f>
        <v>Monday</v>
      </c>
      <c r="P6317">
        <f t="shared" si="98"/>
        <v>10</v>
      </c>
    </row>
    <row r="6318" spans="1:16" x14ac:dyDescent="0.25">
      <c r="A6318" s="1">
        <v>43529.400937500002</v>
      </c>
      <c r="B6318" s="1">
        <v>43529.40902777778</v>
      </c>
      <c r="C6318">
        <v>1</v>
      </c>
      <c r="D6318">
        <v>1.67</v>
      </c>
      <c r="E6318">
        <v>9.5</v>
      </c>
      <c r="F6318">
        <v>2.06</v>
      </c>
      <c r="G6318">
        <v>0</v>
      </c>
      <c r="H6318">
        <v>12.36</v>
      </c>
      <c r="I6318" t="s">
        <v>201</v>
      </c>
      <c r="J6318" t="s">
        <v>15</v>
      </c>
      <c r="K6318" t="s">
        <v>114</v>
      </c>
      <c r="L6318" t="s">
        <v>108</v>
      </c>
      <c r="M6318" t="s">
        <v>18</v>
      </c>
      <c r="N6318" t="s">
        <v>76</v>
      </c>
      <c r="O6318" t="str">
        <f>TEXT(Table1[[#This Row],[pickup]],"dddd")</f>
        <v>Tuesday</v>
      </c>
      <c r="P6318">
        <f t="shared" si="98"/>
        <v>9</v>
      </c>
    </row>
    <row r="6319" spans="1:16" x14ac:dyDescent="0.25">
      <c r="A6319" s="1">
        <v>43554.736851851849</v>
      </c>
      <c r="B6319" s="1">
        <v>43554.743946759256</v>
      </c>
      <c r="C6319">
        <v>1</v>
      </c>
      <c r="D6319">
        <v>0.8</v>
      </c>
      <c r="E6319">
        <v>7.5</v>
      </c>
      <c r="F6319">
        <v>1.66</v>
      </c>
      <c r="G6319">
        <v>0</v>
      </c>
      <c r="H6319">
        <v>9.9600000000000009</v>
      </c>
      <c r="I6319" t="s">
        <v>201</v>
      </c>
      <c r="J6319" t="s">
        <v>15</v>
      </c>
      <c r="K6319" t="s">
        <v>78</v>
      </c>
      <c r="L6319" t="s">
        <v>97</v>
      </c>
      <c r="M6319" t="s">
        <v>58</v>
      </c>
      <c r="N6319" t="s">
        <v>58</v>
      </c>
      <c r="O6319" t="str">
        <f>TEXT(Table1[[#This Row],[pickup]],"dddd")</f>
        <v>Saturday</v>
      </c>
      <c r="P6319">
        <f t="shared" si="98"/>
        <v>17</v>
      </c>
    </row>
    <row r="6320" spans="1:16" x14ac:dyDescent="0.25">
      <c r="A6320" s="1">
        <v>43538.941319444442</v>
      </c>
      <c r="B6320" s="1">
        <v>43538.948553240742</v>
      </c>
      <c r="C6320">
        <v>1</v>
      </c>
      <c r="D6320">
        <v>1.82</v>
      </c>
      <c r="E6320">
        <v>9</v>
      </c>
      <c r="F6320">
        <v>0</v>
      </c>
      <c r="G6320">
        <v>0</v>
      </c>
      <c r="H6320">
        <v>10.3</v>
      </c>
      <c r="I6320" t="s">
        <v>201</v>
      </c>
      <c r="J6320" t="s">
        <v>15</v>
      </c>
      <c r="K6320" t="s">
        <v>235</v>
      </c>
      <c r="L6320" t="s">
        <v>105</v>
      </c>
      <c r="M6320" t="s">
        <v>76</v>
      </c>
      <c r="N6320" t="s">
        <v>76</v>
      </c>
      <c r="O6320" t="str">
        <f>TEXT(Table1[[#This Row],[pickup]],"dddd")</f>
        <v>Thursday</v>
      </c>
      <c r="P6320">
        <f t="shared" si="98"/>
        <v>22</v>
      </c>
    </row>
    <row r="6321" spans="1:16" x14ac:dyDescent="0.25">
      <c r="A6321" s="1">
        <v>43531.672037037039</v>
      </c>
      <c r="B6321" s="1">
        <v>43531.678067129629</v>
      </c>
      <c r="C6321">
        <v>1</v>
      </c>
      <c r="D6321">
        <v>0.89</v>
      </c>
      <c r="E6321">
        <v>7</v>
      </c>
      <c r="F6321">
        <v>0</v>
      </c>
      <c r="G6321">
        <v>0</v>
      </c>
      <c r="H6321">
        <v>8.8000000000000007</v>
      </c>
      <c r="I6321" t="s">
        <v>201</v>
      </c>
      <c r="J6321" t="s">
        <v>19</v>
      </c>
      <c r="K6321" t="s">
        <v>98</v>
      </c>
      <c r="L6321" t="s">
        <v>54</v>
      </c>
      <c r="M6321" t="s">
        <v>18</v>
      </c>
      <c r="N6321" t="s">
        <v>18</v>
      </c>
      <c r="O6321" t="str">
        <f>TEXT(Table1[[#This Row],[pickup]],"dddd")</f>
        <v>Thursday</v>
      </c>
      <c r="P6321">
        <f t="shared" si="98"/>
        <v>16</v>
      </c>
    </row>
    <row r="6322" spans="1:16" x14ac:dyDescent="0.25">
      <c r="A6322" s="1">
        <v>43547.861539351848</v>
      </c>
      <c r="B6322" s="1">
        <v>43547.867199074077</v>
      </c>
      <c r="C6322">
        <v>1</v>
      </c>
      <c r="D6322">
        <v>1.81</v>
      </c>
      <c r="E6322">
        <v>8</v>
      </c>
      <c r="F6322">
        <v>0</v>
      </c>
      <c r="G6322">
        <v>0</v>
      </c>
      <c r="H6322">
        <v>9.3000000000000007</v>
      </c>
      <c r="I6322" t="s">
        <v>201</v>
      </c>
      <c r="J6322" t="s">
        <v>19</v>
      </c>
      <c r="K6322" t="s">
        <v>129</v>
      </c>
      <c r="L6322" t="s">
        <v>117</v>
      </c>
      <c r="M6322" t="s">
        <v>37</v>
      </c>
      <c r="N6322" t="s">
        <v>37</v>
      </c>
      <c r="O6322" t="str">
        <f>TEXT(Table1[[#This Row],[pickup]],"dddd")</f>
        <v>Saturday</v>
      </c>
      <c r="P6322">
        <f t="shared" si="98"/>
        <v>20</v>
      </c>
    </row>
    <row r="6323" spans="1:16" x14ac:dyDescent="0.25">
      <c r="A6323" s="1">
        <v>43532.551192129627</v>
      </c>
      <c r="B6323" s="1">
        <v>43532.56827546296</v>
      </c>
      <c r="C6323">
        <v>2</v>
      </c>
      <c r="D6323">
        <v>1.39</v>
      </c>
      <c r="E6323">
        <v>9</v>
      </c>
      <c r="F6323">
        <v>0</v>
      </c>
      <c r="G6323">
        <v>0</v>
      </c>
      <c r="H6323">
        <v>9.8000000000000007</v>
      </c>
      <c r="I6323" t="s">
        <v>201</v>
      </c>
      <c r="J6323" t="s">
        <v>19</v>
      </c>
      <c r="K6323" t="s">
        <v>114</v>
      </c>
      <c r="L6323" t="s">
        <v>73</v>
      </c>
      <c r="M6323" t="s">
        <v>18</v>
      </c>
      <c r="N6323" t="s">
        <v>18</v>
      </c>
      <c r="O6323" t="str">
        <f>TEXT(Table1[[#This Row],[pickup]],"dddd")</f>
        <v>Friday</v>
      </c>
      <c r="P6323">
        <f t="shared" si="98"/>
        <v>13</v>
      </c>
    </row>
    <row r="6324" spans="1:16" x14ac:dyDescent="0.25">
      <c r="A6324" s="1">
        <v>43525.710543981484</v>
      </c>
      <c r="B6324" s="1">
        <v>43525.720266203702</v>
      </c>
      <c r="C6324">
        <v>1</v>
      </c>
      <c r="D6324">
        <v>5.39</v>
      </c>
      <c r="E6324">
        <v>17</v>
      </c>
      <c r="F6324">
        <v>3.76</v>
      </c>
      <c r="G6324">
        <v>0</v>
      </c>
      <c r="H6324">
        <v>22.56</v>
      </c>
      <c r="I6324" t="s">
        <v>201</v>
      </c>
      <c r="J6324" t="s">
        <v>15</v>
      </c>
      <c r="K6324" t="s">
        <v>185</v>
      </c>
      <c r="L6324" t="s">
        <v>64</v>
      </c>
      <c r="M6324" t="s">
        <v>37</v>
      </c>
      <c r="N6324" t="s">
        <v>37</v>
      </c>
      <c r="O6324" t="str">
        <f>TEXT(Table1[[#This Row],[pickup]],"dddd")</f>
        <v>Friday</v>
      </c>
      <c r="P6324">
        <f t="shared" si="98"/>
        <v>17</v>
      </c>
    </row>
    <row r="6325" spans="1:16" x14ac:dyDescent="0.25">
      <c r="A6325" s="1">
        <v>43555.399907407409</v>
      </c>
      <c r="B6325" s="1">
        <v>43555.405810185184</v>
      </c>
      <c r="C6325">
        <v>1</v>
      </c>
      <c r="D6325">
        <v>1.67</v>
      </c>
      <c r="E6325">
        <v>8.5</v>
      </c>
      <c r="F6325">
        <v>0</v>
      </c>
      <c r="G6325">
        <v>0</v>
      </c>
      <c r="H6325">
        <v>9.3000000000000007</v>
      </c>
      <c r="I6325" t="s">
        <v>201</v>
      </c>
      <c r="J6325" t="s">
        <v>19</v>
      </c>
      <c r="K6325" t="s">
        <v>31</v>
      </c>
      <c r="L6325" t="s">
        <v>98</v>
      </c>
      <c r="M6325" t="s">
        <v>18</v>
      </c>
      <c r="N6325" t="s">
        <v>18</v>
      </c>
      <c r="O6325" t="str">
        <f>TEXT(Table1[[#This Row],[pickup]],"dddd")</f>
        <v>Sunday</v>
      </c>
      <c r="P6325">
        <f t="shared" si="98"/>
        <v>9</v>
      </c>
    </row>
    <row r="6326" spans="1:16" x14ac:dyDescent="0.25">
      <c r="A6326" s="1">
        <v>43534.437268518515</v>
      </c>
      <c r="B6326" s="1">
        <v>43534.445543981485</v>
      </c>
      <c r="C6326">
        <v>1</v>
      </c>
      <c r="D6326">
        <v>2.5499999999999998</v>
      </c>
      <c r="E6326">
        <v>11</v>
      </c>
      <c r="F6326">
        <v>0</v>
      </c>
      <c r="G6326">
        <v>0</v>
      </c>
      <c r="H6326">
        <v>11.8</v>
      </c>
      <c r="I6326" t="s">
        <v>201</v>
      </c>
      <c r="J6326" t="s">
        <v>19</v>
      </c>
      <c r="K6326" t="s">
        <v>54</v>
      </c>
      <c r="L6326" t="s">
        <v>60</v>
      </c>
      <c r="M6326" t="s">
        <v>18</v>
      </c>
      <c r="N6326" t="s">
        <v>18</v>
      </c>
      <c r="O6326" t="str">
        <f>TEXT(Table1[[#This Row],[pickup]],"dddd")</f>
        <v>Sunday</v>
      </c>
      <c r="P6326">
        <f t="shared" si="98"/>
        <v>10</v>
      </c>
    </row>
    <row r="6327" spans="1:16" x14ac:dyDescent="0.25">
      <c r="A6327" s="1">
        <v>43547.86990740741</v>
      </c>
      <c r="B6327" s="1">
        <v>43547.88208333333</v>
      </c>
      <c r="C6327">
        <v>1</v>
      </c>
      <c r="D6327">
        <v>3.62</v>
      </c>
      <c r="E6327">
        <v>14.5</v>
      </c>
      <c r="F6327">
        <v>0</v>
      </c>
      <c r="G6327">
        <v>0</v>
      </c>
      <c r="H6327">
        <v>15.8</v>
      </c>
      <c r="I6327" t="s">
        <v>201</v>
      </c>
      <c r="J6327" t="s">
        <v>19</v>
      </c>
      <c r="K6327" t="s">
        <v>101</v>
      </c>
      <c r="L6327" t="s">
        <v>89</v>
      </c>
      <c r="M6327" t="s">
        <v>37</v>
      </c>
      <c r="N6327" t="s">
        <v>37</v>
      </c>
      <c r="O6327" t="str">
        <f>TEXT(Table1[[#This Row],[pickup]],"dddd")</f>
        <v>Saturday</v>
      </c>
      <c r="P6327">
        <f t="shared" si="98"/>
        <v>20</v>
      </c>
    </row>
    <row r="6328" spans="1:16" x14ac:dyDescent="0.25">
      <c r="A6328" s="1">
        <v>43553.814756944441</v>
      </c>
      <c r="B6328" s="1">
        <v>43553.827199074076</v>
      </c>
      <c r="C6328">
        <v>1</v>
      </c>
      <c r="D6328">
        <v>4.71</v>
      </c>
      <c r="E6328">
        <v>17.5</v>
      </c>
      <c r="F6328">
        <v>8.08</v>
      </c>
      <c r="G6328">
        <v>0</v>
      </c>
      <c r="H6328">
        <v>27.38</v>
      </c>
      <c r="I6328" t="s">
        <v>201</v>
      </c>
      <c r="J6328" t="s">
        <v>15</v>
      </c>
      <c r="K6328" t="s">
        <v>73</v>
      </c>
      <c r="L6328" t="s">
        <v>142</v>
      </c>
      <c r="M6328" t="s">
        <v>18</v>
      </c>
      <c r="N6328" t="s">
        <v>18</v>
      </c>
      <c r="O6328" t="str">
        <f>TEXT(Table1[[#This Row],[pickup]],"dddd")</f>
        <v>Friday</v>
      </c>
      <c r="P6328">
        <f t="shared" si="98"/>
        <v>19</v>
      </c>
    </row>
    <row r="6329" spans="1:16" x14ac:dyDescent="0.25">
      <c r="A6329" s="1">
        <v>43554.004942129628</v>
      </c>
      <c r="B6329" s="1">
        <v>43554.009340277778</v>
      </c>
      <c r="C6329">
        <v>1</v>
      </c>
      <c r="D6329">
        <v>1.36</v>
      </c>
      <c r="E6329">
        <v>6.5</v>
      </c>
      <c r="F6329">
        <v>1.95</v>
      </c>
      <c r="G6329">
        <v>0</v>
      </c>
      <c r="H6329">
        <v>9.75</v>
      </c>
      <c r="I6329" t="s">
        <v>201</v>
      </c>
      <c r="J6329" t="s">
        <v>15</v>
      </c>
      <c r="K6329" t="s">
        <v>65</v>
      </c>
      <c r="L6329" t="s">
        <v>36</v>
      </c>
      <c r="M6329" t="s">
        <v>37</v>
      </c>
      <c r="N6329" t="s">
        <v>37</v>
      </c>
      <c r="O6329" t="str">
        <f>TEXT(Table1[[#This Row],[pickup]],"dddd")</f>
        <v>Saturday</v>
      </c>
      <c r="P6329">
        <f t="shared" si="98"/>
        <v>0</v>
      </c>
    </row>
    <row r="6330" spans="1:16" x14ac:dyDescent="0.25">
      <c r="A6330" s="1">
        <v>43525.693032407406</v>
      </c>
      <c r="B6330" s="1">
        <v>43525.700752314813</v>
      </c>
      <c r="C6330">
        <v>1</v>
      </c>
      <c r="D6330">
        <v>2.56</v>
      </c>
      <c r="E6330">
        <v>10.5</v>
      </c>
      <c r="F6330">
        <v>0</v>
      </c>
      <c r="G6330">
        <v>0</v>
      </c>
      <c r="H6330">
        <v>12.3</v>
      </c>
      <c r="I6330" t="s">
        <v>201</v>
      </c>
      <c r="J6330" t="s">
        <v>15</v>
      </c>
      <c r="K6330" t="s">
        <v>118</v>
      </c>
      <c r="L6330" t="s">
        <v>102</v>
      </c>
      <c r="M6330" t="s">
        <v>37</v>
      </c>
      <c r="N6330" t="s">
        <v>37</v>
      </c>
      <c r="O6330" t="str">
        <f>TEXT(Table1[[#This Row],[pickup]],"dddd")</f>
        <v>Friday</v>
      </c>
      <c r="P6330">
        <f t="shared" si="98"/>
        <v>16</v>
      </c>
    </row>
    <row r="6331" spans="1:16" x14ac:dyDescent="0.25">
      <c r="A6331" s="1">
        <v>43545.524965277778</v>
      </c>
      <c r="B6331" s="1">
        <v>43545.534398148149</v>
      </c>
      <c r="C6331">
        <v>1</v>
      </c>
      <c r="D6331">
        <v>2.62</v>
      </c>
      <c r="E6331">
        <v>11.5</v>
      </c>
      <c r="F6331">
        <v>0</v>
      </c>
      <c r="G6331">
        <v>0</v>
      </c>
      <c r="H6331">
        <v>12.3</v>
      </c>
      <c r="I6331" t="s">
        <v>201</v>
      </c>
      <c r="J6331" t="s">
        <v>19</v>
      </c>
      <c r="K6331" t="s">
        <v>130</v>
      </c>
      <c r="L6331" t="s">
        <v>98</v>
      </c>
      <c r="M6331" t="s">
        <v>18</v>
      </c>
      <c r="N6331" t="s">
        <v>18</v>
      </c>
      <c r="O6331" t="str">
        <f>TEXT(Table1[[#This Row],[pickup]],"dddd")</f>
        <v>Thursday</v>
      </c>
      <c r="P6331">
        <f t="shared" si="98"/>
        <v>12</v>
      </c>
    </row>
    <row r="6332" spans="1:16" x14ac:dyDescent="0.25">
      <c r="A6332" s="1">
        <v>43533.955393518518</v>
      </c>
      <c r="B6332" s="1">
        <v>43533.958460648151</v>
      </c>
      <c r="C6332">
        <v>1</v>
      </c>
      <c r="D6332">
        <v>0.75</v>
      </c>
      <c r="E6332">
        <v>5</v>
      </c>
      <c r="F6332">
        <v>0</v>
      </c>
      <c r="G6332">
        <v>0</v>
      </c>
      <c r="H6332">
        <v>6.3</v>
      </c>
      <c r="I6332" t="s">
        <v>201</v>
      </c>
      <c r="J6332" t="s">
        <v>19</v>
      </c>
      <c r="K6332" t="s">
        <v>36</v>
      </c>
      <c r="L6332" t="s">
        <v>36</v>
      </c>
      <c r="M6332" t="s">
        <v>37</v>
      </c>
      <c r="N6332" t="s">
        <v>37</v>
      </c>
      <c r="O6332" t="str">
        <f>TEXT(Table1[[#This Row],[pickup]],"dddd")</f>
        <v>Saturday</v>
      </c>
      <c r="P6332">
        <f t="shared" si="98"/>
        <v>22</v>
      </c>
    </row>
    <row r="6333" spans="1:16" x14ac:dyDescent="0.25">
      <c r="A6333" s="1">
        <v>43547.477083333331</v>
      </c>
      <c r="B6333" s="1">
        <v>43547.514016203706</v>
      </c>
      <c r="C6333">
        <v>1</v>
      </c>
      <c r="D6333">
        <v>7.67</v>
      </c>
      <c r="E6333">
        <v>28</v>
      </c>
      <c r="F6333">
        <v>0</v>
      </c>
      <c r="G6333">
        <v>0</v>
      </c>
      <c r="H6333">
        <v>28</v>
      </c>
      <c r="I6333" t="s">
        <v>201</v>
      </c>
      <c r="J6333" t="s">
        <v>19</v>
      </c>
      <c r="K6333" t="s">
        <v>69</v>
      </c>
      <c r="L6333" t="s">
        <v>188</v>
      </c>
      <c r="M6333" t="s">
        <v>37</v>
      </c>
      <c r="N6333" t="s">
        <v>37</v>
      </c>
      <c r="O6333" t="str">
        <f>TEXT(Table1[[#This Row],[pickup]],"dddd")</f>
        <v>Saturday</v>
      </c>
      <c r="P6333">
        <f t="shared" si="98"/>
        <v>11</v>
      </c>
    </row>
    <row r="6334" spans="1:16" x14ac:dyDescent="0.25">
      <c r="A6334" s="1">
        <v>43543.29</v>
      </c>
      <c r="B6334" s="1">
        <v>43543.290451388886</v>
      </c>
      <c r="C6334">
        <v>1</v>
      </c>
      <c r="D6334">
        <v>0.08</v>
      </c>
      <c r="E6334">
        <v>2.5</v>
      </c>
      <c r="F6334">
        <v>0</v>
      </c>
      <c r="G6334">
        <v>0</v>
      </c>
      <c r="H6334">
        <v>3.3</v>
      </c>
      <c r="I6334" t="s">
        <v>201</v>
      </c>
      <c r="J6334" t="s">
        <v>19</v>
      </c>
      <c r="K6334" t="s">
        <v>143</v>
      </c>
      <c r="L6334" t="s">
        <v>158</v>
      </c>
      <c r="M6334" t="s">
        <v>76</v>
      </c>
      <c r="N6334" t="s">
        <v>76</v>
      </c>
      <c r="O6334" t="str">
        <f>TEXT(Table1[[#This Row],[pickup]],"dddd")</f>
        <v>Tuesday</v>
      </c>
      <c r="P6334">
        <f t="shared" si="98"/>
        <v>6</v>
      </c>
    </row>
    <row r="6335" spans="1:16" x14ac:dyDescent="0.25">
      <c r="A6335" s="1">
        <v>43539.806979166664</v>
      </c>
      <c r="B6335" s="1">
        <v>43539.812337962961</v>
      </c>
      <c r="C6335">
        <v>1</v>
      </c>
      <c r="D6335">
        <v>0.63</v>
      </c>
      <c r="E6335">
        <v>6.5</v>
      </c>
      <c r="F6335">
        <v>0</v>
      </c>
      <c r="G6335">
        <v>0</v>
      </c>
      <c r="H6335">
        <v>8.3000000000000007</v>
      </c>
      <c r="I6335" t="s">
        <v>201</v>
      </c>
      <c r="J6335" t="s">
        <v>15</v>
      </c>
      <c r="K6335" t="s">
        <v>122</v>
      </c>
      <c r="L6335" t="s">
        <v>132</v>
      </c>
      <c r="M6335" t="s">
        <v>37</v>
      </c>
      <c r="N6335" t="s">
        <v>37</v>
      </c>
      <c r="O6335" t="str">
        <f>TEXT(Table1[[#This Row],[pickup]],"dddd")</f>
        <v>Friday</v>
      </c>
      <c r="P6335">
        <f t="shared" si="98"/>
        <v>19</v>
      </c>
    </row>
    <row r="6336" spans="1:16" x14ac:dyDescent="0.25">
      <c r="A6336" s="1">
        <v>43548.112453703703</v>
      </c>
      <c r="B6336" s="1">
        <v>43548.125856481478</v>
      </c>
      <c r="C6336">
        <v>1</v>
      </c>
      <c r="D6336">
        <v>4.41</v>
      </c>
      <c r="E6336">
        <v>17</v>
      </c>
      <c r="F6336">
        <v>0</v>
      </c>
      <c r="G6336">
        <v>0</v>
      </c>
      <c r="H6336">
        <v>18.3</v>
      </c>
      <c r="I6336" t="s">
        <v>201</v>
      </c>
      <c r="J6336" t="s">
        <v>19</v>
      </c>
      <c r="K6336" t="s">
        <v>100</v>
      </c>
      <c r="L6336" t="s">
        <v>121</v>
      </c>
      <c r="M6336" t="s">
        <v>58</v>
      </c>
      <c r="N6336" t="s">
        <v>37</v>
      </c>
      <c r="O6336" t="str">
        <f>TEXT(Table1[[#This Row],[pickup]],"dddd")</f>
        <v>Sunday</v>
      </c>
      <c r="P6336">
        <f t="shared" si="98"/>
        <v>2</v>
      </c>
    </row>
    <row r="6337" spans="1:16" x14ac:dyDescent="0.25">
      <c r="A6337" s="1">
        <v>43527.3828125</v>
      </c>
      <c r="B6337" s="1">
        <v>43527.391805555555</v>
      </c>
      <c r="C6337">
        <v>1</v>
      </c>
      <c r="D6337">
        <v>2.36</v>
      </c>
      <c r="E6337">
        <v>11</v>
      </c>
      <c r="F6337">
        <v>2.36</v>
      </c>
      <c r="G6337">
        <v>0</v>
      </c>
      <c r="H6337">
        <v>14.16</v>
      </c>
      <c r="I6337" t="s">
        <v>201</v>
      </c>
      <c r="J6337" t="s">
        <v>15</v>
      </c>
      <c r="K6337" t="s">
        <v>95</v>
      </c>
      <c r="L6337" t="s">
        <v>147</v>
      </c>
      <c r="M6337" t="s">
        <v>58</v>
      </c>
      <c r="N6337" t="s">
        <v>58</v>
      </c>
      <c r="O6337" t="str">
        <f>TEXT(Table1[[#This Row],[pickup]],"dddd")</f>
        <v>Sunday</v>
      </c>
      <c r="P6337">
        <f t="shared" si="98"/>
        <v>9</v>
      </c>
    </row>
    <row r="6338" spans="1:16" x14ac:dyDescent="0.25">
      <c r="A6338" s="1">
        <v>43537.704618055555</v>
      </c>
      <c r="B6338" s="1">
        <v>43537.712256944447</v>
      </c>
      <c r="C6338">
        <v>2</v>
      </c>
      <c r="D6338">
        <v>2.21</v>
      </c>
      <c r="E6338">
        <v>10</v>
      </c>
      <c r="F6338">
        <v>0</v>
      </c>
      <c r="G6338">
        <v>0</v>
      </c>
      <c r="H6338">
        <v>11.8</v>
      </c>
      <c r="I6338" t="s">
        <v>201</v>
      </c>
      <c r="J6338" t="s">
        <v>15</v>
      </c>
      <c r="K6338" t="s">
        <v>140</v>
      </c>
      <c r="L6338" t="s">
        <v>178</v>
      </c>
      <c r="M6338" t="s">
        <v>58</v>
      </c>
      <c r="N6338" t="s">
        <v>58</v>
      </c>
      <c r="O6338" t="str">
        <f>TEXT(Table1[[#This Row],[pickup]],"dddd")</f>
        <v>Wednesday</v>
      </c>
      <c r="P6338">
        <f t="shared" ref="P6338:P6401" si="99">HOUR(A:A)</f>
        <v>16</v>
      </c>
    </row>
    <row r="6339" spans="1:16" x14ac:dyDescent="0.25">
      <c r="A6339" s="1">
        <v>43530.524618055555</v>
      </c>
      <c r="B6339" s="1">
        <v>43530.529143518521</v>
      </c>
      <c r="C6339">
        <v>1</v>
      </c>
      <c r="D6339">
        <v>0.84</v>
      </c>
      <c r="E6339">
        <v>6</v>
      </c>
      <c r="F6339">
        <v>0</v>
      </c>
      <c r="G6339">
        <v>0</v>
      </c>
      <c r="H6339">
        <v>6.8</v>
      </c>
      <c r="I6339" t="s">
        <v>201</v>
      </c>
      <c r="J6339" t="s">
        <v>19</v>
      </c>
      <c r="K6339" t="s">
        <v>36</v>
      </c>
      <c r="L6339" t="s">
        <v>146</v>
      </c>
      <c r="M6339" t="s">
        <v>37</v>
      </c>
      <c r="N6339" t="s">
        <v>37</v>
      </c>
      <c r="O6339" t="str">
        <f>TEXT(Table1[[#This Row],[pickup]],"dddd")</f>
        <v>Wednesday</v>
      </c>
      <c r="P6339">
        <f t="shared" si="99"/>
        <v>12</v>
      </c>
    </row>
    <row r="6340" spans="1:16" x14ac:dyDescent="0.25">
      <c r="A6340" s="1">
        <v>43547.753912037035</v>
      </c>
      <c r="B6340" s="1">
        <v>43547.767777777779</v>
      </c>
      <c r="C6340">
        <v>1</v>
      </c>
      <c r="D6340">
        <v>2.82</v>
      </c>
      <c r="E6340">
        <v>14</v>
      </c>
      <c r="F6340">
        <v>0</v>
      </c>
      <c r="G6340">
        <v>0</v>
      </c>
      <c r="H6340">
        <v>14.8</v>
      </c>
      <c r="I6340" t="s">
        <v>201</v>
      </c>
      <c r="J6340" t="s">
        <v>15</v>
      </c>
      <c r="K6340" t="s">
        <v>192</v>
      </c>
      <c r="L6340" t="s">
        <v>217</v>
      </c>
      <c r="M6340" t="s">
        <v>76</v>
      </c>
      <c r="N6340" t="s">
        <v>76</v>
      </c>
      <c r="O6340" t="str">
        <f>TEXT(Table1[[#This Row],[pickup]],"dddd")</f>
        <v>Saturday</v>
      </c>
      <c r="P6340">
        <f t="shared" si="99"/>
        <v>18</v>
      </c>
    </row>
    <row r="6341" spans="1:16" x14ac:dyDescent="0.25">
      <c r="A6341" s="1">
        <v>43539.826261574075</v>
      </c>
      <c r="B6341" s="1">
        <v>43539.827291666668</v>
      </c>
      <c r="C6341">
        <v>1</v>
      </c>
      <c r="D6341">
        <v>0.15</v>
      </c>
      <c r="E6341">
        <v>3</v>
      </c>
      <c r="F6341">
        <v>0</v>
      </c>
      <c r="G6341">
        <v>0</v>
      </c>
      <c r="H6341">
        <v>4.8</v>
      </c>
      <c r="I6341" t="s">
        <v>201</v>
      </c>
      <c r="J6341" t="s">
        <v>19</v>
      </c>
      <c r="K6341" t="s">
        <v>130</v>
      </c>
      <c r="L6341" t="s">
        <v>114</v>
      </c>
      <c r="M6341" t="s">
        <v>18</v>
      </c>
      <c r="N6341" t="s">
        <v>18</v>
      </c>
      <c r="O6341" t="str">
        <f>TEXT(Table1[[#This Row],[pickup]],"dddd")</f>
        <v>Friday</v>
      </c>
      <c r="P6341">
        <f t="shared" si="99"/>
        <v>19</v>
      </c>
    </row>
    <row r="6342" spans="1:16" x14ac:dyDescent="0.25">
      <c r="A6342" s="1">
        <v>43538.706828703704</v>
      </c>
      <c r="B6342" s="1">
        <v>43538.741851851853</v>
      </c>
      <c r="C6342">
        <v>1</v>
      </c>
      <c r="D6342">
        <v>17.100000000000001</v>
      </c>
      <c r="E6342">
        <v>33.270000000000003</v>
      </c>
      <c r="F6342">
        <v>0</v>
      </c>
      <c r="G6342">
        <v>0</v>
      </c>
      <c r="H6342">
        <v>33.770000000000003</v>
      </c>
      <c r="I6342" t="s">
        <v>201</v>
      </c>
      <c r="J6342" t="s">
        <v>15</v>
      </c>
      <c r="K6342" t="s">
        <v>80</v>
      </c>
      <c r="L6342" t="s">
        <v>232</v>
      </c>
      <c r="M6342" t="s">
        <v>37</v>
      </c>
      <c r="N6342" t="s">
        <v>76</v>
      </c>
      <c r="O6342" t="str">
        <f>TEXT(Table1[[#This Row],[pickup]],"dddd")</f>
        <v>Thursday</v>
      </c>
      <c r="P6342">
        <f t="shared" si="99"/>
        <v>16</v>
      </c>
    </row>
    <row r="6343" spans="1:16" x14ac:dyDescent="0.25">
      <c r="A6343" s="1">
        <v>43543.543194444443</v>
      </c>
      <c r="B6343" s="1">
        <v>43543.545219907406</v>
      </c>
      <c r="C6343">
        <v>1</v>
      </c>
      <c r="D6343">
        <v>0.86</v>
      </c>
      <c r="E6343">
        <v>4.5</v>
      </c>
      <c r="F6343">
        <v>1.06</v>
      </c>
      <c r="G6343">
        <v>0</v>
      </c>
      <c r="H6343">
        <v>6.36</v>
      </c>
      <c r="I6343" t="s">
        <v>201</v>
      </c>
      <c r="J6343" t="s">
        <v>15</v>
      </c>
      <c r="K6343" t="s">
        <v>31</v>
      </c>
      <c r="L6343" t="s">
        <v>31</v>
      </c>
      <c r="M6343" t="s">
        <v>18</v>
      </c>
      <c r="N6343" t="s">
        <v>18</v>
      </c>
      <c r="O6343" t="str">
        <f>TEXT(Table1[[#This Row],[pickup]],"dddd")</f>
        <v>Tuesday</v>
      </c>
      <c r="P6343">
        <f t="shared" si="99"/>
        <v>13</v>
      </c>
    </row>
    <row r="6344" spans="1:16" x14ac:dyDescent="0.25">
      <c r="A6344" s="1">
        <v>43548.185682870368</v>
      </c>
      <c r="B6344" s="1">
        <v>43548.19427083333</v>
      </c>
      <c r="C6344">
        <v>2</v>
      </c>
      <c r="D6344">
        <v>2.4</v>
      </c>
      <c r="E6344">
        <v>10.5</v>
      </c>
      <c r="F6344">
        <v>0</v>
      </c>
      <c r="G6344">
        <v>0</v>
      </c>
      <c r="H6344">
        <v>11.8</v>
      </c>
      <c r="I6344" t="s">
        <v>201</v>
      </c>
      <c r="J6344" t="s">
        <v>19</v>
      </c>
      <c r="K6344" t="s">
        <v>146</v>
      </c>
      <c r="L6344" t="s">
        <v>99</v>
      </c>
      <c r="M6344" t="s">
        <v>37</v>
      </c>
      <c r="N6344" t="s">
        <v>37</v>
      </c>
      <c r="O6344" t="str">
        <f>TEXT(Table1[[#This Row],[pickup]],"dddd")</f>
        <v>Sunday</v>
      </c>
      <c r="P6344">
        <f t="shared" si="99"/>
        <v>4</v>
      </c>
    </row>
    <row r="6345" spans="1:16" x14ac:dyDescent="0.25">
      <c r="A6345" s="1">
        <v>43540.970567129632</v>
      </c>
      <c r="B6345" s="1">
        <v>43540.991979166669</v>
      </c>
      <c r="C6345">
        <v>1</v>
      </c>
      <c r="D6345">
        <v>6.39</v>
      </c>
      <c r="E6345">
        <v>24</v>
      </c>
      <c r="F6345">
        <v>0</v>
      </c>
      <c r="G6345">
        <v>0</v>
      </c>
      <c r="H6345">
        <v>25.3</v>
      </c>
      <c r="I6345" t="s">
        <v>201</v>
      </c>
      <c r="J6345" t="s">
        <v>19</v>
      </c>
      <c r="K6345" t="s">
        <v>78</v>
      </c>
      <c r="L6345" t="s">
        <v>140</v>
      </c>
      <c r="M6345" t="s">
        <v>58</v>
      </c>
      <c r="N6345" t="s">
        <v>58</v>
      </c>
      <c r="O6345" t="str">
        <f>TEXT(Table1[[#This Row],[pickup]],"dddd")</f>
        <v>Saturday</v>
      </c>
      <c r="P6345">
        <f t="shared" si="99"/>
        <v>23</v>
      </c>
    </row>
    <row r="6346" spans="1:16" x14ac:dyDescent="0.25">
      <c r="A6346" s="1">
        <v>43540.988495370373</v>
      </c>
      <c r="B6346" s="1">
        <v>43540.995694444442</v>
      </c>
      <c r="C6346">
        <v>1</v>
      </c>
      <c r="D6346">
        <v>2.2799999999999998</v>
      </c>
      <c r="E6346">
        <v>9.5</v>
      </c>
      <c r="F6346">
        <v>0</v>
      </c>
      <c r="G6346">
        <v>0</v>
      </c>
      <c r="H6346">
        <v>10.8</v>
      </c>
      <c r="I6346" t="s">
        <v>201</v>
      </c>
      <c r="J6346" t="s">
        <v>19</v>
      </c>
      <c r="K6346" t="s">
        <v>97</v>
      </c>
      <c r="L6346" t="s">
        <v>83</v>
      </c>
      <c r="M6346" t="s">
        <v>58</v>
      </c>
      <c r="N6346" t="s">
        <v>58</v>
      </c>
      <c r="O6346" t="str">
        <f>TEXT(Table1[[#This Row],[pickup]],"dddd")</f>
        <v>Saturday</v>
      </c>
      <c r="P6346">
        <f t="shared" si="99"/>
        <v>23</v>
      </c>
    </row>
    <row r="6347" spans="1:16" x14ac:dyDescent="0.25">
      <c r="A6347" s="1">
        <v>43530.530023148145</v>
      </c>
      <c r="B6347" s="1">
        <v>43530.544027777774</v>
      </c>
      <c r="C6347">
        <v>1</v>
      </c>
      <c r="D6347">
        <v>6.61</v>
      </c>
      <c r="E6347">
        <v>22.5</v>
      </c>
      <c r="F6347">
        <v>6.51</v>
      </c>
      <c r="G6347">
        <v>0</v>
      </c>
      <c r="H6347">
        <v>32.56</v>
      </c>
      <c r="I6347" t="s">
        <v>201</v>
      </c>
      <c r="J6347" t="s">
        <v>15</v>
      </c>
      <c r="K6347" t="s">
        <v>60</v>
      </c>
      <c r="L6347" t="s">
        <v>39</v>
      </c>
      <c r="M6347" t="s">
        <v>18</v>
      </c>
      <c r="N6347" t="s">
        <v>18</v>
      </c>
      <c r="O6347" t="str">
        <f>TEXT(Table1[[#This Row],[pickup]],"dddd")</f>
        <v>Wednesday</v>
      </c>
      <c r="P6347">
        <f t="shared" si="99"/>
        <v>12</v>
      </c>
    </row>
    <row r="6348" spans="1:16" x14ac:dyDescent="0.25">
      <c r="A6348" s="1">
        <v>43543.520474537036</v>
      </c>
      <c r="B6348" s="1">
        <v>43543.543495370373</v>
      </c>
      <c r="C6348">
        <v>1</v>
      </c>
      <c r="D6348">
        <v>10.050000000000001</v>
      </c>
      <c r="E6348">
        <v>33.5</v>
      </c>
      <c r="F6348">
        <v>0</v>
      </c>
      <c r="G6348">
        <v>0</v>
      </c>
      <c r="H6348">
        <v>34.299999999999997</v>
      </c>
      <c r="I6348" t="s">
        <v>201</v>
      </c>
      <c r="J6348" t="s">
        <v>15</v>
      </c>
      <c r="K6348" t="s">
        <v>137</v>
      </c>
      <c r="L6348" t="s">
        <v>49</v>
      </c>
      <c r="M6348" t="s">
        <v>76</v>
      </c>
      <c r="N6348" t="s">
        <v>18</v>
      </c>
      <c r="O6348" t="str">
        <f>TEXT(Table1[[#This Row],[pickup]],"dddd")</f>
        <v>Tuesday</v>
      </c>
      <c r="P6348">
        <f t="shared" si="99"/>
        <v>12</v>
      </c>
    </row>
    <row r="6349" spans="1:16" x14ac:dyDescent="0.25">
      <c r="A6349" s="1">
        <v>43552.498645833337</v>
      </c>
      <c r="B6349" s="1">
        <v>43552.518796296295</v>
      </c>
      <c r="C6349">
        <v>1</v>
      </c>
      <c r="D6349">
        <v>3.68</v>
      </c>
      <c r="E6349">
        <v>20</v>
      </c>
      <c r="F6349">
        <v>4.71</v>
      </c>
      <c r="G6349">
        <v>0</v>
      </c>
      <c r="H6349">
        <v>28.26</v>
      </c>
      <c r="I6349" t="s">
        <v>201</v>
      </c>
      <c r="J6349" t="s">
        <v>15</v>
      </c>
      <c r="K6349" t="s">
        <v>82</v>
      </c>
      <c r="L6349" t="s">
        <v>43</v>
      </c>
      <c r="M6349" t="s">
        <v>58</v>
      </c>
      <c r="N6349" t="s">
        <v>18</v>
      </c>
      <c r="O6349" t="str">
        <f>TEXT(Table1[[#This Row],[pickup]],"dddd")</f>
        <v>Thursday</v>
      </c>
      <c r="P6349">
        <f t="shared" si="99"/>
        <v>11</v>
      </c>
    </row>
    <row r="6350" spans="1:16" x14ac:dyDescent="0.25">
      <c r="A6350" s="1">
        <v>43539.593449074076</v>
      </c>
      <c r="B6350" s="1">
        <v>43539.601863425924</v>
      </c>
      <c r="C6350">
        <v>1</v>
      </c>
      <c r="D6350">
        <v>1.8</v>
      </c>
      <c r="E6350">
        <v>9.5</v>
      </c>
      <c r="F6350">
        <v>0</v>
      </c>
      <c r="G6350">
        <v>0</v>
      </c>
      <c r="H6350">
        <v>10.3</v>
      </c>
      <c r="I6350" t="s">
        <v>201</v>
      </c>
      <c r="J6350" t="s">
        <v>19</v>
      </c>
      <c r="K6350" t="s">
        <v>92</v>
      </c>
      <c r="L6350" t="s">
        <v>92</v>
      </c>
      <c r="M6350" t="s">
        <v>58</v>
      </c>
      <c r="N6350" t="s">
        <v>58</v>
      </c>
      <c r="O6350" t="str">
        <f>TEXT(Table1[[#This Row],[pickup]],"dddd")</f>
        <v>Friday</v>
      </c>
      <c r="P6350">
        <f t="shared" si="99"/>
        <v>14</v>
      </c>
    </row>
    <row r="6351" spans="1:16" x14ac:dyDescent="0.25">
      <c r="A6351" s="1">
        <v>43536.67255787037</v>
      </c>
      <c r="B6351" s="1">
        <v>43536.678229166668</v>
      </c>
      <c r="C6351">
        <v>1</v>
      </c>
      <c r="D6351">
        <v>1.92</v>
      </c>
      <c r="E6351">
        <v>8</v>
      </c>
      <c r="F6351">
        <v>0</v>
      </c>
      <c r="G6351">
        <v>0</v>
      </c>
      <c r="H6351">
        <v>12.55</v>
      </c>
      <c r="I6351" t="s">
        <v>201</v>
      </c>
      <c r="J6351" t="s">
        <v>19</v>
      </c>
      <c r="K6351" t="s">
        <v>31</v>
      </c>
      <c r="L6351" t="s">
        <v>41</v>
      </c>
      <c r="M6351" t="s">
        <v>18</v>
      </c>
      <c r="N6351" t="s">
        <v>18</v>
      </c>
      <c r="O6351" t="str">
        <f>TEXT(Table1[[#This Row],[pickup]],"dddd")</f>
        <v>Tuesday</v>
      </c>
      <c r="P6351">
        <f t="shared" si="99"/>
        <v>16</v>
      </c>
    </row>
    <row r="6352" spans="1:16" x14ac:dyDescent="0.25">
      <c r="A6352" s="1">
        <v>43527.369085648148</v>
      </c>
      <c r="B6352" s="1">
        <v>43527.375324074077</v>
      </c>
      <c r="C6352">
        <v>6</v>
      </c>
      <c r="D6352">
        <v>1.6</v>
      </c>
      <c r="E6352">
        <v>8.5</v>
      </c>
      <c r="F6352">
        <v>0</v>
      </c>
      <c r="G6352">
        <v>0</v>
      </c>
      <c r="H6352">
        <v>9.3000000000000007</v>
      </c>
      <c r="I6352" t="s">
        <v>201</v>
      </c>
      <c r="J6352" t="s">
        <v>19</v>
      </c>
      <c r="K6352" t="s">
        <v>99</v>
      </c>
      <c r="L6352" t="s">
        <v>146</v>
      </c>
      <c r="M6352" t="s">
        <v>37</v>
      </c>
      <c r="N6352" t="s">
        <v>37</v>
      </c>
      <c r="O6352" t="str">
        <f>TEXT(Table1[[#This Row],[pickup]],"dddd")</f>
        <v>Sunday</v>
      </c>
      <c r="P6352">
        <f t="shared" si="99"/>
        <v>8</v>
      </c>
    </row>
    <row r="6353" spans="1:16" x14ac:dyDescent="0.25">
      <c r="A6353" s="1">
        <v>43543.867650462962</v>
      </c>
      <c r="B6353" s="1">
        <v>43543.870717592596</v>
      </c>
      <c r="C6353">
        <v>1</v>
      </c>
      <c r="D6353">
        <v>0.87</v>
      </c>
      <c r="E6353">
        <v>5.5</v>
      </c>
      <c r="F6353">
        <v>0</v>
      </c>
      <c r="G6353">
        <v>0</v>
      </c>
      <c r="H6353">
        <v>6.8</v>
      </c>
      <c r="I6353" t="s">
        <v>201</v>
      </c>
      <c r="J6353" t="s">
        <v>19</v>
      </c>
      <c r="K6353" t="s">
        <v>98</v>
      </c>
      <c r="L6353" t="s">
        <v>114</v>
      </c>
      <c r="M6353" t="s">
        <v>18</v>
      </c>
      <c r="N6353" t="s">
        <v>18</v>
      </c>
      <c r="O6353" t="str">
        <f>TEXT(Table1[[#This Row],[pickup]],"dddd")</f>
        <v>Tuesday</v>
      </c>
      <c r="P6353">
        <f t="shared" si="99"/>
        <v>20</v>
      </c>
    </row>
    <row r="6354" spans="1:16" x14ac:dyDescent="0.25">
      <c r="A6354" s="1">
        <v>43552.532569444447</v>
      </c>
      <c r="B6354" s="1">
        <v>43552.535694444443</v>
      </c>
      <c r="C6354">
        <v>1</v>
      </c>
      <c r="D6354">
        <v>0.55000000000000004</v>
      </c>
      <c r="E6354">
        <v>5</v>
      </c>
      <c r="F6354">
        <v>0.57999999999999996</v>
      </c>
      <c r="G6354">
        <v>0</v>
      </c>
      <c r="H6354">
        <v>6.38</v>
      </c>
      <c r="I6354" t="s">
        <v>201</v>
      </c>
      <c r="J6354" t="s">
        <v>15</v>
      </c>
      <c r="K6354" t="s">
        <v>73</v>
      </c>
      <c r="L6354" t="s">
        <v>73</v>
      </c>
      <c r="M6354" t="s">
        <v>18</v>
      </c>
      <c r="N6354" t="s">
        <v>18</v>
      </c>
      <c r="O6354" t="str">
        <f>TEXT(Table1[[#This Row],[pickup]],"dddd")</f>
        <v>Thursday</v>
      </c>
      <c r="P6354">
        <f t="shared" si="99"/>
        <v>12</v>
      </c>
    </row>
    <row r="6355" spans="1:16" x14ac:dyDescent="0.25">
      <c r="A6355" s="1">
        <v>43540.879004629627</v>
      </c>
      <c r="B6355" s="1">
        <v>43540.886180555557</v>
      </c>
      <c r="C6355">
        <v>1</v>
      </c>
      <c r="D6355">
        <v>2.4500000000000002</v>
      </c>
      <c r="E6355">
        <v>10</v>
      </c>
      <c r="F6355">
        <v>2</v>
      </c>
      <c r="G6355">
        <v>0</v>
      </c>
      <c r="H6355">
        <v>16.05</v>
      </c>
      <c r="I6355" t="s">
        <v>201</v>
      </c>
      <c r="J6355" t="s">
        <v>15</v>
      </c>
      <c r="K6355" t="s">
        <v>31</v>
      </c>
      <c r="L6355" t="s">
        <v>49</v>
      </c>
      <c r="M6355" t="s">
        <v>18</v>
      </c>
      <c r="N6355" t="s">
        <v>18</v>
      </c>
      <c r="O6355" t="str">
        <f>TEXT(Table1[[#This Row],[pickup]],"dddd")</f>
        <v>Saturday</v>
      </c>
      <c r="P6355">
        <f t="shared" si="99"/>
        <v>21</v>
      </c>
    </row>
    <row r="6356" spans="1:16" x14ac:dyDescent="0.25">
      <c r="A6356" s="1">
        <v>43543.746921296297</v>
      </c>
      <c r="B6356" s="1">
        <v>43543.749201388891</v>
      </c>
      <c r="C6356">
        <v>1</v>
      </c>
      <c r="D6356">
        <v>1.05</v>
      </c>
      <c r="E6356">
        <v>5</v>
      </c>
      <c r="F6356">
        <v>0</v>
      </c>
      <c r="G6356">
        <v>0</v>
      </c>
      <c r="H6356">
        <v>6.8</v>
      </c>
      <c r="I6356" t="s">
        <v>201</v>
      </c>
      <c r="J6356" t="s">
        <v>19</v>
      </c>
      <c r="K6356" t="s">
        <v>98</v>
      </c>
      <c r="L6356" t="s">
        <v>114</v>
      </c>
      <c r="M6356" t="s">
        <v>18</v>
      </c>
      <c r="N6356" t="s">
        <v>18</v>
      </c>
      <c r="O6356" t="str">
        <f>TEXT(Table1[[#This Row],[pickup]],"dddd")</f>
        <v>Tuesday</v>
      </c>
      <c r="P6356">
        <f t="shared" si="99"/>
        <v>17</v>
      </c>
    </row>
    <row r="6357" spans="1:16" x14ac:dyDescent="0.25">
      <c r="A6357" s="1">
        <v>43540.558379629627</v>
      </c>
      <c r="B6357" s="1">
        <v>43540.558483796296</v>
      </c>
      <c r="C6357">
        <v>1</v>
      </c>
      <c r="D6357">
        <v>0</v>
      </c>
      <c r="E6357">
        <v>2.5</v>
      </c>
      <c r="F6357">
        <v>0</v>
      </c>
      <c r="G6357">
        <v>0</v>
      </c>
      <c r="H6357">
        <v>3.3</v>
      </c>
      <c r="I6357" t="s">
        <v>201</v>
      </c>
      <c r="J6357" t="s">
        <v>15</v>
      </c>
      <c r="K6357" t="s">
        <v>36</v>
      </c>
      <c r="L6357" t="s">
        <v>36</v>
      </c>
      <c r="M6357" t="s">
        <v>37</v>
      </c>
      <c r="N6357" t="s">
        <v>37</v>
      </c>
      <c r="O6357" t="str">
        <f>TEXT(Table1[[#This Row],[pickup]],"dddd")</f>
        <v>Saturday</v>
      </c>
      <c r="P6357">
        <f t="shared" si="99"/>
        <v>13</v>
      </c>
    </row>
    <row r="6358" spans="1:16" x14ac:dyDescent="0.25">
      <c r="A6358" s="1">
        <v>43525.70721064815</v>
      </c>
      <c r="B6358" s="1">
        <v>43525.70721064815</v>
      </c>
      <c r="C6358">
        <v>1</v>
      </c>
      <c r="D6358">
        <v>0</v>
      </c>
      <c r="E6358">
        <v>3</v>
      </c>
      <c r="F6358">
        <v>0</v>
      </c>
      <c r="G6358">
        <v>0</v>
      </c>
      <c r="H6358">
        <v>4.8</v>
      </c>
      <c r="I6358" t="s">
        <v>201</v>
      </c>
      <c r="J6358" t="s">
        <v>19</v>
      </c>
      <c r="K6358" t="s">
        <v>91</v>
      </c>
      <c r="M6358" t="s">
        <v>58</v>
      </c>
      <c r="O6358" t="str">
        <f>TEXT(Table1[[#This Row],[pickup]],"dddd")</f>
        <v>Friday</v>
      </c>
      <c r="P6358">
        <f t="shared" si="99"/>
        <v>16</v>
      </c>
    </row>
    <row r="6359" spans="1:16" x14ac:dyDescent="0.25">
      <c r="A6359" s="1">
        <v>43543.447199074071</v>
      </c>
      <c r="B6359" s="1">
        <v>43543.44730324074</v>
      </c>
      <c r="C6359">
        <v>1</v>
      </c>
      <c r="D6359">
        <v>0</v>
      </c>
      <c r="E6359">
        <v>2.5</v>
      </c>
      <c r="F6359">
        <v>0</v>
      </c>
      <c r="G6359">
        <v>0</v>
      </c>
      <c r="H6359">
        <v>3.3</v>
      </c>
      <c r="I6359" t="s">
        <v>201</v>
      </c>
      <c r="J6359" t="s">
        <v>15</v>
      </c>
      <c r="K6359" t="s">
        <v>112</v>
      </c>
      <c r="L6359" t="s">
        <v>112</v>
      </c>
      <c r="M6359" t="s">
        <v>37</v>
      </c>
      <c r="N6359" t="s">
        <v>37</v>
      </c>
      <c r="O6359" t="str">
        <f>TEXT(Table1[[#This Row],[pickup]],"dddd")</f>
        <v>Tuesday</v>
      </c>
      <c r="P6359">
        <f t="shared" si="99"/>
        <v>10</v>
      </c>
    </row>
    <row r="6360" spans="1:16" x14ac:dyDescent="0.25">
      <c r="A6360" s="1">
        <v>43545.871979166666</v>
      </c>
      <c r="B6360" s="1">
        <v>43545.882349537038</v>
      </c>
      <c r="C6360">
        <v>1</v>
      </c>
      <c r="D6360">
        <v>3.01</v>
      </c>
      <c r="E6360">
        <v>12</v>
      </c>
      <c r="F6360">
        <v>0</v>
      </c>
      <c r="G6360">
        <v>0</v>
      </c>
      <c r="H6360">
        <v>13.3</v>
      </c>
      <c r="I6360" t="s">
        <v>201</v>
      </c>
      <c r="J6360" t="s">
        <v>19</v>
      </c>
      <c r="K6360" t="s">
        <v>82</v>
      </c>
      <c r="L6360" t="s">
        <v>113</v>
      </c>
      <c r="M6360" t="s">
        <v>58</v>
      </c>
      <c r="N6360" t="s">
        <v>58</v>
      </c>
      <c r="O6360" t="str">
        <f>TEXT(Table1[[#This Row],[pickup]],"dddd")</f>
        <v>Thursday</v>
      </c>
      <c r="P6360">
        <f t="shared" si="99"/>
        <v>20</v>
      </c>
    </row>
    <row r="6361" spans="1:16" x14ac:dyDescent="0.25">
      <c r="A6361" s="1">
        <v>43527.177581018521</v>
      </c>
      <c r="B6361" s="1">
        <v>43527.190578703703</v>
      </c>
      <c r="C6361">
        <v>1</v>
      </c>
      <c r="D6361">
        <v>3.54</v>
      </c>
      <c r="E6361">
        <v>15</v>
      </c>
      <c r="F6361">
        <v>3.26</v>
      </c>
      <c r="G6361">
        <v>0</v>
      </c>
      <c r="H6361">
        <v>19.559999999999999</v>
      </c>
      <c r="I6361" t="s">
        <v>201</v>
      </c>
      <c r="J6361" t="s">
        <v>15</v>
      </c>
      <c r="K6361" t="s">
        <v>118</v>
      </c>
      <c r="L6361" t="s">
        <v>172</v>
      </c>
      <c r="M6361" t="s">
        <v>37</v>
      </c>
      <c r="N6361" t="s">
        <v>37</v>
      </c>
      <c r="O6361" t="str">
        <f>TEXT(Table1[[#This Row],[pickup]],"dddd")</f>
        <v>Sunday</v>
      </c>
      <c r="P6361">
        <f t="shared" si="99"/>
        <v>4</v>
      </c>
    </row>
    <row r="6362" spans="1:16" x14ac:dyDescent="0.25">
      <c r="A6362" s="1">
        <v>43532.438530092593</v>
      </c>
      <c r="B6362" s="1">
        <v>43532.443391203706</v>
      </c>
      <c r="C6362">
        <v>1</v>
      </c>
      <c r="D6362">
        <v>0.81</v>
      </c>
      <c r="E6362">
        <v>6</v>
      </c>
      <c r="F6362">
        <v>0</v>
      </c>
      <c r="G6362">
        <v>0</v>
      </c>
      <c r="H6362">
        <v>6.8</v>
      </c>
      <c r="I6362" t="s">
        <v>201</v>
      </c>
      <c r="J6362" t="s">
        <v>19</v>
      </c>
      <c r="K6362" t="s">
        <v>94</v>
      </c>
      <c r="L6362" t="s">
        <v>83</v>
      </c>
      <c r="M6362" t="s">
        <v>58</v>
      </c>
      <c r="N6362" t="s">
        <v>58</v>
      </c>
      <c r="O6362" t="str">
        <f>TEXT(Table1[[#This Row],[pickup]],"dddd")</f>
        <v>Friday</v>
      </c>
      <c r="P6362">
        <f t="shared" si="99"/>
        <v>10</v>
      </c>
    </row>
    <row r="6363" spans="1:16" x14ac:dyDescent="0.25">
      <c r="A6363" s="1">
        <v>43529.67355324074</v>
      </c>
      <c r="B6363" s="1">
        <v>43529.676226851851</v>
      </c>
      <c r="C6363">
        <v>1</v>
      </c>
      <c r="D6363">
        <v>0.5</v>
      </c>
      <c r="E6363">
        <v>4.5</v>
      </c>
      <c r="F6363">
        <v>0</v>
      </c>
      <c r="G6363">
        <v>0</v>
      </c>
      <c r="H6363">
        <v>6.3</v>
      </c>
      <c r="I6363" t="s">
        <v>201</v>
      </c>
      <c r="J6363" t="s">
        <v>19</v>
      </c>
      <c r="K6363" t="s">
        <v>89</v>
      </c>
      <c r="L6363" t="s">
        <v>89</v>
      </c>
      <c r="M6363" t="s">
        <v>37</v>
      </c>
      <c r="N6363" t="s">
        <v>37</v>
      </c>
      <c r="O6363" t="str">
        <f>TEXT(Table1[[#This Row],[pickup]],"dddd")</f>
        <v>Tuesday</v>
      </c>
      <c r="P6363">
        <f t="shared" si="99"/>
        <v>16</v>
      </c>
    </row>
    <row r="6364" spans="1:16" x14ac:dyDescent="0.25">
      <c r="A6364" s="1">
        <v>43532.149108796293</v>
      </c>
      <c r="B6364" s="1">
        <v>43532.180983796294</v>
      </c>
      <c r="C6364">
        <v>1</v>
      </c>
      <c r="D6364">
        <v>21.37</v>
      </c>
      <c r="E6364">
        <v>62.5</v>
      </c>
      <c r="F6364">
        <v>0</v>
      </c>
      <c r="G6364">
        <v>5.76</v>
      </c>
      <c r="H6364">
        <v>69.56</v>
      </c>
      <c r="I6364" t="s">
        <v>201</v>
      </c>
      <c r="J6364" t="s">
        <v>15</v>
      </c>
      <c r="K6364" t="s">
        <v>221</v>
      </c>
      <c r="L6364" t="s">
        <v>53</v>
      </c>
      <c r="M6364" t="s">
        <v>58</v>
      </c>
      <c r="N6364" t="s">
        <v>18</v>
      </c>
      <c r="O6364" t="str">
        <f>TEXT(Table1[[#This Row],[pickup]],"dddd")</f>
        <v>Friday</v>
      </c>
      <c r="P6364">
        <f t="shared" si="99"/>
        <v>3</v>
      </c>
    </row>
    <row r="6365" spans="1:16" x14ac:dyDescent="0.25">
      <c r="A6365" s="1">
        <v>43526.351655092592</v>
      </c>
      <c r="B6365" s="1">
        <v>43526.360231481478</v>
      </c>
      <c r="C6365">
        <v>1</v>
      </c>
      <c r="D6365">
        <v>3.42</v>
      </c>
      <c r="E6365">
        <v>13</v>
      </c>
      <c r="F6365">
        <v>3.31</v>
      </c>
      <c r="G6365">
        <v>0</v>
      </c>
      <c r="H6365">
        <v>19.86</v>
      </c>
      <c r="I6365" t="s">
        <v>201</v>
      </c>
      <c r="J6365" t="s">
        <v>15</v>
      </c>
      <c r="K6365" t="s">
        <v>31</v>
      </c>
      <c r="L6365" t="s">
        <v>56</v>
      </c>
      <c r="M6365" t="s">
        <v>18</v>
      </c>
      <c r="N6365" t="s">
        <v>18</v>
      </c>
      <c r="O6365" t="str">
        <f>TEXT(Table1[[#This Row],[pickup]],"dddd")</f>
        <v>Saturday</v>
      </c>
      <c r="P6365">
        <f t="shared" si="99"/>
        <v>8</v>
      </c>
    </row>
    <row r="6366" spans="1:16" x14ac:dyDescent="0.25">
      <c r="A6366" s="1">
        <v>43530.676249999997</v>
      </c>
      <c r="B6366" s="1">
        <v>43530.690335648149</v>
      </c>
      <c r="C6366">
        <v>3</v>
      </c>
      <c r="D6366">
        <v>6.82</v>
      </c>
      <c r="E6366">
        <v>23.5</v>
      </c>
      <c r="F6366">
        <v>5.61</v>
      </c>
      <c r="G6366">
        <v>0</v>
      </c>
      <c r="H6366">
        <v>33.659999999999997</v>
      </c>
      <c r="I6366" t="s">
        <v>201</v>
      </c>
      <c r="J6366" t="s">
        <v>15</v>
      </c>
      <c r="K6366" t="s">
        <v>60</v>
      </c>
      <c r="L6366" t="s">
        <v>51</v>
      </c>
      <c r="M6366" t="s">
        <v>18</v>
      </c>
      <c r="N6366" t="s">
        <v>18</v>
      </c>
      <c r="O6366" t="str">
        <f>TEXT(Table1[[#This Row],[pickup]],"dddd")</f>
        <v>Wednesday</v>
      </c>
      <c r="P6366">
        <f t="shared" si="99"/>
        <v>16</v>
      </c>
    </row>
    <row r="6367" spans="1:16" x14ac:dyDescent="0.25">
      <c r="A6367" s="1">
        <v>43548.81417824074</v>
      </c>
      <c r="B6367" s="1">
        <v>43548.819930555554</v>
      </c>
      <c r="C6367">
        <v>1</v>
      </c>
      <c r="D6367">
        <v>1.3</v>
      </c>
      <c r="E6367">
        <v>7.5</v>
      </c>
      <c r="F6367">
        <v>0</v>
      </c>
      <c r="G6367">
        <v>0</v>
      </c>
      <c r="H6367">
        <v>8.3000000000000007</v>
      </c>
      <c r="I6367" t="s">
        <v>201</v>
      </c>
      <c r="J6367" t="s">
        <v>19</v>
      </c>
      <c r="K6367" t="s">
        <v>78</v>
      </c>
      <c r="L6367" t="s">
        <v>95</v>
      </c>
      <c r="M6367" t="s">
        <v>58</v>
      </c>
      <c r="N6367" t="s">
        <v>58</v>
      </c>
      <c r="O6367" t="str">
        <f>TEXT(Table1[[#This Row],[pickup]],"dddd")</f>
        <v>Sunday</v>
      </c>
      <c r="P6367">
        <f t="shared" si="99"/>
        <v>19</v>
      </c>
    </row>
    <row r="6368" spans="1:16" x14ac:dyDescent="0.25">
      <c r="A6368" s="1">
        <v>43526.046388888892</v>
      </c>
      <c r="B6368" s="1">
        <v>43526.061157407406</v>
      </c>
      <c r="C6368">
        <v>1</v>
      </c>
      <c r="D6368">
        <v>3.5</v>
      </c>
      <c r="E6368">
        <v>15.5</v>
      </c>
      <c r="F6368">
        <v>2</v>
      </c>
      <c r="G6368">
        <v>0</v>
      </c>
      <c r="H6368">
        <v>21.55</v>
      </c>
      <c r="I6368" t="s">
        <v>201</v>
      </c>
      <c r="J6368" t="s">
        <v>15</v>
      </c>
      <c r="K6368" t="s">
        <v>86</v>
      </c>
      <c r="L6368" t="s">
        <v>66</v>
      </c>
      <c r="M6368" t="s">
        <v>58</v>
      </c>
      <c r="N6368" t="s">
        <v>18</v>
      </c>
      <c r="O6368" t="str">
        <f>TEXT(Table1[[#This Row],[pickup]],"dddd")</f>
        <v>Saturday</v>
      </c>
      <c r="P6368">
        <f t="shared" si="99"/>
        <v>1</v>
      </c>
    </row>
    <row r="6369" spans="1:16" x14ac:dyDescent="0.25">
      <c r="A6369" s="1">
        <v>43543.690370370372</v>
      </c>
      <c r="B6369" s="1">
        <v>43543.695717592593</v>
      </c>
      <c r="C6369">
        <v>1</v>
      </c>
      <c r="D6369">
        <v>1.22</v>
      </c>
      <c r="E6369">
        <v>7</v>
      </c>
      <c r="F6369">
        <v>0</v>
      </c>
      <c r="G6369">
        <v>0</v>
      </c>
      <c r="H6369">
        <v>8.8000000000000007</v>
      </c>
      <c r="I6369" t="s">
        <v>201</v>
      </c>
      <c r="J6369" t="s">
        <v>19</v>
      </c>
      <c r="K6369" t="s">
        <v>83</v>
      </c>
      <c r="L6369" t="s">
        <v>57</v>
      </c>
      <c r="M6369" t="s">
        <v>58</v>
      </c>
      <c r="N6369" t="s">
        <v>58</v>
      </c>
      <c r="O6369" t="str">
        <f>TEXT(Table1[[#This Row],[pickup]],"dddd")</f>
        <v>Tuesday</v>
      </c>
      <c r="P6369">
        <f t="shared" si="99"/>
        <v>16</v>
      </c>
    </row>
    <row r="6370" spans="1:16" x14ac:dyDescent="0.25">
      <c r="A6370" s="1">
        <v>43529.788877314815</v>
      </c>
      <c r="B6370" s="1">
        <v>43529.793854166666</v>
      </c>
      <c r="C6370">
        <v>2</v>
      </c>
      <c r="D6370">
        <v>1.05</v>
      </c>
      <c r="E6370">
        <v>6.5</v>
      </c>
      <c r="F6370">
        <v>0</v>
      </c>
      <c r="G6370">
        <v>0</v>
      </c>
      <c r="H6370">
        <v>8.3000000000000007</v>
      </c>
      <c r="I6370" t="s">
        <v>201</v>
      </c>
      <c r="J6370" t="s">
        <v>19</v>
      </c>
      <c r="K6370" t="s">
        <v>122</v>
      </c>
      <c r="L6370" t="s">
        <v>69</v>
      </c>
      <c r="M6370" t="s">
        <v>37</v>
      </c>
      <c r="N6370" t="s">
        <v>37</v>
      </c>
      <c r="O6370" t="str">
        <f>TEXT(Table1[[#This Row],[pickup]],"dddd")</f>
        <v>Tuesday</v>
      </c>
      <c r="P6370">
        <f t="shared" si="99"/>
        <v>18</v>
      </c>
    </row>
    <row r="6371" spans="1:16" x14ac:dyDescent="0.25">
      <c r="A6371" s="1">
        <v>43550.761064814818</v>
      </c>
      <c r="B6371" s="1">
        <v>43550.778726851851</v>
      </c>
      <c r="C6371">
        <v>6</v>
      </c>
      <c r="D6371">
        <v>6.81</v>
      </c>
      <c r="E6371">
        <v>23</v>
      </c>
      <c r="F6371">
        <v>2</v>
      </c>
      <c r="G6371">
        <v>0</v>
      </c>
      <c r="H6371">
        <v>26.8</v>
      </c>
      <c r="I6371" t="s">
        <v>201</v>
      </c>
      <c r="J6371" t="s">
        <v>15</v>
      </c>
      <c r="K6371" t="s">
        <v>36</v>
      </c>
      <c r="L6371" t="s">
        <v>135</v>
      </c>
      <c r="M6371" t="s">
        <v>37</v>
      </c>
      <c r="N6371" t="s">
        <v>37</v>
      </c>
      <c r="O6371" t="str">
        <f>TEXT(Table1[[#This Row],[pickup]],"dddd")</f>
        <v>Tuesday</v>
      </c>
      <c r="P6371">
        <f t="shared" si="99"/>
        <v>18</v>
      </c>
    </row>
    <row r="6372" spans="1:16" x14ac:dyDescent="0.25">
      <c r="A6372" s="1">
        <v>43550.381782407407</v>
      </c>
      <c r="B6372" s="1">
        <v>43550.384710648148</v>
      </c>
      <c r="C6372">
        <v>5</v>
      </c>
      <c r="D6372">
        <v>0.51</v>
      </c>
      <c r="E6372">
        <v>4.5</v>
      </c>
      <c r="F6372">
        <v>1.06</v>
      </c>
      <c r="G6372">
        <v>0</v>
      </c>
      <c r="H6372">
        <v>8.31</v>
      </c>
      <c r="I6372" t="s">
        <v>201</v>
      </c>
      <c r="J6372" t="s">
        <v>15</v>
      </c>
      <c r="K6372" t="s">
        <v>113</v>
      </c>
      <c r="L6372" t="s">
        <v>92</v>
      </c>
      <c r="M6372" t="s">
        <v>58</v>
      </c>
      <c r="N6372" t="s">
        <v>58</v>
      </c>
      <c r="O6372" t="str">
        <f>TEXT(Table1[[#This Row],[pickup]],"dddd")</f>
        <v>Tuesday</v>
      </c>
      <c r="P6372">
        <f t="shared" si="99"/>
        <v>9</v>
      </c>
    </row>
    <row r="6373" spans="1:16" x14ac:dyDescent="0.25">
      <c r="A6373" s="1">
        <v>43544.765706018516</v>
      </c>
      <c r="B6373" s="1">
        <v>43544.770844907405</v>
      </c>
      <c r="C6373">
        <v>1</v>
      </c>
      <c r="D6373">
        <v>1.01</v>
      </c>
      <c r="E6373">
        <v>6.5</v>
      </c>
      <c r="F6373">
        <v>0.1</v>
      </c>
      <c r="G6373">
        <v>0</v>
      </c>
      <c r="H6373">
        <v>8.4</v>
      </c>
      <c r="I6373" t="s">
        <v>201</v>
      </c>
      <c r="J6373" t="s">
        <v>15</v>
      </c>
      <c r="K6373" t="s">
        <v>147</v>
      </c>
      <c r="L6373" t="s">
        <v>113</v>
      </c>
      <c r="M6373" t="s">
        <v>58</v>
      </c>
      <c r="N6373" t="s">
        <v>58</v>
      </c>
      <c r="O6373" t="str">
        <f>TEXT(Table1[[#This Row],[pickup]],"dddd")</f>
        <v>Wednesday</v>
      </c>
      <c r="P6373">
        <f t="shared" si="99"/>
        <v>18</v>
      </c>
    </row>
    <row r="6374" spans="1:16" x14ac:dyDescent="0.25">
      <c r="A6374" s="1">
        <v>43544.600324074076</v>
      </c>
      <c r="B6374" s="1">
        <v>43544.600370370368</v>
      </c>
      <c r="C6374">
        <v>1</v>
      </c>
      <c r="D6374">
        <v>0</v>
      </c>
      <c r="E6374">
        <v>2.5</v>
      </c>
      <c r="F6374">
        <v>0</v>
      </c>
      <c r="G6374">
        <v>0</v>
      </c>
      <c r="H6374">
        <v>3.3</v>
      </c>
      <c r="I6374" t="s">
        <v>201</v>
      </c>
      <c r="J6374" t="s">
        <v>19</v>
      </c>
      <c r="K6374" t="s">
        <v>111</v>
      </c>
      <c r="L6374" t="s">
        <v>111</v>
      </c>
      <c r="M6374" t="s">
        <v>58</v>
      </c>
      <c r="N6374" t="s">
        <v>58</v>
      </c>
      <c r="O6374" t="str">
        <f>TEXT(Table1[[#This Row],[pickup]],"dddd")</f>
        <v>Wednesday</v>
      </c>
      <c r="P6374">
        <f t="shared" si="99"/>
        <v>14</v>
      </c>
    </row>
    <row r="6375" spans="1:16" x14ac:dyDescent="0.25">
      <c r="A6375" s="1">
        <v>43538.670983796299</v>
      </c>
      <c r="B6375" s="1">
        <v>43538.706736111111</v>
      </c>
      <c r="C6375">
        <v>1</v>
      </c>
      <c r="D6375">
        <v>9.56</v>
      </c>
      <c r="E6375">
        <v>39.5</v>
      </c>
      <c r="F6375">
        <v>1</v>
      </c>
      <c r="G6375">
        <v>0</v>
      </c>
      <c r="H6375">
        <v>45.05</v>
      </c>
      <c r="I6375" t="s">
        <v>201</v>
      </c>
      <c r="J6375" t="s">
        <v>15</v>
      </c>
      <c r="K6375" t="s">
        <v>31</v>
      </c>
      <c r="L6375" t="s">
        <v>155</v>
      </c>
      <c r="M6375" t="s">
        <v>18</v>
      </c>
      <c r="N6375" t="s">
        <v>58</v>
      </c>
      <c r="O6375" t="str">
        <f>TEXT(Table1[[#This Row],[pickup]],"dddd")</f>
        <v>Thursday</v>
      </c>
      <c r="P6375">
        <f t="shared" si="99"/>
        <v>16</v>
      </c>
    </row>
    <row r="6376" spans="1:16" x14ac:dyDescent="0.25">
      <c r="A6376" s="1">
        <v>43526.447800925926</v>
      </c>
      <c r="B6376" s="1">
        <v>43526.450428240743</v>
      </c>
      <c r="C6376">
        <v>1</v>
      </c>
      <c r="D6376">
        <v>0.88</v>
      </c>
      <c r="E6376">
        <v>5</v>
      </c>
      <c r="F6376">
        <v>1.45</v>
      </c>
      <c r="G6376">
        <v>0</v>
      </c>
      <c r="H6376">
        <v>7.25</v>
      </c>
      <c r="I6376" t="s">
        <v>201</v>
      </c>
      <c r="J6376" t="s">
        <v>15</v>
      </c>
      <c r="K6376" t="s">
        <v>94</v>
      </c>
      <c r="L6376" t="s">
        <v>57</v>
      </c>
      <c r="M6376" t="s">
        <v>58</v>
      </c>
      <c r="N6376" t="s">
        <v>58</v>
      </c>
      <c r="O6376" t="str">
        <f>TEXT(Table1[[#This Row],[pickup]],"dddd")</f>
        <v>Saturday</v>
      </c>
      <c r="P6376">
        <f t="shared" si="99"/>
        <v>10</v>
      </c>
    </row>
    <row r="6377" spans="1:16" x14ac:dyDescent="0.25">
      <c r="A6377" s="1">
        <v>43555.785034722219</v>
      </c>
      <c r="B6377" s="1">
        <v>43555.787418981483</v>
      </c>
      <c r="C6377">
        <v>1</v>
      </c>
      <c r="D6377">
        <v>0.59</v>
      </c>
      <c r="E6377">
        <v>4.5</v>
      </c>
      <c r="F6377">
        <v>0</v>
      </c>
      <c r="G6377">
        <v>0</v>
      </c>
      <c r="H6377">
        <v>5.3</v>
      </c>
      <c r="I6377" t="s">
        <v>201</v>
      </c>
      <c r="J6377" t="s">
        <v>19</v>
      </c>
      <c r="K6377" t="s">
        <v>98</v>
      </c>
      <c r="L6377" t="s">
        <v>98</v>
      </c>
      <c r="M6377" t="s">
        <v>18</v>
      </c>
      <c r="N6377" t="s">
        <v>18</v>
      </c>
      <c r="O6377" t="str">
        <f>TEXT(Table1[[#This Row],[pickup]],"dddd")</f>
        <v>Sunday</v>
      </c>
      <c r="P6377">
        <f t="shared" si="99"/>
        <v>18</v>
      </c>
    </row>
    <row r="6378" spans="1:16" x14ac:dyDescent="0.25">
      <c r="A6378" s="1">
        <v>43530.349710648145</v>
      </c>
      <c r="B6378" s="1">
        <v>43530.36241898148</v>
      </c>
      <c r="C6378">
        <v>1</v>
      </c>
      <c r="D6378">
        <v>2.78</v>
      </c>
      <c r="E6378">
        <v>13.5</v>
      </c>
      <c r="F6378">
        <v>0</v>
      </c>
      <c r="G6378">
        <v>0</v>
      </c>
      <c r="H6378">
        <v>14.3</v>
      </c>
      <c r="I6378" t="s">
        <v>201</v>
      </c>
      <c r="J6378" t="s">
        <v>15</v>
      </c>
      <c r="K6378" t="s">
        <v>92</v>
      </c>
      <c r="L6378" t="s">
        <v>126</v>
      </c>
      <c r="M6378" t="s">
        <v>58</v>
      </c>
      <c r="N6378" t="s">
        <v>58</v>
      </c>
      <c r="O6378" t="str">
        <f>TEXT(Table1[[#This Row],[pickup]],"dddd")</f>
        <v>Wednesday</v>
      </c>
      <c r="P6378">
        <f t="shared" si="99"/>
        <v>8</v>
      </c>
    </row>
    <row r="6379" spans="1:16" x14ac:dyDescent="0.25">
      <c r="A6379" s="1">
        <v>43530.578310185185</v>
      </c>
      <c r="B6379" s="1">
        <v>43530.58394675926</v>
      </c>
      <c r="C6379">
        <v>1</v>
      </c>
      <c r="D6379">
        <v>1.62</v>
      </c>
      <c r="E6379">
        <v>8</v>
      </c>
      <c r="F6379">
        <v>0</v>
      </c>
      <c r="G6379">
        <v>0</v>
      </c>
      <c r="H6379">
        <v>8.8000000000000007</v>
      </c>
      <c r="I6379" t="s">
        <v>201</v>
      </c>
      <c r="J6379" t="s">
        <v>19</v>
      </c>
      <c r="K6379" t="s">
        <v>98</v>
      </c>
      <c r="L6379" t="s">
        <v>114</v>
      </c>
      <c r="M6379" t="s">
        <v>18</v>
      </c>
      <c r="N6379" t="s">
        <v>18</v>
      </c>
      <c r="O6379" t="str">
        <f>TEXT(Table1[[#This Row],[pickup]],"dddd")</f>
        <v>Wednesday</v>
      </c>
      <c r="P6379">
        <f t="shared" si="99"/>
        <v>13</v>
      </c>
    </row>
    <row r="6380" spans="1:16" x14ac:dyDescent="0.25">
      <c r="A6380" s="1">
        <v>43525.714687500003</v>
      </c>
      <c r="B6380" s="1">
        <v>43525.72142361111</v>
      </c>
      <c r="C6380">
        <v>1</v>
      </c>
      <c r="D6380">
        <v>1.74</v>
      </c>
      <c r="E6380">
        <v>8.5</v>
      </c>
      <c r="F6380">
        <v>2.06</v>
      </c>
      <c r="G6380">
        <v>0</v>
      </c>
      <c r="H6380">
        <v>12.36</v>
      </c>
      <c r="I6380" t="s">
        <v>201</v>
      </c>
      <c r="J6380" t="s">
        <v>15</v>
      </c>
      <c r="K6380" t="s">
        <v>94</v>
      </c>
      <c r="L6380" t="s">
        <v>207</v>
      </c>
      <c r="M6380" t="s">
        <v>58</v>
      </c>
      <c r="N6380" t="s">
        <v>58</v>
      </c>
      <c r="O6380" t="str">
        <f>TEXT(Table1[[#This Row],[pickup]],"dddd")</f>
        <v>Friday</v>
      </c>
      <c r="P6380">
        <f t="shared" si="99"/>
        <v>17</v>
      </c>
    </row>
    <row r="6381" spans="1:16" x14ac:dyDescent="0.25">
      <c r="A6381" s="1">
        <v>43552.085706018515</v>
      </c>
      <c r="B6381" s="1">
        <v>43552.093518518515</v>
      </c>
      <c r="C6381">
        <v>2</v>
      </c>
      <c r="D6381">
        <v>1.8</v>
      </c>
      <c r="E6381">
        <v>9.5</v>
      </c>
      <c r="F6381">
        <v>2.16</v>
      </c>
      <c r="G6381">
        <v>0</v>
      </c>
      <c r="H6381">
        <v>12.96</v>
      </c>
      <c r="I6381" t="s">
        <v>201</v>
      </c>
      <c r="J6381" t="s">
        <v>15</v>
      </c>
      <c r="K6381" t="s">
        <v>69</v>
      </c>
      <c r="L6381" t="s">
        <v>65</v>
      </c>
      <c r="M6381" t="s">
        <v>37</v>
      </c>
      <c r="N6381" t="s">
        <v>37</v>
      </c>
      <c r="O6381" t="str">
        <f>TEXT(Table1[[#This Row],[pickup]],"dddd")</f>
        <v>Thursday</v>
      </c>
      <c r="P6381">
        <f t="shared" si="99"/>
        <v>2</v>
      </c>
    </row>
    <row r="6382" spans="1:16" x14ac:dyDescent="0.25">
      <c r="A6382" s="1">
        <v>43546.801886574074</v>
      </c>
      <c r="B6382" s="1">
        <v>43546.806250000001</v>
      </c>
      <c r="C6382">
        <v>1</v>
      </c>
      <c r="D6382">
        <v>0.71</v>
      </c>
      <c r="E6382">
        <v>6</v>
      </c>
      <c r="F6382">
        <v>0</v>
      </c>
      <c r="G6382">
        <v>0</v>
      </c>
      <c r="H6382">
        <v>7.8</v>
      </c>
      <c r="I6382" t="s">
        <v>201</v>
      </c>
      <c r="J6382" t="s">
        <v>15</v>
      </c>
      <c r="K6382" t="s">
        <v>178</v>
      </c>
      <c r="L6382" t="s">
        <v>164</v>
      </c>
      <c r="M6382" t="s">
        <v>58</v>
      </c>
      <c r="N6382" t="s">
        <v>58</v>
      </c>
      <c r="O6382" t="str">
        <f>TEXT(Table1[[#This Row],[pickup]],"dddd")</f>
        <v>Friday</v>
      </c>
      <c r="P6382">
        <f t="shared" si="99"/>
        <v>19</v>
      </c>
    </row>
    <row r="6383" spans="1:16" x14ac:dyDescent="0.25">
      <c r="A6383" s="1">
        <v>43544.503159722219</v>
      </c>
      <c r="B6383" s="1">
        <v>43544.519525462965</v>
      </c>
      <c r="C6383">
        <v>2</v>
      </c>
      <c r="D6383">
        <v>6.66</v>
      </c>
      <c r="E6383">
        <v>20</v>
      </c>
      <c r="F6383">
        <v>0</v>
      </c>
      <c r="G6383">
        <v>0</v>
      </c>
      <c r="H6383">
        <v>20</v>
      </c>
      <c r="I6383" t="s">
        <v>201</v>
      </c>
      <c r="J6383" t="s">
        <v>19</v>
      </c>
      <c r="K6383" t="s">
        <v>170</v>
      </c>
      <c r="L6383" t="s">
        <v>31</v>
      </c>
      <c r="M6383" t="s">
        <v>76</v>
      </c>
      <c r="N6383" t="s">
        <v>18</v>
      </c>
      <c r="O6383" t="str">
        <f>TEXT(Table1[[#This Row],[pickup]],"dddd")</f>
        <v>Wednesday</v>
      </c>
      <c r="P6383">
        <f t="shared" si="99"/>
        <v>12</v>
      </c>
    </row>
    <row r="6384" spans="1:16" x14ac:dyDescent="0.25">
      <c r="A6384" s="1">
        <v>43529.775000000001</v>
      </c>
      <c r="B6384" s="1">
        <v>43529.778946759259</v>
      </c>
      <c r="C6384">
        <v>1</v>
      </c>
      <c r="D6384">
        <v>0.91</v>
      </c>
      <c r="E6384">
        <v>5.5</v>
      </c>
      <c r="F6384">
        <v>2</v>
      </c>
      <c r="G6384">
        <v>0</v>
      </c>
      <c r="H6384">
        <v>11.25</v>
      </c>
      <c r="I6384" t="s">
        <v>201</v>
      </c>
      <c r="J6384" t="s">
        <v>15</v>
      </c>
      <c r="K6384" t="s">
        <v>149</v>
      </c>
      <c r="L6384" t="s">
        <v>149</v>
      </c>
      <c r="M6384" t="s">
        <v>37</v>
      </c>
      <c r="N6384" t="s">
        <v>37</v>
      </c>
      <c r="O6384" t="str">
        <f>TEXT(Table1[[#This Row],[pickup]],"dddd")</f>
        <v>Tuesday</v>
      </c>
      <c r="P6384">
        <f t="shared" si="99"/>
        <v>18</v>
      </c>
    </row>
    <row r="6385" spans="1:16" x14ac:dyDescent="0.25">
      <c r="A6385" s="1">
        <v>43548.821261574078</v>
      </c>
      <c r="B6385" s="1">
        <v>43548.833078703705</v>
      </c>
      <c r="C6385">
        <v>1</v>
      </c>
      <c r="D6385">
        <v>8.8800000000000008</v>
      </c>
      <c r="E6385">
        <v>25.5</v>
      </c>
      <c r="F6385">
        <v>6.41</v>
      </c>
      <c r="G6385">
        <v>5.76</v>
      </c>
      <c r="H6385">
        <v>38.47</v>
      </c>
      <c r="I6385" t="s">
        <v>201</v>
      </c>
      <c r="J6385" t="s">
        <v>15</v>
      </c>
      <c r="K6385" t="s">
        <v>115</v>
      </c>
      <c r="L6385" t="s">
        <v>54</v>
      </c>
      <c r="M6385" t="s">
        <v>37</v>
      </c>
      <c r="N6385" t="s">
        <v>18</v>
      </c>
      <c r="O6385" t="str">
        <f>TEXT(Table1[[#This Row],[pickup]],"dddd")</f>
        <v>Sunday</v>
      </c>
      <c r="P6385">
        <f t="shared" si="99"/>
        <v>19</v>
      </c>
    </row>
    <row r="6386" spans="1:16" x14ac:dyDescent="0.25">
      <c r="A6386" s="1">
        <v>43537.755219907405</v>
      </c>
      <c r="B6386" s="1">
        <v>43537.773298611108</v>
      </c>
      <c r="C6386">
        <v>1</v>
      </c>
      <c r="D6386">
        <v>3.1</v>
      </c>
      <c r="E6386">
        <v>16.5</v>
      </c>
      <c r="F6386">
        <v>0</v>
      </c>
      <c r="G6386">
        <v>0</v>
      </c>
      <c r="H6386">
        <v>18.3</v>
      </c>
      <c r="I6386" t="s">
        <v>201</v>
      </c>
      <c r="J6386" t="s">
        <v>19</v>
      </c>
      <c r="K6386" t="s">
        <v>83</v>
      </c>
      <c r="L6386" t="s">
        <v>104</v>
      </c>
      <c r="M6386" t="s">
        <v>58</v>
      </c>
      <c r="N6386" t="s">
        <v>58</v>
      </c>
      <c r="O6386" t="str">
        <f>TEXT(Table1[[#This Row],[pickup]],"dddd")</f>
        <v>Wednesday</v>
      </c>
      <c r="P6386">
        <f t="shared" si="99"/>
        <v>18</v>
      </c>
    </row>
    <row r="6387" spans="1:16" x14ac:dyDescent="0.25">
      <c r="A6387" s="1">
        <v>43530.917627314811</v>
      </c>
      <c r="B6387" s="1">
        <v>43530.919791666667</v>
      </c>
      <c r="C6387">
        <v>1</v>
      </c>
      <c r="D6387">
        <v>0.55000000000000004</v>
      </c>
      <c r="E6387">
        <v>4</v>
      </c>
      <c r="F6387">
        <v>1.06</v>
      </c>
      <c r="G6387">
        <v>0</v>
      </c>
      <c r="H6387">
        <v>6.36</v>
      </c>
      <c r="I6387" t="s">
        <v>201</v>
      </c>
      <c r="J6387" t="s">
        <v>15</v>
      </c>
      <c r="K6387" t="s">
        <v>54</v>
      </c>
      <c r="L6387" t="s">
        <v>114</v>
      </c>
      <c r="M6387" t="s">
        <v>18</v>
      </c>
      <c r="N6387" t="s">
        <v>18</v>
      </c>
      <c r="O6387" t="str">
        <f>TEXT(Table1[[#This Row],[pickup]],"dddd")</f>
        <v>Wednesday</v>
      </c>
      <c r="P6387">
        <f t="shared" si="99"/>
        <v>22</v>
      </c>
    </row>
    <row r="6388" spans="1:16" x14ac:dyDescent="0.25">
      <c r="A6388" s="1">
        <v>43534.444571759261</v>
      </c>
      <c r="B6388" s="1">
        <v>43534.451099537036</v>
      </c>
      <c r="C6388">
        <v>1</v>
      </c>
      <c r="D6388">
        <v>2.39</v>
      </c>
      <c r="E6388">
        <v>9.5</v>
      </c>
      <c r="F6388">
        <v>0</v>
      </c>
      <c r="G6388">
        <v>0</v>
      </c>
      <c r="H6388">
        <v>10.3</v>
      </c>
      <c r="I6388" t="s">
        <v>201</v>
      </c>
      <c r="J6388" t="s">
        <v>19</v>
      </c>
      <c r="K6388" t="s">
        <v>218</v>
      </c>
      <c r="L6388" t="s">
        <v>192</v>
      </c>
      <c r="M6388" t="s">
        <v>76</v>
      </c>
      <c r="N6388" t="s">
        <v>76</v>
      </c>
      <c r="O6388" t="str">
        <f>TEXT(Table1[[#This Row],[pickup]],"dddd")</f>
        <v>Sunday</v>
      </c>
      <c r="P6388">
        <f t="shared" si="99"/>
        <v>10</v>
      </c>
    </row>
    <row r="6389" spans="1:16" x14ac:dyDescent="0.25">
      <c r="A6389" s="1">
        <v>43553.859710648147</v>
      </c>
      <c r="B6389" s="1">
        <v>43553.874039351853</v>
      </c>
      <c r="C6389">
        <v>1</v>
      </c>
      <c r="D6389">
        <v>6.23</v>
      </c>
      <c r="E6389">
        <v>18.48</v>
      </c>
      <c r="F6389">
        <v>0</v>
      </c>
      <c r="G6389">
        <v>0</v>
      </c>
      <c r="H6389">
        <v>18.98</v>
      </c>
      <c r="I6389" t="s">
        <v>201</v>
      </c>
      <c r="J6389" t="s">
        <v>15</v>
      </c>
      <c r="K6389" t="s">
        <v>170</v>
      </c>
      <c r="L6389" t="s">
        <v>156</v>
      </c>
      <c r="M6389" t="s">
        <v>76</v>
      </c>
      <c r="N6389" t="s">
        <v>76</v>
      </c>
      <c r="O6389" t="str">
        <f>TEXT(Table1[[#This Row],[pickup]],"dddd")</f>
        <v>Friday</v>
      </c>
      <c r="P6389">
        <f t="shared" si="99"/>
        <v>20</v>
      </c>
    </row>
    <row r="6390" spans="1:16" x14ac:dyDescent="0.25">
      <c r="A6390" s="1">
        <v>43554.906678240739</v>
      </c>
      <c r="B6390" s="1">
        <v>43554.921157407407</v>
      </c>
      <c r="C6390">
        <v>1</v>
      </c>
      <c r="D6390">
        <v>3.84</v>
      </c>
      <c r="E6390">
        <v>15</v>
      </c>
      <c r="F6390">
        <v>0</v>
      </c>
      <c r="G6390">
        <v>0</v>
      </c>
      <c r="H6390">
        <v>15.5</v>
      </c>
      <c r="I6390" t="s">
        <v>201</v>
      </c>
      <c r="J6390" t="s">
        <v>15</v>
      </c>
      <c r="K6390" t="s">
        <v>91</v>
      </c>
      <c r="L6390" t="s">
        <v>97</v>
      </c>
      <c r="M6390" t="s">
        <v>58</v>
      </c>
      <c r="N6390" t="s">
        <v>58</v>
      </c>
      <c r="O6390" t="str">
        <f>TEXT(Table1[[#This Row],[pickup]],"dddd")</f>
        <v>Saturday</v>
      </c>
      <c r="P6390">
        <f t="shared" si="99"/>
        <v>21</v>
      </c>
    </row>
    <row r="6391" spans="1:16" x14ac:dyDescent="0.25">
      <c r="A6391" s="1">
        <v>43549.346817129626</v>
      </c>
      <c r="B6391" s="1">
        <v>43549.351493055554</v>
      </c>
      <c r="C6391">
        <v>1</v>
      </c>
      <c r="D6391">
        <v>1.0900000000000001</v>
      </c>
      <c r="E6391">
        <v>6.5</v>
      </c>
      <c r="F6391">
        <v>2.19</v>
      </c>
      <c r="G6391">
        <v>0</v>
      </c>
      <c r="H6391">
        <v>9.49</v>
      </c>
      <c r="I6391" t="s">
        <v>201</v>
      </c>
      <c r="J6391" t="s">
        <v>15</v>
      </c>
      <c r="K6391" t="s">
        <v>36</v>
      </c>
      <c r="L6391" t="s">
        <v>36</v>
      </c>
      <c r="M6391" t="s">
        <v>37</v>
      </c>
      <c r="N6391" t="s">
        <v>37</v>
      </c>
      <c r="O6391" t="str">
        <f>TEXT(Table1[[#This Row],[pickup]],"dddd")</f>
        <v>Monday</v>
      </c>
      <c r="P6391">
        <f t="shared" si="99"/>
        <v>8</v>
      </c>
    </row>
    <row r="6392" spans="1:16" x14ac:dyDescent="0.25">
      <c r="A6392" s="1">
        <v>43543.397453703707</v>
      </c>
      <c r="B6392" s="1">
        <v>43543.400254629632</v>
      </c>
      <c r="C6392">
        <v>1</v>
      </c>
      <c r="D6392">
        <v>0.7</v>
      </c>
      <c r="E6392">
        <v>5</v>
      </c>
      <c r="F6392">
        <v>0</v>
      </c>
      <c r="G6392">
        <v>0</v>
      </c>
      <c r="H6392">
        <v>5.8</v>
      </c>
      <c r="I6392" t="s">
        <v>201</v>
      </c>
      <c r="J6392" t="s">
        <v>19</v>
      </c>
      <c r="K6392" t="s">
        <v>73</v>
      </c>
      <c r="L6392" t="s">
        <v>114</v>
      </c>
      <c r="M6392" t="s">
        <v>18</v>
      </c>
      <c r="N6392" t="s">
        <v>18</v>
      </c>
      <c r="O6392" t="str">
        <f>TEXT(Table1[[#This Row],[pickup]],"dddd")</f>
        <v>Tuesday</v>
      </c>
      <c r="P6392">
        <f t="shared" si="99"/>
        <v>9</v>
      </c>
    </row>
    <row r="6393" spans="1:16" x14ac:dyDescent="0.25">
      <c r="A6393" s="1">
        <v>43536.662245370368</v>
      </c>
      <c r="B6393" s="1">
        <v>43536.675381944442</v>
      </c>
      <c r="C6393">
        <v>1</v>
      </c>
      <c r="D6393">
        <v>1.68</v>
      </c>
      <c r="E6393">
        <v>12.5</v>
      </c>
      <c r="F6393">
        <v>0</v>
      </c>
      <c r="G6393">
        <v>0</v>
      </c>
      <c r="H6393">
        <v>13.3</v>
      </c>
      <c r="I6393" t="s">
        <v>201</v>
      </c>
      <c r="J6393" t="s">
        <v>19</v>
      </c>
      <c r="K6393" t="s">
        <v>95</v>
      </c>
      <c r="L6393" t="s">
        <v>184</v>
      </c>
      <c r="M6393" t="s">
        <v>58</v>
      </c>
      <c r="N6393" t="s">
        <v>58</v>
      </c>
      <c r="O6393" t="str">
        <f>TEXT(Table1[[#This Row],[pickup]],"dddd")</f>
        <v>Tuesday</v>
      </c>
      <c r="P6393">
        <f t="shared" si="99"/>
        <v>15</v>
      </c>
    </row>
    <row r="6394" spans="1:16" x14ac:dyDescent="0.25">
      <c r="A6394" s="1">
        <v>43554.400347222225</v>
      </c>
      <c r="B6394" s="1">
        <v>43554.415150462963</v>
      </c>
      <c r="C6394">
        <v>1</v>
      </c>
      <c r="D6394">
        <v>4.3600000000000003</v>
      </c>
      <c r="E6394">
        <v>15</v>
      </c>
      <c r="F6394">
        <v>0</v>
      </c>
      <c r="G6394">
        <v>0</v>
      </c>
      <c r="H6394">
        <v>15.5</v>
      </c>
      <c r="I6394" t="s">
        <v>201</v>
      </c>
      <c r="J6394" t="s">
        <v>15</v>
      </c>
      <c r="K6394" t="s">
        <v>120</v>
      </c>
      <c r="L6394" t="s">
        <v>147</v>
      </c>
      <c r="M6394" t="s">
        <v>58</v>
      </c>
      <c r="N6394" t="s">
        <v>58</v>
      </c>
      <c r="O6394" t="str">
        <f>TEXT(Table1[[#This Row],[pickup]],"dddd")</f>
        <v>Saturday</v>
      </c>
      <c r="P6394">
        <f t="shared" si="99"/>
        <v>9</v>
      </c>
    </row>
    <row r="6395" spans="1:16" x14ac:dyDescent="0.25">
      <c r="A6395" s="1">
        <v>43534.77306712963</v>
      </c>
      <c r="B6395" s="1">
        <v>43534.814328703702</v>
      </c>
      <c r="C6395">
        <v>1</v>
      </c>
      <c r="D6395">
        <v>0</v>
      </c>
      <c r="E6395">
        <v>71.2</v>
      </c>
      <c r="F6395">
        <v>0</v>
      </c>
      <c r="G6395">
        <v>0</v>
      </c>
      <c r="H6395">
        <v>72</v>
      </c>
      <c r="I6395" t="s">
        <v>201</v>
      </c>
      <c r="J6395" t="s">
        <v>15</v>
      </c>
      <c r="K6395" t="s">
        <v>170</v>
      </c>
      <c r="L6395" t="s">
        <v>176</v>
      </c>
      <c r="M6395" t="s">
        <v>76</v>
      </c>
      <c r="N6395" t="s">
        <v>58</v>
      </c>
      <c r="O6395" t="str">
        <f>TEXT(Table1[[#This Row],[pickup]],"dddd")</f>
        <v>Sunday</v>
      </c>
      <c r="P6395">
        <f t="shared" si="99"/>
        <v>18</v>
      </c>
    </row>
    <row r="6396" spans="1:16" x14ac:dyDescent="0.25">
      <c r="A6396" s="1">
        <v>43544.377696759257</v>
      </c>
      <c r="B6396" s="1">
        <v>43544.382430555554</v>
      </c>
      <c r="C6396">
        <v>1</v>
      </c>
      <c r="D6396">
        <v>1.75</v>
      </c>
      <c r="E6396">
        <v>7.5</v>
      </c>
      <c r="F6396">
        <v>0</v>
      </c>
      <c r="G6396">
        <v>0</v>
      </c>
      <c r="H6396">
        <v>8.3000000000000007</v>
      </c>
      <c r="I6396" t="s">
        <v>201</v>
      </c>
      <c r="J6396" t="s">
        <v>19</v>
      </c>
      <c r="K6396" t="s">
        <v>146</v>
      </c>
      <c r="L6396" t="s">
        <v>69</v>
      </c>
      <c r="M6396" t="s">
        <v>37</v>
      </c>
      <c r="N6396" t="s">
        <v>37</v>
      </c>
      <c r="O6396" t="str">
        <f>TEXT(Table1[[#This Row],[pickup]],"dddd")</f>
        <v>Wednesday</v>
      </c>
      <c r="P6396">
        <f t="shared" si="99"/>
        <v>9</v>
      </c>
    </row>
    <row r="6397" spans="1:16" x14ac:dyDescent="0.25">
      <c r="A6397" s="1">
        <v>43528.749884259261</v>
      </c>
      <c r="B6397" s="1">
        <v>43528.755706018521</v>
      </c>
      <c r="C6397">
        <v>1</v>
      </c>
      <c r="D6397">
        <v>1.29</v>
      </c>
      <c r="E6397">
        <v>6.5</v>
      </c>
      <c r="F6397">
        <v>0</v>
      </c>
      <c r="G6397">
        <v>0</v>
      </c>
      <c r="H6397">
        <v>8.3000000000000007</v>
      </c>
      <c r="I6397" t="s">
        <v>201</v>
      </c>
      <c r="J6397" t="s">
        <v>19</v>
      </c>
      <c r="K6397" t="s">
        <v>98</v>
      </c>
      <c r="L6397" t="s">
        <v>114</v>
      </c>
      <c r="M6397" t="s">
        <v>18</v>
      </c>
      <c r="N6397" t="s">
        <v>18</v>
      </c>
      <c r="O6397" t="str">
        <f>TEXT(Table1[[#This Row],[pickup]],"dddd")</f>
        <v>Monday</v>
      </c>
      <c r="P6397">
        <f t="shared" si="99"/>
        <v>17</v>
      </c>
    </row>
    <row r="6398" spans="1:16" x14ac:dyDescent="0.25">
      <c r="A6398" s="1">
        <v>43539.738993055558</v>
      </c>
      <c r="B6398" s="1">
        <v>43539.764178240737</v>
      </c>
      <c r="C6398">
        <v>1</v>
      </c>
      <c r="D6398">
        <v>11.44</v>
      </c>
      <c r="E6398">
        <v>41.63</v>
      </c>
      <c r="F6398">
        <v>0</v>
      </c>
      <c r="G6398">
        <v>0</v>
      </c>
      <c r="H6398">
        <v>42.13</v>
      </c>
      <c r="I6398" t="s">
        <v>201</v>
      </c>
      <c r="J6398" t="s">
        <v>15</v>
      </c>
      <c r="K6398" t="s">
        <v>126</v>
      </c>
      <c r="L6398" t="s">
        <v>35</v>
      </c>
      <c r="M6398" t="s">
        <v>58</v>
      </c>
      <c r="N6398" t="s">
        <v>37</v>
      </c>
      <c r="O6398" t="str">
        <f>TEXT(Table1[[#This Row],[pickup]],"dddd")</f>
        <v>Friday</v>
      </c>
      <c r="P6398">
        <f t="shared" si="99"/>
        <v>17</v>
      </c>
    </row>
    <row r="6399" spans="1:16" x14ac:dyDescent="0.25">
      <c r="A6399" s="1">
        <v>43531.089803240742</v>
      </c>
      <c r="B6399" s="1">
        <v>43531.094212962962</v>
      </c>
      <c r="C6399">
        <v>1</v>
      </c>
      <c r="D6399">
        <v>1.57</v>
      </c>
      <c r="E6399">
        <v>7.5</v>
      </c>
      <c r="F6399">
        <v>0</v>
      </c>
      <c r="G6399">
        <v>0</v>
      </c>
      <c r="H6399">
        <v>8.8000000000000007</v>
      </c>
      <c r="I6399" t="s">
        <v>201</v>
      </c>
      <c r="J6399" t="s">
        <v>19</v>
      </c>
      <c r="K6399" t="s">
        <v>95</v>
      </c>
      <c r="L6399" t="s">
        <v>147</v>
      </c>
      <c r="M6399" t="s">
        <v>58</v>
      </c>
      <c r="N6399" t="s">
        <v>58</v>
      </c>
      <c r="O6399" t="str">
        <f>TEXT(Table1[[#This Row],[pickup]],"dddd")</f>
        <v>Thursday</v>
      </c>
      <c r="P6399">
        <f t="shared" si="99"/>
        <v>2</v>
      </c>
    </row>
    <row r="6400" spans="1:16" x14ac:dyDescent="0.25">
      <c r="A6400" s="1">
        <v>43541.546863425923</v>
      </c>
      <c r="B6400" s="1">
        <v>43541.577731481484</v>
      </c>
      <c r="C6400">
        <v>1</v>
      </c>
      <c r="D6400">
        <v>18.39</v>
      </c>
      <c r="E6400">
        <v>50.5</v>
      </c>
      <c r="F6400">
        <v>7.7</v>
      </c>
      <c r="G6400">
        <v>0</v>
      </c>
      <c r="H6400">
        <v>59</v>
      </c>
      <c r="I6400" t="s">
        <v>201</v>
      </c>
      <c r="J6400" t="s">
        <v>15</v>
      </c>
      <c r="K6400" t="s">
        <v>82</v>
      </c>
      <c r="L6400" t="s">
        <v>64</v>
      </c>
      <c r="M6400" t="s">
        <v>58</v>
      </c>
      <c r="N6400" t="s">
        <v>37</v>
      </c>
      <c r="O6400" t="str">
        <f>TEXT(Table1[[#This Row],[pickup]],"dddd")</f>
        <v>Sunday</v>
      </c>
      <c r="P6400">
        <f t="shared" si="99"/>
        <v>13</v>
      </c>
    </row>
    <row r="6401" spans="1:16" x14ac:dyDescent="0.25">
      <c r="A6401" s="1">
        <v>43544.387962962966</v>
      </c>
      <c r="B6401" s="1">
        <v>43544.394814814812</v>
      </c>
      <c r="C6401">
        <v>1</v>
      </c>
      <c r="D6401">
        <v>1.1499999999999999</v>
      </c>
      <c r="E6401">
        <v>8</v>
      </c>
      <c r="F6401">
        <v>0</v>
      </c>
      <c r="G6401">
        <v>0</v>
      </c>
      <c r="H6401">
        <v>8.8000000000000007</v>
      </c>
      <c r="I6401" t="s">
        <v>201</v>
      </c>
      <c r="J6401" t="s">
        <v>15</v>
      </c>
      <c r="K6401" t="s">
        <v>151</v>
      </c>
      <c r="L6401" t="s">
        <v>104</v>
      </c>
      <c r="M6401" t="s">
        <v>58</v>
      </c>
      <c r="N6401" t="s">
        <v>58</v>
      </c>
      <c r="O6401" t="str">
        <f>TEXT(Table1[[#This Row],[pickup]],"dddd")</f>
        <v>Wednesday</v>
      </c>
      <c r="P6401">
        <f t="shared" si="99"/>
        <v>9</v>
      </c>
    </row>
    <row r="6402" spans="1:16" x14ac:dyDescent="0.25">
      <c r="A6402" s="1">
        <v>43546.737071759257</v>
      </c>
      <c r="B6402" s="1">
        <v>43546.768055555556</v>
      </c>
      <c r="C6402">
        <v>1</v>
      </c>
      <c r="D6402">
        <v>13.77</v>
      </c>
      <c r="E6402">
        <v>43.5</v>
      </c>
      <c r="F6402">
        <v>4</v>
      </c>
      <c r="G6402">
        <v>0</v>
      </c>
      <c r="H6402">
        <v>52.05</v>
      </c>
      <c r="I6402" t="s">
        <v>201</v>
      </c>
      <c r="J6402" t="s">
        <v>15</v>
      </c>
      <c r="K6402" t="s">
        <v>185</v>
      </c>
      <c r="L6402" t="s">
        <v>74</v>
      </c>
      <c r="M6402" t="s">
        <v>37</v>
      </c>
      <c r="N6402" t="s">
        <v>18</v>
      </c>
      <c r="O6402" t="str">
        <f>TEXT(Table1[[#This Row],[pickup]],"dddd")</f>
        <v>Friday</v>
      </c>
      <c r="P6402">
        <f t="shared" ref="P6402:P6434" si="100">HOUR(A:A)</f>
        <v>17</v>
      </c>
    </row>
    <row r="6403" spans="1:16" x14ac:dyDescent="0.25">
      <c r="A6403" s="1">
        <v>43542.802048611113</v>
      </c>
      <c r="B6403" s="1">
        <v>43542.805405092593</v>
      </c>
      <c r="C6403">
        <v>1</v>
      </c>
      <c r="D6403">
        <v>1.25</v>
      </c>
      <c r="E6403">
        <v>6</v>
      </c>
      <c r="F6403">
        <v>0</v>
      </c>
      <c r="G6403">
        <v>0</v>
      </c>
      <c r="H6403">
        <v>7.8</v>
      </c>
      <c r="I6403" t="s">
        <v>201</v>
      </c>
      <c r="J6403" t="s">
        <v>19</v>
      </c>
      <c r="K6403" t="s">
        <v>36</v>
      </c>
      <c r="L6403" t="s">
        <v>89</v>
      </c>
      <c r="M6403" t="s">
        <v>37</v>
      </c>
      <c r="N6403" t="s">
        <v>37</v>
      </c>
      <c r="O6403" t="str">
        <f>TEXT(Table1[[#This Row],[pickup]],"dddd")</f>
        <v>Monday</v>
      </c>
      <c r="P6403">
        <f t="shared" si="100"/>
        <v>19</v>
      </c>
    </row>
    <row r="6404" spans="1:16" x14ac:dyDescent="0.25">
      <c r="A6404" s="1">
        <v>43549.894201388888</v>
      </c>
      <c r="B6404" s="1">
        <v>43549.901805555557</v>
      </c>
      <c r="C6404">
        <v>1</v>
      </c>
      <c r="D6404">
        <v>2.95</v>
      </c>
      <c r="E6404">
        <v>11.5</v>
      </c>
      <c r="F6404">
        <v>2</v>
      </c>
      <c r="G6404">
        <v>0</v>
      </c>
      <c r="H6404">
        <v>14.8</v>
      </c>
      <c r="I6404" t="s">
        <v>201</v>
      </c>
      <c r="J6404" t="s">
        <v>15</v>
      </c>
      <c r="K6404" t="s">
        <v>146</v>
      </c>
      <c r="L6404" t="s">
        <v>89</v>
      </c>
      <c r="M6404" t="s">
        <v>37</v>
      </c>
      <c r="N6404" t="s">
        <v>37</v>
      </c>
      <c r="O6404" t="str">
        <f>TEXT(Table1[[#This Row],[pickup]],"dddd")</f>
        <v>Monday</v>
      </c>
      <c r="P6404">
        <f t="shared" si="100"/>
        <v>21</v>
      </c>
    </row>
    <row r="6405" spans="1:16" x14ac:dyDescent="0.25">
      <c r="A6405" s="1">
        <v>43546.144652777781</v>
      </c>
      <c r="B6405" s="1">
        <v>43546.155370370368</v>
      </c>
      <c r="C6405">
        <v>4</v>
      </c>
      <c r="D6405">
        <v>4.07</v>
      </c>
      <c r="E6405">
        <v>14.5</v>
      </c>
      <c r="F6405">
        <v>0</v>
      </c>
      <c r="G6405">
        <v>0</v>
      </c>
      <c r="H6405">
        <v>15.8</v>
      </c>
      <c r="I6405" t="s">
        <v>201</v>
      </c>
      <c r="J6405" t="s">
        <v>19</v>
      </c>
      <c r="K6405" t="s">
        <v>122</v>
      </c>
      <c r="L6405" t="s">
        <v>233</v>
      </c>
      <c r="M6405" t="s">
        <v>37</v>
      </c>
      <c r="N6405" t="s">
        <v>37</v>
      </c>
      <c r="O6405" t="str">
        <f>TEXT(Table1[[#This Row],[pickup]],"dddd")</f>
        <v>Friday</v>
      </c>
      <c r="P6405">
        <f t="shared" si="100"/>
        <v>3</v>
      </c>
    </row>
    <row r="6406" spans="1:16" x14ac:dyDescent="0.25">
      <c r="A6406" s="1">
        <v>43539.91678240741</v>
      </c>
      <c r="B6406" s="1">
        <v>43539.924988425926</v>
      </c>
      <c r="C6406">
        <v>1</v>
      </c>
      <c r="D6406">
        <v>1.77</v>
      </c>
      <c r="E6406">
        <v>9.5</v>
      </c>
      <c r="F6406">
        <v>2.16</v>
      </c>
      <c r="G6406">
        <v>0</v>
      </c>
      <c r="H6406">
        <v>12.96</v>
      </c>
      <c r="I6406" t="s">
        <v>201</v>
      </c>
      <c r="J6406" t="s">
        <v>15</v>
      </c>
      <c r="K6406" t="s">
        <v>97</v>
      </c>
      <c r="L6406" t="s">
        <v>83</v>
      </c>
      <c r="M6406" t="s">
        <v>58</v>
      </c>
      <c r="N6406" t="s">
        <v>58</v>
      </c>
      <c r="O6406" t="str">
        <f>TEXT(Table1[[#This Row],[pickup]],"dddd")</f>
        <v>Friday</v>
      </c>
      <c r="P6406">
        <f t="shared" si="100"/>
        <v>22</v>
      </c>
    </row>
    <row r="6407" spans="1:16" x14ac:dyDescent="0.25">
      <c r="A6407" s="1">
        <v>43545.77008101852</v>
      </c>
      <c r="B6407" s="1">
        <v>43545.785509259258</v>
      </c>
      <c r="C6407">
        <v>2</v>
      </c>
      <c r="D6407">
        <v>3.88</v>
      </c>
      <c r="E6407">
        <v>16.5</v>
      </c>
      <c r="F6407">
        <v>0</v>
      </c>
      <c r="G6407">
        <v>0</v>
      </c>
      <c r="H6407">
        <v>18.3</v>
      </c>
      <c r="I6407" t="s">
        <v>201</v>
      </c>
      <c r="J6407" t="s">
        <v>19</v>
      </c>
      <c r="K6407" t="s">
        <v>94</v>
      </c>
      <c r="L6407" t="s">
        <v>220</v>
      </c>
      <c r="M6407" t="s">
        <v>58</v>
      </c>
      <c r="N6407" t="s">
        <v>58</v>
      </c>
      <c r="O6407" t="str">
        <f>TEXT(Table1[[#This Row],[pickup]],"dddd")</f>
        <v>Thursday</v>
      </c>
      <c r="P6407">
        <f t="shared" si="100"/>
        <v>18</v>
      </c>
    </row>
    <row r="6408" spans="1:16" x14ac:dyDescent="0.25">
      <c r="A6408" s="1">
        <v>43532.933206018519</v>
      </c>
      <c r="B6408" s="1">
        <v>43532.937685185185</v>
      </c>
      <c r="C6408">
        <v>1</v>
      </c>
      <c r="D6408">
        <v>1.1000000000000001</v>
      </c>
      <c r="E6408">
        <v>6.5</v>
      </c>
      <c r="F6408">
        <v>1.55</v>
      </c>
      <c r="G6408">
        <v>0</v>
      </c>
      <c r="H6408">
        <v>9.35</v>
      </c>
      <c r="I6408" t="s">
        <v>201</v>
      </c>
      <c r="J6408" t="s">
        <v>15</v>
      </c>
      <c r="K6408" t="s">
        <v>90</v>
      </c>
      <c r="L6408" t="s">
        <v>159</v>
      </c>
      <c r="M6408" t="s">
        <v>58</v>
      </c>
      <c r="N6408" t="s">
        <v>58</v>
      </c>
      <c r="O6408" t="str">
        <f>TEXT(Table1[[#This Row],[pickup]],"dddd")</f>
        <v>Friday</v>
      </c>
      <c r="P6408">
        <f t="shared" si="100"/>
        <v>22</v>
      </c>
    </row>
    <row r="6409" spans="1:16" x14ac:dyDescent="0.25">
      <c r="A6409" s="1">
        <v>43531.691458333335</v>
      </c>
      <c r="B6409" s="1">
        <v>43531.701423611114</v>
      </c>
      <c r="C6409">
        <v>1</v>
      </c>
      <c r="D6409">
        <v>2.68</v>
      </c>
      <c r="E6409">
        <v>12</v>
      </c>
      <c r="F6409">
        <v>0</v>
      </c>
      <c r="G6409">
        <v>0</v>
      </c>
      <c r="H6409">
        <v>16.55</v>
      </c>
      <c r="I6409" t="s">
        <v>201</v>
      </c>
      <c r="J6409" t="s">
        <v>19</v>
      </c>
      <c r="K6409" t="s">
        <v>73</v>
      </c>
      <c r="L6409" t="s">
        <v>61</v>
      </c>
      <c r="M6409" t="s">
        <v>18</v>
      </c>
      <c r="N6409" t="s">
        <v>18</v>
      </c>
      <c r="O6409" t="str">
        <f>TEXT(Table1[[#This Row],[pickup]],"dddd")</f>
        <v>Thursday</v>
      </c>
      <c r="P6409">
        <f t="shared" si="100"/>
        <v>16</v>
      </c>
    </row>
    <row r="6410" spans="1:16" x14ac:dyDescent="0.25">
      <c r="A6410" s="1">
        <v>43528.31108796296</v>
      </c>
      <c r="B6410" s="1">
        <v>43528.325983796298</v>
      </c>
      <c r="C6410">
        <v>1</v>
      </c>
      <c r="D6410">
        <v>6.48</v>
      </c>
      <c r="E6410">
        <v>22</v>
      </c>
      <c r="F6410">
        <v>0</v>
      </c>
      <c r="G6410">
        <v>0</v>
      </c>
      <c r="H6410">
        <v>25.55</v>
      </c>
      <c r="I6410" t="s">
        <v>201</v>
      </c>
      <c r="J6410" t="s">
        <v>19</v>
      </c>
      <c r="K6410" t="s">
        <v>54</v>
      </c>
      <c r="L6410" t="s">
        <v>42</v>
      </c>
      <c r="M6410" t="s">
        <v>18</v>
      </c>
      <c r="N6410" t="s">
        <v>18</v>
      </c>
      <c r="O6410" t="str">
        <f>TEXT(Table1[[#This Row],[pickup]],"dddd")</f>
        <v>Monday</v>
      </c>
      <c r="P6410">
        <f t="shared" si="100"/>
        <v>7</v>
      </c>
    </row>
    <row r="6411" spans="1:16" x14ac:dyDescent="0.25">
      <c r="A6411" s="1">
        <v>43545.74077546296</v>
      </c>
      <c r="B6411" s="1">
        <v>43545.743587962963</v>
      </c>
      <c r="C6411">
        <v>1</v>
      </c>
      <c r="D6411">
        <v>0.7</v>
      </c>
      <c r="E6411">
        <v>5</v>
      </c>
      <c r="F6411">
        <v>0</v>
      </c>
      <c r="G6411">
        <v>0</v>
      </c>
      <c r="H6411">
        <v>6.8</v>
      </c>
      <c r="I6411" t="s">
        <v>201</v>
      </c>
      <c r="J6411" t="s">
        <v>19</v>
      </c>
      <c r="K6411" t="s">
        <v>126</v>
      </c>
      <c r="L6411" t="s">
        <v>147</v>
      </c>
      <c r="M6411" t="s">
        <v>58</v>
      </c>
      <c r="N6411" t="s">
        <v>58</v>
      </c>
      <c r="O6411" t="str">
        <f>TEXT(Table1[[#This Row],[pickup]],"dddd")</f>
        <v>Thursday</v>
      </c>
      <c r="P6411">
        <f t="shared" si="100"/>
        <v>17</v>
      </c>
    </row>
    <row r="6412" spans="1:16" x14ac:dyDescent="0.25">
      <c r="A6412" s="1">
        <v>43532.372013888889</v>
      </c>
      <c r="B6412" s="1">
        <v>43532.383831018517</v>
      </c>
      <c r="C6412">
        <v>1</v>
      </c>
      <c r="D6412">
        <v>2.9</v>
      </c>
      <c r="E6412">
        <v>13</v>
      </c>
      <c r="F6412">
        <v>0</v>
      </c>
      <c r="G6412">
        <v>0</v>
      </c>
      <c r="H6412">
        <v>13.8</v>
      </c>
      <c r="I6412" t="s">
        <v>201</v>
      </c>
      <c r="J6412" t="s">
        <v>19</v>
      </c>
      <c r="K6412" t="s">
        <v>195</v>
      </c>
      <c r="L6412" t="s">
        <v>217</v>
      </c>
      <c r="M6412" t="s">
        <v>76</v>
      </c>
      <c r="N6412" t="s">
        <v>76</v>
      </c>
      <c r="O6412" t="str">
        <f>TEXT(Table1[[#This Row],[pickup]],"dddd")</f>
        <v>Friday</v>
      </c>
      <c r="P6412">
        <f t="shared" si="100"/>
        <v>8</v>
      </c>
    </row>
    <row r="6413" spans="1:16" x14ac:dyDescent="0.25">
      <c r="A6413" s="1">
        <v>43549.769502314812</v>
      </c>
      <c r="B6413" s="1">
        <v>43549.773263888892</v>
      </c>
      <c r="C6413">
        <v>1</v>
      </c>
      <c r="D6413">
        <v>1.1000000000000001</v>
      </c>
      <c r="E6413">
        <v>6</v>
      </c>
      <c r="F6413">
        <v>1</v>
      </c>
      <c r="G6413">
        <v>0</v>
      </c>
      <c r="H6413">
        <v>8.8000000000000007</v>
      </c>
      <c r="I6413" t="s">
        <v>201</v>
      </c>
      <c r="J6413" t="s">
        <v>15</v>
      </c>
      <c r="K6413" t="s">
        <v>83</v>
      </c>
      <c r="L6413" t="s">
        <v>109</v>
      </c>
      <c r="M6413" t="s">
        <v>58</v>
      </c>
      <c r="N6413" t="s">
        <v>58</v>
      </c>
      <c r="O6413" t="str">
        <f>TEXT(Table1[[#This Row],[pickup]],"dddd")</f>
        <v>Monday</v>
      </c>
      <c r="P6413">
        <f t="shared" si="100"/>
        <v>18</v>
      </c>
    </row>
    <row r="6414" spans="1:16" x14ac:dyDescent="0.25">
      <c r="A6414" s="1">
        <v>43544.731539351851</v>
      </c>
      <c r="B6414" s="1">
        <v>43544.738055555557</v>
      </c>
      <c r="C6414">
        <v>5</v>
      </c>
      <c r="D6414">
        <v>1.4</v>
      </c>
      <c r="E6414">
        <v>8</v>
      </c>
      <c r="F6414">
        <v>0</v>
      </c>
      <c r="G6414">
        <v>0</v>
      </c>
      <c r="H6414">
        <v>9.8000000000000007</v>
      </c>
      <c r="I6414" t="s">
        <v>201</v>
      </c>
      <c r="J6414" t="s">
        <v>19</v>
      </c>
      <c r="K6414" t="s">
        <v>83</v>
      </c>
      <c r="L6414" t="s">
        <v>95</v>
      </c>
      <c r="M6414" t="s">
        <v>58</v>
      </c>
      <c r="N6414" t="s">
        <v>58</v>
      </c>
      <c r="O6414" t="str">
        <f>TEXT(Table1[[#This Row],[pickup]],"dddd")</f>
        <v>Wednesday</v>
      </c>
      <c r="P6414">
        <f t="shared" si="100"/>
        <v>17</v>
      </c>
    </row>
    <row r="6415" spans="1:16" x14ac:dyDescent="0.25">
      <c r="A6415" s="1">
        <v>43546.603032407409</v>
      </c>
      <c r="B6415" s="1">
        <v>43546.620023148149</v>
      </c>
      <c r="C6415">
        <v>1</v>
      </c>
      <c r="D6415">
        <v>4</v>
      </c>
      <c r="E6415">
        <v>13.61</v>
      </c>
      <c r="F6415">
        <v>0</v>
      </c>
      <c r="G6415">
        <v>0</v>
      </c>
      <c r="H6415">
        <v>14.11</v>
      </c>
      <c r="I6415" t="s">
        <v>201</v>
      </c>
      <c r="J6415" t="s">
        <v>15</v>
      </c>
      <c r="K6415" t="s">
        <v>168</v>
      </c>
      <c r="L6415" t="s">
        <v>193</v>
      </c>
      <c r="M6415" t="s">
        <v>76</v>
      </c>
      <c r="N6415" t="s">
        <v>76</v>
      </c>
      <c r="O6415" t="str">
        <f>TEXT(Table1[[#This Row],[pickup]],"dddd")</f>
        <v>Friday</v>
      </c>
      <c r="P6415">
        <f t="shared" si="100"/>
        <v>14</v>
      </c>
    </row>
    <row r="6416" spans="1:16" x14ac:dyDescent="0.25">
      <c r="A6416" s="1">
        <v>43554.586643518516</v>
      </c>
      <c r="B6416" s="1">
        <v>43554.596504629626</v>
      </c>
      <c r="C6416">
        <v>2</v>
      </c>
      <c r="D6416">
        <v>2.6</v>
      </c>
      <c r="E6416">
        <v>11</v>
      </c>
      <c r="F6416">
        <v>2.91</v>
      </c>
      <c r="G6416">
        <v>0</v>
      </c>
      <c r="H6416">
        <v>17.46</v>
      </c>
      <c r="I6416" t="s">
        <v>201</v>
      </c>
      <c r="J6416" t="s">
        <v>15</v>
      </c>
      <c r="K6416" t="s">
        <v>98</v>
      </c>
      <c r="L6416" t="s">
        <v>24</v>
      </c>
      <c r="M6416" t="s">
        <v>18</v>
      </c>
      <c r="N6416" t="s">
        <v>18</v>
      </c>
      <c r="O6416" t="str">
        <f>TEXT(Table1[[#This Row],[pickup]],"dddd")</f>
        <v>Saturday</v>
      </c>
      <c r="P6416">
        <f t="shared" si="100"/>
        <v>14</v>
      </c>
    </row>
    <row r="6417" spans="1:16" x14ac:dyDescent="0.25">
      <c r="A6417" s="1">
        <v>43527.363067129627</v>
      </c>
      <c r="B6417" s="1">
        <v>43527.365914351853</v>
      </c>
      <c r="C6417">
        <v>1</v>
      </c>
      <c r="D6417">
        <v>0.89</v>
      </c>
      <c r="E6417">
        <v>5</v>
      </c>
      <c r="F6417">
        <v>0</v>
      </c>
      <c r="G6417">
        <v>0</v>
      </c>
      <c r="H6417">
        <v>5.8</v>
      </c>
      <c r="I6417" t="s">
        <v>201</v>
      </c>
      <c r="J6417" t="s">
        <v>19</v>
      </c>
      <c r="K6417" t="s">
        <v>60</v>
      </c>
      <c r="L6417" t="s">
        <v>60</v>
      </c>
      <c r="M6417" t="s">
        <v>18</v>
      </c>
      <c r="N6417" t="s">
        <v>18</v>
      </c>
      <c r="O6417" t="str">
        <f>TEXT(Table1[[#This Row],[pickup]],"dddd")</f>
        <v>Sunday</v>
      </c>
      <c r="P6417">
        <f t="shared" si="100"/>
        <v>8</v>
      </c>
    </row>
    <row r="6418" spans="1:16" x14ac:dyDescent="0.25">
      <c r="A6418" s="1">
        <v>43543.727754629632</v>
      </c>
      <c r="B6418" s="1">
        <v>43543.778831018521</v>
      </c>
      <c r="C6418">
        <v>1</v>
      </c>
      <c r="D6418">
        <v>7.93</v>
      </c>
      <c r="E6418">
        <v>21.08</v>
      </c>
      <c r="F6418">
        <v>0</v>
      </c>
      <c r="G6418">
        <v>0</v>
      </c>
      <c r="H6418">
        <v>21.88</v>
      </c>
      <c r="I6418" t="s">
        <v>201</v>
      </c>
      <c r="J6418" t="s">
        <v>15</v>
      </c>
      <c r="K6418" t="s">
        <v>126</v>
      </c>
      <c r="L6418" t="s">
        <v>178</v>
      </c>
      <c r="M6418" t="s">
        <v>58</v>
      </c>
      <c r="N6418" t="s">
        <v>58</v>
      </c>
      <c r="O6418" t="str">
        <f>TEXT(Table1[[#This Row],[pickup]],"dddd")</f>
        <v>Tuesday</v>
      </c>
      <c r="P6418">
        <f t="shared" si="100"/>
        <v>17</v>
      </c>
    </row>
    <row r="6419" spans="1:16" x14ac:dyDescent="0.25">
      <c r="A6419" s="1">
        <v>43534.507465277777</v>
      </c>
      <c r="B6419" s="1">
        <v>43534.529918981483</v>
      </c>
      <c r="C6419">
        <v>2</v>
      </c>
      <c r="D6419">
        <v>11.17</v>
      </c>
      <c r="E6419">
        <v>35</v>
      </c>
      <c r="F6419">
        <v>0</v>
      </c>
      <c r="G6419">
        <v>5.76</v>
      </c>
      <c r="H6419">
        <v>41.56</v>
      </c>
      <c r="I6419" t="s">
        <v>201</v>
      </c>
      <c r="J6419" t="s">
        <v>15</v>
      </c>
      <c r="K6419" t="s">
        <v>102</v>
      </c>
      <c r="L6419" t="s">
        <v>30</v>
      </c>
      <c r="M6419" t="s">
        <v>37</v>
      </c>
      <c r="N6419" t="s">
        <v>18</v>
      </c>
      <c r="O6419" t="str">
        <f>TEXT(Table1[[#This Row],[pickup]],"dddd")</f>
        <v>Sunday</v>
      </c>
      <c r="P6419">
        <f t="shared" si="100"/>
        <v>12</v>
      </c>
    </row>
    <row r="6420" spans="1:16" x14ac:dyDescent="0.25">
      <c r="A6420" s="1">
        <v>43526.908217592594</v>
      </c>
      <c r="B6420" s="1">
        <v>43526.913587962961</v>
      </c>
      <c r="C6420">
        <v>1</v>
      </c>
      <c r="D6420">
        <v>1.48</v>
      </c>
      <c r="E6420">
        <v>7.5</v>
      </c>
      <c r="F6420">
        <v>1.76</v>
      </c>
      <c r="G6420">
        <v>0</v>
      </c>
      <c r="H6420">
        <v>10.56</v>
      </c>
      <c r="I6420" t="s">
        <v>201</v>
      </c>
      <c r="J6420" t="s">
        <v>15</v>
      </c>
      <c r="K6420" t="s">
        <v>118</v>
      </c>
      <c r="L6420" t="s">
        <v>197</v>
      </c>
      <c r="M6420" t="s">
        <v>37</v>
      </c>
      <c r="N6420" t="s">
        <v>37</v>
      </c>
      <c r="O6420" t="str">
        <f>TEXT(Table1[[#This Row],[pickup]],"dddd")</f>
        <v>Saturday</v>
      </c>
      <c r="P6420">
        <f t="shared" si="100"/>
        <v>21</v>
      </c>
    </row>
    <row r="6421" spans="1:16" x14ac:dyDescent="0.25">
      <c r="A6421" s="1">
        <v>43540.442962962959</v>
      </c>
      <c r="B6421" s="1">
        <v>43540.449687499997</v>
      </c>
      <c r="C6421">
        <v>1</v>
      </c>
      <c r="D6421">
        <v>1.54</v>
      </c>
      <c r="E6421">
        <v>8.5</v>
      </c>
      <c r="F6421">
        <v>0</v>
      </c>
      <c r="G6421">
        <v>0</v>
      </c>
      <c r="H6421">
        <v>9.3000000000000007</v>
      </c>
      <c r="I6421" t="s">
        <v>201</v>
      </c>
      <c r="J6421" t="s">
        <v>19</v>
      </c>
      <c r="K6421" t="s">
        <v>60</v>
      </c>
      <c r="L6421" t="s">
        <v>133</v>
      </c>
      <c r="M6421" t="s">
        <v>18</v>
      </c>
      <c r="N6421" t="s">
        <v>18</v>
      </c>
      <c r="O6421" t="str">
        <f>TEXT(Table1[[#This Row],[pickup]],"dddd")</f>
        <v>Saturday</v>
      </c>
      <c r="P6421">
        <f t="shared" si="100"/>
        <v>10</v>
      </c>
    </row>
    <row r="6422" spans="1:16" x14ac:dyDescent="0.25">
      <c r="A6422" s="1">
        <v>43540.652349537035</v>
      </c>
      <c r="B6422" s="1">
        <v>43540.657152777778</v>
      </c>
      <c r="C6422">
        <v>2</v>
      </c>
      <c r="D6422">
        <v>1.2</v>
      </c>
      <c r="E6422">
        <v>7</v>
      </c>
      <c r="F6422">
        <v>0</v>
      </c>
      <c r="G6422">
        <v>0</v>
      </c>
      <c r="H6422">
        <v>7.8</v>
      </c>
      <c r="I6422" t="s">
        <v>201</v>
      </c>
      <c r="J6422" t="s">
        <v>19</v>
      </c>
      <c r="K6422" t="s">
        <v>98</v>
      </c>
      <c r="L6422" t="s">
        <v>41</v>
      </c>
      <c r="M6422" t="s">
        <v>18</v>
      </c>
      <c r="N6422" t="s">
        <v>18</v>
      </c>
      <c r="O6422" t="str">
        <f>TEXT(Table1[[#This Row],[pickup]],"dddd")</f>
        <v>Saturday</v>
      </c>
      <c r="P6422">
        <f t="shared" si="100"/>
        <v>15</v>
      </c>
    </row>
    <row r="6423" spans="1:16" x14ac:dyDescent="0.25">
      <c r="A6423" s="1">
        <v>43548.38003472222</v>
      </c>
      <c r="B6423" s="1">
        <v>43548.400520833333</v>
      </c>
      <c r="C6423">
        <v>6</v>
      </c>
      <c r="D6423">
        <v>10.23</v>
      </c>
      <c r="E6423">
        <v>33</v>
      </c>
      <c r="F6423">
        <v>0</v>
      </c>
      <c r="G6423">
        <v>0</v>
      </c>
      <c r="H6423">
        <v>33.799999999999997</v>
      </c>
      <c r="I6423" t="s">
        <v>201</v>
      </c>
      <c r="J6423" t="s">
        <v>15</v>
      </c>
      <c r="K6423" t="s">
        <v>139</v>
      </c>
      <c r="L6423" t="s">
        <v>150</v>
      </c>
      <c r="M6423" t="s">
        <v>58</v>
      </c>
      <c r="N6423" t="s">
        <v>37</v>
      </c>
      <c r="O6423" t="str">
        <f>TEXT(Table1[[#This Row],[pickup]],"dddd")</f>
        <v>Sunday</v>
      </c>
      <c r="P6423">
        <f t="shared" si="100"/>
        <v>9</v>
      </c>
    </row>
    <row r="6424" spans="1:16" x14ac:dyDescent="0.25">
      <c r="A6424" s="1">
        <v>43546.845543981479</v>
      </c>
      <c r="B6424" s="1">
        <v>43546.858414351853</v>
      </c>
      <c r="C6424">
        <v>1</v>
      </c>
      <c r="D6424">
        <v>4.0199999999999996</v>
      </c>
      <c r="E6424">
        <v>16</v>
      </c>
      <c r="F6424">
        <v>0</v>
      </c>
      <c r="G6424">
        <v>0</v>
      </c>
      <c r="H6424">
        <v>17.3</v>
      </c>
      <c r="I6424" t="s">
        <v>201</v>
      </c>
      <c r="J6424" t="s">
        <v>19</v>
      </c>
      <c r="K6424" t="s">
        <v>60</v>
      </c>
      <c r="L6424" t="s">
        <v>217</v>
      </c>
      <c r="M6424" t="s">
        <v>18</v>
      </c>
      <c r="N6424" t="s">
        <v>76</v>
      </c>
      <c r="O6424" t="str">
        <f>TEXT(Table1[[#This Row],[pickup]],"dddd")</f>
        <v>Friday</v>
      </c>
      <c r="P6424">
        <f t="shared" si="100"/>
        <v>20</v>
      </c>
    </row>
    <row r="6425" spans="1:16" x14ac:dyDescent="0.25">
      <c r="A6425" s="1">
        <v>43536.340821759259</v>
      </c>
      <c r="B6425" s="1">
        <v>43536.358043981483</v>
      </c>
      <c r="C6425">
        <v>1</v>
      </c>
      <c r="D6425">
        <v>4.3</v>
      </c>
      <c r="E6425">
        <v>18.5</v>
      </c>
      <c r="F6425">
        <v>0</v>
      </c>
      <c r="G6425">
        <v>0</v>
      </c>
      <c r="H6425">
        <v>19.3</v>
      </c>
      <c r="I6425" t="s">
        <v>201</v>
      </c>
      <c r="J6425" t="s">
        <v>15</v>
      </c>
      <c r="K6425" t="s">
        <v>181</v>
      </c>
      <c r="L6425" t="s">
        <v>102</v>
      </c>
      <c r="M6425" t="s">
        <v>37</v>
      </c>
      <c r="N6425" t="s">
        <v>37</v>
      </c>
      <c r="O6425" t="str">
        <f>TEXT(Table1[[#This Row],[pickup]],"dddd")</f>
        <v>Tuesday</v>
      </c>
      <c r="P6425">
        <f t="shared" si="100"/>
        <v>8</v>
      </c>
    </row>
    <row r="6426" spans="1:16" x14ac:dyDescent="0.25">
      <c r="A6426" s="1">
        <v>43554.869618055556</v>
      </c>
      <c r="B6426" s="1">
        <v>43554.874942129631</v>
      </c>
      <c r="C6426">
        <v>1</v>
      </c>
      <c r="D6426">
        <v>1.7</v>
      </c>
      <c r="E6426">
        <v>8</v>
      </c>
      <c r="F6426">
        <v>0</v>
      </c>
      <c r="G6426">
        <v>0</v>
      </c>
      <c r="H6426">
        <v>9.3000000000000007</v>
      </c>
      <c r="I6426" t="s">
        <v>201</v>
      </c>
      <c r="J6426" t="s">
        <v>19</v>
      </c>
      <c r="K6426" t="s">
        <v>98</v>
      </c>
      <c r="L6426" t="s">
        <v>114</v>
      </c>
      <c r="M6426" t="s">
        <v>18</v>
      </c>
      <c r="N6426" t="s">
        <v>18</v>
      </c>
      <c r="O6426" t="str">
        <f>TEXT(Table1[[#This Row],[pickup]],"dddd")</f>
        <v>Saturday</v>
      </c>
      <c r="P6426">
        <f t="shared" si="100"/>
        <v>20</v>
      </c>
    </row>
    <row r="6427" spans="1:16" x14ac:dyDescent="0.25">
      <c r="A6427" s="1">
        <v>43531.648958333331</v>
      </c>
      <c r="B6427" s="1">
        <v>43531.688263888886</v>
      </c>
      <c r="C6427">
        <v>1</v>
      </c>
      <c r="D6427">
        <v>9.1199999999999992</v>
      </c>
      <c r="E6427">
        <v>26.32</v>
      </c>
      <c r="F6427">
        <v>0</v>
      </c>
      <c r="G6427">
        <v>0</v>
      </c>
      <c r="H6427">
        <v>26.82</v>
      </c>
      <c r="I6427" t="s">
        <v>201</v>
      </c>
      <c r="J6427" t="s">
        <v>15</v>
      </c>
      <c r="K6427" t="s">
        <v>97</v>
      </c>
      <c r="L6427" t="s">
        <v>120</v>
      </c>
      <c r="M6427" t="s">
        <v>58</v>
      </c>
      <c r="N6427" t="s">
        <v>58</v>
      </c>
      <c r="O6427" t="str">
        <f>TEXT(Table1[[#This Row],[pickup]],"dddd")</f>
        <v>Thursday</v>
      </c>
      <c r="P6427">
        <f t="shared" si="100"/>
        <v>15</v>
      </c>
    </row>
    <row r="6428" spans="1:16" x14ac:dyDescent="0.25">
      <c r="A6428" s="1">
        <v>43552.336655092593</v>
      </c>
      <c r="B6428" s="1">
        <v>43552.338726851849</v>
      </c>
      <c r="C6428">
        <v>1</v>
      </c>
      <c r="D6428">
        <v>0.71</v>
      </c>
      <c r="E6428">
        <v>4.5</v>
      </c>
      <c r="F6428">
        <v>0.5</v>
      </c>
      <c r="G6428">
        <v>0</v>
      </c>
      <c r="H6428">
        <v>5.8</v>
      </c>
      <c r="I6428" t="s">
        <v>201</v>
      </c>
      <c r="J6428" t="s">
        <v>15</v>
      </c>
      <c r="K6428" t="s">
        <v>34</v>
      </c>
      <c r="L6428" t="s">
        <v>41</v>
      </c>
      <c r="M6428" t="s">
        <v>18</v>
      </c>
      <c r="N6428" t="s">
        <v>18</v>
      </c>
      <c r="O6428" t="str">
        <f>TEXT(Table1[[#This Row],[pickup]],"dddd")</f>
        <v>Thursday</v>
      </c>
      <c r="P6428">
        <f t="shared" si="100"/>
        <v>8</v>
      </c>
    </row>
    <row r="6429" spans="1:16" x14ac:dyDescent="0.25">
      <c r="A6429" s="1">
        <v>43547.768159722225</v>
      </c>
      <c r="B6429" s="1">
        <v>43547.784166666665</v>
      </c>
      <c r="C6429">
        <v>1</v>
      </c>
      <c r="D6429">
        <v>7.07</v>
      </c>
      <c r="E6429">
        <v>20</v>
      </c>
      <c r="F6429">
        <v>0</v>
      </c>
      <c r="G6429">
        <v>0</v>
      </c>
      <c r="H6429">
        <v>20</v>
      </c>
      <c r="I6429" t="s">
        <v>201</v>
      </c>
      <c r="J6429" t="s">
        <v>19</v>
      </c>
      <c r="K6429" t="s">
        <v>170</v>
      </c>
      <c r="L6429" t="s">
        <v>31</v>
      </c>
      <c r="M6429" t="s">
        <v>76</v>
      </c>
      <c r="N6429" t="s">
        <v>18</v>
      </c>
      <c r="O6429" t="str">
        <f>TEXT(Table1[[#This Row],[pickup]],"dddd")</f>
        <v>Saturday</v>
      </c>
      <c r="P6429">
        <f t="shared" si="100"/>
        <v>18</v>
      </c>
    </row>
    <row r="6430" spans="1:16" x14ac:dyDescent="0.25">
      <c r="A6430" s="1">
        <v>43555.411030092589</v>
      </c>
      <c r="B6430" s="1">
        <v>43555.413506944446</v>
      </c>
      <c r="C6430">
        <v>1</v>
      </c>
      <c r="D6430">
        <v>0.75</v>
      </c>
      <c r="E6430">
        <v>4.5</v>
      </c>
      <c r="F6430">
        <v>1.06</v>
      </c>
      <c r="G6430">
        <v>0</v>
      </c>
      <c r="H6430">
        <v>6.36</v>
      </c>
      <c r="I6430" t="s">
        <v>201</v>
      </c>
      <c r="J6430" t="s">
        <v>15</v>
      </c>
      <c r="K6430" t="s">
        <v>54</v>
      </c>
      <c r="L6430" t="s">
        <v>114</v>
      </c>
      <c r="M6430" t="s">
        <v>18</v>
      </c>
      <c r="N6430" t="s">
        <v>18</v>
      </c>
      <c r="O6430" t="str">
        <f>TEXT(Table1[[#This Row],[pickup]],"dddd")</f>
        <v>Sunday</v>
      </c>
      <c r="P6430">
        <f t="shared" si="100"/>
        <v>9</v>
      </c>
    </row>
    <row r="6431" spans="1:16" x14ac:dyDescent="0.25">
      <c r="A6431" s="1">
        <v>43555.734722222223</v>
      </c>
      <c r="B6431" s="1">
        <v>43555.773877314816</v>
      </c>
      <c r="C6431">
        <v>1</v>
      </c>
      <c r="D6431">
        <v>18.739999999999998</v>
      </c>
      <c r="E6431">
        <v>58</v>
      </c>
      <c r="F6431">
        <v>0</v>
      </c>
      <c r="G6431">
        <v>0</v>
      </c>
      <c r="H6431">
        <v>58.8</v>
      </c>
      <c r="I6431" t="s">
        <v>201</v>
      </c>
      <c r="J6431" t="s">
        <v>15</v>
      </c>
      <c r="K6431" t="s">
        <v>185</v>
      </c>
      <c r="L6431" t="s">
        <v>143</v>
      </c>
      <c r="M6431" t="s">
        <v>37</v>
      </c>
      <c r="N6431" t="s">
        <v>76</v>
      </c>
      <c r="O6431" t="str">
        <f>TEXT(Table1[[#This Row],[pickup]],"dddd")</f>
        <v>Sunday</v>
      </c>
      <c r="P6431">
        <f t="shared" si="100"/>
        <v>17</v>
      </c>
    </row>
    <row r="6432" spans="1:16" x14ac:dyDescent="0.25">
      <c r="A6432" s="1">
        <v>43547.955069444448</v>
      </c>
      <c r="B6432" s="1">
        <v>43547.968344907407</v>
      </c>
      <c r="C6432">
        <v>1</v>
      </c>
      <c r="D6432">
        <v>4.1399999999999997</v>
      </c>
      <c r="E6432">
        <v>16</v>
      </c>
      <c r="F6432">
        <v>0</v>
      </c>
      <c r="G6432">
        <v>0</v>
      </c>
      <c r="H6432">
        <v>17.3</v>
      </c>
      <c r="I6432" t="s">
        <v>201</v>
      </c>
      <c r="J6432" t="s">
        <v>19</v>
      </c>
      <c r="K6432" t="s">
        <v>92</v>
      </c>
      <c r="L6432" t="s">
        <v>138</v>
      </c>
      <c r="M6432" t="s">
        <v>58</v>
      </c>
      <c r="N6432" t="s">
        <v>58</v>
      </c>
      <c r="O6432" t="str">
        <f>TEXT(Table1[[#This Row],[pickup]],"dddd")</f>
        <v>Saturday</v>
      </c>
      <c r="P6432">
        <f t="shared" si="100"/>
        <v>22</v>
      </c>
    </row>
    <row r="6433" spans="1:16" x14ac:dyDescent="0.25">
      <c r="A6433" s="1">
        <v>43528.423206018517</v>
      </c>
      <c r="B6433" s="1">
        <v>43528.426724537036</v>
      </c>
      <c r="C6433">
        <v>1</v>
      </c>
      <c r="D6433">
        <v>1.1200000000000001</v>
      </c>
      <c r="E6433">
        <v>6</v>
      </c>
      <c r="F6433">
        <v>0</v>
      </c>
      <c r="G6433">
        <v>0</v>
      </c>
      <c r="H6433">
        <v>6.8</v>
      </c>
      <c r="I6433" t="s">
        <v>201</v>
      </c>
      <c r="J6433" t="s">
        <v>15</v>
      </c>
      <c r="K6433" t="s">
        <v>120</v>
      </c>
      <c r="L6433" t="s">
        <v>183</v>
      </c>
      <c r="M6433" t="s">
        <v>58</v>
      </c>
      <c r="N6433" t="s">
        <v>58</v>
      </c>
      <c r="O6433" t="str">
        <f>TEXT(Table1[[#This Row],[pickup]],"dddd")</f>
        <v>Monday</v>
      </c>
      <c r="P6433">
        <f t="shared" si="100"/>
        <v>10</v>
      </c>
    </row>
    <row r="6434" spans="1:16" x14ac:dyDescent="0.25">
      <c r="A6434" s="1">
        <v>43537.813449074078</v>
      </c>
      <c r="B6434" s="1">
        <v>43537.825023148151</v>
      </c>
      <c r="C6434">
        <v>1</v>
      </c>
      <c r="D6434">
        <v>3.85</v>
      </c>
      <c r="E6434">
        <v>15</v>
      </c>
      <c r="F6434">
        <v>3.36</v>
      </c>
      <c r="G6434">
        <v>0</v>
      </c>
      <c r="H6434">
        <v>20.16</v>
      </c>
      <c r="I6434" t="s">
        <v>201</v>
      </c>
      <c r="J6434" t="s">
        <v>15</v>
      </c>
      <c r="K6434" t="s">
        <v>94</v>
      </c>
      <c r="L6434" t="s">
        <v>167</v>
      </c>
      <c r="M6434" t="s">
        <v>58</v>
      </c>
      <c r="N6434" t="s">
        <v>58</v>
      </c>
      <c r="O6434" t="str">
        <f>TEXT(Table1[[#This Row],[pickup]],"dddd")</f>
        <v>Wednesday</v>
      </c>
      <c r="P6434">
        <f t="shared" si="100"/>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PickupDropoff</vt:lpstr>
      <vt:lpstr>Tageszeiten1</vt:lpstr>
      <vt:lpstr>Tageszeiten2</vt:lpstr>
      <vt:lpstr>Verteilung</vt:lpstr>
      <vt:lpstr>2020624_Praxisprojekt_Datensatz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Sören Ehlers</cp:lastModifiedBy>
  <dcterms:created xsi:type="dcterms:W3CDTF">2024-12-18T10:14:56Z</dcterms:created>
  <dcterms:modified xsi:type="dcterms:W3CDTF">2024-12-19T15:44:59Z</dcterms:modified>
</cp:coreProperties>
</file>